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_scripts\PyMarket\"/>
    </mc:Choice>
  </mc:AlternateContent>
  <bookViews>
    <workbookView xWindow="0" yWindow="0" windowWidth="23220" windowHeight="6825" activeTab="1"/>
  </bookViews>
  <sheets>
    <sheet name="Chart2" sheetId="3" r:id="rId1"/>
    <sheet name="sp500" sheetId="1" r:id="rId2"/>
  </sheets>
  <calcPr calcId="0"/>
</workbook>
</file>

<file path=xl/calcChain.xml><?xml version="1.0" encoding="utf-8"?>
<calcChain xmlns="http://schemas.openxmlformats.org/spreadsheetml/2006/main">
  <c r="AD368" i="1" l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367" i="1"/>
  <c r="I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52" i="1"/>
  <c r="AA142" i="1"/>
  <c r="V142" i="1"/>
  <c r="H56" i="1" l="1"/>
  <c r="I56" i="1" s="1"/>
  <c r="H60" i="1"/>
  <c r="I60" i="1" s="1"/>
  <c r="H64" i="1"/>
  <c r="I64" i="1" s="1"/>
  <c r="H68" i="1"/>
  <c r="I68" i="1" s="1"/>
  <c r="H72" i="1"/>
  <c r="I72" i="1" s="1"/>
  <c r="H76" i="1"/>
  <c r="I76" i="1" s="1"/>
  <c r="H80" i="1"/>
  <c r="I80" i="1" s="1"/>
  <c r="H84" i="1"/>
  <c r="I84" i="1" s="1"/>
  <c r="H88" i="1"/>
  <c r="I88" i="1" s="1"/>
  <c r="H92" i="1"/>
  <c r="I92" i="1" s="1"/>
  <c r="H96" i="1"/>
  <c r="I96" i="1" s="1"/>
  <c r="H100" i="1"/>
  <c r="I100" i="1" s="1"/>
  <c r="H53" i="1"/>
  <c r="I53" i="1" s="1"/>
  <c r="H57" i="1"/>
  <c r="I57" i="1" s="1"/>
  <c r="H61" i="1"/>
  <c r="I61" i="1" s="1"/>
  <c r="H65" i="1"/>
  <c r="I65" i="1" s="1"/>
  <c r="H69" i="1"/>
  <c r="I69" i="1" s="1"/>
  <c r="H73" i="1"/>
  <c r="I73" i="1" s="1"/>
  <c r="H77" i="1"/>
  <c r="I77" i="1" s="1"/>
  <c r="H81" i="1"/>
  <c r="I81" i="1" s="1"/>
  <c r="H85" i="1"/>
  <c r="I85" i="1" s="1"/>
  <c r="H89" i="1"/>
  <c r="I89" i="1" s="1"/>
  <c r="H93" i="1"/>
  <c r="I93" i="1" s="1"/>
  <c r="H97" i="1"/>
  <c r="I97" i="1" s="1"/>
  <c r="H101" i="1"/>
  <c r="I101" i="1" s="1"/>
  <c r="H54" i="1"/>
  <c r="I54" i="1" s="1"/>
  <c r="H58" i="1"/>
  <c r="I58" i="1" s="1"/>
  <c r="H62" i="1"/>
  <c r="I62" i="1" s="1"/>
  <c r="H66" i="1"/>
  <c r="I66" i="1" s="1"/>
  <c r="H70" i="1"/>
  <c r="I70" i="1" s="1"/>
  <c r="H74" i="1"/>
  <c r="I74" i="1" s="1"/>
  <c r="H78" i="1"/>
  <c r="I78" i="1" s="1"/>
  <c r="H82" i="1"/>
  <c r="I82" i="1" s="1"/>
  <c r="H86" i="1"/>
  <c r="I86" i="1" s="1"/>
  <c r="H90" i="1"/>
  <c r="I90" i="1" s="1"/>
  <c r="H94" i="1"/>
  <c r="I94" i="1" s="1"/>
  <c r="H98" i="1"/>
  <c r="I98" i="1" s="1"/>
  <c r="H102" i="1"/>
  <c r="I102" i="1" s="1"/>
  <c r="H55" i="1"/>
  <c r="I55" i="1" s="1"/>
  <c r="H59" i="1"/>
  <c r="I59" i="1" s="1"/>
  <c r="H63" i="1"/>
  <c r="I63" i="1" s="1"/>
  <c r="H67" i="1"/>
  <c r="I67" i="1" s="1"/>
  <c r="H71" i="1"/>
  <c r="I71" i="1" s="1"/>
  <c r="H75" i="1"/>
  <c r="I75" i="1" s="1"/>
  <c r="H79" i="1"/>
  <c r="I79" i="1" s="1"/>
  <c r="H83" i="1"/>
  <c r="I83" i="1" s="1"/>
  <c r="H87" i="1"/>
  <c r="I87" i="1" s="1"/>
  <c r="H91" i="1"/>
  <c r="I91" i="1" s="1"/>
  <c r="H95" i="1"/>
  <c r="I95" i="1" s="1"/>
  <c r="H99" i="1"/>
  <c r="I99" i="1" s="1"/>
  <c r="H4188" i="1"/>
  <c r="H4184" i="1"/>
  <c r="I4184" i="1" s="1"/>
  <c r="H4180" i="1"/>
  <c r="H4176" i="1"/>
  <c r="H4172" i="1"/>
  <c r="H4168" i="1"/>
  <c r="I4168" i="1" s="1"/>
  <c r="X4169" i="1" s="1"/>
  <c r="H4164" i="1"/>
  <c r="H4160" i="1"/>
  <c r="H4156" i="1"/>
  <c r="H4152" i="1"/>
  <c r="I4152" i="1" s="1"/>
  <c r="H4148" i="1"/>
  <c r="H4144" i="1"/>
  <c r="H4140" i="1"/>
  <c r="H4136" i="1"/>
  <c r="I4136" i="1" s="1"/>
  <c r="H4132" i="1"/>
  <c r="H4128" i="1"/>
  <c r="H4124" i="1"/>
  <c r="H4120" i="1"/>
  <c r="I4120" i="1" s="1"/>
  <c r="H4116" i="1"/>
  <c r="H4112" i="1"/>
  <c r="H4108" i="1"/>
  <c r="H4104" i="1"/>
  <c r="I4104" i="1" s="1"/>
  <c r="H4100" i="1"/>
  <c r="H4096" i="1"/>
  <c r="H4092" i="1"/>
  <c r="H4088" i="1"/>
  <c r="I4088" i="1" s="1"/>
  <c r="X4089" i="1" s="1"/>
  <c r="H4084" i="1"/>
  <c r="H4080" i="1"/>
  <c r="H4076" i="1"/>
  <c r="H4072" i="1"/>
  <c r="I4072" i="1" s="1"/>
  <c r="H4068" i="1"/>
  <c r="H4064" i="1"/>
  <c r="H4060" i="1"/>
  <c r="H4056" i="1"/>
  <c r="I4056" i="1" s="1"/>
  <c r="H4052" i="1"/>
  <c r="H4048" i="1"/>
  <c r="H4044" i="1"/>
  <c r="H4040" i="1"/>
  <c r="I4040" i="1" s="1"/>
  <c r="H4036" i="1"/>
  <c r="H4032" i="1"/>
  <c r="H4028" i="1"/>
  <c r="H4024" i="1"/>
  <c r="I4024" i="1" s="1"/>
  <c r="X4025" i="1" s="1"/>
  <c r="H4020" i="1"/>
  <c r="H4016" i="1"/>
  <c r="H4012" i="1"/>
  <c r="H4008" i="1"/>
  <c r="I4008" i="1" s="1"/>
  <c r="H4004" i="1"/>
  <c r="H4000" i="1"/>
  <c r="H3996" i="1"/>
  <c r="H3992" i="1"/>
  <c r="I3992" i="1" s="1"/>
  <c r="H3988" i="1"/>
  <c r="H3984" i="1"/>
  <c r="H3980" i="1"/>
  <c r="H3976" i="1"/>
  <c r="I3976" i="1" s="1"/>
  <c r="H3972" i="1"/>
  <c r="H3968" i="1"/>
  <c r="H3964" i="1"/>
  <c r="H3960" i="1"/>
  <c r="I3960" i="1" s="1"/>
  <c r="X3961" i="1" s="1"/>
  <c r="H3956" i="1"/>
  <c r="H3952" i="1"/>
  <c r="H3948" i="1"/>
  <c r="H3944" i="1"/>
  <c r="I3944" i="1" s="1"/>
  <c r="H3940" i="1"/>
  <c r="H3936" i="1"/>
  <c r="H3932" i="1"/>
  <c r="H3928" i="1"/>
  <c r="I3928" i="1" s="1"/>
  <c r="H3924" i="1"/>
  <c r="H3920" i="1"/>
  <c r="H3916" i="1"/>
  <c r="H3912" i="1"/>
  <c r="I3912" i="1" s="1"/>
  <c r="H3908" i="1"/>
  <c r="H3904" i="1"/>
  <c r="H3900" i="1"/>
  <c r="H3896" i="1"/>
  <c r="I3896" i="1" s="1"/>
  <c r="X3897" i="1" s="1"/>
  <c r="H3892" i="1"/>
  <c r="H3888" i="1"/>
  <c r="H3884" i="1"/>
  <c r="H3880" i="1"/>
  <c r="I3880" i="1" s="1"/>
  <c r="H3876" i="1"/>
  <c r="H3872" i="1"/>
  <c r="H3868" i="1"/>
  <c r="H3864" i="1"/>
  <c r="I3864" i="1" s="1"/>
  <c r="H3860" i="1"/>
  <c r="H3856" i="1"/>
  <c r="H3852" i="1"/>
  <c r="H3848" i="1"/>
  <c r="I3848" i="1" s="1"/>
  <c r="H3844" i="1"/>
  <c r="H3840" i="1"/>
  <c r="H3836" i="1"/>
  <c r="H3832" i="1"/>
  <c r="I3832" i="1" s="1"/>
  <c r="X3833" i="1" s="1"/>
  <c r="H3828" i="1"/>
  <c r="H3824" i="1"/>
  <c r="H3820" i="1"/>
  <c r="H3816" i="1"/>
  <c r="I3816" i="1" s="1"/>
  <c r="H3812" i="1"/>
  <c r="H3808" i="1"/>
  <c r="H3804" i="1"/>
  <c r="H3800" i="1"/>
  <c r="I3800" i="1" s="1"/>
  <c r="H3796" i="1"/>
  <c r="H3792" i="1"/>
  <c r="H3788" i="1"/>
  <c r="H3784" i="1"/>
  <c r="I3784" i="1" s="1"/>
  <c r="H3780" i="1"/>
  <c r="H3776" i="1"/>
  <c r="H3772" i="1"/>
  <c r="H3768" i="1"/>
  <c r="I3768" i="1" s="1"/>
  <c r="X3769" i="1" s="1"/>
  <c r="H3764" i="1"/>
  <c r="H3760" i="1"/>
  <c r="H3756" i="1"/>
  <c r="H3752" i="1"/>
  <c r="I3752" i="1" s="1"/>
  <c r="H3748" i="1"/>
  <c r="H3744" i="1"/>
  <c r="H3740" i="1"/>
  <c r="H3736" i="1"/>
  <c r="I3736" i="1" s="1"/>
  <c r="H3732" i="1"/>
  <c r="H3728" i="1"/>
  <c r="H3724" i="1"/>
  <c r="H3720" i="1"/>
  <c r="I3720" i="1" s="1"/>
  <c r="H3716" i="1"/>
  <c r="H3712" i="1"/>
  <c r="H3708" i="1"/>
  <c r="H3704" i="1"/>
  <c r="I3704" i="1" s="1"/>
  <c r="X3705" i="1" s="1"/>
  <c r="H3700" i="1"/>
  <c r="H3696" i="1"/>
  <c r="H3692" i="1"/>
  <c r="H3688" i="1"/>
  <c r="I3688" i="1" s="1"/>
  <c r="X3689" i="1" s="1"/>
  <c r="H3684" i="1"/>
  <c r="H3680" i="1"/>
  <c r="H3676" i="1"/>
  <c r="H3672" i="1"/>
  <c r="I3672" i="1" s="1"/>
  <c r="H3668" i="1"/>
  <c r="H3664" i="1"/>
  <c r="H3660" i="1"/>
  <c r="H3656" i="1"/>
  <c r="I3656" i="1" s="1"/>
  <c r="H3652" i="1"/>
  <c r="H3648" i="1"/>
  <c r="H3644" i="1"/>
  <c r="H3640" i="1"/>
  <c r="I3640" i="1" s="1"/>
  <c r="H3636" i="1"/>
  <c r="H3632" i="1"/>
  <c r="H3628" i="1"/>
  <c r="H3624" i="1"/>
  <c r="I3624" i="1" s="1"/>
  <c r="H3620" i="1"/>
  <c r="H3616" i="1"/>
  <c r="H3612" i="1"/>
  <c r="H3608" i="1"/>
  <c r="I3608" i="1" s="1"/>
  <c r="H3604" i="1"/>
  <c r="H3600" i="1"/>
  <c r="H3596" i="1"/>
  <c r="H3592" i="1"/>
  <c r="I3592" i="1" s="1"/>
  <c r="H3588" i="1"/>
  <c r="H3584" i="1"/>
  <c r="H3580" i="1"/>
  <c r="H3576" i="1"/>
  <c r="I3576" i="1" s="1"/>
  <c r="H3572" i="1"/>
  <c r="H3568" i="1"/>
  <c r="H3564" i="1"/>
  <c r="H3560" i="1"/>
  <c r="I3560" i="1" s="1"/>
  <c r="H3556" i="1"/>
  <c r="H3552" i="1"/>
  <c r="H3548" i="1"/>
  <c r="H3544" i="1"/>
  <c r="I3544" i="1" s="1"/>
  <c r="H3540" i="1"/>
  <c r="H3536" i="1"/>
  <c r="H3532" i="1"/>
  <c r="H3528" i="1"/>
  <c r="I3528" i="1" s="1"/>
  <c r="H3524" i="1"/>
  <c r="H3520" i="1"/>
  <c r="H3516" i="1"/>
  <c r="H3512" i="1"/>
  <c r="I3512" i="1" s="1"/>
  <c r="H3508" i="1"/>
  <c r="H3504" i="1"/>
  <c r="H3500" i="1"/>
  <c r="H3496" i="1"/>
  <c r="I3496" i="1" s="1"/>
  <c r="H3492" i="1"/>
  <c r="H3488" i="1"/>
  <c r="H3484" i="1"/>
  <c r="H3480" i="1"/>
  <c r="I3480" i="1" s="1"/>
  <c r="H3476" i="1"/>
  <c r="H3472" i="1"/>
  <c r="H3468" i="1"/>
  <c r="H3464" i="1"/>
  <c r="I3464" i="1" s="1"/>
  <c r="H3460" i="1"/>
  <c r="H3456" i="1"/>
  <c r="H3452" i="1"/>
  <c r="H3448" i="1"/>
  <c r="I3448" i="1" s="1"/>
  <c r="H3444" i="1"/>
  <c r="H3440" i="1"/>
  <c r="H3436" i="1"/>
  <c r="H3432" i="1"/>
  <c r="I3432" i="1" s="1"/>
  <c r="H3428" i="1"/>
  <c r="H3424" i="1"/>
  <c r="H3420" i="1"/>
  <c r="H3416" i="1"/>
  <c r="I3416" i="1" s="1"/>
  <c r="H3412" i="1"/>
  <c r="H3408" i="1"/>
  <c r="H3404" i="1"/>
  <c r="H3400" i="1"/>
  <c r="I3400" i="1" s="1"/>
  <c r="H3396" i="1"/>
  <c r="H3392" i="1"/>
  <c r="H3388" i="1"/>
  <c r="H3384" i="1"/>
  <c r="I3384" i="1" s="1"/>
  <c r="H3380" i="1"/>
  <c r="H3376" i="1"/>
  <c r="H3372" i="1"/>
  <c r="H4187" i="1"/>
  <c r="I4187" i="1" s="1"/>
  <c r="H4183" i="1"/>
  <c r="I4183" i="1" s="1"/>
  <c r="H4179" i="1"/>
  <c r="I4179" i="1" s="1"/>
  <c r="H4175" i="1"/>
  <c r="I4175" i="1" s="1"/>
  <c r="H4171" i="1"/>
  <c r="I4171" i="1" s="1"/>
  <c r="H4167" i="1"/>
  <c r="I4167" i="1" s="1"/>
  <c r="H4163" i="1"/>
  <c r="I4163" i="1" s="1"/>
  <c r="H4159" i="1"/>
  <c r="I4159" i="1" s="1"/>
  <c r="H4155" i="1"/>
  <c r="I4155" i="1" s="1"/>
  <c r="H4151" i="1"/>
  <c r="I4151" i="1" s="1"/>
  <c r="H4147" i="1"/>
  <c r="I4147" i="1" s="1"/>
  <c r="H4143" i="1"/>
  <c r="I4143" i="1" s="1"/>
  <c r="H4139" i="1"/>
  <c r="I4139" i="1" s="1"/>
  <c r="H4135" i="1"/>
  <c r="I4135" i="1" s="1"/>
  <c r="H4131" i="1"/>
  <c r="I4131" i="1" s="1"/>
  <c r="H4127" i="1"/>
  <c r="I4127" i="1" s="1"/>
  <c r="H4123" i="1"/>
  <c r="I4123" i="1" s="1"/>
  <c r="H4119" i="1"/>
  <c r="I4119" i="1" s="1"/>
  <c r="H4115" i="1"/>
  <c r="I4115" i="1" s="1"/>
  <c r="H4111" i="1"/>
  <c r="I4111" i="1" s="1"/>
  <c r="H4107" i="1"/>
  <c r="I4107" i="1" s="1"/>
  <c r="H4103" i="1"/>
  <c r="I4103" i="1" s="1"/>
  <c r="H4099" i="1"/>
  <c r="I4099" i="1" s="1"/>
  <c r="H4095" i="1"/>
  <c r="I4095" i="1" s="1"/>
  <c r="H4091" i="1"/>
  <c r="I4091" i="1" s="1"/>
  <c r="H4087" i="1"/>
  <c r="I4087" i="1" s="1"/>
  <c r="H4083" i="1"/>
  <c r="I4083" i="1" s="1"/>
  <c r="H4079" i="1"/>
  <c r="I4079" i="1" s="1"/>
  <c r="H4075" i="1"/>
  <c r="I4075" i="1" s="1"/>
  <c r="H4071" i="1"/>
  <c r="I4071" i="1" s="1"/>
  <c r="H4067" i="1"/>
  <c r="I4067" i="1" s="1"/>
  <c r="H4063" i="1"/>
  <c r="I4063" i="1" s="1"/>
  <c r="H4059" i="1"/>
  <c r="I4059" i="1" s="1"/>
  <c r="H4055" i="1"/>
  <c r="I4055" i="1" s="1"/>
  <c r="H4051" i="1"/>
  <c r="I4051" i="1" s="1"/>
  <c r="H4047" i="1"/>
  <c r="I4047" i="1" s="1"/>
  <c r="H4043" i="1"/>
  <c r="I4043" i="1" s="1"/>
  <c r="H4039" i="1"/>
  <c r="I4039" i="1" s="1"/>
  <c r="H4035" i="1"/>
  <c r="I4035" i="1" s="1"/>
  <c r="H4031" i="1"/>
  <c r="I4031" i="1" s="1"/>
  <c r="H4027" i="1"/>
  <c r="I4027" i="1" s="1"/>
  <c r="H4023" i="1"/>
  <c r="I4023" i="1" s="1"/>
  <c r="H4019" i="1"/>
  <c r="I4019" i="1" s="1"/>
  <c r="H4015" i="1"/>
  <c r="I4015" i="1" s="1"/>
  <c r="H4011" i="1"/>
  <c r="I4011" i="1" s="1"/>
  <c r="H4007" i="1"/>
  <c r="I4007" i="1" s="1"/>
  <c r="H4003" i="1"/>
  <c r="I4003" i="1" s="1"/>
  <c r="H3999" i="1"/>
  <c r="I3999" i="1" s="1"/>
  <c r="H3995" i="1"/>
  <c r="I3995" i="1" s="1"/>
  <c r="H3991" i="1"/>
  <c r="I3991" i="1" s="1"/>
  <c r="H3987" i="1"/>
  <c r="I3987" i="1" s="1"/>
  <c r="H3983" i="1"/>
  <c r="I3983" i="1" s="1"/>
  <c r="H3979" i="1"/>
  <c r="I3979" i="1" s="1"/>
  <c r="H3975" i="1"/>
  <c r="I3975" i="1" s="1"/>
  <c r="H3971" i="1"/>
  <c r="I3971" i="1" s="1"/>
  <c r="H3967" i="1"/>
  <c r="I3967" i="1" s="1"/>
  <c r="H3963" i="1"/>
  <c r="I3963" i="1" s="1"/>
  <c r="H3959" i="1"/>
  <c r="I3959" i="1" s="1"/>
  <c r="H3955" i="1"/>
  <c r="I3955" i="1" s="1"/>
  <c r="H3951" i="1"/>
  <c r="I3951" i="1" s="1"/>
  <c r="H3947" i="1"/>
  <c r="I3947" i="1" s="1"/>
  <c r="H3943" i="1"/>
  <c r="I3943" i="1" s="1"/>
  <c r="H3939" i="1"/>
  <c r="I3939" i="1" s="1"/>
  <c r="H3935" i="1"/>
  <c r="I3935" i="1" s="1"/>
  <c r="H3931" i="1"/>
  <c r="I3931" i="1" s="1"/>
  <c r="H3927" i="1"/>
  <c r="I3927" i="1" s="1"/>
  <c r="H3923" i="1"/>
  <c r="I3923" i="1" s="1"/>
  <c r="H3919" i="1"/>
  <c r="I3919" i="1" s="1"/>
  <c r="H3915" i="1"/>
  <c r="I3915" i="1" s="1"/>
  <c r="H3911" i="1"/>
  <c r="I3911" i="1" s="1"/>
  <c r="H3907" i="1"/>
  <c r="I3907" i="1" s="1"/>
  <c r="H3903" i="1"/>
  <c r="I3903" i="1" s="1"/>
  <c r="H3899" i="1"/>
  <c r="I3899" i="1" s="1"/>
  <c r="H3895" i="1"/>
  <c r="I3895" i="1" s="1"/>
  <c r="H3891" i="1"/>
  <c r="I3891" i="1" s="1"/>
  <c r="H3887" i="1"/>
  <c r="I3887" i="1" s="1"/>
  <c r="H3883" i="1"/>
  <c r="I3883" i="1" s="1"/>
  <c r="H3879" i="1"/>
  <c r="I3879" i="1" s="1"/>
  <c r="H3875" i="1"/>
  <c r="I3875" i="1" s="1"/>
  <c r="H3871" i="1"/>
  <c r="I3871" i="1" s="1"/>
  <c r="H3867" i="1"/>
  <c r="I3867" i="1" s="1"/>
  <c r="H3863" i="1"/>
  <c r="I3863" i="1" s="1"/>
  <c r="H3859" i="1"/>
  <c r="I3859" i="1" s="1"/>
  <c r="H3855" i="1"/>
  <c r="I3855" i="1" s="1"/>
  <c r="H3851" i="1"/>
  <c r="I3851" i="1" s="1"/>
  <c r="H3847" i="1"/>
  <c r="I3847" i="1" s="1"/>
  <c r="H3843" i="1"/>
  <c r="I3843" i="1" s="1"/>
  <c r="H3839" i="1"/>
  <c r="I3839" i="1" s="1"/>
  <c r="H3835" i="1"/>
  <c r="I3835" i="1" s="1"/>
  <c r="H3831" i="1"/>
  <c r="I3831" i="1" s="1"/>
  <c r="H3827" i="1"/>
  <c r="I3827" i="1" s="1"/>
  <c r="H3823" i="1"/>
  <c r="I3823" i="1" s="1"/>
  <c r="H3819" i="1"/>
  <c r="I3819" i="1" s="1"/>
  <c r="H3815" i="1"/>
  <c r="I3815" i="1" s="1"/>
  <c r="H3811" i="1"/>
  <c r="I3811" i="1" s="1"/>
  <c r="H3807" i="1"/>
  <c r="I3807" i="1" s="1"/>
  <c r="H3803" i="1"/>
  <c r="I3803" i="1" s="1"/>
  <c r="H3799" i="1"/>
  <c r="I3799" i="1" s="1"/>
  <c r="H3795" i="1"/>
  <c r="I3795" i="1" s="1"/>
  <c r="H3791" i="1"/>
  <c r="I3791" i="1" s="1"/>
  <c r="H3787" i="1"/>
  <c r="I3787" i="1" s="1"/>
  <c r="H3783" i="1"/>
  <c r="I3783" i="1" s="1"/>
  <c r="H3779" i="1"/>
  <c r="I3779" i="1" s="1"/>
  <c r="H3775" i="1"/>
  <c r="I3775" i="1" s="1"/>
  <c r="H3771" i="1"/>
  <c r="I3771" i="1" s="1"/>
  <c r="H3767" i="1"/>
  <c r="I3767" i="1" s="1"/>
  <c r="H3763" i="1"/>
  <c r="I3763" i="1" s="1"/>
  <c r="H3759" i="1"/>
  <c r="I3759" i="1" s="1"/>
  <c r="H3755" i="1"/>
  <c r="I3755" i="1" s="1"/>
  <c r="H3751" i="1"/>
  <c r="I3751" i="1" s="1"/>
  <c r="H3747" i="1"/>
  <c r="I3747" i="1" s="1"/>
  <c r="H3743" i="1"/>
  <c r="I3743" i="1" s="1"/>
  <c r="H3739" i="1"/>
  <c r="I3739" i="1" s="1"/>
  <c r="H3735" i="1"/>
  <c r="I3735" i="1" s="1"/>
  <c r="H3731" i="1"/>
  <c r="I3731" i="1" s="1"/>
  <c r="H3727" i="1"/>
  <c r="I3727" i="1" s="1"/>
  <c r="H3723" i="1"/>
  <c r="I3723" i="1" s="1"/>
  <c r="H3719" i="1"/>
  <c r="I3719" i="1" s="1"/>
  <c r="H3715" i="1"/>
  <c r="I3715" i="1" s="1"/>
  <c r="H3711" i="1"/>
  <c r="I3711" i="1" s="1"/>
  <c r="H3707" i="1"/>
  <c r="I3707" i="1" s="1"/>
  <c r="H3703" i="1"/>
  <c r="I3703" i="1" s="1"/>
  <c r="H3699" i="1"/>
  <c r="I3699" i="1" s="1"/>
  <c r="H3695" i="1"/>
  <c r="I3695" i="1" s="1"/>
  <c r="H3691" i="1"/>
  <c r="I3691" i="1" s="1"/>
  <c r="H3687" i="1"/>
  <c r="I3687" i="1" s="1"/>
  <c r="H3683" i="1"/>
  <c r="I3683" i="1" s="1"/>
  <c r="H3679" i="1"/>
  <c r="I3679" i="1" s="1"/>
  <c r="H3675" i="1"/>
  <c r="I3675" i="1" s="1"/>
  <c r="H3671" i="1"/>
  <c r="I3671" i="1" s="1"/>
  <c r="H3667" i="1"/>
  <c r="I3667" i="1" s="1"/>
  <c r="H3663" i="1"/>
  <c r="I3663" i="1" s="1"/>
  <c r="H3659" i="1"/>
  <c r="I3659" i="1" s="1"/>
  <c r="H3655" i="1"/>
  <c r="I3655" i="1" s="1"/>
  <c r="H3651" i="1"/>
  <c r="I3651" i="1" s="1"/>
  <c r="H3647" i="1"/>
  <c r="I3647" i="1" s="1"/>
  <c r="H3643" i="1"/>
  <c r="I3643" i="1" s="1"/>
  <c r="H3639" i="1"/>
  <c r="I3639" i="1" s="1"/>
  <c r="H3635" i="1"/>
  <c r="I3635" i="1" s="1"/>
  <c r="H3631" i="1"/>
  <c r="I3631" i="1" s="1"/>
  <c r="H3627" i="1"/>
  <c r="I3627" i="1" s="1"/>
  <c r="H3623" i="1"/>
  <c r="I3623" i="1" s="1"/>
  <c r="H3619" i="1"/>
  <c r="I3619" i="1" s="1"/>
  <c r="H3615" i="1"/>
  <c r="I3615" i="1" s="1"/>
  <c r="H3611" i="1"/>
  <c r="I3611" i="1" s="1"/>
  <c r="H3607" i="1"/>
  <c r="I3607" i="1" s="1"/>
  <c r="H3603" i="1"/>
  <c r="I3603" i="1" s="1"/>
  <c r="H3599" i="1"/>
  <c r="I3599" i="1" s="1"/>
  <c r="H3595" i="1"/>
  <c r="I3595" i="1" s="1"/>
  <c r="H3591" i="1"/>
  <c r="I3591" i="1" s="1"/>
  <c r="H3587" i="1"/>
  <c r="I3587" i="1" s="1"/>
  <c r="H3583" i="1"/>
  <c r="I3583" i="1" s="1"/>
  <c r="H3579" i="1"/>
  <c r="I3579" i="1" s="1"/>
  <c r="H3575" i="1"/>
  <c r="I3575" i="1" s="1"/>
  <c r="H3571" i="1"/>
  <c r="I3571" i="1" s="1"/>
  <c r="H3567" i="1"/>
  <c r="I3567" i="1" s="1"/>
  <c r="H3563" i="1"/>
  <c r="I3563" i="1" s="1"/>
  <c r="H3559" i="1"/>
  <c r="I3559" i="1" s="1"/>
  <c r="H3555" i="1"/>
  <c r="I3555" i="1" s="1"/>
  <c r="H3551" i="1"/>
  <c r="I3551" i="1" s="1"/>
  <c r="H3547" i="1"/>
  <c r="I3547" i="1" s="1"/>
  <c r="H3543" i="1"/>
  <c r="I3543" i="1" s="1"/>
  <c r="H3539" i="1"/>
  <c r="I3539" i="1" s="1"/>
  <c r="H3535" i="1"/>
  <c r="I3535" i="1" s="1"/>
  <c r="H3531" i="1"/>
  <c r="I3531" i="1" s="1"/>
  <c r="H3527" i="1"/>
  <c r="I3527" i="1" s="1"/>
  <c r="H3523" i="1"/>
  <c r="I3523" i="1" s="1"/>
  <c r="H3519" i="1"/>
  <c r="I3519" i="1" s="1"/>
  <c r="H3515" i="1"/>
  <c r="I3515" i="1" s="1"/>
  <c r="H3511" i="1"/>
  <c r="I3511" i="1" s="1"/>
  <c r="H3507" i="1"/>
  <c r="I3507" i="1" s="1"/>
  <c r="H3503" i="1"/>
  <c r="I3503" i="1" s="1"/>
  <c r="H3499" i="1"/>
  <c r="I3499" i="1" s="1"/>
  <c r="H3495" i="1"/>
  <c r="I3495" i="1" s="1"/>
  <c r="H3491" i="1"/>
  <c r="I3491" i="1" s="1"/>
  <c r="H3487" i="1"/>
  <c r="I3487" i="1" s="1"/>
  <c r="H3483" i="1"/>
  <c r="I3483" i="1" s="1"/>
  <c r="H3479" i="1"/>
  <c r="I3479" i="1" s="1"/>
  <c r="H3475" i="1"/>
  <c r="I3475" i="1" s="1"/>
  <c r="H3471" i="1"/>
  <c r="I3471" i="1" s="1"/>
  <c r="H3467" i="1"/>
  <c r="I3467" i="1" s="1"/>
  <c r="H3463" i="1"/>
  <c r="I3463" i="1" s="1"/>
  <c r="H3459" i="1"/>
  <c r="I3459" i="1" s="1"/>
  <c r="H3455" i="1"/>
  <c r="I3455" i="1" s="1"/>
  <c r="H3451" i="1"/>
  <c r="I3451" i="1" s="1"/>
  <c r="H3447" i="1"/>
  <c r="I3447" i="1" s="1"/>
  <c r="H3443" i="1"/>
  <c r="I3443" i="1" s="1"/>
  <c r="H3439" i="1"/>
  <c r="I3439" i="1" s="1"/>
  <c r="H3435" i="1"/>
  <c r="I3435" i="1" s="1"/>
  <c r="H3431" i="1"/>
  <c r="I3431" i="1" s="1"/>
  <c r="H3427" i="1"/>
  <c r="I3427" i="1" s="1"/>
  <c r="H3423" i="1"/>
  <c r="I3423" i="1" s="1"/>
  <c r="H3419" i="1"/>
  <c r="I3419" i="1" s="1"/>
  <c r="H3415" i="1"/>
  <c r="I3415" i="1" s="1"/>
  <c r="H3411" i="1"/>
  <c r="I3411" i="1" s="1"/>
  <c r="H3407" i="1"/>
  <c r="I3407" i="1" s="1"/>
  <c r="H3403" i="1"/>
  <c r="I3403" i="1" s="1"/>
  <c r="H3399" i="1"/>
  <c r="I3399" i="1" s="1"/>
  <c r="H3395" i="1"/>
  <c r="I3395" i="1" s="1"/>
  <c r="H3391" i="1"/>
  <c r="I3391" i="1" s="1"/>
  <c r="H3387" i="1"/>
  <c r="I3387" i="1" s="1"/>
  <c r="H3383" i="1"/>
  <c r="I3383" i="1" s="1"/>
  <c r="H3379" i="1"/>
  <c r="I3379" i="1" s="1"/>
  <c r="H3375" i="1"/>
  <c r="I3375" i="1" s="1"/>
  <c r="H3371" i="1"/>
  <c r="I3371" i="1" s="1"/>
  <c r="H3367" i="1"/>
  <c r="I3367" i="1" s="1"/>
  <c r="H3363" i="1"/>
  <c r="I3363" i="1" s="1"/>
  <c r="H4186" i="1"/>
  <c r="I4186" i="1" s="1"/>
  <c r="H4182" i="1"/>
  <c r="I4182" i="1" s="1"/>
  <c r="H4178" i="1"/>
  <c r="I4178" i="1" s="1"/>
  <c r="H4174" i="1"/>
  <c r="I4174" i="1" s="1"/>
  <c r="H4170" i="1"/>
  <c r="I4170" i="1" s="1"/>
  <c r="H4166" i="1"/>
  <c r="I4166" i="1" s="1"/>
  <c r="H4162" i="1"/>
  <c r="I4162" i="1" s="1"/>
  <c r="H4158" i="1"/>
  <c r="I4158" i="1" s="1"/>
  <c r="H4154" i="1"/>
  <c r="I4154" i="1" s="1"/>
  <c r="H4150" i="1"/>
  <c r="I4150" i="1" s="1"/>
  <c r="H4146" i="1"/>
  <c r="I4146" i="1" s="1"/>
  <c r="H4142" i="1"/>
  <c r="I4142" i="1" s="1"/>
  <c r="H4138" i="1"/>
  <c r="I4138" i="1" s="1"/>
  <c r="H4134" i="1"/>
  <c r="I4134" i="1" s="1"/>
  <c r="H4130" i="1"/>
  <c r="I4130" i="1" s="1"/>
  <c r="H4126" i="1"/>
  <c r="I4126" i="1" s="1"/>
  <c r="H4122" i="1"/>
  <c r="I4122" i="1" s="1"/>
  <c r="H4118" i="1"/>
  <c r="I4118" i="1" s="1"/>
  <c r="H4114" i="1"/>
  <c r="I4114" i="1" s="1"/>
  <c r="H4110" i="1"/>
  <c r="I4110" i="1" s="1"/>
  <c r="H4106" i="1"/>
  <c r="I4106" i="1" s="1"/>
  <c r="H4102" i="1"/>
  <c r="I4102" i="1" s="1"/>
  <c r="H4098" i="1"/>
  <c r="I4098" i="1" s="1"/>
  <c r="H4094" i="1"/>
  <c r="I4094" i="1" s="1"/>
  <c r="H4090" i="1"/>
  <c r="I4090" i="1" s="1"/>
  <c r="H4086" i="1"/>
  <c r="I4086" i="1" s="1"/>
  <c r="H4082" i="1"/>
  <c r="I4082" i="1" s="1"/>
  <c r="H4078" i="1"/>
  <c r="I4078" i="1" s="1"/>
  <c r="H4074" i="1"/>
  <c r="I4074" i="1" s="1"/>
  <c r="H4070" i="1"/>
  <c r="I4070" i="1" s="1"/>
  <c r="H4066" i="1"/>
  <c r="I4066" i="1" s="1"/>
  <c r="H4062" i="1"/>
  <c r="I4062" i="1" s="1"/>
  <c r="H4058" i="1"/>
  <c r="I4058" i="1" s="1"/>
  <c r="H4054" i="1"/>
  <c r="I4054" i="1" s="1"/>
  <c r="H4050" i="1"/>
  <c r="I4050" i="1" s="1"/>
  <c r="H4046" i="1"/>
  <c r="I4046" i="1" s="1"/>
  <c r="H4042" i="1"/>
  <c r="I4042" i="1" s="1"/>
  <c r="H4038" i="1"/>
  <c r="I4038" i="1" s="1"/>
  <c r="H4034" i="1"/>
  <c r="I4034" i="1" s="1"/>
  <c r="H4030" i="1"/>
  <c r="I4030" i="1" s="1"/>
  <c r="H4026" i="1"/>
  <c r="I4026" i="1" s="1"/>
  <c r="H4022" i="1"/>
  <c r="I4022" i="1" s="1"/>
  <c r="H4018" i="1"/>
  <c r="I4018" i="1" s="1"/>
  <c r="H4014" i="1"/>
  <c r="I4014" i="1" s="1"/>
  <c r="H4010" i="1"/>
  <c r="I4010" i="1" s="1"/>
  <c r="H4006" i="1"/>
  <c r="I4006" i="1" s="1"/>
  <c r="H4002" i="1"/>
  <c r="I4002" i="1" s="1"/>
  <c r="H3998" i="1"/>
  <c r="I3998" i="1" s="1"/>
  <c r="H3994" i="1"/>
  <c r="I3994" i="1" s="1"/>
  <c r="H3990" i="1"/>
  <c r="I3990" i="1" s="1"/>
  <c r="H3986" i="1"/>
  <c r="I3986" i="1" s="1"/>
  <c r="H3982" i="1"/>
  <c r="I3982" i="1" s="1"/>
  <c r="H3978" i="1"/>
  <c r="I3978" i="1" s="1"/>
  <c r="H3974" i="1"/>
  <c r="I3974" i="1" s="1"/>
  <c r="H3970" i="1"/>
  <c r="I3970" i="1" s="1"/>
  <c r="H3966" i="1"/>
  <c r="I3966" i="1" s="1"/>
  <c r="H3962" i="1"/>
  <c r="I3962" i="1" s="1"/>
  <c r="H3958" i="1"/>
  <c r="I3958" i="1" s="1"/>
  <c r="H3954" i="1"/>
  <c r="I3954" i="1" s="1"/>
  <c r="H3950" i="1"/>
  <c r="I3950" i="1" s="1"/>
  <c r="H3946" i="1"/>
  <c r="I3946" i="1" s="1"/>
  <c r="H3942" i="1"/>
  <c r="I3942" i="1" s="1"/>
  <c r="H3938" i="1"/>
  <c r="I3938" i="1" s="1"/>
  <c r="H3934" i="1"/>
  <c r="I3934" i="1" s="1"/>
  <c r="H3930" i="1"/>
  <c r="I3930" i="1" s="1"/>
  <c r="H3926" i="1"/>
  <c r="I3926" i="1" s="1"/>
  <c r="H3922" i="1"/>
  <c r="I3922" i="1" s="1"/>
  <c r="H3918" i="1"/>
  <c r="I3918" i="1" s="1"/>
  <c r="H3914" i="1"/>
  <c r="I3914" i="1" s="1"/>
  <c r="H3910" i="1"/>
  <c r="I3910" i="1" s="1"/>
  <c r="H3906" i="1"/>
  <c r="I3906" i="1" s="1"/>
  <c r="H3902" i="1"/>
  <c r="I3902" i="1" s="1"/>
  <c r="H3898" i="1"/>
  <c r="I3898" i="1" s="1"/>
  <c r="H3894" i="1"/>
  <c r="I3894" i="1" s="1"/>
  <c r="H3890" i="1"/>
  <c r="I3890" i="1" s="1"/>
  <c r="H3886" i="1"/>
  <c r="I3886" i="1" s="1"/>
  <c r="H3882" i="1"/>
  <c r="I3882" i="1" s="1"/>
  <c r="H3878" i="1"/>
  <c r="I3878" i="1" s="1"/>
  <c r="H3874" i="1"/>
  <c r="I3874" i="1" s="1"/>
  <c r="H3870" i="1"/>
  <c r="I3870" i="1" s="1"/>
  <c r="H3866" i="1"/>
  <c r="I3866" i="1" s="1"/>
  <c r="H3862" i="1"/>
  <c r="I3862" i="1" s="1"/>
  <c r="H3858" i="1"/>
  <c r="I3858" i="1" s="1"/>
  <c r="H3854" i="1"/>
  <c r="I3854" i="1" s="1"/>
  <c r="H3850" i="1"/>
  <c r="I3850" i="1" s="1"/>
  <c r="H3846" i="1"/>
  <c r="I3846" i="1" s="1"/>
  <c r="H3842" i="1"/>
  <c r="I3842" i="1" s="1"/>
  <c r="H3838" i="1"/>
  <c r="I3838" i="1" s="1"/>
  <c r="H3834" i="1"/>
  <c r="I3834" i="1" s="1"/>
  <c r="H3830" i="1"/>
  <c r="I3830" i="1" s="1"/>
  <c r="H3826" i="1"/>
  <c r="I3826" i="1" s="1"/>
  <c r="H3822" i="1"/>
  <c r="I3822" i="1" s="1"/>
  <c r="H3818" i="1"/>
  <c r="I3818" i="1" s="1"/>
  <c r="H3814" i="1"/>
  <c r="I3814" i="1" s="1"/>
  <c r="H3810" i="1"/>
  <c r="I3810" i="1" s="1"/>
  <c r="H3806" i="1"/>
  <c r="I3806" i="1" s="1"/>
  <c r="H3802" i="1"/>
  <c r="I3802" i="1" s="1"/>
  <c r="H3798" i="1"/>
  <c r="I3798" i="1" s="1"/>
  <c r="H3794" i="1"/>
  <c r="I3794" i="1" s="1"/>
  <c r="H3790" i="1"/>
  <c r="I3790" i="1" s="1"/>
  <c r="H3786" i="1"/>
  <c r="I3786" i="1" s="1"/>
  <c r="H3782" i="1"/>
  <c r="I3782" i="1" s="1"/>
  <c r="H3778" i="1"/>
  <c r="I3778" i="1" s="1"/>
  <c r="H3774" i="1"/>
  <c r="I3774" i="1" s="1"/>
  <c r="H3770" i="1"/>
  <c r="I3770" i="1" s="1"/>
  <c r="H3766" i="1"/>
  <c r="I3766" i="1" s="1"/>
  <c r="H3762" i="1"/>
  <c r="I3762" i="1" s="1"/>
  <c r="H3758" i="1"/>
  <c r="I3758" i="1" s="1"/>
  <c r="H3754" i="1"/>
  <c r="I3754" i="1" s="1"/>
  <c r="H3750" i="1"/>
  <c r="I3750" i="1" s="1"/>
  <c r="H3746" i="1"/>
  <c r="I3746" i="1" s="1"/>
  <c r="H3742" i="1"/>
  <c r="I3742" i="1" s="1"/>
  <c r="H3738" i="1"/>
  <c r="I3738" i="1" s="1"/>
  <c r="H3734" i="1"/>
  <c r="I3734" i="1" s="1"/>
  <c r="H3730" i="1"/>
  <c r="I3730" i="1" s="1"/>
  <c r="H3726" i="1"/>
  <c r="I3726" i="1" s="1"/>
  <c r="H3722" i="1"/>
  <c r="I3722" i="1" s="1"/>
  <c r="H3718" i="1"/>
  <c r="I3718" i="1" s="1"/>
  <c r="H3714" i="1"/>
  <c r="I3714" i="1" s="1"/>
  <c r="H3710" i="1"/>
  <c r="I3710" i="1" s="1"/>
  <c r="H3706" i="1"/>
  <c r="I3706" i="1" s="1"/>
  <c r="H3702" i="1"/>
  <c r="I3702" i="1" s="1"/>
  <c r="H3698" i="1"/>
  <c r="I3698" i="1" s="1"/>
  <c r="H3694" i="1"/>
  <c r="I3694" i="1" s="1"/>
  <c r="H3690" i="1"/>
  <c r="I3690" i="1" s="1"/>
  <c r="H3686" i="1"/>
  <c r="I3686" i="1" s="1"/>
  <c r="H3682" i="1"/>
  <c r="I3682" i="1" s="1"/>
  <c r="H3678" i="1"/>
  <c r="I3678" i="1" s="1"/>
  <c r="H3674" i="1"/>
  <c r="I3674" i="1" s="1"/>
  <c r="H3670" i="1"/>
  <c r="I3670" i="1" s="1"/>
  <c r="H3666" i="1"/>
  <c r="I3666" i="1" s="1"/>
  <c r="H3662" i="1"/>
  <c r="I3662" i="1" s="1"/>
  <c r="H3658" i="1"/>
  <c r="I3658" i="1" s="1"/>
  <c r="H3654" i="1"/>
  <c r="I3654" i="1" s="1"/>
  <c r="H3650" i="1"/>
  <c r="I3650" i="1" s="1"/>
  <c r="H3646" i="1"/>
  <c r="I3646" i="1" s="1"/>
  <c r="H3642" i="1"/>
  <c r="I3642" i="1" s="1"/>
  <c r="H3638" i="1"/>
  <c r="I3638" i="1" s="1"/>
  <c r="H3634" i="1"/>
  <c r="I3634" i="1" s="1"/>
  <c r="H3630" i="1"/>
  <c r="I3630" i="1" s="1"/>
  <c r="H3626" i="1"/>
  <c r="I3626" i="1" s="1"/>
  <c r="H3622" i="1"/>
  <c r="I3622" i="1" s="1"/>
  <c r="H3618" i="1"/>
  <c r="I3618" i="1" s="1"/>
  <c r="H3614" i="1"/>
  <c r="I3614" i="1" s="1"/>
  <c r="H3610" i="1"/>
  <c r="I3610" i="1" s="1"/>
  <c r="H3606" i="1"/>
  <c r="I3606" i="1" s="1"/>
  <c r="H3602" i="1"/>
  <c r="I3602" i="1" s="1"/>
  <c r="H3598" i="1"/>
  <c r="I3598" i="1" s="1"/>
  <c r="H3594" i="1"/>
  <c r="I3594" i="1" s="1"/>
  <c r="H3590" i="1"/>
  <c r="I3590" i="1" s="1"/>
  <c r="H3586" i="1"/>
  <c r="I3586" i="1" s="1"/>
  <c r="H3582" i="1"/>
  <c r="I3582" i="1" s="1"/>
  <c r="H3578" i="1"/>
  <c r="I3578" i="1" s="1"/>
  <c r="H3574" i="1"/>
  <c r="I3574" i="1" s="1"/>
  <c r="H3570" i="1"/>
  <c r="I3570" i="1" s="1"/>
  <c r="H3566" i="1"/>
  <c r="I3566" i="1" s="1"/>
  <c r="H3562" i="1"/>
  <c r="I3562" i="1" s="1"/>
  <c r="H3558" i="1"/>
  <c r="I3558" i="1" s="1"/>
  <c r="H3554" i="1"/>
  <c r="I3554" i="1" s="1"/>
  <c r="H3550" i="1"/>
  <c r="I3550" i="1" s="1"/>
  <c r="H3546" i="1"/>
  <c r="I3546" i="1" s="1"/>
  <c r="H3542" i="1"/>
  <c r="I3542" i="1" s="1"/>
  <c r="H3538" i="1"/>
  <c r="I3538" i="1" s="1"/>
  <c r="H3534" i="1"/>
  <c r="I3534" i="1" s="1"/>
  <c r="H3530" i="1"/>
  <c r="I3530" i="1" s="1"/>
  <c r="H3526" i="1"/>
  <c r="I3526" i="1" s="1"/>
  <c r="H3522" i="1"/>
  <c r="I3522" i="1" s="1"/>
  <c r="H3518" i="1"/>
  <c r="I3518" i="1" s="1"/>
  <c r="H3514" i="1"/>
  <c r="I3514" i="1" s="1"/>
  <c r="H3510" i="1"/>
  <c r="I3510" i="1" s="1"/>
  <c r="H3506" i="1"/>
  <c r="I3506" i="1" s="1"/>
  <c r="H3502" i="1"/>
  <c r="I3502" i="1" s="1"/>
  <c r="H3498" i="1"/>
  <c r="I3498" i="1" s="1"/>
  <c r="H3494" i="1"/>
  <c r="I3494" i="1" s="1"/>
  <c r="H3490" i="1"/>
  <c r="I3490" i="1" s="1"/>
  <c r="H3486" i="1"/>
  <c r="I3486" i="1" s="1"/>
  <c r="H3482" i="1"/>
  <c r="I3482" i="1" s="1"/>
  <c r="H3478" i="1"/>
  <c r="I3478" i="1" s="1"/>
  <c r="H3474" i="1"/>
  <c r="I3474" i="1" s="1"/>
  <c r="H3470" i="1"/>
  <c r="I3470" i="1" s="1"/>
  <c r="H3466" i="1"/>
  <c r="I3466" i="1" s="1"/>
  <c r="H3462" i="1"/>
  <c r="I3462" i="1" s="1"/>
  <c r="H3458" i="1"/>
  <c r="I3458" i="1" s="1"/>
  <c r="H3454" i="1"/>
  <c r="I3454" i="1" s="1"/>
  <c r="H3450" i="1"/>
  <c r="I3450" i="1" s="1"/>
  <c r="H3446" i="1"/>
  <c r="I3446" i="1" s="1"/>
  <c r="H3442" i="1"/>
  <c r="I3442" i="1" s="1"/>
  <c r="H3438" i="1"/>
  <c r="I3438" i="1" s="1"/>
  <c r="H3434" i="1"/>
  <c r="I3434" i="1" s="1"/>
  <c r="H3430" i="1"/>
  <c r="I3430" i="1" s="1"/>
  <c r="Y3431" i="1" s="1"/>
  <c r="H3426" i="1"/>
  <c r="I3426" i="1" s="1"/>
  <c r="H3422" i="1"/>
  <c r="I3422" i="1" s="1"/>
  <c r="H3418" i="1"/>
  <c r="I3418" i="1" s="1"/>
  <c r="H3414" i="1"/>
  <c r="I3414" i="1" s="1"/>
  <c r="H3410" i="1"/>
  <c r="I3410" i="1" s="1"/>
  <c r="H3406" i="1"/>
  <c r="I3406" i="1" s="1"/>
  <c r="H3402" i="1"/>
  <c r="I3402" i="1" s="1"/>
  <c r="H3398" i="1"/>
  <c r="I3398" i="1" s="1"/>
  <c r="H3394" i="1"/>
  <c r="I3394" i="1" s="1"/>
  <c r="H3390" i="1"/>
  <c r="I3390" i="1" s="1"/>
  <c r="H3386" i="1"/>
  <c r="I3386" i="1" s="1"/>
  <c r="H3382" i="1"/>
  <c r="I3382" i="1" s="1"/>
  <c r="H3378" i="1"/>
  <c r="I3378" i="1" s="1"/>
  <c r="H3374" i="1"/>
  <c r="I3374" i="1" s="1"/>
  <c r="H3370" i="1"/>
  <c r="I3370" i="1" s="1"/>
  <c r="H3366" i="1"/>
  <c r="I3366" i="1" s="1"/>
  <c r="H3362" i="1"/>
  <c r="I3362" i="1" s="1"/>
  <c r="H4189" i="1"/>
  <c r="I4189" i="1" s="1"/>
  <c r="H4185" i="1"/>
  <c r="I4185" i="1" s="1"/>
  <c r="H4181" i="1"/>
  <c r="I4181" i="1" s="1"/>
  <c r="H4177" i="1"/>
  <c r="I4177" i="1" s="1"/>
  <c r="H4173" i="1"/>
  <c r="I4173" i="1" s="1"/>
  <c r="H4169" i="1"/>
  <c r="I4169" i="1" s="1"/>
  <c r="H4165" i="1"/>
  <c r="I4165" i="1" s="1"/>
  <c r="H4161" i="1"/>
  <c r="I4161" i="1" s="1"/>
  <c r="H4157" i="1"/>
  <c r="I4157" i="1" s="1"/>
  <c r="H4153" i="1"/>
  <c r="I4153" i="1" s="1"/>
  <c r="H4149" i="1"/>
  <c r="I4149" i="1" s="1"/>
  <c r="H4145" i="1"/>
  <c r="I4145" i="1" s="1"/>
  <c r="H4141" i="1"/>
  <c r="I4141" i="1" s="1"/>
  <c r="H4137" i="1"/>
  <c r="I4137" i="1" s="1"/>
  <c r="H4133" i="1"/>
  <c r="I4133" i="1" s="1"/>
  <c r="H4129" i="1"/>
  <c r="I4129" i="1" s="1"/>
  <c r="H4125" i="1"/>
  <c r="I4125" i="1" s="1"/>
  <c r="H4121" i="1"/>
  <c r="I4121" i="1" s="1"/>
  <c r="H4117" i="1"/>
  <c r="I4117" i="1" s="1"/>
  <c r="H4113" i="1"/>
  <c r="I4113" i="1" s="1"/>
  <c r="H4109" i="1"/>
  <c r="I4109" i="1" s="1"/>
  <c r="H4105" i="1"/>
  <c r="I4105" i="1" s="1"/>
  <c r="H4101" i="1"/>
  <c r="I4101" i="1" s="1"/>
  <c r="H4097" i="1"/>
  <c r="I4097" i="1" s="1"/>
  <c r="H4093" i="1"/>
  <c r="I4093" i="1" s="1"/>
  <c r="H4089" i="1"/>
  <c r="I4089" i="1" s="1"/>
  <c r="H4085" i="1"/>
  <c r="I4085" i="1" s="1"/>
  <c r="H4081" i="1"/>
  <c r="I4081" i="1" s="1"/>
  <c r="H4077" i="1"/>
  <c r="I4077" i="1" s="1"/>
  <c r="H4073" i="1"/>
  <c r="I4073" i="1" s="1"/>
  <c r="H4069" i="1"/>
  <c r="I4069" i="1" s="1"/>
  <c r="H4065" i="1"/>
  <c r="I4065" i="1" s="1"/>
  <c r="H4061" i="1"/>
  <c r="I4061" i="1" s="1"/>
  <c r="H4057" i="1"/>
  <c r="I4057" i="1" s="1"/>
  <c r="H4053" i="1"/>
  <c r="I4053" i="1" s="1"/>
  <c r="H4049" i="1"/>
  <c r="I4049" i="1" s="1"/>
  <c r="H4045" i="1"/>
  <c r="I4045" i="1" s="1"/>
  <c r="H4041" i="1"/>
  <c r="I4041" i="1" s="1"/>
  <c r="H4037" i="1"/>
  <c r="I4037" i="1" s="1"/>
  <c r="H4033" i="1"/>
  <c r="I4033" i="1" s="1"/>
  <c r="H4029" i="1"/>
  <c r="I4029" i="1" s="1"/>
  <c r="H4025" i="1"/>
  <c r="I4025" i="1" s="1"/>
  <c r="H4021" i="1"/>
  <c r="I4021" i="1" s="1"/>
  <c r="H4017" i="1"/>
  <c r="I4017" i="1" s="1"/>
  <c r="H4013" i="1"/>
  <c r="I4013" i="1" s="1"/>
  <c r="H4009" i="1"/>
  <c r="I4009" i="1" s="1"/>
  <c r="H4005" i="1"/>
  <c r="I4005" i="1" s="1"/>
  <c r="H4001" i="1"/>
  <c r="I4001" i="1" s="1"/>
  <c r="H3997" i="1"/>
  <c r="I3997" i="1" s="1"/>
  <c r="H3993" i="1"/>
  <c r="I3993" i="1" s="1"/>
  <c r="H3989" i="1"/>
  <c r="I3989" i="1" s="1"/>
  <c r="H3985" i="1"/>
  <c r="I3985" i="1" s="1"/>
  <c r="H3981" i="1"/>
  <c r="I3981" i="1" s="1"/>
  <c r="H3977" i="1"/>
  <c r="I3977" i="1" s="1"/>
  <c r="H3973" i="1"/>
  <c r="I3973" i="1" s="1"/>
  <c r="H3969" i="1"/>
  <c r="I3969" i="1" s="1"/>
  <c r="H3965" i="1"/>
  <c r="I3965" i="1" s="1"/>
  <c r="H3961" i="1"/>
  <c r="I3961" i="1" s="1"/>
  <c r="H3957" i="1"/>
  <c r="I3957" i="1" s="1"/>
  <c r="H3953" i="1"/>
  <c r="I3953" i="1" s="1"/>
  <c r="H3949" i="1"/>
  <c r="I3949" i="1" s="1"/>
  <c r="H3945" i="1"/>
  <c r="I3945" i="1" s="1"/>
  <c r="H3941" i="1"/>
  <c r="I3941" i="1" s="1"/>
  <c r="H3937" i="1"/>
  <c r="I3937" i="1" s="1"/>
  <c r="H3933" i="1"/>
  <c r="I3933" i="1" s="1"/>
  <c r="H3929" i="1"/>
  <c r="I3929" i="1" s="1"/>
  <c r="H3925" i="1"/>
  <c r="I3925" i="1" s="1"/>
  <c r="H3921" i="1"/>
  <c r="I3921" i="1" s="1"/>
  <c r="H3917" i="1"/>
  <c r="I3917" i="1" s="1"/>
  <c r="H3913" i="1"/>
  <c r="I3913" i="1" s="1"/>
  <c r="H3909" i="1"/>
  <c r="I3909" i="1" s="1"/>
  <c r="H3905" i="1"/>
  <c r="I3905" i="1" s="1"/>
  <c r="H3901" i="1"/>
  <c r="I3901" i="1" s="1"/>
  <c r="H3897" i="1"/>
  <c r="I3897" i="1" s="1"/>
  <c r="H3893" i="1"/>
  <c r="I3893" i="1" s="1"/>
  <c r="H3889" i="1"/>
  <c r="I3889" i="1" s="1"/>
  <c r="H3885" i="1"/>
  <c r="I3885" i="1" s="1"/>
  <c r="H3881" i="1"/>
  <c r="I3881" i="1" s="1"/>
  <c r="H3877" i="1"/>
  <c r="I3877" i="1" s="1"/>
  <c r="H3873" i="1"/>
  <c r="I3873" i="1" s="1"/>
  <c r="H3869" i="1"/>
  <c r="I3869" i="1" s="1"/>
  <c r="H3865" i="1"/>
  <c r="I3865" i="1" s="1"/>
  <c r="H3861" i="1"/>
  <c r="I3861" i="1" s="1"/>
  <c r="H3857" i="1"/>
  <c r="I3857" i="1" s="1"/>
  <c r="H3853" i="1"/>
  <c r="I3853" i="1" s="1"/>
  <c r="H3849" i="1"/>
  <c r="I3849" i="1" s="1"/>
  <c r="H3845" i="1"/>
  <c r="I3845" i="1" s="1"/>
  <c r="H3841" i="1"/>
  <c r="I3841" i="1" s="1"/>
  <c r="H3837" i="1"/>
  <c r="I3837" i="1" s="1"/>
  <c r="H3833" i="1"/>
  <c r="I3833" i="1" s="1"/>
  <c r="H3829" i="1"/>
  <c r="I3829" i="1" s="1"/>
  <c r="H3825" i="1"/>
  <c r="I3825" i="1" s="1"/>
  <c r="H3821" i="1"/>
  <c r="I3821" i="1" s="1"/>
  <c r="H3817" i="1"/>
  <c r="I3817" i="1" s="1"/>
  <c r="H3813" i="1"/>
  <c r="I3813" i="1" s="1"/>
  <c r="H3809" i="1"/>
  <c r="I3809" i="1" s="1"/>
  <c r="H3805" i="1"/>
  <c r="I3805" i="1" s="1"/>
  <c r="H3801" i="1"/>
  <c r="I3801" i="1" s="1"/>
  <c r="H3797" i="1"/>
  <c r="I3797" i="1" s="1"/>
  <c r="H3793" i="1"/>
  <c r="I3793" i="1" s="1"/>
  <c r="H3789" i="1"/>
  <c r="I3789" i="1" s="1"/>
  <c r="H3785" i="1"/>
  <c r="I3785" i="1" s="1"/>
  <c r="H3781" i="1"/>
  <c r="I3781" i="1" s="1"/>
  <c r="H3777" i="1"/>
  <c r="I3777" i="1" s="1"/>
  <c r="H3773" i="1"/>
  <c r="I3773" i="1" s="1"/>
  <c r="H3769" i="1"/>
  <c r="I3769" i="1" s="1"/>
  <c r="H3765" i="1"/>
  <c r="I3765" i="1" s="1"/>
  <c r="H3761" i="1"/>
  <c r="I3761" i="1" s="1"/>
  <c r="H3757" i="1"/>
  <c r="I3757" i="1" s="1"/>
  <c r="H3753" i="1"/>
  <c r="I3753" i="1" s="1"/>
  <c r="H3749" i="1"/>
  <c r="I3749" i="1" s="1"/>
  <c r="H3745" i="1"/>
  <c r="I3745" i="1" s="1"/>
  <c r="H3741" i="1"/>
  <c r="I3741" i="1" s="1"/>
  <c r="H3737" i="1"/>
  <c r="I3737" i="1" s="1"/>
  <c r="H3733" i="1"/>
  <c r="I3733" i="1" s="1"/>
  <c r="H3729" i="1"/>
  <c r="I3729" i="1" s="1"/>
  <c r="H3725" i="1"/>
  <c r="I3725" i="1" s="1"/>
  <c r="H3721" i="1"/>
  <c r="I3721" i="1" s="1"/>
  <c r="H3717" i="1"/>
  <c r="I3717" i="1" s="1"/>
  <c r="H3713" i="1"/>
  <c r="I3713" i="1" s="1"/>
  <c r="H3709" i="1"/>
  <c r="I3709" i="1" s="1"/>
  <c r="H3705" i="1"/>
  <c r="I3705" i="1" s="1"/>
  <c r="H3701" i="1"/>
  <c r="I3701" i="1" s="1"/>
  <c r="H3697" i="1"/>
  <c r="I3697" i="1" s="1"/>
  <c r="H3693" i="1"/>
  <c r="I3693" i="1" s="1"/>
  <c r="H3689" i="1"/>
  <c r="I3689" i="1" s="1"/>
  <c r="H3685" i="1"/>
  <c r="I3685" i="1" s="1"/>
  <c r="H3681" i="1"/>
  <c r="I3681" i="1" s="1"/>
  <c r="H3677" i="1"/>
  <c r="I3677" i="1" s="1"/>
  <c r="H3673" i="1"/>
  <c r="I3673" i="1" s="1"/>
  <c r="H3669" i="1"/>
  <c r="I3669" i="1" s="1"/>
  <c r="H3665" i="1"/>
  <c r="I3665" i="1" s="1"/>
  <c r="H3661" i="1"/>
  <c r="I3661" i="1" s="1"/>
  <c r="H3657" i="1"/>
  <c r="I3657" i="1" s="1"/>
  <c r="H3653" i="1"/>
  <c r="I3653" i="1" s="1"/>
  <c r="H3649" i="1"/>
  <c r="I3649" i="1" s="1"/>
  <c r="H3645" i="1"/>
  <c r="I3645" i="1" s="1"/>
  <c r="H3641" i="1"/>
  <c r="I3641" i="1" s="1"/>
  <c r="H3637" i="1"/>
  <c r="I3637" i="1" s="1"/>
  <c r="H3633" i="1"/>
  <c r="I3633" i="1" s="1"/>
  <c r="H3629" i="1"/>
  <c r="I3629" i="1" s="1"/>
  <c r="H3625" i="1"/>
  <c r="I3625" i="1" s="1"/>
  <c r="H3621" i="1"/>
  <c r="I3621" i="1" s="1"/>
  <c r="H3617" i="1"/>
  <c r="I3617" i="1" s="1"/>
  <c r="H3613" i="1"/>
  <c r="I3613" i="1" s="1"/>
  <c r="H3609" i="1"/>
  <c r="I3609" i="1" s="1"/>
  <c r="H3605" i="1"/>
  <c r="I3605" i="1" s="1"/>
  <c r="X3606" i="1" s="1"/>
  <c r="H3601" i="1"/>
  <c r="I3601" i="1" s="1"/>
  <c r="H3597" i="1"/>
  <c r="I3597" i="1" s="1"/>
  <c r="H3593" i="1"/>
  <c r="I3593" i="1" s="1"/>
  <c r="H3589" i="1"/>
  <c r="I3589" i="1" s="1"/>
  <c r="H3585" i="1"/>
  <c r="I3585" i="1" s="1"/>
  <c r="H3581" i="1"/>
  <c r="I3581" i="1" s="1"/>
  <c r="H3577" i="1"/>
  <c r="I3577" i="1" s="1"/>
  <c r="H3573" i="1"/>
  <c r="I3573" i="1" s="1"/>
  <c r="H3569" i="1"/>
  <c r="I3569" i="1" s="1"/>
  <c r="H3565" i="1"/>
  <c r="I3565" i="1" s="1"/>
  <c r="H3561" i="1"/>
  <c r="I3561" i="1" s="1"/>
  <c r="H3557" i="1"/>
  <c r="I3557" i="1" s="1"/>
  <c r="H3553" i="1"/>
  <c r="I3553" i="1" s="1"/>
  <c r="H3549" i="1"/>
  <c r="I3549" i="1" s="1"/>
  <c r="H3545" i="1"/>
  <c r="I3545" i="1" s="1"/>
  <c r="H3541" i="1"/>
  <c r="I3541" i="1" s="1"/>
  <c r="H3537" i="1"/>
  <c r="I3537" i="1" s="1"/>
  <c r="H3533" i="1"/>
  <c r="I3533" i="1" s="1"/>
  <c r="H3529" i="1"/>
  <c r="I3529" i="1" s="1"/>
  <c r="H3525" i="1"/>
  <c r="I3525" i="1" s="1"/>
  <c r="Y3526" i="1" s="1"/>
  <c r="H3521" i="1"/>
  <c r="I3521" i="1" s="1"/>
  <c r="H3517" i="1"/>
  <c r="I3517" i="1" s="1"/>
  <c r="H3513" i="1"/>
  <c r="I3513" i="1" s="1"/>
  <c r="H3509" i="1"/>
  <c r="I3509" i="1" s="1"/>
  <c r="H3505" i="1"/>
  <c r="I3505" i="1" s="1"/>
  <c r="H3501" i="1"/>
  <c r="I3501" i="1" s="1"/>
  <c r="H3497" i="1"/>
  <c r="I3497" i="1" s="1"/>
  <c r="H3493" i="1"/>
  <c r="I3493" i="1" s="1"/>
  <c r="H3489" i="1"/>
  <c r="I3489" i="1" s="1"/>
  <c r="H3485" i="1"/>
  <c r="I3485" i="1" s="1"/>
  <c r="H3481" i="1"/>
  <c r="I3481" i="1" s="1"/>
  <c r="H3477" i="1"/>
  <c r="I3477" i="1" s="1"/>
  <c r="H3473" i="1"/>
  <c r="I3473" i="1" s="1"/>
  <c r="H3469" i="1"/>
  <c r="I3469" i="1" s="1"/>
  <c r="H3465" i="1"/>
  <c r="I3465" i="1" s="1"/>
  <c r="H3461" i="1"/>
  <c r="I3461" i="1" s="1"/>
  <c r="H3457" i="1"/>
  <c r="I3457" i="1" s="1"/>
  <c r="H3453" i="1"/>
  <c r="I3453" i="1" s="1"/>
  <c r="H3449" i="1"/>
  <c r="I3449" i="1" s="1"/>
  <c r="H3445" i="1"/>
  <c r="I3445" i="1" s="1"/>
  <c r="H3441" i="1"/>
  <c r="I3441" i="1" s="1"/>
  <c r="H3437" i="1"/>
  <c r="I3437" i="1" s="1"/>
  <c r="H3433" i="1"/>
  <c r="I3433" i="1" s="1"/>
  <c r="H3429" i="1"/>
  <c r="I3429" i="1" s="1"/>
  <c r="H3425" i="1"/>
  <c r="I3425" i="1" s="1"/>
  <c r="H3421" i="1"/>
  <c r="I3421" i="1" s="1"/>
  <c r="H3417" i="1"/>
  <c r="I3417" i="1" s="1"/>
  <c r="H3413" i="1"/>
  <c r="I3413" i="1" s="1"/>
  <c r="H3409" i="1"/>
  <c r="I3409" i="1" s="1"/>
  <c r="H3405" i="1"/>
  <c r="I3405" i="1" s="1"/>
  <c r="H3401" i="1"/>
  <c r="I3401" i="1" s="1"/>
  <c r="H3397" i="1"/>
  <c r="I3397" i="1" s="1"/>
  <c r="Y3398" i="1" s="1"/>
  <c r="H3393" i="1"/>
  <c r="I3393" i="1" s="1"/>
  <c r="H3389" i="1"/>
  <c r="I3389" i="1" s="1"/>
  <c r="H3385" i="1"/>
  <c r="I3385" i="1" s="1"/>
  <c r="H3381" i="1"/>
  <c r="I3381" i="1" s="1"/>
  <c r="H3377" i="1"/>
  <c r="I3377" i="1" s="1"/>
  <c r="H3373" i="1"/>
  <c r="I3373" i="1" s="1"/>
  <c r="H3368" i="1"/>
  <c r="H3364" i="1"/>
  <c r="I3364" i="1" s="1"/>
  <c r="H3360" i="1"/>
  <c r="H3356" i="1"/>
  <c r="H3352" i="1"/>
  <c r="H3348" i="1"/>
  <c r="I3348" i="1" s="1"/>
  <c r="H3344" i="1"/>
  <c r="H3340" i="1"/>
  <c r="H3336" i="1"/>
  <c r="H3332" i="1"/>
  <c r="I3332" i="1" s="1"/>
  <c r="H3328" i="1"/>
  <c r="H3324" i="1"/>
  <c r="H3320" i="1"/>
  <c r="H3316" i="1"/>
  <c r="I3316" i="1" s="1"/>
  <c r="H3312" i="1"/>
  <c r="H3308" i="1"/>
  <c r="H3304" i="1"/>
  <c r="H3300" i="1"/>
  <c r="I3300" i="1" s="1"/>
  <c r="H3296" i="1"/>
  <c r="H3292" i="1"/>
  <c r="H3288" i="1"/>
  <c r="H3284" i="1"/>
  <c r="I3284" i="1" s="1"/>
  <c r="H3280" i="1"/>
  <c r="H3276" i="1"/>
  <c r="H3272" i="1"/>
  <c r="H3268" i="1"/>
  <c r="I3268" i="1" s="1"/>
  <c r="H3264" i="1"/>
  <c r="H3260" i="1"/>
  <c r="H3256" i="1"/>
  <c r="H3252" i="1"/>
  <c r="I3252" i="1" s="1"/>
  <c r="H3248" i="1"/>
  <c r="H3244" i="1"/>
  <c r="H3240" i="1"/>
  <c r="H3236" i="1"/>
  <c r="I3236" i="1" s="1"/>
  <c r="H3232" i="1"/>
  <c r="H3228" i="1"/>
  <c r="H3224" i="1"/>
  <c r="H3220" i="1"/>
  <c r="I3220" i="1" s="1"/>
  <c r="H3216" i="1"/>
  <c r="H3212" i="1"/>
  <c r="H3208" i="1"/>
  <c r="H3204" i="1"/>
  <c r="I3204" i="1" s="1"/>
  <c r="H3200" i="1"/>
  <c r="H3196" i="1"/>
  <c r="H3192" i="1"/>
  <c r="H3188" i="1"/>
  <c r="I3188" i="1" s="1"/>
  <c r="H3184" i="1"/>
  <c r="H3180" i="1"/>
  <c r="H3176" i="1"/>
  <c r="H3172" i="1"/>
  <c r="I3172" i="1" s="1"/>
  <c r="H3168" i="1"/>
  <c r="H3164" i="1"/>
  <c r="H3160" i="1"/>
  <c r="H3156" i="1"/>
  <c r="I3156" i="1" s="1"/>
  <c r="H3152" i="1"/>
  <c r="H3148" i="1"/>
  <c r="H3144" i="1"/>
  <c r="H3140" i="1"/>
  <c r="I3140" i="1" s="1"/>
  <c r="H3136" i="1"/>
  <c r="H3132" i="1"/>
  <c r="H3128" i="1"/>
  <c r="H3124" i="1"/>
  <c r="I3124" i="1" s="1"/>
  <c r="H3120" i="1"/>
  <c r="H3116" i="1"/>
  <c r="H3112" i="1"/>
  <c r="H3108" i="1"/>
  <c r="I3108" i="1" s="1"/>
  <c r="H3104" i="1"/>
  <c r="H3100" i="1"/>
  <c r="H3096" i="1"/>
  <c r="H3092" i="1"/>
  <c r="I3092" i="1" s="1"/>
  <c r="H3088" i="1"/>
  <c r="H3084" i="1"/>
  <c r="H3080" i="1"/>
  <c r="H3076" i="1"/>
  <c r="I3076" i="1" s="1"/>
  <c r="H3072" i="1"/>
  <c r="H3068" i="1"/>
  <c r="H3064" i="1"/>
  <c r="H3060" i="1"/>
  <c r="I3060" i="1" s="1"/>
  <c r="H3056" i="1"/>
  <c r="H3052" i="1"/>
  <c r="H3048" i="1"/>
  <c r="H3044" i="1"/>
  <c r="I3044" i="1" s="1"/>
  <c r="H3040" i="1"/>
  <c r="H3036" i="1"/>
  <c r="H3032" i="1"/>
  <c r="H3028" i="1"/>
  <c r="I3028" i="1" s="1"/>
  <c r="H3024" i="1"/>
  <c r="H3020" i="1"/>
  <c r="H3016" i="1"/>
  <c r="H3012" i="1"/>
  <c r="I3012" i="1" s="1"/>
  <c r="H3008" i="1"/>
  <c r="I3008" i="1" s="1"/>
  <c r="H3004" i="1"/>
  <c r="I3004" i="1" s="1"/>
  <c r="H3000" i="1"/>
  <c r="I3000" i="1" s="1"/>
  <c r="H2996" i="1"/>
  <c r="I2996" i="1" s="1"/>
  <c r="H2992" i="1"/>
  <c r="I2992" i="1" s="1"/>
  <c r="H2988" i="1"/>
  <c r="I2988" i="1" s="1"/>
  <c r="H2984" i="1"/>
  <c r="I2984" i="1" s="1"/>
  <c r="H2980" i="1"/>
  <c r="I2980" i="1" s="1"/>
  <c r="H2976" i="1"/>
  <c r="I2976" i="1" s="1"/>
  <c r="H2972" i="1"/>
  <c r="I2972" i="1" s="1"/>
  <c r="H2968" i="1"/>
  <c r="I2968" i="1" s="1"/>
  <c r="H2964" i="1"/>
  <c r="I2964" i="1" s="1"/>
  <c r="H2960" i="1"/>
  <c r="I2960" i="1" s="1"/>
  <c r="H2956" i="1"/>
  <c r="I2956" i="1" s="1"/>
  <c r="H2952" i="1"/>
  <c r="I2952" i="1" s="1"/>
  <c r="H2948" i="1"/>
  <c r="I2948" i="1" s="1"/>
  <c r="H2944" i="1"/>
  <c r="I2944" i="1" s="1"/>
  <c r="H2940" i="1"/>
  <c r="I2940" i="1" s="1"/>
  <c r="H2936" i="1"/>
  <c r="I2936" i="1" s="1"/>
  <c r="H2932" i="1"/>
  <c r="I2932" i="1" s="1"/>
  <c r="H2928" i="1"/>
  <c r="I2928" i="1" s="1"/>
  <c r="H2924" i="1"/>
  <c r="I2924" i="1" s="1"/>
  <c r="H2920" i="1"/>
  <c r="I2920" i="1" s="1"/>
  <c r="H2916" i="1"/>
  <c r="I2916" i="1" s="1"/>
  <c r="H2912" i="1"/>
  <c r="I2912" i="1" s="1"/>
  <c r="H2908" i="1"/>
  <c r="I2908" i="1" s="1"/>
  <c r="H2904" i="1"/>
  <c r="I2904" i="1" s="1"/>
  <c r="H2900" i="1"/>
  <c r="I2900" i="1" s="1"/>
  <c r="H2896" i="1"/>
  <c r="I2896" i="1" s="1"/>
  <c r="H2892" i="1"/>
  <c r="I2892" i="1" s="1"/>
  <c r="H2888" i="1"/>
  <c r="I2888" i="1" s="1"/>
  <c r="H2884" i="1"/>
  <c r="I2884" i="1" s="1"/>
  <c r="H2880" i="1"/>
  <c r="I2880" i="1" s="1"/>
  <c r="H2876" i="1"/>
  <c r="I2876" i="1" s="1"/>
  <c r="H2872" i="1"/>
  <c r="I2872" i="1" s="1"/>
  <c r="H2868" i="1"/>
  <c r="I2868" i="1" s="1"/>
  <c r="H2864" i="1"/>
  <c r="I2864" i="1" s="1"/>
  <c r="H2860" i="1"/>
  <c r="I2860" i="1" s="1"/>
  <c r="H2856" i="1"/>
  <c r="I2856" i="1" s="1"/>
  <c r="H2852" i="1"/>
  <c r="I2852" i="1" s="1"/>
  <c r="H2848" i="1"/>
  <c r="I2848" i="1" s="1"/>
  <c r="H2844" i="1"/>
  <c r="I2844" i="1" s="1"/>
  <c r="H2840" i="1"/>
  <c r="I2840" i="1" s="1"/>
  <c r="H2836" i="1"/>
  <c r="I2836" i="1" s="1"/>
  <c r="H2832" i="1"/>
  <c r="I2832" i="1" s="1"/>
  <c r="H2828" i="1"/>
  <c r="I2828" i="1" s="1"/>
  <c r="H2824" i="1"/>
  <c r="I2824" i="1" s="1"/>
  <c r="H2820" i="1"/>
  <c r="I2820" i="1" s="1"/>
  <c r="H2816" i="1"/>
  <c r="I2816" i="1" s="1"/>
  <c r="H2812" i="1"/>
  <c r="I2812" i="1" s="1"/>
  <c r="H2808" i="1"/>
  <c r="I2808" i="1" s="1"/>
  <c r="H2804" i="1"/>
  <c r="I2804" i="1" s="1"/>
  <c r="H2800" i="1"/>
  <c r="I2800" i="1" s="1"/>
  <c r="H2796" i="1"/>
  <c r="I2796" i="1" s="1"/>
  <c r="H2792" i="1"/>
  <c r="I2792" i="1" s="1"/>
  <c r="H2788" i="1"/>
  <c r="I2788" i="1" s="1"/>
  <c r="H2784" i="1"/>
  <c r="I2784" i="1" s="1"/>
  <c r="H2780" i="1"/>
  <c r="I2780" i="1" s="1"/>
  <c r="H2776" i="1"/>
  <c r="I2776" i="1" s="1"/>
  <c r="H2772" i="1"/>
  <c r="I2772" i="1" s="1"/>
  <c r="H2768" i="1"/>
  <c r="I2768" i="1" s="1"/>
  <c r="H2764" i="1"/>
  <c r="I2764" i="1" s="1"/>
  <c r="H2760" i="1"/>
  <c r="I2760" i="1" s="1"/>
  <c r="H2756" i="1"/>
  <c r="I2756" i="1" s="1"/>
  <c r="H2752" i="1"/>
  <c r="I2752" i="1" s="1"/>
  <c r="H2748" i="1"/>
  <c r="I2748" i="1" s="1"/>
  <c r="H2744" i="1"/>
  <c r="I2744" i="1" s="1"/>
  <c r="H2740" i="1"/>
  <c r="I2740" i="1" s="1"/>
  <c r="H2736" i="1"/>
  <c r="I2736" i="1" s="1"/>
  <c r="H2732" i="1"/>
  <c r="I2732" i="1" s="1"/>
  <c r="H2728" i="1"/>
  <c r="I2728" i="1" s="1"/>
  <c r="H2724" i="1"/>
  <c r="I2724" i="1" s="1"/>
  <c r="H2720" i="1"/>
  <c r="I2720" i="1" s="1"/>
  <c r="H2716" i="1"/>
  <c r="I2716" i="1" s="1"/>
  <c r="H2712" i="1"/>
  <c r="I2712" i="1" s="1"/>
  <c r="H2708" i="1"/>
  <c r="I2708" i="1" s="1"/>
  <c r="H2704" i="1"/>
  <c r="I2704" i="1" s="1"/>
  <c r="H2700" i="1"/>
  <c r="I2700" i="1" s="1"/>
  <c r="H2696" i="1"/>
  <c r="I2696" i="1" s="1"/>
  <c r="H2692" i="1"/>
  <c r="I2692" i="1" s="1"/>
  <c r="H2688" i="1"/>
  <c r="I2688" i="1" s="1"/>
  <c r="H2684" i="1"/>
  <c r="I2684" i="1" s="1"/>
  <c r="H2680" i="1"/>
  <c r="I2680" i="1" s="1"/>
  <c r="H2676" i="1"/>
  <c r="I2676" i="1" s="1"/>
  <c r="Y2677" i="1" s="1"/>
  <c r="H2672" i="1"/>
  <c r="I2672" i="1" s="1"/>
  <c r="H2668" i="1"/>
  <c r="I2668" i="1" s="1"/>
  <c r="H2664" i="1"/>
  <c r="I2664" i="1" s="1"/>
  <c r="H2660" i="1"/>
  <c r="I2660" i="1" s="1"/>
  <c r="H2656" i="1"/>
  <c r="I2656" i="1" s="1"/>
  <c r="H2652" i="1"/>
  <c r="I2652" i="1" s="1"/>
  <c r="H2648" i="1"/>
  <c r="I2648" i="1" s="1"/>
  <c r="H2644" i="1"/>
  <c r="I2644" i="1" s="1"/>
  <c r="H2640" i="1"/>
  <c r="I2640" i="1" s="1"/>
  <c r="H2636" i="1"/>
  <c r="I2636" i="1" s="1"/>
  <c r="H2632" i="1"/>
  <c r="I2632" i="1" s="1"/>
  <c r="H2628" i="1"/>
  <c r="I2628" i="1" s="1"/>
  <c r="H2624" i="1"/>
  <c r="I2624" i="1" s="1"/>
  <c r="H2620" i="1"/>
  <c r="I2620" i="1" s="1"/>
  <c r="H2616" i="1"/>
  <c r="I2616" i="1" s="1"/>
  <c r="H2612" i="1"/>
  <c r="I2612" i="1" s="1"/>
  <c r="H2608" i="1"/>
  <c r="I2608" i="1" s="1"/>
  <c r="H2604" i="1"/>
  <c r="I2604" i="1" s="1"/>
  <c r="H2600" i="1"/>
  <c r="I2600" i="1" s="1"/>
  <c r="H2596" i="1"/>
  <c r="I2596" i="1" s="1"/>
  <c r="H2592" i="1"/>
  <c r="I2592" i="1" s="1"/>
  <c r="H2588" i="1"/>
  <c r="I2588" i="1" s="1"/>
  <c r="H2584" i="1"/>
  <c r="I2584" i="1" s="1"/>
  <c r="H2580" i="1"/>
  <c r="I2580" i="1" s="1"/>
  <c r="H2576" i="1"/>
  <c r="I2576" i="1" s="1"/>
  <c r="H2572" i="1"/>
  <c r="I2572" i="1" s="1"/>
  <c r="H2568" i="1"/>
  <c r="I2568" i="1" s="1"/>
  <c r="H2564" i="1"/>
  <c r="I2564" i="1" s="1"/>
  <c r="H2560" i="1"/>
  <c r="I2560" i="1" s="1"/>
  <c r="H2556" i="1"/>
  <c r="I2556" i="1" s="1"/>
  <c r="H2552" i="1"/>
  <c r="I2552" i="1" s="1"/>
  <c r="H2548" i="1"/>
  <c r="I2548" i="1" s="1"/>
  <c r="H2544" i="1"/>
  <c r="I2544" i="1" s="1"/>
  <c r="H2540" i="1"/>
  <c r="I2540" i="1" s="1"/>
  <c r="H2536" i="1"/>
  <c r="I2536" i="1" s="1"/>
  <c r="H2532" i="1"/>
  <c r="I2532" i="1" s="1"/>
  <c r="H2528" i="1"/>
  <c r="I2528" i="1" s="1"/>
  <c r="H2524" i="1"/>
  <c r="I2524" i="1" s="1"/>
  <c r="H2520" i="1"/>
  <c r="I2520" i="1" s="1"/>
  <c r="H2516" i="1"/>
  <c r="I2516" i="1" s="1"/>
  <c r="H2512" i="1"/>
  <c r="I2512" i="1" s="1"/>
  <c r="H2508" i="1"/>
  <c r="I2508" i="1" s="1"/>
  <c r="H2504" i="1"/>
  <c r="I2504" i="1" s="1"/>
  <c r="H2500" i="1"/>
  <c r="I2500" i="1" s="1"/>
  <c r="H2496" i="1"/>
  <c r="I2496" i="1" s="1"/>
  <c r="H2492" i="1"/>
  <c r="I2492" i="1" s="1"/>
  <c r="H2488" i="1"/>
  <c r="I2488" i="1" s="1"/>
  <c r="H2484" i="1"/>
  <c r="I2484" i="1" s="1"/>
  <c r="H2480" i="1"/>
  <c r="I2480" i="1" s="1"/>
  <c r="H2476" i="1"/>
  <c r="I2476" i="1" s="1"/>
  <c r="H2472" i="1"/>
  <c r="I2472" i="1" s="1"/>
  <c r="H2468" i="1"/>
  <c r="I2468" i="1" s="1"/>
  <c r="H2464" i="1"/>
  <c r="I2464" i="1" s="1"/>
  <c r="H2460" i="1"/>
  <c r="I2460" i="1" s="1"/>
  <c r="H2456" i="1"/>
  <c r="I2456" i="1" s="1"/>
  <c r="H2452" i="1"/>
  <c r="I2452" i="1" s="1"/>
  <c r="H2448" i="1"/>
  <c r="I2448" i="1" s="1"/>
  <c r="H2444" i="1"/>
  <c r="I2444" i="1" s="1"/>
  <c r="H2440" i="1"/>
  <c r="I2440" i="1" s="1"/>
  <c r="H2436" i="1"/>
  <c r="I2436" i="1" s="1"/>
  <c r="H2432" i="1"/>
  <c r="I2432" i="1" s="1"/>
  <c r="H2428" i="1"/>
  <c r="I2428" i="1" s="1"/>
  <c r="H2424" i="1"/>
  <c r="I2424" i="1" s="1"/>
  <c r="H2420" i="1"/>
  <c r="I2420" i="1" s="1"/>
  <c r="Y2421" i="1" s="1"/>
  <c r="H2416" i="1"/>
  <c r="I2416" i="1" s="1"/>
  <c r="H2412" i="1"/>
  <c r="I2412" i="1" s="1"/>
  <c r="H2408" i="1"/>
  <c r="I2408" i="1" s="1"/>
  <c r="H2404" i="1"/>
  <c r="I2404" i="1" s="1"/>
  <c r="H2400" i="1"/>
  <c r="I2400" i="1" s="1"/>
  <c r="H2396" i="1"/>
  <c r="I2396" i="1" s="1"/>
  <c r="H2392" i="1"/>
  <c r="I2392" i="1" s="1"/>
  <c r="H2388" i="1"/>
  <c r="I2388" i="1" s="1"/>
  <c r="H2384" i="1"/>
  <c r="I2384" i="1" s="1"/>
  <c r="H2380" i="1"/>
  <c r="I2380" i="1" s="1"/>
  <c r="H2376" i="1"/>
  <c r="I2376" i="1" s="1"/>
  <c r="H2372" i="1"/>
  <c r="I2372" i="1" s="1"/>
  <c r="H2368" i="1"/>
  <c r="I2368" i="1" s="1"/>
  <c r="H2364" i="1"/>
  <c r="I2364" i="1" s="1"/>
  <c r="H2360" i="1"/>
  <c r="I2360" i="1" s="1"/>
  <c r="H2356" i="1"/>
  <c r="I2356" i="1" s="1"/>
  <c r="H2352" i="1"/>
  <c r="I2352" i="1" s="1"/>
  <c r="H2348" i="1"/>
  <c r="I2348" i="1" s="1"/>
  <c r="H2344" i="1"/>
  <c r="I2344" i="1" s="1"/>
  <c r="H2340" i="1"/>
  <c r="I2340" i="1" s="1"/>
  <c r="H2336" i="1"/>
  <c r="I2336" i="1" s="1"/>
  <c r="H2332" i="1"/>
  <c r="I2332" i="1" s="1"/>
  <c r="H2328" i="1"/>
  <c r="I2328" i="1" s="1"/>
  <c r="H2324" i="1"/>
  <c r="I2324" i="1" s="1"/>
  <c r="H2320" i="1"/>
  <c r="I2320" i="1" s="1"/>
  <c r="H2316" i="1"/>
  <c r="I2316" i="1" s="1"/>
  <c r="H2312" i="1"/>
  <c r="I2312" i="1" s="1"/>
  <c r="H2308" i="1"/>
  <c r="I2308" i="1" s="1"/>
  <c r="H2304" i="1"/>
  <c r="I2304" i="1" s="1"/>
  <c r="H2300" i="1"/>
  <c r="I2300" i="1" s="1"/>
  <c r="H2296" i="1"/>
  <c r="I2296" i="1" s="1"/>
  <c r="H2292" i="1"/>
  <c r="I2292" i="1" s="1"/>
  <c r="H2288" i="1"/>
  <c r="I2288" i="1" s="1"/>
  <c r="H2284" i="1"/>
  <c r="I2284" i="1" s="1"/>
  <c r="H2280" i="1"/>
  <c r="I2280" i="1" s="1"/>
  <c r="H2276" i="1"/>
  <c r="I2276" i="1" s="1"/>
  <c r="H2272" i="1"/>
  <c r="I2272" i="1" s="1"/>
  <c r="H2268" i="1"/>
  <c r="I2268" i="1" s="1"/>
  <c r="H2264" i="1"/>
  <c r="I2264" i="1" s="1"/>
  <c r="H2260" i="1"/>
  <c r="I2260" i="1" s="1"/>
  <c r="H2256" i="1"/>
  <c r="I2256" i="1" s="1"/>
  <c r="H2252" i="1"/>
  <c r="I2252" i="1" s="1"/>
  <c r="H2248" i="1"/>
  <c r="I2248" i="1" s="1"/>
  <c r="H2244" i="1"/>
  <c r="I2244" i="1" s="1"/>
  <c r="H2240" i="1"/>
  <c r="I2240" i="1" s="1"/>
  <c r="H2236" i="1"/>
  <c r="I2236" i="1" s="1"/>
  <c r="H2232" i="1"/>
  <c r="I2232" i="1" s="1"/>
  <c r="H2228" i="1"/>
  <c r="I2228" i="1" s="1"/>
  <c r="H2224" i="1"/>
  <c r="I2224" i="1" s="1"/>
  <c r="H2220" i="1"/>
  <c r="I2220" i="1" s="1"/>
  <c r="H2216" i="1"/>
  <c r="I2216" i="1" s="1"/>
  <c r="H2212" i="1"/>
  <c r="I2212" i="1" s="1"/>
  <c r="H2208" i="1"/>
  <c r="I2208" i="1" s="1"/>
  <c r="H2204" i="1"/>
  <c r="I2204" i="1" s="1"/>
  <c r="H2200" i="1"/>
  <c r="I2200" i="1" s="1"/>
  <c r="H2196" i="1"/>
  <c r="I2196" i="1" s="1"/>
  <c r="H2192" i="1"/>
  <c r="I2192" i="1" s="1"/>
  <c r="H2188" i="1"/>
  <c r="I2188" i="1" s="1"/>
  <c r="H2184" i="1"/>
  <c r="I2184" i="1" s="1"/>
  <c r="H2180" i="1"/>
  <c r="I2180" i="1" s="1"/>
  <c r="H2176" i="1"/>
  <c r="I2176" i="1" s="1"/>
  <c r="H2172" i="1"/>
  <c r="I2172" i="1" s="1"/>
  <c r="H2168" i="1"/>
  <c r="I2168" i="1" s="1"/>
  <c r="H2164" i="1"/>
  <c r="I2164" i="1" s="1"/>
  <c r="Y2165" i="1" s="1"/>
  <c r="H2160" i="1"/>
  <c r="I2160" i="1" s="1"/>
  <c r="H2156" i="1"/>
  <c r="I2156" i="1" s="1"/>
  <c r="H2152" i="1"/>
  <c r="I2152" i="1" s="1"/>
  <c r="H2148" i="1"/>
  <c r="I2148" i="1" s="1"/>
  <c r="H2144" i="1"/>
  <c r="I2144" i="1" s="1"/>
  <c r="H2140" i="1"/>
  <c r="I2140" i="1" s="1"/>
  <c r="H2136" i="1"/>
  <c r="I2136" i="1" s="1"/>
  <c r="H2132" i="1"/>
  <c r="I2132" i="1" s="1"/>
  <c r="H2128" i="1"/>
  <c r="I2128" i="1" s="1"/>
  <c r="H2124" i="1"/>
  <c r="I2124" i="1" s="1"/>
  <c r="H2120" i="1"/>
  <c r="I2120" i="1" s="1"/>
  <c r="H2116" i="1"/>
  <c r="I2116" i="1" s="1"/>
  <c r="H2112" i="1"/>
  <c r="I2112" i="1" s="1"/>
  <c r="H2108" i="1"/>
  <c r="I2108" i="1" s="1"/>
  <c r="H2104" i="1"/>
  <c r="I2104" i="1" s="1"/>
  <c r="H2100" i="1"/>
  <c r="I2100" i="1" s="1"/>
  <c r="X2101" i="1" s="1"/>
  <c r="H2096" i="1"/>
  <c r="I2096" i="1" s="1"/>
  <c r="H2092" i="1"/>
  <c r="I2092" i="1" s="1"/>
  <c r="H2088" i="1"/>
  <c r="I2088" i="1" s="1"/>
  <c r="H2084" i="1"/>
  <c r="I2084" i="1" s="1"/>
  <c r="H2080" i="1"/>
  <c r="I2080" i="1" s="1"/>
  <c r="H2076" i="1"/>
  <c r="I2076" i="1" s="1"/>
  <c r="H2072" i="1"/>
  <c r="I2072" i="1" s="1"/>
  <c r="H2068" i="1"/>
  <c r="I2068" i="1" s="1"/>
  <c r="H2064" i="1"/>
  <c r="I2064" i="1" s="1"/>
  <c r="H2060" i="1"/>
  <c r="I2060" i="1" s="1"/>
  <c r="H2056" i="1"/>
  <c r="I2056" i="1" s="1"/>
  <c r="H2052" i="1"/>
  <c r="I2052" i="1" s="1"/>
  <c r="H2048" i="1"/>
  <c r="I2048" i="1" s="1"/>
  <c r="H2044" i="1"/>
  <c r="I2044" i="1" s="1"/>
  <c r="H2040" i="1"/>
  <c r="I2040" i="1" s="1"/>
  <c r="H2036" i="1"/>
  <c r="I2036" i="1" s="1"/>
  <c r="X2037" i="1" s="1"/>
  <c r="H2032" i="1"/>
  <c r="I2032" i="1" s="1"/>
  <c r="H2028" i="1"/>
  <c r="I2028" i="1" s="1"/>
  <c r="H2024" i="1"/>
  <c r="I2024" i="1" s="1"/>
  <c r="H2020" i="1"/>
  <c r="I2020" i="1" s="1"/>
  <c r="X2021" i="1" s="1"/>
  <c r="H2016" i="1"/>
  <c r="I2016" i="1" s="1"/>
  <c r="H2012" i="1"/>
  <c r="I2012" i="1" s="1"/>
  <c r="H2008" i="1"/>
  <c r="I2008" i="1" s="1"/>
  <c r="H2004" i="1"/>
  <c r="I2004" i="1" s="1"/>
  <c r="X2005" i="1" s="1"/>
  <c r="H2000" i="1"/>
  <c r="I2000" i="1" s="1"/>
  <c r="H1996" i="1"/>
  <c r="I1996" i="1" s="1"/>
  <c r="H1992" i="1"/>
  <c r="I1992" i="1" s="1"/>
  <c r="H1988" i="1"/>
  <c r="I1988" i="1" s="1"/>
  <c r="H1984" i="1"/>
  <c r="I1984" i="1" s="1"/>
  <c r="H1980" i="1"/>
  <c r="I1980" i="1" s="1"/>
  <c r="H1976" i="1"/>
  <c r="I1976" i="1" s="1"/>
  <c r="H1972" i="1"/>
  <c r="I1972" i="1" s="1"/>
  <c r="X1973" i="1" s="1"/>
  <c r="H1968" i="1"/>
  <c r="I1968" i="1" s="1"/>
  <c r="H1964" i="1"/>
  <c r="I1964" i="1" s="1"/>
  <c r="H1960" i="1"/>
  <c r="I1960" i="1" s="1"/>
  <c r="H1956" i="1"/>
  <c r="I1956" i="1" s="1"/>
  <c r="X1957" i="1" s="1"/>
  <c r="H1952" i="1"/>
  <c r="I1952" i="1" s="1"/>
  <c r="H1948" i="1"/>
  <c r="I1948" i="1" s="1"/>
  <c r="H1944" i="1"/>
  <c r="I1944" i="1" s="1"/>
  <c r="H1940" i="1"/>
  <c r="I1940" i="1" s="1"/>
  <c r="X1941" i="1" s="1"/>
  <c r="H1936" i="1"/>
  <c r="I1936" i="1" s="1"/>
  <c r="H1932" i="1"/>
  <c r="I1932" i="1" s="1"/>
  <c r="H1928" i="1"/>
  <c r="I1928" i="1" s="1"/>
  <c r="H1924" i="1"/>
  <c r="I1924" i="1" s="1"/>
  <c r="X1925" i="1" s="1"/>
  <c r="H1920" i="1"/>
  <c r="I1920" i="1" s="1"/>
  <c r="H1916" i="1"/>
  <c r="I1916" i="1" s="1"/>
  <c r="H1912" i="1"/>
  <c r="I1912" i="1" s="1"/>
  <c r="H1908" i="1"/>
  <c r="I1908" i="1" s="1"/>
  <c r="X1909" i="1" s="1"/>
  <c r="H1904" i="1"/>
  <c r="I1904" i="1" s="1"/>
  <c r="H1900" i="1"/>
  <c r="I1900" i="1" s="1"/>
  <c r="H1896" i="1"/>
  <c r="I1896" i="1" s="1"/>
  <c r="H1892" i="1"/>
  <c r="I1892" i="1" s="1"/>
  <c r="X1893" i="1" s="1"/>
  <c r="H1888" i="1"/>
  <c r="I1888" i="1" s="1"/>
  <c r="H1884" i="1"/>
  <c r="I1884" i="1" s="1"/>
  <c r="H1880" i="1"/>
  <c r="I1880" i="1" s="1"/>
  <c r="H1876" i="1"/>
  <c r="I1876" i="1" s="1"/>
  <c r="X1877" i="1" s="1"/>
  <c r="H1872" i="1"/>
  <c r="I1872" i="1" s="1"/>
  <c r="H1868" i="1"/>
  <c r="I1868" i="1" s="1"/>
  <c r="H1864" i="1"/>
  <c r="I1864" i="1" s="1"/>
  <c r="H1860" i="1"/>
  <c r="I1860" i="1" s="1"/>
  <c r="X1861" i="1" s="1"/>
  <c r="H1856" i="1"/>
  <c r="I1856" i="1" s="1"/>
  <c r="H1852" i="1"/>
  <c r="I1852" i="1" s="1"/>
  <c r="H1848" i="1"/>
  <c r="I1848" i="1" s="1"/>
  <c r="H1844" i="1"/>
  <c r="I1844" i="1" s="1"/>
  <c r="X1845" i="1" s="1"/>
  <c r="H1840" i="1"/>
  <c r="I1840" i="1" s="1"/>
  <c r="H1836" i="1"/>
  <c r="I1836" i="1" s="1"/>
  <c r="H1832" i="1"/>
  <c r="I1832" i="1" s="1"/>
  <c r="H1828" i="1"/>
  <c r="I1828" i="1" s="1"/>
  <c r="X1829" i="1" s="1"/>
  <c r="H1824" i="1"/>
  <c r="I1824" i="1" s="1"/>
  <c r="H1820" i="1"/>
  <c r="I1820" i="1" s="1"/>
  <c r="H1816" i="1"/>
  <c r="I1816" i="1" s="1"/>
  <c r="H1812" i="1"/>
  <c r="I1812" i="1" s="1"/>
  <c r="X1813" i="1" s="1"/>
  <c r="H1808" i="1"/>
  <c r="I1808" i="1" s="1"/>
  <c r="H1804" i="1"/>
  <c r="I1804" i="1" s="1"/>
  <c r="H1800" i="1"/>
  <c r="I1800" i="1" s="1"/>
  <c r="H1796" i="1"/>
  <c r="I1796" i="1" s="1"/>
  <c r="H1792" i="1"/>
  <c r="I1792" i="1" s="1"/>
  <c r="H1788" i="1"/>
  <c r="I1788" i="1" s="1"/>
  <c r="H1784" i="1"/>
  <c r="I1784" i="1" s="1"/>
  <c r="H1780" i="1"/>
  <c r="I1780" i="1" s="1"/>
  <c r="X1781" i="1" s="1"/>
  <c r="H1776" i="1"/>
  <c r="I1776" i="1" s="1"/>
  <c r="H1772" i="1"/>
  <c r="I1772" i="1" s="1"/>
  <c r="H1768" i="1"/>
  <c r="I1768" i="1" s="1"/>
  <c r="H1764" i="1"/>
  <c r="I1764" i="1" s="1"/>
  <c r="X1765" i="1" s="1"/>
  <c r="H1760" i="1"/>
  <c r="I1760" i="1" s="1"/>
  <c r="H1756" i="1"/>
  <c r="I1756" i="1" s="1"/>
  <c r="H1752" i="1"/>
  <c r="I1752" i="1" s="1"/>
  <c r="H1748" i="1"/>
  <c r="I1748" i="1" s="1"/>
  <c r="X1749" i="1" s="1"/>
  <c r="H1744" i="1"/>
  <c r="I1744" i="1" s="1"/>
  <c r="H1740" i="1"/>
  <c r="I1740" i="1" s="1"/>
  <c r="H1736" i="1"/>
  <c r="I1736" i="1" s="1"/>
  <c r="H1732" i="1"/>
  <c r="I1732" i="1" s="1"/>
  <c r="H1728" i="1"/>
  <c r="I1728" i="1" s="1"/>
  <c r="H1724" i="1"/>
  <c r="I1724" i="1" s="1"/>
  <c r="H1720" i="1"/>
  <c r="I1720" i="1" s="1"/>
  <c r="H1716" i="1"/>
  <c r="I1716" i="1" s="1"/>
  <c r="X1717" i="1" s="1"/>
  <c r="H1712" i="1"/>
  <c r="I1712" i="1" s="1"/>
  <c r="H1708" i="1"/>
  <c r="I1708" i="1" s="1"/>
  <c r="H1704" i="1"/>
  <c r="I1704" i="1" s="1"/>
  <c r="H1700" i="1"/>
  <c r="I1700" i="1" s="1"/>
  <c r="X1701" i="1" s="1"/>
  <c r="H1696" i="1"/>
  <c r="I1696" i="1" s="1"/>
  <c r="H1692" i="1"/>
  <c r="I1692" i="1" s="1"/>
  <c r="H1688" i="1"/>
  <c r="I1688" i="1" s="1"/>
  <c r="H1684" i="1"/>
  <c r="I1684" i="1" s="1"/>
  <c r="X1685" i="1" s="1"/>
  <c r="H1680" i="1"/>
  <c r="I1680" i="1" s="1"/>
  <c r="H1676" i="1"/>
  <c r="I1676" i="1" s="1"/>
  <c r="H1672" i="1"/>
  <c r="I1672" i="1" s="1"/>
  <c r="H1668" i="1"/>
  <c r="I1668" i="1" s="1"/>
  <c r="X1669" i="1" s="1"/>
  <c r="H1664" i="1"/>
  <c r="I1664" i="1" s="1"/>
  <c r="H1660" i="1"/>
  <c r="I1660" i="1" s="1"/>
  <c r="H1656" i="1"/>
  <c r="I1656" i="1" s="1"/>
  <c r="H1652" i="1"/>
  <c r="I1652" i="1" s="1"/>
  <c r="X1653" i="1" s="1"/>
  <c r="H1648" i="1"/>
  <c r="I1648" i="1" s="1"/>
  <c r="H1644" i="1"/>
  <c r="I1644" i="1" s="1"/>
  <c r="H1640" i="1"/>
  <c r="I1640" i="1" s="1"/>
  <c r="H1636" i="1"/>
  <c r="I1636" i="1" s="1"/>
  <c r="X1637" i="1" s="1"/>
  <c r="H1632" i="1"/>
  <c r="I1632" i="1" s="1"/>
  <c r="H1628" i="1"/>
  <c r="I1628" i="1" s="1"/>
  <c r="H1624" i="1"/>
  <c r="I1624" i="1" s="1"/>
  <c r="H1620" i="1"/>
  <c r="I1620" i="1" s="1"/>
  <c r="X1621" i="1" s="1"/>
  <c r="H1616" i="1"/>
  <c r="I1616" i="1" s="1"/>
  <c r="H1612" i="1"/>
  <c r="I1612" i="1" s="1"/>
  <c r="H1608" i="1"/>
  <c r="I1608" i="1" s="1"/>
  <c r="H1604" i="1"/>
  <c r="I1604" i="1" s="1"/>
  <c r="X1605" i="1" s="1"/>
  <c r="H1600" i="1"/>
  <c r="I1600" i="1" s="1"/>
  <c r="H1596" i="1"/>
  <c r="I1596" i="1" s="1"/>
  <c r="H1592" i="1"/>
  <c r="I1592" i="1" s="1"/>
  <c r="H1588" i="1"/>
  <c r="I1588" i="1" s="1"/>
  <c r="X1589" i="1" s="1"/>
  <c r="H1584" i="1"/>
  <c r="I1584" i="1" s="1"/>
  <c r="H1580" i="1"/>
  <c r="I1580" i="1" s="1"/>
  <c r="H1576" i="1"/>
  <c r="I1576" i="1" s="1"/>
  <c r="H1572" i="1"/>
  <c r="I1572" i="1" s="1"/>
  <c r="X1573" i="1" s="1"/>
  <c r="H1568" i="1"/>
  <c r="I1568" i="1" s="1"/>
  <c r="H1564" i="1"/>
  <c r="I1564" i="1" s="1"/>
  <c r="H1560" i="1"/>
  <c r="I1560" i="1" s="1"/>
  <c r="H1556" i="1"/>
  <c r="I1556" i="1" s="1"/>
  <c r="X1557" i="1" s="1"/>
  <c r="H1552" i="1"/>
  <c r="I1552" i="1" s="1"/>
  <c r="H1548" i="1"/>
  <c r="I1548" i="1" s="1"/>
  <c r="H1544" i="1"/>
  <c r="I1544" i="1" s="1"/>
  <c r="H1540" i="1"/>
  <c r="I1540" i="1" s="1"/>
  <c r="H1536" i="1"/>
  <c r="I1536" i="1" s="1"/>
  <c r="H1532" i="1"/>
  <c r="I1532" i="1" s="1"/>
  <c r="H1528" i="1"/>
  <c r="I1528" i="1" s="1"/>
  <c r="H1524" i="1"/>
  <c r="I1524" i="1" s="1"/>
  <c r="X1525" i="1" s="1"/>
  <c r="H1520" i="1"/>
  <c r="I1520" i="1" s="1"/>
  <c r="H1516" i="1"/>
  <c r="I1516" i="1" s="1"/>
  <c r="H1512" i="1"/>
  <c r="I1512" i="1" s="1"/>
  <c r="H1508" i="1"/>
  <c r="I1508" i="1" s="1"/>
  <c r="X1509" i="1" s="1"/>
  <c r="H1504" i="1"/>
  <c r="I1504" i="1" s="1"/>
  <c r="H1500" i="1"/>
  <c r="I1500" i="1" s="1"/>
  <c r="H1496" i="1"/>
  <c r="I1496" i="1" s="1"/>
  <c r="H1492" i="1"/>
  <c r="I1492" i="1" s="1"/>
  <c r="X1493" i="1" s="1"/>
  <c r="H1488" i="1"/>
  <c r="I1488" i="1" s="1"/>
  <c r="H1484" i="1"/>
  <c r="I1484" i="1" s="1"/>
  <c r="H1480" i="1"/>
  <c r="I1480" i="1" s="1"/>
  <c r="H1476" i="1"/>
  <c r="I1476" i="1" s="1"/>
  <c r="H1472" i="1"/>
  <c r="I1472" i="1" s="1"/>
  <c r="H1468" i="1"/>
  <c r="I1468" i="1" s="1"/>
  <c r="H1464" i="1"/>
  <c r="I1464" i="1" s="1"/>
  <c r="H1460" i="1"/>
  <c r="I1460" i="1" s="1"/>
  <c r="X1461" i="1" s="1"/>
  <c r="H1456" i="1"/>
  <c r="I1456" i="1" s="1"/>
  <c r="H1452" i="1"/>
  <c r="I1452" i="1" s="1"/>
  <c r="H1448" i="1"/>
  <c r="I1448" i="1" s="1"/>
  <c r="H1444" i="1"/>
  <c r="I1444" i="1" s="1"/>
  <c r="X1445" i="1" s="1"/>
  <c r="H1440" i="1"/>
  <c r="I1440" i="1" s="1"/>
  <c r="H1436" i="1"/>
  <c r="I1436" i="1" s="1"/>
  <c r="H1432" i="1"/>
  <c r="I1432" i="1" s="1"/>
  <c r="H1428" i="1"/>
  <c r="I1428" i="1" s="1"/>
  <c r="X1429" i="1" s="1"/>
  <c r="H1424" i="1"/>
  <c r="I1424" i="1" s="1"/>
  <c r="H1420" i="1"/>
  <c r="I1420" i="1" s="1"/>
  <c r="H1416" i="1"/>
  <c r="I1416" i="1" s="1"/>
  <c r="H1412" i="1"/>
  <c r="I1412" i="1" s="1"/>
  <c r="X1413" i="1" s="1"/>
  <c r="H1408" i="1"/>
  <c r="I1408" i="1" s="1"/>
  <c r="H1404" i="1"/>
  <c r="I1404" i="1" s="1"/>
  <c r="H1400" i="1"/>
  <c r="I1400" i="1" s="1"/>
  <c r="H1396" i="1"/>
  <c r="I1396" i="1" s="1"/>
  <c r="X1397" i="1" s="1"/>
  <c r="H1392" i="1"/>
  <c r="I1392" i="1" s="1"/>
  <c r="H1388" i="1"/>
  <c r="I1388" i="1" s="1"/>
  <c r="H1384" i="1"/>
  <c r="I1384" i="1" s="1"/>
  <c r="H1380" i="1"/>
  <c r="I1380" i="1" s="1"/>
  <c r="X1381" i="1" s="1"/>
  <c r="H1376" i="1"/>
  <c r="I1376" i="1" s="1"/>
  <c r="H1372" i="1"/>
  <c r="I1372" i="1" s="1"/>
  <c r="H1368" i="1"/>
  <c r="I1368" i="1" s="1"/>
  <c r="H1364" i="1"/>
  <c r="I1364" i="1" s="1"/>
  <c r="X1365" i="1" s="1"/>
  <c r="H1360" i="1"/>
  <c r="I1360" i="1" s="1"/>
  <c r="H1356" i="1"/>
  <c r="I1356" i="1" s="1"/>
  <c r="H1352" i="1"/>
  <c r="I1352" i="1" s="1"/>
  <c r="H1348" i="1"/>
  <c r="I1348" i="1" s="1"/>
  <c r="X1349" i="1" s="1"/>
  <c r="H1344" i="1"/>
  <c r="I1344" i="1" s="1"/>
  <c r="H1340" i="1"/>
  <c r="I1340" i="1" s="1"/>
  <c r="H1336" i="1"/>
  <c r="I1336" i="1" s="1"/>
  <c r="H1332" i="1"/>
  <c r="I1332" i="1" s="1"/>
  <c r="X1333" i="1" s="1"/>
  <c r="H1328" i="1"/>
  <c r="I1328" i="1" s="1"/>
  <c r="H1324" i="1"/>
  <c r="I1324" i="1" s="1"/>
  <c r="H1320" i="1"/>
  <c r="I1320" i="1" s="1"/>
  <c r="H1316" i="1"/>
  <c r="I1316" i="1" s="1"/>
  <c r="X1317" i="1" s="1"/>
  <c r="H1312" i="1"/>
  <c r="I1312" i="1" s="1"/>
  <c r="H1308" i="1"/>
  <c r="I1308" i="1" s="1"/>
  <c r="H1304" i="1"/>
  <c r="I1304" i="1" s="1"/>
  <c r="H1300" i="1"/>
  <c r="I1300" i="1" s="1"/>
  <c r="X1301" i="1" s="1"/>
  <c r="H1296" i="1"/>
  <c r="I1296" i="1" s="1"/>
  <c r="H1292" i="1"/>
  <c r="I1292" i="1" s="1"/>
  <c r="H1288" i="1"/>
  <c r="I1288" i="1" s="1"/>
  <c r="H1284" i="1"/>
  <c r="I1284" i="1" s="1"/>
  <c r="H1280" i="1"/>
  <c r="I1280" i="1" s="1"/>
  <c r="H1276" i="1"/>
  <c r="I1276" i="1" s="1"/>
  <c r="H1272" i="1"/>
  <c r="I1272" i="1" s="1"/>
  <c r="H1268" i="1"/>
  <c r="I1268" i="1" s="1"/>
  <c r="X1269" i="1" s="1"/>
  <c r="H1264" i="1"/>
  <c r="I1264" i="1" s="1"/>
  <c r="H1260" i="1"/>
  <c r="I1260" i="1" s="1"/>
  <c r="H1256" i="1"/>
  <c r="I1256" i="1" s="1"/>
  <c r="H1252" i="1"/>
  <c r="I1252" i="1" s="1"/>
  <c r="X1253" i="1" s="1"/>
  <c r="H1248" i="1"/>
  <c r="I1248" i="1" s="1"/>
  <c r="H1244" i="1"/>
  <c r="I1244" i="1" s="1"/>
  <c r="H1240" i="1"/>
  <c r="I1240" i="1" s="1"/>
  <c r="H1236" i="1"/>
  <c r="I1236" i="1" s="1"/>
  <c r="X1237" i="1" s="1"/>
  <c r="H1232" i="1"/>
  <c r="I1232" i="1" s="1"/>
  <c r="H1228" i="1"/>
  <c r="I1228" i="1" s="1"/>
  <c r="H1224" i="1"/>
  <c r="I1224" i="1" s="1"/>
  <c r="H1220" i="1"/>
  <c r="I1220" i="1" s="1"/>
  <c r="H1216" i="1"/>
  <c r="I1216" i="1" s="1"/>
  <c r="H1212" i="1"/>
  <c r="I1212" i="1" s="1"/>
  <c r="H1208" i="1"/>
  <c r="I1208" i="1" s="1"/>
  <c r="H1204" i="1"/>
  <c r="I1204" i="1" s="1"/>
  <c r="X1205" i="1" s="1"/>
  <c r="H1200" i="1"/>
  <c r="I1200" i="1" s="1"/>
  <c r="H1196" i="1"/>
  <c r="I1196" i="1" s="1"/>
  <c r="H1192" i="1"/>
  <c r="I1192" i="1" s="1"/>
  <c r="H1188" i="1"/>
  <c r="I1188" i="1" s="1"/>
  <c r="X1189" i="1" s="1"/>
  <c r="H1184" i="1"/>
  <c r="I1184" i="1" s="1"/>
  <c r="H1180" i="1"/>
  <c r="I1180" i="1" s="1"/>
  <c r="H1176" i="1"/>
  <c r="I1176" i="1" s="1"/>
  <c r="H1172" i="1"/>
  <c r="I1172" i="1" s="1"/>
  <c r="X1173" i="1" s="1"/>
  <c r="H1168" i="1"/>
  <c r="I1168" i="1" s="1"/>
  <c r="H1164" i="1"/>
  <c r="I1164" i="1" s="1"/>
  <c r="H1160" i="1"/>
  <c r="I1160" i="1" s="1"/>
  <c r="H1156" i="1"/>
  <c r="I1156" i="1" s="1"/>
  <c r="X1157" i="1" s="1"/>
  <c r="H1152" i="1"/>
  <c r="I1152" i="1" s="1"/>
  <c r="H1148" i="1"/>
  <c r="I1148" i="1" s="1"/>
  <c r="H1144" i="1"/>
  <c r="I1144" i="1" s="1"/>
  <c r="H1140" i="1"/>
  <c r="I1140" i="1" s="1"/>
  <c r="H1136" i="1"/>
  <c r="I1136" i="1" s="1"/>
  <c r="H1132" i="1"/>
  <c r="I1132" i="1" s="1"/>
  <c r="H1128" i="1"/>
  <c r="I1128" i="1" s="1"/>
  <c r="H1124" i="1"/>
  <c r="I1124" i="1" s="1"/>
  <c r="X1125" i="1" s="1"/>
  <c r="H1120" i="1"/>
  <c r="I1120" i="1" s="1"/>
  <c r="H1116" i="1"/>
  <c r="I1116" i="1" s="1"/>
  <c r="H1112" i="1"/>
  <c r="I1112" i="1" s="1"/>
  <c r="H1108" i="1"/>
  <c r="I1108" i="1" s="1"/>
  <c r="X1109" i="1" s="1"/>
  <c r="H1104" i="1"/>
  <c r="I1104" i="1" s="1"/>
  <c r="H1100" i="1"/>
  <c r="I1100" i="1" s="1"/>
  <c r="H1096" i="1"/>
  <c r="I1096" i="1" s="1"/>
  <c r="H1092" i="1"/>
  <c r="I1092" i="1" s="1"/>
  <c r="X1093" i="1" s="1"/>
  <c r="H1088" i="1"/>
  <c r="I1088" i="1" s="1"/>
  <c r="H1084" i="1"/>
  <c r="I1084" i="1" s="1"/>
  <c r="H1080" i="1"/>
  <c r="I1080" i="1" s="1"/>
  <c r="H1076" i="1"/>
  <c r="I1076" i="1" s="1"/>
  <c r="X1077" i="1" s="1"/>
  <c r="H1072" i="1"/>
  <c r="I1072" i="1" s="1"/>
  <c r="H1068" i="1"/>
  <c r="I1068" i="1" s="1"/>
  <c r="H1064" i="1"/>
  <c r="I1064" i="1" s="1"/>
  <c r="H1060" i="1"/>
  <c r="I1060" i="1" s="1"/>
  <c r="X1061" i="1" s="1"/>
  <c r="H1056" i="1"/>
  <c r="I1056" i="1" s="1"/>
  <c r="H1052" i="1"/>
  <c r="I1052" i="1" s="1"/>
  <c r="H1048" i="1"/>
  <c r="I1048" i="1" s="1"/>
  <c r="H1044" i="1"/>
  <c r="I1044" i="1" s="1"/>
  <c r="X1045" i="1" s="1"/>
  <c r="H1040" i="1"/>
  <c r="I1040" i="1" s="1"/>
  <c r="H1036" i="1"/>
  <c r="I1036" i="1" s="1"/>
  <c r="H1032" i="1"/>
  <c r="I1032" i="1" s="1"/>
  <c r="H1028" i="1"/>
  <c r="I1028" i="1" s="1"/>
  <c r="X1029" i="1" s="1"/>
  <c r="H1024" i="1"/>
  <c r="I1024" i="1" s="1"/>
  <c r="H1020" i="1"/>
  <c r="I1020" i="1" s="1"/>
  <c r="H1016" i="1"/>
  <c r="I1016" i="1" s="1"/>
  <c r="H1012" i="1"/>
  <c r="I1012" i="1" s="1"/>
  <c r="X1013" i="1" s="1"/>
  <c r="H1008" i="1"/>
  <c r="I1008" i="1" s="1"/>
  <c r="H1004" i="1"/>
  <c r="I1004" i="1" s="1"/>
  <c r="H1000" i="1"/>
  <c r="I1000" i="1" s="1"/>
  <c r="H996" i="1"/>
  <c r="I996" i="1" s="1"/>
  <c r="X997" i="1" s="1"/>
  <c r="H992" i="1"/>
  <c r="I992" i="1" s="1"/>
  <c r="H988" i="1"/>
  <c r="I988" i="1" s="1"/>
  <c r="H984" i="1"/>
  <c r="I984" i="1" s="1"/>
  <c r="H980" i="1"/>
  <c r="I980" i="1" s="1"/>
  <c r="X981" i="1" s="1"/>
  <c r="H976" i="1"/>
  <c r="I976" i="1" s="1"/>
  <c r="H972" i="1"/>
  <c r="I972" i="1" s="1"/>
  <c r="H968" i="1"/>
  <c r="I968" i="1" s="1"/>
  <c r="H964" i="1"/>
  <c r="I964" i="1" s="1"/>
  <c r="X965" i="1" s="1"/>
  <c r="H960" i="1"/>
  <c r="I960" i="1" s="1"/>
  <c r="H956" i="1"/>
  <c r="I956" i="1" s="1"/>
  <c r="H952" i="1"/>
  <c r="I952" i="1" s="1"/>
  <c r="H948" i="1"/>
  <c r="I948" i="1" s="1"/>
  <c r="H944" i="1"/>
  <c r="I944" i="1" s="1"/>
  <c r="H940" i="1"/>
  <c r="I940" i="1" s="1"/>
  <c r="H936" i="1"/>
  <c r="I936" i="1" s="1"/>
  <c r="H932" i="1"/>
  <c r="I932" i="1" s="1"/>
  <c r="Y933" i="1" s="1"/>
  <c r="H928" i="1"/>
  <c r="I928" i="1" s="1"/>
  <c r="H924" i="1"/>
  <c r="I924" i="1" s="1"/>
  <c r="H920" i="1"/>
  <c r="I920" i="1" s="1"/>
  <c r="H916" i="1"/>
  <c r="I916" i="1" s="1"/>
  <c r="Y917" i="1" s="1"/>
  <c r="H912" i="1"/>
  <c r="I912" i="1" s="1"/>
  <c r="H908" i="1"/>
  <c r="I908" i="1" s="1"/>
  <c r="H904" i="1"/>
  <c r="I904" i="1" s="1"/>
  <c r="H900" i="1"/>
  <c r="I900" i="1" s="1"/>
  <c r="H896" i="1"/>
  <c r="I896" i="1" s="1"/>
  <c r="H892" i="1"/>
  <c r="I892" i="1" s="1"/>
  <c r="H888" i="1"/>
  <c r="I888" i="1" s="1"/>
  <c r="H884" i="1"/>
  <c r="I884" i="1" s="1"/>
  <c r="H880" i="1"/>
  <c r="I880" i="1" s="1"/>
  <c r="H876" i="1"/>
  <c r="I876" i="1" s="1"/>
  <c r="H872" i="1"/>
  <c r="I872" i="1" s="1"/>
  <c r="H868" i="1"/>
  <c r="I868" i="1" s="1"/>
  <c r="Y869" i="1" s="1"/>
  <c r="H864" i="1"/>
  <c r="I864" i="1" s="1"/>
  <c r="H860" i="1"/>
  <c r="I860" i="1" s="1"/>
  <c r="H856" i="1"/>
  <c r="I856" i="1" s="1"/>
  <c r="H852" i="1"/>
  <c r="I852" i="1" s="1"/>
  <c r="Y853" i="1" s="1"/>
  <c r="H848" i="1"/>
  <c r="I848" i="1" s="1"/>
  <c r="H844" i="1"/>
  <c r="I844" i="1" s="1"/>
  <c r="H840" i="1"/>
  <c r="I840" i="1" s="1"/>
  <c r="H836" i="1"/>
  <c r="I836" i="1" s="1"/>
  <c r="H832" i="1"/>
  <c r="I832" i="1" s="1"/>
  <c r="H828" i="1"/>
  <c r="I828" i="1" s="1"/>
  <c r="H824" i="1"/>
  <c r="I824" i="1" s="1"/>
  <c r="H820" i="1"/>
  <c r="I820" i="1" s="1"/>
  <c r="H816" i="1"/>
  <c r="I816" i="1" s="1"/>
  <c r="H812" i="1"/>
  <c r="I812" i="1" s="1"/>
  <c r="H808" i="1"/>
  <c r="I808" i="1" s="1"/>
  <c r="H804" i="1"/>
  <c r="I804" i="1" s="1"/>
  <c r="Y805" i="1" s="1"/>
  <c r="H800" i="1"/>
  <c r="I800" i="1" s="1"/>
  <c r="H796" i="1"/>
  <c r="I796" i="1" s="1"/>
  <c r="H792" i="1"/>
  <c r="I792" i="1" s="1"/>
  <c r="H788" i="1"/>
  <c r="I788" i="1" s="1"/>
  <c r="Y789" i="1" s="1"/>
  <c r="H784" i="1"/>
  <c r="I784" i="1" s="1"/>
  <c r="H780" i="1"/>
  <c r="I780" i="1" s="1"/>
  <c r="H776" i="1"/>
  <c r="I776" i="1" s="1"/>
  <c r="H772" i="1"/>
  <c r="I772" i="1" s="1"/>
  <c r="H768" i="1"/>
  <c r="I768" i="1" s="1"/>
  <c r="H764" i="1"/>
  <c r="I764" i="1" s="1"/>
  <c r="H760" i="1"/>
  <c r="I760" i="1" s="1"/>
  <c r="H756" i="1"/>
  <c r="I756" i="1" s="1"/>
  <c r="H752" i="1"/>
  <c r="I752" i="1" s="1"/>
  <c r="H748" i="1"/>
  <c r="I748" i="1" s="1"/>
  <c r="H744" i="1"/>
  <c r="I744" i="1" s="1"/>
  <c r="H740" i="1"/>
  <c r="I740" i="1" s="1"/>
  <c r="Y741" i="1" s="1"/>
  <c r="H736" i="1"/>
  <c r="I736" i="1" s="1"/>
  <c r="H732" i="1"/>
  <c r="I732" i="1" s="1"/>
  <c r="H728" i="1"/>
  <c r="I728" i="1" s="1"/>
  <c r="H724" i="1"/>
  <c r="I724" i="1" s="1"/>
  <c r="Y725" i="1" s="1"/>
  <c r="H720" i="1"/>
  <c r="I720" i="1" s="1"/>
  <c r="H716" i="1"/>
  <c r="I716" i="1" s="1"/>
  <c r="H712" i="1"/>
  <c r="I712" i="1" s="1"/>
  <c r="H708" i="1"/>
  <c r="I708" i="1" s="1"/>
  <c r="H704" i="1"/>
  <c r="I704" i="1" s="1"/>
  <c r="H700" i="1"/>
  <c r="I700" i="1" s="1"/>
  <c r="H696" i="1"/>
  <c r="I696" i="1" s="1"/>
  <c r="H692" i="1"/>
  <c r="I692" i="1" s="1"/>
  <c r="H688" i="1"/>
  <c r="I688" i="1" s="1"/>
  <c r="H684" i="1"/>
  <c r="I684" i="1" s="1"/>
  <c r="H680" i="1"/>
  <c r="I680" i="1" s="1"/>
  <c r="H676" i="1"/>
  <c r="I676" i="1" s="1"/>
  <c r="Y677" i="1" s="1"/>
  <c r="H672" i="1"/>
  <c r="I672" i="1" s="1"/>
  <c r="H668" i="1"/>
  <c r="I668" i="1" s="1"/>
  <c r="H664" i="1"/>
  <c r="I664" i="1" s="1"/>
  <c r="H660" i="1"/>
  <c r="I660" i="1" s="1"/>
  <c r="Y661" i="1" s="1"/>
  <c r="H656" i="1"/>
  <c r="I656" i="1" s="1"/>
  <c r="H652" i="1"/>
  <c r="I652" i="1" s="1"/>
  <c r="H648" i="1"/>
  <c r="I648" i="1" s="1"/>
  <c r="H644" i="1"/>
  <c r="I644" i="1" s="1"/>
  <c r="H3359" i="1"/>
  <c r="I3359" i="1" s="1"/>
  <c r="H3355" i="1"/>
  <c r="I3355" i="1" s="1"/>
  <c r="H3351" i="1"/>
  <c r="I3351" i="1" s="1"/>
  <c r="H3347" i="1"/>
  <c r="I3347" i="1" s="1"/>
  <c r="H3343" i="1"/>
  <c r="I3343" i="1" s="1"/>
  <c r="H3339" i="1"/>
  <c r="I3339" i="1" s="1"/>
  <c r="H3335" i="1"/>
  <c r="I3335" i="1" s="1"/>
  <c r="H3331" i="1"/>
  <c r="I3331" i="1" s="1"/>
  <c r="H3327" i="1"/>
  <c r="I3327" i="1" s="1"/>
  <c r="H3323" i="1"/>
  <c r="I3323" i="1" s="1"/>
  <c r="H3319" i="1"/>
  <c r="I3319" i="1" s="1"/>
  <c r="H3315" i="1"/>
  <c r="I3315" i="1" s="1"/>
  <c r="H3311" i="1"/>
  <c r="I3311" i="1" s="1"/>
  <c r="H3307" i="1"/>
  <c r="I3307" i="1" s="1"/>
  <c r="H3303" i="1"/>
  <c r="I3303" i="1" s="1"/>
  <c r="H3299" i="1"/>
  <c r="I3299" i="1" s="1"/>
  <c r="H3295" i="1"/>
  <c r="I3295" i="1" s="1"/>
  <c r="H3291" i="1"/>
  <c r="I3291" i="1" s="1"/>
  <c r="H3287" i="1"/>
  <c r="I3287" i="1" s="1"/>
  <c r="H3283" i="1"/>
  <c r="I3283" i="1" s="1"/>
  <c r="H3279" i="1"/>
  <c r="I3279" i="1" s="1"/>
  <c r="H3275" i="1"/>
  <c r="I3275" i="1" s="1"/>
  <c r="H3271" i="1"/>
  <c r="I3271" i="1" s="1"/>
  <c r="H3267" i="1"/>
  <c r="I3267" i="1" s="1"/>
  <c r="H3263" i="1"/>
  <c r="I3263" i="1" s="1"/>
  <c r="H3259" i="1"/>
  <c r="I3259" i="1" s="1"/>
  <c r="H3255" i="1"/>
  <c r="I3255" i="1" s="1"/>
  <c r="H3251" i="1"/>
  <c r="I3251" i="1" s="1"/>
  <c r="H3247" i="1"/>
  <c r="I3247" i="1" s="1"/>
  <c r="H3243" i="1"/>
  <c r="I3243" i="1" s="1"/>
  <c r="H3239" i="1"/>
  <c r="I3239" i="1" s="1"/>
  <c r="H3235" i="1"/>
  <c r="I3235" i="1" s="1"/>
  <c r="H3231" i="1"/>
  <c r="I3231" i="1" s="1"/>
  <c r="H3227" i="1"/>
  <c r="I3227" i="1" s="1"/>
  <c r="H3223" i="1"/>
  <c r="I3223" i="1" s="1"/>
  <c r="H3219" i="1"/>
  <c r="I3219" i="1" s="1"/>
  <c r="Y3220" i="1" s="1"/>
  <c r="H3215" i="1"/>
  <c r="I3215" i="1" s="1"/>
  <c r="H3211" i="1"/>
  <c r="I3211" i="1" s="1"/>
  <c r="H3207" i="1"/>
  <c r="I3207" i="1" s="1"/>
  <c r="H3203" i="1"/>
  <c r="I3203" i="1" s="1"/>
  <c r="H3199" i="1"/>
  <c r="I3199" i="1" s="1"/>
  <c r="H3195" i="1"/>
  <c r="I3195" i="1" s="1"/>
  <c r="H3191" i="1"/>
  <c r="I3191" i="1" s="1"/>
  <c r="H3187" i="1"/>
  <c r="I3187" i="1" s="1"/>
  <c r="H3183" i="1"/>
  <c r="I3183" i="1" s="1"/>
  <c r="H3179" i="1"/>
  <c r="I3179" i="1" s="1"/>
  <c r="H3175" i="1"/>
  <c r="I3175" i="1" s="1"/>
  <c r="H3171" i="1"/>
  <c r="I3171" i="1" s="1"/>
  <c r="H3167" i="1"/>
  <c r="I3167" i="1" s="1"/>
  <c r="H3163" i="1"/>
  <c r="I3163" i="1" s="1"/>
  <c r="H3159" i="1"/>
  <c r="I3159" i="1" s="1"/>
  <c r="H3155" i="1"/>
  <c r="I3155" i="1" s="1"/>
  <c r="H3151" i="1"/>
  <c r="I3151" i="1" s="1"/>
  <c r="H3147" i="1"/>
  <c r="I3147" i="1" s="1"/>
  <c r="H3143" i="1"/>
  <c r="I3143" i="1" s="1"/>
  <c r="H3139" i="1"/>
  <c r="I3139" i="1" s="1"/>
  <c r="H3135" i="1"/>
  <c r="I3135" i="1" s="1"/>
  <c r="H3131" i="1"/>
  <c r="I3131" i="1" s="1"/>
  <c r="H3127" i="1"/>
  <c r="I3127" i="1" s="1"/>
  <c r="H3123" i="1"/>
  <c r="I3123" i="1" s="1"/>
  <c r="H3119" i="1"/>
  <c r="I3119" i="1" s="1"/>
  <c r="H3115" i="1"/>
  <c r="I3115" i="1" s="1"/>
  <c r="H3111" i="1"/>
  <c r="I3111" i="1" s="1"/>
  <c r="H3107" i="1"/>
  <c r="I3107" i="1" s="1"/>
  <c r="H3103" i="1"/>
  <c r="I3103" i="1" s="1"/>
  <c r="H3099" i="1"/>
  <c r="I3099" i="1" s="1"/>
  <c r="H3095" i="1"/>
  <c r="I3095" i="1" s="1"/>
  <c r="H3091" i="1"/>
  <c r="I3091" i="1" s="1"/>
  <c r="H3087" i="1"/>
  <c r="I3087" i="1" s="1"/>
  <c r="H3083" i="1"/>
  <c r="I3083" i="1" s="1"/>
  <c r="H3079" i="1"/>
  <c r="I3079" i="1" s="1"/>
  <c r="H3075" i="1"/>
  <c r="I3075" i="1" s="1"/>
  <c r="H3071" i="1"/>
  <c r="I3071" i="1" s="1"/>
  <c r="H3067" i="1"/>
  <c r="I3067" i="1" s="1"/>
  <c r="H3063" i="1"/>
  <c r="I3063" i="1" s="1"/>
  <c r="H3059" i="1"/>
  <c r="I3059" i="1" s="1"/>
  <c r="H3055" i="1"/>
  <c r="I3055" i="1" s="1"/>
  <c r="H3051" i="1"/>
  <c r="I3051" i="1" s="1"/>
  <c r="H3047" i="1"/>
  <c r="I3047" i="1" s="1"/>
  <c r="H3043" i="1"/>
  <c r="I3043" i="1" s="1"/>
  <c r="H3039" i="1"/>
  <c r="I3039" i="1" s="1"/>
  <c r="H3035" i="1"/>
  <c r="I3035" i="1" s="1"/>
  <c r="H3031" i="1"/>
  <c r="I3031" i="1" s="1"/>
  <c r="H3027" i="1"/>
  <c r="I3027" i="1" s="1"/>
  <c r="H3023" i="1"/>
  <c r="I3023" i="1" s="1"/>
  <c r="H3019" i="1"/>
  <c r="I3019" i="1" s="1"/>
  <c r="H3015" i="1"/>
  <c r="I3015" i="1" s="1"/>
  <c r="H3011" i="1"/>
  <c r="I3011" i="1" s="1"/>
  <c r="H3007" i="1"/>
  <c r="I3007" i="1" s="1"/>
  <c r="H3003" i="1"/>
  <c r="I3003" i="1" s="1"/>
  <c r="H2999" i="1"/>
  <c r="I2999" i="1" s="1"/>
  <c r="H2995" i="1"/>
  <c r="I2995" i="1" s="1"/>
  <c r="H2991" i="1"/>
  <c r="I2991" i="1" s="1"/>
  <c r="H2987" i="1"/>
  <c r="I2987" i="1" s="1"/>
  <c r="H2983" i="1"/>
  <c r="I2983" i="1" s="1"/>
  <c r="H2979" i="1"/>
  <c r="I2979" i="1" s="1"/>
  <c r="H2975" i="1"/>
  <c r="I2975" i="1" s="1"/>
  <c r="H2971" i="1"/>
  <c r="I2971" i="1" s="1"/>
  <c r="H2967" i="1"/>
  <c r="I2967" i="1" s="1"/>
  <c r="H2963" i="1"/>
  <c r="I2963" i="1" s="1"/>
  <c r="H2959" i="1"/>
  <c r="I2959" i="1" s="1"/>
  <c r="X2960" i="1" s="1"/>
  <c r="H2955" i="1"/>
  <c r="I2955" i="1" s="1"/>
  <c r="H2951" i="1"/>
  <c r="I2951" i="1" s="1"/>
  <c r="X2952" i="1" s="1"/>
  <c r="H2947" i="1"/>
  <c r="I2947" i="1" s="1"/>
  <c r="H2943" i="1"/>
  <c r="I2943" i="1" s="1"/>
  <c r="X2944" i="1" s="1"/>
  <c r="H2939" i="1"/>
  <c r="I2939" i="1" s="1"/>
  <c r="H2935" i="1"/>
  <c r="I2935" i="1" s="1"/>
  <c r="X2936" i="1" s="1"/>
  <c r="H2931" i="1"/>
  <c r="I2931" i="1" s="1"/>
  <c r="H2927" i="1"/>
  <c r="I2927" i="1" s="1"/>
  <c r="X2928" i="1" s="1"/>
  <c r="H2923" i="1"/>
  <c r="I2923" i="1" s="1"/>
  <c r="H2919" i="1"/>
  <c r="I2919" i="1" s="1"/>
  <c r="X2920" i="1" s="1"/>
  <c r="H2915" i="1"/>
  <c r="I2915" i="1" s="1"/>
  <c r="H2911" i="1"/>
  <c r="I2911" i="1" s="1"/>
  <c r="X2912" i="1" s="1"/>
  <c r="H2907" i="1"/>
  <c r="I2907" i="1" s="1"/>
  <c r="H2903" i="1"/>
  <c r="I2903" i="1" s="1"/>
  <c r="X2904" i="1" s="1"/>
  <c r="H2899" i="1"/>
  <c r="I2899" i="1" s="1"/>
  <c r="H2895" i="1"/>
  <c r="I2895" i="1" s="1"/>
  <c r="X2896" i="1" s="1"/>
  <c r="H2891" i="1"/>
  <c r="I2891" i="1" s="1"/>
  <c r="H2887" i="1"/>
  <c r="I2887" i="1" s="1"/>
  <c r="X2888" i="1" s="1"/>
  <c r="H2883" i="1"/>
  <c r="I2883" i="1" s="1"/>
  <c r="X2884" i="1" s="1"/>
  <c r="H2879" i="1"/>
  <c r="I2879" i="1" s="1"/>
  <c r="X2880" i="1" s="1"/>
  <c r="H2875" i="1"/>
  <c r="I2875" i="1" s="1"/>
  <c r="H2871" i="1"/>
  <c r="I2871" i="1" s="1"/>
  <c r="X2872" i="1" s="1"/>
  <c r="H2867" i="1"/>
  <c r="I2867" i="1" s="1"/>
  <c r="H2863" i="1"/>
  <c r="I2863" i="1" s="1"/>
  <c r="X2864" i="1" s="1"/>
  <c r="H2859" i="1"/>
  <c r="I2859" i="1" s="1"/>
  <c r="H2855" i="1"/>
  <c r="I2855" i="1" s="1"/>
  <c r="X2856" i="1" s="1"/>
  <c r="H2851" i="1"/>
  <c r="I2851" i="1" s="1"/>
  <c r="H2847" i="1"/>
  <c r="I2847" i="1" s="1"/>
  <c r="X2848" i="1" s="1"/>
  <c r="H2843" i="1"/>
  <c r="I2843" i="1" s="1"/>
  <c r="H2839" i="1"/>
  <c r="I2839" i="1" s="1"/>
  <c r="X2840" i="1" s="1"/>
  <c r="H2835" i="1"/>
  <c r="I2835" i="1" s="1"/>
  <c r="H2831" i="1"/>
  <c r="I2831" i="1" s="1"/>
  <c r="X2832" i="1" s="1"/>
  <c r="H2827" i="1"/>
  <c r="I2827" i="1" s="1"/>
  <c r="H2823" i="1"/>
  <c r="I2823" i="1" s="1"/>
  <c r="X2824" i="1" s="1"/>
  <c r="H2819" i="1"/>
  <c r="I2819" i="1" s="1"/>
  <c r="H2815" i="1"/>
  <c r="I2815" i="1" s="1"/>
  <c r="X2816" i="1" s="1"/>
  <c r="H2811" i="1"/>
  <c r="I2811" i="1" s="1"/>
  <c r="H2807" i="1"/>
  <c r="I2807" i="1" s="1"/>
  <c r="X2808" i="1" s="1"/>
  <c r="H2803" i="1"/>
  <c r="I2803" i="1" s="1"/>
  <c r="H2799" i="1"/>
  <c r="I2799" i="1" s="1"/>
  <c r="X2800" i="1" s="1"/>
  <c r="H2795" i="1"/>
  <c r="I2795" i="1" s="1"/>
  <c r="H2791" i="1"/>
  <c r="I2791" i="1" s="1"/>
  <c r="X2792" i="1" s="1"/>
  <c r="H2787" i="1"/>
  <c r="I2787" i="1" s="1"/>
  <c r="H2783" i="1"/>
  <c r="I2783" i="1" s="1"/>
  <c r="X2784" i="1" s="1"/>
  <c r="H2779" i="1"/>
  <c r="I2779" i="1" s="1"/>
  <c r="H2775" i="1"/>
  <c r="I2775" i="1" s="1"/>
  <c r="X2776" i="1" s="1"/>
  <c r="H2771" i="1"/>
  <c r="I2771" i="1" s="1"/>
  <c r="H2767" i="1"/>
  <c r="I2767" i="1" s="1"/>
  <c r="X2768" i="1" s="1"/>
  <c r="H2763" i="1"/>
  <c r="I2763" i="1" s="1"/>
  <c r="H2759" i="1"/>
  <c r="I2759" i="1" s="1"/>
  <c r="X2760" i="1" s="1"/>
  <c r="H2755" i="1"/>
  <c r="I2755" i="1" s="1"/>
  <c r="X2756" i="1" s="1"/>
  <c r="H2751" i="1"/>
  <c r="I2751" i="1" s="1"/>
  <c r="X2752" i="1" s="1"/>
  <c r="H2747" i="1"/>
  <c r="I2747" i="1" s="1"/>
  <c r="H2743" i="1"/>
  <c r="I2743" i="1" s="1"/>
  <c r="X2744" i="1" s="1"/>
  <c r="H2739" i="1"/>
  <c r="I2739" i="1" s="1"/>
  <c r="H2735" i="1"/>
  <c r="I2735" i="1" s="1"/>
  <c r="X2736" i="1" s="1"/>
  <c r="H2731" i="1"/>
  <c r="I2731" i="1" s="1"/>
  <c r="H2727" i="1"/>
  <c r="I2727" i="1" s="1"/>
  <c r="X2728" i="1" s="1"/>
  <c r="H2723" i="1"/>
  <c r="I2723" i="1" s="1"/>
  <c r="H2719" i="1"/>
  <c r="I2719" i="1" s="1"/>
  <c r="X2720" i="1" s="1"/>
  <c r="H2715" i="1"/>
  <c r="I2715" i="1" s="1"/>
  <c r="H2711" i="1"/>
  <c r="I2711" i="1" s="1"/>
  <c r="X2712" i="1" s="1"/>
  <c r="H2707" i="1"/>
  <c r="I2707" i="1" s="1"/>
  <c r="H2703" i="1"/>
  <c r="I2703" i="1" s="1"/>
  <c r="X2704" i="1" s="1"/>
  <c r="H2699" i="1"/>
  <c r="I2699" i="1" s="1"/>
  <c r="H2695" i="1"/>
  <c r="I2695" i="1" s="1"/>
  <c r="X2696" i="1" s="1"/>
  <c r="H2691" i="1"/>
  <c r="I2691" i="1" s="1"/>
  <c r="Y2692" i="1" s="1"/>
  <c r="H2687" i="1"/>
  <c r="I2687" i="1" s="1"/>
  <c r="X2688" i="1" s="1"/>
  <c r="H2683" i="1"/>
  <c r="I2683" i="1" s="1"/>
  <c r="H2679" i="1"/>
  <c r="I2679" i="1" s="1"/>
  <c r="X2680" i="1" s="1"/>
  <c r="H2675" i="1"/>
  <c r="I2675" i="1" s="1"/>
  <c r="H2671" i="1"/>
  <c r="I2671" i="1" s="1"/>
  <c r="X2672" i="1" s="1"/>
  <c r="H2667" i="1"/>
  <c r="I2667" i="1" s="1"/>
  <c r="H2663" i="1"/>
  <c r="I2663" i="1" s="1"/>
  <c r="X2664" i="1" s="1"/>
  <c r="H2659" i="1"/>
  <c r="I2659" i="1" s="1"/>
  <c r="H2655" i="1"/>
  <c r="I2655" i="1" s="1"/>
  <c r="X2656" i="1" s="1"/>
  <c r="H2651" i="1"/>
  <c r="I2651" i="1" s="1"/>
  <c r="H2647" i="1"/>
  <c r="I2647" i="1" s="1"/>
  <c r="X2648" i="1" s="1"/>
  <c r="H2643" i="1"/>
  <c r="I2643" i="1" s="1"/>
  <c r="H2639" i="1"/>
  <c r="I2639" i="1" s="1"/>
  <c r="X2640" i="1" s="1"/>
  <c r="H2635" i="1"/>
  <c r="I2635" i="1" s="1"/>
  <c r="H2631" i="1"/>
  <c r="I2631" i="1" s="1"/>
  <c r="X2632" i="1" s="1"/>
  <c r="H2627" i="1"/>
  <c r="I2627" i="1" s="1"/>
  <c r="X2628" i="1" s="1"/>
  <c r="H2623" i="1"/>
  <c r="I2623" i="1" s="1"/>
  <c r="X2624" i="1" s="1"/>
  <c r="H2619" i="1"/>
  <c r="I2619" i="1" s="1"/>
  <c r="H2615" i="1"/>
  <c r="I2615" i="1" s="1"/>
  <c r="X2616" i="1" s="1"/>
  <c r="H2611" i="1"/>
  <c r="I2611" i="1" s="1"/>
  <c r="H2607" i="1"/>
  <c r="I2607" i="1" s="1"/>
  <c r="X2608" i="1" s="1"/>
  <c r="H2603" i="1"/>
  <c r="I2603" i="1" s="1"/>
  <c r="H2599" i="1"/>
  <c r="I2599" i="1" s="1"/>
  <c r="X2600" i="1" s="1"/>
  <c r="H2595" i="1"/>
  <c r="I2595" i="1" s="1"/>
  <c r="H2591" i="1"/>
  <c r="I2591" i="1" s="1"/>
  <c r="X2592" i="1" s="1"/>
  <c r="H2587" i="1"/>
  <c r="I2587" i="1" s="1"/>
  <c r="H2583" i="1"/>
  <c r="I2583" i="1" s="1"/>
  <c r="X2584" i="1" s="1"/>
  <c r="H2579" i="1"/>
  <c r="I2579" i="1" s="1"/>
  <c r="H2575" i="1"/>
  <c r="I2575" i="1" s="1"/>
  <c r="X2576" i="1" s="1"/>
  <c r="H2571" i="1"/>
  <c r="I2571" i="1" s="1"/>
  <c r="H2567" i="1"/>
  <c r="I2567" i="1" s="1"/>
  <c r="X2568" i="1" s="1"/>
  <c r="H2563" i="1"/>
  <c r="I2563" i="1" s="1"/>
  <c r="Y2564" i="1" s="1"/>
  <c r="H2559" i="1"/>
  <c r="I2559" i="1" s="1"/>
  <c r="X2560" i="1" s="1"/>
  <c r="H2555" i="1"/>
  <c r="I2555" i="1" s="1"/>
  <c r="H2551" i="1"/>
  <c r="I2551" i="1" s="1"/>
  <c r="X2552" i="1" s="1"/>
  <c r="H2547" i="1"/>
  <c r="I2547" i="1" s="1"/>
  <c r="H2543" i="1"/>
  <c r="I2543" i="1" s="1"/>
  <c r="X2544" i="1" s="1"/>
  <c r="H2539" i="1"/>
  <c r="I2539" i="1" s="1"/>
  <c r="H2535" i="1"/>
  <c r="I2535" i="1" s="1"/>
  <c r="X2536" i="1" s="1"/>
  <c r="H2531" i="1"/>
  <c r="I2531" i="1" s="1"/>
  <c r="H2527" i="1"/>
  <c r="I2527" i="1" s="1"/>
  <c r="X2528" i="1" s="1"/>
  <c r="H2523" i="1"/>
  <c r="I2523" i="1" s="1"/>
  <c r="H2519" i="1"/>
  <c r="I2519" i="1" s="1"/>
  <c r="X2520" i="1" s="1"/>
  <c r="H2515" i="1"/>
  <c r="I2515" i="1" s="1"/>
  <c r="H2511" i="1"/>
  <c r="I2511" i="1" s="1"/>
  <c r="X2512" i="1" s="1"/>
  <c r="H2507" i="1"/>
  <c r="I2507" i="1" s="1"/>
  <c r="H2503" i="1"/>
  <c r="I2503" i="1" s="1"/>
  <c r="X2504" i="1" s="1"/>
  <c r="H2499" i="1"/>
  <c r="I2499" i="1" s="1"/>
  <c r="X2500" i="1" s="1"/>
  <c r="H2495" i="1"/>
  <c r="I2495" i="1" s="1"/>
  <c r="X2496" i="1" s="1"/>
  <c r="H2491" i="1"/>
  <c r="I2491" i="1" s="1"/>
  <c r="H2487" i="1"/>
  <c r="I2487" i="1" s="1"/>
  <c r="X2488" i="1" s="1"/>
  <c r="H2483" i="1"/>
  <c r="I2483" i="1" s="1"/>
  <c r="H2479" i="1"/>
  <c r="I2479" i="1" s="1"/>
  <c r="X2480" i="1" s="1"/>
  <c r="H2475" i="1"/>
  <c r="I2475" i="1" s="1"/>
  <c r="H2471" i="1"/>
  <c r="I2471" i="1" s="1"/>
  <c r="X2472" i="1" s="1"/>
  <c r="H2467" i="1"/>
  <c r="I2467" i="1" s="1"/>
  <c r="H2463" i="1"/>
  <c r="I2463" i="1" s="1"/>
  <c r="X2464" i="1" s="1"/>
  <c r="H2459" i="1"/>
  <c r="I2459" i="1" s="1"/>
  <c r="H2455" i="1"/>
  <c r="I2455" i="1" s="1"/>
  <c r="X2456" i="1" s="1"/>
  <c r="H2451" i="1"/>
  <c r="I2451" i="1" s="1"/>
  <c r="H2447" i="1"/>
  <c r="I2447" i="1" s="1"/>
  <c r="X2448" i="1" s="1"/>
  <c r="H2443" i="1"/>
  <c r="I2443" i="1" s="1"/>
  <c r="H2439" i="1"/>
  <c r="I2439" i="1" s="1"/>
  <c r="X2440" i="1" s="1"/>
  <c r="H2435" i="1"/>
  <c r="I2435" i="1" s="1"/>
  <c r="H2431" i="1"/>
  <c r="I2431" i="1" s="1"/>
  <c r="X2432" i="1" s="1"/>
  <c r="H2427" i="1"/>
  <c r="I2427" i="1" s="1"/>
  <c r="H2423" i="1"/>
  <c r="I2423" i="1" s="1"/>
  <c r="X2424" i="1" s="1"/>
  <c r="H2419" i="1"/>
  <c r="I2419" i="1" s="1"/>
  <c r="H2415" i="1"/>
  <c r="I2415" i="1" s="1"/>
  <c r="X2416" i="1" s="1"/>
  <c r="H2411" i="1"/>
  <c r="I2411" i="1" s="1"/>
  <c r="H2407" i="1"/>
  <c r="I2407" i="1" s="1"/>
  <c r="X2408" i="1" s="1"/>
  <c r="H2403" i="1"/>
  <c r="I2403" i="1" s="1"/>
  <c r="H2399" i="1"/>
  <c r="I2399" i="1" s="1"/>
  <c r="X2400" i="1" s="1"/>
  <c r="H2395" i="1"/>
  <c r="I2395" i="1" s="1"/>
  <c r="H2391" i="1"/>
  <c r="I2391" i="1" s="1"/>
  <c r="X2392" i="1" s="1"/>
  <c r="H2387" i="1"/>
  <c r="I2387" i="1" s="1"/>
  <c r="H2383" i="1"/>
  <c r="I2383" i="1" s="1"/>
  <c r="X2384" i="1" s="1"/>
  <c r="H2379" i="1"/>
  <c r="I2379" i="1" s="1"/>
  <c r="H2375" i="1"/>
  <c r="I2375" i="1" s="1"/>
  <c r="X2376" i="1" s="1"/>
  <c r="H2371" i="1"/>
  <c r="I2371" i="1" s="1"/>
  <c r="X2372" i="1" s="1"/>
  <c r="H2367" i="1"/>
  <c r="I2367" i="1" s="1"/>
  <c r="X2368" i="1" s="1"/>
  <c r="H2363" i="1"/>
  <c r="I2363" i="1" s="1"/>
  <c r="H2359" i="1"/>
  <c r="I2359" i="1" s="1"/>
  <c r="X2360" i="1" s="1"/>
  <c r="H2355" i="1"/>
  <c r="I2355" i="1" s="1"/>
  <c r="H2351" i="1"/>
  <c r="I2351" i="1" s="1"/>
  <c r="X2352" i="1" s="1"/>
  <c r="H2347" i="1"/>
  <c r="I2347" i="1" s="1"/>
  <c r="H2343" i="1"/>
  <c r="I2343" i="1" s="1"/>
  <c r="X2344" i="1" s="1"/>
  <c r="H2339" i="1"/>
  <c r="I2339" i="1" s="1"/>
  <c r="H2335" i="1"/>
  <c r="I2335" i="1" s="1"/>
  <c r="X2336" i="1" s="1"/>
  <c r="H2331" i="1"/>
  <c r="I2331" i="1" s="1"/>
  <c r="H2327" i="1"/>
  <c r="I2327" i="1" s="1"/>
  <c r="X2328" i="1" s="1"/>
  <c r="H2323" i="1"/>
  <c r="I2323" i="1" s="1"/>
  <c r="H2319" i="1"/>
  <c r="I2319" i="1" s="1"/>
  <c r="X2320" i="1" s="1"/>
  <c r="H2315" i="1"/>
  <c r="I2315" i="1" s="1"/>
  <c r="H2311" i="1"/>
  <c r="I2311" i="1" s="1"/>
  <c r="X2312" i="1" s="1"/>
  <c r="H2307" i="1"/>
  <c r="I2307" i="1" s="1"/>
  <c r="H2303" i="1"/>
  <c r="I2303" i="1" s="1"/>
  <c r="X2304" i="1" s="1"/>
  <c r="H2299" i="1"/>
  <c r="I2299" i="1" s="1"/>
  <c r="H2295" i="1"/>
  <c r="I2295" i="1" s="1"/>
  <c r="X2296" i="1" s="1"/>
  <c r="H2291" i="1"/>
  <c r="I2291" i="1" s="1"/>
  <c r="H2287" i="1"/>
  <c r="I2287" i="1" s="1"/>
  <c r="X2288" i="1" s="1"/>
  <c r="H2283" i="1"/>
  <c r="I2283" i="1" s="1"/>
  <c r="H2279" i="1"/>
  <c r="I2279" i="1" s="1"/>
  <c r="X2280" i="1" s="1"/>
  <c r="H2275" i="1"/>
  <c r="I2275" i="1" s="1"/>
  <c r="H2271" i="1"/>
  <c r="I2271" i="1" s="1"/>
  <c r="X2272" i="1" s="1"/>
  <c r="H2267" i="1"/>
  <c r="I2267" i="1" s="1"/>
  <c r="H2263" i="1"/>
  <c r="I2263" i="1" s="1"/>
  <c r="X2264" i="1" s="1"/>
  <c r="H2259" i="1"/>
  <c r="I2259" i="1" s="1"/>
  <c r="H2255" i="1"/>
  <c r="I2255" i="1" s="1"/>
  <c r="X2256" i="1" s="1"/>
  <c r="H2251" i="1"/>
  <c r="I2251" i="1" s="1"/>
  <c r="H2247" i="1"/>
  <c r="I2247" i="1" s="1"/>
  <c r="X2248" i="1" s="1"/>
  <c r="H2243" i="1"/>
  <c r="I2243" i="1" s="1"/>
  <c r="X2244" i="1" s="1"/>
  <c r="H2239" i="1"/>
  <c r="I2239" i="1" s="1"/>
  <c r="X2240" i="1" s="1"/>
  <c r="H2235" i="1"/>
  <c r="I2235" i="1" s="1"/>
  <c r="H2231" i="1"/>
  <c r="I2231" i="1" s="1"/>
  <c r="X2232" i="1" s="1"/>
  <c r="H2227" i="1"/>
  <c r="I2227" i="1" s="1"/>
  <c r="H2223" i="1"/>
  <c r="I2223" i="1" s="1"/>
  <c r="X2224" i="1" s="1"/>
  <c r="H2219" i="1"/>
  <c r="I2219" i="1" s="1"/>
  <c r="H2215" i="1"/>
  <c r="I2215" i="1" s="1"/>
  <c r="X2216" i="1" s="1"/>
  <c r="H2211" i="1"/>
  <c r="I2211" i="1" s="1"/>
  <c r="H2207" i="1"/>
  <c r="I2207" i="1" s="1"/>
  <c r="X2208" i="1" s="1"/>
  <c r="H2203" i="1"/>
  <c r="I2203" i="1" s="1"/>
  <c r="H2199" i="1"/>
  <c r="I2199" i="1" s="1"/>
  <c r="X2200" i="1" s="1"/>
  <c r="H2195" i="1"/>
  <c r="I2195" i="1" s="1"/>
  <c r="H2191" i="1"/>
  <c r="I2191" i="1" s="1"/>
  <c r="X2192" i="1" s="1"/>
  <c r="H2187" i="1"/>
  <c r="I2187" i="1" s="1"/>
  <c r="H2183" i="1"/>
  <c r="I2183" i="1" s="1"/>
  <c r="X2184" i="1" s="1"/>
  <c r="H2179" i="1"/>
  <c r="I2179" i="1" s="1"/>
  <c r="Y2180" i="1" s="1"/>
  <c r="H2175" i="1"/>
  <c r="I2175" i="1" s="1"/>
  <c r="X2176" i="1" s="1"/>
  <c r="H2171" i="1"/>
  <c r="I2171" i="1" s="1"/>
  <c r="H2167" i="1"/>
  <c r="I2167" i="1" s="1"/>
  <c r="X2168" i="1" s="1"/>
  <c r="H2163" i="1"/>
  <c r="I2163" i="1" s="1"/>
  <c r="H2159" i="1"/>
  <c r="I2159" i="1" s="1"/>
  <c r="X2160" i="1" s="1"/>
  <c r="H2155" i="1"/>
  <c r="I2155" i="1" s="1"/>
  <c r="H2151" i="1"/>
  <c r="I2151" i="1" s="1"/>
  <c r="X2152" i="1" s="1"/>
  <c r="H2147" i="1"/>
  <c r="I2147" i="1" s="1"/>
  <c r="H2143" i="1"/>
  <c r="I2143" i="1" s="1"/>
  <c r="X2144" i="1" s="1"/>
  <c r="H2139" i="1"/>
  <c r="I2139" i="1" s="1"/>
  <c r="H2135" i="1"/>
  <c r="I2135" i="1" s="1"/>
  <c r="X2136" i="1" s="1"/>
  <c r="H2131" i="1"/>
  <c r="I2131" i="1" s="1"/>
  <c r="H2127" i="1"/>
  <c r="I2127" i="1" s="1"/>
  <c r="X2128" i="1" s="1"/>
  <c r="H2123" i="1"/>
  <c r="I2123" i="1" s="1"/>
  <c r="H2119" i="1"/>
  <c r="I2119" i="1" s="1"/>
  <c r="X2120" i="1" s="1"/>
  <c r="H2115" i="1"/>
  <c r="I2115" i="1" s="1"/>
  <c r="X2116" i="1" s="1"/>
  <c r="H2111" i="1"/>
  <c r="I2111" i="1" s="1"/>
  <c r="X2112" i="1" s="1"/>
  <c r="H2107" i="1"/>
  <c r="I2107" i="1" s="1"/>
  <c r="H2103" i="1"/>
  <c r="I2103" i="1" s="1"/>
  <c r="X2104" i="1" s="1"/>
  <c r="H2099" i="1"/>
  <c r="I2099" i="1" s="1"/>
  <c r="H2095" i="1"/>
  <c r="I2095" i="1" s="1"/>
  <c r="X2096" i="1" s="1"/>
  <c r="H2091" i="1"/>
  <c r="I2091" i="1" s="1"/>
  <c r="H2087" i="1"/>
  <c r="I2087" i="1" s="1"/>
  <c r="X2088" i="1" s="1"/>
  <c r="H2083" i="1"/>
  <c r="I2083" i="1" s="1"/>
  <c r="H2079" i="1"/>
  <c r="I2079" i="1" s="1"/>
  <c r="X2080" i="1" s="1"/>
  <c r="H2075" i="1"/>
  <c r="I2075" i="1" s="1"/>
  <c r="H2071" i="1"/>
  <c r="I2071" i="1" s="1"/>
  <c r="X2072" i="1" s="1"/>
  <c r="H2067" i="1"/>
  <c r="I2067" i="1" s="1"/>
  <c r="H2063" i="1"/>
  <c r="I2063" i="1" s="1"/>
  <c r="X2064" i="1" s="1"/>
  <c r="H2059" i="1"/>
  <c r="I2059" i="1" s="1"/>
  <c r="H2055" i="1"/>
  <c r="I2055" i="1" s="1"/>
  <c r="X2056" i="1" s="1"/>
  <c r="H2051" i="1"/>
  <c r="I2051" i="1" s="1"/>
  <c r="Y2052" i="1" s="1"/>
  <c r="H2047" i="1"/>
  <c r="I2047" i="1" s="1"/>
  <c r="X2048" i="1" s="1"/>
  <c r="H2043" i="1"/>
  <c r="I2043" i="1" s="1"/>
  <c r="H2039" i="1"/>
  <c r="I2039" i="1" s="1"/>
  <c r="X2040" i="1" s="1"/>
  <c r="H2035" i="1"/>
  <c r="I2035" i="1" s="1"/>
  <c r="H2031" i="1"/>
  <c r="I2031" i="1" s="1"/>
  <c r="X2032" i="1" s="1"/>
  <c r="H2027" i="1"/>
  <c r="I2027" i="1" s="1"/>
  <c r="H2023" i="1"/>
  <c r="I2023" i="1" s="1"/>
  <c r="X2024" i="1" s="1"/>
  <c r="H2019" i="1"/>
  <c r="I2019" i="1" s="1"/>
  <c r="H2015" i="1"/>
  <c r="I2015" i="1" s="1"/>
  <c r="X2016" i="1" s="1"/>
  <c r="H2011" i="1"/>
  <c r="I2011" i="1" s="1"/>
  <c r="H2007" i="1"/>
  <c r="I2007" i="1" s="1"/>
  <c r="X2008" i="1" s="1"/>
  <c r="H2003" i="1"/>
  <c r="I2003" i="1" s="1"/>
  <c r="H1999" i="1"/>
  <c r="I1999" i="1" s="1"/>
  <c r="X2000" i="1" s="1"/>
  <c r="H1995" i="1"/>
  <c r="I1995" i="1" s="1"/>
  <c r="H1991" i="1"/>
  <c r="I1991" i="1" s="1"/>
  <c r="X1992" i="1" s="1"/>
  <c r="H1987" i="1"/>
  <c r="I1987" i="1" s="1"/>
  <c r="X1988" i="1" s="1"/>
  <c r="H1983" i="1"/>
  <c r="I1983" i="1" s="1"/>
  <c r="X1984" i="1" s="1"/>
  <c r="H1979" i="1"/>
  <c r="I1979" i="1" s="1"/>
  <c r="H1975" i="1"/>
  <c r="I1975" i="1" s="1"/>
  <c r="X1976" i="1" s="1"/>
  <c r="H1971" i="1"/>
  <c r="I1971" i="1" s="1"/>
  <c r="H1967" i="1"/>
  <c r="I1967" i="1" s="1"/>
  <c r="X1968" i="1" s="1"/>
  <c r="H1963" i="1"/>
  <c r="I1963" i="1" s="1"/>
  <c r="H1959" i="1"/>
  <c r="I1959" i="1" s="1"/>
  <c r="X1960" i="1" s="1"/>
  <c r="H1955" i="1"/>
  <c r="I1955" i="1" s="1"/>
  <c r="X1956" i="1" s="1"/>
  <c r="H1951" i="1"/>
  <c r="I1951" i="1" s="1"/>
  <c r="X1952" i="1" s="1"/>
  <c r="H1947" i="1"/>
  <c r="I1947" i="1" s="1"/>
  <c r="H1943" i="1"/>
  <c r="I1943" i="1" s="1"/>
  <c r="X1944" i="1" s="1"/>
  <c r="H1939" i="1"/>
  <c r="I1939" i="1" s="1"/>
  <c r="H1935" i="1"/>
  <c r="I1935" i="1" s="1"/>
  <c r="X1936" i="1" s="1"/>
  <c r="H1931" i="1"/>
  <c r="I1931" i="1" s="1"/>
  <c r="H1927" i="1"/>
  <c r="I1927" i="1" s="1"/>
  <c r="X1928" i="1" s="1"/>
  <c r="H1923" i="1"/>
  <c r="I1923" i="1" s="1"/>
  <c r="Y1924" i="1" s="1"/>
  <c r="H1919" i="1"/>
  <c r="I1919" i="1" s="1"/>
  <c r="X1920" i="1" s="1"/>
  <c r="H1915" i="1"/>
  <c r="I1915" i="1" s="1"/>
  <c r="H1911" i="1"/>
  <c r="I1911" i="1" s="1"/>
  <c r="X1912" i="1" s="1"/>
  <c r="H1907" i="1"/>
  <c r="I1907" i="1" s="1"/>
  <c r="H1903" i="1"/>
  <c r="I1903" i="1" s="1"/>
  <c r="X1904" i="1" s="1"/>
  <c r="H1899" i="1"/>
  <c r="I1899" i="1" s="1"/>
  <c r="H1895" i="1"/>
  <c r="I1895" i="1" s="1"/>
  <c r="H1891" i="1"/>
  <c r="I1891" i="1" s="1"/>
  <c r="Y1892" i="1" s="1"/>
  <c r="H1887" i="1"/>
  <c r="I1887" i="1" s="1"/>
  <c r="H1883" i="1"/>
  <c r="I1883" i="1" s="1"/>
  <c r="H1879" i="1"/>
  <c r="I1879" i="1" s="1"/>
  <c r="H1875" i="1"/>
  <c r="I1875" i="1" s="1"/>
  <c r="H1871" i="1"/>
  <c r="I1871" i="1" s="1"/>
  <c r="H1867" i="1"/>
  <c r="I1867" i="1" s="1"/>
  <c r="H1863" i="1"/>
  <c r="I1863" i="1" s="1"/>
  <c r="H1859" i="1"/>
  <c r="I1859" i="1" s="1"/>
  <c r="H1855" i="1"/>
  <c r="I1855" i="1" s="1"/>
  <c r="H1851" i="1"/>
  <c r="I1851" i="1" s="1"/>
  <c r="H1847" i="1"/>
  <c r="I1847" i="1" s="1"/>
  <c r="H1843" i="1"/>
  <c r="I1843" i="1" s="1"/>
  <c r="Y1844" i="1" s="1"/>
  <c r="H1839" i="1"/>
  <c r="I1839" i="1" s="1"/>
  <c r="H1835" i="1"/>
  <c r="I1835" i="1" s="1"/>
  <c r="H1831" i="1"/>
  <c r="I1831" i="1" s="1"/>
  <c r="H1827" i="1"/>
  <c r="I1827" i="1" s="1"/>
  <c r="Y1828" i="1" s="1"/>
  <c r="H1823" i="1"/>
  <c r="I1823" i="1" s="1"/>
  <c r="H1819" i="1"/>
  <c r="I1819" i="1" s="1"/>
  <c r="H1815" i="1"/>
  <c r="I1815" i="1" s="1"/>
  <c r="H1811" i="1"/>
  <c r="I1811" i="1" s="1"/>
  <c r="H1807" i="1"/>
  <c r="I1807" i="1" s="1"/>
  <c r="H1803" i="1"/>
  <c r="I1803" i="1" s="1"/>
  <c r="H1799" i="1"/>
  <c r="I1799" i="1" s="1"/>
  <c r="H1795" i="1"/>
  <c r="I1795" i="1" s="1"/>
  <c r="H1791" i="1"/>
  <c r="I1791" i="1" s="1"/>
  <c r="H1787" i="1"/>
  <c r="I1787" i="1" s="1"/>
  <c r="H1783" i="1"/>
  <c r="I1783" i="1" s="1"/>
  <c r="H1779" i="1"/>
  <c r="I1779" i="1" s="1"/>
  <c r="Y1780" i="1" s="1"/>
  <c r="H1775" i="1"/>
  <c r="I1775" i="1" s="1"/>
  <c r="H1771" i="1"/>
  <c r="I1771" i="1" s="1"/>
  <c r="H1767" i="1"/>
  <c r="I1767" i="1" s="1"/>
  <c r="H1763" i="1"/>
  <c r="I1763" i="1" s="1"/>
  <c r="Y1764" i="1" s="1"/>
  <c r="H1759" i="1"/>
  <c r="I1759" i="1" s="1"/>
  <c r="H1755" i="1"/>
  <c r="I1755" i="1" s="1"/>
  <c r="H1751" i="1"/>
  <c r="I1751" i="1" s="1"/>
  <c r="H1747" i="1"/>
  <c r="I1747" i="1" s="1"/>
  <c r="H1743" i="1"/>
  <c r="I1743" i="1" s="1"/>
  <c r="H1739" i="1"/>
  <c r="I1739" i="1" s="1"/>
  <c r="H1735" i="1"/>
  <c r="I1735" i="1" s="1"/>
  <c r="H1731" i="1"/>
  <c r="I1731" i="1" s="1"/>
  <c r="H1727" i="1"/>
  <c r="I1727" i="1" s="1"/>
  <c r="H1723" i="1"/>
  <c r="I1723" i="1" s="1"/>
  <c r="H1719" i="1"/>
  <c r="I1719" i="1" s="1"/>
  <c r="H1715" i="1"/>
  <c r="I1715" i="1" s="1"/>
  <c r="Y1716" i="1" s="1"/>
  <c r="H1711" i="1"/>
  <c r="I1711" i="1" s="1"/>
  <c r="H1707" i="1"/>
  <c r="I1707" i="1" s="1"/>
  <c r="H1703" i="1"/>
  <c r="I1703" i="1" s="1"/>
  <c r="H1699" i="1"/>
  <c r="I1699" i="1" s="1"/>
  <c r="Y1700" i="1" s="1"/>
  <c r="H1695" i="1"/>
  <c r="I1695" i="1" s="1"/>
  <c r="H1691" i="1"/>
  <c r="I1691" i="1" s="1"/>
  <c r="H1687" i="1"/>
  <c r="I1687" i="1" s="1"/>
  <c r="H1683" i="1"/>
  <c r="I1683" i="1" s="1"/>
  <c r="H1679" i="1"/>
  <c r="I1679" i="1" s="1"/>
  <c r="H1675" i="1"/>
  <c r="I1675" i="1" s="1"/>
  <c r="H1671" i="1"/>
  <c r="I1671" i="1" s="1"/>
  <c r="H1667" i="1"/>
  <c r="I1667" i="1" s="1"/>
  <c r="H1663" i="1"/>
  <c r="I1663" i="1" s="1"/>
  <c r="H1659" i="1"/>
  <c r="I1659" i="1" s="1"/>
  <c r="H1655" i="1"/>
  <c r="I1655" i="1" s="1"/>
  <c r="H1651" i="1"/>
  <c r="I1651" i="1" s="1"/>
  <c r="Y1652" i="1" s="1"/>
  <c r="H1647" i="1"/>
  <c r="I1647" i="1" s="1"/>
  <c r="H1643" i="1"/>
  <c r="I1643" i="1" s="1"/>
  <c r="H1639" i="1"/>
  <c r="I1639" i="1" s="1"/>
  <c r="H1635" i="1"/>
  <c r="I1635" i="1" s="1"/>
  <c r="Y1636" i="1" s="1"/>
  <c r="H1631" i="1"/>
  <c r="I1631" i="1" s="1"/>
  <c r="H1627" i="1"/>
  <c r="I1627" i="1" s="1"/>
  <c r="H1623" i="1"/>
  <c r="I1623" i="1" s="1"/>
  <c r="H1619" i="1"/>
  <c r="I1619" i="1" s="1"/>
  <c r="H1615" i="1"/>
  <c r="I1615" i="1" s="1"/>
  <c r="H1611" i="1"/>
  <c r="I1611" i="1" s="1"/>
  <c r="H1607" i="1"/>
  <c r="I1607" i="1" s="1"/>
  <c r="H1603" i="1"/>
  <c r="I1603" i="1" s="1"/>
  <c r="H1599" i="1"/>
  <c r="I1599" i="1" s="1"/>
  <c r="H1595" i="1"/>
  <c r="I1595" i="1" s="1"/>
  <c r="H1591" i="1"/>
  <c r="I1591" i="1" s="1"/>
  <c r="H1587" i="1"/>
  <c r="I1587" i="1" s="1"/>
  <c r="Y1588" i="1" s="1"/>
  <c r="H1583" i="1"/>
  <c r="I1583" i="1" s="1"/>
  <c r="H1579" i="1"/>
  <c r="I1579" i="1" s="1"/>
  <c r="H1575" i="1"/>
  <c r="I1575" i="1" s="1"/>
  <c r="H1571" i="1"/>
  <c r="I1571" i="1" s="1"/>
  <c r="Y1572" i="1" s="1"/>
  <c r="H1567" i="1"/>
  <c r="I1567" i="1" s="1"/>
  <c r="H1563" i="1"/>
  <c r="I1563" i="1" s="1"/>
  <c r="H1559" i="1"/>
  <c r="I1559" i="1" s="1"/>
  <c r="H1555" i="1"/>
  <c r="I1555" i="1" s="1"/>
  <c r="H1551" i="1"/>
  <c r="I1551" i="1" s="1"/>
  <c r="H1547" i="1"/>
  <c r="I1547" i="1" s="1"/>
  <c r="H1543" i="1"/>
  <c r="I1543" i="1" s="1"/>
  <c r="H1539" i="1"/>
  <c r="I1539" i="1" s="1"/>
  <c r="H1535" i="1"/>
  <c r="I1535" i="1" s="1"/>
  <c r="H1531" i="1"/>
  <c r="I1531" i="1" s="1"/>
  <c r="H1527" i="1"/>
  <c r="I1527" i="1" s="1"/>
  <c r="H1523" i="1"/>
  <c r="I1523" i="1" s="1"/>
  <c r="Y1524" i="1" s="1"/>
  <c r="H1519" i="1"/>
  <c r="I1519" i="1" s="1"/>
  <c r="H1515" i="1"/>
  <c r="I1515" i="1" s="1"/>
  <c r="H1511" i="1"/>
  <c r="I1511" i="1" s="1"/>
  <c r="H1507" i="1"/>
  <c r="I1507" i="1" s="1"/>
  <c r="Y1508" i="1" s="1"/>
  <c r="H1503" i="1"/>
  <c r="I1503" i="1" s="1"/>
  <c r="H1499" i="1"/>
  <c r="I1499" i="1" s="1"/>
  <c r="H1495" i="1"/>
  <c r="I1495" i="1" s="1"/>
  <c r="H1491" i="1"/>
  <c r="I1491" i="1" s="1"/>
  <c r="H1487" i="1"/>
  <c r="I1487" i="1" s="1"/>
  <c r="H1483" i="1"/>
  <c r="I1483" i="1" s="1"/>
  <c r="H1479" i="1"/>
  <c r="I1479" i="1" s="1"/>
  <c r="H1475" i="1"/>
  <c r="I1475" i="1" s="1"/>
  <c r="H1471" i="1"/>
  <c r="I1471" i="1" s="1"/>
  <c r="H1467" i="1"/>
  <c r="I1467" i="1" s="1"/>
  <c r="H1463" i="1"/>
  <c r="I1463" i="1" s="1"/>
  <c r="H1459" i="1"/>
  <c r="I1459" i="1" s="1"/>
  <c r="Y1460" i="1" s="1"/>
  <c r="H1455" i="1"/>
  <c r="I1455" i="1" s="1"/>
  <c r="H1451" i="1"/>
  <c r="I1451" i="1" s="1"/>
  <c r="H1447" i="1"/>
  <c r="I1447" i="1" s="1"/>
  <c r="H1443" i="1"/>
  <c r="I1443" i="1" s="1"/>
  <c r="Y1444" i="1" s="1"/>
  <c r="H1439" i="1"/>
  <c r="I1439" i="1" s="1"/>
  <c r="H1435" i="1"/>
  <c r="I1435" i="1" s="1"/>
  <c r="H1431" i="1"/>
  <c r="I1431" i="1" s="1"/>
  <c r="H1427" i="1"/>
  <c r="I1427" i="1" s="1"/>
  <c r="H1423" i="1"/>
  <c r="I1423" i="1" s="1"/>
  <c r="H1419" i="1"/>
  <c r="I1419" i="1" s="1"/>
  <c r="H1415" i="1"/>
  <c r="I1415" i="1" s="1"/>
  <c r="H1411" i="1"/>
  <c r="I1411" i="1" s="1"/>
  <c r="H1407" i="1"/>
  <c r="I1407" i="1" s="1"/>
  <c r="H1403" i="1"/>
  <c r="I1403" i="1" s="1"/>
  <c r="H1399" i="1"/>
  <c r="I1399" i="1" s="1"/>
  <c r="H1395" i="1"/>
  <c r="I1395" i="1" s="1"/>
  <c r="Y1396" i="1" s="1"/>
  <c r="H1391" i="1"/>
  <c r="I1391" i="1" s="1"/>
  <c r="H1387" i="1"/>
  <c r="I1387" i="1" s="1"/>
  <c r="H1383" i="1"/>
  <c r="I1383" i="1" s="1"/>
  <c r="H1379" i="1"/>
  <c r="I1379" i="1" s="1"/>
  <c r="Y1380" i="1" s="1"/>
  <c r="H1375" i="1"/>
  <c r="I1375" i="1" s="1"/>
  <c r="H1371" i="1"/>
  <c r="I1371" i="1" s="1"/>
  <c r="H1367" i="1"/>
  <c r="I1367" i="1" s="1"/>
  <c r="H1363" i="1"/>
  <c r="I1363" i="1" s="1"/>
  <c r="H1359" i="1"/>
  <c r="I1359" i="1" s="1"/>
  <c r="H1355" i="1"/>
  <c r="I1355" i="1" s="1"/>
  <c r="H1351" i="1"/>
  <c r="I1351" i="1" s="1"/>
  <c r="H1347" i="1"/>
  <c r="I1347" i="1" s="1"/>
  <c r="H1343" i="1"/>
  <c r="I1343" i="1" s="1"/>
  <c r="H1339" i="1"/>
  <c r="I1339" i="1" s="1"/>
  <c r="H1335" i="1"/>
  <c r="I1335" i="1" s="1"/>
  <c r="H1331" i="1"/>
  <c r="I1331" i="1" s="1"/>
  <c r="Y1332" i="1" s="1"/>
  <c r="H1327" i="1"/>
  <c r="I1327" i="1" s="1"/>
  <c r="H1323" i="1"/>
  <c r="I1323" i="1" s="1"/>
  <c r="H1319" i="1"/>
  <c r="I1319" i="1" s="1"/>
  <c r="H1315" i="1"/>
  <c r="I1315" i="1" s="1"/>
  <c r="Y1316" i="1" s="1"/>
  <c r="H1311" i="1"/>
  <c r="I1311" i="1" s="1"/>
  <c r="H1307" i="1"/>
  <c r="I1307" i="1" s="1"/>
  <c r="H1303" i="1"/>
  <c r="I1303" i="1" s="1"/>
  <c r="H1299" i="1"/>
  <c r="I1299" i="1" s="1"/>
  <c r="H1295" i="1"/>
  <c r="I1295" i="1" s="1"/>
  <c r="H1291" i="1"/>
  <c r="I1291" i="1" s="1"/>
  <c r="H1287" i="1"/>
  <c r="I1287" i="1" s="1"/>
  <c r="H1283" i="1"/>
  <c r="I1283" i="1" s="1"/>
  <c r="H1279" i="1"/>
  <c r="I1279" i="1" s="1"/>
  <c r="H1275" i="1"/>
  <c r="I1275" i="1" s="1"/>
  <c r="H1271" i="1"/>
  <c r="I1271" i="1" s="1"/>
  <c r="H1267" i="1"/>
  <c r="I1267" i="1" s="1"/>
  <c r="Y1268" i="1" s="1"/>
  <c r="H1263" i="1"/>
  <c r="I1263" i="1" s="1"/>
  <c r="H1259" i="1"/>
  <c r="I1259" i="1" s="1"/>
  <c r="H1255" i="1"/>
  <c r="I1255" i="1" s="1"/>
  <c r="H1251" i="1"/>
  <c r="I1251" i="1" s="1"/>
  <c r="Y1252" i="1" s="1"/>
  <c r="H1247" i="1"/>
  <c r="I1247" i="1" s="1"/>
  <c r="H1243" i="1"/>
  <c r="I1243" i="1" s="1"/>
  <c r="H1239" i="1"/>
  <c r="I1239" i="1" s="1"/>
  <c r="H1235" i="1"/>
  <c r="I1235" i="1" s="1"/>
  <c r="H1231" i="1"/>
  <c r="I1231" i="1" s="1"/>
  <c r="H1227" i="1"/>
  <c r="I1227" i="1" s="1"/>
  <c r="H1223" i="1"/>
  <c r="I1223" i="1" s="1"/>
  <c r="H1219" i="1"/>
  <c r="I1219" i="1" s="1"/>
  <c r="H1215" i="1"/>
  <c r="I1215" i="1" s="1"/>
  <c r="H1211" i="1"/>
  <c r="I1211" i="1" s="1"/>
  <c r="H1207" i="1"/>
  <c r="I1207" i="1" s="1"/>
  <c r="H1203" i="1"/>
  <c r="I1203" i="1" s="1"/>
  <c r="Y1204" i="1" s="1"/>
  <c r="H1199" i="1"/>
  <c r="I1199" i="1" s="1"/>
  <c r="H1195" i="1"/>
  <c r="I1195" i="1" s="1"/>
  <c r="H1191" i="1"/>
  <c r="I1191" i="1" s="1"/>
  <c r="H1187" i="1"/>
  <c r="I1187" i="1" s="1"/>
  <c r="Y1188" i="1" s="1"/>
  <c r="H1183" i="1"/>
  <c r="I1183" i="1" s="1"/>
  <c r="H1179" i="1"/>
  <c r="I1179" i="1" s="1"/>
  <c r="H1175" i="1"/>
  <c r="I1175" i="1" s="1"/>
  <c r="H1171" i="1"/>
  <c r="I1171" i="1" s="1"/>
  <c r="H1167" i="1"/>
  <c r="I1167" i="1" s="1"/>
  <c r="H1163" i="1"/>
  <c r="I1163" i="1" s="1"/>
  <c r="H1159" i="1"/>
  <c r="I1159" i="1" s="1"/>
  <c r="H1155" i="1"/>
  <c r="I1155" i="1" s="1"/>
  <c r="H1151" i="1"/>
  <c r="I1151" i="1" s="1"/>
  <c r="H1147" i="1"/>
  <c r="I1147" i="1" s="1"/>
  <c r="H1143" i="1"/>
  <c r="I1143" i="1" s="1"/>
  <c r="H1139" i="1"/>
  <c r="I1139" i="1" s="1"/>
  <c r="Y1140" i="1" s="1"/>
  <c r="H1135" i="1"/>
  <c r="I1135" i="1" s="1"/>
  <c r="H1131" i="1"/>
  <c r="I1131" i="1" s="1"/>
  <c r="H1127" i="1"/>
  <c r="I1127" i="1" s="1"/>
  <c r="H1123" i="1"/>
  <c r="I1123" i="1" s="1"/>
  <c r="Y1124" i="1" s="1"/>
  <c r="H1119" i="1"/>
  <c r="I1119" i="1" s="1"/>
  <c r="H1115" i="1"/>
  <c r="I1115" i="1" s="1"/>
  <c r="H1111" i="1"/>
  <c r="I1111" i="1" s="1"/>
  <c r="H1107" i="1"/>
  <c r="I1107" i="1" s="1"/>
  <c r="H1103" i="1"/>
  <c r="I1103" i="1" s="1"/>
  <c r="H1099" i="1"/>
  <c r="I1099" i="1" s="1"/>
  <c r="H1095" i="1"/>
  <c r="I1095" i="1" s="1"/>
  <c r="H1091" i="1"/>
  <c r="I1091" i="1" s="1"/>
  <c r="H1087" i="1"/>
  <c r="I1087" i="1" s="1"/>
  <c r="H1083" i="1"/>
  <c r="I1083" i="1" s="1"/>
  <c r="H1079" i="1"/>
  <c r="I1079" i="1" s="1"/>
  <c r="H1075" i="1"/>
  <c r="I1075" i="1" s="1"/>
  <c r="Y1076" i="1" s="1"/>
  <c r="H1071" i="1"/>
  <c r="I1071" i="1" s="1"/>
  <c r="H1067" i="1"/>
  <c r="I1067" i="1" s="1"/>
  <c r="H1063" i="1"/>
  <c r="I1063" i="1" s="1"/>
  <c r="H1059" i="1"/>
  <c r="I1059" i="1" s="1"/>
  <c r="Y1060" i="1" s="1"/>
  <c r="H1055" i="1"/>
  <c r="I1055" i="1" s="1"/>
  <c r="H1051" i="1"/>
  <c r="I1051" i="1" s="1"/>
  <c r="H1047" i="1"/>
  <c r="I1047" i="1" s="1"/>
  <c r="H1043" i="1"/>
  <c r="I1043" i="1" s="1"/>
  <c r="H1039" i="1"/>
  <c r="I1039" i="1" s="1"/>
  <c r="H1035" i="1"/>
  <c r="I1035" i="1" s="1"/>
  <c r="H1031" i="1"/>
  <c r="I1031" i="1" s="1"/>
  <c r="H1027" i="1"/>
  <c r="I1027" i="1" s="1"/>
  <c r="H1023" i="1"/>
  <c r="I1023" i="1" s="1"/>
  <c r="H1019" i="1"/>
  <c r="I1019" i="1" s="1"/>
  <c r="H1015" i="1"/>
  <c r="I1015" i="1" s="1"/>
  <c r="H1011" i="1"/>
  <c r="I1011" i="1" s="1"/>
  <c r="Y1012" i="1" s="1"/>
  <c r="H1007" i="1"/>
  <c r="I1007" i="1" s="1"/>
  <c r="H1003" i="1"/>
  <c r="I1003" i="1" s="1"/>
  <c r="H999" i="1"/>
  <c r="I999" i="1" s="1"/>
  <c r="H995" i="1"/>
  <c r="I995" i="1" s="1"/>
  <c r="Y996" i="1" s="1"/>
  <c r="H991" i="1"/>
  <c r="I991" i="1" s="1"/>
  <c r="H987" i="1"/>
  <c r="I987" i="1" s="1"/>
  <c r="H983" i="1"/>
  <c r="I983" i="1" s="1"/>
  <c r="H979" i="1"/>
  <c r="I979" i="1" s="1"/>
  <c r="H975" i="1"/>
  <c r="I975" i="1" s="1"/>
  <c r="H971" i="1"/>
  <c r="I971" i="1" s="1"/>
  <c r="H967" i="1"/>
  <c r="I967" i="1" s="1"/>
  <c r="H963" i="1"/>
  <c r="I963" i="1" s="1"/>
  <c r="H959" i="1"/>
  <c r="I959" i="1" s="1"/>
  <c r="H955" i="1"/>
  <c r="I955" i="1" s="1"/>
  <c r="H951" i="1"/>
  <c r="I951" i="1" s="1"/>
  <c r="H947" i="1"/>
  <c r="I947" i="1" s="1"/>
  <c r="Y948" i="1" s="1"/>
  <c r="H943" i="1"/>
  <c r="I943" i="1" s="1"/>
  <c r="H939" i="1"/>
  <c r="I939" i="1" s="1"/>
  <c r="H935" i="1"/>
  <c r="I935" i="1" s="1"/>
  <c r="H931" i="1"/>
  <c r="I931" i="1" s="1"/>
  <c r="Y932" i="1" s="1"/>
  <c r="H927" i="1"/>
  <c r="I927" i="1" s="1"/>
  <c r="H923" i="1"/>
  <c r="I923" i="1" s="1"/>
  <c r="H919" i="1"/>
  <c r="I919" i="1" s="1"/>
  <c r="H915" i="1"/>
  <c r="I915" i="1" s="1"/>
  <c r="H911" i="1"/>
  <c r="I911" i="1" s="1"/>
  <c r="H907" i="1"/>
  <c r="I907" i="1" s="1"/>
  <c r="H903" i="1"/>
  <c r="I903" i="1" s="1"/>
  <c r="H899" i="1"/>
  <c r="I899" i="1" s="1"/>
  <c r="H895" i="1"/>
  <c r="I895" i="1" s="1"/>
  <c r="H891" i="1"/>
  <c r="I891" i="1" s="1"/>
  <c r="H887" i="1"/>
  <c r="I887" i="1" s="1"/>
  <c r="H883" i="1"/>
  <c r="I883" i="1" s="1"/>
  <c r="Y884" i="1" s="1"/>
  <c r="H879" i="1"/>
  <c r="I879" i="1" s="1"/>
  <c r="H875" i="1"/>
  <c r="I875" i="1" s="1"/>
  <c r="H871" i="1"/>
  <c r="I871" i="1" s="1"/>
  <c r="H867" i="1"/>
  <c r="I867" i="1" s="1"/>
  <c r="Y868" i="1" s="1"/>
  <c r="H863" i="1"/>
  <c r="I863" i="1" s="1"/>
  <c r="H859" i="1"/>
  <c r="I859" i="1" s="1"/>
  <c r="H855" i="1"/>
  <c r="I855" i="1" s="1"/>
  <c r="H851" i="1"/>
  <c r="I851" i="1" s="1"/>
  <c r="H847" i="1"/>
  <c r="I847" i="1" s="1"/>
  <c r="H843" i="1"/>
  <c r="I843" i="1" s="1"/>
  <c r="H839" i="1"/>
  <c r="I839" i="1" s="1"/>
  <c r="H835" i="1"/>
  <c r="I835" i="1" s="1"/>
  <c r="H831" i="1"/>
  <c r="I831" i="1" s="1"/>
  <c r="H827" i="1"/>
  <c r="I827" i="1" s="1"/>
  <c r="H823" i="1"/>
  <c r="I823" i="1" s="1"/>
  <c r="H819" i="1"/>
  <c r="I819" i="1" s="1"/>
  <c r="H815" i="1"/>
  <c r="I815" i="1" s="1"/>
  <c r="H811" i="1"/>
  <c r="I811" i="1" s="1"/>
  <c r="H807" i="1"/>
  <c r="I807" i="1" s="1"/>
  <c r="X808" i="1" s="1"/>
  <c r="H803" i="1"/>
  <c r="I803" i="1" s="1"/>
  <c r="H799" i="1"/>
  <c r="I799" i="1" s="1"/>
  <c r="H795" i="1"/>
  <c r="I795" i="1" s="1"/>
  <c r="H791" i="1"/>
  <c r="I791" i="1" s="1"/>
  <c r="H787" i="1"/>
  <c r="I787" i="1" s="1"/>
  <c r="H783" i="1"/>
  <c r="I783" i="1" s="1"/>
  <c r="H779" i="1"/>
  <c r="I779" i="1" s="1"/>
  <c r="H775" i="1"/>
  <c r="I775" i="1" s="1"/>
  <c r="Y776" i="1" s="1"/>
  <c r="H771" i="1"/>
  <c r="I771" i="1" s="1"/>
  <c r="H767" i="1"/>
  <c r="I767" i="1" s="1"/>
  <c r="H763" i="1"/>
  <c r="I763" i="1" s="1"/>
  <c r="H759" i="1"/>
  <c r="I759" i="1" s="1"/>
  <c r="H755" i="1"/>
  <c r="I755" i="1" s="1"/>
  <c r="H751" i="1"/>
  <c r="I751" i="1" s="1"/>
  <c r="H747" i="1"/>
  <c r="I747" i="1" s="1"/>
  <c r="H743" i="1"/>
  <c r="I743" i="1" s="1"/>
  <c r="X744" i="1" s="1"/>
  <c r="H739" i="1"/>
  <c r="I739" i="1" s="1"/>
  <c r="H735" i="1"/>
  <c r="I735" i="1" s="1"/>
  <c r="H731" i="1"/>
  <c r="I731" i="1" s="1"/>
  <c r="H727" i="1"/>
  <c r="I727" i="1" s="1"/>
  <c r="H723" i="1"/>
  <c r="I723" i="1" s="1"/>
  <c r="H719" i="1"/>
  <c r="I719" i="1" s="1"/>
  <c r="H715" i="1"/>
  <c r="I715" i="1" s="1"/>
  <c r="H711" i="1"/>
  <c r="I711" i="1" s="1"/>
  <c r="X712" i="1" s="1"/>
  <c r="H707" i="1"/>
  <c r="I707" i="1" s="1"/>
  <c r="H703" i="1"/>
  <c r="I703" i="1" s="1"/>
  <c r="H699" i="1"/>
  <c r="I699" i="1" s="1"/>
  <c r="H695" i="1"/>
  <c r="I695" i="1" s="1"/>
  <c r="H691" i="1"/>
  <c r="I691" i="1" s="1"/>
  <c r="H687" i="1"/>
  <c r="I687" i="1" s="1"/>
  <c r="H683" i="1"/>
  <c r="I683" i="1" s="1"/>
  <c r="H679" i="1"/>
  <c r="I679" i="1" s="1"/>
  <c r="H675" i="1"/>
  <c r="I675" i="1" s="1"/>
  <c r="Y676" i="1" s="1"/>
  <c r="H671" i="1"/>
  <c r="I671" i="1" s="1"/>
  <c r="H667" i="1"/>
  <c r="I667" i="1" s="1"/>
  <c r="H663" i="1"/>
  <c r="I663" i="1" s="1"/>
  <c r="H659" i="1"/>
  <c r="I659" i="1" s="1"/>
  <c r="Y660" i="1" s="1"/>
  <c r="H655" i="1"/>
  <c r="I655" i="1" s="1"/>
  <c r="H651" i="1"/>
  <c r="I651" i="1" s="1"/>
  <c r="H647" i="1"/>
  <c r="I647" i="1" s="1"/>
  <c r="H643" i="1"/>
  <c r="I643" i="1" s="1"/>
  <c r="Y644" i="1" s="1"/>
  <c r="H3358" i="1"/>
  <c r="I3358" i="1" s="1"/>
  <c r="H3354" i="1"/>
  <c r="I3354" i="1" s="1"/>
  <c r="H3350" i="1"/>
  <c r="I3350" i="1" s="1"/>
  <c r="H3346" i="1"/>
  <c r="I3346" i="1" s="1"/>
  <c r="H3342" i="1"/>
  <c r="I3342" i="1" s="1"/>
  <c r="H3338" i="1"/>
  <c r="I3338" i="1" s="1"/>
  <c r="H3334" i="1"/>
  <c r="I3334" i="1" s="1"/>
  <c r="H3330" i="1"/>
  <c r="I3330" i="1" s="1"/>
  <c r="H3326" i="1"/>
  <c r="I3326" i="1" s="1"/>
  <c r="H3322" i="1"/>
  <c r="I3322" i="1" s="1"/>
  <c r="H3318" i="1"/>
  <c r="I3318" i="1" s="1"/>
  <c r="H3314" i="1"/>
  <c r="I3314" i="1" s="1"/>
  <c r="H3310" i="1"/>
  <c r="I3310" i="1" s="1"/>
  <c r="H3306" i="1"/>
  <c r="I3306" i="1" s="1"/>
  <c r="H3302" i="1"/>
  <c r="I3302" i="1" s="1"/>
  <c r="H3298" i="1"/>
  <c r="I3298" i="1" s="1"/>
  <c r="H3294" i="1"/>
  <c r="I3294" i="1" s="1"/>
  <c r="H3290" i="1"/>
  <c r="I3290" i="1" s="1"/>
  <c r="H3286" i="1"/>
  <c r="I3286" i="1" s="1"/>
  <c r="H3282" i="1"/>
  <c r="I3282" i="1" s="1"/>
  <c r="H3278" i="1"/>
  <c r="I3278" i="1" s="1"/>
  <c r="H3274" i="1"/>
  <c r="I3274" i="1" s="1"/>
  <c r="H3270" i="1"/>
  <c r="I3270" i="1" s="1"/>
  <c r="H3266" i="1"/>
  <c r="I3266" i="1" s="1"/>
  <c r="H3262" i="1"/>
  <c r="I3262" i="1" s="1"/>
  <c r="H3258" i="1"/>
  <c r="I3258" i="1" s="1"/>
  <c r="H3254" i="1"/>
  <c r="I3254" i="1" s="1"/>
  <c r="H3250" i="1"/>
  <c r="I3250" i="1" s="1"/>
  <c r="H3246" i="1"/>
  <c r="I3246" i="1" s="1"/>
  <c r="H3242" i="1"/>
  <c r="I3242" i="1" s="1"/>
  <c r="H3238" i="1"/>
  <c r="I3238" i="1" s="1"/>
  <c r="H3234" i="1"/>
  <c r="I3234" i="1" s="1"/>
  <c r="H3230" i="1"/>
  <c r="I3230" i="1" s="1"/>
  <c r="H3226" i="1"/>
  <c r="I3226" i="1" s="1"/>
  <c r="H3222" i="1"/>
  <c r="I3222" i="1" s="1"/>
  <c r="H3218" i="1"/>
  <c r="I3218" i="1" s="1"/>
  <c r="H3214" i="1"/>
  <c r="I3214" i="1" s="1"/>
  <c r="H3210" i="1"/>
  <c r="I3210" i="1" s="1"/>
  <c r="H3206" i="1"/>
  <c r="I3206" i="1" s="1"/>
  <c r="H3202" i="1"/>
  <c r="I3202" i="1" s="1"/>
  <c r="H3198" i="1"/>
  <c r="I3198" i="1" s="1"/>
  <c r="H3194" i="1"/>
  <c r="I3194" i="1" s="1"/>
  <c r="H3190" i="1"/>
  <c r="I3190" i="1" s="1"/>
  <c r="H3186" i="1"/>
  <c r="I3186" i="1" s="1"/>
  <c r="H3182" i="1"/>
  <c r="I3182" i="1" s="1"/>
  <c r="H3178" i="1"/>
  <c r="I3178" i="1" s="1"/>
  <c r="H3174" i="1"/>
  <c r="I3174" i="1" s="1"/>
  <c r="H3170" i="1"/>
  <c r="I3170" i="1" s="1"/>
  <c r="Y3171" i="1" s="1"/>
  <c r="H3166" i="1"/>
  <c r="I3166" i="1" s="1"/>
  <c r="H3162" i="1"/>
  <c r="I3162" i="1" s="1"/>
  <c r="H3158" i="1"/>
  <c r="I3158" i="1" s="1"/>
  <c r="H3154" i="1"/>
  <c r="I3154" i="1" s="1"/>
  <c r="H3150" i="1"/>
  <c r="I3150" i="1" s="1"/>
  <c r="H3146" i="1"/>
  <c r="I3146" i="1" s="1"/>
  <c r="H3142" i="1"/>
  <c r="I3142" i="1" s="1"/>
  <c r="H3138" i="1"/>
  <c r="I3138" i="1" s="1"/>
  <c r="H3134" i="1"/>
  <c r="I3134" i="1" s="1"/>
  <c r="H3130" i="1"/>
  <c r="I3130" i="1" s="1"/>
  <c r="H3126" i="1"/>
  <c r="I3126" i="1" s="1"/>
  <c r="H3122" i="1"/>
  <c r="I3122" i="1" s="1"/>
  <c r="H3118" i="1"/>
  <c r="I3118" i="1" s="1"/>
  <c r="H3114" i="1"/>
  <c r="I3114" i="1" s="1"/>
  <c r="H3110" i="1"/>
  <c r="I3110" i="1" s="1"/>
  <c r="H3106" i="1"/>
  <c r="I3106" i="1" s="1"/>
  <c r="H3102" i="1"/>
  <c r="I3102" i="1" s="1"/>
  <c r="H3098" i="1"/>
  <c r="I3098" i="1" s="1"/>
  <c r="H3094" i="1"/>
  <c r="I3094" i="1" s="1"/>
  <c r="H3090" i="1"/>
  <c r="I3090" i="1" s="1"/>
  <c r="H3086" i="1"/>
  <c r="I3086" i="1" s="1"/>
  <c r="H3082" i="1"/>
  <c r="I3082" i="1" s="1"/>
  <c r="H3078" i="1"/>
  <c r="I3078" i="1" s="1"/>
  <c r="H3074" i="1"/>
  <c r="I3074" i="1" s="1"/>
  <c r="H3070" i="1"/>
  <c r="I3070" i="1" s="1"/>
  <c r="H3066" i="1"/>
  <c r="I3066" i="1" s="1"/>
  <c r="H3062" i="1"/>
  <c r="I3062" i="1" s="1"/>
  <c r="H3058" i="1"/>
  <c r="I3058" i="1" s="1"/>
  <c r="H3054" i="1"/>
  <c r="I3054" i="1" s="1"/>
  <c r="H3050" i="1"/>
  <c r="I3050" i="1" s="1"/>
  <c r="H3046" i="1"/>
  <c r="I3046" i="1" s="1"/>
  <c r="H3042" i="1"/>
  <c r="I3042" i="1" s="1"/>
  <c r="H3038" i="1"/>
  <c r="I3038" i="1" s="1"/>
  <c r="H3034" i="1"/>
  <c r="I3034" i="1" s="1"/>
  <c r="H3030" i="1"/>
  <c r="I3030" i="1" s="1"/>
  <c r="X3031" i="1" s="1"/>
  <c r="H3026" i="1"/>
  <c r="I3026" i="1" s="1"/>
  <c r="H3022" i="1"/>
  <c r="I3022" i="1" s="1"/>
  <c r="H3018" i="1"/>
  <c r="I3018" i="1" s="1"/>
  <c r="H3014" i="1"/>
  <c r="I3014" i="1" s="1"/>
  <c r="X3015" i="1" s="1"/>
  <c r="H3010" i="1"/>
  <c r="I3010" i="1" s="1"/>
  <c r="H3006" i="1"/>
  <c r="I3006" i="1" s="1"/>
  <c r="H3002" i="1"/>
  <c r="I3002" i="1" s="1"/>
  <c r="H2998" i="1"/>
  <c r="I2998" i="1" s="1"/>
  <c r="X2999" i="1" s="1"/>
  <c r="H2994" i="1"/>
  <c r="I2994" i="1" s="1"/>
  <c r="H2990" i="1"/>
  <c r="I2990" i="1" s="1"/>
  <c r="H2986" i="1"/>
  <c r="I2986" i="1" s="1"/>
  <c r="H2982" i="1"/>
  <c r="I2982" i="1" s="1"/>
  <c r="X2983" i="1" s="1"/>
  <c r="H2978" i="1"/>
  <c r="I2978" i="1" s="1"/>
  <c r="H2974" i="1"/>
  <c r="I2974" i="1" s="1"/>
  <c r="H2970" i="1"/>
  <c r="I2970" i="1" s="1"/>
  <c r="H2966" i="1"/>
  <c r="I2966" i="1" s="1"/>
  <c r="X2967" i="1" s="1"/>
  <c r="H2962" i="1"/>
  <c r="I2962" i="1" s="1"/>
  <c r="H2958" i="1"/>
  <c r="I2958" i="1" s="1"/>
  <c r="H2954" i="1"/>
  <c r="I2954" i="1" s="1"/>
  <c r="H2950" i="1"/>
  <c r="I2950" i="1" s="1"/>
  <c r="X2951" i="1" s="1"/>
  <c r="H2946" i="1"/>
  <c r="I2946" i="1" s="1"/>
  <c r="H2942" i="1"/>
  <c r="I2942" i="1" s="1"/>
  <c r="H2938" i="1"/>
  <c r="I2938" i="1" s="1"/>
  <c r="H2934" i="1"/>
  <c r="I2934" i="1" s="1"/>
  <c r="X2935" i="1" s="1"/>
  <c r="H2930" i="1"/>
  <c r="I2930" i="1" s="1"/>
  <c r="H2926" i="1"/>
  <c r="I2926" i="1" s="1"/>
  <c r="H2922" i="1"/>
  <c r="I2922" i="1" s="1"/>
  <c r="H2918" i="1"/>
  <c r="I2918" i="1" s="1"/>
  <c r="X2919" i="1" s="1"/>
  <c r="H2914" i="1"/>
  <c r="I2914" i="1" s="1"/>
  <c r="H2910" i="1"/>
  <c r="I2910" i="1" s="1"/>
  <c r="H2906" i="1"/>
  <c r="I2906" i="1" s="1"/>
  <c r="H2902" i="1"/>
  <c r="I2902" i="1" s="1"/>
  <c r="X2903" i="1" s="1"/>
  <c r="H2898" i="1"/>
  <c r="I2898" i="1" s="1"/>
  <c r="H2894" i="1"/>
  <c r="I2894" i="1" s="1"/>
  <c r="H2890" i="1"/>
  <c r="I2890" i="1" s="1"/>
  <c r="H2886" i="1"/>
  <c r="I2886" i="1" s="1"/>
  <c r="X2887" i="1" s="1"/>
  <c r="H2882" i="1"/>
  <c r="I2882" i="1" s="1"/>
  <c r="H2878" i="1"/>
  <c r="I2878" i="1" s="1"/>
  <c r="H2874" i="1"/>
  <c r="I2874" i="1" s="1"/>
  <c r="H2870" i="1"/>
  <c r="I2870" i="1" s="1"/>
  <c r="X2871" i="1" s="1"/>
  <c r="H2866" i="1"/>
  <c r="I2866" i="1" s="1"/>
  <c r="H2862" i="1"/>
  <c r="I2862" i="1" s="1"/>
  <c r="H2858" i="1"/>
  <c r="I2858" i="1" s="1"/>
  <c r="H2854" i="1"/>
  <c r="I2854" i="1" s="1"/>
  <c r="X2855" i="1" s="1"/>
  <c r="H2850" i="1"/>
  <c r="I2850" i="1" s="1"/>
  <c r="H2846" i="1"/>
  <c r="I2846" i="1" s="1"/>
  <c r="H2842" i="1"/>
  <c r="I2842" i="1" s="1"/>
  <c r="H2838" i="1"/>
  <c r="I2838" i="1" s="1"/>
  <c r="X2839" i="1" s="1"/>
  <c r="H2834" i="1"/>
  <c r="I2834" i="1" s="1"/>
  <c r="H2830" i="1"/>
  <c r="I2830" i="1" s="1"/>
  <c r="H2826" i="1"/>
  <c r="I2826" i="1" s="1"/>
  <c r="H2822" i="1"/>
  <c r="I2822" i="1" s="1"/>
  <c r="X2823" i="1" s="1"/>
  <c r="H2818" i="1"/>
  <c r="I2818" i="1" s="1"/>
  <c r="H2814" i="1"/>
  <c r="I2814" i="1" s="1"/>
  <c r="H2810" i="1"/>
  <c r="I2810" i="1" s="1"/>
  <c r="H2806" i="1"/>
  <c r="I2806" i="1" s="1"/>
  <c r="X2807" i="1" s="1"/>
  <c r="H2802" i="1"/>
  <c r="I2802" i="1" s="1"/>
  <c r="H2798" i="1"/>
  <c r="I2798" i="1" s="1"/>
  <c r="H2794" i="1"/>
  <c r="I2794" i="1" s="1"/>
  <c r="H2790" i="1"/>
  <c r="I2790" i="1" s="1"/>
  <c r="X2791" i="1" s="1"/>
  <c r="H2786" i="1"/>
  <c r="I2786" i="1" s="1"/>
  <c r="H2782" i="1"/>
  <c r="I2782" i="1" s="1"/>
  <c r="H2778" i="1"/>
  <c r="I2778" i="1" s="1"/>
  <c r="H2774" i="1"/>
  <c r="I2774" i="1" s="1"/>
  <c r="X2775" i="1" s="1"/>
  <c r="H2770" i="1"/>
  <c r="I2770" i="1" s="1"/>
  <c r="H2766" i="1"/>
  <c r="I2766" i="1" s="1"/>
  <c r="H2762" i="1"/>
  <c r="I2762" i="1" s="1"/>
  <c r="H2758" i="1"/>
  <c r="I2758" i="1" s="1"/>
  <c r="X2759" i="1" s="1"/>
  <c r="H2754" i="1"/>
  <c r="I2754" i="1" s="1"/>
  <c r="H2750" i="1"/>
  <c r="I2750" i="1" s="1"/>
  <c r="H2746" i="1"/>
  <c r="I2746" i="1" s="1"/>
  <c r="H2742" i="1"/>
  <c r="I2742" i="1" s="1"/>
  <c r="X2743" i="1" s="1"/>
  <c r="H2738" i="1"/>
  <c r="I2738" i="1" s="1"/>
  <c r="H2734" i="1"/>
  <c r="I2734" i="1" s="1"/>
  <c r="H2730" i="1"/>
  <c r="I2730" i="1" s="1"/>
  <c r="H2726" i="1"/>
  <c r="I2726" i="1" s="1"/>
  <c r="X2727" i="1" s="1"/>
  <c r="H2722" i="1"/>
  <c r="I2722" i="1" s="1"/>
  <c r="H2718" i="1"/>
  <c r="I2718" i="1" s="1"/>
  <c r="H2714" i="1"/>
  <c r="I2714" i="1" s="1"/>
  <c r="H2710" i="1"/>
  <c r="I2710" i="1" s="1"/>
  <c r="X2711" i="1" s="1"/>
  <c r="H2706" i="1"/>
  <c r="I2706" i="1" s="1"/>
  <c r="H2702" i="1"/>
  <c r="I2702" i="1" s="1"/>
  <c r="H2698" i="1"/>
  <c r="I2698" i="1" s="1"/>
  <c r="H2694" i="1"/>
  <c r="I2694" i="1" s="1"/>
  <c r="X2695" i="1" s="1"/>
  <c r="H2690" i="1"/>
  <c r="I2690" i="1" s="1"/>
  <c r="H2686" i="1"/>
  <c r="I2686" i="1" s="1"/>
  <c r="H2682" i="1"/>
  <c r="I2682" i="1" s="1"/>
  <c r="H2678" i="1"/>
  <c r="I2678" i="1" s="1"/>
  <c r="X2679" i="1" s="1"/>
  <c r="H2674" i="1"/>
  <c r="I2674" i="1" s="1"/>
  <c r="H2670" i="1"/>
  <c r="I2670" i="1" s="1"/>
  <c r="H2666" i="1"/>
  <c r="I2666" i="1" s="1"/>
  <c r="H2662" i="1"/>
  <c r="I2662" i="1" s="1"/>
  <c r="X2663" i="1" s="1"/>
  <c r="H2658" i="1"/>
  <c r="I2658" i="1" s="1"/>
  <c r="Y2659" i="1" s="1"/>
  <c r="H2654" i="1"/>
  <c r="I2654" i="1" s="1"/>
  <c r="H2650" i="1"/>
  <c r="I2650" i="1" s="1"/>
  <c r="H2646" i="1"/>
  <c r="I2646" i="1" s="1"/>
  <c r="X2647" i="1" s="1"/>
  <c r="H2642" i="1"/>
  <c r="I2642" i="1" s="1"/>
  <c r="H2638" i="1"/>
  <c r="I2638" i="1" s="1"/>
  <c r="H2634" i="1"/>
  <c r="I2634" i="1" s="1"/>
  <c r="H2630" i="1"/>
  <c r="I2630" i="1" s="1"/>
  <c r="X2631" i="1" s="1"/>
  <c r="H2626" i="1"/>
  <c r="I2626" i="1" s="1"/>
  <c r="H2622" i="1"/>
  <c r="I2622" i="1" s="1"/>
  <c r="H2618" i="1"/>
  <c r="I2618" i="1" s="1"/>
  <c r="H2614" i="1"/>
  <c r="I2614" i="1" s="1"/>
  <c r="X2615" i="1" s="1"/>
  <c r="H2610" i="1"/>
  <c r="I2610" i="1" s="1"/>
  <c r="H2606" i="1"/>
  <c r="I2606" i="1" s="1"/>
  <c r="H2602" i="1"/>
  <c r="I2602" i="1" s="1"/>
  <c r="H2598" i="1"/>
  <c r="I2598" i="1" s="1"/>
  <c r="X2599" i="1" s="1"/>
  <c r="H2594" i="1"/>
  <c r="I2594" i="1" s="1"/>
  <c r="H2590" i="1"/>
  <c r="I2590" i="1" s="1"/>
  <c r="H2586" i="1"/>
  <c r="I2586" i="1" s="1"/>
  <c r="H2582" i="1"/>
  <c r="I2582" i="1" s="1"/>
  <c r="X2583" i="1" s="1"/>
  <c r="H2578" i="1"/>
  <c r="I2578" i="1" s="1"/>
  <c r="H2574" i="1"/>
  <c r="I2574" i="1" s="1"/>
  <c r="H2570" i="1"/>
  <c r="I2570" i="1" s="1"/>
  <c r="H2566" i="1"/>
  <c r="I2566" i="1" s="1"/>
  <c r="X2567" i="1" s="1"/>
  <c r="H2562" i="1"/>
  <c r="I2562" i="1" s="1"/>
  <c r="H2558" i="1"/>
  <c r="I2558" i="1" s="1"/>
  <c r="H2554" i="1"/>
  <c r="I2554" i="1" s="1"/>
  <c r="H2550" i="1"/>
  <c r="I2550" i="1" s="1"/>
  <c r="X2551" i="1" s="1"/>
  <c r="H2546" i="1"/>
  <c r="I2546" i="1" s="1"/>
  <c r="H2542" i="1"/>
  <c r="I2542" i="1" s="1"/>
  <c r="H2538" i="1"/>
  <c r="I2538" i="1" s="1"/>
  <c r="H2534" i="1"/>
  <c r="I2534" i="1" s="1"/>
  <c r="X2535" i="1" s="1"/>
  <c r="H2530" i="1"/>
  <c r="I2530" i="1" s="1"/>
  <c r="H2526" i="1"/>
  <c r="I2526" i="1" s="1"/>
  <c r="H2522" i="1"/>
  <c r="I2522" i="1" s="1"/>
  <c r="H2518" i="1"/>
  <c r="I2518" i="1" s="1"/>
  <c r="X2519" i="1" s="1"/>
  <c r="H2514" i="1"/>
  <c r="I2514" i="1" s="1"/>
  <c r="H2510" i="1"/>
  <c r="I2510" i="1" s="1"/>
  <c r="H2506" i="1"/>
  <c r="I2506" i="1" s="1"/>
  <c r="H2502" i="1"/>
  <c r="I2502" i="1" s="1"/>
  <c r="X2503" i="1" s="1"/>
  <c r="H2498" i="1"/>
  <c r="I2498" i="1" s="1"/>
  <c r="H2494" i="1"/>
  <c r="I2494" i="1" s="1"/>
  <c r="H2490" i="1"/>
  <c r="I2490" i="1" s="1"/>
  <c r="H2486" i="1"/>
  <c r="I2486" i="1" s="1"/>
  <c r="X2487" i="1" s="1"/>
  <c r="H2482" i="1"/>
  <c r="I2482" i="1" s="1"/>
  <c r="H2478" i="1"/>
  <c r="I2478" i="1" s="1"/>
  <c r="H2474" i="1"/>
  <c r="I2474" i="1" s="1"/>
  <c r="H2470" i="1"/>
  <c r="I2470" i="1" s="1"/>
  <c r="X2471" i="1" s="1"/>
  <c r="H2466" i="1"/>
  <c r="I2466" i="1" s="1"/>
  <c r="H2462" i="1"/>
  <c r="I2462" i="1" s="1"/>
  <c r="H2458" i="1"/>
  <c r="I2458" i="1" s="1"/>
  <c r="H2454" i="1"/>
  <c r="I2454" i="1" s="1"/>
  <c r="X2455" i="1" s="1"/>
  <c r="H2450" i="1"/>
  <c r="I2450" i="1" s="1"/>
  <c r="H2446" i="1"/>
  <c r="I2446" i="1" s="1"/>
  <c r="H2442" i="1"/>
  <c r="I2442" i="1" s="1"/>
  <c r="H2438" i="1"/>
  <c r="I2438" i="1" s="1"/>
  <c r="X2439" i="1" s="1"/>
  <c r="H2434" i="1"/>
  <c r="I2434" i="1" s="1"/>
  <c r="Y2435" i="1" s="1"/>
  <c r="H2430" i="1"/>
  <c r="I2430" i="1" s="1"/>
  <c r="H2426" i="1"/>
  <c r="I2426" i="1" s="1"/>
  <c r="H2422" i="1"/>
  <c r="I2422" i="1" s="1"/>
  <c r="X2423" i="1" s="1"/>
  <c r="H2418" i="1"/>
  <c r="I2418" i="1" s="1"/>
  <c r="H2414" i="1"/>
  <c r="I2414" i="1" s="1"/>
  <c r="H2410" i="1"/>
  <c r="I2410" i="1" s="1"/>
  <c r="H2406" i="1"/>
  <c r="I2406" i="1" s="1"/>
  <c r="X2407" i="1" s="1"/>
  <c r="H2402" i="1"/>
  <c r="I2402" i="1" s="1"/>
  <c r="H2398" i="1"/>
  <c r="I2398" i="1" s="1"/>
  <c r="H2394" i="1"/>
  <c r="I2394" i="1" s="1"/>
  <c r="H2390" i="1"/>
  <c r="I2390" i="1" s="1"/>
  <c r="X2391" i="1" s="1"/>
  <c r="H2386" i="1"/>
  <c r="I2386" i="1" s="1"/>
  <c r="H2382" i="1"/>
  <c r="I2382" i="1" s="1"/>
  <c r="H2378" i="1"/>
  <c r="I2378" i="1" s="1"/>
  <c r="H2374" i="1"/>
  <c r="I2374" i="1" s="1"/>
  <c r="X2375" i="1" s="1"/>
  <c r="H2370" i="1"/>
  <c r="I2370" i="1" s="1"/>
  <c r="H2366" i="1"/>
  <c r="I2366" i="1" s="1"/>
  <c r="H2362" i="1"/>
  <c r="I2362" i="1" s="1"/>
  <c r="H2358" i="1"/>
  <c r="I2358" i="1" s="1"/>
  <c r="X2359" i="1" s="1"/>
  <c r="H2354" i="1"/>
  <c r="I2354" i="1" s="1"/>
  <c r="H2350" i="1"/>
  <c r="I2350" i="1" s="1"/>
  <c r="H2346" i="1"/>
  <c r="I2346" i="1" s="1"/>
  <c r="H2342" i="1"/>
  <c r="I2342" i="1" s="1"/>
  <c r="X2343" i="1" s="1"/>
  <c r="H2338" i="1"/>
  <c r="I2338" i="1" s="1"/>
  <c r="H2334" i="1"/>
  <c r="I2334" i="1" s="1"/>
  <c r="H2330" i="1"/>
  <c r="I2330" i="1" s="1"/>
  <c r="H2326" i="1"/>
  <c r="I2326" i="1" s="1"/>
  <c r="X2327" i="1" s="1"/>
  <c r="H2322" i="1"/>
  <c r="I2322" i="1" s="1"/>
  <c r="H2318" i="1"/>
  <c r="I2318" i="1" s="1"/>
  <c r="H2314" i="1"/>
  <c r="I2314" i="1" s="1"/>
  <c r="H2310" i="1"/>
  <c r="I2310" i="1" s="1"/>
  <c r="X2311" i="1" s="1"/>
  <c r="H2306" i="1"/>
  <c r="I2306" i="1" s="1"/>
  <c r="H2302" i="1"/>
  <c r="I2302" i="1" s="1"/>
  <c r="H2298" i="1"/>
  <c r="I2298" i="1" s="1"/>
  <c r="H2294" i="1"/>
  <c r="I2294" i="1" s="1"/>
  <c r="X2295" i="1" s="1"/>
  <c r="H2290" i="1"/>
  <c r="I2290" i="1" s="1"/>
  <c r="H2286" i="1"/>
  <c r="I2286" i="1" s="1"/>
  <c r="H2282" i="1"/>
  <c r="I2282" i="1" s="1"/>
  <c r="H2278" i="1"/>
  <c r="I2278" i="1" s="1"/>
  <c r="X2279" i="1" s="1"/>
  <c r="H2274" i="1"/>
  <c r="I2274" i="1" s="1"/>
  <c r="H2270" i="1"/>
  <c r="I2270" i="1" s="1"/>
  <c r="H2266" i="1"/>
  <c r="I2266" i="1" s="1"/>
  <c r="H2262" i="1"/>
  <c r="I2262" i="1" s="1"/>
  <c r="X2263" i="1" s="1"/>
  <c r="H2258" i="1"/>
  <c r="I2258" i="1" s="1"/>
  <c r="H2254" i="1"/>
  <c r="I2254" i="1" s="1"/>
  <c r="H2250" i="1"/>
  <c r="I2250" i="1" s="1"/>
  <c r="H2246" i="1"/>
  <c r="I2246" i="1" s="1"/>
  <c r="X2247" i="1" s="1"/>
  <c r="H2242" i="1"/>
  <c r="I2242" i="1" s="1"/>
  <c r="H2238" i="1"/>
  <c r="I2238" i="1" s="1"/>
  <c r="H2234" i="1"/>
  <c r="I2234" i="1" s="1"/>
  <c r="H2230" i="1"/>
  <c r="I2230" i="1" s="1"/>
  <c r="X2231" i="1" s="1"/>
  <c r="H2226" i="1"/>
  <c r="I2226" i="1" s="1"/>
  <c r="H2222" i="1"/>
  <c r="I2222" i="1" s="1"/>
  <c r="H2218" i="1"/>
  <c r="I2218" i="1" s="1"/>
  <c r="H2214" i="1"/>
  <c r="I2214" i="1" s="1"/>
  <c r="X2215" i="1" s="1"/>
  <c r="H2210" i="1"/>
  <c r="I2210" i="1" s="1"/>
  <c r="H2206" i="1"/>
  <c r="I2206" i="1" s="1"/>
  <c r="H2202" i="1"/>
  <c r="I2202" i="1" s="1"/>
  <c r="H2198" i="1"/>
  <c r="I2198" i="1" s="1"/>
  <c r="X2199" i="1" s="1"/>
  <c r="H2194" i="1"/>
  <c r="I2194" i="1" s="1"/>
  <c r="H2190" i="1"/>
  <c r="I2190" i="1" s="1"/>
  <c r="H2186" i="1"/>
  <c r="I2186" i="1" s="1"/>
  <c r="H2182" i="1"/>
  <c r="I2182" i="1" s="1"/>
  <c r="X2183" i="1" s="1"/>
  <c r="H2178" i="1"/>
  <c r="I2178" i="1" s="1"/>
  <c r="Y2179" i="1" s="1"/>
  <c r="H2174" i="1"/>
  <c r="I2174" i="1" s="1"/>
  <c r="H2170" i="1"/>
  <c r="I2170" i="1" s="1"/>
  <c r="H2166" i="1"/>
  <c r="I2166" i="1" s="1"/>
  <c r="X2167" i="1" s="1"/>
  <c r="H2162" i="1"/>
  <c r="I2162" i="1" s="1"/>
  <c r="H2158" i="1"/>
  <c r="I2158" i="1" s="1"/>
  <c r="H2154" i="1"/>
  <c r="I2154" i="1" s="1"/>
  <c r="H2150" i="1"/>
  <c r="I2150" i="1" s="1"/>
  <c r="X2151" i="1" s="1"/>
  <c r="H2146" i="1"/>
  <c r="I2146" i="1" s="1"/>
  <c r="H2142" i="1"/>
  <c r="I2142" i="1" s="1"/>
  <c r="H2138" i="1"/>
  <c r="I2138" i="1" s="1"/>
  <c r="H2134" i="1"/>
  <c r="I2134" i="1" s="1"/>
  <c r="X2135" i="1" s="1"/>
  <c r="H2130" i="1"/>
  <c r="I2130" i="1" s="1"/>
  <c r="H2126" i="1"/>
  <c r="I2126" i="1" s="1"/>
  <c r="H2122" i="1"/>
  <c r="I2122" i="1" s="1"/>
  <c r="H2118" i="1"/>
  <c r="I2118" i="1" s="1"/>
  <c r="X2119" i="1" s="1"/>
  <c r="H2114" i="1"/>
  <c r="I2114" i="1" s="1"/>
  <c r="H2110" i="1"/>
  <c r="I2110" i="1" s="1"/>
  <c r="H2106" i="1"/>
  <c r="I2106" i="1" s="1"/>
  <c r="H2102" i="1"/>
  <c r="I2102" i="1" s="1"/>
  <c r="X2103" i="1" s="1"/>
  <c r="H2098" i="1"/>
  <c r="I2098" i="1" s="1"/>
  <c r="H2094" i="1"/>
  <c r="I2094" i="1" s="1"/>
  <c r="H2090" i="1"/>
  <c r="I2090" i="1" s="1"/>
  <c r="H2086" i="1"/>
  <c r="I2086" i="1" s="1"/>
  <c r="X2087" i="1" s="1"/>
  <c r="H2082" i="1"/>
  <c r="I2082" i="1" s="1"/>
  <c r="H2078" i="1"/>
  <c r="I2078" i="1" s="1"/>
  <c r="H2074" i="1"/>
  <c r="I2074" i="1" s="1"/>
  <c r="H2070" i="1"/>
  <c r="I2070" i="1" s="1"/>
  <c r="X2071" i="1" s="1"/>
  <c r="H2066" i="1"/>
  <c r="I2066" i="1" s="1"/>
  <c r="H2062" i="1"/>
  <c r="I2062" i="1" s="1"/>
  <c r="H2058" i="1"/>
  <c r="I2058" i="1" s="1"/>
  <c r="H2054" i="1"/>
  <c r="I2054" i="1" s="1"/>
  <c r="X2055" i="1" s="1"/>
  <c r="H2050" i="1"/>
  <c r="I2050" i="1" s="1"/>
  <c r="H2046" i="1"/>
  <c r="I2046" i="1" s="1"/>
  <c r="H2042" i="1"/>
  <c r="I2042" i="1" s="1"/>
  <c r="H2038" i="1"/>
  <c r="I2038" i="1" s="1"/>
  <c r="X2039" i="1" s="1"/>
  <c r="H2034" i="1"/>
  <c r="I2034" i="1" s="1"/>
  <c r="H2030" i="1"/>
  <c r="I2030" i="1" s="1"/>
  <c r="H2026" i="1"/>
  <c r="I2026" i="1" s="1"/>
  <c r="H2022" i="1"/>
  <c r="I2022" i="1" s="1"/>
  <c r="X2023" i="1" s="1"/>
  <c r="H2018" i="1"/>
  <c r="I2018" i="1" s="1"/>
  <c r="H2014" i="1"/>
  <c r="I2014" i="1" s="1"/>
  <c r="H2010" i="1"/>
  <c r="I2010" i="1" s="1"/>
  <c r="H2006" i="1"/>
  <c r="I2006" i="1" s="1"/>
  <c r="X2007" i="1" s="1"/>
  <c r="H2002" i="1"/>
  <c r="I2002" i="1" s="1"/>
  <c r="H1998" i="1"/>
  <c r="I1998" i="1" s="1"/>
  <c r="H1994" i="1"/>
  <c r="I1994" i="1" s="1"/>
  <c r="H1990" i="1"/>
  <c r="I1990" i="1" s="1"/>
  <c r="H1986" i="1"/>
  <c r="I1986" i="1" s="1"/>
  <c r="H1982" i="1"/>
  <c r="I1982" i="1" s="1"/>
  <c r="H1978" i="1"/>
  <c r="I1978" i="1" s="1"/>
  <c r="H1974" i="1"/>
  <c r="I1974" i="1" s="1"/>
  <c r="X1975" i="1" s="1"/>
  <c r="H1970" i="1"/>
  <c r="I1970" i="1" s="1"/>
  <c r="H1966" i="1"/>
  <c r="I1966" i="1" s="1"/>
  <c r="H1962" i="1"/>
  <c r="I1962" i="1" s="1"/>
  <c r="H1958" i="1"/>
  <c r="I1958" i="1" s="1"/>
  <c r="H1954" i="1"/>
  <c r="I1954" i="1" s="1"/>
  <c r="H1950" i="1"/>
  <c r="I1950" i="1" s="1"/>
  <c r="H1946" i="1"/>
  <c r="I1946" i="1" s="1"/>
  <c r="H1942" i="1"/>
  <c r="I1942" i="1" s="1"/>
  <c r="X1943" i="1" s="1"/>
  <c r="H1938" i="1"/>
  <c r="I1938" i="1" s="1"/>
  <c r="H1934" i="1"/>
  <c r="I1934" i="1" s="1"/>
  <c r="H1930" i="1"/>
  <c r="I1930" i="1" s="1"/>
  <c r="H1926" i="1"/>
  <c r="I1926" i="1" s="1"/>
  <c r="H1922" i="1"/>
  <c r="I1922" i="1" s="1"/>
  <c r="Y1923" i="1" s="1"/>
  <c r="H1918" i="1"/>
  <c r="I1918" i="1" s="1"/>
  <c r="H1914" i="1"/>
  <c r="I1914" i="1" s="1"/>
  <c r="H1910" i="1"/>
  <c r="I1910" i="1" s="1"/>
  <c r="X1911" i="1" s="1"/>
  <c r="H1906" i="1"/>
  <c r="I1906" i="1" s="1"/>
  <c r="H1902" i="1"/>
  <c r="I1902" i="1" s="1"/>
  <c r="H1898" i="1"/>
  <c r="I1898" i="1" s="1"/>
  <c r="H1894" i="1"/>
  <c r="I1894" i="1" s="1"/>
  <c r="H1890" i="1"/>
  <c r="I1890" i="1" s="1"/>
  <c r="H1886" i="1"/>
  <c r="I1886" i="1" s="1"/>
  <c r="H1882" i="1"/>
  <c r="I1882" i="1" s="1"/>
  <c r="H1878" i="1"/>
  <c r="I1878" i="1" s="1"/>
  <c r="X1879" i="1" s="1"/>
  <c r="H1874" i="1"/>
  <c r="I1874" i="1" s="1"/>
  <c r="H1870" i="1"/>
  <c r="I1870" i="1" s="1"/>
  <c r="H1866" i="1"/>
  <c r="I1866" i="1" s="1"/>
  <c r="H1862" i="1"/>
  <c r="I1862" i="1" s="1"/>
  <c r="H1858" i="1"/>
  <c r="I1858" i="1" s="1"/>
  <c r="H1854" i="1"/>
  <c r="I1854" i="1" s="1"/>
  <c r="H1850" i="1"/>
  <c r="I1850" i="1" s="1"/>
  <c r="H1846" i="1"/>
  <c r="I1846" i="1" s="1"/>
  <c r="X1847" i="1" s="1"/>
  <c r="H1842" i="1"/>
  <c r="I1842" i="1" s="1"/>
  <c r="H1838" i="1"/>
  <c r="I1838" i="1" s="1"/>
  <c r="H1834" i="1"/>
  <c r="I1834" i="1" s="1"/>
  <c r="H1830" i="1"/>
  <c r="I1830" i="1" s="1"/>
  <c r="H1826" i="1"/>
  <c r="I1826" i="1" s="1"/>
  <c r="H1822" i="1"/>
  <c r="I1822" i="1" s="1"/>
  <c r="H1818" i="1"/>
  <c r="I1818" i="1" s="1"/>
  <c r="H1814" i="1"/>
  <c r="I1814" i="1" s="1"/>
  <c r="X1815" i="1" s="1"/>
  <c r="H1810" i="1"/>
  <c r="I1810" i="1" s="1"/>
  <c r="H1806" i="1"/>
  <c r="I1806" i="1" s="1"/>
  <c r="H1802" i="1"/>
  <c r="I1802" i="1" s="1"/>
  <c r="H1798" i="1"/>
  <c r="I1798" i="1" s="1"/>
  <c r="H1794" i="1"/>
  <c r="I1794" i="1" s="1"/>
  <c r="H1790" i="1"/>
  <c r="I1790" i="1" s="1"/>
  <c r="H1786" i="1"/>
  <c r="I1786" i="1" s="1"/>
  <c r="H1782" i="1"/>
  <c r="I1782" i="1" s="1"/>
  <c r="X1783" i="1" s="1"/>
  <c r="H1778" i="1"/>
  <c r="I1778" i="1" s="1"/>
  <c r="H1774" i="1"/>
  <c r="I1774" i="1" s="1"/>
  <c r="H1770" i="1"/>
  <c r="I1770" i="1" s="1"/>
  <c r="H1766" i="1"/>
  <c r="I1766" i="1" s="1"/>
  <c r="H1762" i="1"/>
  <c r="I1762" i="1" s="1"/>
  <c r="H1758" i="1"/>
  <c r="I1758" i="1" s="1"/>
  <c r="H1754" i="1"/>
  <c r="I1754" i="1" s="1"/>
  <c r="H1750" i="1"/>
  <c r="I1750" i="1" s="1"/>
  <c r="X1751" i="1" s="1"/>
  <c r="H1746" i="1"/>
  <c r="I1746" i="1" s="1"/>
  <c r="H1742" i="1"/>
  <c r="I1742" i="1" s="1"/>
  <c r="H1738" i="1"/>
  <c r="I1738" i="1" s="1"/>
  <c r="H1734" i="1"/>
  <c r="I1734" i="1" s="1"/>
  <c r="H1730" i="1"/>
  <c r="I1730" i="1" s="1"/>
  <c r="Y1731" i="1" s="1"/>
  <c r="H1726" i="1"/>
  <c r="I1726" i="1" s="1"/>
  <c r="H1722" i="1"/>
  <c r="I1722" i="1" s="1"/>
  <c r="H1718" i="1"/>
  <c r="I1718" i="1" s="1"/>
  <c r="X1719" i="1" s="1"/>
  <c r="H1714" i="1"/>
  <c r="I1714" i="1" s="1"/>
  <c r="H1710" i="1"/>
  <c r="I1710" i="1" s="1"/>
  <c r="H1706" i="1"/>
  <c r="I1706" i="1" s="1"/>
  <c r="H1702" i="1"/>
  <c r="I1702" i="1" s="1"/>
  <c r="H1698" i="1"/>
  <c r="I1698" i="1" s="1"/>
  <c r="H1694" i="1"/>
  <c r="I1694" i="1" s="1"/>
  <c r="H1690" i="1"/>
  <c r="I1690" i="1" s="1"/>
  <c r="H1686" i="1"/>
  <c r="I1686" i="1" s="1"/>
  <c r="X1687" i="1" s="1"/>
  <c r="H1682" i="1"/>
  <c r="I1682" i="1" s="1"/>
  <c r="H1678" i="1"/>
  <c r="I1678" i="1" s="1"/>
  <c r="H1674" i="1"/>
  <c r="I1674" i="1" s="1"/>
  <c r="H1670" i="1"/>
  <c r="I1670" i="1" s="1"/>
  <c r="H1666" i="1"/>
  <c r="I1666" i="1" s="1"/>
  <c r="H1662" i="1"/>
  <c r="I1662" i="1" s="1"/>
  <c r="H1658" i="1"/>
  <c r="I1658" i="1" s="1"/>
  <c r="H1654" i="1"/>
  <c r="I1654" i="1" s="1"/>
  <c r="X1655" i="1" s="1"/>
  <c r="H1650" i="1"/>
  <c r="I1650" i="1" s="1"/>
  <c r="H1646" i="1"/>
  <c r="I1646" i="1" s="1"/>
  <c r="H1642" i="1"/>
  <c r="I1642" i="1" s="1"/>
  <c r="H1638" i="1"/>
  <c r="I1638" i="1" s="1"/>
  <c r="H1634" i="1"/>
  <c r="I1634" i="1" s="1"/>
  <c r="H1630" i="1"/>
  <c r="I1630" i="1" s="1"/>
  <c r="H1626" i="1"/>
  <c r="I1626" i="1" s="1"/>
  <c r="H1622" i="1"/>
  <c r="I1622" i="1" s="1"/>
  <c r="X1623" i="1" s="1"/>
  <c r="H1618" i="1"/>
  <c r="I1618" i="1" s="1"/>
  <c r="H1614" i="1"/>
  <c r="I1614" i="1" s="1"/>
  <c r="H1610" i="1"/>
  <c r="I1610" i="1" s="1"/>
  <c r="H1606" i="1"/>
  <c r="I1606" i="1" s="1"/>
  <c r="H1602" i="1"/>
  <c r="I1602" i="1" s="1"/>
  <c r="Y1603" i="1" s="1"/>
  <c r="H1598" i="1"/>
  <c r="I1598" i="1" s="1"/>
  <c r="H1594" i="1"/>
  <c r="I1594" i="1" s="1"/>
  <c r="H1590" i="1"/>
  <c r="I1590" i="1" s="1"/>
  <c r="X1591" i="1" s="1"/>
  <c r="H1586" i="1"/>
  <c r="I1586" i="1" s="1"/>
  <c r="H1582" i="1"/>
  <c r="I1582" i="1" s="1"/>
  <c r="H1578" i="1"/>
  <c r="I1578" i="1" s="1"/>
  <c r="H1574" i="1"/>
  <c r="I1574" i="1" s="1"/>
  <c r="H1570" i="1"/>
  <c r="I1570" i="1" s="1"/>
  <c r="H1566" i="1"/>
  <c r="I1566" i="1" s="1"/>
  <c r="H1562" i="1"/>
  <c r="I1562" i="1" s="1"/>
  <c r="H1558" i="1"/>
  <c r="I1558" i="1" s="1"/>
  <c r="X1559" i="1" s="1"/>
  <c r="H1554" i="1"/>
  <c r="I1554" i="1" s="1"/>
  <c r="H1550" i="1"/>
  <c r="I1550" i="1" s="1"/>
  <c r="H1546" i="1"/>
  <c r="I1546" i="1" s="1"/>
  <c r="H1542" i="1"/>
  <c r="I1542" i="1" s="1"/>
  <c r="H1538" i="1"/>
  <c r="I1538" i="1" s="1"/>
  <c r="H1534" i="1"/>
  <c r="I1534" i="1" s="1"/>
  <c r="H1530" i="1"/>
  <c r="I1530" i="1" s="1"/>
  <c r="H1526" i="1"/>
  <c r="I1526" i="1" s="1"/>
  <c r="X1527" i="1" s="1"/>
  <c r="H1522" i="1"/>
  <c r="I1522" i="1" s="1"/>
  <c r="H1518" i="1"/>
  <c r="I1518" i="1" s="1"/>
  <c r="H1514" i="1"/>
  <c r="I1514" i="1" s="1"/>
  <c r="H1510" i="1"/>
  <c r="I1510" i="1" s="1"/>
  <c r="H1506" i="1"/>
  <c r="I1506" i="1" s="1"/>
  <c r="H1502" i="1"/>
  <c r="I1502" i="1" s="1"/>
  <c r="H1498" i="1"/>
  <c r="I1498" i="1" s="1"/>
  <c r="H1494" i="1"/>
  <c r="I1494" i="1" s="1"/>
  <c r="X1495" i="1" s="1"/>
  <c r="H1490" i="1"/>
  <c r="I1490" i="1" s="1"/>
  <c r="H1486" i="1"/>
  <c r="I1486" i="1" s="1"/>
  <c r="H1482" i="1"/>
  <c r="I1482" i="1" s="1"/>
  <c r="H1478" i="1"/>
  <c r="I1478" i="1" s="1"/>
  <c r="H1474" i="1"/>
  <c r="I1474" i="1" s="1"/>
  <c r="Y1475" i="1" s="1"/>
  <c r="H1470" i="1"/>
  <c r="I1470" i="1" s="1"/>
  <c r="H1466" i="1"/>
  <c r="I1466" i="1" s="1"/>
  <c r="H1462" i="1"/>
  <c r="I1462" i="1" s="1"/>
  <c r="X1463" i="1" s="1"/>
  <c r="H1458" i="1"/>
  <c r="I1458" i="1" s="1"/>
  <c r="H1454" i="1"/>
  <c r="I1454" i="1" s="1"/>
  <c r="H1450" i="1"/>
  <c r="I1450" i="1" s="1"/>
  <c r="H1446" i="1"/>
  <c r="I1446" i="1" s="1"/>
  <c r="H1442" i="1"/>
  <c r="I1442" i="1" s="1"/>
  <c r="H1438" i="1"/>
  <c r="I1438" i="1" s="1"/>
  <c r="H1434" i="1"/>
  <c r="I1434" i="1" s="1"/>
  <c r="H1430" i="1"/>
  <c r="I1430" i="1" s="1"/>
  <c r="X1431" i="1" s="1"/>
  <c r="H1426" i="1"/>
  <c r="I1426" i="1" s="1"/>
  <c r="H1422" i="1"/>
  <c r="I1422" i="1" s="1"/>
  <c r="H1418" i="1"/>
  <c r="I1418" i="1" s="1"/>
  <c r="H1414" i="1"/>
  <c r="I1414" i="1" s="1"/>
  <c r="H1410" i="1"/>
  <c r="I1410" i="1" s="1"/>
  <c r="H1406" i="1"/>
  <c r="I1406" i="1" s="1"/>
  <c r="H1402" i="1"/>
  <c r="I1402" i="1" s="1"/>
  <c r="H1398" i="1"/>
  <c r="I1398" i="1" s="1"/>
  <c r="X1399" i="1" s="1"/>
  <c r="H1394" i="1"/>
  <c r="I1394" i="1" s="1"/>
  <c r="H1390" i="1"/>
  <c r="I1390" i="1" s="1"/>
  <c r="H1386" i="1"/>
  <c r="I1386" i="1" s="1"/>
  <c r="H1382" i="1"/>
  <c r="I1382" i="1" s="1"/>
  <c r="H1378" i="1"/>
  <c r="I1378" i="1" s="1"/>
  <c r="H1374" i="1"/>
  <c r="I1374" i="1" s="1"/>
  <c r="H1370" i="1"/>
  <c r="I1370" i="1" s="1"/>
  <c r="H1366" i="1"/>
  <c r="I1366" i="1" s="1"/>
  <c r="X1367" i="1" s="1"/>
  <c r="H1362" i="1"/>
  <c r="I1362" i="1" s="1"/>
  <c r="H1358" i="1"/>
  <c r="I1358" i="1" s="1"/>
  <c r="H1354" i="1"/>
  <c r="I1354" i="1" s="1"/>
  <c r="H1350" i="1"/>
  <c r="I1350" i="1" s="1"/>
  <c r="H1346" i="1"/>
  <c r="I1346" i="1" s="1"/>
  <c r="Y1347" i="1" s="1"/>
  <c r="H1342" i="1"/>
  <c r="I1342" i="1" s="1"/>
  <c r="H1338" i="1"/>
  <c r="I1338" i="1" s="1"/>
  <c r="H1334" i="1"/>
  <c r="I1334" i="1" s="1"/>
  <c r="Y1335" i="1" s="1"/>
  <c r="H1330" i="1"/>
  <c r="I1330" i="1" s="1"/>
  <c r="H1326" i="1"/>
  <c r="I1326" i="1" s="1"/>
  <c r="H1322" i="1"/>
  <c r="I1322" i="1" s="1"/>
  <c r="H1318" i="1"/>
  <c r="I1318" i="1" s="1"/>
  <c r="X1319" i="1" s="1"/>
  <c r="H1314" i="1"/>
  <c r="I1314" i="1" s="1"/>
  <c r="H1310" i="1"/>
  <c r="I1310" i="1" s="1"/>
  <c r="H1306" i="1"/>
  <c r="I1306" i="1" s="1"/>
  <c r="H1302" i="1"/>
  <c r="I1302" i="1" s="1"/>
  <c r="X1303" i="1" s="1"/>
  <c r="H1298" i="1"/>
  <c r="I1298" i="1" s="1"/>
  <c r="H1294" i="1"/>
  <c r="I1294" i="1" s="1"/>
  <c r="H1290" i="1"/>
  <c r="I1290" i="1" s="1"/>
  <c r="H1286" i="1"/>
  <c r="I1286" i="1" s="1"/>
  <c r="H1282" i="1"/>
  <c r="I1282" i="1" s="1"/>
  <c r="H1278" i="1"/>
  <c r="I1278" i="1" s="1"/>
  <c r="H1274" i="1"/>
  <c r="I1274" i="1" s="1"/>
  <c r="H1270" i="1"/>
  <c r="I1270" i="1" s="1"/>
  <c r="Y1271" i="1" s="1"/>
  <c r="H1266" i="1"/>
  <c r="I1266" i="1" s="1"/>
  <c r="X1267" i="1" s="1"/>
  <c r="H1262" i="1"/>
  <c r="I1262" i="1" s="1"/>
  <c r="H1258" i="1"/>
  <c r="I1258" i="1" s="1"/>
  <c r="H1254" i="1"/>
  <c r="I1254" i="1" s="1"/>
  <c r="Y1255" i="1" s="1"/>
  <c r="H1250" i="1"/>
  <c r="I1250" i="1" s="1"/>
  <c r="H1246" i="1"/>
  <c r="I1246" i="1" s="1"/>
  <c r="H1242" i="1"/>
  <c r="I1242" i="1" s="1"/>
  <c r="H1238" i="1"/>
  <c r="I1238" i="1" s="1"/>
  <c r="Y1239" i="1" s="1"/>
  <c r="H1234" i="1"/>
  <c r="I1234" i="1" s="1"/>
  <c r="H1230" i="1"/>
  <c r="I1230" i="1" s="1"/>
  <c r="H1226" i="1"/>
  <c r="I1226" i="1" s="1"/>
  <c r="H1222" i="1"/>
  <c r="I1222" i="1" s="1"/>
  <c r="Y1223" i="1" s="1"/>
  <c r="H1218" i="1"/>
  <c r="I1218" i="1" s="1"/>
  <c r="H1214" i="1"/>
  <c r="I1214" i="1" s="1"/>
  <c r="H1210" i="1"/>
  <c r="I1210" i="1" s="1"/>
  <c r="H1206" i="1"/>
  <c r="I1206" i="1" s="1"/>
  <c r="Y1207" i="1" s="1"/>
  <c r="H1202" i="1"/>
  <c r="I1202" i="1" s="1"/>
  <c r="X1203" i="1" s="1"/>
  <c r="H1198" i="1"/>
  <c r="I1198" i="1" s="1"/>
  <c r="H1194" i="1"/>
  <c r="I1194" i="1" s="1"/>
  <c r="H1190" i="1"/>
  <c r="I1190" i="1" s="1"/>
  <c r="Y1191" i="1" s="1"/>
  <c r="H1186" i="1"/>
  <c r="I1186" i="1" s="1"/>
  <c r="H1182" i="1"/>
  <c r="I1182" i="1" s="1"/>
  <c r="H1178" i="1"/>
  <c r="I1178" i="1" s="1"/>
  <c r="H1174" i="1"/>
  <c r="I1174" i="1" s="1"/>
  <c r="Y1175" i="1" s="1"/>
  <c r="H1170" i="1"/>
  <c r="I1170" i="1" s="1"/>
  <c r="H1166" i="1"/>
  <c r="I1166" i="1" s="1"/>
  <c r="H1162" i="1"/>
  <c r="I1162" i="1" s="1"/>
  <c r="H1158" i="1"/>
  <c r="I1158" i="1" s="1"/>
  <c r="Y1159" i="1" s="1"/>
  <c r="H1154" i="1"/>
  <c r="I1154" i="1" s="1"/>
  <c r="H1150" i="1"/>
  <c r="I1150" i="1" s="1"/>
  <c r="H1146" i="1"/>
  <c r="I1146" i="1" s="1"/>
  <c r="H1142" i="1"/>
  <c r="I1142" i="1" s="1"/>
  <c r="Y1143" i="1" s="1"/>
  <c r="H1138" i="1"/>
  <c r="I1138" i="1" s="1"/>
  <c r="X1139" i="1" s="1"/>
  <c r="H1134" i="1"/>
  <c r="I1134" i="1" s="1"/>
  <c r="H1130" i="1"/>
  <c r="I1130" i="1" s="1"/>
  <c r="H1126" i="1"/>
  <c r="I1126" i="1" s="1"/>
  <c r="Y1127" i="1" s="1"/>
  <c r="H1122" i="1"/>
  <c r="I1122" i="1" s="1"/>
  <c r="H1118" i="1"/>
  <c r="I1118" i="1" s="1"/>
  <c r="H1114" i="1"/>
  <c r="I1114" i="1" s="1"/>
  <c r="H1110" i="1"/>
  <c r="I1110" i="1" s="1"/>
  <c r="Y1111" i="1" s="1"/>
  <c r="H1106" i="1"/>
  <c r="I1106" i="1" s="1"/>
  <c r="H1102" i="1"/>
  <c r="I1102" i="1" s="1"/>
  <c r="H1098" i="1"/>
  <c r="I1098" i="1" s="1"/>
  <c r="H1094" i="1"/>
  <c r="I1094" i="1" s="1"/>
  <c r="Y1095" i="1" s="1"/>
  <c r="H1090" i="1"/>
  <c r="I1090" i="1" s="1"/>
  <c r="H1086" i="1"/>
  <c r="I1086" i="1" s="1"/>
  <c r="H1082" i="1"/>
  <c r="I1082" i="1" s="1"/>
  <c r="H1078" i="1"/>
  <c r="I1078" i="1" s="1"/>
  <c r="Y1079" i="1" s="1"/>
  <c r="H1074" i="1"/>
  <c r="I1074" i="1" s="1"/>
  <c r="X1075" i="1" s="1"/>
  <c r="H1070" i="1"/>
  <c r="I1070" i="1" s="1"/>
  <c r="H1066" i="1"/>
  <c r="I1066" i="1" s="1"/>
  <c r="H1062" i="1"/>
  <c r="I1062" i="1" s="1"/>
  <c r="Y1063" i="1" s="1"/>
  <c r="H1058" i="1"/>
  <c r="I1058" i="1" s="1"/>
  <c r="H1054" i="1"/>
  <c r="I1054" i="1" s="1"/>
  <c r="H1050" i="1"/>
  <c r="I1050" i="1" s="1"/>
  <c r="H1046" i="1"/>
  <c r="I1046" i="1" s="1"/>
  <c r="Y1047" i="1" s="1"/>
  <c r="H1042" i="1"/>
  <c r="I1042" i="1" s="1"/>
  <c r="H1038" i="1"/>
  <c r="I1038" i="1" s="1"/>
  <c r="H1034" i="1"/>
  <c r="I1034" i="1" s="1"/>
  <c r="H1030" i="1"/>
  <c r="I1030" i="1" s="1"/>
  <c r="Y1031" i="1" s="1"/>
  <c r="H1026" i="1"/>
  <c r="I1026" i="1" s="1"/>
  <c r="H1022" i="1"/>
  <c r="I1022" i="1" s="1"/>
  <c r="H1018" i="1"/>
  <c r="I1018" i="1" s="1"/>
  <c r="H1014" i="1"/>
  <c r="I1014" i="1" s="1"/>
  <c r="Y1015" i="1" s="1"/>
  <c r="H1010" i="1"/>
  <c r="I1010" i="1" s="1"/>
  <c r="X1011" i="1" s="1"/>
  <c r="H1006" i="1"/>
  <c r="I1006" i="1" s="1"/>
  <c r="H1002" i="1"/>
  <c r="I1002" i="1" s="1"/>
  <c r="H998" i="1"/>
  <c r="I998" i="1" s="1"/>
  <c r="Y999" i="1" s="1"/>
  <c r="H994" i="1"/>
  <c r="I994" i="1" s="1"/>
  <c r="H990" i="1"/>
  <c r="I990" i="1" s="1"/>
  <c r="H986" i="1"/>
  <c r="I986" i="1" s="1"/>
  <c r="H982" i="1"/>
  <c r="I982" i="1" s="1"/>
  <c r="Y983" i="1" s="1"/>
  <c r="H978" i="1"/>
  <c r="I978" i="1" s="1"/>
  <c r="H974" i="1"/>
  <c r="I974" i="1" s="1"/>
  <c r="H970" i="1"/>
  <c r="I970" i="1" s="1"/>
  <c r="H966" i="1"/>
  <c r="I966" i="1" s="1"/>
  <c r="Y967" i="1" s="1"/>
  <c r="H962" i="1"/>
  <c r="I962" i="1" s="1"/>
  <c r="H958" i="1"/>
  <c r="I958" i="1" s="1"/>
  <c r="H954" i="1"/>
  <c r="I954" i="1" s="1"/>
  <c r="H950" i="1"/>
  <c r="I950" i="1" s="1"/>
  <c r="Y951" i="1" s="1"/>
  <c r="H946" i="1"/>
  <c r="I946" i="1" s="1"/>
  <c r="X947" i="1" s="1"/>
  <c r="H942" i="1"/>
  <c r="I942" i="1" s="1"/>
  <c r="H938" i="1"/>
  <c r="I938" i="1" s="1"/>
  <c r="H934" i="1"/>
  <c r="I934" i="1" s="1"/>
  <c r="Y935" i="1" s="1"/>
  <c r="H930" i="1"/>
  <c r="I930" i="1" s="1"/>
  <c r="H926" i="1"/>
  <c r="I926" i="1" s="1"/>
  <c r="H922" i="1"/>
  <c r="I922" i="1" s="1"/>
  <c r="H918" i="1"/>
  <c r="I918" i="1" s="1"/>
  <c r="Y919" i="1" s="1"/>
  <c r="H914" i="1"/>
  <c r="I914" i="1" s="1"/>
  <c r="H910" i="1"/>
  <c r="I910" i="1" s="1"/>
  <c r="H906" i="1"/>
  <c r="I906" i="1" s="1"/>
  <c r="H902" i="1"/>
  <c r="I902" i="1" s="1"/>
  <c r="Y903" i="1" s="1"/>
  <c r="H898" i="1"/>
  <c r="I898" i="1" s="1"/>
  <c r="H894" i="1"/>
  <c r="I894" i="1" s="1"/>
  <c r="H890" i="1"/>
  <c r="I890" i="1" s="1"/>
  <c r="H886" i="1"/>
  <c r="I886" i="1" s="1"/>
  <c r="Y887" i="1" s="1"/>
  <c r="H882" i="1"/>
  <c r="I882" i="1" s="1"/>
  <c r="X883" i="1" s="1"/>
  <c r="H878" i="1"/>
  <c r="I878" i="1" s="1"/>
  <c r="H874" i="1"/>
  <c r="I874" i="1" s="1"/>
  <c r="H870" i="1"/>
  <c r="I870" i="1" s="1"/>
  <c r="Y871" i="1" s="1"/>
  <c r="H866" i="1"/>
  <c r="I866" i="1" s="1"/>
  <c r="H862" i="1"/>
  <c r="I862" i="1" s="1"/>
  <c r="H858" i="1"/>
  <c r="I858" i="1" s="1"/>
  <c r="H854" i="1"/>
  <c r="I854" i="1" s="1"/>
  <c r="Y855" i="1" s="1"/>
  <c r="H850" i="1"/>
  <c r="I850" i="1" s="1"/>
  <c r="H846" i="1"/>
  <c r="I846" i="1" s="1"/>
  <c r="H842" i="1"/>
  <c r="I842" i="1" s="1"/>
  <c r="H838" i="1"/>
  <c r="I838" i="1" s="1"/>
  <c r="Y839" i="1" s="1"/>
  <c r="H834" i="1"/>
  <c r="I834" i="1" s="1"/>
  <c r="H830" i="1"/>
  <c r="I830" i="1" s="1"/>
  <c r="H826" i="1"/>
  <c r="I826" i="1" s="1"/>
  <c r="H822" i="1"/>
  <c r="I822" i="1" s="1"/>
  <c r="Y823" i="1" s="1"/>
  <c r="H818" i="1"/>
  <c r="I818" i="1" s="1"/>
  <c r="X819" i="1" s="1"/>
  <c r="Z819" i="1" s="1"/>
  <c r="H814" i="1"/>
  <c r="I814" i="1" s="1"/>
  <c r="H810" i="1"/>
  <c r="I810" i="1" s="1"/>
  <c r="H806" i="1"/>
  <c r="I806" i="1" s="1"/>
  <c r="Y807" i="1" s="1"/>
  <c r="H802" i="1"/>
  <c r="I802" i="1" s="1"/>
  <c r="H798" i="1"/>
  <c r="I798" i="1" s="1"/>
  <c r="H794" i="1"/>
  <c r="I794" i="1" s="1"/>
  <c r="H790" i="1"/>
  <c r="I790" i="1" s="1"/>
  <c r="Y791" i="1" s="1"/>
  <c r="H786" i="1"/>
  <c r="I786" i="1" s="1"/>
  <c r="H782" i="1"/>
  <c r="I782" i="1" s="1"/>
  <c r="H778" i="1"/>
  <c r="I778" i="1" s="1"/>
  <c r="H774" i="1"/>
  <c r="I774" i="1" s="1"/>
  <c r="Y775" i="1" s="1"/>
  <c r="H770" i="1"/>
  <c r="I770" i="1" s="1"/>
  <c r="H766" i="1"/>
  <c r="I766" i="1" s="1"/>
  <c r="H762" i="1"/>
  <c r="I762" i="1" s="1"/>
  <c r="H758" i="1"/>
  <c r="I758" i="1" s="1"/>
  <c r="Y759" i="1" s="1"/>
  <c r="H754" i="1"/>
  <c r="I754" i="1" s="1"/>
  <c r="X755" i="1" s="1"/>
  <c r="Z755" i="1" s="1"/>
  <c r="H750" i="1"/>
  <c r="I750" i="1" s="1"/>
  <c r="H746" i="1"/>
  <c r="I746" i="1" s="1"/>
  <c r="H742" i="1"/>
  <c r="I742" i="1" s="1"/>
  <c r="Y743" i="1" s="1"/>
  <c r="H738" i="1"/>
  <c r="I738" i="1" s="1"/>
  <c r="H734" i="1"/>
  <c r="I734" i="1" s="1"/>
  <c r="H730" i="1"/>
  <c r="I730" i="1" s="1"/>
  <c r="H726" i="1"/>
  <c r="I726" i="1" s="1"/>
  <c r="Y727" i="1" s="1"/>
  <c r="H722" i="1"/>
  <c r="I722" i="1" s="1"/>
  <c r="H718" i="1"/>
  <c r="I718" i="1" s="1"/>
  <c r="H714" i="1"/>
  <c r="I714" i="1" s="1"/>
  <c r="X715" i="1" s="1"/>
  <c r="H710" i="1"/>
  <c r="I710" i="1" s="1"/>
  <c r="X711" i="1" s="1"/>
  <c r="H706" i="1"/>
  <c r="I706" i="1" s="1"/>
  <c r="H702" i="1"/>
  <c r="I702" i="1" s="1"/>
  <c r="X703" i="1" s="1"/>
  <c r="H698" i="1"/>
  <c r="I698" i="1" s="1"/>
  <c r="X699" i="1" s="1"/>
  <c r="H694" i="1"/>
  <c r="I694" i="1" s="1"/>
  <c r="X695" i="1" s="1"/>
  <c r="H690" i="1"/>
  <c r="I690" i="1" s="1"/>
  <c r="X691" i="1" s="1"/>
  <c r="H686" i="1"/>
  <c r="I686" i="1" s="1"/>
  <c r="H682" i="1"/>
  <c r="I682" i="1" s="1"/>
  <c r="H678" i="1"/>
  <c r="I678" i="1" s="1"/>
  <c r="X679" i="1" s="1"/>
  <c r="H674" i="1"/>
  <c r="I674" i="1" s="1"/>
  <c r="H670" i="1"/>
  <c r="I670" i="1" s="1"/>
  <c r="H666" i="1"/>
  <c r="I666" i="1" s="1"/>
  <c r="H662" i="1"/>
  <c r="I662" i="1" s="1"/>
  <c r="X663" i="1" s="1"/>
  <c r="H658" i="1"/>
  <c r="I658" i="1" s="1"/>
  <c r="X659" i="1" s="1"/>
  <c r="H654" i="1"/>
  <c r="I654" i="1" s="1"/>
  <c r="H650" i="1"/>
  <c r="I650" i="1" s="1"/>
  <c r="H646" i="1"/>
  <c r="I646" i="1" s="1"/>
  <c r="X647" i="1" s="1"/>
  <c r="H3369" i="1"/>
  <c r="I3369" i="1" s="1"/>
  <c r="H3365" i="1"/>
  <c r="I3365" i="1" s="1"/>
  <c r="H3361" i="1"/>
  <c r="I3361" i="1" s="1"/>
  <c r="H3357" i="1"/>
  <c r="I3357" i="1" s="1"/>
  <c r="X3358" i="1" s="1"/>
  <c r="H3353" i="1"/>
  <c r="I3353" i="1" s="1"/>
  <c r="H3349" i="1"/>
  <c r="I3349" i="1" s="1"/>
  <c r="H3345" i="1"/>
  <c r="I3345" i="1" s="1"/>
  <c r="H3341" i="1"/>
  <c r="I3341" i="1" s="1"/>
  <c r="Y3342" i="1" s="1"/>
  <c r="H3337" i="1"/>
  <c r="I3337" i="1" s="1"/>
  <c r="H3333" i="1"/>
  <c r="I3333" i="1" s="1"/>
  <c r="H3329" i="1"/>
  <c r="I3329" i="1" s="1"/>
  <c r="H3325" i="1"/>
  <c r="I3325" i="1" s="1"/>
  <c r="X3326" i="1" s="1"/>
  <c r="H3321" i="1"/>
  <c r="I3321" i="1" s="1"/>
  <c r="H3317" i="1"/>
  <c r="I3317" i="1" s="1"/>
  <c r="H3313" i="1"/>
  <c r="I3313" i="1" s="1"/>
  <c r="H3309" i="1"/>
  <c r="I3309" i="1" s="1"/>
  <c r="Y3310" i="1" s="1"/>
  <c r="H3305" i="1"/>
  <c r="I3305" i="1" s="1"/>
  <c r="H3301" i="1"/>
  <c r="I3301" i="1" s="1"/>
  <c r="H3297" i="1"/>
  <c r="I3297" i="1" s="1"/>
  <c r="H3293" i="1"/>
  <c r="I3293" i="1" s="1"/>
  <c r="X3294" i="1" s="1"/>
  <c r="H3289" i="1"/>
  <c r="I3289" i="1" s="1"/>
  <c r="H3285" i="1"/>
  <c r="I3285" i="1" s="1"/>
  <c r="H3281" i="1"/>
  <c r="I3281" i="1" s="1"/>
  <c r="H3277" i="1"/>
  <c r="I3277" i="1" s="1"/>
  <c r="Y3278" i="1" s="1"/>
  <c r="H3273" i="1"/>
  <c r="I3273" i="1" s="1"/>
  <c r="H3269" i="1"/>
  <c r="I3269" i="1" s="1"/>
  <c r="H3265" i="1"/>
  <c r="I3265" i="1" s="1"/>
  <c r="H3261" i="1"/>
  <c r="I3261" i="1" s="1"/>
  <c r="X3262" i="1" s="1"/>
  <c r="H3257" i="1"/>
  <c r="I3257" i="1" s="1"/>
  <c r="H3253" i="1"/>
  <c r="I3253" i="1" s="1"/>
  <c r="H3249" i="1"/>
  <c r="I3249" i="1" s="1"/>
  <c r="H3245" i="1"/>
  <c r="I3245" i="1" s="1"/>
  <c r="Y3246" i="1" s="1"/>
  <c r="H3241" i="1"/>
  <c r="I3241" i="1" s="1"/>
  <c r="H3237" i="1"/>
  <c r="I3237" i="1" s="1"/>
  <c r="H3233" i="1"/>
  <c r="I3233" i="1" s="1"/>
  <c r="H3229" i="1"/>
  <c r="I3229" i="1" s="1"/>
  <c r="X3230" i="1" s="1"/>
  <c r="H3225" i="1"/>
  <c r="I3225" i="1" s="1"/>
  <c r="H3221" i="1"/>
  <c r="I3221" i="1" s="1"/>
  <c r="H3217" i="1"/>
  <c r="I3217" i="1" s="1"/>
  <c r="H3213" i="1"/>
  <c r="I3213" i="1" s="1"/>
  <c r="Y3214" i="1" s="1"/>
  <c r="H3209" i="1"/>
  <c r="I3209" i="1" s="1"/>
  <c r="H3205" i="1"/>
  <c r="I3205" i="1" s="1"/>
  <c r="H3201" i="1"/>
  <c r="I3201" i="1" s="1"/>
  <c r="H3197" i="1"/>
  <c r="I3197" i="1" s="1"/>
  <c r="X3198" i="1" s="1"/>
  <c r="H3193" i="1"/>
  <c r="I3193" i="1" s="1"/>
  <c r="H3189" i="1"/>
  <c r="I3189" i="1" s="1"/>
  <c r="H3185" i="1"/>
  <c r="I3185" i="1" s="1"/>
  <c r="H3181" i="1"/>
  <c r="I3181" i="1" s="1"/>
  <c r="Y3182" i="1" s="1"/>
  <c r="H3177" i="1"/>
  <c r="I3177" i="1" s="1"/>
  <c r="H3173" i="1"/>
  <c r="I3173" i="1" s="1"/>
  <c r="H3169" i="1"/>
  <c r="I3169" i="1" s="1"/>
  <c r="H3165" i="1"/>
  <c r="I3165" i="1" s="1"/>
  <c r="X3166" i="1" s="1"/>
  <c r="H3161" i="1"/>
  <c r="I3161" i="1" s="1"/>
  <c r="H3157" i="1"/>
  <c r="I3157" i="1" s="1"/>
  <c r="H3153" i="1"/>
  <c r="I3153" i="1" s="1"/>
  <c r="H3149" i="1"/>
  <c r="I3149" i="1" s="1"/>
  <c r="Y3150" i="1" s="1"/>
  <c r="H3145" i="1"/>
  <c r="I3145" i="1" s="1"/>
  <c r="H3141" i="1"/>
  <c r="I3141" i="1" s="1"/>
  <c r="H3137" i="1"/>
  <c r="I3137" i="1" s="1"/>
  <c r="H3133" i="1"/>
  <c r="I3133" i="1" s="1"/>
  <c r="X3134" i="1" s="1"/>
  <c r="H3129" i="1"/>
  <c r="I3129" i="1" s="1"/>
  <c r="H3125" i="1"/>
  <c r="I3125" i="1" s="1"/>
  <c r="H3121" i="1"/>
  <c r="I3121" i="1" s="1"/>
  <c r="H3117" i="1"/>
  <c r="I3117" i="1" s="1"/>
  <c r="Y3118" i="1" s="1"/>
  <c r="H3113" i="1"/>
  <c r="I3113" i="1" s="1"/>
  <c r="H3109" i="1"/>
  <c r="I3109" i="1" s="1"/>
  <c r="H3105" i="1"/>
  <c r="I3105" i="1" s="1"/>
  <c r="H3101" i="1"/>
  <c r="I3101" i="1" s="1"/>
  <c r="X3102" i="1" s="1"/>
  <c r="H3097" i="1"/>
  <c r="I3097" i="1" s="1"/>
  <c r="H3093" i="1"/>
  <c r="I3093" i="1" s="1"/>
  <c r="H3089" i="1"/>
  <c r="I3089" i="1" s="1"/>
  <c r="H3085" i="1"/>
  <c r="I3085" i="1" s="1"/>
  <c r="Y3086" i="1" s="1"/>
  <c r="H3081" i="1"/>
  <c r="I3081" i="1" s="1"/>
  <c r="H3077" i="1"/>
  <c r="I3077" i="1" s="1"/>
  <c r="H3073" i="1"/>
  <c r="I3073" i="1" s="1"/>
  <c r="H3069" i="1"/>
  <c r="I3069" i="1" s="1"/>
  <c r="X3070" i="1" s="1"/>
  <c r="H3065" i="1"/>
  <c r="I3065" i="1" s="1"/>
  <c r="H3061" i="1"/>
  <c r="I3061" i="1" s="1"/>
  <c r="H3057" i="1"/>
  <c r="I3057" i="1" s="1"/>
  <c r="H3053" i="1"/>
  <c r="I3053" i="1" s="1"/>
  <c r="Y3054" i="1" s="1"/>
  <c r="H3049" i="1"/>
  <c r="I3049" i="1" s="1"/>
  <c r="H3045" i="1"/>
  <c r="I3045" i="1" s="1"/>
  <c r="H3041" i="1"/>
  <c r="I3041" i="1" s="1"/>
  <c r="H3037" i="1"/>
  <c r="I3037" i="1" s="1"/>
  <c r="X3038" i="1" s="1"/>
  <c r="H3033" i="1"/>
  <c r="I3033" i="1" s="1"/>
  <c r="H3029" i="1"/>
  <c r="I3029" i="1" s="1"/>
  <c r="H3025" i="1"/>
  <c r="I3025" i="1" s="1"/>
  <c r="H3021" i="1"/>
  <c r="I3021" i="1" s="1"/>
  <c r="Y3022" i="1" s="1"/>
  <c r="H3017" i="1"/>
  <c r="I3017" i="1" s="1"/>
  <c r="H3013" i="1"/>
  <c r="I3013" i="1" s="1"/>
  <c r="H3009" i="1"/>
  <c r="I3009" i="1" s="1"/>
  <c r="H3005" i="1"/>
  <c r="I3005" i="1" s="1"/>
  <c r="X3006" i="1" s="1"/>
  <c r="H3001" i="1"/>
  <c r="I3001" i="1" s="1"/>
  <c r="H2997" i="1"/>
  <c r="I2997" i="1" s="1"/>
  <c r="H2993" i="1"/>
  <c r="I2993" i="1" s="1"/>
  <c r="H2989" i="1"/>
  <c r="I2989" i="1" s="1"/>
  <c r="Y2990" i="1" s="1"/>
  <c r="H2985" i="1"/>
  <c r="I2985" i="1" s="1"/>
  <c r="H2981" i="1"/>
  <c r="I2981" i="1" s="1"/>
  <c r="H2977" i="1"/>
  <c r="I2977" i="1" s="1"/>
  <c r="H2973" i="1"/>
  <c r="I2973" i="1" s="1"/>
  <c r="X2974" i="1" s="1"/>
  <c r="H2969" i="1"/>
  <c r="I2969" i="1" s="1"/>
  <c r="H2965" i="1"/>
  <c r="I2965" i="1" s="1"/>
  <c r="H2961" i="1"/>
  <c r="I2961" i="1" s="1"/>
  <c r="H2957" i="1"/>
  <c r="I2957" i="1" s="1"/>
  <c r="Y2958" i="1" s="1"/>
  <c r="H2953" i="1"/>
  <c r="I2953" i="1" s="1"/>
  <c r="H2949" i="1"/>
  <c r="I2949" i="1" s="1"/>
  <c r="H2945" i="1"/>
  <c r="I2945" i="1" s="1"/>
  <c r="H2941" i="1"/>
  <c r="I2941" i="1" s="1"/>
  <c r="X2942" i="1" s="1"/>
  <c r="H2937" i="1"/>
  <c r="I2937" i="1" s="1"/>
  <c r="H2933" i="1"/>
  <c r="I2933" i="1" s="1"/>
  <c r="H2929" i="1"/>
  <c r="I2929" i="1" s="1"/>
  <c r="H2925" i="1"/>
  <c r="I2925" i="1" s="1"/>
  <c r="Y2926" i="1" s="1"/>
  <c r="H2921" i="1"/>
  <c r="I2921" i="1" s="1"/>
  <c r="H2917" i="1"/>
  <c r="I2917" i="1" s="1"/>
  <c r="H2913" i="1"/>
  <c r="I2913" i="1" s="1"/>
  <c r="H2909" i="1"/>
  <c r="I2909" i="1" s="1"/>
  <c r="X2910" i="1" s="1"/>
  <c r="H2905" i="1"/>
  <c r="I2905" i="1" s="1"/>
  <c r="H2901" i="1"/>
  <c r="I2901" i="1" s="1"/>
  <c r="H2897" i="1"/>
  <c r="I2897" i="1" s="1"/>
  <c r="H2893" i="1"/>
  <c r="I2893" i="1" s="1"/>
  <c r="Y2894" i="1" s="1"/>
  <c r="H2889" i="1"/>
  <c r="I2889" i="1" s="1"/>
  <c r="H2885" i="1"/>
  <c r="I2885" i="1" s="1"/>
  <c r="H2881" i="1"/>
  <c r="I2881" i="1" s="1"/>
  <c r="H2877" i="1"/>
  <c r="I2877" i="1" s="1"/>
  <c r="X2878" i="1" s="1"/>
  <c r="H2873" i="1"/>
  <c r="I2873" i="1" s="1"/>
  <c r="H2869" i="1"/>
  <c r="I2869" i="1" s="1"/>
  <c r="H2865" i="1"/>
  <c r="I2865" i="1" s="1"/>
  <c r="H2861" i="1"/>
  <c r="I2861" i="1" s="1"/>
  <c r="Y2862" i="1" s="1"/>
  <c r="H2857" i="1"/>
  <c r="I2857" i="1" s="1"/>
  <c r="H2853" i="1"/>
  <c r="I2853" i="1" s="1"/>
  <c r="H2849" i="1"/>
  <c r="I2849" i="1" s="1"/>
  <c r="H2845" i="1"/>
  <c r="I2845" i="1" s="1"/>
  <c r="X2846" i="1" s="1"/>
  <c r="H2841" i="1"/>
  <c r="I2841" i="1" s="1"/>
  <c r="H2837" i="1"/>
  <c r="I2837" i="1" s="1"/>
  <c r="H2833" i="1"/>
  <c r="I2833" i="1" s="1"/>
  <c r="H2829" i="1"/>
  <c r="I2829" i="1" s="1"/>
  <c r="Y2830" i="1" s="1"/>
  <c r="H2825" i="1"/>
  <c r="I2825" i="1" s="1"/>
  <c r="H2821" i="1"/>
  <c r="I2821" i="1" s="1"/>
  <c r="H2817" i="1"/>
  <c r="I2817" i="1" s="1"/>
  <c r="H2813" i="1"/>
  <c r="I2813" i="1" s="1"/>
  <c r="X2814" i="1" s="1"/>
  <c r="H2809" i="1"/>
  <c r="I2809" i="1" s="1"/>
  <c r="H2805" i="1"/>
  <c r="I2805" i="1" s="1"/>
  <c r="H2801" i="1"/>
  <c r="I2801" i="1" s="1"/>
  <c r="H2797" i="1"/>
  <c r="I2797" i="1" s="1"/>
  <c r="Y2798" i="1" s="1"/>
  <c r="H2793" i="1"/>
  <c r="I2793" i="1" s="1"/>
  <c r="H2789" i="1"/>
  <c r="I2789" i="1" s="1"/>
  <c r="H2785" i="1"/>
  <c r="I2785" i="1" s="1"/>
  <c r="H2781" i="1"/>
  <c r="I2781" i="1" s="1"/>
  <c r="X2782" i="1" s="1"/>
  <c r="H2777" i="1"/>
  <c r="I2777" i="1" s="1"/>
  <c r="H2773" i="1"/>
  <c r="I2773" i="1" s="1"/>
  <c r="H2769" i="1"/>
  <c r="I2769" i="1" s="1"/>
  <c r="H2765" i="1"/>
  <c r="I2765" i="1" s="1"/>
  <c r="Y2766" i="1" s="1"/>
  <c r="H2761" i="1"/>
  <c r="I2761" i="1" s="1"/>
  <c r="H2757" i="1"/>
  <c r="I2757" i="1" s="1"/>
  <c r="H2753" i="1"/>
  <c r="I2753" i="1" s="1"/>
  <c r="H2749" i="1"/>
  <c r="I2749" i="1" s="1"/>
  <c r="X2750" i="1" s="1"/>
  <c r="H2745" i="1"/>
  <c r="I2745" i="1" s="1"/>
  <c r="H2741" i="1"/>
  <c r="I2741" i="1" s="1"/>
  <c r="H2737" i="1"/>
  <c r="I2737" i="1" s="1"/>
  <c r="H2733" i="1"/>
  <c r="I2733" i="1" s="1"/>
  <c r="Y2734" i="1" s="1"/>
  <c r="H2729" i="1"/>
  <c r="I2729" i="1" s="1"/>
  <c r="H2725" i="1"/>
  <c r="I2725" i="1" s="1"/>
  <c r="H2721" i="1"/>
  <c r="I2721" i="1" s="1"/>
  <c r="H2717" i="1"/>
  <c r="I2717" i="1" s="1"/>
  <c r="X2718" i="1" s="1"/>
  <c r="H2713" i="1"/>
  <c r="I2713" i="1" s="1"/>
  <c r="H2709" i="1"/>
  <c r="I2709" i="1" s="1"/>
  <c r="H2705" i="1"/>
  <c r="I2705" i="1" s="1"/>
  <c r="H2701" i="1"/>
  <c r="I2701" i="1" s="1"/>
  <c r="Y2702" i="1" s="1"/>
  <c r="H2697" i="1"/>
  <c r="I2697" i="1" s="1"/>
  <c r="H2693" i="1"/>
  <c r="I2693" i="1" s="1"/>
  <c r="H2689" i="1"/>
  <c r="I2689" i="1" s="1"/>
  <c r="H2685" i="1"/>
  <c r="I2685" i="1" s="1"/>
  <c r="X2686" i="1" s="1"/>
  <c r="H2681" i="1"/>
  <c r="I2681" i="1" s="1"/>
  <c r="H2677" i="1"/>
  <c r="I2677" i="1" s="1"/>
  <c r="H2673" i="1"/>
  <c r="I2673" i="1" s="1"/>
  <c r="H2669" i="1"/>
  <c r="I2669" i="1" s="1"/>
  <c r="Y2670" i="1" s="1"/>
  <c r="H2665" i="1"/>
  <c r="I2665" i="1" s="1"/>
  <c r="H2661" i="1"/>
  <c r="I2661" i="1" s="1"/>
  <c r="H2657" i="1"/>
  <c r="I2657" i="1" s="1"/>
  <c r="H2653" i="1"/>
  <c r="I2653" i="1" s="1"/>
  <c r="X2654" i="1" s="1"/>
  <c r="H2649" i="1"/>
  <c r="I2649" i="1" s="1"/>
  <c r="H2645" i="1"/>
  <c r="I2645" i="1" s="1"/>
  <c r="H2641" i="1"/>
  <c r="I2641" i="1" s="1"/>
  <c r="H2637" i="1"/>
  <c r="I2637" i="1" s="1"/>
  <c r="Y2638" i="1" s="1"/>
  <c r="H2633" i="1"/>
  <c r="I2633" i="1" s="1"/>
  <c r="H2629" i="1"/>
  <c r="I2629" i="1" s="1"/>
  <c r="H2625" i="1"/>
  <c r="I2625" i="1" s="1"/>
  <c r="H2621" i="1"/>
  <c r="I2621" i="1" s="1"/>
  <c r="X2622" i="1" s="1"/>
  <c r="H2617" i="1"/>
  <c r="I2617" i="1" s="1"/>
  <c r="H2613" i="1"/>
  <c r="I2613" i="1" s="1"/>
  <c r="H2609" i="1"/>
  <c r="I2609" i="1" s="1"/>
  <c r="H2605" i="1"/>
  <c r="I2605" i="1" s="1"/>
  <c r="Y2606" i="1" s="1"/>
  <c r="H2601" i="1"/>
  <c r="I2601" i="1" s="1"/>
  <c r="H2597" i="1"/>
  <c r="I2597" i="1" s="1"/>
  <c r="H2593" i="1"/>
  <c r="I2593" i="1" s="1"/>
  <c r="H2589" i="1"/>
  <c r="I2589" i="1" s="1"/>
  <c r="X2590" i="1" s="1"/>
  <c r="H2585" i="1"/>
  <c r="I2585" i="1" s="1"/>
  <c r="H2581" i="1"/>
  <c r="I2581" i="1" s="1"/>
  <c r="H2577" i="1"/>
  <c r="I2577" i="1" s="1"/>
  <c r="H2573" i="1"/>
  <c r="I2573" i="1" s="1"/>
  <c r="Y2574" i="1" s="1"/>
  <c r="H2569" i="1"/>
  <c r="I2569" i="1" s="1"/>
  <c r="H2565" i="1"/>
  <c r="I2565" i="1" s="1"/>
  <c r="H2561" i="1"/>
  <c r="I2561" i="1" s="1"/>
  <c r="H2557" i="1"/>
  <c r="I2557" i="1" s="1"/>
  <c r="X2558" i="1" s="1"/>
  <c r="H2553" i="1"/>
  <c r="I2553" i="1" s="1"/>
  <c r="H2549" i="1"/>
  <c r="I2549" i="1" s="1"/>
  <c r="H2545" i="1"/>
  <c r="I2545" i="1" s="1"/>
  <c r="H2541" i="1"/>
  <c r="I2541" i="1" s="1"/>
  <c r="Y2542" i="1" s="1"/>
  <c r="H2537" i="1"/>
  <c r="I2537" i="1" s="1"/>
  <c r="H2533" i="1"/>
  <c r="I2533" i="1" s="1"/>
  <c r="H2529" i="1"/>
  <c r="I2529" i="1" s="1"/>
  <c r="H2525" i="1"/>
  <c r="I2525" i="1" s="1"/>
  <c r="X2526" i="1" s="1"/>
  <c r="H2521" i="1"/>
  <c r="I2521" i="1" s="1"/>
  <c r="H2517" i="1"/>
  <c r="I2517" i="1" s="1"/>
  <c r="H2513" i="1"/>
  <c r="I2513" i="1" s="1"/>
  <c r="H2509" i="1"/>
  <c r="I2509" i="1" s="1"/>
  <c r="Y2510" i="1" s="1"/>
  <c r="H2505" i="1"/>
  <c r="I2505" i="1" s="1"/>
  <c r="H2501" i="1"/>
  <c r="I2501" i="1" s="1"/>
  <c r="H2497" i="1"/>
  <c r="I2497" i="1" s="1"/>
  <c r="H2493" i="1"/>
  <c r="I2493" i="1" s="1"/>
  <c r="X2494" i="1" s="1"/>
  <c r="H2489" i="1"/>
  <c r="I2489" i="1" s="1"/>
  <c r="H2485" i="1"/>
  <c r="I2485" i="1" s="1"/>
  <c r="H2481" i="1"/>
  <c r="I2481" i="1" s="1"/>
  <c r="H2477" i="1"/>
  <c r="I2477" i="1" s="1"/>
  <c r="Y2478" i="1" s="1"/>
  <c r="H2473" i="1"/>
  <c r="I2473" i="1" s="1"/>
  <c r="H2469" i="1"/>
  <c r="I2469" i="1" s="1"/>
  <c r="H2465" i="1"/>
  <c r="I2465" i="1" s="1"/>
  <c r="H2461" i="1"/>
  <c r="I2461" i="1" s="1"/>
  <c r="X2462" i="1" s="1"/>
  <c r="H2457" i="1"/>
  <c r="I2457" i="1" s="1"/>
  <c r="H2453" i="1"/>
  <c r="I2453" i="1" s="1"/>
  <c r="H2449" i="1"/>
  <c r="I2449" i="1" s="1"/>
  <c r="H2445" i="1"/>
  <c r="I2445" i="1" s="1"/>
  <c r="Y2446" i="1" s="1"/>
  <c r="H2441" i="1"/>
  <c r="I2441" i="1" s="1"/>
  <c r="H2437" i="1"/>
  <c r="I2437" i="1" s="1"/>
  <c r="H2433" i="1"/>
  <c r="I2433" i="1" s="1"/>
  <c r="H2429" i="1"/>
  <c r="I2429" i="1" s="1"/>
  <c r="X2430" i="1" s="1"/>
  <c r="H2425" i="1"/>
  <c r="I2425" i="1" s="1"/>
  <c r="H2421" i="1"/>
  <c r="I2421" i="1" s="1"/>
  <c r="H2417" i="1"/>
  <c r="I2417" i="1" s="1"/>
  <c r="H2413" i="1"/>
  <c r="I2413" i="1" s="1"/>
  <c r="Y2414" i="1" s="1"/>
  <c r="H2409" i="1"/>
  <c r="I2409" i="1" s="1"/>
  <c r="H2405" i="1"/>
  <c r="I2405" i="1" s="1"/>
  <c r="H2401" i="1"/>
  <c r="I2401" i="1" s="1"/>
  <c r="H2397" i="1"/>
  <c r="I2397" i="1" s="1"/>
  <c r="X2398" i="1" s="1"/>
  <c r="H2393" i="1"/>
  <c r="I2393" i="1" s="1"/>
  <c r="H2389" i="1"/>
  <c r="I2389" i="1" s="1"/>
  <c r="H2385" i="1"/>
  <c r="I2385" i="1" s="1"/>
  <c r="H2381" i="1"/>
  <c r="I2381" i="1" s="1"/>
  <c r="Y2382" i="1" s="1"/>
  <c r="H2377" i="1"/>
  <c r="I2377" i="1" s="1"/>
  <c r="H2373" i="1"/>
  <c r="I2373" i="1" s="1"/>
  <c r="H2369" i="1"/>
  <c r="I2369" i="1" s="1"/>
  <c r="H2365" i="1"/>
  <c r="I2365" i="1" s="1"/>
  <c r="X2366" i="1" s="1"/>
  <c r="H2361" i="1"/>
  <c r="I2361" i="1" s="1"/>
  <c r="H2357" i="1"/>
  <c r="I2357" i="1" s="1"/>
  <c r="H2353" i="1"/>
  <c r="I2353" i="1" s="1"/>
  <c r="H2349" i="1"/>
  <c r="I2349" i="1" s="1"/>
  <c r="Y2350" i="1" s="1"/>
  <c r="H2345" i="1"/>
  <c r="I2345" i="1" s="1"/>
  <c r="H2341" i="1"/>
  <c r="I2341" i="1" s="1"/>
  <c r="H2337" i="1"/>
  <c r="I2337" i="1" s="1"/>
  <c r="H2333" i="1"/>
  <c r="I2333" i="1" s="1"/>
  <c r="X2334" i="1" s="1"/>
  <c r="H2329" i="1"/>
  <c r="I2329" i="1" s="1"/>
  <c r="H2325" i="1"/>
  <c r="I2325" i="1" s="1"/>
  <c r="H2321" i="1"/>
  <c r="I2321" i="1" s="1"/>
  <c r="H2317" i="1"/>
  <c r="I2317" i="1" s="1"/>
  <c r="Y2318" i="1" s="1"/>
  <c r="H2313" i="1"/>
  <c r="I2313" i="1" s="1"/>
  <c r="H2309" i="1"/>
  <c r="I2309" i="1" s="1"/>
  <c r="H2305" i="1"/>
  <c r="I2305" i="1" s="1"/>
  <c r="H2301" i="1"/>
  <c r="I2301" i="1" s="1"/>
  <c r="X2302" i="1" s="1"/>
  <c r="H2297" i="1"/>
  <c r="I2297" i="1" s="1"/>
  <c r="H2293" i="1"/>
  <c r="I2293" i="1" s="1"/>
  <c r="H2289" i="1"/>
  <c r="I2289" i="1" s="1"/>
  <c r="H2285" i="1"/>
  <c r="I2285" i="1" s="1"/>
  <c r="Y2286" i="1" s="1"/>
  <c r="H2281" i="1"/>
  <c r="I2281" i="1" s="1"/>
  <c r="H2277" i="1"/>
  <c r="I2277" i="1" s="1"/>
  <c r="H2273" i="1"/>
  <c r="I2273" i="1" s="1"/>
  <c r="H2269" i="1"/>
  <c r="I2269" i="1" s="1"/>
  <c r="X2270" i="1" s="1"/>
  <c r="H2265" i="1"/>
  <c r="I2265" i="1" s="1"/>
  <c r="H2261" i="1"/>
  <c r="I2261" i="1" s="1"/>
  <c r="H2257" i="1"/>
  <c r="I2257" i="1" s="1"/>
  <c r="H2253" i="1"/>
  <c r="I2253" i="1" s="1"/>
  <c r="Y2254" i="1" s="1"/>
  <c r="H2249" i="1"/>
  <c r="I2249" i="1" s="1"/>
  <c r="H2245" i="1"/>
  <c r="I2245" i="1" s="1"/>
  <c r="H2241" i="1"/>
  <c r="I2241" i="1" s="1"/>
  <c r="H2237" i="1"/>
  <c r="I2237" i="1" s="1"/>
  <c r="X2238" i="1" s="1"/>
  <c r="H2233" i="1"/>
  <c r="I2233" i="1" s="1"/>
  <c r="H2229" i="1"/>
  <c r="I2229" i="1" s="1"/>
  <c r="H2225" i="1"/>
  <c r="I2225" i="1" s="1"/>
  <c r="H2221" i="1"/>
  <c r="I2221" i="1" s="1"/>
  <c r="Y2222" i="1" s="1"/>
  <c r="H2217" i="1"/>
  <c r="I2217" i="1" s="1"/>
  <c r="H2213" i="1"/>
  <c r="I2213" i="1" s="1"/>
  <c r="H2209" i="1"/>
  <c r="I2209" i="1" s="1"/>
  <c r="H2205" i="1"/>
  <c r="I2205" i="1" s="1"/>
  <c r="X2206" i="1" s="1"/>
  <c r="H2201" i="1"/>
  <c r="I2201" i="1" s="1"/>
  <c r="H2197" i="1"/>
  <c r="I2197" i="1" s="1"/>
  <c r="H2193" i="1"/>
  <c r="I2193" i="1" s="1"/>
  <c r="H2189" i="1"/>
  <c r="I2189" i="1" s="1"/>
  <c r="Y2190" i="1" s="1"/>
  <c r="H2185" i="1"/>
  <c r="I2185" i="1" s="1"/>
  <c r="H2181" i="1"/>
  <c r="I2181" i="1" s="1"/>
  <c r="H2177" i="1"/>
  <c r="I2177" i="1" s="1"/>
  <c r="H2173" i="1"/>
  <c r="I2173" i="1" s="1"/>
  <c r="X2174" i="1" s="1"/>
  <c r="H2169" i="1"/>
  <c r="I2169" i="1" s="1"/>
  <c r="H2165" i="1"/>
  <c r="I2165" i="1" s="1"/>
  <c r="H2161" i="1"/>
  <c r="I2161" i="1" s="1"/>
  <c r="H2157" i="1"/>
  <c r="I2157" i="1" s="1"/>
  <c r="Y2158" i="1" s="1"/>
  <c r="H2153" i="1"/>
  <c r="I2153" i="1" s="1"/>
  <c r="H2149" i="1"/>
  <c r="I2149" i="1" s="1"/>
  <c r="H2145" i="1"/>
  <c r="I2145" i="1" s="1"/>
  <c r="H2141" i="1"/>
  <c r="I2141" i="1" s="1"/>
  <c r="X2142" i="1" s="1"/>
  <c r="H2137" i="1"/>
  <c r="I2137" i="1" s="1"/>
  <c r="H2133" i="1"/>
  <c r="I2133" i="1" s="1"/>
  <c r="H2129" i="1"/>
  <c r="I2129" i="1" s="1"/>
  <c r="H2125" i="1"/>
  <c r="I2125" i="1" s="1"/>
  <c r="Y2126" i="1" s="1"/>
  <c r="H2121" i="1"/>
  <c r="I2121" i="1" s="1"/>
  <c r="H2117" i="1"/>
  <c r="I2117" i="1" s="1"/>
  <c r="H2113" i="1"/>
  <c r="I2113" i="1" s="1"/>
  <c r="H2109" i="1"/>
  <c r="I2109" i="1" s="1"/>
  <c r="X2110" i="1" s="1"/>
  <c r="H2105" i="1"/>
  <c r="I2105" i="1" s="1"/>
  <c r="H2101" i="1"/>
  <c r="I2101" i="1" s="1"/>
  <c r="H2097" i="1"/>
  <c r="I2097" i="1" s="1"/>
  <c r="H2093" i="1"/>
  <c r="I2093" i="1" s="1"/>
  <c r="Y2094" i="1" s="1"/>
  <c r="H2089" i="1"/>
  <c r="I2089" i="1" s="1"/>
  <c r="H2085" i="1"/>
  <c r="I2085" i="1" s="1"/>
  <c r="H2081" i="1"/>
  <c r="I2081" i="1" s="1"/>
  <c r="H2077" i="1"/>
  <c r="I2077" i="1" s="1"/>
  <c r="X2078" i="1" s="1"/>
  <c r="H2073" i="1"/>
  <c r="I2073" i="1" s="1"/>
  <c r="H2069" i="1"/>
  <c r="I2069" i="1" s="1"/>
  <c r="H2065" i="1"/>
  <c r="I2065" i="1" s="1"/>
  <c r="H2061" i="1"/>
  <c r="I2061" i="1" s="1"/>
  <c r="Y2062" i="1" s="1"/>
  <c r="H2057" i="1"/>
  <c r="I2057" i="1" s="1"/>
  <c r="H2053" i="1"/>
  <c r="I2053" i="1" s="1"/>
  <c r="H2049" i="1"/>
  <c r="I2049" i="1" s="1"/>
  <c r="H2045" i="1"/>
  <c r="I2045" i="1" s="1"/>
  <c r="X2046" i="1" s="1"/>
  <c r="H2041" i="1"/>
  <c r="I2041" i="1" s="1"/>
  <c r="H2037" i="1"/>
  <c r="I2037" i="1" s="1"/>
  <c r="H2033" i="1"/>
  <c r="I2033" i="1" s="1"/>
  <c r="H2029" i="1"/>
  <c r="I2029" i="1" s="1"/>
  <c r="Y2030" i="1" s="1"/>
  <c r="H2025" i="1"/>
  <c r="I2025" i="1" s="1"/>
  <c r="H2021" i="1"/>
  <c r="I2021" i="1" s="1"/>
  <c r="H2017" i="1"/>
  <c r="I2017" i="1" s="1"/>
  <c r="H2013" i="1"/>
  <c r="I2013" i="1" s="1"/>
  <c r="X2014" i="1" s="1"/>
  <c r="H2009" i="1"/>
  <c r="I2009" i="1" s="1"/>
  <c r="H2005" i="1"/>
  <c r="I2005" i="1" s="1"/>
  <c r="H2001" i="1"/>
  <c r="I2001" i="1" s="1"/>
  <c r="H1997" i="1"/>
  <c r="I1997" i="1" s="1"/>
  <c r="Y1998" i="1" s="1"/>
  <c r="H1993" i="1"/>
  <c r="I1993" i="1" s="1"/>
  <c r="H1989" i="1"/>
  <c r="I1989" i="1" s="1"/>
  <c r="H1985" i="1"/>
  <c r="I1985" i="1" s="1"/>
  <c r="H1981" i="1"/>
  <c r="I1981" i="1" s="1"/>
  <c r="X1982" i="1" s="1"/>
  <c r="H1977" i="1"/>
  <c r="I1977" i="1" s="1"/>
  <c r="H1973" i="1"/>
  <c r="I1973" i="1" s="1"/>
  <c r="H1969" i="1"/>
  <c r="I1969" i="1" s="1"/>
  <c r="H1965" i="1"/>
  <c r="I1965" i="1" s="1"/>
  <c r="Y1966" i="1" s="1"/>
  <c r="H1961" i="1"/>
  <c r="I1961" i="1" s="1"/>
  <c r="H1957" i="1"/>
  <c r="I1957" i="1" s="1"/>
  <c r="H1953" i="1"/>
  <c r="I1953" i="1" s="1"/>
  <c r="H1949" i="1"/>
  <c r="I1949" i="1" s="1"/>
  <c r="X1950" i="1" s="1"/>
  <c r="H1945" i="1"/>
  <c r="I1945" i="1" s="1"/>
  <c r="H1941" i="1"/>
  <c r="I1941" i="1" s="1"/>
  <c r="H1937" i="1"/>
  <c r="I1937" i="1" s="1"/>
  <c r="H1933" i="1"/>
  <c r="I1933" i="1" s="1"/>
  <c r="Y1934" i="1" s="1"/>
  <c r="H1929" i="1"/>
  <c r="I1929" i="1" s="1"/>
  <c r="H1925" i="1"/>
  <c r="I1925" i="1" s="1"/>
  <c r="H1921" i="1"/>
  <c r="I1921" i="1" s="1"/>
  <c r="H1917" i="1"/>
  <c r="I1917" i="1" s="1"/>
  <c r="X1918" i="1" s="1"/>
  <c r="H1913" i="1"/>
  <c r="I1913" i="1" s="1"/>
  <c r="H1909" i="1"/>
  <c r="I1909" i="1" s="1"/>
  <c r="H1905" i="1"/>
  <c r="I1905" i="1" s="1"/>
  <c r="H1901" i="1"/>
  <c r="I1901" i="1" s="1"/>
  <c r="Y1902" i="1" s="1"/>
  <c r="H1897" i="1"/>
  <c r="I1897" i="1" s="1"/>
  <c r="H1893" i="1"/>
  <c r="I1893" i="1" s="1"/>
  <c r="H1889" i="1"/>
  <c r="I1889" i="1" s="1"/>
  <c r="H1885" i="1"/>
  <c r="I1885" i="1" s="1"/>
  <c r="X1886" i="1" s="1"/>
  <c r="H1881" i="1"/>
  <c r="I1881" i="1" s="1"/>
  <c r="H1877" i="1"/>
  <c r="I1877" i="1" s="1"/>
  <c r="H1873" i="1"/>
  <c r="I1873" i="1" s="1"/>
  <c r="H1869" i="1"/>
  <c r="I1869" i="1" s="1"/>
  <c r="Y1870" i="1" s="1"/>
  <c r="H1865" i="1"/>
  <c r="I1865" i="1" s="1"/>
  <c r="H1861" i="1"/>
  <c r="I1861" i="1" s="1"/>
  <c r="H1857" i="1"/>
  <c r="I1857" i="1" s="1"/>
  <c r="H1853" i="1"/>
  <c r="I1853" i="1" s="1"/>
  <c r="X1854" i="1" s="1"/>
  <c r="H1849" i="1"/>
  <c r="I1849" i="1" s="1"/>
  <c r="H1845" i="1"/>
  <c r="I1845" i="1" s="1"/>
  <c r="H1841" i="1"/>
  <c r="I1841" i="1" s="1"/>
  <c r="H1837" i="1"/>
  <c r="I1837" i="1" s="1"/>
  <c r="Y1838" i="1" s="1"/>
  <c r="H1833" i="1"/>
  <c r="I1833" i="1" s="1"/>
  <c r="H1829" i="1"/>
  <c r="I1829" i="1" s="1"/>
  <c r="H1825" i="1"/>
  <c r="I1825" i="1" s="1"/>
  <c r="H1821" i="1"/>
  <c r="I1821" i="1" s="1"/>
  <c r="X1822" i="1" s="1"/>
  <c r="H1817" i="1"/>
  <c r="I1817" i="1" s="1"/>
  <c r="H1813" i="1"/>
  <c r="I1813" i="1" s="1"/>
  <c r="H1809" i="1"/>
  <c r="I1809" i="1" s="1"/>
  <c r="H1805" i="1"/>
  <c r="I1805" i="1" s="1"/>
  <c r="Y1806" i="1" s="1"/>
  <c r="H1801" i="1"/>
  <c r="I1801" i="1" s="1"/>
  <c r="H1797" i="1"/>
  <c r="I1797" i="1" s="1"/>
  <c r="H1793" i="1"/>
  <c r="I1793" i="1" s="1"/>
  <c r="H1789" i="1"/>
  <c r="I1789" i="1" s="1"/>
  <c r="X1790" i="1" s="1"/>
  <c r="H1785" i="1"/>
  <c r="I1785" i="1" s="1"/>
  <c r="H1781" i="1"/>
  <c r="I1781" i="1" s="1"/>
  <c r="H1777" i="1"/>
  <c r="I1777" i="1" s="1"/>
  <c r="H1773" i="1"/>
  <c r="I1773" i="1" s="1"/>
  <c r="Y1774" i="1" s="1"/>
  <c r="H1769" i="1"/>
  <c r="I1769" i="1" s="1"/>
  <c r="H1765" i="1"/>
  <c r="I1765" i="1" s="1"/>
  <c r="H1761" i="1"/>
  <c r="I1761" i="1" s="1"/>
  <c r="H1757" i="1"/>
  <c r="I1757" i="1" s="1"/>
  <c r="X1758" i="1" s="1"/>
  <c r="H1753" i="1"/>
  <c r="I1753" i="1" s="1"/>
  <c r="H1749" i="1"/>
  <c r="I1749" i="1" s="1"/>
  <c r="H1745" i="1"/>
  <c r="I1745" i="1" s="1"/>
  <c r="H1741" i="1"/>
  <c r="I1741" i="1" s="1"/>
  <c r="Y1742" i="1" s="1"/>
  <c r="H1737" i="1"/>
  <c r="I1737" i="1" s="1"/>
  <c r="H1733" i="1"/>
  <c r="I1733" i="1" s="1"/>
  <c r="H1729" i="1"/>
  <c r="I1729" i="1" s="1"/>
  <c r="H1725" i="1"/>
  <c r="I1725" i="1" s="1"/>
  <c r="X1726" i="1" s="1"/>
  <c r="H1721" i="1"/>
  <c r="I1721" i="1" s="1"/>
  <c r="H1717" i="1"/>
  <c r="I1717" i="1" s="1"/>
  <c r="H1713" i="1"/>
  <c r="I1713" i="1" s="1"/>
  <c r="H1709" i="1"/>
  <c r="I1709" i="1" s="1"/>
  <c r="Y1710" i="1" s="1"/>
  <c r="H1705" i="1"/>
  <c r="I1705" i="1" s="1"/>
  <c r="H1701" i="1"/>
  <c r="I1701" i="1" s="1"/>
  <c r="H1697" i="1"/>
  <c r="I1697" i="1" s="1"/>
  <c r="H1693" i="1"/>
  <c r="I1693" i="1" s="1"/>
  <c r="X1694" i="1" s="1"/>
  <c r="H1689" i="1"/>
  <c r="I1689" i="1" s="1"/>
  <c r="H1685" i="1"/>
  <c r="I1685" i="1" s="1"/>
  <c r="H1681" i="1"/>
  <c r="I1681" i="1" s="1"/>
  <c r="H1677" i="1"/>
  <c r="I1677" i="1" s="1"/>
  <c r="Y1678" i="1" s="1"/>
  <c r="H1673" i="1"/>
  <c r="I1673" i="1" s="1"/>
  <c r="H1669" i="1"/>
  <c r="I1669" i="1" s="1"/>
  <c r="H1665" i="1"/>
  <c r="I1665" i="1" s="1"/>
  <c r="H1661" i="1"/>
  <c r="I1661" i="1" s="1"/>
  <c r="X1662" i="1" s="1"/>
  <c r="H1657" i="1"/>
  <c r="I1657" i="1" s="1"/>
  <c r="H1653" i="1"/>
  <c r="I1653" i="1" s="1"/>
  <c r="H1649" i="1"/>
  <c r="I1649" i="1" s="1"/>
  <c r="H1645" i="1"/>
  <c r="I1645" i="1" s="1"/>
  <c r="Y1646" i="1" s="1"/>
  <c r="H1641" i="1"/>
  <c r="I1641" i="1" s="1"/>
  <c r="H1637" i="1"/>
  <c r="I1637" i="1" s="1"/>
  <c r="H1633" i="1"/>
  <c r="I1633" i="1" s="1"/>
  <c r="H1629" i="1"/>
  <c r="I1629" i="1" s="1"/>
  <c r="X1630" i="1" s="1"/>
  <c r="H1625" i="1"/>
  <c r="I1625" i="1" s="1"/>
  <c r="H1621" i="1"/>
  <c r="I1621" i="1" s="1"/>
  <c r="H1617" i="1"/>
  <c r="I1617" i="1" s="1"/>
  <c r="H1613" i="1"/>
  <c r="I1613" i="1" s="1"/>
  <c r="Y1614" i="1" s="1"/>
  <c r="H1609" i="1"/>
  <c r="I1609" i="1" s="1"/>
  <c r="H1605" i="1"/>
  <c r="I1605" i="1" s="1"/>
  <c r="H1601" i="1"/>
  <c r="I1601" i="1" s="1"/>
  <c r="H1597" i="1"/>
  <c r="I1597" i="1" s="1"/>
  <c r="X1598" i="1" s="1"/>
  <c r="H1593" i="1"/>
  <c r="I1593" i="1" s="1"/>
  <c r="H1589" i="1"/>
  <c r="I1589" i="1" s="1"/>
  <c r="H1585" i="1"/>
  <c r="I1585" i="1" s="1"/>
  <c r="H1581" i="1"/>
  <c r="I1581" i="1" s="1"/>
  <c r="Y1582" i="1" s="1"/>
  <c r="H1577" i="1"/>
  <c r="I1577" i="1" s="1"/>
  <c r="H1573" i="1"/>
  <c r="I1573" i="1" s="1"/>
  <c r="H1569" i="1"/>
  <c r="I1569" i="1" s="1"/>
  <c r="H1565" i="1"/>
  <c r="I1565" i="1" s="1"/>
  <c r="X1566" i="1" s="1"/>
  <c r="H1561" i="1"/>
  <c r="I1561" i="1" s="1"/>
  <c r="H1557" i="1"/>
  <c r="I1557" i="1" s="1"/>
  <c r="H1553" i="1"/>
  <c r="I1553" i="1" s="1"/>
  <c r="H1549" i="1"/>
  <c r="I1549" i="1" s="1"/>
  <c r="Y1550" i="1" s="1"/>
  <c r="H1545" i="1"/>
  <c r="I1545" i="1" s="1"/>
  <c r="H1541" i="1"/>
  <c r="I1541" i="1" s="1"/>
  <c r="H1537" i="1"/>
  <c r="I1537" i="1" s="1"/>
  <c r="H1533" i="1"/>
  <c r="I1533" i="1" s="1"/>
  <c r="X1534" i="1" s="1"/>
  <c r="H1529" i="1"/>
  <c r="I1529" i="1" s="1"/>
  <c r="H1525" i="1"/>
  <c r="I1525" i="1" s="1"/>
  <c r="H1521" i="1"/>
  <c r="I1521" i="1" s="1"/>
  <c r="H1517" i="1"/>
  <c r="I1517" i="1" s="1"/>
  <c r="Y1518" i="1" s="1"/>
  <c r="H1513" i="1"/>
  <c r="I1513" i="1" s="1"/>
  <c r="H1509" i="1"/>
  <c r="I1509" i="1" s="1"/>
  <c r="H1505" i="1"/>
  <c r="I1505" i="1" s="1"/>
  <c r="H1501" i="1"/>
  <c r="I1501" i="1" s="1"/>
  <c r="X1502" i="1" s="1"/>
  <c r="H1497" i="1"/>
  <c r="I1497" i="1" s="1"/>
  <c r="H1493" i="1"/>
  <c r="I1493" i="1" s="1"/>
  <c r="H1489" i="1"/>
  <c r="I1489" i="1" s="1"/>
  <c r="H1485" i="1"/>
  <c r="I1485" i="1" s="1"/>
  <c r="Y1486" i="1" s="1"/>
  <c r="H1481" i="1"/>
  <c r="I1481" i="1" s="1"/>
  <c r="H1477" i="1"/>
  <c r="I1477" i="1" s="1"/>
  <c r="H1473" i="1"/>
  <c r="I1473" i="1" s="1"/>
  <c r="H1469" i="1"/>
  <c r="I1469" i="1" s="1"/>
  <c r="X1470" i="1" s="1"/>
  <c r="H1465" i="1"/>
  <c r="I1465" i="1" s="1"/>
  <c r="H1461" i="1"/>
  <c r="I1461" i="1" s="1"/>
  <c r="H1457" i="1"/>
  <c r="I1457" i="1" s="1"/>
  <c r="H1453" i="1"/>
  <c r="I1453" i="1" s="1"/>
  <c r="Y1454" i="1" s="1"/>
  <c r="H1449" i="1"/>
  <c r="I1449" i="1" s="1"/>
  <c r="H1445" i="1"/>
  <c r="I1445" i="1" s="1"/>
  <c r="H1441" i="1"/>
  <c r="I1441" i="1" s="1"/>
  <c r="H1437" i="1"/>
  <c r="I1437" i="1" s="1"/>
  <c r="X1438" i="1" s="1"/>
  <c r="H1433" i="1"/>
  <c r="I1433" i="1" s="1"/>
  <c r="H1429" i="1"/>
  <c r="I1429" i="1" s="1"/>
  <c r="H1425" i="1"/>
  <c r="I1425" i="1" s="1"/>
  <c r="H1421" i="1"/>
  <c r="I1421" i="1" s="1"/>
  <c r="Y1422" i="1" s="1"/>
  <c r="H1417" i="1"/>
  <c r="I1417" i="1" s="1"/>
  <c r="H1413" i="1"/>
  <c r="I1413" i="1" s="1"/>
  <c r="H1409" i="1"/>
  <c r="I1409" i="1" s="1"/>
  <c r="H1405" i="1"/>
  <c r="I1405" i="1" s="1"/>
  <c r="X1406" i="1" s="1"/>
  <c r="H1401" i="1"/>
  <c r="I1401" i="1" s="1"/>
  <c r="H1397" i="1"/>
  <c r="I1397" i="1" s="1"/>
  <c r="H1393" i="1"/>
  <c r="I1393" i="1" s="1"/>
  <c r="H1389" i="1"/>
  <c r="I1389" i="1" s="1"/>
  <c r="Y1390" i="1" s="1"/>
  <c r="H1385" i="1"/>
  <c r="I1385" i="1" s="1"/>
  <c r="H1381" i="1"/>
  <c r="I1381" i="1" s="1"/>
  <c r="H1377" i="1"/>
  <c r="I1377" i="1" s="1"/>
  <c r="H1373" i="1"/>
  <c r="I1373" i="1" s="1"/>
  <c r="X1374" i="1" s="1"/>
  <c r="H1369" i="1"/>
  <c r="I1369" i="1" s="1"/>
  <c r="H1365" i="1"/>
  <c r="I1365" i="1" s="1"/>
  <c r="H1361" i="1"/>
  <c r="I1361" i="1" s="1"/>
  <c r="H1357" i="1"/>
  <c r="I1357" i="1" s="1"/>
  <c r="Y1358" i="1" s="1"/>
  <c r="H1353" i="1"/>
  <c r="I1353" i="1" s="1"/>
  <c r="H1349" i="1"/>
  <c r="I1349" i="1" s="1"/>
  <c r="H1345" i="1"/>
  <c r="I1345" i="1" s="1"/>
  <c r="H1341" i="1"/>
  <c r="I1341" i="1" s="1"/>
  <c r="X1342" i="1" s="1"/>
  <c r="H1337" i="1"/>
  <c r="I1337" i="1" s="1"/>
  <c r="H1333" i="1"/>
  <c r="I1333" i="1" s="1"/>
  <c r="H1329" i="1"/>
  <c r="I1329" i="1" s="1"/>
  <c r="H1325" i="1"/>
  <c r="I1325" i="1" s="1"/>
  <c r="Y1326" i="1" s="1"/>
  <c r="H1321" i="1"/>
  <c r="I1321" i="1" s="1"/>
  <c r="H1317" i="1"/>
  <c r="I1317" i="1" s="1"/>
  <c r="H1313" i="1"/>
  <c r="I1313" i="1" s="1"/>
  <c r="H1309" i="1"/>
  <c r="I1309" i="1" s="1"/>
  <c r="X1310" i="1" s="1"/>
  <c r="H1305" i="1"/>
  <c r="I1305" i="1" s="1"/>
  <c r="H1301" i="1"/>
  <c r="I1301" i="1" s="1"/>
  <c r="H1297" i="1"/>
  <c r="I1297" i="1" s="1"/>
  <c r="H1293" i="1"/>
  <c r="I1293" i="1" s="1"/>
  <c r="Y1294" i="1" s="1"/>
  <c r="H1289" i="1"/>
  <c r="I1289" i="1" s="1"/>
  <c r="H1285" i="1"/>
  <c r="I1285" i="1" s="1"/>
  <c r="H1281" i="1"/>
  <c r="I1281" i="1" s="1"/>
  <c r="H1277" i="1"/>
  <c r="I1277" i="1" s="1"/>
  <c r="X1278" i="1" s="1"/>
  <c r="H1273" i="1"/>
  <c r="I1273" i="1" s="1"/>
  <c r="H1269" i="1"/>
  <c r="I1269" i="1" s="1"/>
  <c r="H1265" i="1"/>
  <c r="I1265" i="1" s="1"/>
  <c r="H1261" i="1"/>
  <c r="I1261" i="1" s="1"/>
  <c r="Y1262" i="1" s="1"/>
  <c r="H1257" i="1"/>
  <c r="I1257" i="1" s="1"/>
  <c r="H1253" i="1"/>
  <c r="I1253" i="1" s="1"/>
  <c r="H1249" i="1"/>
  <c r="I1249" i="1" s="1"/>
  <c r="H1245" i="1"/>
  <c r="I1245" i="1" s="1"/>
  <c r="X1246" i="1" s="1"/>
  <c r="H1241" i="1"/>
  <c r="I1241" i="1" s="1"/>
  <c r="H1237" i="1"/>
  <c r="I1237" i="1" s="1"/>
  <c r="H1233" i="1"/>
  <c r="I1233" i="1" s="1"/>
  <c r="H1229" i="1"/>
  <c r="I1229" i="1" s="1"/>
  <c r="Y1230" i="1" s="1"/>
  <c r="H1225" i="1"/>
  <c r="I1225" i="1" s="1"/>
  <c r="H1221" i="1"/>
  <c r="I1221" i="1" s="1"/>
  <c r="H1217" i="1"/>
  <c r="I1217" i="1" s="1"/>
  <c r="H1213" i="1"/>
  <c r="I1213" i="1" s="1"/>
  <c r="X1214" i="1" s="1"/>
  <c r="H1209" i="1"/>
  <c r="I1209" i="1" s="1"/>
  <c r="H1205" i="1"/>
  <c r="I1205" i="1" s="1"/>
  <c r="H1201" i="1"/>
  <c r="I1201" i="1" s="1"/>
  <c r="H1197" i="1"/>
  <c r="I1197" i="1" s="1"/>
  <c r="Y1198" i="1" s="1"/>
  <c r="H1193" i="1"/>
  <c r="I1193" i="1" s="1"/>
  <c r="H1189" i="1"/>
  <c r="I1189" i="1" s="1"/>
  <c r="H1185" i="1"/>
  <c r="I1185" i="1" s="1"/>
  <c r="H1181" i="1"/>
  <c r="I1181" i="1" s="1"/>
  <c r="X1182" i="1" s="1"/>
  <c r="H1177" i="1"/>
  <c r="I1177" i="1" s="1"/>
  <c r="H1173" i="1"/>
  <c r="I1173" i="1" s="1"/>
  <c r="H1169" i="1"/>
  <c r="I1169" i="1" s="1"/>
  <c r="H1165" i="1"/>
  <c r="I1165" i="1" s="1"/>
  <c r="Y1166" i="1" s="1"/>
  <c r="H1161" i="1"/>
  <c r="I1161" i="1" s="1"/>
  <c r="H1157" i="1"/>
  <c r="I1157" i="1" s="1"/>
  <c r="H1153" i="1"/>
  <c r="I1153" i="1" s="1"/>
  <c r="H1149" i="1"/>
  <c r="I1149" i="1" s="1"/>
  <c r="X1150" i="1" s="1"/>
  <c r="H1145" i="1"/>
  <c r="I1145" i="1" s="1"/>
  <c r="H1141" i="1"/>
  <c r="I1141" i="1" s="1"/>
  <c r="H1137" i="1"/>
  <c r="I1137" i="1" s="1"/>
  <c r="H1133" i="1"/>
  <c r="I1133" i="1" s="1"/>
  <c r="Y1134" i="1" s="1"/>
  <c r="H1129" i="1"/>
  <c r="I1129" i="1" s="1"/>
  <c r="H1125" i="1"/>
  <c r="I1125" i="1" s="1"/>
  <c r="H1121" i="1"/>
  <c r="I1121" i="1" s="1"/>
  <c r="H1117" i="1"/>
  <c r="I1117" i="1" s="1"/>
  <c r="X1118" i="1" s="1"/>
  <c r="H1113" i="1"/>
  <c r="I1113" i="1" s="1"/>
  <c r="H1109" i="1"/>
  <c r="I1109" i="1" s="1"/>
  <c r="H1105" i="1"/>
  <c r="I1105" i="1" s="1"/>
  <c r="H1101" i="1"/>
  <c r="I1101" i="1" s="1"/>
  <c r="Y1102" i="1" s="1"/>
  <c r="H1097" i="1"/>
  <c r="I1097" i="1" s="1"/>
  <c r="H1093" i="1"/>
  <c r="I1093" i="1" s="1"/>
  <c r="H1089" i="1"/>
  <c r="I1089" i="1" s="1"/>
  <c r="H1085" i="1"/>
  <c r="I1085" i="1" s="1"/>
  <c r="X1086" i="1" s="1"/>
  <c r="H1081" i="1"/>
  <c r="I1081" i="1" s="1"/>
  <c r="H1077" i="1"/>
  <c r="I1077" i="1" s="1"/>
  <c r="H1073" i="1"/>
  <c r="I1073" i="1" s="1"/>
  <c r="H1069" i="1"/>
  <c r="I1069" i="1" s="1"/>
  <c r="Y1070" i="1" s="1"/>
  <c r="H1065" i="1"/>
  <c r="I1065" i="1" s="1"/>
  <c r="H1061" i="1"/>
  <c r="I1061" i="1" s="1"/>
  <c r="H1057" i="1"/>
  <c r="I1057" i="1" s="1"/>
  <c r="H1053" i="1"/>
  <c r="I1053" i="1" s="1"/>
  <c r="X1054" i="1" s="1"/>
  <c r="H1049" i="1"/>
  <c r="I1049" i="1" s="1"/>
  <c r="H1045" i="1"/>
  <c r="I1045" i="1" s="1"/>
  <c r="H1041" i="1"/>
  <c r="I1041" i="1" s="1"/>
  <c r="H1037" i="1"/>
  <c r="I1037" i="1" s="1"/>
  <c r="Y1038" i="1" s="1"/>
  <c r="H1033" i="1"/>
  <c r="I1033" i="1" s="1"/>
  <c r="H1029" i="1"/>
  <c r="I1029" i="1" s="1"/>
  <c r="H1025" i="1"/>
  <c r="I1025" i="1" s="1"/>
  <c r="H1021" i="1"/>
  <c r="I1021" i="1" s="1"/>
  <c r="X1022" i="1" s="1"/>
  <c r="H1017" i="1"/>
  <c r="I1017" i="1" s="1"/>
  <c r="H1013" i="1"/>
  <c r="I1013" i="1" s="1"/>
  <c r="H1009" i="1"/>
  <c r="I1009" i="1" s="1"/>
  <c r="H1005" i="1"/>
  <c r="I1005" i="1" s="1"/>
  <c r="Y1006" i="1" s="1"/>
  <c r="H1001" i="1"/>
  <c r="I1001" i="1" s="1"/>
  <c r="H997" i="1"/>
  <c r="I997" i="1" s="1"/>
  <c r="H993" i="1"/>
  <c r="I993" i="1" s="1"/>
  <c r="H989" i="1"/>
  <c r="I989" i="1" s="1"/>
  <c r="X990" i="1" s="1"/>
  <c r="H985" i="1"/>
  <c r="I985" i="1" s="1"/>
  <c r="H981" i="1"/>
  <c r="I981" i="1" s="1"/>
  <c r="H977" i="1"/>
  <c r="I977" i="1" s="1"/>
  <c r="H973" i="1"/>
  <c r="I973" i="1" s="1"/>
  <c r="Y974" i="1" s="1"/>
  <c r="H969" i="1"/>
  <c r="I969" i="1" s="1"/>
  <c r="H965" i="1"/>
  <c r="I965" i="1" s="1"/>
  <c r="H961" i="1"/>
  <c r="I961" i="1" s="1"/>
  <c r="H957" i="1"/>
  <c r="I957" i="1" s="1"/>
  <c r="X958" i="1" s="1"/>
  <c r="H953" i="1"/>
  <c r="I953" i="1" s="1"/>
  <c r="H949" i="1"/>
  <c r="I949" i="1" s="1"/>
  <c r="H945" i="1"/>
  <c r="I945" i="1" s="1"/>
  <c r="H941" i="1"/>
  <c r="I941" i="1" s="1"/>
  <c r="Y942" i="1" s="1"/>
  <c r="H937" i="1"/>
  <c r="I937" i="1" s="1"/>
  <c r="H933" i="1"/>
  <c r="I933" i="1" s="1"/>
  <c r="H929" i="1"/>
  <c r="I929" i="1" s="1"/>
  <c r="H925" i="1"/>
  <c r="I925" i="1" s="1"/>
  <c r="X926" i="1" s="1"/>
  <c r="H921" i="1"/>
  <c r="I921" i="1" s="1"/>
  <c r="H917" i="1"/>
  <c r="I917" i="1" s="1"/>
  <c r="H913" i="1"/>
  <c r="I913" i="1" s="1"/>
  <c r="H909" i="1"/>
  <c r="I909" i="1" s="1"/>
  <c r="Y910" i="1" s="1"/>
  <c r="H905" i="1"/>
  <c r="I905" i="1" s="1"/>
  <c r="H901" i="1"/>
  <c r="I901" i="1" s="1"/>
  <c r="H897" i="1"/>
  <c r="I897" i="1" s="1"/>
  <c r="H893" i="1"/>
  <c r="I893" i="1" s="1"/>
  <c r="X894" i="1" s="1"/>
  <c r="H889" i="1"/>
  <c r="I889" i="1" s="1"/>
  <c r="H885" i="1"/>
  <c r="I885" i="1" s="1"/>
  <c r="H881" i="1"/>
  <c r="I881" i="1" s="1"/>
  <c r="H877" i="1"/>
  <c r="I877" i="1" s="1"/>
  <c r="Y878" i="1" s="1"/>
  <c r="H873" i="1"/>
  <c r="I873" i="1" s="1"/>
  <c r="H869" i="1"/>
  <c r="I869" i="1" s="1"/>
  <c r="H865" i="1"/>
  <c r="I865" i="1" s="1"/>
  <c r="H861" i="1"/>
  <c r="I861" i="1" s="1"/>
  <c r="X862" i="1" s="1"/>
  <c r="H857" i="1"/>
  <c r="I857" i="1" s="1"/>
  <c r="H853" i="1"/>
  <c r="I853" i="1" s="1"/>
  <c r="H849" i="1"/>
  <c r="I849" i="1" s="1"/>
  <c r="H845" i="1"/>
  <c r="I845" i="1" s="1"/>
  <c r="Y846" i="1" s="1"/>
  <c r="H841" i="1"/>
  <c r="I841" i="1" s="1"/>
  <c r="H837" i="1"/>
  <c r="I837" i="1" s="1"/>
  <c r="Y838" i="1" s="1"/>
  <c r="H833" i="1"/>
  <c r="I833" i="1" s="1"/>
  <c r="X834" i="1" s="1"/>
  <c r="H829" i="1"/>
  <c r="I829" i="1" s="1"/>
  <c r="X830" i="1" s="1"/>
  <c r="H825" i="1"/>
  <c r="I825" i="1" s="1"/>
  <c r="H821" i="1"/>
  <c r="I821" i="1" s="1"/>
  <c r="Y822" i="1" s="1"/>
  <c r="H817" i="1"/>
  <c r="I817" i="1" s="1"/>
  <c r="X818" i="1" s="1"/>
  <c r="H813" i="1"/>
  <c r="I813" i="1" s="1"/>
  <c r="X814" i="1" s="1"/>
  <c r="H809" i="1"/>
  <c r="I809" i="1" s="1"/>
  <c r="H805" i="1"/>
  <c r="I805" i="1" s="1"/>
  <c r="X806" i="1" s="1"/>
  <c r="H801" i="1"/>
  <c r="I801" i="1" s="1"/>
  <c r="X802" i="1" s="1"/>
  <c r="H797" i="1"/>
  <c r="I797" i="1" s="1"/>
  <c r="X798" i="1" s="1"/>
  <c r="H793" i="1"/>
  <c r="I793" i="1" s="1"/>
  <c r="H789" i="1"/>
  <c r="I789" i="1" s="1"/>
  <c r="X790" i="1" s="1"/>
  <c r="H785" i="1"/>
  <c r="I785" i="1" s="1"/>
  <c r="X786" i="1" s="1"/>
  <c r="H781" i="1"/>
  <c r="I781" i="1" s="1"/>
  <c r="X782" i="1" s="1"/>
  <c r="H777" i="1"/>
  <c r="I777" i="1" s="1"/>
  <c r="H773" i="1"/>
  <c r="I773" i="1" s="1"/>
  <c r="Y774" i="1" s="1"/>
  <c r="H769" i="1"/>
  <c r="I769" i="1" s="1"/>
  <c r="X770" i="1" s="1"/>
  <c r="H765" i="1"/>
  <c r="I765" i="1" s="1"/>
  <c r="X766" i="1" s="1"/>
  <c r="H761" i="1"/>
  <c r="I761" i="1" s="1"/>
  <c r="X762" i="1" s="1"/>
  <c r="H757" i="1"/>
  <c r="I757" i="1" s="1"/>
  <c r="Y758" i="1" s="1"/>
  <c r="H753" i="1"/>
  <c r="I753" i="1" s="1"/>
  <c r="X754" i="1" s="1"/>
  <c r="H749" i="1"/>
  <c r="I749" i="1" s="1"/>
  <c r="X750" i="1" s="1"/>
  <c r="H745" i="1"/>
  <c r="I745" i="1" s="1"/>
  <c r="H741" i="1"/>
  <c r="I741" i="1" s="1"/>
  <c r="X742" i="1" s="1"/>
  <c r="H737" i="1"/>
  <c r="I737" i="1" s="1"/>
  <c r="X738" i="1" s="1"/>
  <c r="H733" i="1"/>
  <c r="I733" i="1" s="1"/>
  <c r="X734" i="1" s="1"/>
  <c r="H729" i="1"/>
  <c r="I729" i="1" s="1"/>
  <c r="H725" i="1"/>
  <c r="I725" i="1" s="1"/>
  <c r="X726" i="1" s="1"/>
  <c r="H721" i="1"/>
  <c r="I721" i="1" s="1"/>
  <c r="X722" i="1" s="1"/>
  <c r="H717" i="1"/>
  <c r="I717" i="1" s="1"/>
  <c r="X718" i="1" s="1"/>
  <c r="H713" i="1"/>
  <c r="I713" i="1" s="1"/>
  <c r="H709" i="1"/>
  <c r="I709" i="1" s="1"/>
  <c r="Y710" i="1" s="1"/>
  <c r="H705" i="1"/>
  <c r="I705" i="1" s="1"/>
  <c r="X706" i="1" s="1"/>
  <c r="H701" i="1"/>
  <c r="I701" i="1" s="1"/>
  <c r="X702" i="1" s="1"/>
  <c r="Z703" i="1" s="1"/>
  <c r="H697" i="1"/>
  <c r="I697" i="1" s="1"/>
  <c r="H693" i="1"/>
  <c r="I693" i="1" s="1"/>
  <c r="X694" i="1" s="1"/>
  <c r="H689" i="1"/>
  <c r="I689" i="1" s="1"/>
  <c r="H685" i="1"/>
  <c r="I685" i="1" s="1"/>
  <c r="X686" i="1" s="1"/>
  <c r="H681" i="1"/>
  <c r="I681" i="1" s="1"/>
  <c r="H677" i="1"/>
  <c r="I677" i="1" s="1"/>
  <c r="Y678" i="1" s="1"/>
  <c r="H673" i="1"/>
  <c r="I673" i="1" s="1"/>
  <c r="H669" i="1"/>
  <c r="I669" i="1" s="1"/>
  <c r="Y670" i="1" s="1"/>
  <c r="H665" i="1"/>
  <c r="I665" i="1" s="1"/>
  <c r="H661" i="1"/>
  <c r="I661" i="1" s="1"/>
  <c r="Y662" i="1" s="1"/>
  <c r="H657" i="1"/>
  <c r="I657" i="1" s="1"/>
  <c r="H653" i="1"/>
  <c r="I653" i="1" s="1"/>
  <c r="X654" i="1" s="1"/>
  <c r="H649" i="1"/>
  <c r="I649" i="1" s="1"/>
  <c r="H645" i="1"/>
  <c r="I645" i="1" s="1"/>
  <c r="H642" i="1"/>
  <c r="I642" i="1" s="1"/>
  <c r="H638" i="1"/>
  <c r="I638" i="1" s="1"/>
  <c r="X639" i="1" s="1"/>
  <c r="H634" i="1"/>
  <c r="I634" i="1" s="1"/>
  <c r="X635" i="1" s="1"/>
  <c r="H630" i="1"/>
  <c r="I630" i="1" s="1"/>
  <c r="H626" i="1"/>
  <c r="I626" i="1" s="1"/>
  <c r="H622" i="1"/>
  <c r="I622" i="1" s="1"/>
  <c r="X623" i="1" s="1"/>
  <c r="H618" i="1"/>
  <c r="I618" i="1" s="1"/>
  <c r="H614" i="1"/>
  <c r="I614" i="1" s="1"/>
  <c r="H610" i="1"/>
  <c r="I610" i="1" s="1"/>
  <c r="H606" i="1"/>
  <c r="I606" i="1" s="1"/>
  <c r="X607" i="1" s="1"/>
  <c r="H602" i="1"/>
  <c r="I602" i="1" s="1"/>
  <c r="X603" i="1" s="1"/>
  <c r="H598" i="1"/>
  <c r="I598" i="1" s="1"/>
  <c r="H594" i="1"/>
  <c r="I594" i="1" s="1"/>
  <c r="H590" i="1"/>
  <c r="I590" i="1" s="1"/>
  <c r="X591" i="1" s="1"/>
  <c r="H586" i="1"/>
  <c r="I586" i="1" s="1"/>
  <c r="H582" i="1"/>
  <c r="I582" i="1" s="1"/>
  <c r="H578" i="1"/>
  <c r="I578" i="1" s="1"/>
  <c r="H574" i="1"/>
  <c r="I574" i="1" s="1"/>
  <c r="X575" i="1" s="1"/>
  <c r="H570" i="1"/>
  <c r="I570" i="1" s="1"/>
  <c r="X571" i="1" s="1"/>
  <c r="H566" i="1"/>
  <c r="I566" i="1" s="1"/>
  <c r="H562" i="1"/>
  <c r="I562" i="1" s="1"/>
  <c r="H558" i="1"/>
  <c r="I558" i="1" s="1"/>
  <c r="X559" i="1" s="1"/>
  <c r="H554" i="1"/>
  <c r="I554" i="1" s="1"/>
  <c r="H550" i="1"/>
  <c r="I550" i="1" s="1"/>
  <c r="H546" i="1"/>
  <c r="I546" i="1" s="1"/>
  <c r="H542" i="1"/>
  <c r="I542" i="1" s="1"/>
  <c r="X543" i="1" s="1"/>
  <c r="H538" i="1"/>
  <c r="I538" i="1" s="1"/>
  <c r="X539" i="1" s="1"/>
  <c r="H534" i="1"/>
  <c r="I534" i="1" s="1"/>
  <c r="H530" i="1"/>
  <c r="I530" i="1" s="1"/>
  <c r="H526" i="1"/>
  <c r="I526" i="1" s="1"/>
  <c r="X527" i="1" s="1"/>
  <c r="H522" i="1"/>
  <c r="I522" i="1" s="1"/>
  <c r="H518" i="1"/>
  <c r="I518" i="1" s="1"/>
  <c r="H514" i="1"/>
  <c r="I514" i="1" s="1"/>
  <c r="H510" i="1"/>
  <c r="I510" i="1" s="1"/>
  <c r="X511" i="1" s="1"/>
  <c r="H506" i="1"/>
  <c r="I506" i="1" s="1"/>
  <c r="X507" i="1" s="1"/>
  <c r="H502" i="1"/>
  <c r="I502" i="1" s="1"/>
  <c r="H498" i="1"/>
  <c r="I498" i="1" s="1"/>
  <c r="H494" i="1"/>
  <c r="I494" i="1" s="1"/>
  <c r="X495" i="1" s="1"/>
  <c r="H490" i="1"/>
  <c r="I490" i="1" s="1"/>
  <c r="H486" i="1"/>
  <c r="I486" i="1" s="1"/>
  <c r="H482" i="1"/>
  <c r="I482" i="1" s="1"/>
  <c r="H478" i="1"/>
  <c r="I478" i="1" s="1"/>
  <c r="X479" i="1" s="1"/>
  <c r="H474" i="1"/>
  <c r="I474" i="1" s="1"/>
  <c r="X475" i="1" s="1"/>
  <c r="H470" i="1"/>
  <c r="I470" i="1" s="1"/>
  <c r="H466" i="1"/>
  <c r="I466" i="1" s="1"/>
  <c r="H462" i="1"/>
  <c r="I462" i="1" s="1"/>
  <c r="X463" i="1" s="1"/>
  <c r="H458" i="1"/>
  <c r="I458" i="1" s="1"/>
  <c r="H454" i="1"/>
  <c r="I454" i="1" s="1"/>
  <c r="H450" i="1"/>
  <c r="I450" i="1" s="1"/>
  <c r="H446" i="1"/>
  <c r="I446" i="1" s="1"/>
  <c r="X447" i="1" s="1"/>
  <c r="H442" i="1"/>
  <c r="I442" i="1" s="1"/>
  <c r="X443" i="1" s="1"/>
  <c r="H438" i="1"/>
  <c r="I438" i="1" s="1"/>
  <c r="H434" i="1"/>
  <c r="I434" i="1" s="1"/>
  <c r="H430" i="1"/>
  <c r="I430" i="1" s="1"/>
  <c r="X431" i="1" s="1"/>
  <c r="H426" i="1"/>
  <c r="I426" i="1" s="1"/>
  <c r="H422" i="1"/>
  <c r="I422" i="1" s="1"/>
  <c r="H418" i="1"/>
  <c r="I418" i="1" s="1"/>
  <c r="H414" i="1"/>
  <c r="I414" i="1" s="1"/>
  <c r="X415" i="1" s="1"/>
  <c r="H410" i="1"/>
  <c r="I410" i="1" s="1"/>
  <c r="X411" i="1" s="1"/>
  <c r="H406" i="1"/>
  <c r="I406" i="1" s="1"/>
  <c r="H402" i="1"/>
  <c r="I402" i="1" s="1"/>
  <c r="H398" i="1"/>
  <c r="I398" i="1" s="1"/>
  <c r="X399" i="1" s="1"/>
  <c r="H394" i="1"/>
  <c r="I394" i="1" s="1"/>
  <c r="H390" i="1"/>
  <c r="I390" i="1" s="1"/>
  <c r="H386" i="1"/>
  <c r="I386" i="1" s="1"/>
  <c r="H382" i="1"/>
  <c r="I382" i="1" s="1"/>
  <c r="X383" i="1" s="1"/>
  <c r="H378" i="1"/>
  <c r="I378" i="1" s="1"/>
  <c r="X379" i="1" s="1"/>
  <c r="H374" i="1"/>
  <c r="I374" i="1" s="1"/>
  <c r="H370" i="1"/>
  <c r="I370" i="1" s="1"/>
  <c r="H366" i="1"/>
  <c r="I366" i="1" s="1"/>
  <c r="X367" i="1" s="1"/>
  <c r="H362" i="1"/>
  <c r="I362" i="1" s="1"/>
  <c r="H358" i="1"/>
  <c r="I358" i="1" s="1"/>
  <c r="H354" i="1"/>
  <c r="I354" i="1" s="1"/>
  <c r="H350" i="1"/>
  <c r="I350" i="1" s="1"/>
  <c r="X351" i="1" s="1"/>
  <c r="H346" i="1"/>
  <c r="I346" i="1" s="1"/>
  <c r="X347" i="1" s="1"/>
  <c r="H342" i="1"/>
  <c r="I342" i="1" s="1"/>
  <c r="H338" i="1"/>
  <c r="I338" i="1" s="1"/>
  <c r="H334" i="1"/>
  <c r="I334" i="1" s="1"/>
  <c r="X335" i="1" s="1"/>
  <c r="H330" i="1"/>
  <c r="I330" i="1" s="1"/>
  <c r="H326" i="1"/>
  <c r="I326" i="1" s="1"/>
  <c r="H322" i="1"/>
  <c r="I322" i="1" s="1"/>
  <c r="H318" i="1"/>
  <c r="I318" i="1" s="1"/>
  <c r="X319" i="1" s="1"/>
  <c r="H314" i="1"/>
  <c r="I314" i="1" s="1"/>
  <c r="X315" i="1" s="1"/>
  <c r="H310" i="1"/>
  <c r="I310" i="1" s="1"/>
  <c r="H306" i="1"/>
  <c r="I306" i="1" s="1"/>
  <c r="H302" i="1"/>
  <c r="I302" i="1" s="1"/>
  <c r="X303" i="1" s="1"/>
  <c r="H298" i="1"/>
  <c r="I298" i="1" s="1"/>
  <c r="H294" i="1"/>
  <c r="I294" i="1" s="1"/>
  <c r="H290" i="1"/>
  <c r="I290" i="1" s="1"/>
  <c r="H286" i="1"/>
  <c r="I286" i="1" s="1"/>
  <c r="X287" i="1" s="1"/>
  <c r="H282" i="1"/>
  <c r="I282" i="1" s="1"/>
  <c r="X283" i="1" s="1"/>
  <c r="H278" i="1"/>
  <c r="I278" i="1" s="1"/>
  <c r="H274" i="1"/>
  <c r="I274" i="1" s="1"/>
  <c r="H270" i="1"/>
  <c r="I270" i="1" s="1"/>
  <c r="X271" i="1" s="1"/>
  <c r="H266" i="1"/>
  <c r="I266" i="1" s="1"/>
  <c r="H262" i="1"/>
  <c r="I262" i="1" s="1"/>
  <c r="Y263" i="1" s="1"/>
  <c r="H258" i="1"/>
  <c r="I258" i="1" s="1"/>
  <c r="H254" i="1"/>
  <c r="I254" i="1" s="1"/>
  <c r="Y255" i="1" s="1"/>
  <c r="H250" i="1"/>
  <c r="I250" i="1" s="1"/>
  <c r="H246" i="1"/>
  <c r="I246" i="1" s="1"/>
  <c r="H242" i="1"/>
  <c r="I242" i="1" s="1"/>
  <c r="H238" i="1"/>
  <c r="I238" i="1" s="1"/>
  <c r="H234" i="1"/>
  <c r="I234" i="1" s="1"/>
  <c r="H230" i="1"/>
  <c r="I230" i="1" s="1"/>
  <c r="H226" i="1"/>
  <c r="I226" i="1" s="1"/>
  <c r="H222" i="1"/>
  <c r="I222" i="1" s="1"/>
  <c r="Y223" i="1" s="1"/>
  <c r="H218" i="1"/>
  <c r="I218" i="1" s="1"/>
  <c r="H214" i="1"/>
  <c r="I214" i="1" s="1"/>
  <c r="H210" i="1"/>
  <c r="I210" i="1" s="1"/>
  <c r="H206" i="1"/>
  <c r="I206" i="1" s="1"/>
  <c r="H202" i="1"/>
  <c r="I202" i="1" s="1"/>
  <c r="H198" i="1"/>
  <c r="I198" i="1" s="1"/>
  <c r="Y199" i="1" s="1"/>
  <c r="H194" i="1"/>
  <c r="I194" i="1" s="1"/>
  <c r="H190" i="1"/>
  <c r="I190" i="1" s="1"/>
  <c r="X191" i="1" s="1"/>
  <c r="H186" i="1"/>
  <c r="I186" i="1" s="1"/>
  <c r="X187" i="1" s="1"/>
  <c r="H182" i="1"/>
  <c r="I182" i="1" s="1"/>
  <c r="H178" i="1"/>
  <c r="I178" i="1" s="1"/>
  <c r="H174" i="1"/>
  <c r="I174" i="1" s="1"/>
  <c r="X175" i="1" s="1"/>
  <c r="H170" i="1"/>
  <c r="I170" i="1" s="1"/>
  <c r="H166" i="1"/>
  <c r="I166" i="1" s="1"/>
  <c r="H162" i="1"/>
  <c r="I162" i="1" s="1"/>
  <c r="H158" i="1"/>
  <c r="I158" i="1" s="1"/>
  <c r="X159" i="1" s="1"/>
  <c r="H154" i="1"/>
  <c r="I154" i="1" s="1"/>
  <c r="X155" i="1" s="1"/>
  <c r="H150" i="1"/>
  <c r="I150" i="1" s="1"/>
  <c r="H146" i="1"/>
  <c r="I146" i="1" s="1"/>
  <c r="H142" i="1"/>
  <c r="I142" i="1" s="1"/>
  <c r="X143" i="1" s="1"/>
  <c r="Z143" i="1" s="1"/>
  <c r="H138" i="1"/>
  <c r="I138" i="1" s="1"/>
  <c r="H134" i="1"/>
  <c r="I134" i="1" s="1"/>
  <c r="H130" i="1"/>
  <c r="I130" i="1" s="1"/>
  <c r="H126" i="1"/>
  <c r="I126" i="1" s="1"/>
  <c r="H122" i="1"/>
  <c r="I122" i="1" s="1"/>
  <c r="H118" i="1"/>
  <c r="I118" i="1" s="1"/>
  <c r="H114" i="1"/>
  <c r="I114" i="1" s="1"/>
  <c r="H110" i="1"/>
  <c r="I110" i="1" s="1"/>
  <c r="H106" i="1"/>
  <c r="I106" i="1" s="1"/>
  <c r="H641" i="1"/>
  <c r="I641" i="1" s="1"/>
  <c r="H637" i="1"/>
  <c r="I637" i="1" s="1"/>
  <c r="H633" i="1"/>
  <c r="I633" i="1" s="1"/>
  <c r="Y634" i="1" s="1"/>
  <c r="H629" i="1"/>
  <c r="I629" i="1" s="1"/>
  <c r="Y630" i="1" s="1"/>
  <c r="H625" i="1"/>
  <c r="I625" i="1" s="1"/>
  <c r="H621" i="1"/>
  <c r="I621" i="1" s="1"/>
  <c r="H617" i="1"/>
  <c r="I617" i="1" s="1"/>
  <c r="X618" i="1" s="1"/>
  <c r="H613" i="1"/>
  <c r="I613" i="1" s="1"/>
  <c r="Y614" i="1" s="1"/>
  <c r="H609" i="1"/>
  <c r="I609" i="1" s="1"/>
  <c r="H605" i="1"/>
  <c r="I605" i="1" s="1"/>
  <c r="H601" i="1"/>
  <c r="I601" i="1" s="1"/>
  <c r="Y602" i="1" s="1"/>
  <c r="H597" i="1"/>
  <c r="I597" i="1" s="1"/>
  <c r="H593" i="1"/>
  <c r="I593" i="1" s="1"/>
  <c r="H589" i="1"/>
  <c r="I589" i="1" s="1"/>
  <c r="H585" i="1"/>
  <c r="I585" i="1" s="1"/>
  <c r="X586" i="1" s="1"/>
  <c r="H581" i="1"/>
  <c r="I581" i="1" s="1"/>
  <c r="H577" i="1"/>
  <c r="I577" i="1" s="1"/>
  <c r="H573" i="1"/>
  <c r="I573" i="1" s="1"/>
  <c r="H569" i="1"/>
  <c r="I569" i="1" s="1"/>
  <c r="Y570" i="1" s="1"/>
  <c r="H565" i="1"/>
  <c r="I565" i="1" s="1"/>
  <c r="Y566" i="1" s="1"/>
  <c r="H561" i="1"/>
  <c r="I561" i="1" s="1"/>
  <c r="H557" i="1"/>
  <c r="I557" i="1" s="1"/>
  <c r="H553" i="1"/>
  <c r="I553" i="1" s="1"/>
  <c r="X554" i="1" s="1"/>
  <c r="H549" i="1"/>
  <c r="I549" i="1" s="1"/>
  <c r="H545" i="1"/>
  <c r="I545" i="1" s="1"/>
  <c r="H541" i="1"/>
  <c r="I541" i="1" s="1"/>
  <c r="H537" i="1"/>
  <c r="I537" i="1" s="1"/>
  <c r="Y538" i="1" s="1"/>
  <c r="H533" i="1"/>
  <c r="I533" i="1" s="1"/>
  <c r="Y534" i="1" s="1"/>
  <c r="H529" i="1"/>
  <c r="I529" i="1" s="1"/>
  <c r="H525" i="1"/>
  <c r="I525" i="1" s="1"/>
  <c r="H521" i="1"/>
  <c r="I521" i="1" s="1"/>
  <c r="X522" i="1" s="1"/>
  <c r="H517" i="1"/>
  <c r="I517" i="1" s="1"/>
  <c r="H513" i="1"/>
  <c r="I513" i="1" s="1"/>
  <c r="H509" i="1"/>
  <c r="I509" i="1" s="1"/>
  <c r="H505" i="1"/>
  <c r="I505" i="1" s="1"/>
  <c r="Y506" i="1" s="1"/>
  <c r="H501" i="1"/>
  <c r="I501" i="1" s="1"/>
  <c r="H497" i="1"/>
  <c r="I497" i="1" s="1"/>
  <c r="H493" i="1"/>
  <c r="I493" i="1" s="1"/>
  <c r="H489" i="1"/>
  <c r="I489" i="1" s="1"/>
  <c r="X490" i="1" s="1"/>
  <c r="H485" i="1"/>
  <c r="I485" i="1" s="1"/>
  <c r="H481" i="1"/>
  <c r="I481" i="1" s="1"/>
  <c r="H477" i="1"/>
  <c r="I477" i="1" s="1"/>
  <c r="H473" i="1"/>
  <c r="I473" i="1" s="1"/>
  <c r="Y474" i="1" s="1"/>
  <c r="H469" i="1"/>
  <c r="I469" i="1" s="1"/>
  <c r="H465" i="1"/>
  <c r="I465" i="1" s="1"/>
  <c r="H461" i="1"/>
  <c r="I461" i="1" s="1"/>
  <c r="H457" i="1"/>
  <c r="I457" i="1" s="1"/>
  <c r="X458" i="1" s="1"/>
  <c r="H453" i="1"/>
  <c r="I453" i="1" s="1"/>
  <c r="H449" i="1"/>
  <c r="I449" i="1" s="1"/>
  <c r="H445" i="1"/>
  <c r="I445" i="1" s="1"/>
  <c r="H441" i="1"/>
  <c r="I441" i="1" s="1"/>
  <c r="Y442" i="1" s="1"/>
  <c r="H437" i="1"/>
  <c r="I437" i="1" s="1"/>
  <c r="H433" i="1"/>
  <c r="I433" i="1" s="1"/>
  <c r="H429" i="1"/>
  <c r="I429" i="1" s="1"/>
  <c r="H425" i="1"/>
  <c r="I425" i="1" s="1"/>
  <c r="X426" i="1" s="1"/>
  <c r="H421" i="1"/>
  <c r="I421" i="1" s="1"/>
  <c r="H417" i="1"/>
  <c r="I417" i="1" s="1"/>
  <c r="H413" i="1"/>
  <c r="I413" i="1" s="1"/>
  <c r="H409" i="1"/>
  <c r="I409" i="1" s="1"/>
  <c r="Y410" i="1" s="1"/>
  <c r="H405" i="1"/>
  <c r="I405" i="1" s="1"/>
  <c r="H401" i="1"/>
  <c r="I401" i="1" s="1"/>
  <c r="H397" i="1"/>
  <c r="I397" i="1" s="1"/>
  <c r="H393" i="1"/>
  <c r="I393" i="1" s="1"/>
  <c r="X394" i="1" s="1"/>
  <c r="H389" i="1"/>
  <c r="I389" i="1" s="1"/>
  <c r="H385" i="1"/>
  <c r="I385" i="1" s="1"/>
  <c r="H381" i="1"/>
  <c r="I381" i="1" s="1"/>
  <c r="H377" i="1"/>
  <c r="I377" i="1" s="1"/>
  <c r="Y378" i="1" s="1"/>
  <c r="H373" i="1"/>
  <c r="I373" i="1" s="1"/>
  <c r="H369" i="1"/>
  <c r="I369" i="1" s="1"/>
  <c r="H365" i="1"/>
  <c r="I365" i="1" s="1"/>
  <c r="H361" i="1"/>
  <c r="I361" i="1" s="1"/>
  <c r="X362" i="1" s="1"/>
  <c r="H357" i="1"/>
  <c r="I357" i="1" s="1"/>
  <c r="H353" i="1"/>
  <c r="I353" i="1" s="1"/>
  <c r="H349" i="1"/>
  <c r="I349" i="1" s="1"/>
  <c r="H345" i="1"/>
  <c r="I345" i="1" s="1"/>
  <c r="Y346" i="1" s="1"/>
  <c r="H341" i="1"/>
  <c r="I341" i="1" s="1"/>
  <c r="H337" i="1"/>
  <c r="I337" i="1" s="1"/>
  <c r="H333" i="1"/>
  <c r="I333" i="1" s="1"/>
  <c r="H329" i="1"/>
  <c r="I329" i="1" s="1"/>
  <c r="X330" i="1" s="1"/>
  <c r="H325" i="1"/>
  <c r="I325" i="1" s="1"/>
  <c r="H321" i="1"/>
  <c r="I321" i="1" s="1"/>
  <c r="H317" i="1"/>
  <c r="I317" i="1" s="1"/>
  <c r="H313" i="1"/>
  <c r="I313" i="1" s="1"/>
  <c r="Y314" i="1" s="1"/>
  <c r="H309" i="1"/>
  <c r="I309" i="1" s="1"/>
  <c r="H305" i="1"/>
  <c r="I305" i="1" s="1"/>
  <c r="H301" i="1"/>
  <c r="I301" i="1" s="1"/>
  <c r="H297" i="1"/>
  <c r="I297" i="1" s="1"/>
  <c r="X298" i="1" s="1"/>
  <c r="H293" i="1"/>
  <c r="I293" i="1" s="1"/>
  <c r="H289" i="1"/>
  <c r="I289" i="1" s="1"/>
  <c r="H285" i="1"/>
  <c r="I285" i="1" s="1"/>
  <c r="H281" i="1"/>
  <c r="I281" i="1" s="1"/>
  <c r="X282" i="1" s="1"/>
  <c r="H277" i="1"/>
  <c r="I277" i="1" s="1"/>
  <c r="Y278" i="1" s="1"/>
  <c r="H273" i="1"/>
  <c r="I273" i="1" s="1"/>
  <c r="H269" i="1"/>
  <c r="I269" i="1" s="1"/>
  <c r="H265" i="1"/>
  <c r="I265" i="1" s="1"/>
  <c r="X266" i="1" s="1"/>
  <c r="H261" i="1"/>
  <c r="I261" i="1" s="1"/>
  <c r="H257" i="1"/>
  <c r="I257" i="1" s="1"/>
  <c r="H253" i="1"/>
  <c r="I253" i="1" s="1"/>
  <c r="H249" i="1"/>
  <c r="I249" i="1" s="1"/>
  <c r="X250" i="1" s="1"/>
  <c r="H245" i="1"/>
  <c r="I245" i="1" s="1"/>
  <c r="Y246" i="1" s="1"/>
  <c r="H241" i="1"/>
  <c r="I241" i="1" s="1"/>
  <c r="H237" i="1"/>
  <c r="I237" i="1" s="1"/>
  <c r="H233" i="1"/>
  <c r="I233" i="1" s="1"/>
  <c r="X234" i="1" s="1"/>
  <c r="H229" i="1"/>
  <c r="I229" i="1" s="1"/>
  <c r="H225" i="1"/>
  <c r="I225" i="1" s="1"/>
  <c r="H221" i="1"/>
  <c r="I221" i="1" s="1"/>
  <c r="H217" i="1"/>
  <c r="I217" i="1" s="1"/>
  <c r="X218" i="1" s="1"/>
  <c r="H213" i="1"/>
  <c r="I213" i="1" s="1"/>
  <c r="Y214" i="1" s="1"/>
  <c r="H209" i="1"/>
  <c r="I209" i="1" s="1"/>
  <c r="H205" i="1"/>
  <c r="I205" i="1" s="1"/>
  <c r="H201" i="1"/>
  <c r="I201" i="1" s="1"/>
  <c r="X202" i="1" s="1"/>
  <c r="H197" i="1"/>
  <c r="I197" i="1" s="1"/>
  <c r="H193" i="1"/>
  <c r="I193" i="1" s="1"/>
  <c r="H189" i="1"/>
  <c r="I189" i="1" s="1"/>
  <c r="H185" i="1"/>
  <c r="I185" i="1" s="1"/>
  <c r="X186" i="1" s="1"/>
  <c r="H181" i="1"/>
  <c r="I181" i="1" s="1"/>
  <c r="Y182" i="1" s="1"/>
  <c r="H177" i="1"/>
  <c r="I177" i="1" s="1"/>
  <c r="H173" i="1"/>
  <c r="I173" i="1" s="1"/>
  <c r="H169" i="1"/>
  <c r="I169" i="1" s="1"/>
  <c r="X170" i="1" s="1"/>
  <c r="H165" i="1"/>
  <c r="I165" i="1" s="1"/>
  <c r="H161" i="1"/>
  <c r="I161" i="1" s="1"/>
  <c r="H157" i="1"/>
  <c r="I157" i="1" s="1"/>
  <c r="H153" i="1"/>
  <c r="I153" i="1" s="1"/>
  <c r="X154" i="1" s="1"/>
  <c r="H149" i="1"/>
  <c r="I149" i="1" s="1"/>
  <c r="Y150" i="1" s="1"/>
  <c r="H145" i="1"/>
  <c r="I145" i="1" s="1"/>
  <c r="H141" i="1"/>
  <c r="I141" i="1" s="1"/>
  <c r="H137" i="1"/>
  <c r="I137" i="1" s="1"/>
  <c r="H133" i="1"/>
  <c r="I133" i="1" s="1"/>
  <c r="H129" i="1"/>
  <c r="I129" i="1" s="1"/>
  <c r="H125" i="1"/>
  <c r="I125" i="1" s="1"/>
  <c r="H121" i="1"/>
  <c r="I121" i="1" s="1"/>
  <c r="H117" i="1"/>
  <c r="I117" i="1" s="1"/>
  <c r="H113" i="1"/>
  <c r="I113" i="1" s="1"/>
  <c r="H109" i="1"/>
  <c r="I109" i="1" s="1"/>
  <c r="H105" i="1"/>
  <c r="I105" i="1" s="1"/>
  <c r="H640" i="1"/>
  <c r="I640" i="1" s="1"/>
  <c r="H636" i="1"/>
  <c r="I636" i="1" s="1"/>
  <c r="H632" i="1"/>
  <c r="I632" i="1" s="1"/>
  <c r="H628" i="1"/>
  <c r="I628" i="1" s="1"/>
  <c r="X629" i="1" s="1"/>
  <c r="H624" i="1"/>
  <c r="I624" i="1" s="1"/>
  <c r="H620" i="1"/>
  <c r="I620" i="1" s="1"/>
  <c r="H616" i="1"/>
  <c r="I616" i="1" s="1"/>
  <c r="H612" i="1"/>
  <c r="I612" i="1" s="1"/>
  <c r="X613" i="1" s="1"/>
  <c r="H608" i="1"/>
  <c r="I608" i="1" s="1"/>
  <c r="H604" i="1"/>
  <c r="I604" i="1" s="1"/>
  <c r="H600" i="1"/>
  <c r="I600" i="1" s="1"/>
  <c r="H596" i="1"/>
  <c r="I596" i="1" s="1"/>
  <c r="X597" i="1" s="1"/>
  <c r="H592" i="1"/>
  <c r="I592" i="1" s="1"/>
  <c r="X593" i="1" s="1"/>
  <c r="H588" i="1"/>
  <c r="I588" i="1" s="1"/>
  <c r="H584" i="1"/>
  <c r="I584" i="1" s="1"/>
  <c r="H580" i="1"/>
  <c r="I580" i="1" s="1"/>
  <c r="X581" i="1" s="1"/>
  <c r="H576" i="1"/>
  <c r="I576" i="1" s="1"/>
  <c r="H572" i="1"/>
  <c r="I572" i="1" s="1"/>
  <c r="H568" i="1"/>
  <c r="I568" i="1" s="1"/>
  <c r="H564" i="1"/>
  <c r="I564" i="1" s="1"/>
  <c r="X565" i="1" s="1"/>
  <c r="H560" i="1"/>
  <c r="I560" i="1" s="1"/>
  <c r="H556" i="1"/>
  <c r="I556" i="1" s="1"/>
  <c r="H552" i="1"/>
  <c r="I552" i="1" s="1"/>
  <c r="H548" i="1"/>
  <c r="I548" i="1" s="1"/>
  <c r="X549" i="1" s="1"/>
  <c r="H544" i="1"/>
  <c r="I544" i="1" s="1"/>
  <c r="H540" i="1"/>
  <c r="I540" i="1" s="1"/>
  <c r="H536" i="1"/>
  <c r="I536" i="1" s="1"/>
  <c r="H532" i="1"/>
  <c r="I532" i="1" s="1"/>
  <c r="X533" i="1" s="1"/>
  <c r="H528" i="1"/>
  <c r="I528" i="1" s="1"/>
  <c r="Y529" i="1" s="1"/>
  <c r="H524" i="1"/>
  <c r="I524" i="1" s="1"/>
  <c r="H520" i="1"/>
  <c r="I520" i="1" s="1"/>
  <c r="H516" i="1"/>
  <c r="I516" i="1" s="1"/>
  <c r="X517" i="1" s="1"/>
  <c r="H512" i="1"/>
  <c r="I512" i="1" s="1"/>
  <c r="H508" i="1"/>
  <c r="I508" i="1" s="1"/>
  <c r="H504" i="1"/>
  <c r="I504" i="1" s="1"/>
  <c r="H500" i="1"/>
  <c r="I500" i="1" s="1"/>
  <c r="X501" i="1" s="1"/>
  <c r="H496" i="1"/>
  <c r="I496" i="1" s="1"/>
  <c r="H492" i="1"/>
  <c r="I492" i="1" s="1"/>
  <c r="H488" i="1"/>
  <c r="I488" i="1" s="1"/>
  <c r="H484" i="1"/>
  <c r="I484" i="1" s="1"/>
  <c r="X485" i="1" s="1"/>
  <c r="H480" i="1"/>
  <c r="I480" i="1" s="1"/>
  <c r="H476" i="1"/>
  <c r="I476" i="1" s="1"/>
  <c r="H472" i="1"/>
  <c r="I472" i="1" s="1"/>
  <c r="H468" i="1"/>
  <c r="I468" i="1" s="1"/>
  <c r="X469" i="1" s="1"/>
  <c r="H464" i="1"/>
  <c r="I464" i="1" s="1"/>
  <c r="X465" i="1" s="1"/>
  <c r="H460" i="1"/>
  <c r="I460" i="1" s="1"/>
  <c r="H456" i="1"/>
  <c r="I456" i="1" s="1"/>
  <c r="H452" i="1"/>
  <c r="I452" i="1" s="1"/>
  <c r="X453" i="1" s="1"/>
  <c r="H448" i="1"/>
  <c r="I448" i="1" s="1"/>
  <c r="H444" i="1"/>
  <c r="I444" i="1" s="1"/>
  <c r="H440" i="1"/>
  <c r="I440" i="1" s="1"/>
  <c r="H436" i="1"/>
  <c r="I436" i="1" s="1"/>
  <c r="X437" i="1" s="1"/>
  <c r="H432" i="1"/>
  <c r="I432" i="1" s="1"/>
  <c r="H428" i="1"/>
  <c r="I428" i="1" s="1"/>
  <c r="H424" i="1"/>
  <c r="I424" i="1" s="1"/>
  <c r="H420" i="1"/>
  <c r="I420" i="1" s="1"/>
  <c r="X421" i="1" s="1"/>
  <c r="H416" i="1"/>
  <c r="I416" i="1" s="1"/>
  <c r="H412" i="1"/>
  <c r="I412" i="1" s="1"/>
  <c r="H408" i="1"/>
  <c r="I408" i="1" s="1"/>
  <c r="H404" i="1"/>
  <c r="I404" i="1" s="1"/>
  <c r="X405" i="1" s="1"/>
  <c r="H400" i="1"/>
  <c r="I400" i="1" s="1"/>
  <c r="Y401" i="1" s="1"/>
  <c r="H396" i="1"/>
  <c r="I396" i="1" s="1"/>
  <c r="H392" i="1"/>
  <c r="I392" i="1" s="1"/>
  <c r="H388" i="1"/>
  <c r="I388" i="1" s="1"/>
  <c r="X389" i="1" s="1"/>
  <c r="H384" i="1"/>
  <c r="I384" i="1" s="1"/>
  <c r="H380" i="1"/>
  <c r="I380" i="1" s="1"/>
  <c r="H376" i="1"/>
  <c r="I376" i="1" s="1"/>
  <c r="H372" i="1"/>
  <c r="I372" i="1" s="1"/>
  <c r="X373" i="1" s="1"/>
  <c r="H368" i="1"/>
  <c r="I368" i="1" s="1"/>
  <c r="H364" i="1"/>
  <c r="I364" i="1" s="1"/>
  <c r="H360" i="1"/>
  <c r="I360" i="1" s="1"/>
  <c r="H356" i="1"/>
  <c r="I356" i="1" s="1"/>
  <c r="X357" i="1" s="1"/>
  <c r="H352" i="1"/>
  <c r="I352" i="1" s="1"/>
  <c r="H348" i="1"/>
  <c r="I348" i="1" s="1"/>
  <c r="H344" i="1"/>
  <c r="I344" i="1" s="1"/>
  <c r="H340" i="1"/>
  <c r="I340" i="1" s="1"/>
  <c r="X341" i="1" s="1"/>
  <c r="H336" i="1"/>
  <c r="I336" i="1" s="1"/>
  <c r="X337" i="1" s="1"/>
  <c r="H332" i="1"/>
  <c r="I332" i="1" s="1"/>
  <c r="H328" i="1"/>
  <c r="I328" i="1" s="1"/>
  <c r="H324" i="1"/>
  <c r="I324" i="1" s="1"/>
  <c r="X325" i="1" s="1"/>
  <c r="H320" i="1"/>
  <c r="I320" i="1" s="1"/>
  <c r="H316" i="1"/>
  <c r="I316" i="1" s="1"/>
  <c r="H312" i="1"/>
  <c r="I312" i="1" s="1"/>
  <c r="H308" i="1"/>
  <c r="I308" i="1" s="1"/>
  <c r="X309" i="1" s="1"/>
  <c r="H304" i="1"/>
  <c r="I304" i="1" s="1"/>
  <c r="H300" i="1"/>
  <c r="I300" i="1" s="1"/>
  <c r="H296" i="1"/>
  <c r="I296" i="1" s="1"/>
  <c r="H292" i="1"/>
  <c r="I292" i="1" s="1"/>
  <c r="X293" i="1" s="1"/>
  <c r="H288" i="1"/>
  <c r="I288" i="1" s="1"/>
  <c r="H284" i="1"/>
  <c r="I284" i="1" s="1"/>
  <c r="H280" i="1"/>
  <c r="I280" i="1" s="1"/>
  <c r="H276" i="1"/>
  <c r="I276" i="1" s="1"/>
  <c r="X277" i="1" s="1"/>
  <c r="H272" i="1"/>
  <c r="I272" i="1" s="1"/>
  <c r="H268" i="1"/>
  <c r="I268" i="1" s="1"/>
  <c r="H264" i="1"/>
  <c r="I264" i="1" s="1"/>
  <c r="H260" i="1"/>
  <c r="I260" i="1" s="1"/>
  <c r="X261" i="1" s="1"/>
  <c r="H256" i="1"/>
  <c r="I256" i="1" s="1"/>
  <c r="H252" i="1"/>
  <c r="I252" i="1" s="1"/>
  <c r="H248" i="1"/>
  <c r="I248" i="1" s="1"/>
  <c r="H244" i="1"/>
  <c r="I244" i="1" s="1"/>
  <c r="X245" i="1" s="1"/>
  <c r="H240" i="1"/>
  <c r="I240" i="1" s="1"/>
  <c r="H236" i="1"/>
  <c r="I236" i="1" s="1"/>
  <c r="H232" i="1"/>
  <c r="I232" i="1" s="1"/>
  <c r="H228" i="1"/>
  <c r="I228" i="1" s="1"/>
  <c r="X229" i="1" s="1"/>
  <c r="H224" i="1"/>
  <c r="I224" i="1" s="1"/>
  <c r="H220" i="1"/>
  <c r="I220" i="1" s="1"/>
  <c r="H216" i="1"/>
  <c r="I216" i="1" s="1"/>
  <c r="H212" i="1"/>
  <c r="I212" i="1" s="1"/>
  <c r="X213" i="1" s="1"/>
  <c r="H208" i="1"/>
  <c r="I208" i="1" s="1"/>
  <c r="X209" i="1" s="1"/>
  <c r="H204" i="1"/>
  <c r="I204" i="1" s="1"/>
  <c r="H200" i="1"/>
  <c r="I200" i="1" s="1"/>
  <c r="H196" i="1"/>
  <c r="I196" i="1" s="1"/>
  <c r="X197" i="1" s="1"/>
  <c r="H192" i="1"/>
  <c r="I192" i="1" s="1"/>
  <c r="H188" i="1"/>
  <c r="I188" i="1" s="1"/>
  <c r="H184" i="1"/>
  <c r="I184" i="1" s="1"/>
  <c r="H180" i="1"/>
  <c r="I180" i="1" s="1"/>
  <c r="X181" i="1" s="1"/>
  <c r="H176" i="1"/>
  <c r="I176" i="1" s="1"/>
  <c r="H172" i="1"/>
  <c r="I172" i="1" s="1"/>
  <c r="H168" i="1"/>
  <c r="I168" i="1" s="1"/>
  <c r="H164" i="1"/>
  <c r="I164" i="1" s="1"/>
  <c r="X165" i="1" s="1"/>
  <c r="H160" i="1"/>
  <c r="I160" i="1" s="1"/>
  <c r="H156" i="1"/>
  <c r="I156" i="1" s="1"/>
  <c r="H152" i="1"/>
  <c r="I152" i="1" s="1"/>
  <c r="H148" i="1"/>
  <c r="I148" i="1" s="1"/>
  <c r="X149" i="1" s="1"/>
  <c r="H144" i="1"/>
  <c r="I144" i="1" s="1"/>
  <c r="H140" i="1"/>
  <c r="I140" i="1" s="1"/>
  <c r="H136" i="1"/>
  <c r="I136" i="1" s="1"/>
  <c r="H132" i="1"/>
  <c r="I132" i="1" s="1"/>
  <c r="H128" i="1"/>
  <c r="I128" i="1" s="1"/>
  <c r="H124" i="1"/>
  <c r="I124" i="1" s="1"/>
  <c r="H120" i="1"/>
  <c r="I120" i="1" s="1"/>
  <c r="H116" i="1"/>
  <c r="I116" i="1" s="1"/>
  <c r="H112" i="1"/>
  <c r="I112" i="1" s="1"/>
  <c r="H108" i="1"/>
  <c r="I108" i="1" s="1"/>
  <c r="H104" i="1"/>
  <c r="I104" i="1" s="1"/>
  <c r="H639" i="1"/>
  <c r="I639" i="1" s="1"/>
  <c r="Y640" i="1" s="1"/>
  <c r="H635" i="1"/>
  <c r="I635" i="1" s="1"/>
  <c r="H631" i="1"/>
  <c r="I631" i="1" s="1"/>
  <c r="H627" i="1"/>
  <c r="I627" i="1" s="1"/>
  <c r="H623" i="1"/>
  <c r="I623" i="1" s="1"/>
  <c r="Y624" i="1" s="1"/>
  <c r="H619" i="1"/>
  <c r="I619" i="1" s="1"/>
  <c r="X620" i="1" s="1"/>
  <c r="H615" i="1"/>
  <c r="I615" i="1" s="1"/>
  <c r="H611" i="1"/>
  <c r="I611" i="1" s="1"/>
  <c r="H607" i="1"/>
  <c r="I607" i="1" s="1"/>
  <c r="Y608" i="1" s="1"/>
  <c r="H603" i="1"/>
  <c r="I603" i="1" s="1"/>
  <c r="H599" i="1"/>
  <c r="I599" i="1" s="1"/>
  <c r="H595" i="1"/>
  <c r="I595" i="1" s="1"/>
  <c r="H591" i="1"/>
  <c r="I591" i="1" s="1"/>
  <c r="Y592" i="1" s="1"/>
  <c r="H587" i="1"/>
  <c r="I587" i="1" s="1"/>
  <c r="Y588" i="1" s="1"/>
  <c r="H583" i="1"/>
  <c r="I583" i="1" s="1"/>
  <c r="H579" i="1"/>
  <c r="I579" i="1" s="1"/>
  <c r="H575" i="1"/>
  <c r="I575" i="1" s="1"/>
  <c r="Y576" i="1" s="1"/>
  <c r="H571" i="1"/>
  <c r="I571" i="1" s="1"/>
  <c r="H567" i="1"/>
  <c r="I567" i="1" s="1"/>
  <c r="H563" i="1"/>
  <c r="I563" i="1" s="1"/>
  <c r="H559" i="1"/>
  <c r="I559" i="1" s="1"/>
  <c r="Y560" i="1" s="1"/>
  <c r="H555" i="1"/>
  <c r="I555" i="1" s="1"/>
  <c r="X556" i="1" s="1"/>
  <c r="H551" i="1"/>
  <c r="I551" i="1" s="1"/>
  <c r="H547" i="1"/>
  <c r="I547" i="1" s="1"/>
  <c r="H543" i="1"/>
  <c r="I543" i="1" s="1"/>
  <c r="Y544" i="1" s="1"/>
  <c r="H539" i="1"/>
  <c r="I539" i="1" s="1"/>
  <c r="H535" i="1"/>
  <c r="I535" i="1" s="1"/>
  <c r="H531" i="1"/>
  <c r="I531" i="1" s="1"/>
  <c r="H527" i="1"/>
  <c r="I527" i="1" s="1"/>
  <c r="Y528" i="1" s="1"/>
  <c r="H523" i="1"/>
  <c r="I523" i="1" s="1"/>
  <c r="Y524" i="1" s="1"/>
  <c r="H519" i="1"/>
  <c r="I519" i="1" s="1"/>
  <c r="H515" i="1"/>
  <c r="I515" i="1" s="1"/>
  <c r="H511" i="1"/>
  <c r="I511" i="1" s="1"/>
  <c r="Y512" i="1" s="1"/>
  <c r="H507" i="1"/>
  <c r="I507" i="1" s="1"/>
  <c r="H503" i="1"/>
  <c r="I503" i="1" s="1"/>
  <c r="H499" i="1"/>
  <c r="I499" i="1" s="1"/>
  <c r="H495" i="1"/>
  <c r="I495" i="1" s="1"/>
  <c r="Y496" i="1" s="1"/>
  <c r="H491" i="1"/>
  <c r="I491" i="1" s="1"/>
  <c r="X492" i="1" s="1"/>
  <c r="H487" i="1"/>
  <c r="I487" i="1" s="1"/>
  <c r="H483" i="1"/>
  <c r="I483" i="1" s="1"/>
  <c r="H479" i="1"/>
  <c r="I479" i="1" s="1"/>
  <c r="Y480" i="1" s="1"/>
  <c r="H475" i="1"/>
  <c r="I475" i="1" s="1"/>
  <c r="H471" i="1"/>
  <c r="I471" i="1" s="1"/>
  <c r="H467" i="1"/>
  <c r="I467" i="1" s="1"/>
  <c r="H463" i="1"/>
  <c r="I463" i="1" s="1"/>
  <c r="Y464" i="1" s="1"/>
  <c r="H459" i="1"/>
  <c r="I459" i="1" s="1"/>
  <c r="Y460" i="1" s="1"/>
  <c r="H455" i="1"/>
  <c r="I455" i="1" s="1"/>
  <c r="H451" i="1"/>
  <c r="I451" i="1" s="1"/>
  <c r="H447" i="1"/>
  <c r="I447" i="1" s="1"/>
  <c r="Y448" i="1" s="1"/>
  <c r="H443" i="1"/>
  <c r="I443" i="1" s="1"/>
  <c r="H439" i="1"/>
  <c r="I439" i="1" s="1"/>
  <c r="H435" i="1"/>
  <c r="I435" i="1" s="1"/>
  <c r="H431" i="1"/>
  <c r="I431" i="1" s="1"/>
  <c r="Y432" i="1" s="1"/>
  <c r="H427" i="1"/>
  <c r="I427" i="1" s="1"/>
  <c r="X428" i="1" s="1"/>
  <c r="H423" i="1"/>
  <c r="I423" i="1" s="1"/>
  <c r="H419" i="1"/>
  <c r="I419" i="1" s="1"/>
  <c r="H415" i="1"/>
  <c r="I415" i="1" s="1"/>
  <c r="Y416" i="1" s="1"/>
  <c r="H411" i="1"/>
  <c r="I411" i="1" s="1"/>
  <c r="H407" i="1"/>
  <c r="I407" i="1" s="1"/>
  <c r="H403" i="1"/>
  <c r="I403" i="1" s="1"/>
  <c r="H399" i="1"/>
  <c r="I399" i="1" s="1"/>
  <c r="Y400" i="1" s="1"/>
  <c r="H395" i="1"/>
  <c r="I395" i="1" s="1"/>
  <c r="Y396" i="1" s="1"/>
  <c r="H391" i="1"/>
  <c r="I391" i="1" s="1"/>
  <c r="H387" i="1"/>
  <c r="I387" i="1" s="1"/>
  <c r="H383" i="1"/>
  <c r="I383" i="1" s="1"/>
  <c r="Y384" i="1" s="1"/>
  <c r="H379" i="1"/>
  <c r="I379" i="1" s="1"/>
  <c r="H375" i="1"/>
  <c r="I375" i="1" s="1"/>
  <c r="H371" i="1"/>
  <c r="I371" i="1" s="1"/>
  <c r="H367" i="1"/>
  <c r="I367" i="1" s="1"/>
  <c r="Y368" i="1" s="1"/>
  <c r="H363" i="1"/>
  <c r="I363" i="1" s="1"/>
  <c r="X364" i="1" s="1"/>
  <c r="H359" i="1"/>
  <c r="I359" i="1" s="1"/>
  <c r="H355" i="1"/>
  <c r="I355" i="1" s="1"/>
  <c r="H351" i="1"/>
  <c r="I351" i="1" s="1"/>
  <c r="Y352" i="1" s="1"/>
  <c r="H347" i="1"/>
  <c r="I347" i="1" s="1"/>
  <c r="H343" i="1"/>
  <c r="I343" i="1" s="1"/>
  <c r="H339" i="1"/>
  <c r="I339" i="1" s="1"/>
  <c r="H335" i="1"/>
  <c r="I335" i="1" s="1"/>
  <c r="Y336" i="1" s="1"/>
  <c r="H331" i="1"/>
  <c r="I331" i="1" s="1"/>
  <c r="Y332" i="1" s="1"/>
  <c r="H327" i="1"/>
  <c r="I327" i="1" s="1"/>
  <c r="H323" i="1"/>
  <c r="I323" i="1" s="1"/>
  <c r="H319" i="1"/>
  <c r="I319" i="1" s="1"/>
  <c r="Y320" i="1" s="1"/>
  <c r="H315" i="1"/>
  <c r="I315" i="1" s="1"/>
  <c r="H311" i="1"/>
  <c r="I311" i="1" s="1"/>
  <c r="H307" i="1"/>
  <c r="I307" i="1" s="1"/>
  <c r="H303" i="1"/>
  <c r="I303" i="1" s="1"/>
  <c r="Y304" i="1" s="1"/>
  <c r="H299" i="1"/>
  <c r="I299" i="1" s="1"/>
  <c r="X300" i="1" s="1"/>
  <c r="H295" i="1"/>
  <c r="I295" i="1" s="1"/>
  <c r="H291" i="1"/>
  <c r="I291" i="1" s="1"/>
  <c r="H287" i="1"/>
  <c r="I287" i="1" s="1"/>
  <c r="Y288" i="1" s="1"/>
  <c r="H283" i="1"/>
  <c r="I283" i="1" s="1"/>
  <c r="H279" i="1"/>
  <c r="I279" i="1" s="1"/>
  <c r="H275" i="1"/>
  <c r="I275" i="1" s="1"/>
  <c r="H271" i="1"/>
  <c r="I271" i="1" s="1"/>
  <c r="Y272" i="1" s="1"/>
  <c r="H267" i="1"/>
  <c r="I267" i="1" s="1"/>
  <c r="Y268" i="1" s="1"/>
  <c r="H263" i="1"/>
  <c r="I263" i="1" s="1"/>
  <c r="H259" i="1"/>
  <c r="I259" i="1" s="1"/>
  <c r="H255" i="1"/>
  <c r="I255" i="1" s="1"/>
  <c r="Y256" i="1" s="1"/>
  <c r="H251" i="1"/>
  <c r="I251" i="1" s="1"/>
  <c r="H247" i="1"/>
  <c r="I247" i="1" s="1"/>
  <c r="H243" i="1"/>
  <c r="I243" i="1" s="1"/>
  <c r="H239" i="1"/>
  <c r="I239" i="1" s="1"/>
  <c r="Y240" i="1" s="1"/>
  <c r="H235" i="1"/>
  <c r="I235" i="1" s="1"/>
  <c r="X236" i="1" s="1"/>
  <c r="H231" i="1"/>
  <c r="I231" i="1" s="1"/>
  <c r="H227" i="1"/>
  <c r="I227" i="1" s="1"/>
  <c r="H223" i="1"/>
  <c r="I223" i="1" s="1"/>
  <c r="Y224" i="1" s="1"/>
  <c r="H219" i="1"/>
  <c r="I219" i="1" s="1"/>
  <c r="H215" i="1"/>
  <c r="I215" i="1" s="1"/>
  <c r="H211" i="1"/>
  <c r="I211" i="1" s="1"/>
  <c r="H207" i="1"/>
  <c r="I207" i="1" s="1"/>
  <c r="Y208" i="1" s="1"/>
  <c r="H203" i="1"/>
  <c r="I203" i="1" s="1"/>
  <c r="Y204" i="1" s="1"/>
  <c r="H199" i="1"/>
  <c r="I199" i="1" s="1"/>
  <c r="H195" i="1"/>
  <c r="I195" i="1" s="1"/>
  <c r="H191" i="1"/>
  <c r="I191" i="1" s="1"/>
  <c r="Y192" i="1" s="1"/>
  <c r="H187" i="1"/>
  <c r="I187" i="1" s="1"/>
  <c r="H183" i="1"/>
  <c r="I183" i="1" s="1"/>
  <c r="H179" i="1"/>
  <c r="I179" i="1" s="1"/>
  <c r="H175" i="1"/>
  <c r="I175" i="1" s="1"/>
  <c r="Y176" i="1" s="1"/>
  <c r="H171" i="1"/>
  <c r="I171" i="1" s="1"/>
  <c r="X172" i="1" s="1"/>
  <c r="H167" i="1"/>
  <c r="I167" i="1" s="1"/>
  <c r="H163" i="1"/>
  <c r="I163" i="1" s="1"/>
  <c r="H159" i="1"/>
  <c r="I159" i="1" s="1"/>
  <c r="Y160" i="1" s="1"/>
  <c r="H155" i="1"/>
  <c r="I155" i="1" s="1"/>
  <c r="H151" i="1"/>
  <c r="H147" i="1"/>
  <c r="I147" i="1" s="1"/>
  <c r="H143" i="1"/>
  <c r="I143" i="1" s="1"/>
  <c r="Y144" i="1" s="1"/>
  <c r="H139" i="1"/>
  <c r="I139" i="1" s="1"/>
  <c r="H135" i="1"/>
  <c r="I135" i="1" s="1"/>
  <c r="H131" i="1"/>
  <c r="I131" i="1" s="1"/>
  <c r="H127" i="1"/>
  <c r="I127" i="1" s="1"/>
  <c r="H123" i="1"/>
  <c r="I123" i="1" s="1"/>
  <c r="H119" i="1"/>
  <c r="I119" i="1" s="1"/>
  <c r="H115" i="1"/>
  <c r="I115" i="1" s="1"/>
  <c r="H111" i="1"/>
  <c r="I111" i="1" s="1"/>
  <c r="H107" i="1"/>
  <c r="I107" i="1" s="1"/>
  <c r="H103" i="1"/>
  <c r="I103" i="1" s="1"/>
  <c r="I4108" i="1"/>
  <c r="I4092" i="1"/>
  <c r="Y4093" i="1" s="1"/>
  <c r="I4076" i="1"/>
  <c r="I4060" i="1"/>
  <c r="X4061" i="1" s="1"/>
  <c r="I4044" i="1"/>
  <c r="Y4045" i="1" s="1"/>
  <c r="I4028" i="1"/>
  <c r="I4012" i="1"/>
  <c r="X4013" i="1" s="1"/>
  <c r="I3996" i="1"/>
  <c r="X3997" i="1" s="1"/>
  <c r="I3980" i="1"/>
  <c r="Y3981" i="1" s="1"/>
  <c r="I3964" i="1"/>
  <c r="X3965" i="1" s="1"/>
  <c r="I3948" i="1"/>
  <c r="X3949" i="1" s="1"/>
  <c r="I3932" i="1"/>
  <c r="I3916" i="1"/>
  <c r="I3900" i="1"/>
  <c r="Y3901" i="1" s="1"/>
  <c r="I3884" i="1"/>
  <c r="I3868" i="1"/>
  <c r="I3852" i="1"/>
  <c r="Y3853" i="1" s="1"/>
  <c r="I3836" i="1"/>
  <c r="X3837" i="1" s="1"/>
  <c r="I3820" i="1"/>
  <c r="I3804" i="1"/>
  <c r="I3792" i="1"/>
  <c r="X3793" i="1" s="1"/>
  <c r="I3776" i="1"/>
  <c r="I3760" i="1"/>
  <c r="I3744" i="1"/>
  <c r="I3728" i="1"/>
  <c r="X3729" i="1" s="1"/>
  <c r="I3712" i="1"/>
  <c r="X3713" i="1" s="1"/>
  <c r="I3696" i="1"/>
  <c r="I3684" i="1"/>
  <c r="X3685" i="1" s="1"/>
  <c r="I3680" i="1"/>
  <c r="X3681" i="1" s="1"/>
  <c r="I3676" i="1"/>
  <c r="X3677" i="1" s="1"/>
  <c r="I3668" i="1"/>
  <c r="Y3669" i="1" s="1"/>
  <c r="I3664" i="1"/>
  <c r="X3665" i="1" s="1"/>
  <c r="I3660" i="1"/>
  <c r="Y3661" i="1" s="1"/>
  <c r="I3652" i="1"/>
  <c r="X3653" i="1" s="1"/>
  <c r="I3648" i="1"/>
  <c r="X3649" i="1" s="1"/>
  <c r="I3644" i="1"/>
  <c r="I3620" i="1"/>
  <c r="I3616" i="1"/>
  <c r="X3617" i="1" s="1"/>
  <c r="I3612" i="1"/>
  <c r="X3613" i="1" s="1"/>
  <c r="I3604" i="1"/>
  <c r="I3600" i="1"/>
  <c r="I3596" i="1"/>
  <c r="I3588" i="1"/>
  <c r="I3584" i="1"/>
  <c r="X3585" i="1" s="1"/>
  <c r="I3580" i="1"/>
  <c r="Y3581" i="1" s="1"/>
  <c r="I3572" i="1"/>
  <c r="I3568" i="1"/>
  <c r="X3569" i="1" s="1"/>
  <c r="I3564" i="1"/>
  <c r="X3565" i="1" s="1"/>
  <c r="I3556" i="1"/>
  <c r="I3552" i="1"/>
  <c r="I3548" i="1"/>
  <c r="Y3549" i="1" s="1"/>
  <c r="I3540" i="1"/>
  <c r="I3536" i="1"/>
  <c r="I3532" i="1"/>
  <c r="I3524" i="1"/>
  <c r="Y3525" i="1" s="1"/>
  <c r="I3520" i="1"/>
  <c r="I3516" i="1"/>
  <c r="I3508" i="1"/>
  <c r="Y3509" i="1" s="1"/>
  <c r="I3504" i="1"/>
  <c r="I3500" i="1"/>
  <c r="X3501" i="1" s="1"/>
  <c r="I3492" i="1"/>
  <c r="I3488" i="1"/>
  <c r="Y3489" i="1" s="1"/>
  <c r="I3484" i="1"/>
  <c r="X3485" i="1" s="1"/>
  <c r="I3476" i="1"/>
  <c r="I3472" i="1"/>
  <c r="I3468" i="1"/>
  <c r="Y3469" i="1" s="1"/>
  <c r="I3460" i="1"/>
  <c r="I3456" i="1"/>
  <c r="I3452" i="1"/>
  <c r="X3453" i="1" s="1"/>
  <c r="I3444" i="1"/>
  <c r="Y3445" i="1" s="1"/>
  <c r="I3440" i="1"/>
  <c r="I3436" i="1"/>
  <c r="X3437" i="1" s="1"/>
  <c r="I3428" i="1"/>
  <c r="I3424" i="1"/>
  <c r="Y3425" i="1" s="1"/>
  <c r="I3420" i="1"/>
  <c r="X3421" i="1" s="1"/>
  <c r="I3412" i="1"/>
  <c r="I3408" i="1"/>
  <c r="I3404" i="1"/>
  <c r="Y3405" i="1" s="1"/>
  <c r="I3396" i="1"/>
  <c r="I3392" i="1"/>
  <c r="I3388" i="1"/>
  <c r="I3380" i="1"/>
  <c r="Y3381" i="1" s="1"/>
  <c r="I3376" i="1"/>
  <c r="Y3377" i="1" s="1"/>
  <c r="I3372" i="1"/>
  <c r="X3373" i="1" s="1"/>
  <c r="I3368" i="1"/>
  <c r="I3360" i="1"/>
  <c r="I3356" i="1"/>
  <c r="Y3357" i="1" s="1"/>
  <c r="I3352" i="1"/>
  <c r="I3344" i="1"/>
  <c r="I3340" i="1"/>
  <c r="I3336" i="1"/>
  <c r="Y3337" i="1" s="1"/>
  <c r="I3328" i="1"/>
  <c r="I3324" i="1"/>
  <c r="X3325" i="1" s="1"/>
  <c r="I3320" i="1"/>
  <c r="I3312" i="1"/>
  <c r="Y3313" i="1" s="1"/>
  <c r="I3308" i="1"/>
  <c r="X3309" i="1" s="1"/>
  <c r="I3304" i="1"/>
  <c r="I3296" i="1"/>
  <c r="Y3297" i="1" s="1"/>
  <c r="I3292" i="1"/>
  <c r="I3288" i="1"/>
  <c r="I3280" i="1"/>
  <c r="I3276" i="1"/>
  <c r="I3272" i="1"/>
  <c r="Y3273" i="1" s="1"/>
  <c r="I3264" i="1"/>
  <c r="I3260" i="1"/>
  <c r="Y3261" i="1" s="1"/>
  <c r="I3256" i="1"/>
  <c r="Y3257" i="1" s="1"/>
  <c r="I3248" i="1"/>
  <c r="X3249" i="1" s="1"/>
  <c r="I3244" i="1"/>
  <c r="X3245" i="1" s="1"/>
  <c r="I3240" i="1"/>
  <c r="I3232" i="1"/>
  <c r="X3233" i="1" s="1"/>
  <c r="I3228" i="1"/>
  <c r="I3224" i="1"/>
  <c r="I3216" i="1"/>
  <c r="I3212" i="1"/>
  <c r="I3208" i="1"/>
  <c r="X3209" i="1" s="1"/>
  <c r="I3200" i="1"/>
  <c r="I3196" i="1"/>
  <c r="I3192" i="1"/>
  <c r="X3193" i="1" s="1"/>
  <c r="I3184" i="1"/>
  <c r="Y3185" i="1" s="1"/>
  <c r="I3180" i="1"/>
  <c r="X3181" i="1" s="1"/>
  <c r="I3176" i="1"/>
  <c r="I3168" i="1"/>
  <c r="I3164" i="1"/>
  <c r="Y3165" i="1" s="1"/>
  <c r="I3160" i="1"/>
  <c r="I3152" i="1"/>
  <c r="I3148" i="1"/>
  <c r="Y3149" i="1" s="1"/>
  <c r="I3144" i="1"/>
  <c r="Y3145" i="1" s="1"/>
  <c r="I3136" i="1"/>
  <c r="I3132" i="1"/>
  <c r="X3133" i="1" s="1"/>
  <c r="I3128" i="1"/>
  <c r="I3120" i="1"/>
  <c r="X3121" i="1" s="1"/>
  <c r="I3116" i="1"/>
  <c r="X3117" i="1" s="1"/>
  <c r="I3112" i="1"/>
  <c r="I3104" i="1"/>
  <c r="Y3105" i="1" s="1"/>
  <c r="I3100" i="1"/>
  <c r="I3096" i="1"/>
  <c r="X3097" i="1" s="1"/>
  <c r="I3088" i="1"/>
  <c r="I3084" i="1"/>
  <c r="I3080" i="1"/>
  <c r="X3081" i="1" s="1"/>
  <c r="I3072" i="1"/>
  <c r="I3068" i="1"/>
  <c r="Y3069" i="1" s="1"/>
  <c r="I3064" i="1"/>
  <c r="Y3065" i="1" s="1"/>
  <c r="I3056" i="1"/>
  <c r="X3057" i="1" s="1"/>
  <c r="I4176" i="1"/>
  <c r="X4177" i="1" s="1"/>
  <c r="I4160" i="1"/>
  <c r="I4148" i="1"/>
  <c r="Y4149" i="1" s="1"/>
  <c r="I4132" i="1"/>
  <c r="X4133" i="1" s="1"/>
  <c r="I4116" i="1"/>
  <c r="X4117" i="1" s="1"/>
  <c r="I4100" i="1"/>
  <c r="I4084" i="1"/>
  <c r="I4068" i="1"/>
  <c r="X4069" i="1" s="1"/>
  <c r="I4052" i="1"/>
  <c r="I4036" i="1"/>
  <c r="I4020" i="1"/>
  <c r="Y4021" i="1" s="1"/>
  <c r="I4004" i="1"/>
  <c r="I3988" i="1"/>
  <c r="X3989" i="1" s="1"/>
  <c r="I3972" i="1"/>
  <c r="I3956" i="1"/>
  <c r="Y3957" i="1" s="1"/>
  <c r="I3940" i="1"/>
  <c r="I3924" i="1"/>
  <c r="I3908" i="1"/>
  <c r="I3892" i="1"/>
  <c r="I3876" i="1"/>
  <c r="Y3877" i="1" s="1"/>
  <c r="I3860" i="1"/>
  <c r="I3844" i="1"/>
  <c r="I3828" i="1"/>
  <c r="Y3829" i="1" s="1"/>
  <c r="I3812" i="1"/>
  <c r="I3780" i="1"/>
  <c r="I3764" i="1"/>
  <c r="I3748" i="1"/>
  <c r="Y3749" i="1" s="1"/>
  <c r="I3732" i="1"/>
  <c r="X3733" i="1" s="1"/>
  <c r="I3716" i="1"/>
  <c r="I3700" i="1"/>
  <c r="I3628" i="1"/>
  <c r="Y3629" i="1" s="1"/>
  <c r="I4188" i="1"/>
  <c r="I4172" i="1"/>
  <c r="Y4173" i="1" s="1"/>
  <c r="I4156" i="1"/>
  <c r="I4140" i="1"/>
  <c r="I4124" i="1"/>
  <c r="I3788" i="1"/>
  <c r="X3789" i="1" s="1"/>
  <c r="I3772" i="1"/>
  <c r="I3756" i="1"/>
  <c r="I3740" i="1"/>
  <c r="Y3741" i="1" s="1"/>
  <c r="I3724" i="1"/>
  <c r="Y3725" i="1" s="1"/>
  <c r="I3708" i="1"/>
  <c r="I3636" i="1"/>
  <c r="Y3637" i="1" s="1"/>
  <c r="I4180" i="1"/>
  <c r="X4181" i="1" s="1"/>
  <c r="I4164" i="1"/>
  <c r="Y4165" i="1" s="1"/>
  <c r="I4144" i="1"/>
  <c r="X4145" i="1" s="1"/>
  <c r="I4128" i="1"/>
  <c r="Y4129" i="1" s="1"/>
  <c r="I4112" i="1"/>
  <c r="X4113" i="1" s="1"/>
  <c r="I4096" i="1"/>
  <c r="X4097" i="1" s="1"/>
  <c r="I4080" i="1"/>
  <c r="X4081" i="1" s="1"/>
  <c r="I4064" i="1"/>
  <c r="I4048" i="1"/>
  <c r="I4032" i="1"/>
  <c r="X4033" i="1" s="1"/>
  <c r="I4016" i="1"/>
  <c r="X4017" i="1" s="1"/>
  <c r="I4000" i="1"/>
  <c r="X4001" i="1" s="1"/>
  <c r="I3984" i="1"/>
  <c r="X3985" i="1" s="1"/>
  <c r="I3968" i="1"/>
  <c r="Y3969" i="1" s="1"/>
  <c r="I3952" i="1"/>
  <c r="X3953" i="1" s="1"/>
  <c r="I3936" i="1"/>
  <c r="X3937" i="1" s="1"/>
  <c r="I3920" i="1"/>
  <c r="X3921" i="1" s="1"/>
  <c r="I3904" i="1"/>
  <c r="X3905" i="1" s="1"/>
  <c r="I3888" i="1"/>
  <c r="X3889" i="1" s="1"/>
  <c r="I3872" i="1"/>
  <c r="I3856" i="1"/>
  <c r="X3857" i="1" s="1"/>
  <c r="I3840" i="1"/>
  <c r="Y3841" i="1" s="1"/>
  <c r="I3824" i="1"/>
  <c r="X3825" i="1" s="1"/>
  <c r="I3808" i="1"/>
  <c r="I3796" i="1"/>
  <c r="I3692" i="1"/>
  <c r="Y3693" i="1" s="1"/>
  <c r="I3632" i="1"/>
  <c r="I3052" i="1"/>
  <c r="Y3053" i="1" s="1"/>
  <c r="I3048" i="1"/>
  <c r="X3049" i="1" s="1"/>
  <c r="I3040" i="1"/>
  <c r="I3036" i="1"/>
  <c r="I3032" i="1"/>
  <c r="X3033" i="1" s="1"/>
  <c r="I3024" i="1"/>
  <c r="X3025" i="1" s="1"/>
  <c r="I3020" i="1"/>
  <c r="Y3021" i="1" s="1"/>
  <c r="I3016" i="1"/>
  <c r="X3017" i="1" s="1"/>
  <c r="I151" i="1"/>
  <c r="Y152" i="1" s="1"/>
  <c r="V143" i="1"/>
  <c r="W142" i="1"/>
  <c r="AB142" i="1"/>
  <c r="AC142" i="1"/>
  <c r="X832" i="1"/>
  <c r="Y816" i="1"/>
  <c r="Y808" i="1"/>
  <c r="Y800" i="1"/>
  <c r="Y784" i="1"/>
  <c r="Y768" i="1"/>
  <c r="X752" i="1"/>
  <c r="Y736" i="1"/>
  <c r="Y720" i="1"/>
  <c r="Y712" i="1"/>
  <c r="X704" i="1"/>
  <c r="Z704" i="1" s="1"/>
  <c r="Y744" i="1"/>
  <c r="X796" i="1"/>
  <c r="Y796" i="1"/>
  <c r="X784" i="1"/>
  <c r="X764" i="1"/>
  <c r="Y764" i="1"/>
  <c r="Y752" i="1"/>
  <c r="X716" i="1"/>
  <c r="Y716" i="1"/>
  <c r="Y704" i="1"/>
  <c r="X828" i="1"/>
  <c r="Y828" i="1"/>
  <c r="X816" i="1"/>
  <c r="Z816" i="1" s="1"/>
  <c r="X780" i="1"/>
  <c r="Y780" i="1"/>
  <c r="X768" i="1"/>
  <c r="X736" i="1"/>
  <c r="Y832" i="1"/>
  <c r="X812" i="1"/>
  <c r="Y812" i="1"/>
  <c r="X800" i="1"/>
  <c r="Z800" i="1" s="1"/>
  <c r="X748" i="1"/>
  <c r="Y748" i="1"/>
  <c r="X732" i="1"/>
  <c r="Y732" i="1"/>
  <c r="X720" i="1"/>
  <c r="Z720" i="1" s="1"/>
  <c r="X700" i="1"/>
  <c r="Y700" i="1"/>
  <c r="X710" i="1"/>
  <c r="Z711" i="1" s="1"/>
  <c r="X690" i="1"/>
  <c r="Y690" i="1"/>
  <c r="Y646" i="1"/>
  <c r="X646" i="1"/>
  <c r="X3994" i="1"/>
  <c r="Y3994" i="1"/>
  <c r="X3986" i="1"/>
  <c r="Y3986" i="1"/>
  <c r="X3978" i="1"/>
  <c r="Y3978" i="1"/>
  <c r="X3970" i="1"/>
  <c r="Y3970" i="1"/>
  <c r="X3962" i="1"/>
  <c r="Y3962" i="1"/>
  <c r="X3954" i="1"/>
  <c r="Y3954" i="1"/>
  <c r="X3946" i="1"/>
  <c r="Y3946" i="1"/>
  <c r="X3934" i="1"/>
  <c r="Y3934" i="1"/>
  <c r="X3918" i="1"/>
  <c r="Y3918" i="1"/>
  <c r="X3902" i="1"/>
  <c r="Y3902" i="1"/>
  <c r="X3886" i="1"/>
  <c r="Y3886" i="1"/>
  <c r="X3870" i="1"/>
  <c r="Y3870" i="1"/>
  <c r="X3854" i="1"/>
  <c r="Y3854" i="1"/>
  <c r="X3838" i="1"/>
  <c r="Y3838" i="1"/>
  <c r="X3822" i="1"/>
  <c r="Y3822" i="1"/>
  <c r="X3806" i="1"/>
  <c r="Y3806" i="1"/>
  <c r="X3790" i="1"/>
  <c r="Y3790" i="1"/>
  <c r="X3774" i="1"/>
  <c r="Y3774" i="1"/>
  <c r="X3758" i="1"/>
  <c r="Y3758" i="1"/>
  <c r="X3742" i="1"/>
  <c r="Y3742" i="1"/>
  <c r="X3726" i="1"/>
  <c r="Y3726" i="1"/>
  <c r="X3710" i="1"/>
  <c r="Y3710" i="1"/>
  <c r="X3694" i="1"/>
  <c r="Y3694" i="1"/>
  <c r="X3678" i="1"/>
  <c r="Y3678" i="1"/>
  <c r="X3662" i="1"/>
  <c r="Y3662" i="1"/>
  <c r="X3646" i="1"/>
  <c r="Y3646" i="1"/>
  <c r="X3630" i="1"/>
  <c r="Y3630" i="1"/>
  <c r="X3618" i="1"/>
  <c r="Y3618" i="1"/>
  <c r="X3610" i="1"/>
  <c r="Y3610" i="1"/>
  <c r="X3602" i="1"/>
  <c r="Y3602" i="1"/>
  <c r="X3594" i="1"/>
  <c r="Y3594" i="1"/>
  <c r="X3586" i="1"/>
  <c r="Y3586" i="1"/>
  <c r="X3578" i="1"/>
  <c r="Y3578" i="1"/>
  <c r="X3570" i="1"/>
  <c r="Y3570" i="1"/>
  <c r="Y4181" i="1"/>
  <c r="Y4177" i="1"/>
  <c r="X4161" i="1"/>
  <c r="Y4161" i="1"/>
  <c r="X4101" i="1"/>
  <c r="Y4101" i="1"/>
  <c r="Y4097" i="1"/>
  <c r="Y4061" i="1"/>
  <c r="X4053" i="1"/>
  <c r="Y4053" i="1"/>
  <c r="X4037" i="1"/>
  <c r="Y4037" i="1"/>
  <c r="Y4033" i="1"/>
  <c r="Y3997" i="1"/>
  <c r="Y3989" i="1"/>
  <c r="X3981" i="1"/>
  <c r="X3973" i="1"/>
  <c r="Y3973" i="1"/>
  <c r="X3969" i="1"/>
  <c r="Y3937" i="1"/>
  <c r="X3933" i="1"/>
  <c r="Y3933" i="1"/>
  <c r="X3909" i="1"/>
  <c r="Y3909" i="1"/>
  <c r="Y3905" i="1"/>
  <c r="X3869" i="1"/>
  <c r="Y3869" i="1"/>
  <c r="X3853" i="1"/>
  <c r="X3845" i="1"/>
  <c r="Y3845" i="1"/>
  <c r="X3841" i="1"/>
  <c r="X3829" i="1"/>
  <c r="X3805" i="1"/>
  <c r="Y3805" i="1"/>
  <c r="X3781" i="1"/>
  <c r="Y3781" i="1"/>
  <c r="X3765" i="1"/>
  <c r="Y3765" i="1"/>
  <c r="X3745" i="1"/>
  <c r="Y3745" i="1"/>
  <c r="X3725" i="1"/>
  <c r="X3701" i="1"/>
  <c r="Y3701" i="1"/>
  <c r="X3693" i="1"/>
  <c r="Y3685" i="1"/>
  <c r="Y3677" i="1"/>
  <c r="X3661" i="1"/>
  <c r="Y3653" i="1"/>
  <c r="X3645" i="1"/>
  <c r="Y3645" i="1"/>
  <c r="Y3617" i="1"/>
  <c r="Y3585" i="1"/>
  <c r="X3581" i="1"/>
  <c r="Y3565" i="1"/>
  <c r="X3525" i="1"/>
  <c r="Y3501" i="1"/>
  <c r="Y3453" i="1"/>
  <c r="X3405" i="1"/>
  <c r="X3381" i="1"/>
  <c r="Y3373" i="1"/>
  <c r="X3369" i="1"/>
  <c r="Y3369" i="1"/>
  <c r="X3353" i="1"/>
  <c r="Y3353" i="1"/>
  <c r="X3345" i="1"/>
  <c r="Y3345" i="1"/>
  <c r="X3329" i="1"/>
  <c r="Y3329" i="1"/>
  <c r="Y3325" i="1"/>
  <c r="Y3309" i="1"/>
  <c r="X3305" i="1"/>
  <c r="Y3305" i="1"/>
  <c r="X3289" i="1"/>
  <c r="Y3289" i="1"/>
  <c r="X3281" i="1"/>
  <c r="Y3281" i="1"/>
  <c r="X3265" i="1"/>
  <c r="Y3265" i="1"/>
  <c r="X3261" i="1"/>
  <c r="Y3245" i="1"/>
  <c r="X3241" i="1"/>
  <c r="Y3241" i="1"/>
  <c r="X3225" i="1"/>
  <c r="Y3225" i="1"/>
  <c r="X3217" i="1"/>
  <c r="Y3217" i="1"/>
  <c r="X3201" i="1"/>
  <c r="Y3201" i="1"/>
  <c r="Y3181" i="1"/>
  <c r="X3177" i="1"/>
  <c r="Y3177" i="1"/>
  <c r="X3161" i="1"/>
  <c r="Y3161" i="1"/>
  <c r="X3153" i="1"/>
  <c r="Y3153" i="1"/>
  <c r="X3137" i="1"/>
  <c r="Y3137" i="1"/>
  <c r="Y3133" i="1"/>
  <c r="Y3117" i="1"/>
  <c r="X3113" i="1"/>
  <c r="Y3113" i="1"/>
  <c r="Y3097" i="1"/>
  <c r="X3089" i="1"/>
  <c r="Y3089" i="1"/>
  <c r="X3073" i="1"/>
  <c r="Y3073" i="1"/>
  <c r="X3069" i="1"/>
  <c r="X3037" i="1"/>
  <c r="Y3037" i="1"/>
  <c r="X3021" i="1"/>
  <c r="X3009" i="1"/>
  <c r="Y3009" i="1"/>
  <c r="X3005" i="1"/>
  <c r="Y3005" i="1"/>
  <c r="X3001" i="1"/>
  <c r="Y3001" i="1"/>
  <c r="X2993" i="1"/>
  <c r="Y2993" i="1"/>
  <c r="X2989" i="1"/>
  <c r="Y2989" i="1"/>
  <c r="X2985" i="1"/>
  <c r="Y2985" i="1"/>
  <c r="X2977" i="1"/>
  <c r="Y2977" i="1"/>
  <c r="X2973" i="1"/>
  <c r="Y2973" i="1"/>
  <c r="X2969" i="1"/>
  <c r="Y2969" i="1"/>
  <c r="X2961" i="1"/>
  <c r="Z2961" i="1" s="1"/>
  <c r="Y2961" i="1"/>
  <c r="X2957" i="1"/>
  <c r="Y2957" i="1"/>
  <c r="X2953" i="1"/>
  <c r="Z2953" i="1" s="1"/>
  <c r="Y2953" i="1"/>
  <c r="X2945" i="1"/>
  <c r="Z2945" i="1" s="1"/>
  <c r="Y2945" i="1"/>
  <c r="X2941" i="1"/>
  <c r="Y2941" i="1"/>
  <c r="X2937" i="1"/>
  <c r="Z2937" i="1" s="1"/>
  <c r="Y2937" i="1"/>
  <c r="X2929" i="1"/>
  <c r="Z2929" i="1" s="1"/>
  <c r="Y2929" i="1"/>
  <c r="X2925" i="1"/>
  <c r="Y2925" i="1"/>
  <c r="X2921" i="1"/>
  <c r="Z2921" i="1" s="1"/>
  <c r="Y2921" i="1"/>
  <c r="X2913" i="1"/>
  <c r="Z2913" i="1" s="1"/>
  <c r="Y2913" i="1"/>
  <c r="X2909" i="1"/>
  <c r="Y2909" i="1"/>
  <c r="X2905" i="1"/>
  <c r="Z2905" i="1" s="1"/>
  <c r="Y2905" i="1"/>
  <c r="X2897" i="1"/>
  <c r="Z2897" i="1" s="1"/>
  <c r="Y2897" i="1"/>
  <c r="X2893" i="1"/>
  <c r="Y2893" i="1"/>
  <c r="X2889" i="1"/>
  <c r="Z2889" i="1" s="1"/>
  <c r="Y2889" i="1"/>
  <c r="X2881" i="1"/>
  <c r="Z2881" i="1" s="1"/>
  <c r="Y2881" i="1"/>
  <c r="X2877" i="1"/>
  <c r="Y2877" i="1"/>
  <c r="X2873" i="1"/>
  <c r="Z2873" i="1" s="1"/>
  <c r="Y2873" i="1"/>
  <c r="X2865" i="1"/>
  <c r="Z2865" i="1" s="1"/>
  <c r="Y2865" i="1"/>
  <c r="X2861" i="1"/>
  <c r="Y2861" i="1"/>
  <c r="X2857" i="1"/>
  <c r="Z2857" i="1" s="1"/>
  <c r="Y2857" i="1"/>
  <c r="X2849" i="1"/>
  <c r="Z2849" i="1" s="1"/>
  <c r="Y2849" i="1"/>
  <c r="X2845" i="1"/>
  <c r="Y2845" i="1"/>
  <c r="X2841" i="1"/>
  <c r="Z2841" i="1" s="1"/>
  <c r="Y2841" i="1"/>
  <c r="X2833" i="1"/>
  <c r="Z2833" i="1" s="1"/>
  <c r="Y2833" i="1"/>
  <c r="X2829" i="1"/>
  <c r="Y2829" i="1"/>
  <c r="X2825" i="1"/>
  <c r="Z2825" i="1" s="1"/>
  <c r="Y2825" i="1"/>
  <c r="X2817" i="1"/>
  <c r="Z2817" i="1" s="1"/>
  <c r="Y2817" i="1"/>
  <c r="X2813" i="1"/>
  <c r="Y2813" i="1"/>
  <c r="X2809" i="1"/>
  <c r="Z2809" i="1" s="1"/>
  <c r="Y2809" i="1"/>
  <c r="X2801" i="1"/>
  <c r="Z2801" i="1" s="1"/>
  <c r="Y2801" i="1"/>
  <c r="X2797" i="1"/>
  <c r="Y2797" i="1"/>
  <c r="X2793" i="1"/>
  <c r="Z2793" i="1" s="1"/>
  <c r="Y2793" i="1"/>
  <c r="X2785" i="1"/>
  <c r="Z2785" i="1" s="1"/>
  <c r="Y2785" i="1"/>
  <c r="X2781" i="1"/>
  <c r="Y2781" i="1"/>
  <c r="X2777" i="1"/>
  <c r="Z2777" i="1" s="1"/>
  <c r="Y2777" i="1"/>
  <c r="X2769" i="1"/>
  <c r="Z2769" i="1" s="1"/>
  <c r="Y2769" i="1"/>
  <c r="X2765" i="1"/>
  <c r="Y2765" i="1"/>
  <c r="X4186" i="1"/>
  <c r="Y4186" i="1"/>
  <c r="X4178" i="1"/>
  <c r="Y4178" i="1"/>
  <c r="X4170" i="1"/>
  <c r="Y4170" i="1"/>
  <c r="X4162" i="1"/>
  <c r="Y4162" i="1"/>
  <c r="X4154" i="1"/>
  <c r="Y4154" i="1"/>
  <c r="X4146" i="1"/>
  <c r="Y4146" i="1"/>
  <c r="X4142" i="1"/>
  <c r="Y4142" i="1"/>
  <c r="X4130" i="1"/>
  <c r="Y4130" i="1"/>
  <c r="X4122" i="1"/>
  <c r="Y4122" i="1"/>
  <c r="X4114" i="1"/>
  <c r="Y4114" i="1"/>
  <c r="X4106" i="1"/>
  <c r="Y4106" i="1"/>
  <c r="X4094" i="1"/>
  <c r="Y4094" i="1"/>
  <c r="X4082" i="1"/>
  <c r="Y4082" i="1"/>
  <c r="X4074" i="1"/>
  <c r="Y4074" i="1"/>
  <c r="X4066" i="1"/>
  <c r="Y4066" i="1"/>
  <c r="X4058" i="1"/>
  <c r="Y4058" i="1"/>
  <c r="X4050" i="1"/>
  <c r="Y4050" i="1"/>
  <c r="X4030" i="1"/>
  <c r="Y4030" i="1"/>
  <c r="X3998" i="1"/>
  <c r="Y3998" i="1"/>
  <c r="X4174" i="1"/>
  <c r="Y4174" i="1"/>
  <c r="X4158" i="1"/>
  <c r="Y4158" i="1"/>
  <c r="X4138" i="1"/>
  <c r="Y4138" i="1"/>
  <c r="X4126" i="1"/>
  <c r="Y4126" i="1"/>
  <c r="X4110" i="1"/>
  <c r="Y4110" i="1"/>
  <c r="X4098" i="1"/>
  <c r="Y4098" i="1"/>
  <c r="X4090" i="1"/>
  <c r="Y4090" i="1"/>
  <c r="X4078" i="1"/>
  <c r="Y4078" i="1"/>
  <c r="X4062" i="1"/>
  <c r="Y4062" i="1"/>
  <c r="X4046" i="1"/>
  <c r="Y4046" i="1"/>
  <c r="X4042" i="1"/>
  <c r="Y4042" i="1"/>
  <c r="X4034" i="1"/>
  <c r="Y4034" i="1"/>
  <c r="X4026" i="1"/>
  <c r="Y4026" i="1"/>
  <c r="X4018" i="1"/>
  <c r="Y4018" i="1"/>
  <c r="X4014" i="1"/>
  <c r="Y4014" i="1"/>
  <c r="X4010" i="1"/>
  <c r="Y4010" i="1"/>
  <c r="X4002" i="1"/>
  <c r="Y4002" i="1"/>
  <c r="X3982" i="1"/>
  <c r="Y3982" i="1"/>
  <c r="X3966" i="1"/>
  <c r="Y3966" i="1"/>
  <c r="X3950" i="1"/>
  <c r="Y3950" i="1"/>
  <c r="X3938" i="1"/>
  <c r="Y3938" i="1"/>
  <c r="X3930" i="1"/>
  <c r="Y3930" i="1"/>
  <c r="X3922" i="1"/>
  <c r="Y3922" i="1"/>
  <c r="X3914" i="1"/>
  <c r="Y3914" i="1"/>
  <c r="X3906" i="1"/>
  <c r="Y3906" i="1"/>
  <c r="X3898" i="1"/>
  <c r="Y3898" i="1"/>
  <c r="X3890" i="1"/>
  <c r="Y3890" i="1"/>
  <c r="X3882" i="1"/>
  <c r="Y3882" i="1"/>
  <c r="X3874" i="1"/>
  <c r="Y3874" i="1"/>
  <c r="X3866" i="1"/>
  <c r="Y3866" i="1"/>
  <c r="X3858" i="1"/>
  <c r="Y3858" i="1"/>
  <c r="X3850" i="1"/>
  <c r="Y3850" i="1"/>
  <c r="X3842" i="1"/>
  <c r="Y3842" i="1"/>
  <c r="X3834" i="1"/>
  <c r="Y3834" i="1"/>
  <c r="X3826" i="1"/>
  <c r="Y3826" i="1"/>
  <c r="X3818" i="1"/>
  <c r="Y3818" i="1"/>
  <c r="X3810" i="1"/>
  <c r="Y3810" i="1"/>
  <c r="X3802" i="1"/>
  <c r="Y3802" i="1"/>
  <c r="X3794" i="1"/>
  <c r="Y3794" i="1"/>
  <c r="X3786" i="1"/>
  <c r="Y3786" i="1"/>
  <c r="X3778" i="1"/>
  <c r="Y3778" i="1"/>
  <c r="X3770" i="1"/>
  <c r="Y3770" i="1"/>
  <c r="X3762" i="1"/>
  <c r="Y3762" i="1"/>
  <c r="X3754" i="1"/>
  <c r="Y3754" i="1"/>
  <c r="X3746" i="1"/>
  <c r="Y3746" i="1"/>
  <c r="X3738" i="1"/>
  <c r="Y3738" i="1"/>
  <c r="X3730" i="1"/>
  <c r="Y3730" i="1"/>
  <c r="X3722" i="1"/>
  <c r="Y3722" i="1"/>
  <c r="X3714" i="1"/>
  <c r="Y3714" i="1"/>
  <c r="X3706" i="1"/>
  <c r="Y3706" i="1"/>
  <c r="X3698" i="1"/>
  <c r="Y3698" i="1"/>
  <c r="X3690" i="1"/>
  <c r="Y3690" i="1"/>
  <c r="X3682" i="1"/>
  <c r="Y3682" i="1"/>
  <c r="X3674" i="1"/>
  <c r="Y3674" i="1"/>
  <c r="X3666" i="1"/>
  <c r="Y3666" i="1"/>
  <c r="X3658" i="1"/>
  <c r="Y3658" i="1"/>
  <c r="X3650" i="1"/>
  <c r="Y3650" i="1"/>
  <c r="X3642" i="1"/>
  <c r="Y3642" i="1"/>
  <c r="X3634" i="1"/>
  <c r="Y3634" i="1"/>
  <c r="X3626" i="1"/>
  <c r="Y3626" i="1"/>
  <c r="X3614" i="1"/>
  <c r="Y3614" i="1"/>
  <c r="X3598" i="1"/>
  <c r="Y3598" i="1"/>
  <c r="X3582" i="1"/>
  <c r="Y3582" i="1"/>
  <c r="X4184" i="1"/>
  <c r="Y4184" i="1"/>
  <c r="X4180" i="1"/>
  <c r="Y4180" i="1"/>
  <c r="X4176" i="1"/>
  <c r="Y4176" i="1"/>
  <c r="X4168" i="1"/>
  <c r="Y4168" i="1"/>
  <c r="X4164" i="1"/>
  <c r="Y4164" i="1"/>
  <c r="X4160" i="1"/>
  <c r="Y4160" i="1"/>
  <c r="X4152" i="1"/>
  <c r="Y4152" i="1"/>
  <c r="X4148" i="1"/>
  <c r="Y4148" i="1"/>
  <c r="X4144" i="1"/>
  <c r="Y4144" i="1"/>
  <c r="X4136" i="1"/>
  <c r="Y4136" i="1"/>
  <c r="X4132" i="1"/>
  <c r="Y4132" i="1"/>
  <c r="X4128" i="1"/>
  <c r="Y4128" i="1"/>
  <c r="X4120" i="1"/>
  <c r="Y4120" i="1"/>
  <c r="X4116" i="1"/>
  <c r="Y4116" i="1"/>
  <c r="X4112" i="1"/>
  <c r="Y4112" i="1"/>
  <c r="X4104" i="1"/>
  <c r="Y4104" i="1"/>
  <c r="X4100" i="1"/>
  <c r="Y4100" i="1"/>
  <c r="X4096" i="1"/>
  <c r="Y4096" i="1"/>
  <c r="X4088" i="1"/>
  <c r="Y4088" i="1"/>
  <c r="X4084" i="1"/>
  <c r="Y4084" i="1"/>
  <c r="X4080" i="1"/>
  <c r="Y4080" i="1"/>
  <c r="X4072" i="1"/>
  <c r="Y4072" i="1"/>
  <c r="X4068" i="1"/>
  <c r="Y4068" i="1"/>
  <c r="X4064" i="1"/>
  <c r="Y4064" i="1"/>
  <c r="X4056" i="1"/>
  <c r="Y4056" i="1"/>
  <c r="X4052" i="1"/>
  <c r="Y4052" i="1"/>
  <c r="X4048" i="1"/>
  <c r="Y4048" i="1"/>
  <c r="X4040" i="1"/>
  <c r="Y4040" i="1"/>
  <c r="X4036" i="1"/>
  <c r="Y4036" i="1"/>
  <c r="X4032" i="1"/>
  <c r="Y4032" i="1"/>
  <c r="X4024" i="1"/>
  <c r="Y4024" i="1"/>
  <c r="X4020" i="1"/>
  <c r="Y4020" i="1"/>
  <c r="X4016" i="1"/>
  <c r="Y4016" i="1"/>
  <c r="X4008" i="1"/>
  <c r="Y4008" i="1"/>
  <c r="X4004" i="1"/>
  <c r="Y4004" i="1"/>
  <c r="X4000" i="1"/>
  <c r="Y4000" i="1"/>
  <c r="X3992" i="1"/>
  <c r="Y3992" i="1"/>
  <c r="X3988" i="1"/>
  <c r="Y3988" i="1"/>
  <c r="X3984" i="1"/>
  <c r="Y3984" i="1"/>
  <c r="X3976" i="1"/>
  <c r="Y3976" i="1"/>
  <c r="X3972" i="1"/>
  <c r="Y3972" i="1"/>
  <c r="X3968" i="1"/>
  <c r="Y3968" i="1"/>
  <c r="X3960" i="1"/>
  <c r="Y3960" i="1"/>
  <c r="X3956" i="1"/>
  <c r="Y3956" i="1"/>
  <c r="X3952" i="1"/>
  <c r="Y3952" i="1"/>
  <c r="X3944" i="1"/>
  <c r="Y3944" i="1"/>
  <c r="X3940" i="1"/>
  <c r="Y3940" i="1"/>
  <c r="X3936" i="1"/>
  <c r="Y3936" i="1"/>
  <c r="X3928" i="1"/>
  <c r="Y3928" i="1"/>
  <c r="X3924" i="1"/>
  <c r="Y3924" i="1"/>
  <c r="X3920" i="1"/>
  <c r="Y3920" i="1"/>
  <c r="X3912" i="1"/>
  <c r="Y3912" i="1"/>
  <c r="X3908" i="1"/>
  <c r="Y3908" i="1"/>
  <c r="X3904" i="1"/>
  <c r="Y3904" i="1"/>
  <c r="X3896" i="1"/>
  <c r="Y3896" i="1"/>
  <c r="X3892" i="1"/>
  <c r="Y3892" i="1"/>
  <c r="X3888" i="1"/>
  <c r="Y3888" i="1"/>
  <c r="X3880" i="1"/>
  <c r="Y3880" i="1"/>
  <c r="X3876" i="1"/>
  <c r="Y3876" i="1"/>
  <c r="X3872" i="1"/>
  <c r="Y3872" i="1"/>
  <c r="X3864" i="1"/>
  <c r="Y3864" i="1"/>
  <c r="X3860" i="1"/>
  <c r="Y3860" i="1"/>
  <c r="X3856" i="1"/>
  <c r="Y3856" i="1"/>
  <c r="X3848" i="1"/>
  <c r="Y3848" i="1"/>
  <c r="X3844" i="1"/>
  <c r="Y3844" i="1"/>
  <c r="X3840" i="1"/>
  <c r="Y3840" i="1"/>
  <c r="X3832" i="1"/>
  <c r="Y3832" i="1"/>
  <c r="X3828" i="1"/>
  <c r="Y3828" i="1"/>
  <c r="X3824" i="1"/>
  <c r="Y3824" i="1"/>
  <c r="X3816" i="1"/>
  <c r="Y3816" i="1"/>
  <c r="X3812" i="1"/>
  <c r="Y3812" i="1"/>
  <c r="X3808" i="1"/>
  <c r="Y3808" i="1"/>
  <c r="X3800" i="1"/>
  <c r="Y3800" i="1"/>
  <c r="X3796" i="1"/>
  <c r="Y3796" i="1"/>
  <c r="X3792" i="1"/>
  <c r="Y3792" i="1"/>
  <c r="X3784" i="1"/>
  <c r="Y3784" i="1"/>
  <c r="X3780" i="1"/>
  <c r="Y3780" i="1"/>
  <c r="X3776" i="1"/>
  <c r="Y3776" i="1"/>
  <c r="X3768" i="1"/>
  <c r="Y3768" i="1"/>
  <c r="X3764" i="1"/>
  <c r="Y3764" i="1"/>
  <c r="X3760" i="1"/>
  <c r="Y3760" i="1"/>
  <c r="X3752" i="1"/>
  <c r="Y3752" i="1"/>
  <c r="X3748" i="1"/>
  <c r="Y3748" i="1"/>
  <c r="X3744" i="1"/>
  <c r="Y3744" i="1"/>
  <c r="X3736" i="1"/>
  <c r="Y3736" i="1"/>
  <c r="X3732" i="1"/>
  <c r="Y3732" i="1"/>
  <c r="X3728" i="1"/>
  <c r="Y3728" i="1"/>
  <c r="X3720" i="1"/>
  <c r="Y3720" i="1"/>
  <c r="X3716" i="1"/>
  <c r="Y3716" i="1"/>
  <c r="X3712" i="1"/>
  <c r="Y3712" i="1"/>
  <c r="X3704" i="1"/>
  <c r="Y3704" i="1"/>
  <c r="X3700" i="1"/>
  <c r="Y3700" i="1"/>
  <c r="X3696" i="1"/>
  <c r="Y3696" i="1"/>
  <c r="X3688" i="1"/>
  <c r="Y3688" i="1"/>
  <c r="X3684" i="1"/>
  <c r="Y3684" i="1"/>
  <c r="X3680" i="1"/>
  <c r="Y3680" i="1"/>
  <c r="X3672" i="1"/>
  <c r="Y3672" i="1"/>
  <c r="X3668" i="1"/>
  <c r="Y3668" i="1"/>
  <c r="X3664" i="1"/>
  <c r="Y3664" i="1"/>
  <c r="X3656" i="1"/>
  <c r="Y3656" i="1"/>
  <c r="X3652" i="1"/>
  <c r="Y3652" i="1"/>
  <c r="X3648" i="1"/>
  <c r="Y3648" i="1"/>
  <c r="X3640" i="1"/>
  <c r="Y3640" i="1"/>
  <c r="X3636" i="1"/>
  <c r="Y3636" i="1"/>
  <c r="X3632" i="1"/>
  <c r="Y3632" i="1"/>
  <c r="X3624" i="1"/>
  <c r="Y3624" i="1"/>
  <c r="X3620" i="1"/>
  <c r="Y3620" i="1"/>
  <c r="X3616" i="1"/>
  <c r="Y3616" i="1"/>
  <c r="X3608" i="1"/>
  <c r="Y3608" i="1"/>
  <c r="X3604" i="1"/>
  <c r="Y3604" i="1"/>
  <c r="X3600" i="1"/>
  <c r="Y3600" i="1"/>
  <c r="X3592" i="1"/>
  <c r="Y3592" i="1"/>
  <c r="X3588" i="1"/>
  <c r="Y3588" i="1"/>
  <c r="X3584" i="1"/>
  <c r="Y3584" i="1"/>
  <c r="X3576" i="1"/>
  <c r="Y3576" i="1"/>
  <c r="X3572" i="1"/>
  <c r="Y3572" i="1"/>
  <c r="X3568" i="1"/>
  <c r="Y3568" i="1"/>
  <c r="X3560" i="1"/>
  <c r="Y3560" i="1"/>
  <c r="X3556" i="1"/>
  <c r="Y3556" i="1"/>
  <c r="X3552" i="1"/>
  <c r="Y3552" i="1"/>
  <c r="X3544" i="1"/>
  <c r="Y3544" i="1"/>
  <c r="X3540" i="1"/>
  <c r="Y3540" i="1"/>
  <c r="X3536" i="1"/>
  <c r="Y3536" i="1"/>
  <c r="X3528" i="1"/>
  <c r="Y3528" i="1"/>
  <c r="X3524" i="1"/>
  <c r="Y3524" i="1"/>
  <c r="X3520" i="1"/>
  <c r="Y3520" i="1"/>
  <c r="X3512" i="1"/>
  <c r="Y3512" i="1"/>
  <c r="X3508" i="1"/>
  <c r="Y3508" i="1"/>
  <c r="X3504" i="1"/>
  <c r="Y3504" i="1"/>
  <c r="X3496" i="1"/>
  <c r="Y3496" i="1"/>
  <c r="X3492" i="1"/>
  <c r="Y3492" i="1"/>
  <c r="X3488" i="1"/>
  <c r="Y3488" i="1"/>
  <c r="X3480" i="1"/>
  <c r="Y3480" i="1"/>
  <c r="X3476" i="1"/>
  <c r="Y3476" i="1"/>
  <c r="X3472" i="1"/>
  <c r="Y3472" i="1"/>
  <c r="X3464" i="1"/>
  <c r="Y3464" i="1"/>
  <c r="X3460" i="1"/>
  <c r="Y3460" i="1"/>
  <c r="X3456" i="1"/>
  <c r="Y3456" i="1"/>
  <c r="X3448" i="1"/>
  <c r="Y3448" i="1"/>
  <c r="X3444" i="1"/>
  <c r="Y3444" i="1"/>
  <c r="X3440" i="1"/>
  <c r="Y3440" i="1"/>
  <c r="X3432" i="1"/>
  <c r="Y3432" i="1"/>
  <c r="X3428" i="1"/>
  <c r="Y3428" i="1"/>
  <c r="X3424" i="1"/>
  <c r="Y3424" i="1"/>
  <c r="X3416" i="1"/>
  <c r="Y3416" i="1"/>
  <c r="X3412" i="1"/>
  <c r="Y3412" i="1"/>
  <c r="X3408" i="1"/>
  <c r="Y3408" i="1"/>
  <c r="X3400" i="1"/>
  <c r="Y3400" i="1"/>
  <c r="X3396" i="1"/>
  <c r="Y3396" i="1"/>
  <c r="X3392" i="1"/>
  <c r="Y3392" i="1"/>
  <c r="X3384" i="1"/>
  <c r="Y3384" i="1"/>
  <c r="X3380" i="1"/>
  <c r="Y3380" i="1"/>
  <c r="X3376" i="1"/>
  <c r="Y3376" i="1"/>
  <c r="X3368" i="1"/>
  <c r="Y3368" i="1"/>
  <c r="X3364" i="1"/>
  <c r="Y3364" i="1"/>
  <c r="X3360" i="1"/>
  <c r="Y3360" i="1"/>
  <c r="X3356" i="1"/>
  <c r="Y3356" i="1"/>
  <c r="X3352" i="1"/>
  <c r="Y3352" i="1"/>
  <c r="X3344" i="1"/>
  <c r="Y3344" i="1"/>
  <c r="X3340" i="1"/>
  <c r="Y3340" i="1"/>
  <c r="X3336" i="1"/>
  <c r="Y3336" i="1"/>
  <c r="X3328" i="1"/>
  <c r="Y3328" i="1"/>
  <c r="X3324" i="1"/>
  <c r="Y3324" i="1"/>
  <c r="X3320" i="1"/>
  <c r="Y3320" i="1"/>
  <c r="X3312" i="1"/>
  <c r="Y3312" i="1"/>
  <c r="X3308" i="1"/>
  <c r="Y3308" i="1"/>
  <c r="X3304" i="1"/>
  <c r="Y3304" i="1"/>
  <c r="X3296" i="1"/>
  <c r="Y3296" i="1"/>
  <c r="X3292" i="1"/>
  <c r="Y3292" i="1"/>
  <c r="X3288" i="1"/>
  <c r="Y3288" i="1"/>
  <c r="X3280" i="1"/>
  <c r="Y3280" i="1"/>
  <c r="X3276" i="1"/>
  <c r="Y3276" i="1"/>
  <c r="X3272" i="1"/>
  <c r="Y3272" i="1"/>
  <c r="X3264" i="1"/>
  <c r="Y3264" i="1"/>
  <c r="X3260" i="1"/>
  <c r="Y3260" i="1"/>
  <c r="X3256" i="1"/>
  <c r="Y3256" i="1"/>
  <c r="X3248" i="1"/>
  <c r="Y3248" i="1"/>
  <c r="X3244" i="1"/>
  <c r="Y3244" i="1"/>
  <c r="X3240" i="1"/>
  <c r="Y3240" i="1"/>
  <c r="X3232" i="1"/>
  <c r="Y3232" i="1"/>
  <c r="X3228" i="1"/>
  <c r="Y3228" i="1"/>
  <c r="X3224" i="1"/>
  <c r="Y3224" i="1"/>
  <c r="X3216" i="1"/>
  <c r="Y3216" i="1"/>
  <c r="X3212" i="1"/>
  <c r="Y3212" i="1"/>
  <c r="X3208" i="1"/>
  <c r="Y3208" i="1"/>
  <c r="X3200" i="1"/>
  <c r="Y3200" i="1"/>
  <c r="X3196" i="1"/>
  <c r="Y3196" i="1"/>
  <c r="X3192" i="1"/>
  <c r="Y3192" i="1"/>
  <c r="X3184" i="1"/>
  <c r="Y3184" i="1"/>
  <c r="X3180" i="1"/>
  <c r="Y3180" i="1"/>
  <c r="X3176" i="1"/>
  <c r="Y3176" i="1"/>
  <c r="X3168" i="1"/>
  <c r="Y3168" i="1"/>
  <c r="X3164" i="1"/>
  <c r="Y3164" i="1"/>
  <c r="X3160" i="1"/>
  <c r="Y3160" i="1"/>
  <c r="X3152" i="1"/>
  <c r="Y3152" i="1"/>
  <c r="X3148" i="1"/>
  <c r="Y3148" i="1"/>
  <c r="X3144" i="1"/>
  <c r="Y3144" i="1"/>
  <c r="X3136" i="1"/>
  <c r="Y3136" i="1"/>
  <c r="X3132" i="1"/>
  <c r="Y3132" i="1"/>
  <c r="X3128" i="1"/>
  <c r="Y3128" i="1"/>
  <c r="X3120" i="1"/>
  <c r="Y3120" i="1"/>
  <c r="X3116" i="1"/>
  <c r="Y3116" i="1"/>
  <c r="X3112" i="1"/>
  <c r="Y3112" i="1"/>
  <c r="X3104" i="1"/>
  <c r="Y3104" i="1"/>
  <c r="X3100" i="1"/>
  <c r="Y3100" i="1"/>
  <c r="X3096" i="1"/>
  <c r="Y3096" i="1"/>
  <c r="X3088" i="1"/>
  <c r="Y3088" i="1"/>
  <c r="X3084" i="1"/>
  <c r="Y3084" i="1"/>
  <c r="X3080" i="1"/>
  <c r="Y3080" i="1"/>
  <c r="X3072" i="1"/>
  <c r="Y3072" i="1"/>
  <c r="X3068" i="1"/>
  <c r="Y3068" i="1"/>
  <c r="X3064" i="1"/>
  <c r="Y3064" i="1"/>
  <c r="X3056" i="1"/>
  <c r="Y3056" i="1"/>
  <c r="X3052" i="1"/>
  <c r="Y3052" i="1"/>
  <c r="X3048" i="1"/>
  <c r="Y3048" i="1"/>
  <c r="X3040" i="1"/>
  <c r="Y3040" i="1"/>
  <c r="X3036" i="1"/>
  <c r="Y3036" i="1"/>
  <c r="X3032" i="1"/>
  <c r="Y3032" i="1"/>
  <c r="X3024" i="1"/>
  <c r="Y3024" i="1"/>
  <c r="X3020" i="1"/>
  <c r="Y3020" i="1"/>
  <c r="X3016" i="1"/>
  <c r="Y3016" i="1"/>
  <c r="X3008" i="1"/>
  <c r="Y3008" i="1"/>
  <c r="X3004" i="1"/>
  <c r="Y3004" i="1"/>
  <c r="X3000" i="1"/>
  <c r="Y3000" i="1"/>
  <c r="X2992" i="1"/>
  <c r="Y2992" i="1"/>
  <c r="X2988" i="1"/>
  <c r="Y2988" i="1"/>
  <c r="X2984" i="1"/>
  <c r="Y2984" i="1"/>
  <c r="X2976" i="1"/>
  <c r="Y2976" i="1"/>
  <c r="X2972" i="1"/>
  <c r="Y2972" i="1"/>
  <c r="X2968" i="1"/>
  <c r="Y2968" i="1"/>
  <c r="X4187" i="1"/>
  <c r="Y4187" i="1"/>
  <c r="X4179" i="1"/>
  <c r="Z4179" i="1" s="1"/>
  <c r="Y4179" i="1"/>
  <c r="X4175" i="1"/>
  <c r="Y4175" i="1"/>
  <c r="X4171" i="1"/>
  <c r="Y4171" i="1"/>
  <c r="X4163" i="1"/>
  <c r="Y4163" i="1"/>
  <c r="X4159" i="1"/>
  <c r="Z4159" i="1" s="1"/>
  <c r="Y4159" i="1"/>
  <c r="X4155" i="1"/>
  <c r="Y4155" i="1"/>
  <c r="X4147" i="1"/>
  <c r="Z4147" i="1" s="1"/>
  <c r="Y4147" i="1"/>
  <c r="X4143" i="1"/>
  <c r="Z4143" i="1" s="1"/>
  <c r="Y4143" i="1"/>
  <c r="X4139" i="1"/>
  <c r="Y4139" i="1"/>
  <c r="X4131" i="1"/>
  <c r="Y4131" i="1"/>
  <c r="X4127" i="1"/>
  <c r="Y4127" i="1"/>
  <c r="X4123" i="1"/>
  <c r="Y4123" i="1"/>
  <c r="X4115" i="1"/>
  <c r="Z4115" i="1" s="1"/>
  <c r="Y4115" i="1"/>
  <c r="X4111" i="1"/>
  <c r="Y4111" i="1"/>
  <c r="X4107" i="1"/>
  <c r="Y4107" i="1"/>
  <c r="X4099" i="1"/>
  <c r="Y4099" i="1"/>
  <c r="X4095" i="1"/>
  <c r="Y4095" i="1"/>
  <c r="X4091" i="1"/>
  <c r="Y4091" i="1"/>
  <c r="X4083" i="1"/>
  <c r="Z4083" i="1" s="1"/>
  <c r="Y4083" i="1"/>
  <c r="X4079" i="1"/>
  <c r="Z4079" i="1" s="1"/>
  <c r="Y4079" i="1"/>
  <c r="X4075" i="1"/>
  <c r="Y4075" i="1"/>
  <c r="X4067" i="1"/>
  <c r="Z4067" i="1" s="1"/>
  <c r="Y4067" i="1"/>
  <c r="X4063" i="1"/>
  <c r="Y4063" i="1"/>
  <c r="X4059" i="1"/>
  <c r="Y4059" i="1"/>
  <c r="X4051" i="1"/>
  <c r="Z4051" i="1" s="1"/>
  <c r="Y4051" i="1"/>
  <c r="X4047" i="1"/>
  <c r="Y4047" i="1"/>
  <c r="X4043" i="1"/>
  <c r="Z4043" i="1" s="1"/>
  <c r="Y4043" i="1"/>
  <c r="X4035" i="1"/>
  <c r="Y4035" i="1"/>
  <c r="X4031" i="1"/>
  <c r="Y4031" i="1"/>
  <c r="X4027" i="1"/>
  <c r="Y4027" i="1"/>
  <c r="X4019" i="1"/>
  <c r="Z4019" i="1" s="1"/>
  <c r="Y4019" i="1"/>
  <c r="X4015" i="1"/>
  <c r="Y4015" i="1"/>
  <c r="X4011" i="1"/>
  <c r="Z4011" i="1" s="1"/>
  <c r="Y4011" i="1"/>
  <c r="X4003" i="1"/>
  <c r="Y4003" i="1"/>
  <c r="X3999" i="1"/>
  <c r="Y3999" i="1"/>
  <c r="X3995" i="1"/>
  <c r="Y3995" i="1"/>
  <c r="X3987" i="1"/>
  <c r="Y3987" i="1"/>
  <c r="X3983" i="1"/>
  <c r="Z3983" i="1" s="1"/>
  <c r="Y3983" i="1"/>
  <c r="X3979" i="1"/>
  <c r="Y3979" i="1"/>
  <c r="X3971" i="1"/>
  <c r="Y3971" i="1"/>
  <c r="X3967" i="1"/>
  <c r="Z3967" i="1" s="1"/>
  <c r="Y3967" i="1"/>
  <c r="X3963" i="1"/>
  <c r="Y3963" i="1"/>
  <c r="X3955" i="1"/>
  <c r="Z3955" i="1" s="1"/>
  <c r="Y3955" i="1"/>
  <c r="X3951" i="1"/>
  <c r="Y3951" i="1"/>
  <c r="X3947" i="1"/>
  <c r="Y3947" i="1"/>
  <c r="X3939" i="1"/>
  <c r="Y3939" i="1"/>
  <c r="X3935" i="1"/>
  <c r="Y3935" i="1"/>
  <c r="X3931" i="1"/>
  <c r="Y3931" i="1"/>
  <c r="X3923" i="1"/>
  <c r="Z3923" i="1" s="1"/>
  <c r="Y3923" i="1"/>
  <c r="X3919" i="1"/>
  <c r="Y3919" i="1"/>
  <c r="X3915" i="1"/>
  <c r="Y3915" i="1"/>
  <c r="X3907" i="1"/>
  <c r="Y3907" i="1"/>
  <c r="X3903" i="1"/>
  <c r="Y3903" i="1"/>
  <c r="X3899" i="1"/>
  <c r="Y3899" i="1"/>
  <c r="X3891" i="1"/>
  <c r="Z3891" i="1" s="1"/>
  <c r="Y3891" i="1"/>
  <c r="X3887" i="1"/>
  <c r="Y3887" i="1"/>
  <c r="X3883" i="1"/>
  <c r="Y3883" i="1"/>
  <c r="X3875" i="1"/>
  <c r="Y3875" i="1"/>
  <c r="X3871" i="1"/>
  <c r="Y3871" i="1"/>
  <c r="X3867" i="1"/>
  <c r="Y3867" i="1"/>
  <c r="X3859" i="1"/>
  <c r="Z3859" i="1" s="1"/>
  <c r="Y3859" i="1"/>
  <c r="X3855" i="1"/>
  <c r="Y3855" i="1"/>
  <c r="X3851" i="1"/>
  <c r="Y3851" i="1"/>
  <c r="X3843" i="1"/>
  <c r="Y3843" i="1"/>
  <c r="X3839" i="1"/>
  <c r="Y3839" i="1"/>
  <c r="X3835" i="1"/>
  <c r="Y3835" i="1"/>
  <c r="X3827" i="1"/>
  <c r="Z3827" i="1" s="1"/>
  <c r="Y3827" i="1"/>
  <c r="X3823" i="1"/>
  <c r="Y3823" i="1"/>
  <c r="X3819" i="1"/>
  <c r="Y3819" i="1"/>
  <c r="X3811" i="1"/>
  <c r="Y3811" i="1"/>
  <c r="X3807" i="1"/>
  <c r="Y3807" i="1"/>
  <c r="X3803" i="1"/>
  <c r="Y3803" i="1"/>
  <c r="X3795" i="1"/>
  <c r="Z3795" i="1" s="1"/>
  <c r="Y3795" i="1"/>
  <c r="X3791" i="1"/>
  <c r="Y3791" i="1"/>
  <c r="X3787" i="1"/>
  <c r="Y3787" i="1"/>
  <c r="X3779" i="1"/>
  <c r="Y3779" i="1"/>
  <c r="X3775" i="1"/>
  <c r="Y3775" i="1"/>
  <c r="X3771" i="1"/>
  <c r="Y3771" i="1"/>
  <c r="X3763" i="1"/>
  <c r="Z3763" i="1" s="1"/>
  <c r="Y3763" i="1"/>
  <c r="X3759" i="1"/>
  <c r="Y3759" i="1"/>
  <c r="X3755" i="1"/>
  <c r="Y3755" i="1"/>
  <c r="X3747" i="1"/>
  <c r="Y3747" i="1"/>
  <c r="X3743" i="1"/>
  <c r="Y3743" i="1"/>
  <c r="X3739" i="1"/>
  <c r="Y3739" i="1"/>
  <c r="X3731" i="1"/>
  <c r="Z3731" i="1" s="1"/>
  <c r="Y3731" i="1"/>
  <c r="X3727" i="1"/>
  <c r="Y3727" i="1"/>
  <c r="X3723" i="1"/>
  <c r="Y3723" i="1"/>
  <c r="X3715" i="1"/>
  <c r="Y3715" i="1"/>
  <c r="X3711" i="1"/>
  <c r="Y3711" i="1"/>
  <c r="X3707" i="1"/>
  <c r="Y3707" i="1"/>
  <c r="X3699" i="1"/>
  <c r="Z3699" i="1" s="1"/>
  <c r="Y3699" i="1"/>
  <c r="X3695" i="1"/>
  <c r="Y3695" i="1"/>
  <c r="X3691" i="1"/>
  <c r="Y3691" i="1"/>
  <c r="X3683" i="1"/>
  <c r="Y3683" i="1"/>
  <c r="X3679" i="1"/>
  <c r="Y3679" i="1"/>
  <c r="X3675" i="1"/>
  <c r="Y3675" i="1"/>
  <c r="X3667" i="1"/>
  <c r="Z3667" i="1" s="1"/>
  <c r="Y3667" i="1"/>
  <c r="X3663" i="1"/>
  <c r="Y3663" i="1"/>
  <c r="X3659" i="1"/>
  <c r="Y3659" i="1"/>
  <c r="X3651" i="1"/>
  <c r="Y3651" i="1"/>
  <c r="X3647" i="1"/>
  <c r="Y3647" i="1"/>
  <c r="X3643" i="1"/>
  <c r="Y3643" i="1"/>
  <c r="X3635" i="1"/>
  <c r="Z3635" i="1" s="1"/>
  <c r="Y3635" i="1"/>
  <c r="X3631" i="1"/>
  <c r="Y3631" i="1"/>
  <c r="X3627" i="1"/>
  <c r="Y3627" i="1"/>
  <c r="X3619" i="1"/>
  <c r="Z3619" i="1" s="1"/>
  <c r="Y3619" i="1"/>
  <c r="X3615" i="1"/>
  <c r="Z3615" i="1" s="1"/>
  <c r="Y3615" i="1"/>
  <c r="X3611" i="1"/>
  <c r="Y3611" i="1"/>
  <c r="X3603" i="1"/>
  <c r="Z3603" i="1" s="1"/>
  <c r="Y3603" i="1"/>
  <c r="X3599" i="1"/>
  <c r="Z3599" i="1" s="1"/>
  <c r="Y3599" i="1"/>
  <c r="X3595" i="1"/>
  <c r="Y3595" i="1"/>
  <c r="X3587" i="1"/>
  <c r="Z3587" i="1" s="1"/>
  <c r="Y3587" i="1"/>
  <c r="X3583" i="1"/>
  <c r="Z3583" i="1" s="1"/>
  <c r="Y3583" i="1"/>
  <c r="X3579" i="1"/>
  <c r="Y3579" i="1"/>
  <c r="X3571" i="1"/>
  <c r="Z3571" i="1" s="1"/>
  <c r="Y3571" i="1"/>
  <c r="X3567" i="1"/>
  <c r="Y3567" i="1"/>
  <c r="X3563" i="1"/>
  <c r="Y3563" i="1"/>
  <c r="X3555" i="1"/>
  <c r="Y3555" i="1"/>
  <c r="X3551" i="1"/>
  <c r="Y3551" i="1"/>
  <c r="X3547" i="1"/>
  <c r="Y3547" i="1"/>
  <c r="X3539" i="1"/>
  <c r="Y3539" i="1"/>
  <c r="X3535" i="1"/>
  <c r="Y3535" i="1"/>
  <c r="X3531" i="1"/>
  <c r="Y3531" i="1"/>
  <c r="X3523" i="1"/>
  <c r="Y3523" i="1"/>
  <c r="X3519" i="1"/>
  <c r="Y3519" i="1"/>
  <c r="X3515" i="1"/>
  <c r="Y3515" i="1"/>
  <c r="X3507" i="1"/>
  <c r="Y3507" i="1"/>
  <c r="X3503" i="1"/>
  <c r="Y3503" i="1"/>
  <c r="X3499" i="1"/>
  <c r="Y3499" i="1"/>
  <c r="X3491" i="1"/>
  <c r="Y3491" i="1"/>
  <c r="X3487" i="1"/>
  <c r="Y3487" i="1"/>
  <c r="X3483" i="1"/>
  <c r="Y3483" i="1"/>
  <c r="X3475" i="1"/>
  <c r="Y3475" i="1"/>
  <c r="X3471" i="1"/>
  <c r="Y3471" i="1"/>
  <c r="X3467" i="1"/>
  <c r="Y3467" i="1"/>
  <c r="X3459" i="1"/>
  <c r="Y3459" i="1"/>
  <c r="X3455" i="1"/>
  <c r="Y3455" i="1"/>
  <c r="X3451" i="1"/>
  <c r="Y3451" i="1"/>
  <c r="X3443" i="1"/>
  <c r="Y3443" i="1"/>
  <c r="X3439" i="1"/>
  <c r="Y3439" i="1"/>
  <c r="X3435" i="1"/>
  <c r="Y3435" i="1"/>
  <c r="X3427" i="1"/>
  <c r="Y3427" i="1"/>
  <c r="X3423" i="1"/>
  <c r="Y3423" i="1"/>
  <c r="X3419" i="1"/>
  <c r="Y3419" i="1"/>
  <c r="X3411" i="1"/>
  <c r="Y3411" i="1"/>
  <c r="X3407" i="1"/>
  <c r="Y3407" i="1"/>
  <c r="X3403" i="1"/>
  <c r="Y3403" i="1"/>
  <c r="X3395" i="1"/>
  <c r="Y3395" i="1"/>
  <c r="X3391" i="1"/>
  <c r="Y3391" i="1"/>
  <c r="X3387" i="1"/>
  <c r="Y3387" i="1"/>
  <c r="X3379" i="1"/>
  <c r="Y3379" i="1"/>
  <c r="X3375" i="1"/>
  <c r="Y3375" i="1"/>
  <c r="X3371" i="1"/>
  <c r="Y3371" i="1"/>
  <c r="X3363" i="1"/>
  <c r="Y3363" i="1"/>
  <c r="X3359" i="1"/>
  <c r="Y3359" i="1"/>
  <c r="X3355" i="1"/>
  <c r="Y3355" i="1"/>
  <c r="X3351" i="1"/>
  <c r="Y3351" i="1"/>
  <c r="X3343" i="1"/>
  <c r="Y3343" i="1"/>
  <c r="X3339" i="1"/>
  <c r="Y3339" i="1"/>
  <c r="X3335" i="1"/>
  <c r="Y3335" i="1"/>
  <c r="X3327" i="1"/>
  <c r="Y3327" i="1"/>
  <c r="X3323" i="1"/>
  <c r="Y3323" i="1"/>
  <c r="X3319" i="1"/>
  <c r="Y3319" i="1"/>
  <c r="X3311" i="1"/>
  <c r="Y3311" i="1"/>
  <c r="X3307" i="1"/>
  <c r="Y3307" i="1"/>
  <c r="X3303" i="1"/>
  <c r="Y3303" i="1"/>
  <c r="X3295" i="1"/>
  <c r="Y3295" i="1"/>
  <c r="X3291" i="1"/>
  <c r="Y3291" i="1"/>
  <c r="X3287" i="1"/>
  <c r="Y3287" i="1"/>
  <c r="X3279" i="1"/>
  <c r="Y3279" i="1"/>
  <c r="X3275" i="1"/>
  <c r="Y3275" i="1"/>
  <c r="X3271" i="1"/>
  <c r="Y3271" i="1"/>
  <c r="X3263" i="1"/>
  <c r="Y3263" i="1"/>
  <c r="X3259" i="1"/>
  <c r="Y3259" i="1"/>
  <c r="X3255" i="1"/>
  <c r="Y3255" i="1"/>
  <c r="X3247" i="1"/>
  <c r="Y3247" i="1"/>
  <c r="X3243" i="1"/>
  <c r="Y3243" i="1"/>
  <c r="X3239" i="1"/>
  <c r="Y3239" i="1"/>
  <c r="X3231" i="1"/>
  <c r="Y3231" i="1"/>
  <c r="X3227" i="1"/>
  <c r="Y3227" i="1"/>
  <c r="X3223" i="1"/>
  <c r="Y3223" i="1"/>
  <c r="X3215" i="1"/>
  <c r="Y3215" i="1"/>
  <c r="X3211" i="1"/>
  <c r="Y3211" i="1"/>
  <c r="X3207" i="1"/>
  <c r="Y3207" i="1"/>
  <c r="X3199" i="1"/>
  <c r="Y3199" i="1"/>
  <c r="X3195" i="1"/>
  <c r="Y3195" i="1"/>
  <c r="X3191" i="1"/>
  <c r="Y3191" i="1"/>
  <c r="X3183" i="1"/>
  <c r="Y3183" i="1"/>
  <c r="X3179" i="1"/>
  <c r="Y3179" i="1"/>
  <c r="X3175" i="1"/>
  <c r="Y3175" i="1"/>
  <c r="X3167" i="1"/>
  <c r="Y3167" i="1"/>
  <c r="X3163" i="1"/>
  <c r="Y3163" i="1"/>
  <c r="X3159" i="1"/>
  <c r="Y3159" i="1"/>
  <c r="X3151" i="1"/>
  <c r="Y3151" i="1"/>
  <c r="X3147" i="1"/>
  <c r="Y3147" i="1"/>
  <c r="X3143" i="1"/>
  <c r="Y3143" i="1"/>
  <c r="X3135" i="1"/>
  <c r="Y3135" i="1"/>
  <c r="X3131" i="1"/>
  <c r="Y3131" i="1"/>
  <c r="X3127" i="1"/>
  <c r="Y3127" i="1"/>
  <c r="X3119" i="1"/>
  <c r="Y3119" i="1"/>
  <c r="X3115" i="1"/>
  <c r="Y3115" i="1"/>
  <c r="X3111" i="1"/>
  <c r="Y3111" i="1"/>
  <c r="X3103" i="1"/>
  <c r="Y3103" i="1"/>
  <c r="X3099" i="1"/>
  <c r="Y3099" i="1"/>
  <c r="X3095" i="1"/>
  <c r="Y3095" i="1"/>
  <c r="X3087" i="1"/>
  <c r="Y3087" i="1"/>
  <c r="X3083" i="1"/>
  <c r="Y3083" i="1"/>
  <c r="X3079" i="1"/>
  <c r="Y3079" i="1"/>
  <c r="X3071" i="1"/>
  <c r="Y3071" i="1"/>
  <c r="X3067" i="1"/>
  <c r="Y3067" i="1"/>
  <c r="X3063" i="1"/>
  <c r="Y3063" i="1"/>
  <c r="X3055" i="1"/>
  <c r="Y3055" i="1"/>
  <c r="X3051" i="1"/>
  <c r="Y3051" i="1"/>
  <c r="X3047" i="1"/>
  <c r="Y3047" i="1"/>
  <c r="X3039" i="1"/>
  <c r="Y3039" i="1"/>
  <c r="X3035" i="1"/>
  <c r="Y3035" i="1"/>
  <c r="Y3031" i="1"/>
  <c r="X3023" i="1"/>
  <c r="Y3023" i="1"/>
  <c r="X3019" i="1"/>
  <c r="Y3019" i="1"/>
  <c r="Y3015" i="1"/>
  <c r="X3007" i="1"/>
  <c r="Y3007" i="1"/>
  <c r="X3003" i="1"/>
  <c r="Y3003" i="1"/>
  <c r="Y2999" i="1"/>
  <c r="X2991" i="1"/>
  <c r="Y2991" i="1"/>
  <c r="X2987" i="1"/>
  <c r="Y2987" i="1"/>
  <c r="Y2983" i="1"/>
  <c r="X2975" i="1"/>
  <c r="Y2975" i="1"/>
  <c r="X2971" i="1"/>
  <c r="Y2971" i="1"/>
  <c r="Y2967" i="1"/>
  <c r="X2959" i="1"/>
  <c r="Z2960" i="1" s="1"/>
  <c r="Y2959" i="1"/>
  <c r="X2955" i="1"/>
  <c r="Y2955" i="1"/>
  <c r="Y2951" i="1"/>
  <c r="X2943" i="1"/>
  <c r="Y2943" i="1"/>
  <c r="X2939" i="1"/>
  <c r="Y2939" i="1"/>
  <c r="Y2935" i="1"/>
  <c r="X2927" i="1"/>
  <c r="Y2927" i="1"/>
  <c r="X2923" i="1"/>
  <c r="Y2923" i="1"/>
  <c r="Y2919" i="1"/>
  <c r="X2911" i="1"/>
  <c r="Z2912" i="1" s="1"/>
  <c r="Y2911" i="1"/>
  <c r="X2907" i="1"/>
  <c r="Y2907" i="1"/>
  <c r="Y2903" i="1"/>
  <c r="X2895" i="1"/>
  <c r="Z2896" i="1" s="1"/>
  <c r="Y2895" i="1"/>
  <c r="X2891" i="1"/>
  <c r="Y2891" i="1"/>
  <c r="Y2887" i="1"/>
  <c r="X2879" i="1"/>
  <c r="Y2879" i="1"/>
  <c r="X2875" i="1"/>
  <c r="Y2875" i="1"/>
  <c r="Y2871" i="1"/>
  <c r="X2863" i="1"/>
  <c r="Y2863" i="1"/>
  <c r="X2859" i="1"/>
  <c r="Y2859" i="1"/>
  <c r="Y2855" i="1"/>
  <c r="X2847" i="1"/>
  <c r="Z2848" i="1" s="1"/>
  <c r="Y2847" i="1"/>
  <c r="X2843" i="1"/>
  <c r="Y2843" i="1"/>
  <c r="Y2839" i="1"/>
  <c r="X2831" i="1"/>
  <c r="Z2832" i="1" s="1"/>
  <c r="Y2831" i="1"/>
  <c r="X2827" i="1"/>
  <c r="Y2827" i="1"/>
  <c r="Y2823" i="1"/>
  <c r="X2815" i="1"/>
  <c r="Y2815" i="1"/>
  <c r="X2811" i="1"/>
  <c r="Y2811" i="1"/>
  <c r="Y2807" i="1"/>
  <c r="X2799" i="1"/>
  <c r="Y2799" i="1"/>
  <c r="X2795" i="1"/>
  <c r="Y2795" i="1"/>
  <c r="Y2791" i="1"/>
  <c r="X2783" i="1"/>
  <c r="Z2784" i="1" s="1"/>
  <c r="Y2783" i="1"/>
  <c r="X2779" i="1"/>
  <c r="Y2779" i="1"/>
  <c r="Y2775" i="1"/>
  <c r="X2767" i="1"/>
  <c r="Z2768" i="1" s="1"/>
  <c r="Y2767" i="1"/>
  <c r="X2763" i="1"/>
  <c r="Y2763" i="1"/>
  <c r="Y2759" i="1"/>
  <c r="X2751" i="1"/>
  <c r="Y2751" i="1"/>
  <c r="X2747" i="1"/>
  <c r="Y2747" i="1"/>
  <c r="Y2743" i="1"/>
  <c r="X2735" i="1"/>
  <c r="Y2735" i="1"/>
  <c r="X2731" i="1"/>
  <c r="Y2731" i="1"/>
  <c r="Y2727" i="1"/>
  <c r="X2719" i="1"/>
  <c r="Z2720" i="1" s="1"/>
  <c r="Y2719" i="1"/>
  <c r="X2715" i="1"/>
  <c r="Y2715" i="1"/>
  <c r="Y2711" i="1"/>
  <c r="X2703" i="1"/>
  <c r="Z2704" i="1" s="1"/>
  <c r="Y2703" i="1"/>
  <c r="X2699" i="1"/>
  <c r="Y2699" i="1"/>
  <c r="Y2695" i="1"/>
  <c r="X2687" i="1"/>
  <c r="Z2688" i="1" s="1"/>
  <c r="Y2687" i="1"/>
  <c r="X2683" i="1"/>
  <c r="Y2683" i="1"/>
  <c r="Y2679" i="1"/>
  <c r="X2671" i="1"/>
  <c r="Y2671" i="1"/>
  <c r="X2667" i="1"/>
  <c r="Y2667" i="1"/>
  <c r="Y2663" i="1"/>
  <c r="X2655" i="1"/>
  <c r="Z2656" i="1" s="1"/>
  <c r="Y2655" i="1"/>
  <c r="X2651" i="1"/>
  <c r="Y2651" i="1"/>
  <c r="Y2647" i="1"/>
  <c r="X2639" i="1"/>
  <c r="Z2640" i="1" s="1"/>
  <c r="Y2639" i="1"/>
  <c r="X2635" i="1"/>
  <c r="Y2635" i="1"/>
  <c r="Y2631" i="1"/>
  <c r="X2623" i="1"/>
  <c r="Y2623" i="1"/>
  <c r="X2619" i="1"/>
  <c r="Y2619" i="1"/>
  <c r="Y2615" i="1"/>
  <c r="X2607" i="1"/>
  <c r="Y2607" i="1"/>
  <c r="X2603" i="1"/>
  <c r="Y2603" i="1"/>
  <c r="Y2599" i="1"/>
  <c r="X2591" i="1"/>
  <c r="Z2592" i="1" s="1"/>
  <c r="Y2591" i="1"/>
  <c r="X2587" i="1"/>
  <c r="Y2587" i="1"/>
  <c r="Y2583" i="1"/>
  <c r="X2575" i="1"/>
  <c r="Y2575" i="1"/>
  <c r="X2571" i="1"/>
  <c r="Y2571" i="1"/>
  <c r="X2559" i="1"/>
  <c r="Z2560" i="1" s="1"/>
  <c r="Y2559" i="1"/>
  <c r="X2555" i="1"/>
  <c r="Y2555" i="1"/>
  <c r="Y2551" i="1"/>
  <c r="X2543" i="1"/>
  <c r="Y2543" i="1"/>
  <c r="X2539" i="1"/>
  <c r="Y2539" i="1"/>
  <c r="X2527" i="1"/>
  <c r="Y2527" i="1"/>
  <c r="X2523" i="1"/>
  <c r="Y2523" i="1"/>
  <c r="Y2519" i="1"/>
  <c r="X2511" i="1"/>
  <c r="Y2511" i="1"/>
  <c r="X2507" i="1"/>
  <c r="Y2507" i="1"/>
  <c r="X2495" i="1"/>
  <c r="Y2495" i="1"/>
  <c r="X2491" i="1"/>
  <c r="Y2491" i="1"/>
  <c r="Y2487" i="1"/>
  <c r="X2479" i="1"/>
  <c r="Z2480" i="1" s="1"/>
  <c r="Y2479" i="1"/>
  <c r="X2475" i="1"/>
  <c r="Y2475" i="1"/>
  <c r="X2463" i="1"/>
  <c r="Z2464" i="1" s="1"/>
  <c r="Y2463" i="1"/>
  <c r="X2459" i="1"/>
  <c r="Y2459" i="1"/>
  <c r="Y2455" i="1"/>
  <c r="X2447" i="1"/>
  <c r="Z2448" i="1" s="1"/>
  <c r="Y2447" i="1"/>
  <c r="X2443" i="1"/>
  <c r="Y2443" i="1"/>
  <c r="X2431" i="1"/>
  <c r="Z2432" i="1" s="1"/>
  <c r="Y2431" i="1"/>
  <c r="X2427" i="1"/>
  <c r="Y2427" i="1"/>
  <c r="Y2423" i="1"/>
  <c r="X2415" i="1"/>
  <c r="Y2415" i="1"/>
  <c r="X2411" i="1"/>
  <c r="Y2411" i="1"/>
  <c r="X2399" i="1"/>
  <c r="Y2399" i="1"/>
  <c r="X2395" i="1"/>
  <c r="Y2395" i="1"/>
  <c r="Y2391" i="1"/>
  <c r="X2383" i="1"/>
  <c r="Y2383" i="1"/>
  <c r="X2379" i="1"/>
  <c r="Y2379" i="1"/>
  <c r="X2367" i="1"/>
  <c r="Y2367" i="1"/>
  <c r="X2363" i="1"/>
  <c r="Y2363" i="1"/>
  <c r="Y2359" i="1"/>
  <c r="X2351" i="1"/>
  <c r="Z2352" i="1" s="1"/>
  <c r="Y2351" i="1"/>
  <c r="X2347" i="1"/>
  <c r="Y2347" i="1"/>
  <c r="X2335" i="1"/>
  <c r="Z2336" i="1" s="1"/>
  <c r="Y2335" i="1"/>
  <c r="X2331" i="1"/>
  <c r="Y2331" i="1"/>
  <c r="Y2327" i="1"/>
  <c r="X2319" i="1"/>
  <c r="Z2320" i="1" s="1"/>
  <c r="Y2319" i="1"/>
  <c r="X2315" i="1"/>
  <c r="Y2315" i="1"/>
  <c r="X2303" i="1"/>
  <c r="Z2304" i="1" s="1"/>
  <c r="Y2303" i="1"/>
  <c r="X2299" i="1"/>
  <c r="Y2299" i="1"/>
  <c r="Y2295" i="1"/>
  <c r="X2287" i="1"/>
  <c r="Y2287" i="1"/>
  <c r="X2283" i="1"/>
  <c r="Y2283" i="1"/>
  <c r="X2271" i="1"/>
  <c r="Y2271" i="1"/>
  <c r="X2267" i="1"/>
  <c r="Y2267" i="1"/>
  <c r="Y2263" i="1"/>
  <c r="X2255" i="1"/>
  <c r="Y2255" i="1"/>
  <c r="X2251" i="1"/>
  <c r="Y2251" i="1"/>
  <c r="X2239" i="1"/>
  <c r="Y2239" i="1"/>
  <c r="X2235" i="1"/>
  <c r="Y2235" i="1"/>
  <c r="Y2231" i="1"/>
  <c r="X2223" i="1"/>
  <c r="Z2224" i="1" s="1"/>
  <c r="Y2223" i="1"/>
  <c r="X2219" i="1"/>
  <c r="Y2219" i="1"/>
  <c r="X2207" i="1"/>
  <c r="Z2208" i="1" s="1"/>
  <c r="Y2207" i="1"/>
  <c r="X2203" i="1"/>
  <c r="Y2203" i="1"/>
  <c r="Y2199" i="1"/>
  <c r="X2191" i="1"/>
  <c r="Z2192" i="1" s="1"/>
  <c r="Y2191" i="1"/>
  <c r="X2187" i="1"/>
  <c r="Y2187" i="1"/>
  <c r="X2175" i="1"/>
  <c r="Y2175" i="1"/>
  <c r="X2171" i="1"/>
  <c r="Y2171" i="1"/>
  <c r="Y2167" i="1"/>
  <c r="X2159" i="1"/>
  <c r="Y2159" i="1"/>
  <c r="X2155" i="1"/>
  <c r="Y2155" i="1"/>
  <c r="X2143" i="1"/>
  <c r="Y2143" i="1"/>
  <c r="X2139" i="1"/>
  <c r="Y2139" i="1"/>
  <c r="Y2135" i="1"/>
  <c r="X2127" i="1"/>
  <c r="Y2127" i="1"/>
  <c r="X2123" i="1"/>
  <c r="Y2123" i="1"/>
  <c r="X2111" i="1"/>
  <c r="Y2111" i="1"/>
  <c r="X2107" i="1"/>
  <c r="Y2107" i="1"/>
  <c r="Y2103" i="1"/>
  <c r="X2095" i="1"/>
  <c r="Z2096" i="1" s="1"/>
  <c r="Y2095" i="1"/>
  <c r="X2091" i="1"/>
  <c r="Y2091" i="1"/>
  <c r="X2079" i="1"/>
  <c r="Z2080" i="1" s="1"/>
  <c r="Y2079" i="1"/>
  <c r="X2075" i="1"/>
  <c r="Y2075" i="1"/>
  <c r="Y2071" i="1"/>
  <c r="X2063" i="1"/>
  <c r="Z2064" i="1" s="1"/>
  <c r="Y2063" i="1"/>
  <c r="X2059" i="1"/>
  <c r="Y2059" i="1"/>
  <c r="X2047" i="1"/>
  <c r="Z2048" i="1" s="1"/>
  <c r="Y2047" i="1"/>
  <c r="X2043" i="1"/>
  <c r="Y2043" i="1"/>
  <c r="Y2039" i="1"/>
  <c r="X2031" i="1"/>
  <c r="Y2031" i="1"/>
  <c r="X2027" i="1"/>
  <c r="Y2027" i="1"/>
  <c r="X2015" i="1"/>
  <c r="Y2015" i="1"/>
  <c r="X2011" i="1"/>
  <c r="Y2011" i="1"/>
  <c r="Y2007" i="1"/>
  <c r="X1999" i="1"/>
  <c r="Y1999" i="1"/>
  <c r="X1995" i="1"/>
  <c r="Y1995" i="1"/>
  <c r="X1983" i="1"/>
  <c r="Y1983" i="1"/>
  <c r="X1979" i="1"/>
  <c r="Y1979" i="1"/>
  <c r="Y1975" i="1"/>
  <c r="X1967" i="1"/>
  <c r="Z1968" i="1" s="1"/>
  <c r="AA1968" i="1" s="1"/>
  <c r="Y1967" i="1"/>
  <c r="X1963" i="1"/>
  <c r="Y1963" i="1"/>
  <c r="X1951" i="1"/>
  <c r="Z1952" i="1" s="1"/>
  <c r="Y1951" i="1"/>
  <c r="X1947" i="1"/>
  <c r="Y1947" i="1"/>
  <c r="Y1943" i="1"/>
  <c r="X1935" i="1"/>
  <c r="Z1936" i="1" s="1"/>
  <c r="Y1935" i="1"/>
  <c r="X1931" i="1"/>
  <c r="Y1931" i="1"/>
  <c r="X1919" i="1"/>
  <c r="Y1919" i="1"/>
  <c r="X1915" i="1"/>
  <c r="Y1915" i="1"/>
  <c r="Y1911" i="1"/>
  <c r="X1903" i="1"/>
  <c r="Y1903" i="1"/>
  <c r="X1899" i="1"/>
  <c r="Y1899" i="1"/>
  <c r="X1887" i="1"/>
  <c r="Y1887" i="1"/>
  <c r="X1883" i="1"/>
  <c r="Y1883" i="1"/>
  <c r="Y1879" i="1"/>
  <c r="X1871" i="1"/>
  <c r="Y1871" i="1"/>
  <c r="X1867" i="1"/>
  <c r="Y1867" i="1"/>
  <c r="X1855" i="1"/>
  <c r="Y1855" i="1"/>
  <c r="X1851" i="1"/>
  <c r="Y1851" i="1"/>
  <c r="Y1847" i="1"/>
  <c r="X1839" i="1"/>
  <c r="Y1839" i="1"/>
  <c r="X1835" i="1"/>
  <c r="Y1835" i="1"/>
  <c r="X1823" i="1"/>
  <c r="Y1823" i="1"/>
  <c r="X1819" i="1"/>
  <c r="Y1819" i="1"/>
  <c r="Y1815" i="1"/>
  <c r="X1807" i="1"/>
  <c r="Y1807" i="1"/>
  <c r="X1803" i="1"/>
  <c r="Y1803" i="1"/>
  <c r="X1791" i="1"/>
  <c r="Y1791" i="1"/>
  <c r="X1787" i="1"/>
  <c r="Y1787" i="1"/>
  <c r="X1775" i="1"/>
  <c r="Y1775" i="1"/>
  <c r="X1771" i="1"/>
  <c r="Y1771" i="1"/>
  <c r="X1759" i="1"/>
  <c r="Y1759" i="1"/>
  <c r="X1755" i="1"/>
  <c r="Y1755" i="1"/>
  <c r="Y1751" i="1"/>
  <c r="X1743" i="1"/>
  <c r="Y1743" i="1"/>
  <c r="X1739" i="1"/>
  <c r="Y1739" i="1"/>
  <c r="X1727" i="1"/>
  <c r="Y1727" i="1"/>
  <c r="X1723" i="1"/>
  <c r="Y1723" i="1"/>
  <c r="X1711" i="1"/>
  <c r="Y1711" i="1"/>
  <c r="X1707" i="1"/>
  <c r="Y1707" i="1"/>
  <c r="X1695" i="1"/>
  <c r="Y1695" i="1"/>
  <c r="X1691" i="1"/>
  <c r="Y1691" i="1"/>
  <c r="Y1687" i="1"/>
  <c r="X1679" i="1"/>
  <c r="Y1679" i="1"/>
  <c r="X1675" i="1"/>
  <c r="Y1675" i="1"/>
  <c r="X1663" i="1"/>
  <c r="Y1663" i="1"/>
  <c r="X1659" i="1"/>
  <c r="Y1659" i="1"/>
  <c r="X1647" i="1"/>
  <c r="Y1647" i="1"/>
  <c r="X1643" i="1"/>
  <c r="Y1643" i="1"/>
  <c r="X1631" i="1"/>
  <c r="Y1631" i="1"/>
  <c r="X1627" i="1"/>
  <c r="Y1627" i="1"/>
  <c r="Y1623" i="1"/>
  <c r="X1615" i="1"/>
  <c r="Y1615" i="1"/>
  <c r="X1611" i="1"/>
  <c r="Y1611" i="1"/>
  <c r="X1599" i="1"/>
  <c r="Y1599" i="1"/>
  <c r="X1595" i="1"/>
  <c r="Y1595" i="1"/>
  <c r="X1583" i="1"/>
  <c r="Y1583" i="1"/>
  <c r="X1579" i="1"/>
  <c r="Y1579" i="1"/>
  <c r="X1567" i="1"/>
  <c r="Y1567" i="1"/>
  <c r="X1563" i="1"/>
  <c r="Y1563" i="1"/>
  <c r="Y1559" i="1"/>
  <c r="X1551" i="1"/>
  <c r="Y1551" i="1"/>
  <c r="X1547" i="1"/>
  <c r="Y1547" i="1"/>
  <c r="X1535" i="1"/>
  <c r="Y1535" i="1"/>
  <c r="X1531" i="1"/>
  <c r="Y1531" i="1"/>
  <c r="X1519" i="1"/>
  <c r="Y1519" i="1"/>
  <c r="X1515" i="1"/>
  <c r="Y1515" i="1"/>
  <c r="X1503" i="1"/>
  <c r="Y1503" i="1"/>
  <c r="X1499" i="1"/>
  <c r="Y1499" i="1"/>
  <c r="Y1495" i="1"/>
  <c r="X1487" i="1"/>
  <c r="Y1487" i="1"/>
  <c r="X1483" i="1"/>
  <c r="Y1483" i="1"/>
  <c r="X1471" i="1"/>
  <c r="Y1471" i="1"/>
  <c r="X1467" i="1"/>
  <c r="Y1467" i="1"/>
  <c r="X1455" i="1"/>
  <c r="Y1455" i="1"/>
  <c r="X1451" i="1"/>
  <c r="Y1451" i="1"/>
  <c r="X1439" i="1"/>
  <c r="Y1439" i="1"/>
  <c r="X1435" i="1"/>
  <c r="Y1435" i="1"/>
  <c r="Y1431" i="1"/>
  <c r="X1423" i="1"/>
  <c r="Y1423" i="1"/>
  <c r="X1419" i="1"/>
  <c r="Y1419" i="1"/>
  <c r="X1407" i="1"/>
  <c r="Y1407" i="1"/>
  <c r="X1403" i="1"/>
  <c r="Y1403" i="1"/>
  <c r="X1391" i="1"/>
  <c r="Y1391" i="1"/>
  <c r="X1387" i="1"/>
  <c r="Y1387" i="1"/>
  <c r="X1375" i="1"/>
  <c r="Y1375" i="1"/>
  <c r="X1371" i="1"/>
  <c r="Y1371" i="1"/>
  <c r="Y1367" i="1"/>
  <c r="X1359" i="1"/>
  <c r="Y1359" i="1"/>
  <c r="X1355" i="1"/>
  <c r="Y1355" i="1"/>
  <c r="X1343" i="1"/>
  <c r="Y1343" i="1"/>
  <c r="X1339" i="1"/>
  <c r="Y1339" i="1"/>
  <c r="X1327" i="1"/>
  <c r="Y1327" i="1"/>
  <c r="X1323" i="1"/>
  <c r="Y1323" i="1"/>
  <c r="Y1319" i="1"/>
  <c r="X1311" i="1"/>
  <c r="Y1311" i="1"/>
  <c r="X1307" i="1"/>
  <c r="Y1307" i="1"/>
  <c r="Y1303" i="1"/>
  <c r="X1295" i="1"/>
  <c r="Y1295" i="1"/>
  <c r="X1291" i="1"/>
  <c r="Y1291" i="1"/>
  <c r="X1279" i="1"/>
  <c r="Y1279" i="1"/>
  <c r="X1275" i="1"/>
  <c r="Y1275" i="1"/>
  <c r="X1271" i="1"/>
  <c r="X1263" i="1"/>
  <c r="Y1263" i="1"/>
  <c r="X1259" i="1"/>
  <c r="Y1259" i="1"/>
  <c r="X1247" i="1"/>
  <c r="Y1247" i="1"/>
  <c r="X1243" i="1"/>
  <c r="Y1243" i="1"/>
  <c r="X1239" i="1"/>
  <c r="X1231" i="1"/>
  <c r="Y1231" i="1"/>
  <c r="X1227" i="1"/>
  <c r="Y1227" i="1"/>
  <c r="X1215" i="1"/>
  <c r="Y1215" i="1"/>
  <c r="X1211" i="1"/>
  <c r="Y1211" i="1"/>
  <c r="X1207" i="1"/>
  <c r="X1199" i="1"/>
  <c r="Y1199" i="1"/>
  <c r="X1195" i="1"/>
  <c r="Y1195" i="1"/>
  <c r="X1183" i="1"/>
  <c r="Y1183" i="1"/>
  <c r="X1179" i="1"/>
  <c r="Y1179" i="1"/>
  <c r="X1175" i="1"/>
  <c r="X1167" i="1"/>
  <c r="Y1167" i="1"/>
  <c r="X1163" i="1"/>
  <c r="Y1163" i="1"/>
  <c r="X1151" i="1"/>
  <c r="Y1151" i="1"/>
  <c r="X1147" i="1"/>
  <c r="Y1147" i="1"/>
  <c r="X1143" i="1"/>
  <c r="X1135" i="1"/>
  <c r="Y1135" i="1"/>
  <c r="X1131" i="1"/>
  <c r="Y1131" i="1"/>
  <c r="X1119" i="1"/>
  <c r="Y1119" i="1"/>
  <c r="X1115" i="1"/>
  <c r="Y1115" i="1"/>
  <c r="X1111" i="1"/>
  <c r="X1103" i="1"/>
  <c r="Y1103" i="1"/>
  <c r="X1099" i="1"/>
  <c r="Y1099" i="1"/>
  <c r="X1087" i="1"/>
  <c r="Y1087" i="1"/>
  <c r="X1083" i="1"/>
  <c r="Y1083" i="1"/>
  <c r="X1079" i="1"/>
  <c r="X1071" i="1"/>
  <c r="Y1071" i="1"/>
  <c r="X1067" i="1"/>
  <c r="Y1067" i="1"/>
  <c r="X1055" i="1"/>
  <c r="Y1055" i="1"/>
  <c r="X1051" i="1"/>
  <c r="Y1051" i="1"/>
  <c r="X1047" i="1"/>
  <c r="X1039" i="1"/>
  <c r="Y1039" i="1"/>
  <c r="X1035" i="1"/>
  <c r="Y1035" i="1"/>
  <c r="X1023" i="1"/>
  <c r="Y1023" i="1"/>
  <c r="X1019" i="1"/>
  <c r="Y1019" i="1"/>
  <c r="X1015" i="1"/>
  <c r="X1007" i="1"/>
  <c r="Y1007" i="1"/>
  <c r="X1003" i="1"/>
  <c r="Y1003" i="1"/>
  <c r="X991" i="1"/>
  <c r="Y991" i="1"/>
  <c r="X987" i="1"/>
  <c r="Y987" i="1"/>
  <c r="X983" i="1"/>
  <c r="X975" i="1"/>
  <c r="Y975" i="1"/>
  <c r="X971" i="1"/>
  <c r="Y971" i="1"/>
  <c r="X959" i="1"/>
  <c r="Y959" i="1"/>
  <c r="X955" i="1"/>
  <c r="Y955" i="1"/>
  <c r="X951" i="1"/>
  <c r="X943" i="1"/>
  <c r="Y943" i="1"/>
  <c r="X939" i="1"/>
  <c r="Y939" i="1"/>
  <c r="X927" i="1"/>
  <c r="Y927" i="1"/>
  <c r="X923" i="1"/>
  <c r="Y923" i="1"/>
  <c r="X919" i="1"/>
  <c r="X911" i="1"/>
  <c r="Y911" i="1"/>
  <c r="X907" i="1"/>
  <c r="Y907" i="1"/>
  <c r="X895" i="1"/>
  <c r="Y895" i="1"/>
  <c r="X891" i="1"/>
  <c r="Y891" i="1"/>
  <c r="X887" i="1"/>
  <c r="X879" i="1"/>
  <c r="Y879" i="1"/>
  <c r="X875" i="1"/>
  <c r="Y875" i="1"/>
  <c r="X863" i="1"/>
  <c r="Y863" i="1"/>
  <c r="X859" i="1"/>
  <c r="Y859" i="1"/>
  <c r="X855" i="1"/>
  <c r="X847" i="1"/>
  <c r="Y847" i="1"/>
  <c r="X843" i="1"/>
  <c r="Y843" i="1"/>
  <c r="X831" i="1"/>
  <c r="Z831" i="1" s="1"/>
  <c r="Y831" i="1"/>
  <c r="X827" i="1"/>
  <c r="Y827" i="1"/>
  <c r="X823" i="1"/>
  <c r="X815" i="1"/>
  <c r="Y815" i="1"/>
  <c r="X811" i="1"/>
  <c r="Y811" i="1"/>
  <c r="X799" i="1"/>
  <c r="Y799" i="1"/>
  <c r="X795" i="1"/>
  <c r="Y795" i="1"/>
  <c r="X791" i="1"/>
  <c r="Z791" i="1" s="1"/>
  <c r="X783" i="1"/>
  <c r="Z784" i="1" s="1"/>
  <c r="Y783" i="1"/>
  <c r="X779" i="1"/>
  <c r="Y779" i="1"/>
  <c r="X767" i="1"/>
  <c r="Z767" i="1" s="1"/>
  <c r="Y767" i="1"/>
  <c r="X763" i="1"/>
  <c r="Y763" i="1"/>
  <c r="X759" i="1"/>
  <c r="X751" i="1"/>
  <c r="Y751" i="1"/>
  <c r="X747" i="1"/>
  <c r="Y747" i="1"/>
  <c r="X735" i="1"/>
  <c r="Z735" i="1" s="1"/>
  <c r="Y735" i="1"/>
  <c r="X731" i="1"/>
  <c r="Y731" i="1"/>
  <c r="X727" i="1"/>
  <c r="Z727" i="1" s="1"/>
  <c r="X719" i="1"/>
  <c r="Y719" i="1"/>
  <c r="Y2944" i="1"/>
  <c r="Y2912" i="1"/>
  <c r="Y2880" i="1"/>
  <c r="Y2848" i="1"/>
  <c r="Y2816" i="1"/>
  <c r="Y2784" i="1"/>
  <c r="Y2752" i="1"/>
  <c r="Y2720" i="1"/>
  <c r="Y2688" i="1"/>
  <c r="Y2656" i="1"/>
  <c r="Y2624" i="1"/>
  <c r="Y2592" i="1"/>
  <c r="Y2560" i="1"/>
  <c r="Y2528" i="1"/>
  <c r="Y2496" i="1"/>
  <c r="Y2464" i="1"/>
  <c r="Y2432" i="1"/>
  <c r="Y2400" i="1"/>
  <c r="Y2368" i="1"/>
  <c r="Y2336" i="1"/>
  <c r="Y2304" i="1"/>
  <c r="Y2272" i="1"/>
  <c r="Y2240" i="1"/>
  <c r="Y2208" i="1"/>
  <c r="Y2176" i="1"/>
  <c r="Y2144" i="1"/>
  <c r="Y2112" i="1"/>
  <c r="Y2080" i="1"/>
  <c r="Y2048" i="1"/>
  <c r="Y2016" i="1"/>
  <c r="Y1984" i="1"/>
  <c r="Y1952" i="1"/>
  <c r="Y1920" i="1"/>
  <c r="X3566" i="1"/>
  <c r="Y3566" i="1"/>
  <c r="X3562" i="1"/>
  <c r="Y3562" i="1"/>
  <c r="X3554" i="1"/>
  <c r="Y3554" i="1"/>
  <c r="X3550" i="1"/>
  <c r="Y3550" i="1"/>
  <c r="X3546" i="1"/>
  <c r="Y3546" i="1"/>
  <c r="X3538" i="1"/>
  <c r="Y3538" i="1"/>
  <c r="X3534" i="1"/>
  <c r="Y3534" i="1"/>
  <c r="X3530" i="1"/>
  <c r="Y3530" i="1"/>
  <c r="X3522" i="1"/>
  <c r="Y3522" i="1"/>
  <c r="X3518" i="1"/>
  <c r="Y3518" i="1"/>
  <c r="X3514" i="1"/>
  <c r="Y3514" i="1"/>
  <c r="X3506" i="1"/>
  <c r="Y3506" i="1"/>
  <c r="X3502" i="1"/>
  <c r="Y3502" i="1"/>
  <c r="X3498" i="1"/>
  <c r="Y3498" i="1"/>
  <c r="X3490" i="1"/>
  <c r="Y3490" i="1"/>
  <c r="X3486" i="1"/>
  <c r="Y3486" i="1"/>
  <c r="X3482" i="1"/>
  <c r="Y3482" i="1"/>
  <c r="X3474" i="1"/>
  <c r="Y3474" i="1"/>
  <c r="X3470" i="1"/>
  <c r="Y3470" i="1"/>
  <c r="X3466" i="1"/>
  <c r="Y3466" i="1"/>
  <c r="X3458" i="1"/>
  <c r="Y3458" i="1"/>
  <c r="X3454" i="1"/>
  <c r="Y3454" i="1"/>
  <c r="X3450" i="1"/>
  <c r="Y3450" i="1"/>
  <c r="X3442" i="1"/>
  <c r="Y3442" i="1"/>
  <c r="X3438" i="1"/>
  <c r="Y3438" i="1"/>
  <c r="X3434" i="1"/>
  <c r="Y3434" i="1"/>
  <c r="X3426" i="1"/>
  <c r="Y3426" i="1"/>
  <c r="X3422" i="1"/>
  <c r="Y3422" i="1"/>
  <c r="X3418" i="1"/>
  <c r="Y3418" i="1"/>
  <c r="X3410" i="1"/>
  <c r="Y3410" i="1"/>
  <c r="X3406" i="1"/>
  <c r="Y3406" i="1"/>
  <c r="X3402" i="1"/>
  <c r="Y3402" i="1"/>
  <c r="X3394" i="1"/>
  <c r="Y3394" i="1"/>
  <c r="X3390" i="1"/>
  <c r="Y3390" i="1"/>
  <c r="X3386" i="1"/>
  <c r="Y3386" i="1"/>
  <c r="X3378" i="1"/>
  <c r="Y3378" i="1"/>
  <c r="X3374" i="1"/>
  <c r="Y3374" i="1"/>
  <c r="X3366" i="1"/>
  <c r="Y3366" i="1"/>
  <c r="X3362" i="1"/>
  <c r="Y3362" i="1"/>
  <c r="Y3358" i="1"/>
  <c r="X3350" i="1"/>
  <c r="Y3350" i="1"/>
  <c r="X3346" i="1"/>
  <c r="Z3346" i="1" s="1"/>
  <c r="Y3346" i="1"/>
  <c r="X3342" i="1"/>
  <c r="X3334" i="1"/>
  <c r="Y3334" i="1"/>
  <c r="X3330" i="1"/>
  <c r="Y3330" i="1"/>
  <c r="Y3326" i="1"/>
  <c r="X3318" i="1"/>
  <c r="Y3318" i="1"/>
  <c r="X3314" i="1"/>
  <c r="Y3314" i="1"/>
  <c r="X3310" i="1"/>
  <c r="X3302" i="1"/>
  <c r="Y3302" i="1"/>
  <c r="X3298" i="1"/>
  <c r="Y3298" i="1"/>
  <c r="Y3294" i="1"/>
  <c r="X3286" i="1"/>
  <c r="Y3286" i="1"/>
  <c r="X3282" i="1"/>
  <c r="Z3282" i="1" s="1"/>
  <c r="Y3282" i="1"/>
  <c r="X3278" i="1"/>
  <c r="X3270" i="1"/>
  <c r="Y3270" i="1"/>
  <c r="X3266" i="1"/>
  <c r="Y3266" i="1"/>
  <c r="Y3262" i="1"/>
  <c r="X3254" i="1"/>
  <c r="Y3254" i="1"/>
  <c r="X3250" i="1"/>
  <c r="Y3250" i="1"/>
  <c r="X3246" i="1"/>
  <c r="X3238" i="1"/>
  <c r="Y3238" i="1"/>
  <c r="X3234" i="1"/>
  <c r="Y3234" i="1"/>
  <c r="Y3230" i="1"/>
  <c r="X3222" i="1"/>
  <c r="Y3222" i="1"/>
  <c r="X3218" i="1"/>
  <c r="Z3218" i="1" s="1"/>
  <c r="Y3218" i="1"/>
  <c r="X3214" i="1"/>
  <c r="X3206" i="1"/>
  <c r="Y3206" i="1"/>
  <c r="X3202" i="1"/>
  <c r="Y3202" i="1"/>
  <c r="Y3198" i="1"/>
  <c r="X3190" i="1"/>
  <c r="Y3190" i="1"/>
  <c r="X3186" i="1"/>
  <c r="Y3186" i="1"/>
  <c r="X3182" i="1"/>
  <c r="X3174" i="1"/>
  <c r="Y3174" i="1"/>
  <c r="X3170" i="1"/>
  <c r="Y3170" i="1"/>
  <c r="Y3166" i="1"/>
  <c r="X3158" i="1"/>
  <c r="Y3158" i="1"/>
  <c r="X3154" i="1"/>
  <c r="Z3154" i="1" s="1"/>
  <c r="Y3154" i="1"/>
  <c r="X3150" i="1"/>
  <c r="X3142" i="1"/>
  <c r="Y3142" i="1"/>
  <c r="X3138" i="1"/>
  <c r="Y3138" i="1"/>
  <c r="Y3134" i="1"/>
  <c r="X3126" i="1"/>
  <c r="Y3126" i="1"/>
  <c r="X3122" i="1"/>
  <c r="Y3122" i="1"/>
  <c r="X3118" i="1"/>
  <c r="X3110" i="1"/>
  <c r="Y3110" i="1"/>
  <c r="X3106" i="1"/>
  <c r="Y3106" i="1"/>
  <c r="Y3102" i="1"/>
  <c r="X3094" i="1"/>
  <c r="Y3094" i="1"/>
  <c r="X3090" i="1"/>
  <c r="Y3090" i="1"/>
  <c r="X3086" i="1"/>
  <c r="X3078" i="1"/>
  <c r="Y3078" i="1"/>
  <c r="X3074" i="1"/>
  <c r="Y3074" i="1"/>
  <c r="Y3070" i="1"/>
  <c r="X3062" i="1"/>
  <c r="Y3062" i="1"/>
  <c r="X3058" i="1"/>
  <c r="Y3058" i="1"/>
  <c r="X3054" i="1"/>
  <c r="X3046" i="1"/>
  <c r="Y3046" i="1"/>
  <c r="X3042" i="1"/>
  <c r="Y3042" i="1"/>
  <c r="Y3038" i="1"/>
  <c r="X3030" i="1"/>
  <c r="Y3030" i="1"/>
  <c r="X3026" i="1"/>
  <c r="Y3026" i="1"/>
  <c r="X3022" i="1"/>
  <c r="X3014" i="1"/>
  <c r="Y3014" i="1"/>
  <c r="X3010" i="1"/>
  <c r="Y3010" i="1"/>
  <c r="Y3006" i="1"/>
  <c r="X2998" i="1"/>
  <c r="Y2998" i="1"/>
  <c r="X2994" i="1"/>
  <c r="Z2994" i="1" s="1"/>
  <c r="Y2994" i="1"/>
  <c r="X2990" i="1"/>
  <c r="X2982" i="1"/>
  <c r="Y2982" i="1"/>
  <c r="X2978" i="1"/>
  <c r="Y2978" i="1"/>
  <c r="Y2974" i="1"/>
  <c r="X2966" i="1"/>
  <c r="Y2966" i="1"/>
  <c r="X2962" i="1"/>
  <c r="Z2962" i="1" s="1"/>
  <c r="Y2962" i="1"/>
  <c r="X2958" i="1"/>
  <c r="X2950" i="1"/>
  <c r="Y2950" i="1"/>
  <c r="X2946" i="1"/>
  <c r="Y2946" i="1"/>
  <c r="Y2942" i="1"/>
  <c r="X2934" i="1"/>
  <c r="Y2934" i="1"/>
  <c r="X2930" i="1"/>
  <c r="Z2930" i="1" s="1"/>
  <c r="Y2930" i="1"/>
  <c r="X2926" i="1"/>
  <c r="X2918" i="1"/>
  <c r="Y2918" i="1"/>
  <c r="X2914" i="1"/>
  <c r="Y2914" i="1"/>
  <c r="Y2910" i="1"/>
  <c r="X2902" i="1"/>
  <c r="Y2902" i="1"/>
  <c r="X2898" i="1"/>
  <c r="Z2898" i="1" s="1"/>
  <c r="Y2898" i="1"/>
  <c r="X2894" i="1"/>
  <c r="X2886" i="1"/>
  <c r="Y2886" i="1"/>
  <c r="X2882" i="1"/>
  <c r="Y2882" i="1"/>
  <c r="Y2878" i="1"/>
  <c r="X2870" i="1"/>
  <c r="Y2870" i="1"/>
  <c r="X2866" i="1"/>
  <c r="Z2866" i="1" s="1"/>
  <c r="Y2866" i="1"/>
  <c r="X2862" i="1"/>
  <c r="X2854" i="1"/>
  <c r="Y2854" i="1"/>
  <c r="X2850" i="1"/>
  <c r="Y2850" i="1"/>
  <c r="Y2846" i="1"/>
  <c r="X2838" i="1"/>
  <c r="Y2838" i="1"/>
  <c r="X2834" i="1"/>
  <c r="Z2834" i="1" s="1"/>
  <c r="Y2834" i="1"/>
  <c r="X2830" i="1"/>
  <c r="X2822" i="1"/>
  <c r="Y2822" i="1"/>
  <c r="X2818" i="1"/>
  <c r="Y2818" i="1"/>
  <c r="Y2814" i="1"/>
  <c r="X2806" i="1"/>
  <c r="Y2806" i="1"/>
  <c r="X2802" i="1"/>
  <c r="Y2802" i="1"/>
  <c r="X2798" i="1"/>
  <c r="X2790" i="1"/>
  <c r="Y2790" i="1"/>
  <c r="X2786" i="1"/>
  <c r="Y2786" i="1"/>
  <c r="Y2782" i="1"/>
  <c r="X2774" i="1"/>
  <c r="Y2774" i="1"/>
  <c r="X2770" i="1"/>
  <c r="Z2770" i="1" s="1"/>
  <c r="Y2770" i="1"/>
  <c r="X2766" i="1"/>
  <c r="X2758" i="1"/>
  <c r="Y2758" i="1"/>
  <c r="X2754" i="1"/>
  <c r="Y2754" i="1"/>
  <c r="Y2750" i="1"/>
  <c r="X2742" i="1"/>
  <c r="Y2742" i="1"/>
  <c r="X2738" i="1"/>
  <c r="Y2738" i="1"/>
  <c r="X2734" i="1"/>
  <c r="X2726" i="1"/>
  <c r="Y2726" i="1"/>
  <c r="X2722" i="1"/>
  <c r="Y2722" i="1"/>
  <c r="Y2718" i="1"/>
  <c r="X2710" i="1"/>
  <c r="Y2710" i="1"/>
  <c r="X2706" i="1"/>
  <c r="Y2706" i="1"/>
  <c r="X2702" i="1"/>
  <c r="X2694" i="1"/>
  <c r="Y2694" i="1"/>
  <c r="X2690" i="1"/>
  <c r="Y2690" i="1"/>
  <c r="Y2686" i="1"/>
  <c r="Y2678" i="1"/>
  <c r="X2678" i="1"/>
  <c r="X2674" i="1"/>
  <c r="Y2674" i="1"/>
  <c r="X2670" i="1"/>
  <c r="X2662" i="1"/>
  <c r="Y2662" i="1"/>
  <c r="X2658" i="1"/>
  <c r="Y2658" i="1"/>
  <c r="Y2654" i="1"/>
  <c r="X2646" i="1"/>
  <c r="Y2646" i="1"/>
  <c r="X2642" i="1"/>
  <c r="Y2642" i="1"/>
  <c r="X2638" i="1"/>
  <c r="Y2630" i="1"/>
  <c r="X2630" i="1"/>
  <c r="X2626" i="1"/>
  <c r="Y2626" i="1"/>
  <c r="Y2622" i="1"/>
  <c r="Y2614" i="1"/>
  <c r="X2614" i="1"/>
  <c r="X2610" i="1"/>
  <c r="Y2610" i="1"/>
  <c r="X2606" i="1"/>
  <c r="X2598" i="1"/>
  <c r="Y2598" i="1"/>
  <c r="X2594" i="1"/>
  <c r="Y2594" i="1"/>
  <c r="Y2590" i="1"/>
  <c r="X2582" i="1"/>
  <c r="Y2582" i="1"/>
  <c r="X2578" i="1"/>
  <c r="Y2578" i="1"/>
  <c r="X2574" i="1"/>
  <c r="Y2566" i="1"/>
  <c r="X2566" i="1"/>
  <c r="X2562" i="1"/>
  <c r="Y2562" i="1"/>
  <c r="Y2558" i="1"/>
  <c r="Y2550" i="1"/>
  <c r="X2550" i="1"/>
  <c r="X2546" i="1"/>
  <c r="Y2546" i="1"/>
  <c r="X2542" i="1"/>
  <c r="X2534" i="1"/>
  <c r="Y2534" i="1"/>
  <c r="X2530" i="1"/>
  <c r="Y2530" i="1"/>
  <c r="Y2526" i="1"/>
  <c r="X2518" i="1"/>
  <c r="Y2518" i="1"/>
  <c r="X2514" i="1"/>
  <c r="Y2514" i="1"/>
  <c r="X2510" i="1"/>
  <c r="Y2502" i="1"/>
  <c r="X2502" i="1"/>
  <c r="X2498" i="1"/>
  <c r="Y2498" i="1"/>
  <c r="Y2494" i="1"/>
  <c r="Y2486" i="1"/>
  <c r="X2486" i="1"/>
  <c r="X2482" i="1"/>
  <c r="Y2482" i="1"/>
  <c r="X2478" i="1"/>
  <c r="X2470" i="1"/>
  <c r="Y2470" i="1"/>
  <c r="X2466" i="1"/>
  <c r="Y2466" i="1"/>
  <c r="Y2462" i="1"/>
  <c r="X2454" i="1"/>
  <c r="Y2454" i="1"/>
  <c r="X2450" i="1"/>
  <c r="Y2450" i="1"/>
  <c r="X2446" i="1"/>
  <c r="Y2438" i="1"/>
  <c r="X2438" i="1"/>
  <c r="X2434" i="1"/>
  <c r="Y2434" i="1"/>
  <c r="Y2430" i="1"/>
  <c r="Y2422" i="1"/>
  <c r="X2422" i="1"/>
  <c r="X2418" i="1"/>
  <c r="Y2418" i="1"/>
  <c r="X2414" i="1"/>
  <c r="X2406" i="1"/>
  <c r="Y2406" i="1"/>
  <c r="X2402" i="1"/>
  <c r="Y2402" i="1"/>
  <c r="Y2398" i="1"/>
  <c r="X2390" i="1"/>
  <c r="Y2390" i="1"/>
  <c r="X2386" i="1"/>
  <c r="Y2386" i="1"/>
  <c r="X2382" i="1"/>
  <c r="Y2374" i="1"/>
  <c r="X2374" i="1"/>
  <c r="X2370" i="1"/>
  <c r="Y2370" i="1"/>
  <c r="Y2366" i="1"/>
  <c r="Y2358" i="1"/>
  <c r="X2358" i="1"/>
  <c r="X2354" i="1"/>
  <c r="Y2354" i="1"/>
  <c r="X2350" i="1"/>
  <c r="X2342" i="1"/>
  <c r="Y2342" i="1"/>
  <c r="X2338" i="1"/>
  <c r="Y2338" i="1"/>
  <c r="Y2334" i="1"/>
  <c r="X2326" i="1"/>
  <c r="Y2326" i="1"/>
  <c r="X2322" i="1"/>
  <c r="Y2322" i="1"/>
  <c r="X2318" i="1"/>
  <c r="Y2310" i="1"/>
  <c r="X2310" i="1"/>
  <c r="X2306" i="1"/>
  <c r="Y2306" i="1"/>
  <c r="Y2302" i="1"/>
  <c r="Y2294" i="1"/>
  <c r="X2294" i="1"/>
  <c r="X2290" i="1"/>
  <c r="Y2290" i="1"/>
  <c r="X2286" i="1"/>
  <c r="X2278" i="1"/>
  <c r="Y2278" i="1"/>
  <c r="X2274" i="1"/>
  <c r="Y2274" i="1"/>
  <c r="Y2270" i="1"/>
  <c r="X2262" i="1"/>
  <c r="Y2262" i="1"/>
  <c r="X2258" i="1"/>
  <c r="Y2258" i="1"/>
  <c r="X2254" i="1"/>
  <c r="Y2246" i="1"/>
  <c r="X2246" i="1"/>
  <c r="X2242" i="1"/>
  <c r="Y2242" i="1"/>
  <c r="Y2238" i="1"/>
  <c r="Y2230" i="1"/>
  <c r="X2230" i="1"/>
  <c r="X2226" i="1"/>
  <c r="Y2226" i="1"/>
  <c r="X2222" i="1"/>
  <c r="X2214" i="1"/>
  <c r="Y2214" i="1"/>
  <c r="X2210" i="1"/>
  <c r="Y2210" i="1"/>
  <c r="Y2206" i="1"/>
  <c r="X2198" i="1"/>
  <c r="Y2198" i="1"/>
  <c r="X2194" i="1"/>
  <c r="Y2194" i="1"/>
  <c r="X2190" i="1"/>
  <c r="Y2182" i="1"/>
  <c r="X2182" i="1"/>
  <c r="X2178" i="1"/>
  <c r="Y2178" i="1"/>
  <c r="Y2174" i="1"/>
  <c r="Y2166" i="1"/>
  <c r="X2166" i="1"/>
  <c r="X2162" i="1"/>
  <c r="Y2162" i="1"/>
  <c r="X2158" i="1"/>
  <c r="X2150" i="1"/>
  <c r="Y2150" i="1"/>
  <c r="X2146" i="1"/>
  <c r="Y2146" i="1"/>
  <c r="Y2142" i="1"/>
  <c r="X2134" i="1"/>
  <c r="Y2134" i="1"/>
  <c r="X2130" i="1"/>
  <c r="Y2130" i="1"/>
  <c r="X2126" i="1"/>
  <c r="Y2118" i="1"/>
  <c r="X2118" i="1"/>
  <c r="X2114" i="1"/>
  <c r="Y2114" i="1"/>
  <c r="Y2110" i="1"/>
  <c r="Y2102" i="1"/>
  <c r="X2102" i="1"/>
  <c r="X2098" i="1"/>
  <c r="Y2098" i="1"/>
  <c r="X2094" i="1"/>
  <c r="X2086" i="1"/>
  <c r="Y2086" i="1"/>
  <c r="X2082" i="1"/>
  <c r="Y2082" i="1"/>
  <c r="Y2078" i="1"/>
  <c r="X2070" i="1"/>
  <c r="Y2070" i="1"/>
  <c r="X2066" i="1"/>
  <c r="Y2066" i="1"/>
  <c r="X2062" i="1"/>
  <c r="Y2054" i="1"/>
  <c r="X2054" i="1"/>
  <c r="X2050" i="1"/>
  <c r="Y2050" i="1"/>
  <c r="Y2046" i="1"/>
  <c r="Y2038" i="1"/>
  <c r="X2038" i="1"/>
  <c r="X2034" i="1"/>
  <c r="Y2034" i="1"/>
  <c r="X2030" i="1"/>
  <c r="X2022" i="1"/>
  <c r="Y2022" i="1"/>
  <c r="X2018" i="1"/>
  <c r="Y2018" i="1"/>
  <c r="Y2014" i="1"/>
  <c r="X2006" i="1"/>
  <c r="Y2006" i="1"/>
  <c r="X2002" i="1"/>
  <c r="Y2002" i="1"/>
  <c r="X1998" i="1"/>
  <c r="Y1990" i="1"/>
  <c r="X1990" i="1"/>
  <c r="X1986" i="1"/>
  <c r="Y1986" i="1"/>
  <c r="Y1982" i="1"/>
  <c r="Y1974" i="1"/>
  <c r="X1974" i="1"/>
  <c r="X1970" i="1"/>
  <c r="Y1970" i="1"/>
  <c r="X1966" i="1"/>
  <c r="X1958" i="1"/>
  <c r="Y1958" i="1"/>
  <c r="X1954" i="1"/>
  <c r="Y1954" i="1"/>
  <c r="Y1950" i="1"/>
  <c r="X1942" i="1"/>
  <c r="Y1942" i="1"/>
  <c r="X1938" i="1"/>
  <c r="Y1938" i="1"/>
  <c r="X1934" i="1"/>
  <c r="Y1926" i="1"/>
  <c r="X1926" i="1"/>
  <c r="X1922" i="1"/>
  <c r="Y1922" i="1"/>
  <c r="Y1918" i="1"/>
  <c r="Y1910" i="1"/>
  <c r="X1910" i="1"/>
  <c r="X1906" i="1"/>
  <c r="Y1906" i="1"/>
  <c r="X1902" i="1"/>
  <c r="X1894" i="1"/>
  <c r="Y1894" i="1"/>
  <c r="X1890" i="1"/>
  <c r="Y1890" i="1"/>
  <c r="Y1886" i="1"/>
  <c r="X1878" i="1"/>
  <c r="Y1878" i="1"/>
  <c r="X1874" i="1"/>
  <c r="Y1874" i="1"/>
  <c r="X1870" i="1"/>
  <c r="Y1862" i="1"/>
  <c r="X1862" i="1"/>
  <c r="X1858" i="1"/>
  <c r="Y1858" i="1"/>
  <c r="Y1854" i="1"/>
  <c r="Y1846" i="1"/>
  <c r="X1846" i="1"/>
  <c r="X1842" i="1"/>
  <c r="Y1842" i="1"/>
  <c r="X1838" i="1"/>
  <c r="X1830" i="1"/>
  <c r="Y1830" i="1"/>
  <c r="X1826" i="1"/>
  <c r="Y1826" i="1"/>
  <c r="Y1822" i="1"/>
  <c r="X1814" i="1"/>
  <c r="Y1814" i="1"/>
  <c r="X1810" i="1"/>
  <c r="Y1810" i="1"/>
  <c r="X1806" i="1"/>
  <c r="Y1798" i="1"/>
  <c r="X1798" i="1"/>
  <c r="X1794" i="1"/>
  <c r="Y1794" i="1"/>
  <c r="Y1790" i="1"/>
  <c r="Y1782" i="1"/>
  <c r="X1782" i="1"/>
  <c r="X1778" i="1"/>
  <c r="Y1778" i="1"/>
  <c r="X1774" i="1"/>
  <c r="X1766" i="1"/>
  <c r="Y1766" i="1"/>
  <c r="X1762" i="1"/>
  <c r="Y1762" i="1"/>
  <c r="Y1758" i="1"/>
  <c r="X1750" i="1"/>
  <c r="Y1750" i="1"/>
  <c r="X1746" i="1"/>
  <c r="Y1746" i="1"/>
  <c r="X1742" i="1"/>
  <c r="Y1734" i="1"/>
  <c r="X1734" i="1"/>
  <c r="X1730" i="1"/>
  <c r="Y1730" i="1"/>
  <c r="Y1726" i="1"/>
  <c r="Y1718" i="1"/>
  <c r="X1718" i="1"/>
  <c r="X1714" i="1"/>
  <c r="Y1714" i="1"/>
  <c r="X1710" i="1"/>
  <c r="X1702" i="1"/>
  <c r="Y1702" i="1"/>
  <c r="X1698" i="1"/>
  <c r="Y1698" i="1"/>
  <c r="Y1694" i="1"/>
  <c r="X1686" i="1"/>
  <c r="Y1686" i="1"/>
  <c r="X1682" i="1"/>
  <c r="Y1682" i="1"/>
  <c r="X1678" i="1"/>
  <c r="Y1670" i="1"/>
  <c r="X1670" i="1"/>
  <c r="X1666" i="1"/>
  <c r="Y1666" i="1"/>
  <c r="Y1662" i="1"/>
  <c r="Y1654" i="1"/>
  <c r="X1654" i="1"/>
  <c r="X1650" i="1"/>
  <c r="Y1650" i="1"/>
  <c r="X1646" i="1"/>
  <c r="X1638" i="1"/>
  <c r="Y1638" i="1"/>
  <c r="X1634" i="1"/>
  <c r="Y1634" i="1"/>
  <c r="Y1630" i="1"/>
  <c r="X1622" i="1"/>
  <c r="Y1622" i="1"/>
  <c r="X1618" i="1"/>
  <c r="Y1618" i="1"/>
  <c r="X1614" i="1"/>
  <c r="Y1606" i="1"/>
  <c r="X1606" i="1"/>
  <c r="X1602" i="1"/>
  <c r="Y1602" i="1"/>
  <c r="Y1598" i="1"/>
  <c r="Y1590" i="1"/>
  <c r="X1590" i="1"/>
  <c r="X1586" i="1"/>
  <c r="Y1586" i="1"/>
  <c r="X1582" i="1"/>
  <c r="X1574" i="1"/>
  <c r="Y1574" i="1"/>
  <c r="X1570" i="1"/>
  <c r="Y1570" i="1"/>
  <c r="Y1566" i="1"/>
  <c r="X1558" i="1"/>
  <c r="Y1558" i="1"/>
  <c r="X1554" i="1"/>
  <c r="Y1554" i="1"/>
  <c r="X1550" i="1"/>
  <c r="Y1542" i="1"/>
  <c r="X1542" i="1"/>
  <c r="X1538" i="1"/>
  <c r="Y1538" i="1"/>
  <c r="Y1534" i="1"/>
  <c r="Y1526" i="1"/>
  <c r="X1526" i="1"/>
  <c r="X1522" i="1"/>
  <c r="Y1522" i="1"/>
  <c r="X1518" i="1"/>
  <c r="X1510" i="1"/>
  <c r="Y1510" i="1"/>
  <c r="X1506" i="1"/>
  <c r="Y1506" i="1"/>
  <c r="Y1502" i="1"/>
  <c r="X1494" i="1"/>
  <c r="Y1494" i="1"/>
  <c r="X1490" i="1"/>
  <c r="Y1490" i="1"/>
  <c r="X1486" i="1"/>
  <c r="Y1478" i="1"/>
  <c r="X1478" i="1"/>
  <c r="X1474" i="1"/>
  <c r="Y1474" i="1"/>
  <c r="Y1470" i="1"/>
  <c r="Y1462" i="1"/>
  <c r="X1462" i="1"/>
  <c r="X1458" i="1"/>
  <c r="Y1458" i="1"/>
  <c r="X1454" i="1"/>
  <c r="X1446" i="1"/>
  <c r="Y1446" i="1"/>
  <c r="X1442" i="1"/>
  <c r="Y1442" i="1"/>
  <c r="Y1438" i="1"/>
  <c r="X1430" i="1"/>
  <c r="Y1430" i="1"/>
  <c r="X1426" i="1"/>
  <c r="Y1426" i="1"/>
  <c r="X1422" i="1"/>
  <c r="Y1414" i="1"/>
  <c r="X1414" i="1"/>
  <c r="X1410" i="1"/>
  <c r="Y1410" i="1"/>
  <c r="Y1406" i="1"/>
  <c r="Y1398" i="1"/>
  <c r="X1398" i="1"/>
  <c r="X1394" i="1"/>
  <c r="Y1394" i="1"/>
  <c r="X1390" i="1"/>
  <c r="X1382" i="1"/>
  <c r="Y1382" i="1"/>
  <c r="X1378" i="1"/>
  <c r="Y1378" i="1"/>
  <c r="Y1374" i="1"/>
  <c r="X1366" i="1"/>
  <c r="Y1366" i="1"/>
  <c r="X1362" i="1"/>
  <c r="Y1362" i="1"/>
  <c r="X1358" i="1"/>
  <c r="Y1350" i="1"/>
  <c r="X1350" i="1"/>
  <c r="X1346" i="1"/>
  <c r="Y1346" i="1"/>
  <c r="Y1342" i="1"/>
  <c r="Y1334" i="1"/>
  <c r="X1334" i="1"/>
  <c r="X1330" i="1"/>
  <c r="Y1330" i="1"/>
  <c r="X1326" i="1"/>
  <c r="X1318" i="1"/>
  <c r="Y1318" i="1"/>
  <c r="X1314" i="1"/>
  <c r="Y1314" i="1"/>
  <c r="Y1310" i="1"/>
  <c r="X1302" i="1"/>
  <c r="Y1302" i="1"/>
  <c r="X1298" i="1"/>
  <c r="Y1298" i="1"/>
  <c r="X1294" i="1"/>
  <c r="Y1286" i="1"/>
  <c r="X1286" i="1"/>
  <c r="X1282" i="1"/>
  <c r="Y1282" i="1"/>
  <c r="Y1278" i="1"/>
  <c r="Y1270" i="1"/>
  <c r="X1270" i="1"/>
  <c r="X1266" i="1"/>
  <c r="Y1266" i="1"/>
  <c r="X1262" i="1"/>
  <c r="X1254" i="1"/>
  <c r="Y1254" i="1"/>
  <c r="X1250" i="1"/>
  <c r="Y1250" i="1"/>
  <c r="X1238" i="1"/>
  <c r="Y1238" i="1"/>
  <c r="X1234" i="1"/>
  <c r="Y1234" i="1"/>
  <c r="X1230" i="1"/>
  <c r="Y1222" i="1"/>
  <c r="X1222" i="1"/>
  <c r="X1218" i="1"/>
  <c r="Y1218" i="1"/>
  <c r="Y1214" i="1"/>
  <c r="Y1206" i="1"/>
  <c r="X1206" i="1"/>
  <c r="X1202" i="1"/>
  <c r="Y1202" i="1"/>
  <c r="X1198" i="1"/>
  <c r="X1190" i="1"/>
  <c r="Y1190" i="1"/>
  <c r="X1186" i="1"/>
  <c r="Y1186" i="1"/>
  <c r="X1174" i="1"/>
  <c r="Y1174" i="1"/>
  <c r="X1170" i="1"/>
  <c r="Y1170" i="1"/>
  <c r="X1166" i="1"/>
  <c r="Y1158" i="1"/>
  <c r="X1158" i="1"/>
  <c r="X1154" i="1"/>
  <c r="Y1154" i="1"/>
  <c r="Y1150" i="1"/>
  <c r="Y1142" i="1"/>
  <c r="X1142" i="1"/>
  <c r="X1138" i="1"/>
  <c r="Y1138" i="1"/>
  <c r="X1134" i="1"/>
  <c r="X1126" i="1"/>
  <c r="Y1126" i="1"/>
  <c r="X1122" i="1"/>
  <c r="Y1122" i="1"/>
  <c r="X1110" i="1"/>
  <c r="Y1110" i="1"/>
  <c r="X1106" i="1"/>
  <c r="Y1106" i="1"/>
  <c r="X1102" i="1"/>
  <c r="Y1094" i="1"/>
  <c r="X1094" i="1"/>
  <c r="X1090" i="1"/>
  <c r="Y1090" i="1"/>
  <c r="Y1086" i="1"/>
  <c r="Y1078" i="1"/>
  <c r="X1078" i="1"/>
  <c r="X1074" i="1"/>
  <c r="Y1074" i="1"/>
  <c r="X1070" i="1"/>
  <c r="X1062" i="1"/>
  <c r="Y1062" i="1"/>
  <c r="X1058" i="1"/>
  <c r="Y1058" i="1"/>
  <c r="X1046" i="1"/>
  <c r="Y1046" i="1"/>
  <c r="X1042" i="1"/>
  <c r="Y1042" i="1"/>
  <c r="X1038" i="1"/>
  <c r="Y1030" i="1"/>
  <c r="X1030" i="1"/>
  <c r="X1026" i="1"/>
  <c r="Y1026" i="1"/>
  <c r="Y1022" i="1"/>
  <c r="Y1014" i="1"/>
  <c r="X1014" i="1"/>
  <c r="X1010" i="1"/>
  <c r="Y1010" i="1"/>
  <c r="X1006" i="1"/>
  <c r="X998" i="1"/>
  <c r="Y998" i="1"/>
  <c r="X994" i="1"/>
  <c r="Y994" i="1"/>
  <c r="X982" i="1"/>
  <c r="Y982" i="1"/>
  <c r="X978" i="1"/>
  <c r="Y978" i="1"/>
  <c r="X974" i="1"/>
  <c r="Y966" i="1"/>
  <c r="X966" i="1"/>
  <c r="X962" i="1"/>
  <c r="Y962" i="1"/>
  <c r="Y958" i="1"/>
  <c r="Y950" i="1"/>
  <c r="X950" i="1"/>
  <c r="X946" i="1"/>
  <c r="Y946" i="1"/>
  <c r="X942" i="1"/>
  <c r="X934" i="1"/>
  <c r="Y934" i="1"/>
  <c r="X930" i="1"/>
  <c r="Y930" i="1"/>
  <c r="X918" i="1"/>
  <c r="Y918" i="1"/>
  <c r="X914" i="1"/>
  <c r="Y914" i="1"/>
  <c r="X910" i="1"/>
  <c r="Y902" i="1"/>
  <c r="X902" i="1"/>
  <c r="X898" i="1"/>
  <c r="Y898" i="1"/>
  <c r="Y894" i="1"/>
  <c r="Y886" i="1"/>
  <c r="X886" i="1"/>
  <c r="X882" i="1"/>
  <c r="Y882" i="1"/>
  <c r="X878" i="1"/>
  <c r="X870" i="1"/>
  <c r="Y870" i="1"/>
  <c r="X866" i="1"/>
  <c r="Y866" i="1"/>
  <c r="X854" i="1"/>
  <c r="Y854" i="1"/>
  <c r="X850" i="1"/>
  <c r="Y850" i="1"/>
  <c r="X846" i="1"/>
  <c r="Y2936" i="1"/>
  <c r="Y2904" i="1"/>
  <c r="Y2872" i="1"/>
  <c r="Y2840" i="1"/>
  <c r="Y2808" i="1"/>
  <c r="Y2776" i="1"/>
  <c r="Y2744" i="1"/>
  <c r="Y2712" i="1"/>
  <c r="Y2680" i="1"/>
  <c r="Y2648" i="1"/>
  <c r="Y2616" i="1"/>
  <c r="Y2584" i="1"/>
  <c r="Y2552" i="1"/>
  <c r="Y2520" i="1"/>
  <c r="Y2488" i="1"/>
  <c r="Y2456" i="1"/>
  <c r="Y2424" i="1"/>
  <c r="Y2392" i="1"/>
  <c r="Y2360" i="1"/>
  <c r="Y2328" i="1"/>
  <c r="Y2296" i="1"/>
  <c r="Y2264" i="1"/>
  <c r="Y2232" i="1"/>
  <c r="Y2200" i="1"/>
  <c r="Y2168" i="1"/>
  <c r="Y2136" i="1"/>
  <c r="Y2104" i="1"/>
  <c r="Y2072" i="1"/>
  <c r="Y2040" i="1"/>
  <c r="Y2008" i="1"/>
  <c r="Y1976" i="1"/>
  <c r="Y1944" i="1"/>
  <c r="Y1912" i="1"/>
  <c r="X2761" i="1"/>
  <c r="Z2761" i="1" s="1"/>
  <c r="Y2761" i="1"/>
  <c r="X2753" i="1"/>
  <c r="Z2753" i="1" s="1"/>
  <c r="Y2753" i="1"/>
  <c r="X2749" i="1"/>
  <c r="Y2749" i="1"/>
  <c r="X2745" i="1"/>
  <c r="Z2745" i="1" s="1"/>
  <c r="Y2745" i="1"/>
  <c r="X2737" i="1"/>
  <c r="Z2737" i="1" s="1"/>
  <c r="Y2737" i="1"/>
  <c r="X2733" i="1"/>
  <c r="Y2733" i="1"/>
  <c r="X2729" i="1"/>
  <c r="Z2729" i="1" s="1"/>
  <c r="Y2729" i="1"/>
  <c r="X2721" i="1"/>
  <c r="Z2721" i="1" s="1"/>
  <c r="Y2721" i="1"/>
  <c r="X2717" i="1"/>
  <c r="Y2717" i="1"/>
  <c r="X2713" i="1"/>
  <c r="Z2713" i="1" s="1"/>
  <c r="Y2713" i="1"/>
  <c r="X2705" i="1"/>
  <c r="Z2705" i="1" s="1"/>
  <c r="Y2705" i="1"/>
  <c r="X2701" i="1"/>
  <c r="Y2701" i="1"/>
  <c r="X2697" i="1"/>
  <c r="Z2697" i="1" s="1"/>
  <c r="Y2697" i="1"/>
  <c r="X2689" i="1"/>
  <c r="Z2689" i="1" s="1"/>
  <c r="Y2689" i="1"/>
  <c r="X2685" i="1"/>
  <c r="Y2685" i="1"/>
  <c r="X2681" i="1"/>
  <c r="Z2681" i="1" s="1"/>
  <c r="Y2681" i="1"/>
  <c r="X2673" i="1"/>
  <c r="Z2673" i="1" s="1"/>
  <c r="Y2673" i="1"/>
  <c r="X2669" i="1"/>
  <c r="Y2669" i="1"/>
  <c r="X2665" i="1"/>
  <c r="Z2665" i="1" s="1"/>
  <c r="Y2665" i="1"/>
  <c r="X2657" i="1"/>
  <c r="Z2657" i="1" s="1"/>
  <c r="Y2657" i="1"/>
  <c r="X2653" i="1"/>
  <c r="Y2653" i="1"/>
  <c r="X2649" i="1"/>
  <c r="Z2649" i="1" s="1"/>
  <c r="Y2649" i="1"/>
  <c r="X2641" i="1"/>
  <c r="Z2641" i="1" s="1"/>
  <c r="Y2641" i="1"/>
  <c r="X2637" i="1"/>
  <c r="Y2637" i="1"/>
  <c r="X2633" i="1"/>
  <c r="Z2633" i="1" s="1"/>
  <c r="Y2633" i="1"/>
  <c r="X2625" i="1"/>
  <c r="Z2625" i="1" s="1"/>
  <c r="Y2625" i="1"/>
  <c r="X2621" i="1"/>
  <c r="Y2621" i="1"/>
  <c r="X2617" i="1"/>
  <c r="Z2617" i="1" s="1"/>
  <c r="Y2617" i="1"/>
  <c r="X2609" i="1"/>
  <c r="Z2609" i="1" s="1"/>
  <c r="Y2609" i="1"/>
  <c r="X2605" i="1"/>
  <c r="Y2605" i="1"/>
  <c r="X2601" i="1"/>
  <c r="Z2601" i="1" s="1"/>
  <c r="Y2601" i="1"/>
  <c r="X2593" i="1"/>
  <c r="Z2593" i="1" s="1"/>
  <c r="Y2593" i="1"/>
  <c r="X2589" i="1"/>
  <c r="Y2589" i="1"/>
  <c r="X2585" i="1"/>
  <c r="Z2585" i="1" s="1"/>
  <c r="Y2585" i="1"/>
  <c r="X2577" i="1"/>
  <c r="Z2577" i="1" s="1"/>
  <c r="Y2577" i="1"/>
  <c r="X2573" i="1"/>
  <c r="Y2573" i="1"/>
  <c r="X2569" i="1"/>
  <c r="Z2569" i="1" s="1"/>
  <c r="Y2569" i="1"/>
  <c r="X2561" i="1"/>
  <c r="Z2561" i="1" s="1"/>
  <c r="Y2561" i="1"/>
  <c r="X2557" i="1"/>
  <c r="Y2557" i="1"/>
  <c r="X2553" i="1"/>
  <c r="Z2553" i="1" s="1"/>
  <c r="Y2553" i="1"/>
  <c r="X2545" i="1"/>
  <c r="Z2545" i="1" s="1"/>
  <c r="Y2545" i="1"/>
  <c r="X2541" i="1"/>
  <c r="Y2541" i="1"/>
  <c r="X2537" i="1"/>
  <c r="Z2537" i="1" s="1"/>
  <c r="Y2537" i="1"/>
  <c r="X2529" i="1"/>
  <c r="Z2529" i="1" s="1"/>
  <c r="Y2529" i="1"/>
  <c r="X2525" i="1"/>
  <c r="Y2525" i="1"/>
  <c r="X2521" i="1"/>
  <c r="Z2521" i="1" s="1"/>
  <c r="Y2521" i="1"/>
  <c r="X2513" i="1"/>
  <c r="Z2513" i="1" s="1"/>
  <c r="Y2513" i="1"/>
  <c r="X2509" i="1"/>
  <c r="Y2509" i="1"/>
  <c r="X2505" i="1"/>
  <c r="Z2505" i="1" s="1"/>
  <c r="Y2505" i="1"/>
  <c r="X2497" i="1"/>
  <c r="Z2497" i="1" s="1"/>
  <c r="Y2497" i="1"/>
  <c r="X2493" i="1"/>
  <c r="Y2493" i="1"/>
  <c r="X2489" i="1"/>
  <c r="Z2489" i="1" s="1"/>
  <c r="Y2489" i="1"/>
  <c r="X2481" i="1"/>
  <c r="Z2481" i="1" s="1"/>
  <c r="Y2481" i="1"/>
  <c r="X2477" i="1"/>
  <c r="Y2477" i="1"/>
  <c r="X2473" i="1"/>
  <c r="Z2473" i="1" s="1"/>
  <c r="Y2473" i="1"/>
  <c r="X2465" i="1"/>
  <c r="Z2465" i="1" s="1"/>
  <c r="Y2465" i="1"/>
  <c r="X2461" i="1"/>
  <c r="Y2461" i="1"/>
  <c r="X2457" i="1"/>
  <c r="Z2457" i="1" s="1"/>
  <c r="Y2457" i="1"/>
  <c r="X2449" i="1"/>
  <c r="Z2449" i="1" s="1"/>
  <c r="Y2449" i="1"/>
  <c r="X2445" i="1"/>
  <c r="Y2445" i="1"/>
  <c r="X2441" i="1"/>
  <c r="Z2441" i="1" s="1"/>
  <c r="Y2441" i="1"/>
  <c r="X2433" i="1"/>
  <c r="Z2433" i="1" s="1"/>
  <c r="Y2433" i="1"/>
  <c r="X2429" i="1"/>
  <c r="Y2429" i="1"/>
  <c r="X2425" i="1"/>
  <c r="Z2425" i="1" s="1"/>
  <c r="Y2425" i="1"/>
  <c r="X2417" i="1"/>
  <c r="Z2417" i="1" s="1"/>
  <c r="Y2417" i="1"/>
  <c r="X2413" i="1"/>
  <c r="Y2413" i="1"/>
  <c r="X2409" i="1"/>
  <c r="Z2409" i="1" s="1"/>
  <c r="Y2409" i="1"/>
  <c r="X2401" i="1"/>
  <c r="Z2401" i="1" s="1"/>
  <c r="Y2401" i="1"/>
  <c r="X2397" i="1"/>
  <c r="Y2397" i="1"/>
  <c r="X2393" i="1"/>
  <c r="Z2393" i="1" s="1"/>
  <c r="Y2393" i="1"/>
  <c r="X2385" i="1"/>
  <c r="Z2385" i="1" s="1"/>
  <c r="Y2385" i="1"/>
  <c r="X2381" i="1"/>
  <c r="Y2381" i="1"/>
  <c r="X2377" i="1"/>
  <c r="Z2377" i="1" s="1"/>
  <c r="Y2377" i="1"/>
  <c r="X2369" i="1"/>
  <c r="Z2369" i="1" s="1"/>
  <c r="Y2369" i="1"/>
  <c r="X2365" i="1"/>
  <c r="Y2365" i="1"/>
  <c r="X2361" i="1"/>
  <c r="Z2361" i="1" s="1"/>
  <c r="Y2361" i="1"/>
  <c r="X2353" i="1"/>
  <c r="Z2353" i="1" s="1"/>
  <c r="Y2353" i="1"/>
  <c r="X2349" i="1"/>
  <c r="Y2349" i="1"/>
  <c r="X2345" i="1"/>
  <c r="Z2345" i="1" s="1"/>
  <c r="Y2345" i="1"/>
  <c r="X2337" i="1"/>
  <c r="Z2337" i="1" s="1"/>
  <c r="Y2337" i="1"/>
  <c r="X2333" i="1"/>
  <c r="Y2333" i="1"/>
  <c r="X2329" i="1"/>
  <c r="Z2329" i="1" s="1"/>
  <c r="Y2329" i="1"/>
  <c r="X2321" i="1"/>
  <c r="Z2321" i="1" s="1"/>
  <c r="Y2321" i="1"/>
  <c r="X2317" i="1"/>
  <c r="Y2317" i="1"/>
  <c r="X2313" i="1"/>
  <c r="Z2313" i="1" s="1"/>
  <c r="Y2313" i="1"/>
  <c r="X2305" i="1"/>
  <c r="Z2305" i="1" s="1"/>
  <c r="Y2305" i="1"/>
  <c r="X2301" i="1"/>
  <c r="Y2301" i="1"/>
  <c r="X2297" i="1"/>
  <c r="Z2297" i="1" s="1"/>
  <c r="Y2297" i="1"/>
  <c r="X2289" i="1"/>
  <c r="Z2289" i="1" s="1"/>
  <c r="Y2289" i="1"/>
  <c r="X2285" i="1"/>
  <c r="Y2285" i="1"/>
  <c r="X2281" i="1"/>
  <c r="Z2281" i="1" s="1"/>
  <c r="Y2281" i="1"/>
  <c r="X2273" i="1"/>
  <c r="Z2273" i="1" s="1"/>
  <c r="Y2273" i="1"/>
  <c r="X2269" i="1"/>
  <c r="Y2269" i="1"/>
  <c r="X2265" i="1"/>
  <c r="Z2265" i="1" s="1"/>
  <c r="Y2265" i="1"/>
  <c r="X2257" i="1"/>
  <c r="Z2257" i="1" s="1"/>
  <c r="Y2257" i="1"/>
  <c r="X2253" i="1"/>
  <c r="Y2253" i="1"/>
  <c r="X2249" i="1"/>
  <c r="Z2249" i="1" s="1"/>
  <c r="Y2249" i="1"/>
  <c r="X2241" i="1"/>
  <c r="Z2241" i="1" s="1"/>
  <c r="Y2241" i="1"/>
  <c r="X2237" i="1"/>
  <c r="Y2237" i="1"/>
  <c r="X2233" i="1"/>
  <c r="Z2233" i="1" s="1"/>
  <c r="Y2233" i="1"/>
  <c r="X2225" i="1"/>
  <c r="Z2225" i="1" s="1"/>
  <c r="Y2225" i="1"/>
  <c r="X2221" i="1"/>
  <c r="Y2221" i="1"/>
  <c r="X2217" i="1"/>
  <c r="Z2217" i="1" s="1"/>
  <c r="Y2217" i="1"/>
  <c r="X2209" i="1"/>
  <c r="Z2209" i="1" s="1"/>
  <c r="Y2209" i="1"/>
  <c r="X2205" i="1"/>
  <c r="Y2205" i="1"/>
  <c r="X2201" i="1"/>
  <c r="Z2201" i="1" s="1"/>
  <c r="Y2201" i="1"/>
  <c r="X2193" i="1"/>
  <c r="Z2193" i="1" s="1"/>
  <c r="AA2193" i="1" s="1"/>
  <c r="Y2193" i="1"/>
  <c r="X2189" i="1"/>
  <c r="Y2189" i="1"/>
  <c r="X2185" i="1"/>
  <c r="Z2185" i="1" s="1"/>
  <c r="Y2185" i="1"/>
  <c r="X2177" i="1"/>
  <c r="Z2177" i="1" s="1"/>
  <c r="Y2177" i="1"/>
  <c r="X2173" i="1"/>
  <c r="Y2173" i="1"/>
  <c r="X2169" i="1"/>
  <c r="Z2169" i="1" s="1"/>
  <c r="Y2169" i="1"/>
  <c r="X2161" i="1"/>
  <c r="Z2161" i="1" s="1"/>
  <c r="Y2161" i="1"/>
  <c r="X2157" i="1"/>
  <c r="Y2157" i="1"/>
  <c r="X2153" i="1"/>
  <c r="Z2153" i="1" s="1"/>
  <c r="Y2153" i="1"/>
  <c r="X2145" i="1"/>
  <c r="Z2145" i="1" s="1"/>
  <c r="Y2145" i="1"/>
  <c r="X2141" i="1"/>
  <c r="Y2141" i="1"/>
  <c r="X2137" i="1"/>
  <c r="Z2137" i="1" s="1"/>
  <c r="Y2137" i="1"/>
  <c r="X2129" i="1"/>
  <c r="Z2129" i="1" s="1"/>
  <c r="Y2129" i="1"/>
  <c r="X2125" i="1"/>
  <c r="Y2125" i="1"/>
  <c r="X2121" i="1"/>
  <c r="Z2121" i="1" s="1"/>
  <c r="Y2121" i="1"/>
  <c r="X2113" i="1"/>
  <c r="Z2113" i="1" s="1"/>
  <c r="Y2113" i="1"/>
  <c r="X2109" i="1"/>
  <c r="Y2109" i="1"/>
  <c r="X2105" i="1"/>
  <c r="Z2105" i="1" s="1"/>
  <c r="Y2105" i="1"/>
  <c r="X2097" i="1"/>
  <c r="Z2097" i="1" s="1"/>
  <c r="Y2097" i="1"/>
  <c r="X2093" i="1"/>
  <c r="Y2093" i="1"/>
  <c r="X2089" i="1"/>
  <c r="Z2089" i="1" s="1"/>
  <c r="Y2089" i="1"/>
  <c r="X2081" i="1"/>
  <c r="Z2081" i="1" s="1"/>
  <c r="Y2081" i="1"/>
  <c r="X2077" i="1"/>
  <c r="Y2077" i="1"/>
  <c r="X2073" i="1"/>
  <c r="Z2073" i="1" s="1"/>
  <c r="Y2073" i="1"/>
  <c r="X2065" i="1"/>
  <c r="Z2065" i="1" s="1"/>
  <c r="Y2065" i="1"/>
  <c r="X2061" i="1"/>
  <c r="Y2061" i="1"/>
  <c r="X2057" i="1"/>
  <c r="Z2057" i="1" s="1"/>
  <c r="Y2057" i="1"/>
  <c r="X2049" i="1"/>
  <c r="Z2049" i="1" s="1"/>
  <c r="Y2049" i="1"/>
  <c r="X2045" i="1"/>
  <c r="Y2045" i="1"/>
  <c r="X2041" i="1"/>
  <c r="Z2041" i="1" s="1"/>
  <c r="Y2041" i="1"/>
  <c r="X2033" i="1"/>
  <c r="Z2033" i="1" s="1"/>
  <c r="Y2033" i="1"/>
  <c r="X2029" i="1"/>
  <c r="Y2029" i="1"/>
  <c r="X2025" i="1"/>
  <c r="Z2025" i="1" s="1"/>
  <c r="Y2025" i="1"/>
  <c r="X2017" i="1"/>
  <c r="Z2017" i="1" s="1"/>
  <c r="Y2017" i="1"/>
  <c r="X2013" i="1"/>
  <c r="Y2013" i="1"/>
  <c r="X2009" i="1"/>
  <c r="Z2009" i="1" s="1"/>
  <c r="Y2009" i="1"/>
  <c r="X2001" i="1"/>
  <c r="Z2001" i="1" s="1"/>
  <c r="Y2001" i="1"/>
  <c r="X1997" i="1"/>
  <c r="Y1997" i="1"/>
  <c r="X1993" i="1"/>
  <c r="Z1993" i="1" s="1"/>
  <c r="Y1993" i="1"/>
  <c r="X1985" i="1"/>
  <c r="Z1985" i="1" s="1"/>
  <c r="Y1985" i="1"/>
  <c r="X1981" i="1"/>
  <c r="Y1981" i="1"/>
  <c r="X1977" i="1"/>
  <c r="Z1977" i="1" s="1"/>
  <c r="Y1977" i="1"/>
  <c r="X1969" i="1"/>
  <c r="Z1969" i="1" s="1"/>
  <c r="Y1969" i="1"/>
  <c r="X1965" i="1"/>
  <c r="Y1965" i="1"/>
  <c r="X1961" i="1"/>
  <c r="Z1961" i="1" s="1"/>
  <c r="Y1961" i="1"/>
  <c r="X1953" i="1"/>
  <c r="Z1953" i="1" s="1"/>
  <c r="Y1953" i="1"/>
  <c r="X1949" i="1"/>
  <c r="Y1949" i="1"/>
  <c r="X1945" i="1"/>
  <c r="Z1945" i="1" s="1"/>
  <c r="Y1945" i="1"/>
  <c r="X1937" i="1"/>
  <c r="Z1937" i="1" s="1"/>
  <c r="Y1937" i="1"/>
  <c r="X1933" i="1"/>
  <c r="Y1933" i="1"/>
  <c r="X1929" i="1"/>
  <c r="Z1929" i="1" s="1"/>
  <c r="Y1929" i="1"/>
  <c r="X1921" i="1"/>
  <c r="Z1921" i="1" s="1"/>
  <c r="Y1921" i="1"/>
  <c r="X1917" i="1"/>
  <c r="Y1917" i="1"/>
  <c r="X1913" i="1"/>
  <c r="Z1913" i="1" s="1"/>
  <c r="Y1913" i="1"/>
  <c r="X1905" i="1"/>
  <c r="Z1905" i="1" s="1"/>
  <c r="Y1905" i="1"/>
  <c r="X1901" i="1"/>
  <c r="Y1901" i="1"/>
  <c r="X1897" i="1"/>
  <c r="Y1897" i="1"/>
  <c r="X1889" i="1"/>
  <c r="Y1889" i="1"/>
  <c r="X1885" i="1"/>
  <c r="Y1885" i="1"/>
  <c r="X1881" i="1"/>
  <c r="Y1881" i="1"/>
  <c r="X1873" i="1"/>
  <c r="Y1873" i="1"/>
  <c r="X1869" i="1"/>
  <c r="Y1869" i="1"/>
  <c r="X1865" i="1"/>
  <c r="Y1865" i="1"/>
  <c r="X1857" i="1"/>
  <c r="Y1857" i="1"/>
  <c r="X1853" i="1"/>
  <c r="Y1853" i="1"/>
  <c r="X1849" i="1"/>
  <c r="Y1849" i="1"/>
  <c r="X1841" i="1"/>
  <c r="Y1841" i="1"/>
  <c r="X1837" i="1"/>
  <c r="Y1837" i="1"/>
  <c r="X1833" i="1"/>
  <c r="Y1833" i="1"/>
  <c r="X1825" i="1"/>
  <c r="Y1825" i="1"/>
  <c r="X1821" i="1"/>
  <c r="Y1821" i="1"/>
  <c r="X1817" i="1"/>
  <c r="Y1817" i="1"/>
  <c r="X1809" i="1"/>
  <c r="Y1809" i="1"/>
  <c r="X1805" i="1"/>
  <c r="Y1805" i="1"/>
  <c r="X1801" i="1"/>
  <c r="Y1801" i="1"/>
  <c r="X1793" i="1"/>
  <c r="Y1793" i="1"/>
  <c r="X1789" i="1"/>
  <c r="Y1789" i="1"/>
  <c r="X1785" i="1"/>
  <c r="Y1785" i="1"/>
  <c r="X1777" i="1"/>
  <c r="Y1777" i="1"/>
  <c r="X1773" i="1"/>
  <c r="Y1773" i="1"/>
  <c r="X1769" i="1"/>
  <c r="Y1769" i="1"/>
  <c r="X1761" i="1"/>
  <c r="Y1761" i="1"/>
  <c r="X1757" i="1"/>
  <c r="Y1757" i="1"/>
  <c r="X1753" i="1"/>
  <c r="Y1753" i="1"/>
  <c r="X1745" i="1"/>
  <c r="Y1745" i="1"/>
  <c r="X1741" i="1"/>
  <c r="Y1741" i="1"/>
  <c r="X1737" i="1"/>
  <c r="Y1737" i="1"/>
  <c r="X1729" i="1"/>
  <c r="Y1729" i="1"/>
  <c r="X1725" i="1"/>
  <c r="Y1725" i="1"/>
  <c r="X1721" i="1"/>
  <c r="Y1721" i="1"/>
  <c r="X1713" i="1"/>
  <c r="Y1713" i="1"/>
  <c r="X1709" i="1"/>
  <c r="Y1709" i="1"/>
  <c r="X1705" i="1"/>
  <c r="Y1705" i="1"/>
  <c r="X1697" i="1"/>
  <c r="Y1697" i="1"/>
  <c r="X1693" i="1"/>
  <c r="Y1693" i="1"/>
  <c r="X1689" i="1"/>
  <c r="Y1689" i="1"/>
  <c r="X1681" i="1"/>
  <c r="Y1681" i="1"/>
  <c r="X1677" i="1"/>
  <c r="Y1677" i="1"/>
  <c r="X1673" i="1"/>
  <c r="Y1673" i="1"/>
  <c r="X1665" i="1"/>
  <c r="Y1665" i="1"/>
  <c r="X1661" i="1"/>
  <c r="Y1661" i="1"/>
  <c r="X1657" i="1"/>
  <c r="Y1657" i="1"/>
  <c r="X1649" i="1"/>
  <c r="Y1649" i="1"/>
  <c r="X1645" i="1"/>
  <c r="Y1645" i="1"/>
  <c r="X1641" i="1"/>
  <c r="Y1641" i="1"/>
  <c r="X1633" i="1"/>
  <c r="Y1633" i="1"/>
  <c r="X1629" i="1"/>
  <c r="Y1629" i="1"/>
  <c r="X1625" i="1"/>
  <c r="Y1625" i="1"/>
  <c r="X1617" i="1"/>
  <c r="Y1617" i="1"/>
  <c r="X1613" i="1"/>
  <c r="Y1613" i="1"/>
  <c r="X1609" i="1"/>
  <c r="Y1609" i="1"/>
  <c r="X1601" i="1"/>
  <c r="Y1601" i="1"/>
  <c r="X1597" i="1"/>
  <c r="Y1597" i="1"/>
  <c r="X1593" i="1"/>
  <c r="Y1593" i="1"/>
  <c r="X1585" i="1"/>
  <c r="Y1585" i="1"/>
  <c r="X1581" i="1"/>
  <c r="Y1581" i="1"/>
  <c r="X1577" i="1"/>
  <c r="Y1577" i="1"/>
  <c r="X1569" i="1"/>
  <c r="Y1569" i="1"/>
  <c r="X1565" i="1"/>
  <c r="Y1565" i="1"/>
  <c r="X1561" i="1"/>
  <c r="Y1561" i="1"/>
  <c r="X1553" i="1"/>
  <c r="Y1553" i="1"/>
  <c r="X1549" i="1"/>
  <c r="Y1549" i="1"/>
  <c r="X1545" i="1"/>
  <c r="Y1545" i="1"/>
  <c r="X1537" i="1"/>
  <c r="Y1537" i="1"/>
  <c r="X1533" i="1"/>
  <c r="Y1533" i="1"/>
  <c r="X1529" i="1"/>
  <c r="Y1529" i="1"/>
  <c r="X1521" i="1"/>
  <c r="Y1521" i="1"/>
  <c r="X1517" i="1"/>
  <c r="Y1517" i="1"/>
  <c r="X1513" i="1"/>
  <c r="Y1513" i="1"/>
  <c r="X1505" i="1"/>
  <c r="Y1505" i="1"/>
  <c r="X1501" i="1"/>
  <c r="Y1501" i="1"/>
  <c r="X1497" i="1"/>
  <c r="Y1497" i="1"/>
  <c r="X1489" i="1"/>
  <c r="Y1489" i="1"/>
  <c r="X1485" i="1"/>
  <c r="Y1485" i="1"/>
  <c r="X1481" i="1"/>
  <c r="Y1481" i="1"/>
  <c r="X1473" i="1"/>
  <c r="Y1473" i="1"/>
  <c r="X1469" i="1"/>
  <c r="Y1469" i="1"/>
  <c r="X1465" i="1"/>
  <c r="Y1465" i="1"/>
  <c r="X1457" i="1"/>
  <c r="Y1457" i="1"/>
  <c r="X1453" i="1"/>
  <c r="Y1453" i="1"/>
  <c r="X1449" i="1"/>
  <c r="Y1449" i="1"/>
  <c r="X1441" i="1"/>
  <c r="Y1441" i="1"/>
  <c r="X1437" i="1"/>
  <c r="Y1437" i="1"/>
  <c r="X1433" i="1"/>
  <c r="Y1433" i="1"/>
  <c r="X1425" i="1"/>
  <c r="Y1425" i="1"/>
  <c r="X1421" i="1"/>
  <c r="Y1421" i="1"/>
  <c r="X1417" i="1"/>
  <c r="Y1417" i="1"/>
  <c r="X1409" i="1"/>
  <c r="Y1409" i="1"/>
  <c r="X1405" i="1"/>
  <c r="Y1405" i="1"/>
  <c r="X1401" i="1"/>
  <c r="Y1401" i="1"/>
  <c r="X1393" i="1"/>
  <c r="Y1393" i="1"/>
  <c r="X1389" i="1"/>
  <c r="Y1389" i="1"/>
  <c r="X1385" i="1"/>
  <c r="Y1385" i="1"/>
  <c r="X1377" i="1"/>
  <c r="Y1377" i="1"/>
  <c r="X1373" i="1"/>
  <c r="Y1373" i="1"/>
  <c r="X1369" i="1"/>
  <c r="Y1369" i="1"/>
  <c r="X1361" i="1"/>
  <c r="Y1361" i="1"/>
  <c r="X1357" i="1"/>
  <c r="Y1357" i="1"/>
  <c r="X1353" i="1"/>
  <c r="Y1353" i="1"/>
  <c r="X1345" i="1"/>
  <c r="Y1345" i="1"/>
  <c r="X1341" i="1"/>
  <c r="Y1341" i="1"/>
  <c r="X1337" i="1"/>
  <c r="Y1337" i="1"/>
  <c r="X1329" i="1"/>
  <c r="Y1329" i="1"/>
  <c r="X1325" i="1"/>
  <c r="Y1325" i="1"/>
  <c r="X1321" i="1"/>
  <c r="Y1321" i="1"/>
  <c r="X1313" i="1"/>
  <c r="Y1313" i="1"/>
  <c r="X1309" i="1"/>
  <c r="Y1309" i="1"/>
  <c r="X1305" i="1"/>
  <c r="Y1305" i="1"/>
  <c r="X1297" i="1"/>
  <c r="Y1297" i="1"/>
  <c r="X1293" i="1"/>
  <c r="Y1293" i="1"/>
  <c r="X1289" i="1"/>
  <c r="Y1289" i="1"/>
  <c r="X1281" i="1"/>
  <c r="Y1281" i="1"/>
  <c r="X1277" i="1"/>
  <c r="Y1277" i="1"/>
  <c r="X1273" i="1"/>
  <c r="Y1273" i="1"/>
  <c r="X1265" i="1"/>
  <c r="Y1265" i="1"/>
  <c r="X1261" i="1"/>
  <c r="Y1261" i="1"/>
  <c r="X1257" i="1"/>
  <c r="Y1257" i="1"/>
  <c r="X1249" i="1"/>
  <c r="Y1249" i="1"/>
  <c r="X1245" i="1"/>
  <c r="Y1245" i="1"/>
  <c r="X1241" i="1"/>
  <c r="Y1241" i="1"/>
  <c r="X1233" i="1"/>
  <c r="Y1233" i="1"/>
  <c r="X1229" i="1"/>
  <c r="Y1229" i="1"/>
  <c r="X1225" i="1"/>
  <c r="Y1225" i="1"/>
  <c r="X1217" i="1"/>
  <c r="Y1217" i="1"/>
  <c r="X1213" i="1"/>
  <c r="Y1213" i="1"/>
  <c r="X1209" i="1"/>
  <c r="Y1209" i="1"/>
  <c r="X1201" i="1"/>
  <c r="Y1201" i="1"/>
  <c r="X1197" i="1"/>
  <c r="Y1197" i="1"/>
  <c r="X1193" i="1"/>
  <c r="Y1193" i="1"/>
  <c r="X1185" i="1"/>
  <c r="Y1185" i="1"/>
  <c r="X1181" i="1"/>
  <c r="Y1181" i="1"/>
  <c r="X1177" i="1"/>
  <c r="Y1177" i="1"/>
  <c r="X1169" i="1"/>
  <c r="Y1169" i="1"/>
  <c r="X1165" i="1"/>
  <c r="Y1165" i="1"/>
  <c r="X1161" i="1"/>
  <c r="Y1161" i="1"/>
  <c r="Y1157" i="1"/>
  <c r="X1153" i="1"/>
  <c r="Y1153" i="1"/>
  <c r="X1149" i="1"/>
  <c r="Y1149" i="1"/>
  <c r="X1145" i="1"/>
  <c r="Y1145" i="1"/>
  <c r="X1137" i="1"/>
  <c r="Y1137" i="1"/>
  <c r="X1133" i="1"/>
  <c r="Y1133" i="1"/>
  <c r="X1129" i="1"/>
  <c r="Y1129" i="1"/>
  <c r="X1121" i="1"/>
  <c r="Y1121" i="1"/>
  <c r="X1117" i="1"/>
  <c r="Y1117" i="1"/>
  <c r="X1113" i="1"/>
  <c r="Y1113" i="1"/>
  <c r="X1105" i="1"/>
  <c r="Y1105" i="1"/>
  <c r="X1101" i="1"/>
  <c r="Y1101" i="1"/>
  <c r="X1097" i="1"/>
  <c r="Y1097" i="1"/>
  <c r="X1089" i="1"/>
  <c r="Y1089" i="1"/>
  <c r="X1085" i="1"/>
  <c r="Y1085" i="1"/>
  <c r="X1081" i="1"/>
  <c r="Y1081" i="1"/>
  <c r="X1073" i="1"/>
  <c r="Y1073" i="1"/>
  <c r="X1069" i="1"/>
  <c r="Y1069" i="1"/>
  <c r="X1065" i="1"/>
  <c r="Y1065" i="1"/>
  <c r="X1057" i="1"/>
  <c r="Y1057" i="1"/>
  <c r="X1053" i="1"/>
  <c r="Y1053" i="1"/>
  <c r="X1049" i="1"/>
  <c r="Y1049" i="1"/>
  <c r="X1041" i="1"/>
  <c r="Y1041" i="1"/>
  <c r="X1037" i="1"/>
  <c r="Y1037" i="1"/>
  <c r="X1033" i="1"/>
  <c r="Y1033" i="1"/>
  <c r="X1025" i="1"/>
  <c r="Y1025" i="1"/>
  <c r="X1021" i="1"/>
  <c r="Y1021" i="1"/>
  <c r="X1017" i="1"/>
  <c r="Y1017" i="1"/>
  <c r="X1009" i="1"/>
  <c r="Y1009" i="1"/>
  <c r="X1005" i="1"/>
  <c r="Y1005" i="1"/>
  <c r="X1001" i="1"/>
  <c r="Y1001" i="1"/>
  <c r="X993" i="1"/>
  <c r="Y993" i="1"/>
  <c r="X989" i="1"/>
  <c r="Y989" i="1"/>
  <c r="X985" i="1"/>
  <c r="Y985" i="1"/>
  <c r="X977" i="1"/>
  <c r="Y977" i="1"/>
  <c r="X973" i="1"/>
  <c r="Y973" i="1"/>
  <c r="X969" i="1"/>
  <c r="Y969" i="1"/>
  <c r="X961" i="1"/>
  <c r="Y961" i="1"/>
  <c r="X957" i="1"/>
  <c r="Y957" i="1"/>
  <c r="X953" i="1"/>
  <c r="Y953" i="1"/>
  <c r="X945" i="1"/>
  <c r="Y945" i="1"/>
  <c r="X941" i="1"/>
  <c r="Y941" i="1"/>
  <c r="X937" i="1"/>
  <c r="Y937" i="1"/>
  <c r="X929" i="1"/>
  <c r="Y929" i="1"/>
  <c r="X925" i="1"/>
  <c r="Y925" i="1"/>
  <c r="X921" i="1"/>
  <c r="Y921" i="1"/>
  <c r="X913" i="1"/>
  <c r="Y913" i="1"/>
  <c r="X909" i="1"/>
  <c r="Y909" i="1"/>
  <c r="X905" i="1"/>
  <c r="Y905" i="1"/>
  <c r="X897" i="1"/>
  <c r="Y897" i="1"/>
  <c r="X893" i="1"/>
  <c r="Y893" i="1"/>
  <c r="X889" i="1"/>
  <c r="Y889" i="1"/>
  <c r="X881" i="1"/>
  <c r="Y881" i="1"/>
  <c r="X877" i="1"/>
  <c r="Y877" i="1"/>
  <c r="X873" i="1"/>
  <c r="Y873" i="1"/>
  <c r="X865" i="1"/>
  <c r="Y865" i="1"/>
  <c r="X861" i="1"/>
  <c r="Y861" i="1"/>
  <c r="X857" i="1"/>
  <c r="Y857" i="1"/>
  <c r="X853" i="1"/>
  <c r="X849" i="1"/>
  <c r="Y849" i="1"/>
  <c r="X845" i="1"/>
  <c r="Y845" i="1"/>
  <c r="X841" i="1"/>
  <c r="Y841" i="1"/>
  <c r="X833" i="1"/>
  <c r="Z834" i="1" s="1"/>
  <c r="Y833" i="1"/>
  <c r="X829" i="1"/>
  <c r="Z829" i="1" s="1"/>
  <c r="Y829" i="1"/>
  <c r="X825" i="1"/>
  <c r="Y825" i="1"/>
  <c r="X817" i="1"/>
  <c r="Y817" i="1"/>
  <c r="X813" i="1"/>
  <c r="Y813" i="1"/>
  <c r="X809" i="1"/>
  <c r="Z809" i="1" s="1"/>
  <c r="Y809" i="1"/>
  <c r="X801" i="1"/>
  <c r="Z802" i="1" s="1"/>
  <c r="Y801" i="1"/>
  <c r="X797" i="1"/>
  <c r="Y797" i="1"/>
  <c r="X793" i="1"/>
  <c r="Y793" i="1"/>
  <c r="X785" i="1"/>
  <c r="Z785" i="1" s="1"/>
  <c r="Y785" i="1"/>
  <c r="X781" i="1"/>
  <c r="Y781" i="1"/>
  <c r="X777" i="1"/>
  <c r="Y777" i="1"/>
  <c r="X769" i="1"/>
  <c r="Z769" i="1" s="1"/>
  <c r="Y769" i="1"/>
  <c r="X765" i="1"/>
  <c r="Y765" i="1"/>
  <c r="X761" i="1"/>
  <c r="Y761" i="1"/>
  <c r="X753" i="1"/>
  <c r="Z754" i="1" s="1"/>
  <c r="Y753" i="1"/>
  <c r="X749" i="1"/>
  <c r="Y749" i="1"/>
  <c r="X745" i="1"/>
  <c r="Y745" i="1"/>
  <c r="X737" i="1"/>
  <c r="Z738" i="1" s="1"/>
  <c r="Y737" i="1"/>
  <c r="X733" i="1"/>
  <c r="Z733" i="1" s="1"/>
  <c r="Y733" i="1"/>
  <c r="X729" i="1"/>
  <c r="Y729" i="1"/>
  <c r="X721" i="1"/>
  <c r="Y721" i="1"/>
  <c r="X717" i="1"/>
  <c r="Z717" i="1" s="1"/>
  <c r="Y717" i="1"/>
  <c r="X713" i="1"/>
  <c r="Z713" i="1" s="1"/>
  <c r="Y713" i="1"/>
  <c r="X705" i="1"/>
  <c r="Z706" i="1" s="1"/>
  <c r="Y705" i="1"/>
  <c r="X701" i="1"/>
  <c r="Z701" i="1" s="1"/>
  <c r="Y701" i="1"/>
  <c r="X697" i="1"/>
  <c r="Y697" i="1"/>
  <c r="X689" i="1"/>
  <c r="Y689" i="1"/>
  <c r="X685" i="1"/>
  <c r="Y685" i="1"/>
  <c r="X681" i="1"/>
  <c r="Y681" i="1"/>
  <c r="X673" i="1"/>
  <c r="Y673" i="1"/>
  <c r="X669" i="1"/>
  <c r="Y669" i="1"/>
  <c r="X665" i="1"/>
  <c r="Y665" i="1"/>
  <c r="X657" i="1"/>
  <c r="Y657" i="1"/>
  <c r="X653" i="1"/>
  <c r="Y653" i="1"/>
  <c r="X649" i="1"/>
  <c r="Y649" i="1"/>
  <c r="X637" i="1"/>
  <c r="Y637" i="1"/>
  <c r="X633" i="1"/>
  <c r="Y633" i="1"/>
  <c r="X621" i="1"/>
  <c r="Y621" i="1"/>
  <c r="X617" i="1"/>
  <c r="Y617" i="1"/>
  <c r="X605" i="1"/>
  <c r="Y605" i="1"/>
  <c r="X601" i="1"/>
  <c r="Y601" i="1"/>
  <c r="X589" i="1"/>
  <c r="Y589" i="1"/>
  <c r="X585" i="1"/>
  <c r="Y585" i="1"/>
  <c r="X573" i="1"/>
  <c r="Y573" i="1"/>
  <c r="X569" i="1"/>
  <c r="Y569" i="1"/>
  <c r="X557" i="1"/>
  <c r="Y557" i="1"/>
  <c r="X553" i="1"/>
  <c r="Y553" i="1"/>
  <c r="X541" i="1"/>
  <c r="Y541" i="1"/>
  <c r="X537" i="1"/>
  <c r="Y537" i="1"/>
  <c r="X525" i="1"/>
  <c r="Y525" i="1"/>
  <c r="X521" i="1"/>
  <c r="Y521" i="1"/>
  <c r="X509" i="1"/>
  <c r="Y509" i="1"/>
  <c r="X505" i="1"/>
  <c r="Y505" i="1"/>
  <c r="X493" i="1"/>
  <c r="Y493" i="1"/>
  <c r="X489" i="1"/>
  <c r="Y489" i="1"/>
  <c r="X477" i="1"/>
  <c r="Y477" i="1"/>
  <c r="X473" i="1"/>
  <c r="Y473" i="1"/>
  <c r="X461" i="1"/>
  <c r="Y461" i="1"/>
  <c r="X457" i="1"/>
  <c r="Y457" i="1"/>
  <c r="X445" i="1"/>
  <c r="Y445" i="1"/>
  <c r="X441" i="1"/>
  <c r="Y441" i="1"/>
  <c r="X429" i="1"/>
  <c r="Y429" i="1"/>
  <c r="X425" i="1"/>
  <c r="Y425" i="1"/>
  <c r="X413" i="1"/>
  <c r="Y413" i="1"/>
  <c r="X409" i="1"/>
  <c r="Y409" i="1"/>
  <c r="X397" i="1"/>
  <c r="Y397" i="1"/>
  <c r="X393" i="1"/>
  <c r="Y393" i="1"/>
  <c r="X381" i="1"/>
  <c r="Y381" i="1"/>
  <c r="X377" i="1"/>
  <c r="Y377" i="1"/>
  <c r="X365" i="1"/>
  <c r="Y365" i="1"/>
  <c r="X361" i="1"/>
  <c r="Y361" i="1"/>
  <c r="X349" i="1"/>
  <c r="Y349" i="1"/>
  <c r="X345" i="1"/>
  <c r="Y345" i="1"/>
  <c r="X333" i="1"/>
  <c r="Y333" i="1"/>
  <c r="X329" i="1"/>
  <c r="Y329" i="1"/>
  <c r="X317" i="1"/>
  <c r="Y317" i="1"/>
  <c r="X313" i="1"/>
  <c r="Y313" i="1"/>
  <c r="X301" i="1"/>
  <c r="Y301" i="1"/>
  <c r="X297" i="1"/>
  <c r="Y297" i="1"/>
  <c r="X285" i="1"/>
  <c r="Y285" i="1"/>
  <c r="X281" i="1"/>
  <c r="Y281" i="1"/>
  <c r="X269" i="1"/>
  <c r="Y269" i="1"/>
  <c r="X265" i="1"/>
  <c r="Y265" i="1"/>
  <c r="X253" i="1"/>
  <c r="Y253" i="1"/>
  <c r="X249" i="1"/>
  <c r="Y249" i="1"/>
  <c r="X237" i="1"/>
  <c r="Y237" i="1"/>
  <c r="X233" i="1"/>
  <c r="Y233" i="1"/>
  <c r="X221" i="1"/>
  <c r="Y221" i="1"/>
  <c r="X217" i="1"/>
  <c r="Y217" i="1"/>
  <c r="X205" i="1"/>
  <c r="Y205" i="1"/>
  <c r="X201" i="1"/>
  <c r="Y201" i="1"/>
  <c r="X189" i="1"/>
  <c r="Y189" i="1"/>
  <c r="X185" i="1"/>
  <c r="Y185" i="1"/>
  <c r="X173" i="1"/>
  <c r="Y173" i="1"/>
  <c r="X169" i="1"/>
  <c r="Y169" i="1"/>
  <c r="X157" i="1"/>
  <c r="Y157" i="1"/>
  <c r="X153" i="1"/>
  <c r="Y153" i="1"/>
  <c r="Y2960" i="1"/>
  <c r="Y2928" i="1"/>
  <c r="Y2896" i="1"/>
  <c r="Y2864" i="1"/>
  <c r="Y2832" i="1"/>
  <c r="Y2800" i="1"/>
  <c r="Y2768" i="1"/>
  <c r="Y2736" i="1"/>
  <c r="Y2704" i="1"/>
  <c r="Y2672" i="1"/>
  <c r="Y2640" i="1"/>
  <c r="Y2608" i="1"/>
  <c r="Y2576" i="1"/>
  <c r="Y2544" i="1"/>
  <c r="Y2512" i="1"/>
  <c r="Y2480" i="1"/>
  <c r="Y2448" i="1"/>
  <c r="Y2416" i="1"/>
  <c r="Y2384" i="1"/>
  <c r="Y2352" i="1"/>
  <c r="Y2320" i="1"/>
  <c r="Y2288" i="1"/>
  <c r="Y2256" i="1"/>
  <c r="Y2224" i="1"/>
  <c r="Y2192" i="1"/>
  <c r="Y2160" i="1"/>
  <c r="Y2128" i="1"/>
  <c r="Y2096" i="1"/>
  <c r="Y2064" i="1"/>
  <c r="Y2032" i="1"/>
  <c r="Y2000" i="1"/>
  <c r="Y1968" i="1"/>
  <c r="Y1936" i="1"/>
  <c r="Y1904" i="1"/>
  <c r="X2956" i="1"/>
  <c r="Y2956" i="1"/>
  <c r="Z2952" i="1"/>
  <c r="Z2944" i="1"/>
  <c r="X2940" i="1"/>
  <c r="Y2940" i="1"/>
  <c r="Z2936" i="1"/>
  <c r="Z2928" i="1"/>
  <c r="X2924" i="1"/>
  <c r="Y2924" i="1"/>
  <c r="Z2920" i="1"/>
  <c r="X2908" i="1"/>
  <c r="Y2908" i="1"/>
  <c r="Z2904" i="1"/>
  <c r="X2892" i="1"/>
  <c r="Y2892" i="1"/>
  <c r="Z2888" i="1"/>
  <c r="Z2880" i="1"/>
  <c r="X2876" i="1"/>
  <c r="Y2876" i="1"/>
  <c r="Z2872" i="1"/>
  <c r="Z2864" i="1"/>
  <c r="X2860" i="1"/>
  <c r="Y2860" i="1"/>
  <c r="Z2856" i="1"/>
  <c r="X2844" i="1"/>
  <c r="Y2844" i="1"/>
  <c r="Z2840" i="1"/>
  <c r="X2828" i="1"/>
  <c r="Y2828" i="1"/>
  <c r="Z2824" i="1"/>
  <c r="Z2816" i="1"/>
  <c r="X2812" i="1"/>
  <c r="Y2812" i="1"/>
  <c r="Z2808" i="1"/>
  <c r="Z2800" i="1"/>
  <c r="X2796" i="1"/>
  <c r="Y2796" i="1"/>
  <c r="Z2792" i="1"/>
  <c r="X2780" i="1"/>
  <c r="Y2780" i="1"/>
  <c r="Z2776" i="1"/>
  <c r="X2764" i="1"/>
  <c r="Y2764" i="1"/>
  <c r="Z2760" i="1"/>
  <c r="Z2752" i="1"/>
  <c r="X2748" i="1"/>
  <c r="Y2748" i="1"/>
  <c r="Z2744" i="1"/>
  <c r="Z2736" i="1"/>
  <c r="X2732" i="1"/>
  <c r="Y2732" i="1"/>
  <c r="Z2728" i="1"/>
  <c r="X2716" i="1"/>
  <c r="Y2716" i="1"/>
  <c r="Z2712" i="1"/>
  <c r="X2700" i="1"/>
  <c r="Y2700" i="1"/>
  <c r="Z2696" i="1"/>
  <c r="X2684" i="1"/>
  <c r="Y2684" i="1"/>
  <c r="Z2680" i="1"/>
  <c r="Z2672" i="1"/>
  <c r="X2668" i="1"/>
  <c r="Y2668" i="1"/>
  <c r="Z2664" i="1"/>
  <c r="X2652" i="1"/>
  <c r="Y2652" i="1"/>
  <c r="Z2648" i="1"/>
  <c r="X2636" i="1"/>
  <c r="Y2636" i="1"/>
  <c r="Z2632" i="1"/>
  <c r="Z2624" i="1"/>
  <c r="X2620" i="1"/>
  <c r="Y2620" i="1"/>
  <c r="Z2616" i="1"/>
  <c r="Z2608" i="1"/>
  <c r="X2604" i="1"/>
  <c r="Y2604" i="1"/>
  <c r="Z2600" i="1"/>
  <c r="X2588" i="1"/>
  <c r="Y2588" i="1"/>
  <c r="Z2584" i="1"/>
  <c r="Z2576" i="1"/>
  <c r="X2572" i="1"/>
  <c r="Y2572" i="1"/>
  <c r="Z2568" i="1"/>
  <c r="X2556" i="1"/>
  <c r="Y2556" i="1"/>
  <c r="Z2552" i="1"/>
  <c r="Z2544" i="1"/>
  <c r="X2540" i="1"/>
  <c r="Y2540" i="1"/>
  <c r="Z2536" i="1"/>
  <c r="Z2528" i="1"/>
  <c r="X2524" i="1"/>
  <c r="Y2524" i="1"/>
  <c r="Z2520" i="1"/>
  <c r="Z2512" i="1"/>
  <c r="X2508" i="1"/>
  <c r="Y2508" i="1"/>
  <c r="Z2504" i="1"/>
  <c r="Z2496" i="1"/>
  <c r="X2492" i="1"/>
  <c r="Y2492" i="1"/>
  <c r="Z2488" i="1"/>
  <c r="X2476" i="1"/>
  <c r="Y2476" i="1"/>
  <c r="Z2472" i="1"/>
  <c r="X2460" i="1"/>
  <c r="Y2460" i="1"/>
  <c r="Z2456" i="1"/>
  <c r="X2444" i="1"/>
  <c r="Y2444" i="1"/>
  <c r="Z2440" i="1"/>
  <c r="X2428" i="1"/>
  <c r="Y2428" i="1"/>
  <c r="Z2424" i="1"/>
  <c r="Z2416" i="1"/>
  <c r="X2412" i="1"/>
  <c r="Y2412" i="1"/>
  <c r="Z2408" i="1"/>
  <c r="Z2400" i="1"/>
  <c r="X2396" i="1"/>
  <c r="Y2396" i="1"/>
  <c r="Z2392" i="1"/>
  <c r="Z2384" i="1"/>
  <c r="X2380" i="1"/>
  <c r="Y2380" i="1"/>
  <c r="Z2376" i="1"/>
  <c r="Z2368" i="1"/>
  <c r="X2364" i="1"/>
  <c r="Y2364" i="1"/>
  <c r="Z2360" i="1"/>
  <c r="X2348" i="1"/>
  <c r="Y2348" i="1"/>
  <c r="Z2344" i="1"/>
  <c r="X2332" i="1"/>
  <c r="Y2332" i="1"/>
  <c r="Z2328" i="1"/>
  <c r="X2316" i="1"/>
  <c r="Y2316" i="1"/>
  <c r="Z2312" i="1"/>
  <c r="X2300" i="1"/>
  <c r="Y2300" i="1"/>
  <c r="Z2296" i="1"/>
  <c r="Z2288" i="1"/>
  <c r="X2284" i="1"/>
  <c r="Y2284" i="1"/>
  <c r="Z2280" i="1"/>
  <c r="Z2272" i="1"/>
  <c r="X2268" i="1"/>
  <c r="Y2268" i="1"/>
  <c r="Z2264" i="1"/>
  <c r="Z2256" i="1"/>
  <c r="X2252" i="1"/>
  <c r="Y2252" i="1"/>
  <c r="Z2248" i="1"/>
  <c r="Z2240" i="1"/>
  <c r="X2236" i="1"/>
  <c r="Y2236" i="1"/>
  <c r="Z2232" i="1"/>
  <c r="X2220" i="1"/>
  <c r="Y2220" i="1"/>
  <c r="Z2216" i="1"/>
  <c r="X2204" i="1"/>
  <c r="Y2204" i="1"/>
  <c r="Z2200" i="1"/>
  <c r="X2188" i="1"/>
  <c r="Y2188" i="1"/>
  <c r="Z2184" i="1"/>
  <c r="Z2176" i="1"/>
  <c r="X2172" i="1"/>
  <c r="Y2172" i="1"/>
  <c r="Z2168" i="1"/>
  <c r="Z2160" i="1"/>
  <c r="X2156" i="1"/>
  <c r="Y2156" i="1"/>
  <c r="Z2152" i="1"/>
  <c r="Z2144" i="1"/>
  <c r="X2140" i="1"/>
  <c r="Y2140" i="1"/>
  <c r="Z2136" i="1"/>
  <c r="Z2128" i="1"/>
  <c r="X2124" i="1"/>
  <c r="Y2124" i="1"/>
  <c r="Z2120" i="1"/>
  <c r="Z2112" i="1"/>
  <c r="X2108" i="1"/>
  <c r="Y2108" i="1"/>
  <c r="Z2104" i="1"/>
  <c r="X2092" i="1"/>
  <c r="Y2092" i="1"/>
  <c r="Z2088" i="1"/>
  <c r="X2076" i="1"/>
  <c r="Y2076" i="1"/>
  <c r="Z2072" i="1"/>
  <c r="X2060" i="1"/>
  <c r="Y2060" i="1"/>
  <c r="Z2056" i="1"/>
  <c r="X2044" i="1"/>
  <c r="Y2044" i="1"/>
  <c r="Z2040" i="1"/>
  <c r="Z2032" i="1"/>
  <c r="X2028" i="1"/>
  <c r="Y2028" i="1"/>
  <c r="Z2024" i="1"/>
  <c r="Z2016" i="1"/>
  <c r="X2012" i="1"/>
  <c r="Y2012" i="1"/>
  <c r="Z2008" i="1"/>
  <c r="Z2000" i="1"/>
  <c r="X1996" i="1"/>
  <c r="Y1996" i="1"/>
  <c r="Z1984" i="1"/>
  <c r="X1980" i="1"/>
  <c r="Y1980" i="1"/>
  <c r="Z1976" i="1"/>
  <c r="X1964" i="1"/>
  <c r="Y1964" i="1"/>
  <c r="X1948" i="1"/>
  <c r="Y1948" i="1"/>
  <c r="Z1944" i="1"/>
  <c r="X1932" i="1"/>
  <c r="Y1932" i="1"/>
  <c r="Z1920" i="1"/>
  <c r="X1916" i="1"/>
  <c r="Y1916" i="1"/>
  <c r="Z1912" i="1"/>
  <c r="Z1904" i="1"/>
  <c r="X1900" i="1"/>
  <c r="Y1900" i="1"/>
  <c r="X1896" i="1"/>
  <c r="Y1896" i="1"/>
  <c r="X1888" i="1"/>
  <c r="Z1888" i="1" s="1"/>
  <c r="Y1888" i="1"/>
  <c r="X1884" i="1"/>
  <c r="Y1884" i="1"/>
  <c r="X1880" i="1"/>
  <c r="Z1880" i="1" s="1"/>
  <c r="Y1880" i="1"/>
  <c r="X1872" i="1"/>
  <c r="Z1872" i="1" s="1"/>
  <c r="Y1872" i="1"/>
  <c r="X1868" i="1"/>
  <c r="Y1868" i="1"/>
  <c r="X1864" i="1"/>
  <c r="Y1864" i="1"/>
  <c r="X1856" i="1"/>
  <c r="Z1856" i="1" s="1"/>
  <c r="Y1856" i="1"/>
  <c r="X1852" i="1"/>
  <c r="Y1852" i="1"/>
  <c r="X1848" i="1"/>
  <c r="Z1848" i="1" s="1"/>
  <c r="Y1848" i="1"/>
  <c r="X1840" i="1"/>
  <c r="Z1840" i="1" s="1"/>
  <c r="Y1840" i="1"/>
  <c r="X1836" i="1"/>
  <c r="Y1836" i="1"/>
  <c r="X1832" i="1"/>
  <c r="Y1832" i="1"/>
  <c r="X1824" i="1"/>
  <c r="Y1824" i="1"/>
  <c r="X1820" i="1"/>
  <c r="Y1820" i="1"/>
  <c r="X1816" i="1"/>
  <c r="Z1816" i="1" s="1"/>
  <c r="Y1816" i="1"/>
  <c r="X1808" i="1"/>
  <c r="Y1808" i="1"/>
  <c r="X1804" i="1"/>
  <c r="Y1804" i="1"/>
  <c r="X1800" i="1"/>
  <c r="Y1800" i="1"/>
  <c r="X1792" i="1"/>
  <c r="Y1792" i="1"/>
  <c r="X1788" i="1"/>
  <c r="Y1788" i="1"/>
  <c r="X1784" i="1"/>
  <c r="Z1784" i="1" s="1"/>
  <c r="Y1784" i="1"/>
  <c r="X1776" i="1"/>
  <c r="Y1776" i="1"/>
  <c r="X1772" i="1"/>
  <c r="Y1772" i="1"/>
  <c r="X1768" i="1"/>
  <c r="Y1768" i="1"/>
  <c r="X1760" i="1"/>
  <c r="Y1760" i="1"/>
  <c r="X1756" i="1"/>
  <c r="Y1756" i="1"/>
  <c r="X1752" i="1"/>
  <c r="Z1752" i="1" s="1"/>
  <c r="Y1752" i="1"/>
  <c r="X1744" i="1"/>
  <c r="Z1744" i="1" s="1"/>
  <c r="Y1744" i="1"/>
  <c r="X1740" i="1"/>
  <c r="Y1740" i="1"/>
  <c r="X1736" i="1"/>
  <c r="Y1736" i="1"/>
  <c r="X1728" i="1"/>
  <c r="Z1728" i="1" s="1"/>
  <c r="Y1728" i="1"/>
  <c r="X1724" i="1"/>
  <c r="Y1724" i="1"/>
  <c r="X1720" i="1"/>
  <c r="Z1720" i="1" s="1"/>
  <c r="Y1720" i="1"/>
  <c r="X1712" i="1"/>
  <c r="Z1712" i="1" s="1"/>
  <c r="Y1712" i="1"/>
  <c r="X1708" i="1"/>
  <c r="Y1708" i="1"/>
  <c r="X1704" i="1"/>
  <c r="Y1704" i="1"/>
  <c r="X1696" i="1"/>
  <c r="Z1696" i="1" s="1"/>
  <c r="Y1696" i="1"/>
  <c r="X1692" i="1"/>
  <c r="Y1692" i="1"/>
  <c r="X1688" i="1"/>
  <c r="Z1688" i="1" s="1"/>
  <c r="Y1688" i="1"/>
  <c r="X1680" i="1"/>
  <c r="Z1680" i="1" s="1"/>
  <c r="Y1680" i="1"/>
  <c r="X1676" i="1"/>
  <c r="Y1676" i="1"/>
  <c r="X1672" i="1"/>
  <c r="Y1672" i="1"/>
  <c r="X1664" i="1"/>
  <c r="Z1664" i="1" s="1"/>
  <c r="Y1664" i="1"/>
  <c r="X1660" i="1"/>
  <c r="Y1660" i="1"/>
  <c r="X1656" i="1"/>
  <c r="Z1656" i="1" s="1"/>
  <c r="Y1656" i="1"/>
  <c r="X1648" i="1"/>
  <c r="Z1648" i="1" s="1"/>
  <c r="Y1648" i="1"/>
  <c r="X1644" i="1"/>
  <c r="Y1644" i="1"/>
  <c r="X1640" i="1"/>
  <c r="Y1640" i="1"/>
  <c r="X1632" i="1"/>
  <c r="Z1632" i="1" s="1"/>
  <c r="Y1632" i="1"/>
  <c r="X1628" i="1"/>
  <c r="Y1628" i="1"/>
  <c r="X1624" i="1"/>
  <c r="Z1624" i="1" s="1"/>
  <c r="Y1624" i="1"/>
  <c r="X1616" i="1"/>
  <c r="Y1616" i="1"/>
  <c r="X1612" i="1"/>
  <c r="Y1612" i="1"/>
  <c r="X1608" i="1"/>
  <c r="Y1608" i="1"/>
  <c r="X1600" i="1"/>
  <c r="Y1600" i="1"/>
  <c r="X1596" i="1"/>
  <c r="Y1596" i="1"/>
  <c r="X1592" i="1"/>
  <c r="Z1592" i="1" s="1"/>
  <c r="Y1592" i="1"/>
  <c r="X1584" i="1"/>
  <c r="Y1584" i="1"/>
  <c r="X1580" i="1"/>
  <c r="Y1580" i="1"/>
  <c r="X1576" i="1"/>
  <c r="Y1576" i="1"/>
  <c r="X1568" i="1"/>
  <c r="Y1568" i="1"/>
  <c r="X1564" i="1"/>
  <c r="Y1564" i="1"/>
  <c r="X1560" i="1"/>
  <c r="Z1560" i="1" s="1"/>
  <c r="Y1560" i="1"/>
  <c r="X1552" i="1"/>
  <c r="Z1552" i="1" s="1"/>
  <c r="Y1552" i="1"/>
  <c r="X1548" i="1"/>
  <c r="Y1548" i="1"/>
  <c r="X1544" i="1"/>
  <c r="Y1544" i="1"/>
  <c r="X1536" i="1"/>
  <c r="Z1536" i="1" s="1"/>
  <c r="Y1536" i="1"/>
  <c r="X1532" i="1"/>
  <c r="Y1532" i="1"/>
  <c r="X1528" i="1"/>
  <c r="Z1528" i="1" s="1"/>
  <c r="Y1528" i="1"/>
  <c r="X1520" i="1"/>
  <c r="Z1520" i="1" s="1"/>
  <c r="Y1520" i="1"/>
  <c r="X1516" i="1"/>
  <c r="Y1516" i="1"/>
  <c r="X1512" i="1"/>
  <c r="Y1512" i="1"/>
  <c r="X1504" i="1"/>
  <c r="Y1504" i="1"/>
  <c r="X1500" i="1"/>
  <c r="Y1500" i="1"/>
  <c r="X1496" i="1"/>
  <c r="Z1496" i="1" s="1"/>
  <c r="Y1496" i="1"/>
  <c r="X1488" i="1"/>
  <c r="Z1488" i="1" s="1"/>
  <c r="Y1488" i="1"/>
  <c r="X1484" i="1"/>
  <c r="Y1484" i="1"/>
  <c r="X1480" i="1"/>
  <c r="Y1480" i="1"/>
  <c r="X1472" i="1"/>
  <c r="Z1472" i="1" s="1"/>
  <c r="Y1472" i="1"/>
  <c r="X1468" i="1"/>
  <c r="Y1468" i="1"/>
  <c r="X1464" i="1"/>
  <c r="Z1464" i="1" s="1"/>
  <c r="Y1464" i="1"/>
  <c r="X1456" i="1"/>
  <c r="Z1456" i="1" s="1"/>
  <c r="Y1456" i="1"/>
  <c r="X1452" i="1"/>
  <c r="Y1452" i="1"/>
  <c r="X1448" i="1"/>
  <c r="Y1448" i="1"/>
  <c r="X1440" i="1"/>
  <c r="Z1440" i="1" s="1"/>
  <c r="Y1440" i="1"/>
  <c r="X1436" i="1"/>
  <c r="Y1436" i="1"/>
  <c r="X1432" i="1"/>
  <c r="Z1432" i="1" s="1"/>
  <c r="Y1432" i="1"/>
  <c r="X1424" i="1"/>
  <c r="Y1424" i="1"/>
  <c r="X1420" i="1"/>
  <c r="Y1420" i="1"/>
  <c r="X1416" i="1"/>
  <c r="Y1416" i="1"/>
  <c r="X1408" i="1"/>
  <c r="Y1408" i="1"/>
  <c r="X1404" i="1"/>
  <c r="Y1404" i="1"/>
  <c r="X1400" i="1"/>
  <c r="Z1400" i="1" s="1"/>
  <c r="Y1400" i="1"/>
  <c r="X1392" i="1"/>
  <c r="Y1392" i="1"/>
  <c r="X1388" i="1"/>
  <c r="Y1388" i="1"/>
  <c r="X1384" i="1"/>
  <c r="Y1384" i="1"/>
  <c r="X1376" i="1"/>
  <c r="Y1376" i="1"/>
  <c r="X1372" i="1"/>
  <c r="Y1372" i="1"/>
  <c r="X1368" i="1"/>
  <c r="Z1368" i="1" s="1"/>
  <c r="Y1368" i="1"/>
  <c r="X1360" i="1"/>
  <c r="Z1360" i="1" s="1"/>
  <c r="Y1360" i="1"/>
  <c r="X1356" i="1"/>
  <c r="Y1356" i="1"/>
  <c r="X1352" i="1"/>
  <c r="Y1352" i="1"/>
  <c r="X1344" i="1"/>
  <c r="Y1344" i="1"/>
  <c r="X1340" i="1"/>
  <c r="Y1340" i="1"/>
  <c r="X1336" i="1"/>
  <c r="Y1336" i="1"/>
  <c r="X1328" i="1"/>
  <c r="Z1328" i="1" s="1"/>
  <c r="Y1328" i="1"/>
  <c r="X1324" i="1"/>
  <c r="Y1324" i="1"/>
  <c r="X1320" i="1"/>
  <c r="Y1320" i="1"/>
  <c r="X1312" i="1"/>
  <c r="Y1312" i="1"/>
  <c r="X1308" i="1"/>
  <c r="Y1308" i="1"/>
  <c r="X1304" i="1"/>
  <c r="Z1304" i="1" s="1"/>
  <c r="Y1304" i="1"/>
  <c r="X1296" i="1"/>
  <c r="Z1296" i="1" s="1"/>
  <c r="Y1296" i="1"/>
  <c r="X1292" i="1"/>
  <c r="Y1292" i="1"/>
  <c r="X1288" i="1"/>
  <c r="Y1288" i="1"/>
  <c r="X1280" i="1"/>
  <c r="Y1280" i="1"/>
  <c r="X1276" i="1"/>
  <c r="Y1276" i="1"/>
  <c r="X1272" i="1"/>
  <c r="Y1272" i="1"/>
  <c r="X1264" i="1"/>
  <c r="Z1264" i="1" s="1"/>
  <c r="Y1264" i="1"/>
  <c r="X1260" i="1"/>
  <c r="Y1260" i="1"/>
  <c r="X1256" i="1"/>
  <c r="Y1256" i="1"/>
  <c r="X1248" i="1"/>
  <c r="Y1248" i="1"/>
  <c r="X1244" i="1"/>
  <c r="Y1244" i="1"/>
  <c r="X1240" i="1"/>
  <c r="Y1240" i="1"/>
  <c r="X1232" i="1"/>
  <c r="Z1232" i="1" s="1"/>
  <c r="Y1232" i="1"/>
  <c r="X1228" i="1"/>
  <c r="Y1228" i="1"/>
  <c r="X1224" i="1"/>
  <c r="Y1224" i="1"/>
  <c r="X1216" i="1"/>
  <c r="Y1216" i="1"/>
  <c r="X1212" i="1"/>
  <c r="Y1212" i="1"/>
  <c r="X1208" i="1"/>
  <c r="Y1208" i="1"/>
  <c r="X1200" i="1"/>
  <c r="Z1200" i="1" s="1"/>
  <c r="Y1200" i="1"/>
  <c r="X1196" i="1"/>
  <c r="Y1196" i="1"/>
  <c r="X1192" i="1"/>
  <c r="Y1192" i="1"/>
  <c r="X1184" i="1"/>
  <c r="Y1184" i="1"/>
  <c r="X1180" i="1"/>
  <c r="Y1180" i="1"/>
  <c r="X1176" i="1"/>
  <c r="Y1176" i="1"/>
  <c r="X1168" i="1"/>
  <c r="Z1168" i="1" s="1"/>
  <c r="Y1168" i="1"/>
  <c r="X1164" i="1"/>
  <c r="Y1164" i="1"/>
  <c r="X1160" i="1"/>
  <c r="Y1160" i="1"/>
  <c r="X1152" i="1"/>
  <c r="Y1152" i="1"/>
  <c r="X1148" i="1"/>
  <c r="Y1148" i="1"/>
  <c r="X1144" i="1"/>
  <c r="Y1144" i="1"/>
  <c r="X1136" i="1"/>
  <c r="Z1136" i="1" s="1"/>
  <c r="AA1136" i="1" s="1"/>
  <c r="Y1136" i="1"/>
  <c r="X1132" i="1"/>
  <c r="Y1132" i="1"/>
  <c r="X1128" i="1"/>
  <c r="Y1128" i="1"/>
  <c r="X1120" i="1"/>
  <c r="Y1120" i="1"/>
  <c r="X1116" i="1"/>
  <c r="Y1116" i="1"/>
  <c r="X1112" i="1"/>
  <c r="Y1112" i="1"/>
  <c r="X1104" i="1"/>
  <c r="Z1104" i="1" s="1"/>
  <c r="Y1104" i="1"/>
  <c r="X1100" i="1"/>
  <c r="Y1100" i="1"/>
  <c r="X1096" i="1"/>
  <c r="Y1096" i="1"/>
  <c r="X1088" i="1"/>
  <c r="Y1088" i="1"/>
  <c r="X1084" i="1"/>
  <c r="Y1084" i="1"/>
  <c r="X1080" i="1"/>
  <c r="Y1080" i="1"/>
  <c r="X1072" i="1"/>
  <c r="Z1072" i="1" s="1"/>
  <c r="Y1072" i="1"/>
  <c r="X1068" i="1"/>
  <c r="Y1068" i="1"/>
  <c r="X1064" i="1"/>
  <c r="Y1064" i="1"/>
  <c r="X1056" i="1"/>
  <c r="Y1056" i="1"/>
  <c r="X1052" i="1"/>
  <c r="Y1052" i="1"/>
  <c r="X1048" i="1"/>
  <c r="Y1048" i="1"/>
  <c r="X1040" i="1"/>
  <c r="Y1040" i="1"/>
  <c r="X1036" i="1"/>
  <c r="Y1036" i="1"/>
  <c r="X1032" i="1"/>
  <c r="Y1032" i="1"/>
  <c r="X1024" i="1"/>
  <c r="Y1024" i="1"/>
  <c r="X1020" i="1"/>
  <c r="Y1020" i="1"/>
  <c r="X1016" i="1"/>
  <c r="Y1016" i="1"/>
  <c r="X1008" i="1"/>
  <c r="Y1008" i="1"/>
  <c r="X1004" i="1"/>
  <c r="Y1004" i="1"/>
  <c r="X1000" i="1"/>
  <c r="Y1000" i="1"/>
  <c r="X992" i="1"/>
  <c r="Y992" i="1"/>
  <c r="X988" i="1"/>
  <c r="Y988" i="1"/>
  <c r="X984" i="1"/>
  <c r="Y984" i="1"/>
  <c r="X976" i="1"/>
  <c r="Z976" i="1" s="1"/>
  <c r="Y976" i="1"/>
  <c r="X972" i="1"/>
  <c r="Y972" i="1"/>
  <c r="X968" i="1"/>
  <c r="Y968" i="1"/>
  <c r="X960" i="1"/>
  <c r="Y960" i="1"/>
  <c r="X956" i="1"/>
  <c r="Y956" i="1"/>
  <c r="X952" i="1"/>
  <c r="Y952" i="1"/>
  <c r="X944" i="1"/>
  <c r="Z944" i="1" s="1"/>
  <c r="Y944" i="1"/>
  <c r="X940" i="1"/>
  <c r="Y940" i="1"/>
  <c r="X936" i="1"/>
  <c r="Y936" i="1"/>
  <c r="X928" i="1"/>
  <c r="Y928" i="1"/>
  <c r="X924" i="1"/>
  <c r="Y924" i="1"/>
  <c r="X920" i="1"/>
  <c r="Y920" i="1"/>
  <c r="X912" i="1"/>
  <c r="Y912" i="1"/>
  <c r="X908" i="1"/>
  <c r="Y908" i="1"/>
  <c r="X904" i="1"/>
  <c r="Y904" i="1"/>
  <c r="X896" i="1"/>
  <c r="Y896" i="1"/>
  <c r="X892" i="1"/>
  <c r="Y892" i="1"/>
  <c r="X888" i="1"/>
  <c r="Y888" i="1"/>
  <c r="X880" i="1"/>
  <c r="Y880" i="1"/>
  <c r="X876" i="1"/>
  <c r="Y876" i="1"/>
  <c r="X872" i="1"/>
  <c r="Y872" i="1"/>
  <c r="X864" i="1"/>
  <c r="Y864" i="1"/>
  <c r="X860" i="1"/>
  <c r="Y860" i="1"/>
  <c r="X856" i="1"/>
  <c r="Y856" i="1"/>
  <c r="X848" i="1"/>
  <c r="Z848" i="1" s="1"/>
  <c r="Y848" i="1"/>
  <c r="X844" i="1"/>
  <c r="Y844" i="1"/>
  <c r="X840" i="1"/>
  <c r="Y840" i="1"/>
  <c r="Y2952" i="1"/>
  <c r="Y2920" i="1"/>
  <c r="Y2888" i="1"/>
  <c r="Y2856" i="1"/>
  <c r="Y2824" i="1"/>
  <c r="Y2792" i="1"/>
  <c r="Y2760" i="1"/>
  <c r="Y2728" i="1"/>
  <c r="Y2696" i="1"/>
  <c r="Y2664" i="1"/>
  <c r="Y2632" i="1"/>
  <c r="Y2600" i="1"/>
  <c r="Y2568" i="1"/>
  <c r="Y2536" i="1"/>
  <c r="Y2504" i="1"/>
  <c r="Y2472" i="1"/>
  <c r="Y2440" i="1"/>
  <c r="Y2408" i="1"/>
  <c r="Y2376" i="1"/>
  <c r="Y2344" i="1"/>
  <c r="Y2312" i="1"/>
  <c r="Y2280" i="1"/>
  <c r="Y2248" i="1"/>
  <c r="Y2216" i="1"/>
  <c r="Y2184" i="1"/>
  <c r="Y2152" i="1"/>
  <c r="Y2120" i="1"/>
  <c r="Y2088" i="1"/>
  <c r="Y2056" i="1"/>
  <c r="Y2024" i="1"/>
  <c r="Y1992" i="1"/>
  <c r="Y1960" i="1"/>
  <c r="Y1928" i="1"/>
  <c r="X838" i="1"/>
  <c r="X774" i="1"/>
  <c r="Z716" i="1"/>
  <c r="Z712" i="1"/>
  <c r="Z700" i="1"/>
  <c r="X688" i="1"/>
  <c r="Y688" i="1"/>
  <c r="X684" i="1"/>
  <c r="Y684" i="1"/>
  <c r="X680" i="1"/>
  <c r="Y680" i="1"/>
  <c r="X672" i="1"/>
  <c r="Y672" i="1"/>
  <c r="X668" i="1"/>
  <c r="Y668" i="1"/>
  <c r="X664" i="1"/>
  <c r="Y664" i="1"/>
  <c r="X656" i="1"/>
  <c r="Y656" i="1"/>
  <c r="X652" i="1"/>
  <c r="Y652" i="1"/>
  <c r="X648" i="1"/>
  <c r="Y648" i="1"/>
  <c r="X632" i="1"/>
  <c r="Y632" i="1"/>
  <c r="X628" i="1"/>
  <c r="Y628" i="1"/>
  <c r="X616" i="1"/>
  <c r="Y616" i="1"/>
  <c r="X612" i="1"/>
  <c r="Y612" i="1"/>
  <c r="X600" i="1"/>
  <c r="Y600" i="1"/>
  <c r="X596" i="1"/>
  <c r="Y596" i="1"/>
  <c r="X584" i="1"/>
  <c r="Y584" i="1"/>
  <c r="X580" i="1"/>
  <c r="Y580" i="1"/>
  <c r="X568" i="1"/>
  <c r="Y568" i="1"/>
  <c r="X564" i="1"/>
  <c r="Y564" i="1"/>
  <c r="X552" i="1"/>
  <c r="Y552" i="1"/>
  <c r="X548" i="1"/>
  <c r="Y548" i="1"/>
  <c r="X536" i="1"/>
  <c r="Y536" i="1"/>
  <c r="X532" i="1"/>
  <c r="Y532" i="1"/>
  <c r="X520" i="1"/>
  <c r="Y520" i="1"/>
  <c r="X516" i="1"/>
  <c r="Y516" i="1"/>
  <c r="X504" i="1"/>
  <c r="Y504" i="1"/>
  <c r="X500" i="1"/>
  <c r="Y500" i="1"/>
  <c r="X488" i="1"/>
  <c r="Y488" i="1"/>
  <c r="X484" i="1"/>
  <c r="Y484" i="1"/>
  <c r="X472" i="1"/>
  <c r="Y472" i="1"/>
  <c r="X468" i="1"/>
  <c r="Y468" i="1"/>
  <c r="X456" i="1"/>
  <c r="Y456" i="1"/>
  <c r="X452" i="1"/>
  <c r="Y452" i="1"/>
  <c r="X440" i="1"/>
  <c r="Y440" i="1"/>
  <c r="X436" i="1"/>
  <c r="Y436" i="1"/>
  <c r="X424" i="1"/>
  <c r="Y424" i="1"/>
  <c r="X420" i="1"/>
  <c r="Y420" i="1"/>
  <c r="X408" i="1"/>
  <c r="Y408" i="1"/>
  <c r="X404" i="1"/>
  <c r="Y404" i="1"/>
  <c r="X392" i="1"/>
  <c r="Y392" i="1"/>
  <c r="X388" i="1"/>
  <c r="Y388" i="1"/>
  <c r="X376" i="1"/>
  <c r="Y376" i="1"/>
  <c r="X372" i="1"/>
  <c r="Y372" i="1"/>
  <c r="X360" i="1"/>
  <c r="Y360" i="1"/>
  <c r="X356" i="1"/>
  <c r="Y356" i="1"/>
  <c r="X344" i="1"/>
  <c r="Y344" i="1"/>
  <c r="X340" i="1"/>
  <c r="Y340" i="1"/>
  <c r="X328" i="1"/>
  <c r="Y328" i="1"/>
  <c r="X324" i="1"/>
  <c r="Y324" i="1"/>
  <c r="X312" i="1"/>
  <c r="Y312" i="1"/>
  <c r="X308" i="1"/>
  <c r="Y308" i="1"/>
  <c r="X296" i="1"/>
  <c r="Y296" i="1"/>
  <c r="X292" i="1"/>
  <c r="Y292" i="1"/>
  <c r="X280" i="1"/>
  <c r="Y280" i="1"/>
  <c r="X276" i="1"/>
  <c r="Y276" i="1"/>
  <c r="X264" i="1"/>
  <c r="Y264" i="1"/>
  <c r="X260" i="1"/>
  <c r="Y260" i="1"/>
  <c r="X248" i="1"/>
  <c r="Y248" i="1"/>
  <c r="X244" i="1"/>
  <c r="Y244" i="1"/>
  <c r="X232" i="1"/>
  <c r="Y232" i="1"/>
  <c r="X228" i="1"/>
  <c r="Y228" i="1"/>
  <c r="X216" i="1"/>
  <c r="Y216" i="1"/>
  <c r="X212" i="1"/>
  <c r="Y212" i="1"/>
  <c r="X200" i="1"/>
  <c r="Y200" i="1"/>
  <c r="X196" i="1"/>
  <c r="Y196" i="1"/>
  <c r="X184" i="1"/>
  <c r="Y184" i="1"/>
  <c r="X180" i="1"/>
  <c r="Y180" i="1"/>
  <c r="X168" i="1"/>
  <c r="Y168" i="1"/>
  <c r="X164" i="1"/>
  <c r="Y164" i="1"/>
  <c r="X148" i="1"/>
  <c r="Y148" i="1"/>
  <c r="Y715" i="1"/>
  <c r="Y711" i="1"/>
  <c r="Y703" i="1"/>
  <c r="Y699" i="1"/>
  <c r="Y694" i="1"/>
  <c r="X822" i="1"/>
  <c r="X758" i="1"/>
  <c r="X687" i="1"/>
  <c r="Y687" i="1"/>
  <c r="X683" i="1"/>
  <c r="Y683" i="1"/>
  <c r="X671" i="1"/>
  <c r="Y671" i="1"/>
  <c r="X667" i="1"/>
  <c r="Y667" i="1"/>
  <c r="X655" i="1"/>
  <c r="Y655" i="1"/>
  <c r="X651" i="1"/>
  <c r="Y651" i="1"/>
  <c r="X643" i="1"/>
  <c r="Y643" i="1"/>
  <c r="X631" i="1"/>
  <c r="Y631" i="1"/>
  <c r="X627" i="1"/>
  <c r="Y627" i="1"/>
  <c r="X615" i="1"/>
  <c r="Y615" i="1"/>
  <c r="X611" i="1"/>
  <c r="Y611" i="1"/>
  <c r="X599" i="1"/>
  <c r="Y599" i="1"/>
  <c r="X595" i="1"/>
  <c r="Y595" i="1"/>
  <c r="X583" i="1"/>
  <c r="Y583" i="1"/>
  <c r="X579" i="1"/>
  <c r="Y579" i="1"/>
  <c r="X567" i="1"/>
  <c r="Y567" i="1"/>
  <c r="X563" i="1"/>
  <c r="Y563" i="1"/>
  <c r="X551" i="1"/>
  <c r="Y551" i="1"/>
  <c r="X547" i="1"/>
  <c r="Y547" i="1"/>
  <c r="X535" i="1"/>
  <c r="Y535" i="1"/>
  <c r="X531" i="1"/>
  <c r="Y531" i="1"/>
  <c r="X519" i="1"/>
  <c r="Y519" i="1"/>
  <c r="X515" i="1"/>
  <c r="Y515" i="1"/>
  <c r="X503" i="1"/>
  <c r="Y503" i="1"/>
  <c r="X499" i="1"/>
  <c r="Y499" i="1"/>
  <c r="X487" i="1"/>
  <c r="Y487" i="1"/>
  <c r="X483" i="1"/>
  <c r="Y483" i="1"/>
  <c r="X471" i="1"/>
  <c r="Y471" i="1"/>
  <c r="X467" i="1"/>
  <c r="Y467" i="1"/>
  <c r="X455" i="1"/>
  <c r="Y455" i="1"/>
  <c r="X451" i="1"/>
  <c r="Y451" i="1"/>
  <c r="X439" i="1"/>
  <c r="Y439" i="1"/>
  <c r="X435" i="1"/>
  <c r="Y435" i="1"/>
  <c r="X423" i="1"/>
  <c r="Y423" i="1"/>
  <c r="X419" i="1"/>
  <c r="Y419" i="1"/>
  <c r="X407" i="1"/>
  <c r="Y407" i="1"/>
  <c r="X403" i="1"/>
  <c r="Y403" i="1"/>
  <c r="X391" i="1"/>
  <c r="Y391" i="1"/>
  <c r="X387" i="1"/>
  <c r="Y387" i="1"/>
  <c r="X375" i="1"/>
  <c r="Y375" i="1"/>
  <c r="X371" i="1"/>
  <c r="Y371" i="1"/>
  <c r="X359" i="1"/>
  <c r="Y359" i="1"/>
  <c r="X355" i="1"/>
  <c r="Y355" i="1"/>
  <c r="X343" i="1"/>
  <c r="Y343" i="1"/>
  <c r="X339" i="1"/>
  <c r="Y339" i="1"/>
  <c r="X327" i="1"/>
  <c r="Y327" i="1"/>
  <c r="X323" i="1"/>
  <c r="Y323" i="1"/>
  <c r="X311" i="1"/>
  <c r="Y311" i="1"/>
  <c r="X307" i="1"/>
  <c r="Y307" i="1"/>
  <c r="X295" i="1"/>
  <c r="Y295" i="1"/>
  <c r="X291" i="1"/>
  <c r="Y291" i="1"/>
  <c r="X279" i="1"/>
  <c r="Y279" i="1"/>
  <c r="X275" i="1"/>
  <c r="Y275" i="1"/>
  <c r="X259" i="1"/>
  <c r="Y259" i="1"/>
  <c r="X255" i="1"/>
  <c r="Y247" i="1"/>
  <c r="X247" i="1"/>
  <c r="X243" i="1"/>
  <c r="Y243" i="1"/>
  <c r="X239" i="1"/>
  <c r="Y239" i="1"/>
  <c r="X231" i="1"/>
  <c r="Y231" i="1"/>
  <c r="X227" i="1"/>
  <c r="Y227" i="1"/>
  <c r="X223" i="1"/>
  <c r="X215" i="1"/>
  <c r="Y215" i="1"/>
  <c r="X211" i="1"/>
  <c r="Y211" i="1"/>
  <c r="X207" i="1"/>
  <c r="Y207" i="1"/>
  <c r="X195" i="1"/>
  <c r="Y195" i="1"/>
  <c r="Y183" i="1"/>
  <c r="X183" i="1"/>
  <c r="X179" i="1"/>
  <c r="Y179" i="1"/>
  <c r="X167" i="1"/>
  <c r="Y167" i="1"/>
  <c r="X163" i="1"/>
  <c r="Y163" i="1"/>
  <c r="X151" i="1"/>
  <c r="Y151" i="1"/>
  <c r="X147" i="1"/>
  <c r="Y147" i="1"/>
  <c r="Y834" i="1"/>
  <c r="Y830" i="1"/>
  <c r="Y818" i="1"/>
  <c r="Y814" i="1"/>
  <c r="Y806" i="1"/>
  <c r="Y802" i="1"/>
  <c r="Y798" i="1"/>
  <c r="Y790" i="1"/>
  <c r="Y786" i="1"/>
  <c r="Y782" i="1"/>
  <c r="Y770" i="1"/>
  <c r="Y754" i="1"/>
  <c r="Y742" i="1"/>
  <c r="Y738" i="1"/>
  <c r="Y726" i="1"/>
  <c r="Y722" i="1"/>
  <c r="Y706" i="1"/>
  <c r="Y702" i="1"/>
  <c r="X678" i="1"/>
  <c r="X263" i="1"/>
  <c r="Y686" i="1"/>
  <c r="Y674" i="1"/>
  <c r="X674" i="1"/>
  <c r="X670" i="1"/>
  <c r="Y658" i="1"/>
  <c r="X658" i="1"/>
  <c r="Y654" i="1"/>
  <c r="Y642" i="1"/>
  <c r="X642" i="1"/>
  <c r="Y638" i="1"/>
  <c r="X638" i="1"/>
  <c r="Y626" i="1"/>
  <c r="X626" i="1"/>
  <c r="Y622" i="1"/>
  <c r="X622" i="1"/>
  <c r="Y618" i="1"/>
  <c r="Y610" i="1"/>
  <c r="X610" i="1"/>
  <c r="Y606" i="1"/>
  <c r="X606" i="1"/>
  <c r="X602" i="1"/>
  <c r="Y594" i="1"/>
  <c r="X594" i="1"/>
  <c r="Y590" i="1"/>
  <c r="X590" i="1"/>
  <c r="Y586" i="1"/>
  <c r="Y578" i="1"/>
  <c r="X578" i="1"/>
  <c r="Y574" i="1"/>
  <c r="X574" i="1"/>
  <c r="Y562" i="1"/>
  <c r="X562" i="1"/>
  <c r="Y558" i="1"/>
  <c r="X558" i="1"/>
  <c r="Y554" i="1"/>
  <c r="Y546" i="1"/>
  <c r="X546" i="1"/>
  <c r="Y542" i="1"/>
  <c r="X542" i="1"/>
  <c r="X538" i="1"/>
  <c r="Y530" i="1"/>
  <c r="X530" i="1"/>
  <c r="Y526" i="1"/>
  <c r="X526" i="1"/>
  <c r="Y522" i="1"/>
  <c r="Y514" i="1"/>
  <c r="X514" i="1"/>
  <c r="Y510" i="1"/>
  <c r="X510" i="1"/>
  <c r="Y498" i="1"/>
  <c r="X498" i="1"/>
  <c r="Y494" i="1"/>
  <c r="X494" i="1"/>
  <c r="Y490" i="1"/>
  <c r="Y482" i="1"/>
  <c r="X482" i="1"/>
  <c r="Y478" i="1"/>
  <c r="X478" i="1"/>
  <c r="X474" i="1"/>
  <c r="Y466" i="1"/>
  <c r="X466" i="1"/>
  <c r="Y462" i="1"/>
  <c r="X462" i="1"/>
  <c r="Y458" i="1"/>
  <c r="Y450" i="1"/>
  <c r="X450" i="1"/>
  <c r="Y446" i="1"/>
  <c r="X446" i="1"/>
  <c r="Y434" i="1"/>
  <c r="X434" i="1"/>
  <c r="Y430" i="1"/>
  <c r="X430" i="1"/>
  <c r="Y426" i="1"/>
  <c r="Y418" i="1"/>
  <c r="X418" i="1"/>
  <c r="Y414" i="1"/>
  <c r="X414" i="1"/>
  <c r="X410" i="1"/>
  <c r="Y402" i="1"/>
  <c r="X402" i="1"/>
  <c r="Y398" i="1"/>
  <c r="X398" i="1"/>
  <c r="Y394" i="1"/>
  <c r="Y386" i="1"/>
  <c r="X386" i="1"/>
  <c r="Y382" i="1"/>
  <c r="X382" i="1"/>
  <c r="Y370" i="1"/>
  <c r="X370" i="1"/>
  <c r="Y366" i="1"/>
  <c r="X366" i="1"/>
  <c r="Y362" i="1"/>
  <c r="Y354" i="1"/>
  <c r="X354" i="1"/>
  <c r="Y350" i="1"/>
  <c r="X350" i="1"/>
  <c r="X346" i="1"/>
  <c r="Y338" i="1"/>
  <c r="X338" i="1"/>
  <c r="Y334" i="1"/>
  <c r="X334" i="1"/>
  <c r="Y330" i="1"/>
  <c r="Y322" i="1"/>
  <c r="X322" i="1"/>
  <c r="Y318" i="1"/>
  <c r="X318" i="1"/>
  <c r="Y306" i="1"/>
  <c r="X306" i="1"/>
  <c r="X302" i="1"/>
  <c r="Y302" i="1"/>
  <c r="Y298" i="1"/>
  <c r="X290" i="1"/>
  <c r="Y290" i="1"/>
  <c r="X286" i="1"/>
  <c r="Y286" i="1"/>
  <c r="Y282" i="1"/>
  <c r="X274" i="1"/>
  <c r="Y274" i="1"/>
  <c r="X270" i="1"/>
  <c r="Y270" i="1"/>
  <c r="Y266" i="1"/>
  <c r="X258" i="1"/>
  <c r="Y258" i="1"/>
  <c r="X254" i="1"/>
  <c r="Y254" i="1"/>
  <c r="X242" i="1"/>
  <c r="Y242" i="1"/>
  <c r="X238" i="1"/>
  <c r="Y238" i="1"/>
  <c r="Y234" i="1"/>
  <c r="X226" i="1"/>
  <c r="Y226" i="1"/>
  <c r="X222" i="1"/>
  <c r="Y222" i="1"/>
  <c r="Y218" i="1"/>
  <c r="X210" i="1"/>
  <c r="Y210" i="1"/>
  <c r="X206" i="1"/>
  <c r="Y206" i="1"/>
  <c r="Y202" i="1"/>
  <c r="X194" i="1"/>
  <c r="Y194" i="1"/>
  <c r="X190" i="1"/>
  <c r="Y190" i="1"/>
  <c r="X178" i="1"/>
  <c r="Y178" i="1"/>
  <c r="X174" i="1"/>
  <c r="Y174" i="1"/>
  <c r="Y170" i="1"/>
  <c r="X162" i="1"/>
  <c r="Y162" i="1"/>
  <c r="X158" i="1"/>
  <c r="Y158" i="1"/>
  <c r="Y154" i="1"/>
  <c r="X146" i="1"/>
  <c r="Y146" i="1"/>
  <c r="X662" i="1"/>
  <c r="X199" i="1"/>
  <c r="Y155" i="1" l="1"/>
  <c r="Z1776" i="1"/>
  <c r="Y1669" i="1"/>
  <c r="Y1139" i="1"/>
  <c r="Z3595" i="1"/>
  <c r="X3165" i="1"/>
  <c r="Y3209" i="1"/>
  <c r="X3273" i="1"/>
  <c r="Y3485" i="1"/>
  <c r="Z478" i="1"/>
  <c r="Z606" i="1"/>
  <c r="Y762" i="1"/>
  <c r="Y1013" i="1"/>
  <c r="Z3947" i="1"/>
  <c r="Z3979" i="1"/>
  <c r="Y186" i="1"/>
  <c r="Y250" i="1"/>
  <c r="X314" i="1"/>
  <c r="X378" i="1"/>
  <c r="X442" i="1"/>
  <c r="X506" i="1"/>
  <c r="X570" i="1"/>
  <c r="X634" i="1"/>
  <c r="Y475" i="1"/>
  <c r="X152" i="1"/>
  <c r="X996" i="1"/>
  <c r="Z1312" i="1"/>
  <c r="Z1504" i="1"/>
  <c r="Y862" i="1"/>
  <c r="Y926" i="1"/>
  <c r="Y990" i="1"/>
  <c r="Y1054" i="1"/>
  <c r="Y1118" i="1"/>
  <c r="Y1182" i="1"/>
  <c r="Y1246" i="1"/>
  <c r="Z2818" i="1"/>
  <c r="Z2882" i="1"/>
  <c r="Z2946" i="1"/>
  <c r="Z3010" i="1"/>
  <c r="Z3074" i="1"/>
  <c r="Z3138" i="1"/>
  <c r="Z3266" i="1"/>
  <c r="Z3330" i="1"/>
  <c r="Z799" i="1"/>
  <c r="X3065" i="1"/>
  <c r="Y3081" i="1"/>
  <c r="Y3193" i="1"/>
  <c r="Y3233" i="1"/>
  <c r="X3297" i="1"/>
  <c r="Y3437" i="1"/>
  <c r="X3489" i="1"/>
  <c r="Y3569" i="1"/>
  <c r="X3629" i="1"/>
  <c r="Y3789" i="1"/>
  <c r="X3877" i="1"/>
  <c r="X4165" i="1"/>
  <c r="Z4165" i="1" s="1"/>
  <c r="Z350" i="1"/>
  <c r="Z736" i="1"/>
  <c r="Z1808" i="1"/>
  <c r="X1603" i="1"/>
  <c r="X3185" i="1"/>
  <c r="Z318" i="1"/>
  <c r="Z382" i="1"/>
  <c r="Z446" i="1"/>
  <c r="Z510" i="1"/>
  <c r="X588" i="1"/>
  <c r="Z880" i="1"/>
  <c r="X1508" i="1"/>
  <c r="Z1568" i="1"/>
  <c r="Z1600" i="1"/>
  <c r="Z1760" i="1"/>
  <c r="X2692" i="1"/>
  <c r="X725" i="1"/>
  <c r="Z3090" i="1"/>
  <c r="X3445" i="1"/>
  <c r="X3669" i="1"/>
  <c r="Y3857" i="1"/>
  <c r="X3901" i="1"/>
  <c r="Y3985" i="1"/>
  <c r="Y4001" i="1"/>
  <c r="X4093" i="1"/>
  <c r="Z4094" i="1" s="1"/>
  <c r="Y4113" i="1"/>
  <c r="Y4049" i="1"/>
  <c r="X4049" i="1"/>
  <c r="Y3101" i="1"/>
  <c r="X3101" i="1"/>
  <c r="Z3102" i="1" s="1"/>
  <c r="Y3697" i="1"/>
  <c r="X3697" i="1"/>
  <c r="Y145" i="1"/>
  <c r="X145" i="1"/>
  <c r="Z146" i="1" s="1"/>
  <c r="Y2308" i="1"/>
  <c r="X2308" i="1"/>
  <c r="Y2820" i="1"/>
  <c r="X2820" i="1"/>
  <c r="Y2948" i="1"/>
  <c r="X2948" i="1"/>
  <c r="Y693" i="1"/>
  <c r="X693" i="1"/>
  <c r="Y757" i="1"/>
  <c r="X757" i="1"/>
  <c r="Y821" i="1"/>
  <c r="X821" i="1"/>
  <c r="Z822" i="1" s="1"/>
  <c r="Y901" i="1"/>
  <c r="X901" i="1"/>
  <c r="Y949" i="1"/>
  <c r="X949" i="1"/>
  <c r="Z950" i="1" s="1"/>
  <c r="X1141" i="1"/>
  <c r="Y1141" i="1"/>
  <c r="X1797" i="1"/>
  <c r="Y1797" i="1"/>
  <c r="X1989" i="1"/>
  <c r="Z1989" i="1" s="1"/>
  <c r="Y1989" i="1"/>
  <c r="Y691" i="1"/>
  <c r="X204" i="1"/>
  <c r="Z912" i="1"/>
  <c r="Z1392" i="1"/>
  <c r="X677" i="1"/>
  <c r="Z3026" i="1"/>
  <c r="Y4013" i="1"/>
  <c r="Y4065" i="1"/>
  <c r="X4065" i="1"/>
  <c r="Y3757" i="1"/>
  <c r="X3757" i="1"/>
  <c r="Z3758" i="1" s="1"/>
  <c r="X3361" i="1"/>
  <c r="Y3361" i="1"/>
  <c r="X3813" i="1"/>
  <c r="Y3813" i="1"/>
  <c r="X4005" i="1"/>
  <c r="Y4005" i="1"/>
  <c r="Y3397" i="1"/>
  <c r="X3397" i="1"/>
  <c r="Y3461" i="1"/>
  <c r="X3461" i="1"/>
  <c r="Y3589" i="1"/>
  <c r="X3589" i="1"/>
  <c r="Y3885" i="1"/>
  <c r="X3885" i="1"/>
  <c r="X4077" i="1"/>
  <c r="Y4077" i="1"/>
  <c r="Y273" i="1"/>
  <c r="X273" i="1"/>
  <c r="Y2436" i="1"/>
  <c r="X2436" i="1"/>
  <c r="Y885" i="1"/>
  <c r="X885" i="1"/>
  <c r="X1541" i="1"/>
  <c r="Y1541" i="1"/>
  <c r="X1733" i="1"/>
  <c r="Y1733" i="1"/>
  <c r="Y3462" i="1"/>
  <c r="X3462" i="1"/>
  <c r="X534" i="1"/>
  <c r="Z534" i="1" s="1"/>
  <c r="Y283" i="1"/>
  <c r="Y539" i="1"/>
  <c r="X676" i="1"/>
  <c r="X1124" i="1"/>
  <c r="Z1424" i="1"/>
  <c r="X1636" i="1"/>
  <c r="Z1636" i="1" s="1"/>
  <c r="X2052" i="1"/>
  <c r="Y1077" i="1"/>
  <c r="X2421" i="1"/>
  <c r="Y3921" i="1"/>
  <c r="X3873" i="1"/>
  <c r="Y3873" i="1"/>
  <c r="X3129" i="1"/>
  <c r="Y3129" i="1"/>
  <c r="X3169" i="1"/>
  <c r="Y3169" i="1"/>
  <c r="X3553" i="1"/>
  <c r="Y3553" i="1"/>
  <c r="Y3597" i="1"/>
  <c r="X3597" i="1"/>
  <c r="X278" i="1"/>
  <c r="Z574" i="1"/>
  <c r="Z638" i="1"/>
  <c r="Y347" i="1"/>
  <c r="Y603" i="1"/>
  <c r="X332" i="1"/>
  <c r="Z333" i="1" s="1"/>
  <c r="Z1008" i="1"/>
  <c r="Z1040" i="1"/>
  <c r="X1252" i="1"/>
  <c r="Z1344" i="1"/>
  <c r="Z1376" i="1"/>
  <c r="Z1584" i="1"/>
  <c r="Z1616" i="1"/>
  <c r="X1764" i="1"/>
  <c r="Z1765" i="1" s="1"/>
  <c r="Z1792" i="1"/>
  <c r="Z1824" i="1"/>
  <c r="X2180" i="1"/>
  <c r="X401" i="1"/>
  <c r="X661" i="1"/>
  <c r="X789" i="1"/>
  <c r="X917" i="1"/>
  <c r="Y1413" i="1"/>
  <c r="Y1925" i="1"/>
  <c r="X3053" i="1"/>
  <c r="Z3054" i="1" s="1"/>
  <c r="X3105" i="1"/>
  <c r="Y3121" i="1"/>
  <c r="Y3249" i="1"/>
  <c r="X3313" i="1"/>
  <c r="Z3314" i="1" s="1"/>
  <c r="X3337" i="1"/>
  <c r="Y3421" i="1"/>
  <c r="X3549" i="1"/>
  <c r="X3637" i="1"/>
  <c r="Y3733" i="1"/>
  <c r="Y3837" i="1"/>
  <c r="Y3965" i="1"/>
  <c r="X4021" i="1"/>
  <c r="Y4069" i="1"/>
  <c r="X4129" i="1"/>
  <c r="X3797" i="1"/>
  <c r="Y3797" i="1"/>
  <c r="X3941" i="1"/>
  <c r="Y3941" i="1"/>
  <c r="Y3229" i="1"/>
  <c r="X3229" i="1"/>
  <c r="Y3293" i="1"/>
  <c r="X3293" i="1"/>
  <c r="X3441" i="1"/>
  <c r="Z3442" i="1" s="1"/>
  <c r="Y3441" i="1"/>
  <c r="X3505" i="1"/>
  <c r="Z3506" i="1" s="1"/>
  <c r="Y3505" i="1"/>
  <c r="Z691" i="1"/>
  <c r="Y645" i="1"/>
  <c r="X645" i="1"/>
  <c r="Z646" i="1" s="1"/>
  <c r="Y709" i="1"/>
  <c r="X709" i="1"/>
  <c r="Y773" i="1"/>
  <c r="X773" i="1"/>
  <c r="Z774" i="1" s="1"/>
  <c r="Y837" i="1"/>
  <c r="X837" i="1"/>
  <c r="X1221" i="1"/>
  <c r="Y1221" i="1"/>
  <c r="X1285" i="1"/>
  <c r="Y1285" i="1"/>
  <c r="X1477" i="1"/>
  <c r="Y1477" i="1"/>
  <c r="X150" i="1"/>
  <c r="X805" i="1"/>
  <c r="X933" i="1"/>
  <c r="Y1349" i="1"/>
  <c r="Y1861" i="1"/>
  <c r="Y3949" i="1"/>
  <c r="Y3809" i="1"/>
  <c r="X3809" i="1"/>
  <c r="Z3810" i="1" s="1"/>
  <c r="X4141" i="1"/>
  <c r="Y4141" i="1"/>
  <c r="Y3893" i="1"/>
  <c r="X3893" i="1"/>
  <c r="Z3893" i="1" s="1"/>
  <c r="X3321" i="1"/>
  <c r="Y3321" i="1"/>
  <c r="X3533" i="1"/>
  <c r="Y3533" i="1"/>
  <c r="Y3573" i="1"/>
  <c r="X3573" i="1"/>
  <c r="X3777" i="1"/>
  <c r="Y3777" i="1"/>
  <c r="Y4029" i="1"/>
  <c r="X4029" i="1"/>
  <c r="Z4030" i="1" s="1"/>
  <c r="Y411" i="1"/>
  <c r="X460" i="1"/>
  <c r="Z461" i="1" s="1"/>
  <c r="X868" i="1"/>
  <c r="X1380" i="1"/>
  <c r="Z1408" i="1"/>
  <c r="X1892" i="1"/>
  <c r="Z1893" i="1" s="1"/>
  <c r="X2564" i="1"/>
  <c r="X529" i="1"/>
  <c r="Z530" i="1" s="1"/>
  <c r="Z721" i="1"/>
  <c r="X741" i="1"/>
  <c r="Z741" i="1" s="1"/>
  <c r="Z749" i="1"/>
  <c r="X869" i="1"/>
  <c r="Y1605" i="1"/>
  <c r="Y883" i="1"/>
  <c r="Y3025" i="1"/>
  <c r="Y3057" i="1"/>
  <c r="X3145" i="1"/>
  <c r="X3257" i="1"/>
  <c r="X3357" i="1"/>
  <c r="X3377" i="1"/>
  <c r="Z3378" i="1" s="1"/>
  <c r="X3425" i="1"/>
  <c r="X3469" i="1"/>
  <c r="Z3469" i="1" s="1"/>
  <c r="X3509" i="1"/>
  <c r="Y3613" i="1"/>
  <c r="Y3713" i="1"/>
  <c r="X3741" i="1"/>
  <c r="Z3741" i="1" s="1"/>
  <c r="Y4133" i="1"/>
  <c r="Z647" i="1"/>
  <c r="Z695" i="1"/>
  <c r="Z690" i="1"/>
  <c r="Z817" i="1"/>
  <c r="Z2786" i="1"/>
  <c r="Z2850" i="1"/>
  <c r="Z2914" i="1"/>
  <c r="Z2978" i="1"/>
  <c r="Z3106" i="1"/>
  <c r="Z3170" i="1"/>
  <c r="Z3234" i="1"/>
  <c r="Z3298" i="1"/>
  <c r="Z3362" i="1"/>
  <c r="Z3426" i="1"/>
  <c r="Y4117" i="1"/>
  <c r="X4173" i="1"/>
  <c r="Z765" i="1"/>
  <c r="Z801" i="1"/>
  <c r="Z3058" i="1"/>
  <c r="Z3122" i="1"/>
  <c r="Z3186" i="1"/>
  <c r="Z3250" i="1"/>
  <c r="Z3490" i="1"/>
  <c r="Z3554" i="1"/>
  <c r="Z3579" i="1"/>
  <c r="Z3611" i="1"/>
  <c r="Z3651" i="1"/>
  <c r="Z3683" i="1"/>
  <c r="Z3715" i="1"/>
  <c r="Z3747" i="1"/>
  <c r="Z3779" i="1"/>
  <c r="Z3811" i="1"/>
  <c r="Z3843" i="1"/>
  <c r="Z3875" i="1"/>
  <c r="Z3907" i="1"/>
  <c r="Z3939" i="1"/>
  <c r="Z3963" i="1"/>
  <c r="Z4003" i="1"/>
  <c r="Z4015" i="1"/>
  <c r="Z4027" i="1"/>
  <c r="Z4091" i="1"/>
  <c r="AA4091" i="1" s="1"/>
  <c r="Z4111" i="1"/>
  <c r="Z4131" i="1"/>
  <c r="Z4163" i="1"/>
  <c r="Z4175" i="1"/>
  <c r="X177" i="1"/>
  <c r="Y177" i="1"/>
  <c r="X241" i="1"/>
  <c r="Z242" i="1" s="1"/>
  <c r="Y241" i="1"/>
  <c r="X305" i="1"/>
  <c r="Y305" i="1"/>
  <c r="X369" i="1"/>
  <c r="Z370" i="1" s="1"/>
  <c r="Y369" i="1"/>
  <c r="X433" i="1"/>
  <c r="Y433" i="1"/>
  <c r="X497" i="1"/>
  <c r="Y497" i="1"/>
  <c r="X561" i="1"/>
  <c r="Y561" i="1"/>
  <c r="X625" i="1"/>
  <c r="Z626" i="1" s="1"/>
  <c r="Y625" i="1"/>
  <c r="Y342" i="1"/>
  <c r="X342" i="1"/>
  <c r="Z342" i="1" s="1"/>
  <c r="Y406" i="1"/>
  <c r="X406" i="1"/>
  <c r="Y470" i="1"/>
  <c r="X470" i="1"/>
  <c r="Y598" i="1"/>
  <c r="X598" i="1"/>
  <c r="X267" i="1"/>
  <c r="Y267" i="1"/>
  <c r="X395" i="1"/>
  <c r="Y395" i="1"/>
  <c r="X459" i="1"/>
  <c r="Y459" i="1"/>
  <c r="X523" i="1"/>
  <c r="Y523" i="1"/>
  <c r="X619" i="1"/>
  <c r="Y619" i="1"/>
  <c r="X682" i="1"/>
  <c r="Y682" i="1"/>
  <c r="X810" i="1"/>
  <c r="Y810" i="1"/>
  <c r="X874" i="1"/>
  <c r="Z875" i="1" s="1"/>
  <c r="Y874" i="1"/>
  <c r="X938" i="1"/>
  <c r="Y938" i="1"/>
  <c r="X1002" i="1"/>
  <c r="Z1003" i="1" s="1"/>
  <c r="Y1002" i="1"/>
  <c r="X1082" i="1"/>
  <c r="Y1082" i="1"/>
  <c r="X1130" i="1"/>
  <c r="Z1131" i="1" s="1"/>
  <c r="Y1130" i="1"/>
  <c r="X1194" i="1"/>
  <c r="Y1194" i="1"/>
  <c r="X1258" i="1"/>
  <c r="Z1259" i="1" s="1"/>
  <c r="Y1258" i="1"/>
  <c r="X1322" i="1"/>
  <c r="Y1322" i="1"/>
  <c r="X1386" i="1"/>
  <c r="Z1387" i="1" s="1"/>
  <c r="Y1386" i="1"/>
  <c r="X1450" i="1"/>
  <c r="Y1450" i="1"/>
  <c r="X1514" i="1"/>
  <c r="Z1515" i="1" s="1"/>
  <c r="Y1514" i="1"/>
  <c r="X1578" i="1"/>
  <c r="Y1578" i="1"/>
  <c r="X1642" i="1"/>
  <c r="Z1643" i="1" s="1"/>
  <c r="Y1642" i="1"/>
  <c r="X1706" i="1"/>
  <c r="Y1706" i="1"/>
  <c r="X1770" i="1"/>
  <c r="Z1771" i="1" s="1"/>
  <c r="Y1770" i="1"/>
  <c r="X1834" i="1"/>
  <c r="Y1834" i="1"/>
  <c r="X1898" i="1"/>
  <c r="Z1899" i="1" s="1"/>
  <c r="Y1898" i="1"/>
  <c r="X1962" i="1"/>
  <c r="Y1962" i="1"/>
  <c r="X2042" i="1"/>
  <c r="Z2043" i="1" s="1"/>
  <c r="Y2042" i="1"/>
  <c r="X2090" i="1"/>
  <c r="Y2090" i="1"/>
  <c r="X2154" i="1"/>
  <c r="Z2155" i="1" s="1"/>
  <c r="Y2154" i="1"/>
  <c r="X2218" i="1"/>
  <c r="Y2218" i="1"/>
  <c r="X2282" i="1"/>
  <c r="Z2283" i="1" s="1"/>
  <c r="Y2282" i="1"/>
  <c r="X2346" i="1"/>
  <c r="Y2346" i="1"/>
  <c r="X2410" i="1"/>
  <c r="Z2411" i="1" s="1"/>
  <c r="Y2410" i="1"/>
  <c r="X2474" i="1"/>
  <c r="Y2474" i="1"/>
  <c r="X2538" i="1"/>
  <c r="Z2539" i="1" s="1"/>
  <c r="Y2538" i="1"/>
  <c r="X2602" i="1"/>
  <c r="Y2602" i="1"/>
  <c r="X2666" i="1"/>
  <c r="Z2667" i="1" s="1"/>
  <c r="Y2666" i="1"/>
  <c r="X2730" i="1"/>
  <c r="Y2730" i="1"/>
  <c r="X2794" i="1"/>
  <c r="Y2794" i="1"/>
  <c r="X2858" i="1"/>
  <c r="Z2858" i="1" s="1"/>
  <c r="Y2858" i="1"/>
  <c r="X2922" i="1"/>
  <c r="Y2922" i="1"/>
  <c r="X2986" i="1"/>
  <c r="Z2986" i="1" s="1"/>
  <c r="Y2986" i="1"/>
  <c r="X3050" i="1"/>
  <c r="Z3051" i="1" s="1"/>
  <c r="Y3050" i="1"/>
  <c r="X3114" i="1"/>
  <c r="Z3114" i="1" s="1"/>
  <c r="Y3114" i="1"/>
  <c r="X3178" i="1"/>
  <c r="Z3178" i="1" s="1"/>
  <c r="Y3178" i="1"/>
  <c r="X3242" i="1"/>
  <c r="Z3242" i="1" s="1"/>
  <c r="Y3242" i="1"/>
  <c r="X3306" i="1"/>
  <c r="Z3306" i="1" s="1"/>
  <c r="Y3306" i="1"/>
  <c r="X3370" i="1"/>
  <c r="Z3370" i="1" s="1"/>
  <c r="Y3370" i="1"/>
  <c r="X707" i="1"/>
  <c r="Z707" i="1" s="1"/>
  <c r="Y707" i="1"/>
  <c r="X771" i="1"/>
  <c r="Z771" i="1" s="1"/>
  <c r="Y771" i="1"/>
  <c r="X835" i="1"/>
  <c r="Y835" i="1"/>
  <c r="X899" i="1"/>
  <c r="Y899" i="1"/>
  <c r="X963" i="1"/>
  <c r="Z963" i="1" s="1"/>
  <c r="Y963" i="1"/>
  <c r="X1043" i="1"/>
  <c r="Y1043" i="1"/>
  <c r="X1107" i="1"/>
  <c r="Y1107" i="1"/>
  <c r="X1171" i="1"/>
  <c r="Y1171" i="1"/>
  <c r="X1235" i="1"/>
  <c r="Y1235" i="1"/>
  <c r="Y1299" i="1"/>
  <c r="X1299" i="1"/>
  <c r="Z1299" i="1" s="1"/>
  <c r="Y1379" i="1"/>
  <c r="X1379" i="1"/>
  <c r="Y1427" i="1"/>
  <c r="X1427" i="1"/>
  <c r="Y1507" i="1"/>
  <c r="X1507" i="1"/>
  <c r="Y1555" i="1"/>
  <c r="X1555" i="1"/>
  <c r="Y1619" i="1"/>
  <c r="X1619" i="1"/>
  <c r="Y1683" i="1"/>
  <c r="X1683" i="1"/>
  <c r="Z1683" i="1" s="1"/>
  <c r="Y1747" i="1"/>
  <c r="X1747" i="1"/>
  <c r="Y1827" i="1"/>
  <c r="X1827" i="1"/>
  <c r="Z1827" i="1" s="1"/>
  <c r="Y1875" i="1"/>
  <c r="X1875" i="1"/>
  <c r="Y1939" i="1"/>
  <c r="X1939" i="1"/>
  <c r="Z1939" i="1" s="1"/>
  <c r="Y2003" i="1"/>
  <c r="X2003" i="1"/>
  <c r="Y2083" i="1"/>
  <c r="X2083" i="1"/>
  <c r="Z2083" i="1" s="1"/>
  <c r="Y2131" i="1"/>
  <c r="X2131" i="1"/>
  <c r="Y2195" i="1"/>
  <c r="X2195" i="1"/>
  <c r="Y2259" i="1"/>
  <c r="X2259" i="1"/>
  <c r="Y2323" i="1"/>
  <c r="X2323" i="1"/>
  <c r="Y2387" i="1"/>
  <c r="X2387" i="1"/>
  <c r="Y2451" i="1"/>
  <c r="X2451" i="1"/>
  <c r="Z2451" i="1" s="1"/>
  <c r="Y2515" i="1"/>
  <c r="X2515" i="1"/>
  <c r="Y2579" i="1"/>
  <c r="X2579" i="1"/>
  <c r="Z2579" i="1" s="1"/>
  <c r="Y2723" i="1"/>
  <c r="X2723" i="1"/>
  <c r="Y2771" i="1"/>
  <c r="X2771" i="1"/>
  <c r="Z2772" i="1" s="1"/>
  <c r="Y2835" i="1"/>
  <c r="X2835" i="1"/>
  <c r="Y2899" i="1"/>
  <c r="X2899" i="1"/>
  <c r="Z2899" i="1" s="1"/>
  <c r="Y2963" i="1"/>
  <c r="X2963" i="1"/>
  <c r="Y3027" i="1"/>
  <c r="X3027" i="1"/>
  <c r="Z3027" i="1" s="1"/>
  <c r="Y3091" i="1"/>
  <c r="X3091" i="1"/>
  <c r="Y3155" i="1"/>
  <c r="X3155" i="1"/>
  <c r="Z3155" i="1" s="1"/>
  <c r="Y3219" i="1"/>
  <c r="X3219" i="1"/>
  <c r="Y3283" i="1"/>
  <c r="X3283" i="1"/>
  <c r="Z3283" i="1" s="1"/>
  <c r="Y3347" i="1"/>
  <c r="X3347" i="1"/>
  <c r="X692" i="1"/>
  <c r="Y692" i="1"/>
  <c r="X756" i="1"/>
  <c r="Z756" i="1" s="1"/>
  <c r="Y756" i="1"/>
  <c r="X820" i="1"/>
  <c r="Y820" i="1"/>
  <c r="Y1348" i="1"/>
  <c r="X1348" i="1"/>
  <c r="Y1412" i="1"/>
  <c r="X1412" i="1"/>
  <c r="Z1413" i="1" s="1"/>
  <c r="Y1476" i="1"/>
  <c r="X1476" i="1"/>
  <c r="Y1540" i="1"/>
  <c r="X1540" i="1"/>
  <c r="Y1604" i="1"/>
  <c r="X1604" i="1"/>
  <c r="Y1668" i="1"/>
  <c r="X1668" i="1"/>
  <c r="Z1668" i="1" s="1"/>
  <c r="Y1732" i="1"/>
  <c r="X1732" i="1"/>
  <c r="Y1796" i="1"/>
  <c r="X1796" i="1"/>
  <c r="Z1797" i="1" s="1"/>
  <c r="Y1860" i="1"/>
  <c r="X1860" i="1"/>
  <c r="X1908" i="1"/>
  <c r="Y1908" i="1"/>
  <c r="X2004" i="1"/>
  <c r="Y2004" i="1"/>
  <c r="X188" i="1"/>
  <c r="Y188" i="1"/>
  <c r="X252" i="1"/>
  <c r="Y252" i="1"/>
  <c r="X316" i="1"/>
  <c r="Y316" i="1"/>
  <c r="X380" i="1"/>
  <c r="Y380" i="1"/>
  <c r="X444" i="1"/>
  <c r="Y444" i="1"/>
  <c r="X508" i="1"/>
  <c r="Y508" i="1"/>
  <c r="X572" i="1"/>
  <c r="Y572" i="1"/>
  <c r="X636" i="1"/>
  <c r="Y636" i="1"/>
  <c r="X225" i="1"/>
  <c r="Y225" i="1"/>
  <c r="X353" i="1"/>
  <c r="Y353" i="1"/>
  <c r="X417" i="1"/>
  <c r="Y417" i="1"/>
  <c r="X481" i="1"/>
  <c r="Y481" i="1"/>
  <c r="X545" i="1"/>
  <c r="Y545" i="1"/>
  <c r="X609" i="1"/>
  <c r="Y609" i="1"/>
  <c r="Y198" i="1"/>
  <c r="X198" i="1"/>
  <c r="Z199" i="1" s="1"/>
  <c r="Y262" i="1"/>
  <c r="X262" i="1"/>
  <c r="Y310" i="1"/>
  <c r="X310" i="1"/>
  <c r="Y374" i="1"/>
  <c r="X374" i="1"/>
  <c r="Y454" i="1"/>
  <c r="X454" i="1"/>
  <c r="Z455" i="1" s="1"/>
  <c r="Y502" i="1"/>
  <c r="X502" i="1"/>
  <c r="X235" i="1"/>
  <c r="Y235" i="1"/>
  <c r="X363" i="1"/>
  <c r="Y363" i="1"/>
  <c r="X491" i="1"/>
  <c r="Y491" i="1"/>
  <c r="Y666" i="1"/>
  <c r="X666" i="1"/>
  <c r="X730" i="1"/>
  <c r="Y730" i="1"/>
  <c r="X778" i="1"/>
  <c r="Z778" i="1" s="1"/>
  <c r="Y778" i="1"/>
  <c r="X858" i="1"/>
  <c r="Y858" i="1"/>
  <c r="X922" i="1"/>
  <c r="Y922" i="1"/>
  <c r="X986" i="1"/>
  <c r="Y986" i="1"/>
  <c r="X1050" i="1"/>
  <c r="Y1050" i="1"/>
  <c r="X1114" i="1"/>
  <c r="Y1114" i="1"/>
  <c r="X1162" i="1"/>
  <c r="Y1162" i="1"/>
  <c r="X1242" i="1"/>
  <c r="Y1242" i="1"/>
  <c r="X1290" i="1"/>
  <c r="Y1290" i="1"/>
  <c r="X1370" i="1"/>
  <c r="Y1370" i="1"/>
  <c r="X1434" i="1"/>
  <c r="Y1434" i="1"/>
  <c r="X1482" i="1"/>
  <c r="Y1482" i="1"/>
  <c r="X1562" i="1"/>
  <c r="Y1562" i="1"/>
  <c r="X1610" i="1"/>
  <c r="Y1610" i="1"/>
  <c r="X1690" i="1"/>
  <c r="Y1690" i="1"/>
  <c r="X1738" i="1"/>
  <c r="Y1738" i="1"/>
  <c r="X1802" i="1"/>
  <c r="Y1802" i="1"/>
  <c r="X1882" i="1"/>
  <c r="Y1882" i="1"/>
  <c r="X1930" i="1"/>
  <c r="Y1930" i="1"/>
  <c r="X2010" i="1"/>
  <c r="Y2010" i="1"/>
  <c r="X2074" i="1"/>
  <c r="Y2074" i="1"/>
  <c r="X2138" i="1"/>
  <c r="Y2138" i="1"/>
  <c r="X2202" i="1"/>
  <c r="Y2202" i="1"/>
  <c r="X2250" i="1"/>
  <c r="Y2250" i="1"/>
  <c r="X2330" i="1"/>
  <c r="Y2330" i="1"/>
  <c r="X2378" i="1"/>
  <c r="Y2378" i="1"/>
  <c r="X2458" i="1"/>
  <c r="Y2458" i="1"/>
  <c r="X2506" i="1"/>
  <c r="Y2506" i="1"/>
  <c r="X2586" i="1"/>
  <c r="Y2586" i="1"/>
  <c r="X2650" i="1"/>
  <c r="Y2650" i="1"/>
  <c r="X2698" i="1"/>
  <c r="Y2698" i="1"/>
  <c r="X2778" i="1"/>
  <c r="Z2778" i="1" s="1"/>
  <c r="Y2778" i="1"/>
  <c r="X2842" i="1"/>
  <c r="Z2842" i="1" s="1"/>
  <c r="Y2842" i="1"/>
  <c r="X2906" i="1"/>
  <c r="Z2906" i="1" s="1"/>
  <c r="Y2906" i="1"/>
  <c r="X2954" i="1"/>
  <c r="Z2954" i="1" s="1"/>
  <c r="Y2954" i="1"/>
  <c r="X3034" i="1"/>
  <c r="Y3034" i="1"/>
  <c r="X3098" i="1"/>
  <c r="Z3098" i="1" s="1"/>
  <c r="Y3098" i="1"/>
  <c r="X3162" i="1"/>
  <c r="Z3162" i="1" s="1"/>
  <c r="Y3162" i="1"/>
  <c r="X3226" i="1"/>
  <c r="Z3226" i="1" s="1"/>
  <c r="Y3226" i="1"/>
  <c r="X3290" i="1"/>
  <c r="Z3290" i="1" s="1"/>
  <c r="Y3290" i="1"/>
  <c r="X3354" i="1"/>
  <c r="Z3354" i="1" s="1"/>
  <c r="Y3354" i="1"/>
  <c r="X739" i="1"/>
  <c r="Z739" i="1" s="1"/>
  <c r="Y739" i="1"/>
  <c r="X803" i="1"/>
  <c r="Z803" i="1" s="1"/>
  <c r="Y803" i="1"/>
  <c r="X867" i="1"/>
  <c r="Y867" i="1"/>
  <c r="X931" i="1"/>
  <c r="Y931" i="1"/>
  <c r="X995" i="1"/>
  <c r="Y995" i="1"/>
  <c r="X1059" i="1"/>
  <c r="Y1059" i="1"/>
  <c r="X1091" i="1"/>
  <c r="Y1091" i="1"/>
  <c r="X1155" i="1"/>
  <c r="Y1155" i="1"/>
  <c r="X1219" i="1"/>
  <c r="Y1219" i="1"/>
  <c r="Y1283" i="1"/>
  <c r="X1283" i="1"/>
  <c r="Y1331" i="1"/>
  <c r="X1331" i="1"/>
  <c r="Z1331" i="1" s="1"/>
  <c r="Y1395" i="1"/>
  <c r="X1395" i="1"/>
  <c r="Y1523" i="1"/>
  <c r="X1523" i="1"/>
  <c r="Y1667" i="1"/>
  <c r="X1667" i="1"/>
  <c r="Y1715" i="1"/>
  <c r="X1715" i="1"/>
  <c r="Y1795" i="1"/>
  <c r="X1795" i="1"/>
  <c r="Y1859" i="1"/>
  <c r="X1859" i="1"/>
  <c r="Z1859" i="1" s="1"/>
  <c r="Y1907" i="1"/>
  <c r="X1907" i="1"/>
  <c r="Y1971" i="1"/>
  <c r="X1971" i="1"/>
  <c r="Y2051" i="1"/>
  <c r="X2051" i="1"/>
  <c r="Y2099" i="1"/>
  <c r="X2099" i="1"/>
  <c r="Y2243" i="1"/>
  <c r="X2243" i="1"/>
  <c r="Z2244" i="1" s="1"/>
  <c r="Y2307" i="1"/>
  <c r="X2307" i="1"/>
  <c r="Y2371" i="1"/>
  <c r="X2371" i="1"/>
  <c r="Z2372" i="1" s="1"/>
  <c r="Y2419" i="1"/>
  <c r="X2419" i="1"/>
  <c r="Y2499" i="1"/>
  <c r="X2499" i="1"/>
  <c r="Z2500" i="1" s="1"/>
  <c r="Y2563" i="1"/>
  <c r="X2563" i="1"/>
  <c r="Y2611" i="1"/>
  <c r="X2611" i="1"/>
  <c r="Y2691" i="1"/>
  <c r="X2691" i="1"/>
  <c r="Y2755" i="1"/>
  <c r="X2755" i="1"/>
  <c r="Z2756" i="1" s="1"/>
  <c r="Y2803" i="1"/>
  <c r="X2803" i="1"/>
  <c r="Y2883" i="1"/>
  <c r="X2883" i="1"/>
  <c r="Z2884" i="1" s="1"/>
  <c r="Y2931" i="1"/>
  <c r="X2931" i="1"/>
  <c r="Y3011" i="1"/>
  <c r="X3011" i="1"/>
  <c r="Y3075" i="1"/>
  <c r="X3075" i="1"/>
  <c r="Z3075" i="1" s="1"/>
  <c r="Y3139" i="1"/>
  <c r="X3139" i="1"/>
  <c r="Y3203" i="1"/>
  <c r="X3203" i="1"/>
  <c r="Z3203" i="1" s="1"/>
  <c r="Y3251" i="1"/>
  <c r="X3251" i="1"/>
  <c r="Y3331" i="1"/>
  <c r="X3331" i="1"/>
  <c r="Z3331" i="1" s="1"/>
  <c r="X724" i="1"/>
  <c r="Z725" i="1" s="1"/>
  <c r="Y724" i="1"/>
  <c r="Y804" i="1"/>
  <c r="X804" i="1"/>
  <c r="Z804" i="1" s="1"/>
  <c r="Y852" i="1"/>
  <c r="X852" i="1"/>
  <c r="Y980" i="1"/>
  <c r="X980" i="1"/>
  <c r="Z981" i="1" s="1"/>
  <c r="Y1044" i="1"/>
  <c r="X1044" i="1"/>
  <c r="Y1172" i="1"/>
  <c r="X1172" i="1"/>
  <c r="Z1173" i="1" s="1"/>
  <c r="Y1364" i="1"/>
  <c r="X1364" i="1"/>
  <c r="Y1492" i="1"/>
  <c r="X1492" i="1"/>
  <c r="Z1493" i="1" s="1"/>
  <c r="Y1556" i="1"/>
  <c r="X1556" i="1"/>
  <c r="Y1620" i="1"/>
  <c r="X1620" i="1"/>
  <c r="Z1621" i="1" s="1"/>
  <c r="Y1684" i="1"/>
  <c r="X1684" i="1"/>
  <c r="Y1748" i="1"/>
  <c r="X1748" i="1"/>
  <c r="Z1749" i="1" s="1"/>
  <c r="Y1812" i="1"/>
  <c r="X1812" i="1"/>
  <c r="Y1876" i="1"/>
  <c r="X1876" i="1"/>
  <c r="Z1877" i="1" s="1"/>
  <c r="X1940" i="1"/>
  <c r="Y1940" i="1"/>
  <c r="X1972" i="1"/>
  <c r="Y1972" i="1"/>
  <c r="X2036" i="1"/>
  <c r="Y2036" i="1"/>
  <c r="X2100" i="1"/>
  <c r="Y2100" i="1"/>
  <c r="X2148" i="1"/>
  <c r="Y2148" i="1"/>
  <c r="X2196" i="1"/>
  <c r="Y2196" i="1"/>
  <c r="X2292" i="1"/>
  <c r="Y2292" i="1"/>
  <c r="X2324" i="1"/>
  <c r="Y2324" i="1"/>
  <c r="X2388" i="1"/>
  <c r="Y2388" i="1"/>
  <c r="X2484" i="1"/>
  <c r="Y2484" i="1"/>
  <c r="X2532" i="1"/>
  <c r="Y2532" i="1"/>
  <c r="X2676" i="1"/>
  <c r="Y2676" i="1"/>
  <c r="X2724" i="1"/>
  <c r="Z2724" i="1" s="1"/>
  <c r="Y2724" i="1"/>
  <c r="X2804" i="1"/>
  <c r="Y2804" i="1"/>
  <c r="X2852" i="1"/>
  <c r="Y2852" i="1"/>
  <c r="X2900" i="1"/>
  <c r="Y2900" i="1"/>
  <c r="Y2964" i="1"/>
  <c r="X2964" i="1"/>
  <c r="Y2996" i="1"/>
  <c r="X2996" i="1"/>
  <c r="Y3060" i="1"/>
  <c r="X3060" i="1"/>
  <c r="Y3092" i="1"/>
  <c r="X3092" i="1"/>
  <c r="Y3140" i="1"/>
  <c r="X3140" i="1"/>
  <c r="Y3188" i="1"/>
  <c r="X3188" i="1"/>
  <c r="Y3252" i="1"/>
  <c r="X3252" i="1"/>
  <c r="Y3300" i="1"/>
  <c r="X3300" i="1"/>
  <c r="Y3332" i="1"/>
  <c r="X3332" i="1"/>
  <c r="X2085" i="1"/>
  <c r="Y2085" i="1"/>
  <c r="X2133" i="1"/>
  <c r="Y2133" i="1"/>
  <c r="Y2181" i="1"/>
  <c r="X2181" i="1"/>
  <c r="Z2181" i="1" s="1"/>
  <c r="Y2213" i="1"/>
  <c r="X2213" i="1"/>
  <c r="Y2277" i="1"/>
  <c r="X2277" i="1"/>
  <c r="Y2325" i="1"/>
  <c r="X2325" i="1"/>
  <c r="Y2373" i="1"/>
  <c r="X2373" i="1"/>
  <c r="Z2373" i="1" s="1"/>
  <c r="Y2405" i="1"/>
  <c r="X2405" i="1"/>
  <c r="Y2469" i="1"/>
  <c r="X2469" i="1"/>
  <c r="Y2501" i="1"/>
  <c r="X2501" i="1"/>
  <c r="Y2565" i="1"/>
  <c r="X2565" i="1"/>
  <c r="Z2565" i="1" s="1"/>
  <c r="Y2613" i="1"/>
  <c r="X2613" i="1"/>
  <c r="Y2661" i="1"/>
  <c r="X2661" i="1"/>
  <c r="Z2661" i="1" s="1"/>
  <c r="Y2709" i="1"/>
  <c r="X2709" i="1"/>
  <c r="Y2757" i="1"/>
  <c r="X2757" i="1"/>
  <c r="X2789" i="1"/>
  <c r="Y2789" i="1"/>
  <c r="X2853" i="1"/>
  <c r="Y2853" i="1"/>
  <c r="X2901" i="1"/>
  <c r="Y2901" i="1"/>
  <c r="X2949" i="1"/>
  <c r="Y2949" i="1"/>
  <c r="X2997" i="1"/>
  <c r="Y2997" i="1"/>
  <c r="X3029" i="1"/>
  <c r="Y3029" i="1"/>
  <c r="Y3077" i="1"/>
  <c r="X3077" i="1"/>
  <c r="Y3125" i="1"/>
  <c r="X3125" i="1"/>
  <c r="Y3157" i="1"/>
  <c r="X3157" i="1"/>
  <c r="Y3221" i="1"/>
  <c r="X3221" i="1"/>
  <c r="Z3222" i="1" s="1"/>
  <c r="Y3269" i="1"/>
  <c r="X3269" i="1"/>
  <c r="Y3317" i="1"/>
  <c r="X3317" i="1"/>
  <c r="Z3318" i="1" s="1"/>
  <c r="Y3365" i="1"/>
  <c r="X3365" i="1"/>
  <c r="Y3414" i="1"/>
  <c r="X3414" i="1"/>
  <c r="Y3446" i="1"/>
  <c r="X3446" i="1"/>
  <c r="Y3494" i="1"/>
  <c r="X3494" i="1"/>
  <c r="Y3542" i="1"/>
  <c r="X3542" i="1"/>
  <c r="Y3638" i="1"/>
  <c r="X3638" i="1"/>
  <c r="Y3702" i="1"/>
  <c r="X3702" i="1"/>
  <c r="Y3734" i="1"/>
  <c r="X3734" i="1"/>
  <c r="Y3798" i="1"/>
  <c r="X3798" i="1"/>
  <c r="Y3830" i="1"/>
  <c r="X3830" i="1"/>
  <c r="Y3878" i="1"/>
  <c r="X3878" i="1"/>
  <c r="Y3942" i="1"/>
  <c r="X3942" i="1"/>
  <c r="X3990" i="1"/>
  <c r="Y3990" i="1"/>
  <c r="Y4022" i="1"/>
  <c r="X4022" i="1"/>
  <c r="Y4086" i="1"/>
  <c r="X4086" i="1"/>
  <c r="X4134" i="1"/>
  <c r="Z4134" i="1" s="1"/>
  <c r="Y4134" i="1"/>
  <c r="X4182" i="1"/>
  <c r="Z4182" i="1" s="1"/>
  <c r="Y4182" i="1"/>
  <c r="Y3399" i="1"/>
  <c r="X3399" i="1"/>
  <c r="Z3400" i="1" s="1"/>
  <c r="Y3447" i="1"/>
  <c r="X3447" i="1"/>
  <c r="Y3479" i="1"/>
  <c r="X3479" i="1"/>
  <c r="Z3480" i="1" s="1"/>
  <c r="Y3543" i="1"/>
  <c r="X3543" i="1"/>
  <c r="Y3591" i="1"/>
  <c r="X3591" i="1"/>
  <c r="Y3623" i="1"/>
  <c r="X3623" i="1"/>
  <c r="Y3687" i="1"/>
  <c r="X3687" i="1"/>
  <c r="Z3688" i="1" s="1"/>
  <c r="Y3719" i="1"/>
  <c r="X3719" i="1"/>
  <c r="Y3783" i="1"/>
  <c r="X3783" i="1"/>
  <c r="Z3784" i="1" s="1"/>
  <c r="Y3831" i="1"/>
  <c r="X3831" i="1"/>
  <c r="Y3863" i="1"/>
  <c r="X3863" i="1"/>
  <c r="Y3927" i="1"/>
  <c r="X3927" i="1"/>
  <c r="Y3975" i="1"/>
  <c r="X3975" i="1"/>
  <c r="Z3976" i="1" s="1"/>
  <c r="Y4023" i="1"/>
  <c r="X4023" i="1"/>
  <c r="Y4055" i="1"/>
  <c r="X4055" i="1"/>
  <c r="Z4056" i="1" s="1"/>
  <c r="Y4103" i="1"/>
  <c r="X4103" i="1"/>
  <c r="Y4151" i="1"/>
  <c r="X4151" i="1"/>
  <c r="Z4152" i="1" s="1"/>
  <c r="Y3372" i="1"/>
  <c r="X3372" i="1"/>
  <c r="Y3420" i="1"/>
  <c r="X3420" i="1"/>
  <c r="Y3484" i="1"/>
  <c r="X3484" i="1"/>
  <c r="Y3516" i="1"/>
  <c r="X3516" i="1"/>
  <c r="Z3517" i="1" s="1"/>
  <c r="Y3580" i="1"/>
  <c r="X3580" i="1"/>
  <c r="Y3628" i="1"/>
  <c r="X3628" i="1"/>
  <c r="Y3660" i="1"/>
  <c r="X3660" i="1"/>
  <c r="Y3724" i="1"/>
  <c r="X3724" i="1"/>
  <c r="Y3772" i="1"/>
  <c r="X3772" i="1"/>
  <c r="Y3804" i="1"/>
  <c r="X3804" i="1"/>
  <c r="Z3805" i="1" s="1"/>
  <c r="Y3868" i="1"/>
  <c r="X3868" i="1"/>
  <c r="Y3916" i="1"/>
  <c r="X3916" i="1"/>
  <c r="Y3964" i="1"/>
  <c r="X3964" i="1"/>
  <c r="Y4012" i="1"/>
  <c r="X4012" i="1"/>
  <c r="Y4060" i="1"/>
  <c r="X4060" i="1"/>
  <c r="Y4108" i="1"/>
  <c r="X4108" i="1"/>
  <c r="Y4156" i="1"/>
  <c r="X4156" i="1"/>
  <c r="Y4172" i="1"/>
  <c r="X4172" i="1"/>
  <c r="X3417" i="1"/>
  <c r="Z3418" i="1" s="1"/>
  <c r="Y3417" i="1"/>
  <c r="X3449" i="1"/>
  <c r="Y3449" i="1"/>
  <c r="X3513" i="1"/>
  <c r="Y3513" i="1"/>
  <c r="X3545" i="1"/>
  <c r="Y3545" i="1"/>
  <c r="X3609" i="1"/>
  <c r="Y3609" i="1"/>
  <c r="Y3641" i="1"/>
  <c r="X3641" i="1"/>
  <c r="Z3642" i="1" s="1"/>
  <c r="Y3753" i="1"/>
  <c r="X3753" i="1"/>
  <c r="X3785" i="1"/>
  <c r="Y3785" i="1"/>
  <c r="X3929" i="1"/>
  <c r="Y3929" i="1"/>
  <c r="Y3977" i="1"/>
  <c r="X3977" i="1"/>
  <c r="Y4073" i="1"/>
  <c r="X4073" i="1"/>
  <c r="X4121" i="1"/>
  <c r="Y4121" i="1"/>
  <c r="Y4153" i="1"/>
  <c r="X4153" i="1"/>
  <c r="X246" i="1"/>
  <c r="Y236" i="1"/>
  <c r="Y364" i="1"/>
  <c r="Y492" i="1"/>
  <c r="Y620" i="1"/>
  <c r="X660" i="1"/>
  <c r="X948" i="1"/>
  <c r="X1076" i="1"/>
  <c r="X1204" i="1"/>
  <c r="X1332" i="1"/>
  <c r="X1460" i="1"/>
  <c r="X1588" i="1"/>
  <c r="X1716" i="1"/>
  <c r="X1844" i="1"/>
  <c r="Z1845" i="1" s="1"/>
  <c r="Y2116" i="1"/>
  <c r="Y2244" i="1"/>
  <c r="Y2372" i="1"/>
  <c r="Y2500" i="1"/>
  <c r="Y2628" i="1"/>
  <c r="Y2756" i="1"/>
  <c r="Y2884" i="1"/>
  <c r="Y209" i="1"/>
  <c r="Y337" i="1"/>
  <c r="Y465" i="1"/>
  <c r="Y593" i="1"/>
  <c r="Y997" i="1"/>
  <c r="Y1061" i="1"/>
  <c r="Y1125" i="1"/>
  <c r="Y1205" i="1"/>
  <c r="Y1269" i="1"/>
  <c r="Y1333" i="1"/>
  <c r="Y1397" i="1"/>
  <c r="Y1461" i="1"/>
  <c r="Y1525" i="1"/>
  <c r="Y1589" i="1"/>
  <c r="Y1653" i="1"/>
  <c r="Y1717" i="1"/>
  <c r="Y1781" i="1"/>
  <c r="Y1845" i="1"/>
  <c r="Y1909" i="1"/>
  <c r="Y1973" i="1"/>
  <c r="Y2037" i="1"/>
  <c r="X2677" i="1"/>
  <c r="X3526" i="1"/>
  <c r="Y819" i="1"/>
  <c r="Y1075" i="1"/>
  <c r="X1475" i="1"/>
  <c r="X1923" i="1"/>
  <c r="X2659" i="1"/>
  <c r="X3431" i="1"/>
  <c r="Z3432" i="1" s="1"/>
  <c r="Z2052" i="1"/>
  <c r="X220" i="1"/>
  <c r="Y220" i="1"/>
  <c r="X348" i="1"/>
  <c r="Z348" i="1" s="1"/>
  <c r="Y348" i="1"/>
  <c r="X476" i="1"/>
  <c r="Y476" i="1"/>
  <c r="X540" i="1"/>
  <c r="Z541" i="1" s="1"/>
  <c r="Y540" i="1"/>
  <c r="X604" i="1"/>
  <c r="Y604" i="1"/>
  <c r="X193" i="1"/>
  <c r="Z194" i="1" s="1"/>
  <c r="Y193" i="1"/>
  <c r="X257" i="1"/>
  <c r="Y257" i="1"/>
  <c r="X321" i="1"/>
  <c r="Z322" i="1" s="1"/>
  <c r="Y321" i="1"/>
  <c r="X385" i="1"/>
  <c r="Y385" i="1"/>
  <c r="X449" i="1"/>
  <c r="Z450" i="1" s="1"/>
  <c r="Y449" i="1"/>
  <c r="X513" i="1"/>
  <c r="Y513" i="1"/>
  <c r="X577" i="1"/>
  <c r="Z578" i="1" s="1"/>
  <c r="Y577" i="1"/>
  <c r="X641" i="1"/>
  <c r="Y641" i="1"/>
  <c r="Y166" i="1"/>
  <c r="X166" i="1"/>
  <c r="Y230" i="1"/>
  <c r="X230" i="1"/>
  <c r="Z231" i="1" s="1"/>
  <c r="Y294" i="1"/>
  <c r="X294" i="1"/>
  <c r="Y358" i="1"/>
  <c r="X358" i="1"/>
  <c r="Z358" i="1" s="1"/>
  <c r="Y422" i="1"/>
  <c r="X422" i="1"/>
  <c r="Y486" i="1"/>
  <c r="X486" i="1"/>
  <c r="Z487" i="1" s="1"/>
  <c r="Y550" i="1"/>
  <c r="X550" i="1"/>
  <c r="X203" i="1"/>
  <c r="Y203" i="1"/>
  <c r="X251" i="1"/>
  <c r="Z252" i="1" s="1"/>
  <c r="Y251" i="1"/>
  <c r="X331" i="1"/>
  <c r="Y331" i="1"/>
  <c r="X698" i="1"/>
  <c r="Y698" i="1"/>
  <c r="X746" i="1"/>
  <c r="Y746" i="1"/>
  <c r="X826" i="1"/>
  <c r="Y826" i="1"/>
  <c r="X890" i="1"/>
  <c r="Y890" i="1"/>
  <c r="X954" i="1"/>
  <c r="Y954" i="1"/>
  <c r="X1018" i="1"/>
  <c r="Y1018" i="1"/>
  <c r="X1066" i="1"/>
  <c r="Z1067" i="1" s="1"/>
  <c r="Y1066" i="1"/>
  <c r="X1146" i="1"/>
  <c r="Y1146" i="1"/>
  <c r="X1210" i="1"/>
  <c r="Y1210" i="1"/>
  <c r="X1274" i="1"/>
  <c r="Y1274" i="1"/>
  <c r="X1338" i="1"/>
  <c r="Y1338" i="1"/>
  <c r="X1402" i="1"/>
  <c r="Y1402" i="1"/>
  <c r="X1466" i="1"/>
  <c r="Y1466" i="1"/>
  <c r="X1530" i="1"/>
  <c r="Y1530" i="1"/>
  <c r="X1594" i="1"/>
  <c r="Z1594" i="1" s="1"/>
  <c r="Y1594" i="1"/>
  <c r="X1658" i="1"/>
  <c r="Y1658" i="1"/>
  <c r="X1722" i="1"/>
  <c r="Y1722" i="1"/>
  <c r="X1786" i="1"/>
  <c r="Y1786" i="1"/>
  <c r="X1850" i="1"/>
  <c r="Y1850" i="1"/>
  <c r="X1914" i="1"/>
  <c r="Y1914" i="1"/>
  <c r="X1978" i="1"/>
  <c r="Y1978" i="1"/>
  <c r="X2026" i="1"/>
  <c r="Y2026" i="1"/>
  <c r="X2106" i="1"/>
  <c r="Z2106" i="1" s="1"/>
  <c r="Y2106" i="1"/>
  <c r="X2170" i="1"/>
  <c r="Y2170" i="1"/>
  <c r="X2234" i="1"/>
  <c r="Y2234" i="1"/>
  <c r="X2298" i="1"/>
  <c r="Y2298" i="1"/>
  <c r="X2362" i="1"/>
  <c r="Y2362" i="1"/>
  <c r="X2426" i="1"/>
  <c r="Y2426" i="1"/>
  <c r="X2490" i="1"/>
  <c r="Y2490" i="1"/>
  <c r="X2554" i="1"/>
  <c r="Y2554" i="1"/>
  <c r="X2618" i="1"/>
  <c r="Z2619" i="1" s="1"/>
  <c r="Y2618" i="1"/>
  <c r="X2682" i="1"/>
  <c r="Y2682" i="1"/>
  <c r="X2746" i="1"/>
  <c r="Z2747" i="1" s="1"/>
  <c r="Y2746" i="1"/>
  <c r="X2810" i="1"/>
  <c r="Z2810" i="1" s="1"/>
  <c r="Y2810" i="1"/>
  <c r="X2874" i="1"/>
  <c r="Y2874" i="1"/>
  <c r="X2938" i="1"/>
  <c r="Z2938" i="1" s="1"/>
  <c r="Y2938" i="1"/>
  <c r="X3002" i="1"/>
  <c r="Z3002" i="1" s="1"/>
  <c r="Y3002" i="1"/>
  <c r="X3066" i="1"/>
  <c r="Z3066" i="1" s="1"/>
  <c r="Y3066" i="1"/>
  <c r="X3130" i="1"/>
  <c r="Z3130" i="1" s="1"/>
  <c r="Y3130" i="1"/>
  <c r="X3194" i="1"/>
  <c r="Z3194" i="1" s="1"/>
  <c r="Y3194" i="1"/>
  <c r="X3258" i="1"/>
  <c r="Y3258" i="1"/>
  <c r="X3322" i="1"/>
  <c r="Z3322" i="1" s="1"/>
  <c r="Y3322" i="1"/>
  <c r="X723" i="1"/>
  <c r="Z723" i="1" s="1"/>
  <c r="Y723" i="1"/>
  <c r="X787" i="1"/>
  <c r="Z787" i="1" s="1"/>
  <c r="Y787" i="1"/>
  <c r="X851" i="1"/>
  <c r="Z851" i="1" s="1"/>
  <c r="Y851" i="1"/>
  <c r="X915" i="1"/>
  <c r="Y915" i="1"/>
  <c r="X979" i="1"/>
  <c r="Z979" i="1" s="1"/>
  <c r="Y979" i="1"/>
  <c r="X1027" i="1"/>
  <c r="Y1027" i="1"/>
  <c r="X1123" i="1"/>
  <c r="Z1123" i="1" s="1"/>
  <c r="Y1123" i="1"/>
  <c r="X1187" i="1"/>
  <c r="Y1187" i="1"/>
  <c r="X1251" i="1"/>
  <c r="Y1251" i="1"/>
  <c r="Y1315" i="1"/>
  <c r="X1315" i="1"/>
  <c r="Z1315" i="1" s="1"/>
  <c r="Y1363" i="1"/>
  <c r="X1363" i="1"/>
  <c r="Y1443" i="1"/>
  <c r="X1443" i="1"/>
  <c r="Z1443" i="1" s="1"/>
  <c r="Y1491" i="1"/>
  <c r="X1491" i="1"/>
  <c r="Y1571" i="1"/>
  <c r="X1571" i="1"/>
  <c r="Z1571" i="1" s="1"/>
  <c r="Y1635" i="1"/>
  <c r="X1635" i="1"/>
  <c r="Y1699" i="1"/>
  <c r="X1699" i="1"/>
  <c r="Z1699" i="1" s="1"/>
  <c r="Y1763" i="1"/>
  <c r="X1763" i="1"/>
  <c r="Y1811" i="1"/>
  <c r="X1811" i="1"/>
  <c r="Z1811" i="1" s="1"/>
  <c r="Y1891" i="1"/>
  <c r="X1891" i="1"/>
  <c r="Y1955" i="1"/>
  <c r="X1955" i="1"/>
  <c r="Y2019" i="1"/>
  <c r="X2019" i="1"/>
  <c r="Y2067" i="1"/>
  <c r="X2067" i="1"/>
  <c r="Z2068" i="1" s="1"/>
  <c r="Y2147" i="1"/>
  <c r="X2147" i="1"/>
  <c r="Y2211" i="1"/>
  <c r="X2211" i="1"/>
  <c r="Z2211" i="1" s="1"/>
  <c r="Y2275" i="1"/>
  <c r="X2275" i="1"/>
  <c r="Y2339" i="1"/>
  <c r="X2339" i="1"/>
  <c r="Z2339" i="1" s="1"/>
  <c r="Y2403" i="1"/>
  <c r="X2403" i="1"/>
  <c r="Y2467" i="1"/>
  <c r="X2467" i="1"/>
  <c r="Z2467" i="1" s="1"/>
  <c r="Y2531" i="1"/>
  <c r="X2531" i="1"/>
  <c r="Y2595" i="1"/>
  <c r="X2595" i="1"/>
  <c r="Z2595" i="1" s="1"/>
  <c r="Y2643" i="1"/>
  <c r="X2643" i="1"/>
  <c r="Y2707" i="1"/>
  <c r="X2707" i="1"/>
  <c r="Y2787" i="1"/>
  <c r="X2787" i="1"/>
  <c r="Y2851" i="1"/>
  <c r="X2851" i="1"/>
  <c r="Z2851" i="1" s="1"/>
  <c r="Y2915" i="1"/>
  <c r="X2915" i="1"/>
  <c r="Y2979" i="1"/>
  <c r="X2979" i="1"/>
  <c r="Z2979" i="1" s="1"/>
  <c r="Y3043" i="1"/>
  <c r="X3043" i="1"/>
  <c r="Y3107" i="1"/>
  <c r="X3107" i="1"/>
  <c r="Z3107" i="1" s="1"/>
  <c r="Y3235" i="1"/>
  <c r="X3235" i="1"/>
  <c r="Y3299" i="1"/>
  <c r="X3299" i="1"/>
  <c r="Z3299" i="1" s="1"/>
  <c r="Y708" i="1"/>
  <c r="X708" i="1"/>
  <c r="X772" i="1"/>
  <c r="Y772" i="1"/>
  <c r="X836" i="1"/>
  <c r="Y836" i="1"/>
  <c r="Y900" i="1"/>
  <c r="X900" i="1"/>
  <c r="Z901" i="1" s="1"/>
  <c r="Y964" i="1"/>
  <c r="X964" i="1"/>
  <c r="Y1028" i="1"/>
  <c r="X1028" i="1"/>
  <c r="Z1029" i="1" s="1"/>
  <c r="Y1092" i="1"/>
  <c r="X1092" i="1"/>
  <c r="Y1156" i="1"/>
  <c r="X1156" i="1"/>
  <c r="Z1157" i="1" s="1"/>
  <c r="Y1220" i="1"/>
  <c r="X1220" i="1"/>
  <c r="Y1284" i="1"/>
  <c r="X1284" i="1"/>
  <c r="Z1284" i="1" s="1"/>
  <c r="X2020" i="1"/>
  <c r="Y2020" i="1"/>
  <c r="X2068" i="1"/>
  <c r="Y2068" i="1"/>
  <c r="X2164" i="1"/>
  <c r="Y2164" i="1"/>
  <c r="X2212" i="1"/>
  <c r="Y2212" i="1"/>
  <c r="X2260" i="1"/>
  <c r="Y2260" i="1"/>
  <c r="X2356" i="1"/>
  <c r="Y2356" i="1"/>
  <c r="X2404" i="1"/>
  <c r="Z2404" i="1" s="1"/>
  <c r="Y2404" i="1"/>
  <c r="X2452" i="1"/>
  <c r="Y2452" i="1"/>
  <c r="X2548" i="1"/>
  <c r="Z2548" i="1" s="1"/>
  <c r="Y2548" i="1"/>
  <c r="X2596" i="1"/>
  <c r="Y2596" i="1"/>
  <c r="X2644" i="1"/>
  <c r="Z2644" i="1" s="1"/>
  <c r="Y2644" i="1"/>
  <c r="X2740" i="1"/>
  <c r="Y2740" i="1"/>
  <c r="X2788" i="1"/>
  <c r="Z2788" i="1" s="1"/>
  <c r="Y2788" i="1"/>
  <c r="X2836" i="1"/>
  <c r="Y2836" i="1"/>
  <c r="X2932" i="1"/>
  <c r="Z2933" i="1" s="1"/>
  <c r="Y2932" i="1"/>
  <c r="Y2980" i="1"/>
  <c r="X2980" i="1"/>
  <c r="Z2981" i="1" s="1"/>
  <c r="Y3028" i="1"/>
  <c r="X3028" i="1"/>
  <c r="Y3076" i="1"/>
  <c r="X3076" i="1"/>
  <c r="Z3077" i="1" s="1"/>
  <c r="Y3124" i="1"/>
  <c r="X3124" i="1"/>
  <c r="Y3172" i="1"/>
  <c r="X3172" i="1"/>
  <c r="Z3173" i="1" s="1"/>
  <c r="Y3268" i="1"/>
  <c r="X3268" i="1"/>
  <c r="Y3316" i="1"/>
  <c r="X3316" i="1"/>
  <c r="X2053" i="1"/>
  <c r="Z2053" i="1" s="1"/>
  <c r="Y2053" i="1"/>
  <c r="X2149" i="1"/>
  <c r="Y2149" i="1"/>
  <c r="Y2197" i="1"/>
  <c r="X2197" i="1"/>
  <c r="Y2245" i="1"/>
  <c r="X2245" i="1"/>
  <c r="Z2245" i="1" s="1"/>
  <c r="Y2293" i="1"/>
  <c r="X2293" i="1"/>
  <c r="Y2341" i="1"/>
  <c r="X2341" i="1"/>
  <c r="Z2342" i="1" s="1"/>
  <c r="Y2389" i="1"/>
  <c r="X2389" i="1"/>
  <c r="Y2437" i="1"/>
  <c r="X2437" i="1"/>
  <c r="Z2437" i="1" s="1"/>
  <c r="Y2485" i="1"/>
  <c r="X2485" i="1"/>
  <c r="Y2533" i="1"/>
  <c r="X2533" i="1"/>
  <c r="Z2534" i="1" s="1"/>
  <c r="Y2581" i="1"/>
  <c r="X2581" i="1"/>
  <c r="Y2629" i="1"/>
  <c r="X2629" i="1"/>
  <c r="Z2629" i="1" s="1"/>
  <c r="Y2725" i="1"/>
  <c r="X2725" i="1"/>
  <c r="X2773" i="1"/>
  <c r="Y2773" i="1"/>
  <c r="X2821" i="1"/>
  <c r="Z2822" i="1" s="1"/>
  <c r="Y2821" i="1"/>
  <c r="X2869" i="1"/>
  <c r="Y2869" i="1"/>
  <c r="X2917" i="1"/>
  <c r="Z2918" i="1" s="1"/>
  <c r="Y2917" i="1"/>
  <c r="X2981" i="1"/>
  <c r="Y2981" i="1"/>
  <c r="Y3045" i="1"/>
  <c r="X3045" i="1"/>
  <c r="Y3093" i="1"/>
  <c r="X3093" i="1"/>
  <c r="Z3094" i="1" s="1"/>
  <c r="Y3141" i="1"/>
  <c r="X3141" i="1"/>
  <c r="Y3189" i="1"/>
  <c r="X3189" i="1"/>
  <c r="Z3190" i="1" s="1"/>
  <c r="Y3237" i="1"/>
  <c r="X3237" i="1"/>
  <c r="Y3285" i="1"/>
  <c r="X3285" i="1"/>
  <c r="Z3286" i="1" s="1"/>
  <c r="Y3333" i="1"/>
  <c r="X3333" i="1"/>
  <c r="Y3382" i="1"/>
  <c r="X3382" i="1"/>
  <c r="Z3382" i="1" s="1"/>
  <c r="Y3430" i="1"/>
  <c r="X3430" i="1"/>
  <c r="Y3478" i="1"/>
  <c r="X3478" i="1"/>
  <c r="X3574" i="1"/>
  <c r="Y3574" i="1"/>
  <c r="X3622" i="1"/>
  <c r="Y3622" i="1"/>
  <c r="Y3670" i="1"/>
  <c r="X3670" i="1"/>
  <c r="Y3718" i="1"/>
  <c r="X3718" i="1"/>
  <c r="Y3766" i="1"/>
  <c r="X3766" i="1"/>
  <c r="Y3814" i="1"/>
  <c r="X3814" i="1"/>
  <c r="Y3862" i="1"/>
  <c r="X3862" i="1"/>
  <c r="Y3910" i="1"/>
  <c r="X3910" i="1"/>
  <c r="Z3910" i="1" s="1"/>
  <c r="X3958" i="1"/>
  <c r="Y3958" i="1"/>
  <c r="Y4006" i="1"/>
  <c r="X4006" i="1"/>
  <c r="Z4006" i="1" s="1"/>
  <c r="X4054" i="1"/>
  <c r="Z4054" i="1" s="1"/>
  <c r="Y4054" i="1"/>
  <c r="X4102" i="1"/>
  <c r="Z4102" i="1" s="1"/>
  <c r="Y4102" i="1"/>
  <c r="X4150" i="1"/>
  <c r="Y4150" i="1"/>
  <c r="Y3367" i="1"/>
  <c r="X3367" i="1"/>
  <c r="Z3368" i="1" s="1"/>
  <c r="Y3415" i="1"/>
  <c r="X3415" i="1"/>
  <c r="Y3463" i="1"/>
  <c r="X3463" i="1"/>
  <c r="Z3464" i="1" s="1"/>
  <c r="Y3511" i="1"/>
  <c r="X3511" i="1"/>
  <c r="Y3559" i="1"/>
  <c r="X3559" i="1"/>
  <c r="Y3607" i="1"/>
  <c r="X3607" i="1"/>
  <c r="Y3655" i="1"/>
  <c r="X3655" i="1"/>
  <c r="Z3656" i="1" s="1"/>
  <c r="Y3703" i="1"/>
  <c r="X3703" i="1"/>
  <c r="Z3703" i="1" s="1"/>
  <c r="Y3751" i="1"/>
  <c r="X3751" i="1"/>
  <c r="Z3752" i="1" s="1"/>
  <c r="Y3799" i="1"/>
  <c r="X3799" i="1"/>
  <c r="Z3799" i="1" s="1"/>
  <c r="Y3847" i="1"/>
  <c r="X3847" i="1"/>
  <c r="Z3848" i="1" s="1"/>
  <c r="Y3895" i="1"/>
  <c r="X3895" i="1"/>
  <c r="Y3943" i="1"/>
  <c r="X3943" i="1"/>
  <c r="Y3991" i="1"/>
  <c r="X3991" i="1"/>
  <c r="Y4039" i="1"/>
  <c r="X4039" i="1"/>
  <c r="Z4040" i="1" s="1"/>
  <c r="Y4087" i="1"/>
  <c r="X4087" i="1"/>
  <c r="Z4087" i="1" s="1"/>
  <c r="Y4135" i="1"/>
  <c r="X4135" i="1"/>
  <c r="Z4136" i="1" s="1"/>
  <c r="Y4183" i="1"/>
  <c r="X4183" i="1"/>
  <c r="Y3404" i="1"/>
  <c r="X3404" i="1"/>
  <c r="Z3404" i="1" s="1"/>
  <c r="Y3452" i="1"/>
  <c r="X3452" i="1"/>
  <c r="Y3500" i="1"/>
  <c r="X3500" i="1"/>
  <c r="Z3500" i="1" s="1"/>
  <c r="Y3548" i="1"/>
  <c r="X3548" i="1"/>
  <c r="Y3596" i="1"/>
  <c r="X3596" i="1"/>
  <c r="Z3596" i="1" s="1"/>
  <c r="Y3644" i="1"/>
  <c r="X3644" i="1"/>
  <c r="Y3692" i="1"/>
  <c r="X3692" i="1"/>
  <c r="Z3692" i="1" s="1"/>
  <c r="Y3740" i="1"/>
  <c r="X3740" i="1"/>
  <c r="Y3788" i="1"/>
  <c r="X3788" i="1"/>
  <c r="Z3788" i="1" s="1"/>
  <c r="Y3836" i="1"/>
  <c r="X3836" i="1"/>
  <c r="Y3884" i="1"/>
  <c r="X3884" i="1"/>
  <c r="Z3884" i="1" s="1"/>
  <c r="Y3932" i="1"/>
  <c r="X3932" i="1"/>
  <c r="Y3980" i="1"/>
  <c r="X3980" i="1"/>
  <c r="Z3980" i="1" s="1"/>
  <c r="Y4028" i="1"/>
  <c r="X4028" i="1"/>
  <c r="Y4076" i="1"/>
  <c r="X4076" i="1"/>
  <c r="Z4076" i="1" s="1"/>
  <c r="Y4124" i="1"/>
  <c r="X4124" i="1"/>
  <c r="Y4188" i="1"/>
  <c r="X4188" i="1"/>
  <c r="Y3433" i="1"/>
  <c r="X3433" i="1"/>
  <c r="X3481" i="1"/>
  <c r="Y3481" i="1"/>
  <c r="X3529" i="1"/>
  <c r="Z3530" i="1" s="1"/>
  <c r="Y3529" i="1"/>
  <c r="X3577" i="1"/>
  <c r="Y3577" i="1"/>
  <c r="Y3625" i="1"/>
  <c r="X3625" i="1"/>
  <c r="Y3673" i="1"/>
  <c r="X3673" i="1"/>
  <c r="Y3721" i="1"/>
  <c r="X3721" i="1"/>
  <c r="X3817" i="1"/>
  <c r="Y3817" i="1"/>
  <c r="X3865" i="1"/>
  <c r="Z3866" i="1" s="1"/>
  <c r="Y3865" i="1"/>
  <c r="Y3913" i="1"/>
  <c r="X3913" i="1"/>
  <c r="Z3914" i="1" s="1"/>
  <c r="X4009" i="1"/>
  <c r="Y4009" i="1"/>
  <c r="Y4057" i="1"/>
  <c r="X4057" i="1"/>
  <c r="Z4058" i="1" s="1"/>
  <c r="X4105" i="1"/>
  <c r="Z4106" i="1" s="1"/>
  <c r="Y4105" i="1"/>
  <c r="X214" i="1"/>
  <c r="Z414" i="1"/>
  <c r="Y507" i="1"/>
  <c r="Y571" i="1"/>
  <c r="Y635" i="1"/>
  <c r="Y659" i="1"/>
  <c r="X566" i="1"/>
  <c r="Z566" i="1" s="1"/>
  <c r="X268" i="1"/>
  <c r="X396" i="1"/>
  <c r="X524" i="1"/>
  <c r="Z524" i="1" s="1"/>
  <c r="X644" i="1"/>
  <c r="Z644" i="1" s="1"/>
  <c r="X932" i="1"/>
  <c r="X1060" i="1"/>
  <c r="X1188" i="1"/>
  <c r="Z1188" i="1" s="1"/>
  <c r="X1316" i="1"/>
  <c r="X1444" i="1"/>
  <c r="X1572" i="1"/>
  <c r="X1700" i="1"/>
  <c r="Z1700" i="1" s="1"/>
  <c r="X1828" i="1"/>
  <c r="Z1829" i="1" s="1"/>
  <c r="X1924" i="1"/>
  <c r="Z1924" i="1" s="1"/>
  <c r="Y1956" i="1"/>
  <c r="Y981" i="1"/>
  <c r="Y1045" i="1"/>
  <c r="Y1109" i="1"/>
  <c r="Y1189" i="1"/>
  <c r="Y1253" i="1"/>
  <c r="Y1317" i="1"/>
  <c r="Y1381" i="1"/>
  <c r="Y1445" i="1"/>
  <c r="Y1509" i="1"/>
  <c r="Y1573" i="1"/>
  <c r="Y1637" i="1"/>
  <c r="Y1701" i="1"/>
  <c r="Y1765" i="1"/>
  <c r="Y1829" i="1"/>
  <c r="Y1893" i="1"/>
  <c r="Y1957" i="1"/>
  <c r="Y2021" i="1"/>
  <c r="Y2101" i="1"/>
  <c r="Y755" i="1"/>
  <c r="Y1011" i="1"/>
  <c r="Y1267" i="1"/>
  <c r="X1347" i="1"/>
  <c r="Z1347" i="1" s="1"/>
  <c r="X2179" i="1"/>
  <c r="Z2180" i="1" s="1"/>
  <c r="X3171" i="1"/>
  <c r="X3220" i="1"/>
  <c r="Z781" i="1"/>
  <c r="Z782" i="1"/>
  <c r="X156" i="1"/>
  <c r="Y156" i="1"/>
  <c r="X284" i="1"/>
  <c r="Z284" i="1" s="1"/>
  <c r="Y284" i="1"/>
  <c r="X412" i="1"/>
  <c r="Y412" i="1"/>
  <c r="X161" i="1"/>
  <c r="Z162" i="1" s="1"/>
  <c r="Y161" i="1"/>
  <c r="X289" i="1"/>
  <c r="Y289" i="1"/>
  <c r="X326" i="1"/>
  <c r="Y326" i="1"/>
  <c r="Y390" i="1"/>
  <c r="X390" i="1"/>
  <c r="Y438" i="1"/>
  <c r="X438" i="1"/>
  <c r="Y518" i="1"/>
  <c r="X518" i="1"/>
  <c r="Y582" i="1"/>
  <c r="X582" i="1"/>
  <c r="Z582" i="1" s="1"/>
  <c r="X171" i="1"/>
  <c r="Y171" i="1"/>
  <c r="X219" i="1"/>
  <c r="Z220" i="1" s="1"/>
  <c r="Y219" i="1"/>
  <c r="X299" i="1"/>
  <c r="Y299" i="1"/>
  <c r="X427" i="1"/>
  <c r="Y427" i="1"/>
  <c r="X555" i="1"/>
  <c r="Y555" i="1"/>
  <c r="X587" i="1"/>
  <c r="Z587" i="1" s="1"/>
  <c r="Y587" i="1"/>
  <c r="X650" i="1"/>
  <c r="Y650" i="1"/>
  <c r="X714" i="1"/>
  <c r="Y714" i="1"/>
  <c r="X794" i="1"/>
  <c r="Y794" i="1"/>
  <c r="X842" i="1"/>
  <c r="Y842" i="1"/>
  <c r="X906" i="1"/>
  <c r="Y906" i="1"/>
  <c r="X970" i="1"/>
  <c r="Z971" i="1" s="1"/>
  <c r="Y970" i="1"/>
  <c r="X1034" i="1"/>
  <c r="Y1034" i="1"/>
  <c r="X1098" i="1"/>
  <c r="Z1099" i="1" s="1"/>
  <c r="Y1098" i="1"/>
  <c r="X1178" i="1"/>
  <c r="Y1178" i="1"/>
  <c r="X1226" i="1"/>
  <c r="Z1227" i="1" s="1"/>
  <c r="Y1226" i="1"/>
  <c r="X1306" i="1"/>
  <c r="Y1306" i="1"/>
  <c r="X1354" i="1"/>
  <c r="Z1355" i="1" s="1"/>
  <c r="Y1354" i="1"/>
  <c r="X1418" i="1"/>
  <c r="Y1418" i="1"/>
  <c r="X1498" i="1"/>
  <c r="Y1498" i="1"/>
  <c r="X1546" i="1"/>
  <c r="Y1546" i="1"/>
  <c r="X1626" i="1"/>
  <c r="Y1626" i="1"/>
  <c r="X1674" i="1"/>
  <c r="Y1674" i="1"/>
  <c r="X1754" i="1"/>
  <c r="Y1754" i="1"/>
  <c r="X1818" i="1"/>
  <c r="Y1818" i="1"/>
  <c r="X1866" i="1"/>
  <c r="Z1867" i="1" s="1"/>
  <c r="Y1866" i="1"/>
  <c r="X1946" i="1"/>
  <c r="Y1946" i="1"/>
  <c r="X1994" i="1"/>
  <c r="Z1995" i="1" s="1"/>
  <c r="Y1994" i="1"/>
  <c r="X2058" i="1"/>
  <c r="Y2058" i="1"/>
  <c r="X2122" i="1"/>
  <c r="Z2123" i="1" s="1"/>
  <c r="Y2122" i="1"/>
  <c r="X2186" i="1"/>
  <c r="Y2186" i="1"/>
  <c r="X2266" i="1"/>
  <c r="Y2266" i="1"/>
  <c r="X2314" i="1"/>
  <c r="Y2314" i="1"/>
  <c r="X2394" i="1"/>
  <c r="Y2394" i="1"/>
  <c r="X2442" i="1"/>
  <c r="Y2442" i="1"/>
  <c r="X2522" i="1"/>
  <c r="Y2522" i="1"/>
  <c r="X2570" i="1"/>
  <c r="Y2570" i="1"/>
  <c r="X2634" i="1"/>
  <c r="Z2635" i="1" s="1"/>
  <c r="Y2634" i="1"/>
  <c r="X2714" i="1"/>
  <c r="Y2714" i="1"/>
  <c r="X2762" i="1"/>
  <c r="Z2763" i="1" s="1"/>
  <c r="Y2762" i="1"/>
  <c r="X2826" i="1"/>
  <c r="Z2826" i="1" s="1"/>
  <c r="Y2826" i="1"/>
  <c r="X2890" i="1"/>
  <c r="Y2890" i="1"/>
  <c r="X2970" i="1"/>
  <c r="Z2970" i="1" s="1"/>
  <c r="Y2970" i="1"/>
  <c r="X3018" i="1"/>
  <c r="Y3018" i="1"/>
  <c r="X3082" i="1"/>
  <c r="Z3082" i="1" s="1"/>
  <c r="Y3082" i="1"/>
  <c r="X3146" i="1"/>
  <c r="Y3146" i="1"/>
  <c r="X3210" i="1"/>
  <c r="Z3210" i="1" s="1"/>
  <c r="Y3210" i="1"/>
  <c r="X3274" i="1"/>
  <c r="Y3274" i="1"/>
  <c r="X3338" i="1"/>
  <c r="Z3338" i="1" s="1"/>
  <c r="Y3338" i="1"/>
  <c r="X675" i="1"/>
  <c r="Z675" i="1" s="1"/>
  <c r="Y675" i="1"/>
  <c r="Y1411" i="1"/>
  <c r="X1411" i="1"/>
  <c r="Y1459" i="1"/>
  <c r="X1459" i="1"/>
  <c r="Y1539" i="1"/>
  <c r="X1539" i="1"/>
  <c r="Y1587" i="1"/>
  <c r="X1587" i="1"/>
  <c r="Y1651" i="1"/>
  <c r="X1651" i="1"/>
  <c r="Y1779" i="1"/>
  <c r="X1779" i="1"/>
  <c r="Y1843" i="1"/>
  <c r="X1843" i="1"/>
  <c r="Y1987" i="1"/>
  <c r="X1987" i="1"/>
  <c r="Y2035" i="1"/>
  <c r="X2035" i="1"/>
  <c r="Y2115" i="1"/>
  <c r="X2115" i="1"/>
  <c r="Z2116" i="1" s="1"/>
  <c r="Y2163" i="1"/>
  <c r="X2163" i="1"/>
  <c r="Y2227" i="1"/>
  <c r="X2227" i="1"/>
  <c r="Y2291" i="1"/>
  <c r="X2291" i="1"/>
  <c r="Y2355" i="1"/>
  <c r="X2355" i="1"/>
  <c r="Z2356" i="1" s="1"/>
  <c r="Y2483" i="1"/>
  <c r="X2483" i="1"/>
  <c r="Y2547" i="1"/>
  <c r="X2547" i="1"/>
  <c r="Y2627" i="1"/>
  <c r="X2627" i="1"/>
  <c r="Z2628" i="1" s="1"/>
  <c r="Y2675" i="1"/>
  <c r="X2675" i="1"/>
  <c r="Y2739" i="1"/>
  <c r="X2739" i="1"/>
  <c r="Y2819" i="1"/>
  <c r="X2819" i="1"/>
  <c r="Y2867" i="1"/>
  <c r="X2867" i="1"/>
  <c r="Y2947" i="1"/>
  <c r="X2947" i="1"/>
  <c r="Z2948" i="1" s="1"/>
  <c r="Y2995" i="1"/>
  <c r="X2995" i="1"/>
  <c r="Y3059" i="1"/>
  <c r="X3059" i="1"/>
  <c r="Y3123" i="1"/>
  <c r="X3123" i="1"/>
  <c r="Y3187" i="1"/>
  <c r="X3187" i="1"/>
  <c r="Y3267" i="1"/>
  <c r="X3267" i="1"/>
  <c r="Y3315" i="1"/>
  <c r="X3315" i="1"/>
  <c r="Y740" i="1"/>
  <c r="X740" i="1"/>
  <c r="Z740" i="1" s="1"/>
  <c r="X788" i="1"/>
  <c r="Z788" i="1" s="1"/>
  <c r="Y788" i="1"/>
  <c r="Y916" i="1"/>
  <c r="X916" i="1"/>
  <c r="Y1108" i="1"/>
  <c r="X1108" i="1"/>
  <c r="Y1236" i="1"/>
  <c r="X1236" i="1"/>
  <c r="Y1300" i="1"/>
  <c r="X1300" i="1"/>
  <c r="Y1428" i="1"/>
  <c r="X1428" i="1"/>
  <c r="Z1988" i="1"/>
  <c r="X2084" i="1"/>
  <c r="Y2084" i="1"/>
  <c r="X2132" i="1"/>
  <c r="Y2132" i="1"/>
  <c r="X2228" i="1"/>
  <c r="Z2228" i="1" s="1"/>
  <c r="Y2228" i="1"/>
  <c r="X2276" i="1"/>
  <c r="Y2276" i="1"/>
  <c r="X2340" i="1"/>
  <c r="Y2340" i="1"/>
  <c r="X2420" i="1"/>
  <c r="Y2420" i="1"/>
  <c r="X2468" i="1"/>
  <c r="Y2468" i="1"/>
  <c r="X2516" i="1"/>
  <c r="Y2516" i="1"/>
  <c r="X2580" i="1"/>
  <c r="Y2580" i="1"/>
  <c r="X2612" i="1"/>
  <c r="Y2612" i="1"/>
  <c r="X2660" i="1"/>
  <c r="Z2660" i="1" s="1"/>
  <c r="Y2660" i="1"/>
  <c r="X2708" i="1"/>
  <c r="Y2708" i="1"/>
  <c r="X2772" i="1"/>
  <c r="Y2772" i="1"/>
  <c r="X2868" i="1"/>
  <c r="Y2868" i="1"/>
  <c r="X2916" i="1"/>
  <c r="Z2916" i="1" s="1"/>
  <c r="Y2916" i="1"/>
  <c r="Y3012" i="1"/>
  <c r="X3012" i="1"/>
  <c r="Z3013" i="1" s="1"/>
  <c r="Y3044" i="1"/>
  <c r="X3044" i="1"/>
  <c r="Y3108" i="1"/>
  <c r="X3108" i="1"/>
  <c r="Y3156" i="1"/>
  <c r="X3156" i="1"/>
  <c r="Y3204" i="1"/>
  <c r="X3204" i="1"/>
  <c r="Y3236" i="1"/>
  <c r="X3236" i="1"/>
  <c r="Y3284" i="1"/>
  <c r="X3284" i="1"/>
  <c r="Y3348" i="1"/>
  <c r="X3348" i="1"/>
  <c r="X2069" i="1"/>
  <c r="Y2069" i="1"/>
  <c r="X2117" i="1"/>
  <c r="Y2117" i="1"/>
  <c r="Y2229" i="1"/>
  <c r="X2229" i="1"/>
  <c r="Z2229" i="1" s="1"/>
  <c r="Y2261" i="1"/>
  <c r="X2261" i="1"/>
  <c r="Y2309" i="1"/>
  <c r="X2309" i="1"/>
  <c r="Z2309" i="1" s="1"/>
  <c r="Y2357" i="1"/>
  <c r="X2357" i="1"/>
  <c r="Y2453" i="1"/>
  <c r="X2453" i="1"/>
  <c r="Y2517" i="1"/>
  <c r="X2517" i="1"/>
  <c r="Y2549" i="1"/>
  <c r="X2549" i="1"/>
  <c r="Y2597" i="1"/>
  <c r="X2597" i="1"/>
  <c r="Y2645" i="1"/>
  <c r="X2645" i="1"/>
  <c r="Y2693" i="1"/>
  <c r="X2693" i="1"/>
  <c r="Y2741" i="1"/>
  <c r="X2741" i="1"/>
  <c r="Z2742" i="1" s="1"/>
  <c r="X2805" i="1"/>
  <c r="Y2805" i="1"/>
  <c r="X2837" i="1"/>
  <c r="Y2837" i="1"/>
  <c r="X2885" i="1"/>
  <c r="Z2886" i="1" s="1"/>
  <c r="Y2885" i="1"/>
  <c r="X2933" i="1"/>
  <c r="Y2933" i="1"/>
  <c r="X2965" i="1"/>
  <c r="Y2965" i="1"/>
  <c r="X3013" i="1"/>
  <c r="Y3013" i="1"/>
  <c r="Y3061" i="1"/>
  <c r="X3061" i="1"/>
  <c r="Y3109" i="1"/>
  <c r="X3109" i="1"/>
  <c r="Y3173" i="1"/>
  <c r="X3173" i="1"/>
  <c r="Y3205" i="1"/>
  <c r="X3205" i="1"/>
  <c r="Y3253" i="1"/>
  <c r="X3253" i="1"/>
  <c r="Y3301" i="1"/>
  <c r="X3301" i="1"/>
  <c r="Z3302" i="1" s="1"/>
  <c r="AA3302" i="1" s="1"/>
  <c r="Y3349" i="1"/>
  <c r="X3349" i="1"/>
  <c r="Y3510" i="1"/>
  <c r="X3510" i="1"/>
  <c r="Z3510" i="1" s="1"/>
  <c r="Y3558" i="1"/>
  <c r="X3558" i="1"/>
  <c r="X3590" i="1"/>
  <c r="Z3590" i="1" s="1"/>
  <c r="Y3590" i="1"/>
  <c r="Y3654" i="1"/>
  <c r="X3654" i="1"/>
  <c r="Y3686" i="1"/>
  <c r="X3686" i="1"/>
  <c r="Y3750" i="1"/>
  <c r="X3750" i="1"/>
  <c r="Y3782" i="1"/>
  <c r="X3782" i="1"/>
  <c r="Y3846" i="1"/>
  <c r="X3846" i="1"/>
  <c r="Y3894" i="1"/>
  <c r="X3894" i="1"/>
  <c r="Y3926" i="1"/>
  <c r="X3926" i="1"/>
  <c r="X3974" i="1"/>
  <c r="Z3974" i="1" s="1"/>
  <c r="Y3974" i="1"/>
  <c r="Y4038" i="1"/>
  <c r="X4038" i="1"/>
  <c r="X4070" i="1"/>
  <c r="Z4070" i="1" s="1"/>
  <c r="Y4070" i="1"/>
  <c r="X4118" i="1"/>
  <c r="Z4118" i="1" s="1"/>
  <c r="Y4118" i="1"/>
  <c r="X4166" i="1"/>
  <c r="Y4166" i="1"/>
  <c r="Y3383" i="1"/>
  <c r="X3383" i="1"/>
  <c r="Y3495" i="1"/>
  <c r="X3495" i="1"/>
  <c r="Y3527" i="1"/>
  <c r="X3527" i="1"/>
  <c r="Y3575" i="1"/>
  <c r="X3575" i="1"/>
  <c r="Z3576" i="1" s="1"/>
  <c r="Y3639" i="1"/>
  <c r="X3639" i="1"/>
  <c r="Y3671" i="1"/>
  <c r="X3671" i="1"/>
  <c r="Y3735" i="1"/>
  <c r="X3735" i="1"/>
  <c r="Y3767" i="1"/>
  <c r="X3767" i="1"/>
  <c r="Y3815" i="1"/>
  <c r="X3815" i="1"/>
  <c r="Y3879" i="1"/>
  <c r="X3879" i="1"/>
  <c r="Y3911" i="1"/>
  <c r="X3911" i="1"/>
  <c r="Y3959" i="1"/>
  <c r="X3959" i="1"/>
  <c r="Y4007" i="1"/>
  <c r="X4007" i="1"/>
  <c r="Y4071" i="1"/>
  <c r="X4071" i="1"/>
  <c r="Y4119" i="1"/>
  <c r="X4119" i="1"/>
  <c r="Y4167" i="1"/>
  <c r="X4167" i="1"/>
  <c r="Z4168" i="1" s="1"/>
  <c r="Y3388" i="1"/>
  <c r="X3388" i="1"/>
  <c r="Y3436" i="1"/>
  <c r="X3436" i="1"/>
  <c r="Z3437" i="1" s="1"/>
  <c r="Y3468" i="1"/>
  <c r="X3468" i="1"/>
  <c r="Y3532" i="1"/>
  <c r="X3532" i="1"/>
  <c r="Y3564" i="1"/>
  <c r="X3564" i="1"/>
  <c r="Y3612" i="1"/>
  <c r="X3612" i="1"/>
  <c r="Z3613" i="1" s="1"/>
  <c r="Y3676" i="1"/>
  <c r="X3676" i="1"/>
  <c r="Y3708" i="1"/>
  <c r="X3708" i="1"/>
  <c r="Y3756" i="1"/>
  <c r="X3756" i="1"/>
  <c r="Y3820" i="1"/>
  <c r="X3820" i="1"/>
  <c r="Y3852" i="1"/>
  <c r="X3852" i="1"/>
  <c r="Y3900" i="1"/>
  <c r="X3900" i="1"/>
  <c r="Z3901" i="1" s="1"/>
  <c r="Y3948" i="1"/>
  <c r="X3948" i="1"/>
  <c r="Y3996" i="1"/>
  <c r="X3996" i="1"/>
  <c r="Z3997" i="1" s="1"/>
  <c r="Y4044" i="1"/>
  <c r="X4044" i="1"/>
  <c r="Y4092" i="1"/>
  <c r="X4092" i="1"/>
  <c r="Z4093" i="1" s="1"/>
  <c r="Y4140" i="1"/>
  <c r="X4140" i="1"/>
  <c r="X3385" i="1"/>
  <c r="Y3385" i="1"/>
  <c r="X3401" i="1"/>
  <c r="Y3401" i="1"/>
  <c r="X3465" i="1"/>
  <c r="Y3465" i="1"/>
  <c r="Y3497" i="1"/>
  <c r="X3497" i="1"/>
  <c r="Y3561" i="1"/>
  <c r="X3561" i="1"/>
  <c r="Z3562" i="1" s="1"/>
  <c r="Y3593" i="1"/>
  <c r="X3593" i="1"/>
  <c r="X3657" i="1"/>
  <c r="Z3658" i="1" s="1"/>
  <c r="Y3657" i="1"/>
  <c r="X3737" i="1"/>
  <c r="Y3737" i="1"/>
  <c r="X3801" i="1"/>
  <c r="Z3802" i="1" s="1"/>
  <c r="Y3801" i="1"/>
  <c r="Y3849" i="1"/>
  <c r="X3849" i="1"/>
  <c r="X3881" i="1"/>
  <c r="Z3882" i="1" s="1"/>
  <c r="Y3881" i="1"/>
  <c r="Y3945" i="1"/>
  <c r="X3945" i="1"/>
  <c r="X3993" i="1"/>
  <c r="Y3993" i="1"/>
  <c r="X4041" i="1"/>
  <c r="Y4041" i="1"/>
  <c r="Y4137" i="1"/>
  <c r="X4137" i="1"/>
  <c r="Z4138" i="1" s="1"/>
  <c r="X4185" i="1"/>
  <c r="Y4185" i="1"/>
  <c r="Z542" i="1"/>
  <c r="Y187" i="1"/>
  <c r="Y315" i="1"/>
  <c r="Y379" i="1"/>
  <c r="Y443" i="1"/>
  <c r="X182" i="1"/>
  <c r="Z718" i="1"/>
  <c r="X614" i="1"/>
  <c r="X630" i="1"/>
  <c r="Y172" i="1"/>
  <c r="Y300" i="1"/>
  <c r="Y428" i="1"/>
  <c r="Y556" i="1"/>
  <c r="X884" i="1"/>
  <c r="Z885" i="1" s="1"/>
  <c r="X1012" i="1"/>
  <c r="X1140" i="1"/>
  <c r="X1268" i="1"/>
  <c r="X1396" i="1"/>
  <c r="X1524" i="1"/>
  <c r="X1652" i="1"/>
  <c r="X1780" i="1"/>
  <c r="Y1988" i="1"/>
  <c r="Y965" i="1"/>
  <c r="Y1029" i="1"/>
  <c r="Y1093" i="1"/>
  <c r="Y1173" i="1"/>
  <c r="Y1237" i="1"/>
  <c r="Y1301" i="1"/>
  <c r="Y1365" i="1"/>
  <c r="Y1429" i="1"/>
  <c r="Y1493" i="1"/>
  <c r="Y1557" i="1"/>
  <c r="Y1621" i="1"/>
  <c r="Y1685" i="1"/>
  <c r="Y1749" i="1"/>
  <c r="Y1813" i="1"/>
  <c r="Y1877" i="1"/>
  <c r="Y1941" i="1"/>
  <c r="Y2005" i="1"/>
  <c r="X2165" i="1"/>
  <c r="X3398" i="1"/>
  <c r="Y947" i="1"/>
  <c r="Y1203" i="1"/>
  <c r="X1731" i="1"/>
  <c r="X2435" i="1"/>
  <c r="Z2436" i="1" s="1"/>
  <c r="Y3606" i="1"/>
  <c r="Z3626" i="1"/>
  <c r="Z3674" i="1"/>
  <c r="Z3722" i="1"/>
  <c r="Z3738" i="1"/>
  <c r="Z3754" i="1"/>
  <c r="Z3786" i="1"/>
  <c r="Z3818" i="1"/>
  <c r="Z3850" i="1"/>
  <c r="Z3930" i="1"/>
  <c r="Z734" i="1"/>
  <c r="Z798" i="1"/>
  <c r="Z3951" i="1"/>
  <c r="Z670" i="1"/>
  <c r="X3213" i="1"/>
  <c r="Z3214" i="1" s="1"/>
  <c r="Y3213" i="1"/>
  <c r="X1287" i="1"/>
  <c r="Y1287" i="1"/>
  <c r="X1351" i="1"/>
  <c r="Z1352" i="1" s="1"/>
  <c r="Y1351" i="1"/>
  <c r="X1383" i="1"/>
  <c r="Y1383" i="1"/>
  <c r="X1415" i="1"/>
  <c r="Z1416" i="1" s="1"/>
  <c r="Y1415" i="1"/>
  <c r="X1447" i="1"/>
  <c r="Y1447" i="1"/>
  <c r="X1479" i="1"/>
  <c r="Z1480" i="1" s="1"/>
  <c r="Y1479" i="1"/>
  <c r="X1511" i="1"/>
  <c r="Y1511" i="1"/>
  <c r="X1543" i="1"/>
  <c r="Z1544" i="1" s="1"/>
  <c r="Y1543" i="1"/>
  <c r="X1575" i="1"/>
  <c r="Y1575" i="1"/>
  <c r="X1607" i="1"/>
  <c r="Z1608" i="1" s="1"/>
  <c r="Y1607" i="1"/>
  <c r="X1639" i="1"/>
  <c r="Y1639" i="1"/>
  <c r="X1671" i="1"/>
  <c r="Z1672" i="1" s="1"/>
  <c r="Y1671" i="1"/>
  <c r="X1703" i="1"/>
  <c r="Y1703" i="1"/>
  <c r="X1735" i="1"/>
  <c r="Z1736" i="1" s="1"/>
  <c r="Y1735" i="1"/>
  <c r="X1767" i="1"/>
  <c r="Y1767" i="1"/>
  <c r="X1799" i="1"/>
  <c r="Z1800" i="1" s="1"/>
  <c r="Y1799" i="1"/>
  <c r="X1831" i="1"/>
  <c r="Y1831" i="1"/>
  <c r="X1863" i="1"/>
  <c r="Z1864" i="1" s="1"/>
  <c r="Y1863" i="1"/>
  <c r="X1895" i="1"/>
  <c r="Y1895" i="1"/>
  <c r="X1927" i="1"/>
  <c r="Z1928" i="1" s="1"/>
  <c r="Y1927" i="1"/>
  <c r="X1959" i="1"/>
  <c r="Z1960" i="1" s="1"/>
  <c r="Y1959" i="1"/>
  <c r="X1991" i="1"/>
  <c r="Z1992" i="1" s="1"/>
  <c r="Y1991" i="1"/>
  <c r="Y3085" i="1"/>
  <c r="X3085" i="1"/>
  <c r="X3277" i="1"/>
  <c r="Y3277" i="1"/>
  <c r="Y766" i="1"/>
  <c r="Y271" i="1"/>
  <c r="Y303" i="1"/>
  <c r="Y319" i="1"/>
  <c r="Y335" i="1"/>
  <c r="Y367" i="1"/>
  <c r="Y399" i="1"/>
  <c r="Y415" i="1"/>
  <c r="Y431" i="1"/>
  <c r="Y447" i="1"/>
  <c r="Y479" i="1"/>
  <c r="Y543" i="1"/>
  <c r="Y559" i="1"/>
  <c r="Y575" i="1"/>
  <c r="Y591" i="1"/>
  <c r="Y607" i="1"/>
  <c r="Y623" i="1"/>
  <c r="Y639" i="1"/>
  <c r="Y647" i="1"/>
  <c r="Y663" i="1"/>
  <c r="Y679" i="1"/>
  <c r="Y695" i="1"/>
  <c r="Z768" i="1"/>
  <c r="Z856" i="1"/>
  <c r="Z864" i="1"/>
  <c r="Z888" i="1"/>
  <c r="Z896" i="1"/>
  <c r="Z920" i="1"/>
  <c r="Z928" i="1"/>
  <c r="Z952" i="1"/>
  <c r="Z960" i="1"/>
  <c r="Z984" i="1"/>
  <c r="Z992" i="1"/>
  <c r="Z1016" i="1"/>
  <c r="Z1024" i="1"/>
  <c r="Z1048" i="1"/>
  <c r="Z1056" i="1"/>
  <c r="Z1080" i="1"/>
  <c r="Z1088" i="1"/>
  <c r="Z1112" i="1"/>
  <c r="Z1120" i="1"/>
  <c r="Z1144" i="1"/>
  <c r="Z1152" i="1"/>
  <c r="Z1176" i="1"/>
  <c r="Z1184" i="1"/>
  <c r="Z1208" i="1"/>
  <c r="Z1216" i="1"/>
  <c r="Z1240" i="1"/>
  <c r="Z1248" i="1"/>
  <c r="Z1272" i="1"/>
  <c r="Z1280" i="1"/>
  <c r="Z1288" i="1"/>
  <c r="Z1320" i="1"/>
  <c r="Z1384" i="1"/>
  <c r="Z1448" i="1"/>
  <c r="Z1512" i="1"/>
  <c r="Z1576" i="1"/>
  <c r="Z1640" i="1"/>
  <c r="Z1704" i="1"/>
  <c r="Z1768" i="1"/>
  <c r="Z1832" i="1"/>
  <c r="Z1896" i="1"/>
  <c r="Y3633" i="1"/>
  <c r="X3633" i="1"/>
  <c r="Y3341" i="1"/>
  <c r="X3341" i="1"/>
  <c r="Z390" i="1"/>
  <c r="Z518" i="1"/>
  <c r="Y159" i="1"/>
  <c r="Y175" i="1"/>
  <c r="Y191" i="1"/>
  <c r="Y287" i="1"/>
  <c r="Y351" i="1"/>
  <c r="Y383" i="1"/>
  <c r="Y463" i="1"/>
  <c r="Y495" i="1"/>
  <c r="Y511" i="1"/>
  <c r="Y527" i="1"/>
  <c r="Y718" i="1"/>
  <c r="Y734" i="1"/>
  <c r="Y750" i="1"/>
  <c r="Y143" i="1"/>
  <c r="Z391" i="1"/>
  <c r="Z503" i="1"/>
  <c r="Z519" i="1"/>
  <c r="Z583" i="1"/>
  <c r="Z838" i="1"/>
  <c r="Z730" i="1"/>
  <c r="Z737" i="1"/>
  <c r="Z746" i="1"/>
  <c r="Z719" i="1"/>
  <c r="X743" i="1"/>
  <c r="Z751" i="1"/>
  <c r="X775" i="1"/>
  <c r="Z783" i="1"/>
  <c r="X807" i="1"/>
  <c r="Z815" i="1"/>
  <c r="X839" i="1"/>
  <c r="Z840" i="1" s="1"/>
  <c r="X871" i="1"/>
  <c r="Z872" i="1" s="1"/>
  <c r="X903" i="1"/>
  <c r="Z904" i="1" s="1"/>
  <c r="X935" i="1"/>
  <c r="Z936" i="1" s="1"/>
  <c r="X967" i="1"/>
  <c r="Z968" i="1" s="1"/>
  <c r="X999" i="1"/>
  <c r="Z1000" i="1" s="1"/>
  <c r="X1031" i="1"/>
  <c r="Z1032" i="1" s="1"/>
  <c r="X1063" i="1"/>
  <c r="Z1064" i="1" s="1"/>
  <c r="X1095" i="1"/>
  <c r="Z1096" i="1" s="1"/>
  <c r="X1127" i="1"/>
  <c r="Z1128" i="1" s="1"/>
  <c r="X1159" i="1"/>
  <c r="Z1160" i="1" s="1"/>
  <c r="X1191" i="1"/>
  <c r="Z1192" i="1" s="1"/>
  <c r="X1223" i="1"/>
  <c r="Z1224" i="1" s="1"/>
  <c r="X1255" i="1"/>
  <c r="Z1256" i="1" s="1"/>
  <c r="X1335" i="1"/>
  <c r="Z1336" i="1" s="1"/>
  <c r="Y1399" i="1"/>
  <c r="Y1463" i="1"/>
  <c r="Y1527" i="1"/>
  <c r="Y1591" i="1"/>
  <c r="Y1655" i="1"/>
  <c r="Y1719" i="1"/>
  <c r="Y1783" i="1"/>
  <c r="X3149" i="1"/>
  <c r="Z3149" i="1" s="1"/>
  <c r="X3041" i="1"/>
  <c r="Y3041" i="1"/>
  <c r="Z731" i="1"/>
  <c r="Z747" i="1"/>
  <c r="Z763" i="1"/>
  <c r="Z779" i="1"/>
  <c r="Z795" i="1"/>
  <c r="Z811" i="1"/>
  <c r="Y2023" i="1"/>
  <c r="Y2055" i="1"/>
  <c r="Y2087" i="1"/>
  <c r="Y2119" i="1"/>
  <c r="Y2151" i="1"/>
  <c r="Y2183" i="1"/>
  <c r="Y2215" i="1"/>
  <c r="Y2247" i="1"/>
  <c r="Y2279" i="1"/>
  <c r="Y2311" i="1"/>
  <c r="Y2343" i="1"/>
  <c r="Y2375" i="1"/>
  <c r="Y2407" i="1"/>
  <c r="Y2439" i="1"/>
  <c r="Y2471" i="1"/>
  <c r="Y2503" i="1"/>
  <c r="Y2535" i="1"/>
  <c r="Y2567" i="1"/>
  <c r="Z4074" i="1"/>
  <c r="X3197" i="1"/>
  <c r="Y3197" i="1"/>
  <c r="Y3389" i="1"/>
  <c r="X3389" i="1"/>
  <c r="Z3390" i="1" s="1"/>
  <c r="X3409" i="1"/>
  <c r="Y3409" i="1"/>
  <c r="Y3429" i="1"/>
  <c r="X3429" i="1"/>
  <c r="Z3430" i="1" s="1"/>
  <c r="X3473" i="1"/>
  <c r="Y3473" i="1"/>
  <c r="Y3493" i="1"/>
  <c r="X3493" i="1"/>
  <c r="Y3517" i="1"/>
  <c r="X3517" i="1"/>
  <c r="X3537" i="1"/>
  <c r="Z3538" i="1" s="1"/>
  <c r="Y3537" i="1"/>
  <c r="Y3557" i="1"/>
  <c r="X3557" i="1"/>
  <c r="X3601" i="1"/>
  <c r="Y3601" i="1"/>
  <c r="Y3621" i="1"/>
  <c r="X3621" i="1"/>
  <c r="Z2802" i="1"/>
  <c r="Z3042" i="1"/>
  <c r="Z3202" i="1"/>
  <c r="Z3386" i="1"/>
  <c r="Z3402" i="1"/>
  <c r="Z3410" i="1"/>
  <c r="Z3434" i="1"/>
  <c r="Z3450" i="1"/>
  <c r="Z3466" i="1"/>
  <c r="Z3474" i="1"/>
  <c r="Z3482" i="1"/>
  <c r="Z3498" i="1"/>
  <c r="Z3514" i="1"/>
  <c r="Z3546" i="1"/>
  <c r="X696" i="1"/>
  <c r="Y696" i="1"/>
  <c r="Z3999" i="1"/>
  <c r="Z4063" i="1"/>
  <c r="Z4127" i="1"/>
  <c r="Z4047" i="1"/>
  <c r="Z4122" i="1"/>
  <c r="Z4154" i="1"/>
  <c r="Z4186" i="1"/>
  <c r="Y728" i="1"/>
  <c r="X728" i="1"/>
  <c r="Y760" i="1"/>
  <c r="X760" i="1"/>
  <c r="Y792" i="1"/>
  <c r="X792" i="1"/>
  <c r="Z792" i="1" s="1"/>
  <c r="X824" i="1"/>
  <c r="Z824" i="1" s="1"/>
  <c r="Y824" i="1"/>
  <c r="X776" i="1"/>
  <c r="Y3709" i="1"/>
  <c r="X3709" i="1"/>
  <c r="Y3773" i="1"/>
  <c r="X3773" i="1"/>
  <c r="X3717" i="1"/>
  <c r="Y3717" i="1"/>
  <c r="X3861" i="1"/>
  <c r="Y3861" i="1"/>
  <c r="X3925" i="1"/>
  <c r="Y3925" i="1"/>
  <c r="X3393" i="1"/>
  <c r="Z3394" i="1" s="1"/>
  <c r="Y3393" i="1"/>
  <c r="Y3413" i="1"/>
  <c r="X3413" i="1"/>
  <c r="X3457" i="1"/>
  <c r="Z3458" i="1" s="1"/>
  <c r="Y3457" i="1"/>
  <c r="Y3477" i="1"/>
  <c r="X3477" i="1"/>
  <c r="Z3477" i="1" s="1"/>
  <c r="X3521" i="1"/>
  <c r="Z3522" i="1" s="1"/>
  <c r="Y3521" i="1"/>
  <c r="Y3541" i="1"/>
  <c r="X3541" i="1"/>
  <c r="Y3605" i="1"/>
  <c r="X3605" i="1"/>
  <c r="Z3606" i="1" s="1"/>
  <c r="X3761" i="1"/>
  <c r="Y3761" i="1"/>
  <c r="X3821" i="1"/>
  <c r="Y3821" i="1"/>
  <c r="X4125" i="1"/>
  <c r="Y4125" i="1"/>
  <c r="X4189" i="1"/>
  <c r="Y4189" i="1"/>
  <c r="X3749" i="1"/>
  <c r="X3957" i="1"/>
  <c r="Z3957" i="1" s="1"/>
  <c r="X4045" i="1"/>
  <c r="X4149" i="1"/>
  <c r="Y4157" i="1"/>
  <c r="X4157" i="1"/>
  <c r="Z4157" i="1" s="1"/>
  <c r="Y4085" i="1"/>
  <c r="X4085" i="1"/>
  <c r="Y3917" i="1"/>
  <c r="X3917" i="1"/>
  <c r="Z3918" i="1" s="1"/>
  <c r="Y4109" i="1"/>
  <c r="X4109" i="1"/>
  <c r="Z402" i="1"/>
  <c r="Z498" i="1"/>
  <c r="Z658" i="1"/>
  <c r="Z614" i="1"/>
  <c r="Z374" i="1"/>
  <c r="Z598" i="1"/>
  <c r="Z154" i="1"/>
  <c r="Z170" i="1"/>
  <c r="Z186" i="1"/>
  <c r="Z202" i="1"/>
  <c r="Z354" i="1"/>
  <c r="Z386" i="1"/>
  <c r="Z418" i="1"/>
  <c r="Z482" i="1"/>
  <c r="Z514" i="1"/>
  <c r="Z546" i="1"/>
  <c r="Z610" i="1"/>
  <c r="Z642" i="1"/>
  <c r="Z674" i="1"/>
  <c r="Z770" i="1"/>
  <c r="X144" i="1"/>
  <c r="Z144" i="1" s="1"/>
  <c r="X160" i="1"/>
  <c r="Z160" i="1" s="1"/>
  <c r="X176" i="1"/>
  <c r="X192" i="1"/>
  <c r="X208" i="1"/>
  <c r="X224" i="1"/>
  <c r="Z224" i="1" s="1"/>
  <c r="X240" i="1"/>
  <c r="X256" i="1"/>
  <c r="X272" i="1"/>
  <c r="X288" i="1"/>
  <c r="Z288" i="1" s="1"/>
  <c r="X304" i="1"/>
  <c r="X320" i="1"/>
  <c r="X336" i="1"/>
  <c r="X352" i="1"/>
  <c r="Z352" i="1" s="1"/>
  <c r="X368" i="1"/>
  <c r="X384" i="1"/>
  <c r="X400" i="1"/>
  <c r="X416" i="1"/>
  <c r="Z416" i="1" s="1"/>
  <c r="X432" i="1"/>
  <c r="X448" i="1"/>
  <c r="X464" i="1"/>
  <c r="X480" i="1"/>
  <c r="Z480" i="1" s="1"/>
  <c r="X496" i="1"/>
  <c r="X512" i="1"/>
  <c r="X528" i="1"/>
  <c r="X544" i="1"/>
  <c r="Z544" i="1" s="1"/>
  <c r="X560" i="1"/>
  <c r="X576" i="1"/>
  <c r="X592" i="1"/>
  <c r="X608" i="1"/>
  <c r="Z608" i="1" s="1"/>
  <c r="X624" i="1"/>
  <c r="X640" i="1"/>
  <c r="Z820" i="1"/>
  <c r="Z2766" i="1"/>
  <c r="Z2774" i="1"/>
  <c r="Z2782" i="1"/>
  <c r="Z2790" i="1"/>
  <c r="Z2798" i="1"/>
  <c r="Z2806" i="1"/>
  <c r="Z2814" i="1"/>
  <c r="Z2830" i="1"/>
  <c r="Z2838" i="1"/>
  <c r="Z2846" i="1"/>
  <c r="Z2854" i="1"/>
  <c r="Z2862" i="1"/>
  <c r="Z2870" i="1"/>
  <c r="Z2878" i="1"/>
  <c r="Z2894" i="1"/>
  <c r="Z2902" i="1"/>
  <c r="Z2910" i="1"/>
  <c r="Z2926" i="1"/>
  <c r="Z2934" i="1"/>
  <c r="Z2942" i="1"/>
  <c r="AA2942" i="1" s="1"/>
  <c r="Z2950" i="1"/>
  <c r="Z2958" i="1"/>
  <c r="Z2966" i="1"/>
  <c r="Z2974" i="1"/>
  <c r="Z2982" i="1"/>
  <c r="Z2990" i="1"/>
  <c r="Z2998" i="1"/>
  <c r="Z3006" i="1"/>
  <c r="Z3014" i="1"/>
  <c r="Z3022" i="1"/>
  <c r="Z3030" i="1"/>
  <c r="Z3038" i="1"/>
  <c r="Z3046" i="1"/>
  <c r="Z3062" i="1"/>
  <c r="Z3070" i="1"/>
  <c r="Z3078" i="1"/>
  <c r="Z3086" i="1"/>
  <c r="Z3110" i="1"/>
  <c r="Z3118" i="1"/>
  <c r="Z3134" i="1"/>
  <c r="Z3142" i="1"/>
  <c r="Z3150" i="1"/>
  <c r="Z3158" i="1"/>
  <c r="Z3166" i="1"/>
  <c r="Z3174" i="1"/>
  <c r="Z3182" i="1"/>
  <c r="Z3198" i="1"/>
  <c r="Z3230" i="1"/>
  <c r="Z3238" i="1"/>
  <c r="Z3246" i="1"/>
  <c r="Z3254" i="1"/>
  <c r="Z3262" i="1"/>
  <c r="Z3270" i="1"/>
  <c r="Z3294" i="1"/>
  <c r="Z3310" i="1"/>
  <c r="Z3326" i="1"/>
  <c r="Z3334" i="1"/>
  <c r="Z3342" i="1"/>
  <c r="Z3350" i="1"/>
  <c r="Z3358" i="1"/>
  <c r="Z3366" i="1"/>
  <c r="Z3374" i="1"/>
  <c r="Z3398" i="1"/>
  <c r="Z3406" i="1"/>
  <c r="Z3422" i="1"/>
  <c r="Z3438" i="1"/>
  <c r="Z3454" i="1"/>
  <c r="Z3462" i="1"/>
  <c r="Z3470" i="1"/>
  <c r="Z3486" i="1"/>
  <c r="Z3502" i="1"/>
  <c r="Z3518" i="1"/>
  <c r="Z3526" i="1"/>
  <c r="Z3534" i="1"/>
  <c r="Z3550" i="1"/>
  <c r="Z3558" i="1"/>
  <c r="Z3566" i="1"/>
  <c r="AA143" i="1"/>
  <c r="AB143" i="1" s="1"/>
  <c r="AC143" i="1"/>
  <c r="Z310" i="1"/>
  <c r="Z306" i="1"/>
  <c r="Z466" i="1"/>
  <c r="Z562" i="1"/>
  <c r="Z722" i="1"/>
  <c r="Z818" i="1"/>
  <c r="Z1916" i="1"/>
  <c r="Z1948" i="1"/>
  <c r="Z1980" i="1"/>
  <c r="Z2012" i="1"/>
  <c r="Z2044" i="1"/>
  <c r="Z2076" i="1"/>
  <c r="Z2108" i="1"/>
  <c r="Z2140" i="1"/>
  <c r="Z2172" i="1"/>
  <c r="Z2204" i="1"/>
  <c r="Z2236" i="1"/>
  <c r="Z2268" i="1"/>
  <c r="Z2300" i="1"/>
  <c r="Z2332" i="1"/>
  <c r="Z2364" i="1"/>
  <c r="Z2396" i="1"/>
  <c r="Z2428" i="1"/>
  <c r="Z2460" i="1"/>
  <c r="Z2492" i="1"/>
  <c r="Z2524" i="1"/>
  <c r="Z2556" i="1"/>
  <c r="Z2588" i="1"/>
  <c r="Z2620" i="1"/>
  <c r="Z2652" i="1"/>
  <c r="Z2684" i="1"/>
  <c r="Z2716" i="1"/>
  <c r="Z2748" i="1"/>
  <c r="Z2780" i="1"/>
  <c r="Z2812" i="1"/>
  <c r="Z2844" i="1"/>
  <c r="Z2876" i="1"/>
  <c r="Z2908" i="1"/>
  <c r="Z2940" i="1"/>
  <c r="Y149" i="1"/>
  <c r="Y165" i="1"/>
  <c r="Y181" i="1"/>
  <c r="Y197" i="1"/>
  <c r="Y213" i="1"/>
  <c r="Y229" i="1"/>
  <c r="Y245" i="1"/>
  <c r="Y261" i="1"/>
  <c r="Y277" i="1"/>
  <c r="Y293" i="1"/>
  <c r="Y309" i="1"/>
  <c r="Y325" i="1"/>
  <c r="Y341" i="1"/>
  <c r="Y357" i="1"/>
  <c r="Y373" i="1"/>
  <c r="Y389" i="1"/>
  <c r="Y405" i="1"/>
  <c r="Y421" i="1"/>
  <c r="Y437" i="1"/>
  <c r="Y453" i="1"/>
  <c r="Y469" i="1"/>
  <c r="Y485" i="1"/>
  <c r="Y501" i="1"/>
  <c r="Y517" i="1"/>
  <c r="Y533" i="1"/>
  <c r="Y549" i="1"/>
  <c r="Y565" i="1"/>
  <c r="Y581" i="1"/>
  <c r="Y597" i="1"/>
  <c r="Y613" i="1"/>
  <c r="Y629" i="1"/>
  <c r="Z3034" i="1"/>
  <c r="Z3050" i="1"/>
  <c r="Y3017" i="1"/>
  <c r="Y3033" i="1"/>
  <c r="Y3049" i="1"/>
  <c r="Y3649" i="1"/>
  <c r="Y3665" i="1"/>
  <c r="Y3681" i="1"/>
  <c r="Y3689" i="1"/>
  <c r="Y3705" i="1"/>
  <c r="Y3729" i="1"/>
  <c r="Y3769" i="1"/>
  <c r="Y3793" i="1"/>
  <c r="Y3825" i="1"/>
  <c r="Y3833" i="1"/>
  <c r="Y3889" i="1"/>
  <c r="Y3897" i="1"/>
  <c r="Y3953" i="1"/>
  <c r="Y3961" i="1"/>
  <c r="Y4017" i="1"/>
  <c r="Y4025" i="1"/>
  <c r="Y4081" i="1"/>
  <c r="Y4089" i="1"/>
  <c r="Y4145" i="1"/>
  <c r="Y4169" i="1"/>
  <c r="Z550" i="1"/>
  <c r="Z338" i="1"/>
  <c r="Z434" i="1"/>
  <c r="Z594" i="1"/>
  <c r="Z630" i="1"/>
  <c r="Z724" i="1"/>
  <c r="Z178" i="1"/>
  <c r="Z210" i="1"/>
  <c r="Z218" i="1"/>
  <c r="Z226" i="1"/>
  <c r="Z234" i="1"/>
  <c r="Z250" i="1"/>
  <c r="Z258" i="1"/>
  <c r="Z266" i="1"/>
  <c r="Z274" i="1"/>
  <c r="Z282" i="1"/>
  <c r="Z290" i="1"/>
  <c r="Z298" i="1"/>
  <c r="Z330" i="1"/>
  <c r="Z362" i="1"/>
  <c r="Z394" i="1"/>
  <c r="Z426" i="1"/>
  <c r="Z458" i="1"/>
  <c r="Z490" i="1"/>
  <c r="Z522" i="1"/>
  <c r="Z554" i="1"/>
  <c r="Z586" i="1"/>
  <c r="Z618" i="1"/>
  <c r="Z650" i="1"/>
  <c r="Z682" i="1"/>
  <c r="Z794" i="1"/>
  <c r="Z772" i="1"/>
  <c r="Z1908" i="1"/>
  <c r="Z1940" i="1"/>
  <c r="Z2004" i="1"/>
  <c r="Z2036" i="1"/>
  <c r="Z2132" i="1"/>
  <c r="Z2164" i="1"/>
  <c r="Z2292" i="1"/>
  <c r="Z2388" i="1"/>
  <c r="Z2452" i="1"/>
  <c r="Z2484" i="1"/>
  <c r="Z2516" i="1"/>
  <c r="Z2580" i="1"/>
  <c r="Z2612" i="1"/>
  <c r="Z2676" i="1"/>
  <c r="Z2740" i="1"/>
  <c r="Z2836" i="1"/>
  <c r="Z2868" i="1"/>
  <c r="Z2900" i="1"/>
  <c r="Z757" i="1"/>
  <c r="Z797" i="1"/>
  <c r="Z813" i="1"/>
  <c r="Z3690" i="1"/>
  <c r="Z3706" i="1"/>
  <c r="Z3770" i="1"/>
  <c r="Z3834" i="1"/>
  <c r="Z3898" i="1"/>
  <c r="Z4034" i="1"/>
  <c r="Z4098" i="1"/>
  <c r="Z4170" i="1"/>
  <c r="Z760" i="1"/>
  <c r="Z752" i="1"/>
  <c r="Z832" i="1"/>
  <c r="AA832" i="1" s="1"/>
  <c r="Z705" i="1"/>
  <c r="Z745" i="1"/>
  <c r="Z753" i="1"/>
  <c r="Z761" i="1"/>
  <c r="Z833" i="1"/>
  <c r="Z314" i="1"/>
  <c r="Z346" i="1"/>
  <c r="Z378" i="1"/>
  <c r="Z410" i="1"/>
  <c r="Z474" i="1"/>
  <c r="Z506" i="1"/>
  <c r="Z538" i="1"/>
  <c r="Z570" i="1"/>
  <c r="Z602" i="1"/>
  <c r="Z634" i="1"/>
  <c r="Z666" i="1"/>
  <c r="Z762" i="1"/>
  <c r="Z786" i="1"/>
  <c r="Z810" i="1"/>
  <c r="Z3631" i="1"/>
  <c r="Z3647" i="1"/>
  <c r="Z3663" i="1"/>
  <c r="Z3679" i="1"/>
  <c r="Z3695" i="1"/>
  <c r="Z3711" i="1"/>
  <c r="Z3727" i="1"/>
  <c r="Z3743" i="1"/>
  <c r="Z3759" i="1"/>
  <c r="Z3775" i="1"/>
  <c r="Z3791" i="1"/>
  <c r="Z3807" i="1"/>
  <c r="Z3823" i="1"/>
  <c r="Z3839" i="1"/>
  <c r="Z3855" i="1"/>
  <c r="Z3871" i="1"/>
  <c r="Z3887" i="1"/>
  <c r="Z3903" i="1"/>
  <c r="Z3919" i="1"/>
  <c r="Z3935" i="1"/>
  <c r="Z3991" i="1"/>
  <c r="Z982" i="1"/>
  <c r="Z990" i="1"/>
  <c r="Z998" i="1"/>
  <c r="Z1006" i="1"/>
  <c r="Z1022" i="1"/>
  <c r="Z1038" i="1"/>
  <c r="Z1046" i="1"/>
  <c r="Z1054" i="1"/>
  <c r="Z1062" i="1"/>
  <c r="Z1070" i="1"/>
  <c r="Z1086" i="1"/>
  <c r="Z1102" i="1"/>
  <c r="Z1110" i="1"/>
  <c r="Z1118" i="1"/>
  <c r="Z1126" i="1"/>
  <c r="Z1134" i="1"/>
  <c r="Z1150" i="1"/>
  <c r="Z1166" i="1"/>
  <c r="Z1174" i="1"/>
  <c r="Z1182" i="1"/>
  <c r="Z1190" i="1"/>
  <c r="Z1198" i="1"/>
  <c r="Z1214" i="1"/>
  <c r="Z1230" i="1"/>
  <c r="Z1238" i="1"/>
  <c r="Z1246" i="1"/>
  <c r="Z1254" i="1"/>
  <c r="Z1262" i="1"/>
  <c r="Z1278" i="1"/>
  <c r="Z1294" i="1"/>
  <c r="Z1302" i="1"/>
  <c r="Z1310" i="1"/>
  <c r="Z1318" i="1"/>
  <c r="Z1326" i="1"/>
  <c r="Z1342" i="1"/>
  <c r="Z1358" i="1"/>
  <c r="Z1366" i="1"/>
  <c r="Z1374" i="1"/>
  <c r="Z1382" i="1"/>
  <c r="Z1390" i="1"/>
  <c r="Z1406" i="1"/>
  <c r="Z1422" i="1"/>
  <c r="Z1430" i="1"/>
  <c r="Z1438" i="1"/>
  <c r="Z1446" i="1"/>
  <c r="Z1454" i="1"/>
  <c r="Z1470" i="1"/>
  <c r="Z1486" i="1"/>
  <c r="Z1494" i="1"/>
  <c r="Z1502" i="1"/>
  <c r="Z1510" i="1"/>
  <c r="Z1518" i="1"/>
  <c r="Z1534" i="1"/>
  <c r="Z1550" i="1"/>
  <c r="Z1558" i="1"/>
  <c r="Z1566" i="1"/>
  <c r="Z1574" i="1"/>
  <c r="Z1582" i="1"/>
  <c r="Z1598" i="1"/>
  <c r="Z1614" i="1"/>
  <c r="Z1622" i="1"/>
  <c r="Z1630" i="1"/>
  <c r="Z1638" i="1"/>
  <c r="Z1646" i="1"/>
  <c r="Z1662" i="1"/>
  <c r="Z1678" i="1"/>
  <c r="Z1686" i="1"/>
  <c r="Z1694" i="1"/>
  <c r="Z1702" i="1"/>
  <c r="Z1710" i="1"/>
  <c r="Z1726" i="1"/>
  <c r="Z1742" i="1"/>
  <c r="Z1750" i="1"/>
  <c r="Z1758" i="1"/>
  <c r="Z1766" i="1"/>
  <c r="Z1774" i="1"/>
  <c r="Z1790" i="1"/>
  <c r="Z1806" i="1"/>
  <c r="Z1814" i="1"/>
  <c r="Z1822" i="1"/>
  <c r="Z1830" i="1"/>
  <c r="Z1838" i="1"/>
  <c r="Z1854" i="1"/>
  <c r="Z1870" i="1"/>
  <c r="Z1878" i="1"/>
  <c r="Z1886" i="1"/>
  <c r="Z1894" i="1"/>
  <c r="Z1902" i="1"/>
  <c r="Z1918" i="1"/>
  <c r="Z1934" i="1"/>
  <c r="Z1942" i="1"/>
  <c r="Z1950" i="1"/>
  <c r="Z1958" i="1"/>
  <c r="Z1966" i="1"/>
  <c r="Z1982" i="1"/>
  <c r="Z1998" i="1"/>
  <c r="Z2006" i="1"/>
  <c r="Z2014" i="1"/>
  <c r="Z2022" i="1"/>
  <c r="Z2030" i="1"/>
  <c r="Z2046" i="1"/>
  <c r="Z2062" i="1"/>
  <c r="Z2070" i="1"/>
  <c r="Z2078" i="1"/>
  <c r="Z2086" i="1"/>
  <c r="Z2094" i="1"/>
  <c r="Z2110" i="1"/>
  <c r="Z2126" i="1"/>
  <c r="Z2134" i="1"/>
  <c r="Z2142" i="1"/>
  <c r="Z2150" i="1"/>
  <c r="Z2158" i="1"/>
  <c r="Z2174" i="1"/>
  <c r="Z2190" i="1"/>
  <c r="Z2198" i="1"/>
  <c r="Z2206" i="1"/>
  <c r="Z2214" i="1"/>
  <c r="W143" i="1"/>
  <c r="V144" i="1"/>
  <c r="Z423" i="1"/>
  <c r="Z439" i="1"/>
  <c r="Z679" i="1"/>
  <c r="Z184" i="1"/>
  <c r="Z207" i="1"/>
  <c r="Z223" i="1"/>
  <c r="Z239" i="1"/>
  <c r="Z255" i="1"/>
  <c r="Z323" i="1"/>
  <c r="Z355" i="1"/>
  <c r="Z379" i="1"/>
  <c r="Z411" i="1"/>
  <c r="Z539" i="1"/>
  <c r="Z845" i="1"/>
  <c r="Z853" i="1"/>
  <c r="Z861" i="1"/>
  <c r="Z877" i="1"/>
  <c r="Z893" i="1"/>
  <c r="Z909" i="1"/>
  <c r="Z917" i="1"/>
  <c r="Z925" i="1"/>
  <c r="Z933" i="1"/>
  <c r="Z941" i="1"/>
  <c r="Z957" i="1"/>
  <c r="Z965" i="1"/>
  <c r="Z973" i="1"/>
  <c r="Z335" i="1"/>
  <c r="Z367" i="1"/>
  <c r="Z399" i="1"/>
  <c r="Z407" i="1"/>
  <c r="Z431" i="1"/>
  <c r="Z463" i="1"/>
  <c r="Z495" i="1"/>
  <c r="Z527" i="1"/>
  <c r="Z559" i="1"/>
  <c r="Z591" i="1"/>
  <c r="AA591" i="1" s="1"/>
  <c r="Z623" i="1"/>
  <c r="Z655" i="1"/>
  <c r="Z663" i="1"/>
  <c r="Z687" i="1"/>
  <c r="Z846" i="1"/>
  <c r="Z854" i="1"/>
  <c r="Z862" i="1"/>
  <c r="Z878" i="1"/>
  <c r="Z894" i="1"/>
  <c r="Z910" i="1"/>
  <c r="Z918" i="1"/>
  <c r="Z926" i="1"/>
  <c r="Z934" i="1"/>
  <c r="Z942" i="1"/>
  <c r="Z958" i="1"/>
  <c r="Z974" i="1"/>
  <c r="Z263" i="1"/>
  <c r="Z247" i="1"/>
  <c r="Z692" i="1"/>
  <c r="Z215" i="1"/>
  <c r="Z315" i="1"/>
  <c r="Z347" i="1"/>
  <c r="Z387" i="1"/>
  <c r="Z419" i="1"/>
  <c r="Z451" i="1"/>
  <c r="AA451" i="1" s="1"/>
  <c r="Z475" i="1"/>
  <c r="Z483" i="1"/>
  <c r="Z507" i="1"/>
  <c r="Z515" i="1"/>
  <c r="Z547" i="1"/>
  <c r="Z571" i="1"/>
  <c r="Z579" i="1"/>
  <c r="Z603" i="1"/>
  <c r="Z611" i="1"/>
  <c r="Z635" i="1"/>
  <c r="Z643" i="1"/>
  <c r="Z667" i="1"/>
  <c r="Z212" i="1"/>
  <c r="Z228" i="1"/>
  <c r="Z236" i="1"/>
  <c r="Z244" i="1"/>
  <c r="Z260" i="1"/>
  <c r="Z2222" i="1"/>
  <c r="Z2238" i="1"/>
  <c r="Z2254" i="1"/>
  <c r="Z2262" i="1"/>
  <c r="Z2270" i="1"/>
  <c r="Z2286" i="1"/>
  <c r="Z2302" i="1"/>
  <c r="Z2318" i="1"/>
  <c r="Z2326" i="1"/>
  <c r="Z2334" i="1"/>
  <c r="Z2350" i="1"/>
  <c r="Z2366" i="1"/>
  <c r="Z2382" i="1"/>
  <c r="Z2390" i="1"/>
  <c r="Z2398" i="1"/>
  <c r="Z2406" i="1"/>
  <c r="Z2414" i="1"/>
  <c r="Z2430" i="1"/>
  <c r="Z2446" i="1"/>
  <c r="Z2462" i="1"/>
  <c r="Z2478" i="1"/>
  <c r="Z2494" i="1"/>
  <c r="Z2510" i="1"/>
  <c r="Z2518" i="1"/>
  <c r="Z2526" i="1"/>
  <c r="Z2542" i="1"/>
  <c r="Z2558" i="1"/>
  <c r="Z2574" i="1"/>
  <c r="Z2582" i="1"/>
  <c r="Z2590" i="1"/>
  <c r="Z2598" i="1"/>
  <c r="Z2606" i="1"/>
  <c r="Z2622" i="1"/>
  <c r="Z2638" i="1"/>
  <c r="Z2654" i="1"/>
  <c r="Z2662" i="1"/>
  <c r="Z2670" i="1"/>
  <c r="Z2686" i="1"/>
  <c r="Z2694" i="1"/>
  <c r="Z2702" i="1"/>
  <c r="Z2710" i="1"/>
  <c r="Z2718" i="1"/>
  <c r="Z2726" i="1"/>
  <c r="Z2734" i="1"/>
  <c r="Z2750" i="1"/>
  <c r="Z859" i="1"/>
  <c r="Z867" i="1"/>
  <c r="Z883" i="1"/>
  <c r="Z891" i="1"/>
  <c r="Z899" i="1"/>
  <c r="Z907" i="1"/>
  <c r="Z915" i="1"/>
  <c r="Z923" i="1"/>
  <c r="Z931" i="1"/>
  <c r="Z939" i="1"/>
  <c r="Z947" i="1"/>
  <c r="Z987" i="1"/>
  <c r="Z995" i="1"/>
  <c r="Z1011" i="1"/>
  <c r="Z1019" i="1"/>
  <c r="Z1027" i="1"/>
  <c r="Z1035" i="1"/>
  <c r="Z1043" i="1"/>
  <c r="Z1051" i="1"/>
  <c r="Z1059" i="1"/>
  <c r="Z1075" i="1"/>
  <c r="Z1083" i="1"/>
  <c r="Z1091" i="1"/>
  <c r="Z1107" i="1"/>
  <c r="Z1115" i="1"/>
  <c r="Z1139" i="1"/>
  <c r="Z1147" i="1"/>
  <c r="Z1155" i="1"/>
  <c r="Z1163" i="1"/>
  <c r="Z1171" i="1"/>
  <c r="Z1179" i="1"/>
  <c r="Z1187" i="1"/>
  <c r="Z1195" i="1"/>
  <c r="Z1203" i="1"/>
  <c r="Z1219" i="1"/>
  <c r="Z1235" i="1"/>
  <c r="Z1243" i="1"/>
  <c r="Z1267" i="1"/>
  <c r="Z1275" i="1"/>
  <c r="Z1283" i="1"/>
  <c r="Z1291" i="1"/>
  <c r="Z1307" i="1"/>
  <c r="Z1323" i="1"/>
  <c r="Z1363" i="1"/>
  <c r="Z1371" i="1"/>
  <c r="Z1379" i="1"/>
  <c r="Z1395" i="1"/>
  <c r="Z1403" i="1"/>
  <c r="Z1411" i="1"/>
  <c r="Z1419" i="1"/>
  <c r="Z1435" i="1"/>
  <c r="Z1451" i="1"/>
  <c r="Z1459" i="1"/>
  <c r="Z1475" i="1"/>
  <c r="Z1483" i="1"/>
  <c r="Z1491" i="1"/>
  <c r="Z1507" i="1"/>
  <c r="Z1523" i="1"/>
  <c r="Z1531" i="1"/>
  <c r="Z1539" i="1"/>
  <c r="Z1547" i="1"/>
  <c r="Z1555" i="1"/>
  <c r="Z1563" i="1"/>
  <c r="Z1579" i="1"/>
  <c r="Z1587" i="1"/>
  <c r="Z1611" i="1"/>
  <c r="Z1619" i="1"/>
  <c r="Z1635" i="1"/>
  <c r="Z1651" i="1"/>
  <c r="Z1659" i="1"/>
  <c r="Z1667" i="1"/>
  <c r="Z1675" i="1"/>
  <c r="Z1691" i="1"/>
  <c r="Z1707" i="1"/>
  <c r="Z1715" i="1"/>
  <c r="Z1731" i="1"/>
  <c r="Z1739" i="1"/>
  <c r="Z1747" i="1"/>
  <c r="Z1763" i="1"/>
  <c r="Z1779" i="1"/>
  <c r="Z1787" i="1"/>
  <c r="Z1795" i="1"/>
  <c r="Z1803" i="1"/>
  <c r="Z1819" i="1"/>
  <c r="Z1835" i="1"/>
  <c r="Z1843" i="1"/>
  <c r="Z1875" i="1"/>
  <c r="Z1883" i="1"/>
  <c r="Z1891" i="1"/>
  <c r="Z1907" i="1"/>
  <c r="Z1915" i="1"/>
  <c r="Z1923" i="1"/>
  <c r="Z1931" i="1"/>
  <c r="Z1947" i="1"/>
  <c r="Z1963" i="1"/>
  <c r="Z1987" i="1"/>
  <c r="Z2003" i="1"/>
  <c r="Z2011" i="1"/>
  <c r="Z2019" i="1"/>
  <c r="Z2027" i="1"/>
  <c r="Z2035" i="1"/>
  <c r="Z2051" i="1"/>
  <c r="AA2051" i="1" s="1"/>
  <c r="Z2059" i="1"/>
  <c r="Z2067" i="1"/>
  <c r="Z2075" i="1"/>
  <c r="Z2091" i="1"/>
  <c r="Z2107" i="1"/>
  <c r="Z2115" i="1"/>
  <c r="Z2131" i="1"/>
  <c r="Z2139" i="1"/>
  <c r="Z2147" i="1"/>
  <c r="Z2163" i="1"/>
  <c r="Z2171" i="1"/>
  <c r="Z2179" i="1"/>
  <c r="Z2187" i="1"/>
  <c r="Z2203" i="1"/>
  <c r="Z2219" i="1"/>
  <c r="Z2227" i="1"/>
  <c r="Z2243" i="1"/>
  <c r="Z2251" i="1"/>
  <c r="Z2259" i="1"/>
  <c r="Z2275" i="1"/>
  <c r="Z2291" i="1"/>
  <c r="Z2299" i="1"/>
  <c r="Z2315" i="1"/>
  <c r="Z2331" i="1"/>
  <c r="Z2347" i="1"/>
  <c r="Z2355" i="1"/>
  <c r="Z2371" i="1"/>
  <c r="Z2379" i="1"/>
  <c r="Z2387" i="1"/>
  <c r="Z2403" i="1"/>
  <c r="Z2427" i="1"/>
  <c r="Z2435" i="1"/>
  <c r="Z2443" i="1"/>
  <c r="Z2459" i="1"/>
  <c r="Z2475" i="1"/>
  <c r="Z2483" i="1"/>
  <c r="Z2499" i="1"/>
  <c r="Z2507" i="1"/>
  <c r="Z2515" i="1"/>
  <c r="Z2531" i="1"/>
  <c r="Z2547" i="1"/>
  <c r="Z2555" i="1"/>
  <c r="Z2571" i="1"/>
  <c r="Z2587" i="1"/>
  <c r="Z2603" i="1"/>
  <c r="Z2611" i="1"/>
  <c r="Z2627" i="1"/>
  <c r="Z2643" i="1"/>
  <c r="Z2651" i="1"/>
  <c r="Z2659" i="1"/>
  <c r="Z2675" i="1"/>
  <c r="Z2683" i="1"/>
  <c r="Z2699" i="1"/>
  <c r="Z2715" i="1"/>
  <c r="Z2723" i="1"/>
  <c r="Z2731" i="1"/>
  <c r="Z2739" i="1"/>
  <c r="Z2755" i="1"/>
  <c r="Z2771" i="1"/>
  <c r="Z2779" i="1"/>
  <c r="Z2787" i="1"/>
  <c r="Z2811" i="1"/>
  <c r="Z2819" i="1"/>
  <c r="Z2827" i="1"/>
  <c r="Z2835" i="1"/>
  <c r="Z2843" i="1"/>
  <c r="Z2859" i="1"/>
  <c r="Z2867" i="1"/>
  <c r="Z2883" i="1"/>
  <c r="Z2907" i="1"/>
  <c r="Z2915" i="1"/>
  <c r="Z2931" i="1"/>
  <c r="Z2939" i="1"/>
  <c r="Z2947" i="1"/>
  <c r="Z2955" i="1"/>
  <c r="Z2963" i="1"/>
  <c r="Z2971" i="1"/>
  <c r="Z2987" i="1"/>
  <c r="Z2995" i="1"/>
  <c r="Z3003" i="1"/>
  <c r="Z3011" i="1"/>
  <c r="Z3035" i="1"/>
  <c r="Z3043" i="1"/>
  <c r="Z3059" i="1"/>
  <c r="Z3067" i="1"/>
  <c r="Z3083" i="1"/>
  <c r="Z3091" i="1"/>
  <c r="Z3099" i="1"/>
  <c r="Z3115" i="1"/>
  <c r="Z3123" i="1"/>
  <c r="Z3139" i="1"/>
  <c r="Z3163" i="1"/>
  <c r="Z3171" i="1"/>
  <c r="Z3179" i="1"/>
  <c r="Z3187" i="1"/>
  <c r="Z3195" i="1"/>
  <c r="Z3211" i="1"/>
  <c r="Z3219" i="1"/>
  <c r="Z3227" i="1"/>
  <c r="Z3235" i="1"/>
  <c r="Z3243" i="1"/>
  <c r="Z3251" i="1"/>
  <c r="Z3267" i="1"/>
  <c r="Z3291" i="1"/>
  <c r="Z3307" i="1"/>
  <c r="Z3315" i="1"/>
  <c r="Z3323" i="1"/>
  <c r="Z3339" i="1"/>
  <c r="Z3347" i="1"/>
  <c r="Z3355" i="1"/>
  <c r="Z3363" i="1"/>
  <c r="Z3371" i="1"/>
  <c r="Z3379" i="1"/>
  <c r="Z3387" i="1"/>
  <c r="Z3395" i="1"/>
  <c r="Z3403" i="1"/>
  <c r="Z3411" i="1"/>
  <c r="Z3419" i="1"/>
  <c r="Z989" i="1"/>
  <c r="Z997" i="1"/>
  <c r="Z1005" i="1"/>
  <c r="Z1013" i="1"/>
  <c r="Z1021" i="1"/>
  <c r="Z1037" i="1"/>
  <c r="Z1045" i="1"/>
  <c r="Z1053" i="1"/>
  <c r="Z1061" i="1"/>
  <c r="Z1069" i="1"/>
  <c r="Z1077" i="1"/>
  <c r="Z1085" i="1"/>
  <c r="Z1093" i="1"/>
  <c r="Z1101" i="1"/>
  <c r="Z1109" i="1"/>
  <c r="Z1117" i="1"/>
  <c r="Z1125" i="1"/>
  <c r="Z1133" i="1"/>
  <c r="Z1141" i="1"/>
  <c r="Z1149" i="1"/>
  <c r="Z1165" i="1"/>
  <c r="Z1181" i="1"/>
  <c r="Z1189" i="1"/>
  <c r="Z1197" i="1"/>
  <c r="Z1205" i="1"/>
  <c r="Z1213" i="1"/>
  <c r="Z1221" i="1"/>
  <c r="Z1229" i="1"/>
  <c r="Z1237" i="1"/>
  <c r="Z1245" i="1"/>
  <c r="Z1253" i="1"/>
  <c r="Z1261" i="1"/>
  <c r="Z1269" i="1"/>
  <c r="Z1277" i="1"/>
  <c r="Z1285" i="1"/>
  <c r="Z1293" i="1"/>
  <c r="Z1301" i="1"/>
  <c r="Z1309" i="1"/>
  <c r="Z1317" i="1"/>
  <c r="Z1325" i="1"/>
  <c r="Z1341" i="1"/>
  <c r="Z1349" i="1"/>
  <c r="Z1357" i="1"/>
  <c r="Z1365" i="1"/>
  <c r="Z1373" i="1"/>
  <c r="Z1381" i="1"/>
  <c r="Z1389" i="1"/>
  <c r="Z1405" i="1"/>
  <c r="Z1421" i="1"/>
  <c r="Z1429" i="1"/>
  <c r="Z1437" i="1"/>
  <c r="Z1445" i="1"/>
  <c r="Z1453" i="1"/>
  <c r="Z1461" i="1"/>
  <c r="Z1469" i="1"/>
  <c r="Z1477" i="1"/>
  <c r="Z1485" i="1"/>
  <c r="Z1501" i="1"/>
  <c r="Z1509" i="1"/>
  <c r="Z1517" i="1"/>
  <c r="Z1525" i="1"/>
  <c r="Z1533" i="1"/>
  <c r="Z1549" i="1"/>
  <c r="Z1557" i="1"/>
  <c r="Z1565" i="1"/>
  <c r="Z1573" i="1"/>
  <c r="Z1581" i="1"/>
  <c r="Z1589" i="1"/>
  <c r="Z1597" i="1"/>
  <c r="Z1605" i="1"/>
  <c r="Z1613" i="1"/>
  <c r="Z1629" i="1"/>
  <c r="Z1637" i="1"/>
  <c r="Z1645" i="1"/>
  <c r="Z1653" i="1"/>
  <c r="Z1661" i="1"/>
  <c r="Z1669" i="1"/>
  <c r="Z1677" i="1"/>
  <c r="Z1685" i="1"/>
  <c r="Z1693" i="1"/>
  <c r="Z1701" i="1"/>
  <c r="Z1709" i="1"/>
  <c r="Z1717" i="1"/>
  <c r="Z1725" i="1"/>
  <c r="Z1733" i="1"/>
  <c r="Z1741" i="1"/>
  <c r="Z1757" i="1"/>
  <c r="Z1773" i="1"/>
  <c r="Z1781" i="1"/>
  <c r="Z1789" i="1"/>
  <c r="Z1805" i="1"/>
  <c r="Z1813" i="1"/>
  <c r="Z1821" i="1"/>
  <c r="Z1837" i="1"/>
  <c r="Z1853" i="1"/>
  <c r="Z1861" i="1"/>
  <c r="Z1869" i="1"/>
  <c r="Z1885" i="1"/>
  <c r="Z1901" i="1"/>
  <c r="Z1925" i="1"/>
  <c r="Z1933" i="1"/>
  <c r="Z1957" i="1"/>
  <c r="Z1965" i="1"/>
  <c r="Z1997" i="1"/>
  <c r="Z2029" i="1"/>
  <c r="Z2061" i="1"/>
  <c r="Z2085" i="1"/>
  <c r="Z2093" i="1"/>
  <c r="Z2117" i="1"/>
  <c r="Z2125" i="1"/>
  <c r="Z2149" i="1"/>
  <c r="Z2157" i="1"/>
  <c r="Z2189" i="1"/>
  <c r="Z2213" i="1"/>
  <c r="Z2221" i="1"/>
  <c r="Z2253" i="1"/>
  <c r="Z2285" i="1"/>
  <c r="Z2317" i="1"/>
  <c r="Z2349" i="1"/>
  <c r="Z2381" i="1"/>
  <c r="Z2405" i="1"/>
  <c r="Z2413" i="1"/>
  <c r="Z2445" i="1"/>
  <c r="Z2477" i="1"/>
  <c r="Z2501" i="1"/>
  <c r="Z2509" i="1"/>
  <c r="Z2533" i="1"/>
  <c r="Z2541" i="1"/>
  <c r="Z2573" i="1"/>
  <c r="Z2597" i="1"/>
  <c r="Z2605" i="1"/>
  <c r="Z2637" i="1"/>
  <c r="Z2669" i="1"/>
  <c r="Z2693" i="1"/>
  <c r="Z2701" i="1"/>
  <c r="Z2725" i="1"/>
  <c r="Z2733" i="1"/>
  <c r="Z3427" i="1"/>
  <c r="Z3435" i="1"/>
  <c r="Z3443" i="1"/>
  <c r="Z3451" i="1"/>
  <c r="Z3459" i="1"/>
  <c r="Z3467" i="1"/>
  <c r="Z3475" i="1"/>
  <c r="Z3483" i="1"/>
  <c r="Z3491" i="1"/>
  <c r="Z3499" i="1"/>
  <c r="Z3507" i="1"/>
  <c r="Z3515" i="1"/>
  <c r="Z3523" i="1"/>
  <c r="Z3531" i="1"/>
  <c r="Z3539" i="1"/>
  <c r="Z3547" i="1"/>
  <c r="Z3555" i="1"/>
  <c r="Z3563" i="1"/>
  <c r="Z3627" i="1"/>
  <c r="Z3643" i="1"/>
  <c r="Z3659" i="1"/>
  <c r="Z3675" i="1"/>
  <c r="Z3691" i="1"/>
  <c r="Z3707" i="1"/>
  <c r="Z3723" i="1"/>
  <c r="Z3739" i="1"/>
  <c r="Z3755" i="1"/>
  <c r="Z3771" i="1"/>
  <c r="Z3787" i="1"/>
  <c r="Z3803" i="1"/>
  <c r="Z3819" i="1"/>
  <c r="Z3835" i="1"/>
  <c r="Z3851" i="1"/>
  <c r="Z3867" i="1"/>
  <c r="Z3883" i="1"/>
  <c r="Z3899" i="1"/>
  <c r="Z3915" i="1"/>
  <c r="Z3931" i="1"/>
  <c r="Z3971" i="1"/>
  <c r="Z3987" i="1"/>
  <c r="Z3995" i="1"/>
  <c r="Z4035" i="1"/>
  <c r="Z4059" i="1"/>
  <c r="Z4075" i="1"/>
  <c r="Z4099" i="1"/>
  <c r="Z4107" i="1"/>
  <c r="Z4123" i="1"/>
  <c r="Z4139" i="1"/>
  <c r="Z4155" i="1"/>
  <c r="Z4171" i="1"/>
  <c r="Z4187" i="1"/>
  <c r="Z2968" i="1"/>
  <c r="Z2976" i="1"/>
  <c r="Z2984" i="1"/>
  <c r="Z2992" i="1"/>
  <c r="Z3000" i="1"/>
  <c r="Z3008" i="1"/>
  <c r="Z3016" i="1"/>
  <c r="Z3024" i="1"/>
  <c r="Z3032" i="1"/>
  <c r="Z3040" i="1"/>
  <c r="Z3048" i="1"/>
  <c r="Z3056" i="1"/>
  <c r="Z3064" i="1"/>
  <c r="Z3072" i="1"/>
  <c r="Z3080" i="1"/>
  <c r="Z3088" i="1"/>
  <c r="Z3096" i="1"/>
  <c r="Z3104" i="1"/>
  <c r="Z3112" i="1"/>
  <c r="Z3120" i="1"/>
  <c r="Z3128" i="1"/>
  <c r="Z3136" i="1"/>
  <c r="Z3144" i="1"/>
  <c r="Z3152" i="1"/>
  <c r="Z3160" i="1"/>
  <c r="Z3168" i="1"/>
  <c r="Z3176" i="1"/>
  <c r="AA3176" i="1" s="1"/>
  <c r="Z3184" i="1"/>
  <c r="Z3192" i="1"/>
  <c r="Z3200" i="1"/>
  <c r="Z3208" i="1"/>
  <c r="Z3216" i="1"/>
  <c r="Z3224" i="1"/>
  <c r="Z3232" i="1"/>
  <c r="Z3240" i="1"/>
  <c r="Z3248" i="1"/>
  <c r="Z3256" i="1"/>
  <c r="Z3264" i="1"/>
  <c r="Z3272" i="1"/>
  <c r="Z3280" i="1"/>
  <c r="Z3288" i="1"/>
  <c r="Z3296" i="1"/>
  <c r="Z3304" i="1"/>
  <c r="Z3312" i="1"/>
  <c r="Z3320" i="1"/>
  <c r="Z3328" i="1"/>
  <c r="Z3336" i="1"/>
  <c r="Z3344" i="1"/>
  <c r="Z3352" i="1"/>
  <c r="Z3360" i="1"/>
  <c r="Z3376" i="1"/>
  <c r="Z3384" i="1"/>
  <c r="Z3392" i="1"/>
  <c r="Z3408" i="1"/>
  <c r="Z3416" i="1"/>
  <c r="Z3424" i="1"/>
  <c r="Z3440" i="1"/>
  <c r="Z3448" i="1"/>
  <c r="Z3456" i="1"/>
  <c r="Z3472" i="1"/>
  <c r="Z3488" i="1"/>
  <c r="Z3496" i="1"/>
  <c r="Z3504" i="1"/>
  <c r="Z3512" i="1"/>
  <c r="Z3520" i="1"/>
  <c r="Z3528" i="1"/>
  <c r="Z3536" i="1"/>
  <c r="Z3544" i="1"/>
  <c r="Z3552" i="1"/>
  <c r="Z3560" i="1"/>
  <c r="Z3568" i="1"/>
  <c r="Z3584" i="1"/>
  <c r="Z3592" i="1"/>
  <c r="Z3600" i="1"/>
  <c r="Z3608" i="1"/>
  <c r="Z3616" i="1"/>
  <c r="Z3624" i="1"/>
  <c r="Z3632" i="1"/>
  <c r="Z3640" i="1"/>
  <c r="Z3648" i="1"/>
  <c r="Z3664" i="1"/>
  <c r="Z3680" i="1"/>
  <c r="Z3696" i="1"/>
  <c r="Z3704" i="1"/>
  <c r="Z3712" i="1"/>
  <c r="Z3720" i="1"/>
  <c r="Z3728" i="1"/>
  <c r="Z3736" i="1"/>
  <c r="Z3744" i="1"/>
  <c r="Z3760" i="1"/>
  <c r="Z3776" i="1"/>
  <c r="Z3792" i="1"/>
  <c r="Z3800" i="1"/>
  <c r="Z3808" i="1"/>
  <c r="Z3816" i="1"/>
  <c r="Z3824" i="1"/>
  <c r="Z3832" i="1"/>
  <c r="Z3840" i="1"/>
  <c r="Z3856" i="1"/>
  <c r="Z3864" i="1"/>
  <c r="Z3872" i="1"/>
  <c r="Z3888" i="1"/>
  <c r="Z3896" i="1"/>
  <c r="Z3904" i="1"/>
  <c r="Z3912" i="1"/>
  <c r="Z3920" i="1"/>
  <c r="Z3928" i="1"/>
  <c r="Z3936" i="1"/>
  <c r="Z3952" i="1"/>
  <c r="Z3960" i="1"/>
  <c r="Z3968" i="1"/>
  <c r="AA3968" i="1" s="1"/>
  <c r="Z3984" i="1"/>
  <c r="Z3992" i="1"/>
  <c r="Z4000" i="1"/>
  <c r="Z4008" i="1"/>
  <c r="Z4016" i="1"/>
  <c r="Z4024" i="1"/>
  <c r="Z4032" i="1"/>
  <c r="Z4048" i="1"/>
  <c r="Z4064" i="1"/>
  <c r="Z4072" i="1"/>
  <c r="Z4080" i="1"/>
  <c r="Z4088" i="1"/>
  <c r="Z4096" i="1"/>
  <c r="Z4104" i="1"/>
  <c r="Z4112" i="1"/>
  <c r="Z4120" i="1"/>
  <c r="Z4128" i="1"/>
  <c r="Z4144" i="1"/>
  <c r="Z4160" i="1"/>
  <c r="Z4176" i="1"/>
  <c r="Z4184" i="1"/>
  <c r="Z3634" i="1"/>
  <c r="Z3650" i="1"/>
  <c r="Z3666" i="1"/>
  <c r="Z3682" i="1"/>
  <c r="Z3698" i="1"/>
  <c r="Z3714" i="1"/>
  <c r="Z3730" i="1"/>
  <c r="Z3746" i="1"/>
  <c r="Z3762" i="1"/>
  <c r="Z3778" i="1"/>
  <c r="Z3794" i="1"/>
  <c r="Z3826" i="1"/>
  <c r="Z3842" i="1"/>
  <c r="Z3858" i="1"/>
  <c r="Z3874" i="1"/>
  <c r="Z3890" i="1"/>
  <c r="Z3906" i="1"/>
  <c r="Z3922" i="1"/>
  <c r="Z3938" i="1"/>
  <c r="Z4002" i="1"/>
  <c r="Z4010" i="1"/>
  <c r="Z4018" i="1"/>
  <c r="Z4026" i="1"/>
  <c r="Z4042" i="1"/>
  <c r="Z4090" i="1"/>
  <c r="Z4050" i="1"/>
  <c r="Z4066" i="1"/>
  <c r="Z4082" i="1"/>
  <c r="Z4114" i="1"/>
  <c r="Z4130" i="1"/>
  <c r="Z4146" i="1"/>
  <c r="Z4162" i="1"/>
  <c r="Z4178" i="1"/>
  <c r="Z3421" i="1"/>
  <c r="Z3453" i="1"/>
  <c r="Z3461" i="1"/>
  <c r="Z3485" i="1"/>
  <c r="Z3501" i="1"/>
  <c r="Z3509" i="1"/>
  <c r="Z3525" i="1"/>
  <c r="Z3533" i="1"/>
  <c r="Z3549" i="1"/>
  <c r="Z3557" i="1"/>
  <c r="Z3565" i="1"/>
  <c r="Z3573" i="1"/>
  <c r="Z3581" i="1"/>
  <c r="Z3589" i="1"/>
  <c r="Z3597" i="1"/>
  <c r="Z3605" i="1"/>
  <c r="Z3621" i="1"/>
  <c r="Z3629" i="1"/>
  <c r="Z3637" i="1"/>
  <c r="Z3645" i="1"/>
  <c r="Z3653" i="1"/>
  <c r="Z3661" i="1"/>
  <c r="Z3669" i="1"/>
  <c r="Z3677" i="1"/>
  <c r="Z3685" i="1"/>
  <c r="Z3693" i="1"/>
  <c r="Z3701" i="1"/>
  <c r="Z3717" i="1"/>
  <c r="Z3725" i="1"/>
  <c r="Z3733" i="1"/>
  <c r="Z3749" i="1"/>
  <c r="Z3757" i="1"/>
  <c r="Z3765" i="1"/>
  <c r="Z3773" i="1"/>
  <c r="Z3781" i="1"/>
  <c r="Z3789" i="1"/>
  <c r="Z3797" i="1"/>
  <c r="Z3813" i="1"/>
  <c r="Z3821" i="1"/>
  <c r="Z3829" i="1"/>
  <c r="Z3837" i="1"/>
  <c r="Z3845" i="1"/>
  <c r="Z3853" i="1"/>
  <c r="Z3861" i="1"/>
  <c r="Z3869" i="1"/>
  <c r="Z3877" i="1"/>
  <c r="Z3885" i="1"/>
  <c r="Z3909" i="1"/>
  <c r="Z3925" i="1"/>
  <c r="Z3933" i="1"/>
  <c r="Z3941" i="1"/>
  <c r="Z3949" i="1"/>
  <c r="Z3965" i="1"/>
  <c r="Z3973" i="1"/>
  <c r="Z3981" i="1"/>
  <c r="Z3989" i="1"/>
  <c r="Z4005" i="1"/>
  <c r="Z4013" i="1"/>
  <c r="Z4021" i="1"/>
  <c r="Z4029" i="1"/>
  <c r="Z4037" i="1"/>
  <c r="Z4045" i="1"/>
  <c r="Z4053" i="1"/>
  <c r="Z4061" i="1"/>
  <c r="Z4069" i="1"/>
  <c r="Z4077" i="1"/>
  <c r="Z4085" i="1"/>
  <c r="Z4101" i="1"/>
  <c r="Z4109" i="1"/>
  <c r="Z4117" i="1"/>
  <c r="Z4125" i="1"/>
  <c r="Z4133" i="1"/>
  <c r="Z4141" i="1"/>
  <c r="Z4149" i="1"/>
  <c r="Z4173" i="1"/>
  <c r="Z4181" i="1"/>
  <c r="Z3578" i="1"/>
  <c r="Z3594" i="1"/>
  <c r="Z3610" i="1"/>
  <c r="Z3946" i="1"/>
  <c r="Z3962" i="1"/>
  <c r="Z3978" i="1"/>
  <c r="Z147" i="1"/>
  <c r="Z171" i="1"/>
  <c r="Z187" i="1"/>
  <c r="Z275" i="1"/>
  <c r="Z299" i="1"/>
  <c r="Z339" i="1"/>
  <c r="Z363" i="1"/>
  <c r="Z371" i="1"/>
  <c r="Z395" i="1"/>
  <c r="Z467" i="1"/>
  <c r="Z491" i="1"/>
  <c r="Z499" i="1"/>
  <c r="Z523" i="1"/>
  <c r="Z563" i="1"/>
  <c r="Z595" i="1"/>
  <c r="Z619" i="1"/>
  <c r="Z659" i="1"/>
  <c r="Z683" i="1"/>
  <c r="Z148" i="1"/>
  <c r="Z172" i="1"/>
  <c r="Z188" i="1"/>
  <c r="Z276" i="1"/>
  <c r="Z292" i="1"/>
  <c r="Z324" i="1"/>
  <c r="Z372" i="1"/>
  <c r="Z388" i="1"/>
  <c r="Z412" i="1"/>
  <c r="Z436" i="1"/>
  <c r="Z452" i="1"/>
  <c r="Z476" i="1"/>
  <c r="Z500" i="1"/>
  <c r="Z548" i="1"/>
  <c r="Z564" i="1"/>
  <c r="Z588" i="1"/>
  <c r="Z620" i="1"/>
  <c r="Z684" i="1"/>
  <c r="Z165" i="1"/>
  <c r="Z181" i="1"/>
  <c r="Z205" i="1"/>
  <c r="Z229" i="1"/>
  <c r="Z253" i="1"/>
  <c r="Z269" i="1"/>
  <c r="Z293" i="1"/>
  <c r="Z317" i="1"/>
  <c r="Z341" i="1"/>
  <c r="Z357" i="1"/>
  <c r="Z381" i="1"/>
  <c r="Z405" i="1"/>
  <c r="Z421" i="1"/>
  <c r="Z445" i="1"/>
  <c r="Z469" i="1"/>
  <c r="Z493" i="1"/>
  <c r="Z517" i="1"/>
  <c r="Z533" i="1"/>
  <c r="Z557" i="1"/>
  <c r="Z581" i="1"/>
  <c r="Z613" i="1"/>
  <c r="Z637" i="1"/>
  <c r="Z685" i="1"/>
  <c r="Z1917" i="1"/>
  <c r="Z1949" i="1"/>
  <c r="Z1973" i="1"/>
  <c r="Z2005" i="1"/>
  <c r="Z2037" i="1"/>
  <c r="Z2069" i="1"/>
  <c r="Z2101" i="1"/>
  <c r="Z2133" i="1"/>
  <c r="Z2173" i="1"/>
  <c r="Z2301" i="1"/>
  <c r="Z2333" i="1"/>
  <c r="Z2365" i="1"/>
  <c r="Z2397" i="1"/>
  <c r="Z2429" i="1"/>
  <c r="Z2461" i="1"/>
  <c r="Z2493" i="1"/>
  <c r="Z2525" i="1"/>
  <c r="Z2557" i="1"/>
  <c r="Z2613" i="1"/>
  <c r="Z2677" i="1"/>
  <c r="Z2709" i="1"/>
  <c r="Z2717" i="1"/>
  <c r="Z2765" i="1"/>
  <c r="Z2773" i="1"/>
  <c r="Z2781" i="1"/>
  <c r="Z2797" i="1"/>
  <c r="Z2805" i="1"/>
  <c r="Z2813" i="1"/>
  <c r="Z2829" i="1"/>
  <c r="Z2837" i="1"/>
  <c r="Z2845" i="1"/>
  <c r="Z2853" i="1"/>
  <c r="Z2861" i="1"/>
  <c r="Z2869" i="1"/>
  <c r="Z2877" i="1"/>
  <c r="Z2885" i="1"/>
  <c r="Z2893" i="1"/>
  <c r="Z2901" i="1"/>
  <c r="Z2909" i="1"/>
  <c r="Z2917" i="1"/>
  <c r="Z2925" i="1"/>
  <c r="Z2941" i="1"/>
  <c r="Z2949" i="1"/>
  <c r="Z2957" i="1"/>
  <c r="Z2965" i="1"/>
  <c r="Z2973" i="1"/>
  <c r="Z2989" i="1"/>
  <c r="Z2997" i="1"/>
  <c r="Z3005" i="1"/>
  <c r="Z3021" i="1"/>
  <c r="Z3029" i="1"/>
  <c r="Z3037" i="1"/>
  <c r="Z3045" i="1"/>
  <c r="Z3053" i="1"/>
  <c r="Z3061" i="1"/>
  <c r="Z3069" i="1"/>
  <c r="Z3085" i="1"/>
  <c r="Z3101" i="1"/>
  <c r="Z3109" i="1"/>
  <c r="Z3117" i="1"/>
  <c r="Z3133" i="1"/>
  <c r="Z3141" i="1"/>
  <c r="Z3157" i="1"/>
  <c r="Z3165" i="1"/>
  <c r="Z3181" i="1"/>
  <c r="Z3197" i="1"/>
  <c r="Z3213" i="1"/>
  <c r="Z3229" i="1"/>
  <c r="Z3237" i="1"/>
  <c r="Z3245" i="1"/>
  <c r="Z3253" i="1"/>
  <c r="Z3261" i="1"/>
  <c r="Z3269" i="1"/>
  <c r="Z3293" i="1"/>
  <c r="Z3301" i="1"/>
  <c r="Z3309" i="1"/>
  <c r="Z3325" i="1"/>
  <c r="Z3333" i="1"/>
  <c r="Z3341" i="1"/>
  <c r="Z3349" i="1"/>
  <c r="Z3357" i="1"/>
  <c r="Z3365" i="1"/>
  <c r="Z3373" i="1"/>
  <c r="Z3381" i="1"/>
  <c r="Z3397" i="1"/>
  <c r="Z3405" i="1"/>
  <c r="Z3413" i="1"/>
  <c r="Z3630" i="1"/>
  <c r="Z3646" i="1"/>
  <c r="Z3662" i="1"/>
  <c r="Z3678" i="1"/>
  <c r="Z3694" i="1"/>
  <c r="Z3726" i="1"/>
  <c r="Z3742" i="1"/>
  <c r="Z3774" i="1"/>
  <c r="Z3790" i="1"/>
  <c r="Z3806" i="1"/>
  <c r="Z3822" i="1"/>
  <c r="Z3838" i="1"/>
  <c r="Z3854" i="1"/>
  <c r="Z3870" i="1"/>
  <c r="Z3886" i="1"/>
  <c r="Z3902" i="1"/>
  <c r="Z3934" i="1"/>
  <c r="Z3990" i="1"/>
  <c r="Z163" i="1"/>
  <c r="Z195" i="1"/>
  <c r="Z283" i="1"/>
  <c r="Z164" i="1"/>
  <c r="Z308" i="1"/>
  <c r="Z332" i="1"/>
  <c r="Z364" i="1"/>
  <c r="Z396" i="1"/>
  <c r="Z428" i="1"/>
  <c r="Z468" i="1"/>
  <c r="Z492" i="1"/>
  <c r="Z516" i="1"/>
  <c r="Z540" i="1"/>
  <c r="Z572" i="1"/>
  <c r="Z604" i="1"/>
  <c r="Z628" i="1"/>
  <c r="Z668" i="1"/>
  <c r="Z157" i="1"/>
  <c r="Z189" i="1"/>
  <c r="Z221" i="1"/>
  <c r="Z245" i="1"/>
  <c r="Z277" i="1"/>
  <c r="Z309" i="1"/>
  <c r="Z365" i="1"/>
  <c r="Z397" i="1"/>
  <c r="Z429" i="1"/>
  <c r="Z485" i="1"/>
  <c r="Z509" i="1"/>
  <c r="Z573" i="1"/>
  <c r="Z597" i="1"/>
  <c r="Z621" i="1"/>
  <c r="Z653" i="1"/>
  <c r="Z677" i="1"/>
  <c r="Z1909" i="1"/>
  <c r="Z1941" i="1"/>
  <c r="Z1981" i="1"/>
  <c r="Z2013" i="1"/>
  <c r="Z2045" i="1"/>
  <c r="Z2077" i="1"/>
  <c r="Z2109" i="1"/>
  <c r="Z2141" i="1"/>
  <c r="Z2165" i="1"/>
  <c r="Z2197" i="1"/>
  <c r="Z2205" i="1"/>
  <c r="Z2237" i="1"/>
  <c r="Z2269" i="1"/>
  <c r="Z2293" i="1"/>
  <c r="Z2325" i="1"/>
  <c r="Z2357" i="1"/>
  <c r="Z2389" i="1"/>
  <c r="Z2421" i="1"/>
  <c r="Z2485" i="1"/>
  <c r="Z2517" i="1"/>
  <c r="Z2549" i="1"/>
  <c r="Z2581" i="1"/>
  <c r="Z2589" i="1"/>
  <c r="Z2621" i="1"/>
  <c r="Z2653" i="1"/>
  <c r="Z2685" i="1"/>
  <c r="Z2741" i="1"/>
  <c r="Z2749" i="1"/>
  <c r="Z806" i="1"/>
  <c r="Z406" i="1"/>
  <c r="Z662" i="1"/>
  <c r="Z334" i="1"/>
  <c r="Z366" i="1"/>
  <c r="Z398" i="1"/>
  <c r="Z430" i="1"/>
  <c r="Z462" i="1"/>
  <c r="Z494" i="1"/>
  <c r="Z526" i="1"/>
  <c r="Z558" i="1"/>
  <c r="Z590" i="1"/>
  <c r="Z622" i="1"/>
  <c r="Z654" i="1"/>
  <c r="Z686" i="1"/>
  <c r="Z702" i="1"/>
  <c r="Z766" i="1"/>
  <c r="Z830" i="1"/>
  <c r="Z422" i="1"/>
  <c r="Z678" i="1"/>
  <c r="Z183" i="1"/>
  <c r="Z438" i="1"/>
  <c r="Z758" i="1"/>
  <c r="Z732" i="1"/>
  <c r="Z748" i="1"/>
  <c r="Z764" i="1"/>
  <c r="Z780" i="1"/>
  <c r="Z796" i="1"/>
  <c r="Z812" i="1"/>
  <c r="Z828" i="1"/>
  <c r="Z844" i="1"/>
  <c r="Z852" i="1"/>
  <c r="Z860" i="1"/>
  <c r="Z868" i="1"/>
  <c r="Z876" i="1"/>
  <c r="Z884" i="1"/>
  <c r="Z892" i="1"/>
  <c r="Z908" i="1"/>
  <c r="Z916" i="1"/>
  <c r="Z924" i="1"/>
  <c r="Z932" i="1"/>
  <c r="Z940" i="1"/>
  <c r="Z948" i="1"/>
  <c r="Z956" i="1"/>
  <c r="Z964" i="1"/>
  <c r="Z972" i="1"/>
  <c r="Z980" i="1"/>
  <c r="Z988" i="1"/>
  <c r="Z996" i="1"/>
  <c r="Z1004" i="1"/>
  <c r="Z1012" i="1"/>
  <c r="Z1020" i="1"/>
  <c r="Z1036" i="1"/>
  <c r="Z1044" i="1"/>
  <c r="Z1052" i="1"/>
  <c r="Z1060" i="1"/>
  <c r="Z1068" i="1"/>
  <c r="Z1076" i="1"/>
  <c r="Z1084" i="1"/>
  <c r="Z1092" i="1"/>
  <c r="Z1100" i="1"/>
  <c r="Z1108" i="1"/>
  <c r="Z1116" i="1"/>
  <c r="Z1124" i="1"/>
  <c r="Z1132" i="1"/>
  <c r="Z1140" i="1"/>
  <c r="Z1148" i="1"/>
  <c r="Z1164" i="1"/>
  <c r="Z1172" i="1"/>
  <c r="Z1180" i="1"/>
  <c r="Z1196" i="1"/>
  <c r="Z1204" i="1"/>
  <c r="Z1212" i="1"/>
  <c r="Z1220" i="1"/>
  <c r="Z1228" i="1"/>
  <c r="Z1236" i="1"/>
  <c r="Z1244" i="1"/>
  <c r="Z1260" i="1"/>
  <c r="Z1268" i="1"/>
  <c r="Z1276" i="1"/>
  <c r="Z1292" i="1"/>
  <c r="Z1300" i="1"/>
  <c r="Z1308" i="1"/>
  <c r="Z1324" i="1"/>
  <c r="Z1340" i="1"/>
  <c r="Z1356" i="1"/>
  <c r="Z1364" i="1"/>
  <c r="Z1372" i="1"/>
  <c r="Z1380" i="1"/>
  <c r="Z1388" i="1"/>
  <c r="Z1404" i="1"/>
  <c r="Z1412" i="1"/>
  <c r="Z1420" i="1"/>
  <c r="Z1436" i="1"/>
  <c r="Z1452" i="1"/>
  <c r="Z1460" i="1"/>
  <c r="Z1468" i="1"/>
  <c r="Z1476" i="1"/>
  <c r="Z1484" i="1"/>
  <c r="Z1492" i="1"/>
  <c r="Z1500" i="1"/>
  <c r="Z1508" i="1"/>
  <c r="AA1508" i="1" s="1"/>
  <c r="Z1516" i="1"/>
  <c r="Z1524" i="1"/>
  <c r="Z1532" i="1"/>
  <c r="Z1540" i="1"/>
  <c r="Z1548" i="1"/>
  <c r="Z1556" i="1"/>
  <c r="Z1564" i="1"/>
  <c r="Z1580" i="1"/>
  <c r="Z1588" i="1"/>
  <c r="Z1596" i="1"/>
  <c r="Z1612" i="1"/>
  <c r="Z1620" i="1"/>
  <c r="Z1628" i="1"/>
  <c r="Z1644" i="1"/>
  <c r="Z1652" i="1"/>
  <c r="Z1660" i="1"/>
  <c r="Z1676" i="1"/>
  <c r="Z1684" i="1"/>
  <c r="Z1692" i="1"/>
  <c r="Z1708" i="1"/>
  <c r="Z1716" i="1"/>
  <c r="Z1724" i="1"/>
  <c r="Z1732" i="1"/>
  <c r="Z1740" i="1"/>
  <c r="Z1748" i="1"/>
  <c r="Z1756" i="1"/>
  <c r="Z1764" i="1"/>
  <c r="Z1772" i="1"/>
  <c r="Z1780" i="1"/>
  <c r="Z1788" i="1"/>
  <c r="Z1796" i="1"/>
  <c r="Z1804" i="1"/>
  <c r="Z1812" i="1"/>
  <c r="Z1820" i="1"/>
  <c r="Z1836" i="1"/>
  <c r="Z1844" i="1"/>
  <c r="Z1852" i="1"/>
  <c r="Z1860" i="1"/>
  <c r="Z1868" i="1"/>
  <c r="Z1876" i="1"/>
  <c r="Z1884" i="1"/>
  <c r="Z1892" i="1"/>
  <c r="Z1900" i="1"/>
  <c r="Z1932" i="1"/>
  <c r="Z1964" i="1"/>
  <c r="Z1996" i="1"/>
  <c r="Z2028" i="1"/>
  <c r="Z2060" i="1"/>
  <c r="Z2092" i="1"/>
  <c r="Z2124" i="1"/>
  <c r="Z2156" i="1"/>
  <c r="Z2188" i="1"/>
  <c r="Z2220" i="1"/>
  <c r="Z2252" i="1"/>
  <c r="Z2284" i="1"/>
  <c r="Z2316" i="1"/>
  <c r="Z2348" i="1"/>
  <c r="Z2380" i="1"/>
  <c r="Z2412" i="1"/>
  <c r="Z2444" i="1"/>
  <c r="Z2476" i="1"/>
  <c r="Z2508" i="1"/>
  <c r="Z2540" i="1"/>
  <c r="Z2572" i="1"/>
  <c r="Z2604" i="1"/>
  <c r="Z2636" i="1"/>
  <c r="Z2668" i="1"/>
  <c r="Z2700" i="1"/>
  <c r="Z2732" i="1"/>
  <c r="Z2764" i="1"/>
  <c r="Z2796" i="1"/>
  <c r="Z2828" i="1"/>
  <c r="Z2860" i="1"/>
  <c r="Z2892" i="1"/>
  <c r="Z2924" i="1"/>
  <c r="Z2956" i="1"/>
  <c r="Z726" i="1"/>
  <c r="Z850" i="1"/>
  <c r="Z858" i="1"/>
  <c r="Z866" i="1"/>
  <c r="Z874" i="1"/>
  <c r="Z882" i="1"/>
  <c r="Z890" i="1"/>
  <c r="Z898" i="1"/>
  <c r="Z906" i="1"/>
  <c r="Z914" i="1"/>
  <c r="Z922" i="1"/>
  <c r="Z930" i="1"/>
  <c r="Z938" i="1"/>
  <c r="Z946" i="1"/>
  <c r="Z962" i="1"/>
  <c r="Z970" i="1"/>
  <c r="Z978" i="1"/>
  <c r="Z986" i="1"/>
  <c r="Z994" i="1"/>
  <c r="Z1002" i="1"/>
  <c r="Z1010" i="1"/>
  <c r="Z1018" i="1"/>
  <c r="Z1026" i="1"/>
  <c r="Z1034" i="1"/>
  <c r="Z1042" i="1"/>
  <c r="Z1050" i="1"/>
  <c r="Z1058" i="1"/>
  <c r="Z1066" i="1"/>
  <c r="Z1074" i="1"/>
  <c r="Z1082" i="1"/>
  <c r="Z1090" i="1"/>
  <c r="Z1098" i="1"/>
  <c r="Z1106" i="1"/>
  <c r="Z1114" i="1"/>
  <c r="Z1122" i="1"/>
  <c r="Z1130" i="1"/>
  <c r="Z1138" i="1"/>
  <c r="Z1146" i="1"/>
  <c r="Z1154" i="1"/>
  <c r="Z1162" i="1"/>
  <c r="Z1170" i="1"/>
  <c r="Z1178" i="1"/>
  <c r="Z1186" i="1"/>
  <c r="Z1194" i="1"/>
  <c r="Z1202" i="1"/>
  <c r="Z1218" i="1"/>
  <c r="Z1226" i="1"/>
  <c r="Z1234" i="1"/>
  <c r="Z1242" i="1"/>
  <c r="Z1250" i="1"/>
  <c r="Z1258" i="1"/>
  <c r="Z1266" i="1"/>
  <c r="Z1274" i="1"/>
  <c r="Z1282" i="1"/>
  <c r="Z1290" i="1"/>
  <c r="Z1298" i="1"/>
  <c r="Z1306" i="1"/>
  <c r="Z1314" i="1"/>
  <c r="Z1322" i="1"/>
  <c r="Z1330" i="1"/>
  <c r="Z1346" i="1"/>
  <c r="Z1362" i="1"/>
  <c r="Z1370" i="1"/>
  <c r="Z1378" i="1"/>
  <c r="AA1378" i="1" s="1"/>
  <c r="Z1386" i="1"/>
  <c r="Z1394" i="1"/>
  <c r="Z1402" i="1"/>
  <c r="Z1410" i="1"/>
  <c r="Z1418" i="1"/>
  <c r="Z1426" i="1"/>
  <c r="Z1434" i="1"/>
  <c r="Z1442" i="1"/>
  <c r="Z1450" i="1"/>
  <c r="Z1458" i="1"/>
  <c r="Z1474" i="1"/>
  <c r="Z1482" i="1"/>
  <c r="Z1490" i="1"/>
  <c r="Z1506" i="1"/>
  <c r="Z1514" i="1"/>
  <c r="Z1522" i="1"/>
  <c r="Z1530" i="1"/>
  <c r="Z1538" i="1"/>
  <c r="Z1546" i="1"/>
  <c r="Z1554" i="1"/>
  <c r="Z1562" i="1"/>
  <c r="Z1570" i="1"/>
  <c r="Z1578" i="1"/>
  <c r="Z1586" i="1"/>
  <c r="Z1602" i="1"/>
  <c r="Z1610" i="1"/>
  <c r="Z1618" i="1"/>
  <c r="Z1634" i="1"/>
  <c r="Z1642" i="1"/>
  <c r="Z1650" i="1"/>
  <c r="Z1658" i="1"/>
  <c r="Z1666" i="1"/>
  <c r="Z1674" i="1"/>
  <c r="Z1682" i="1"/>
  <c r="Z1690" i="1"/>
  <c r="Z1698" i="1"/>
  <c r="Z1706" i="1"/>
  <c r="Z1714" i="1"/>
  <c r="Z1730" i="1"/>
  <c r="Z1738" i="1"/>
  <c r="Z1746" i="1"/>
  <c r="Z1762" i="1"/>
  <c r="Z1770" i="1"/>
  <c r="Z1778" i="1"/>
  <c r="Z1786" i="1"/>
  <c r="Z1794" i="1"/>
  <c r="Z1802" i="1"/>
  <c r="Z1810" i="1"/>
  <c r="Z1818" i="1"/>
  <c r="Z1826" i="1"/>
  <c r="Z1834" i="1"/>
  <c r="Z1842" i="1"/>
  <c r="Z1858" i="1"/>
  <c r="Z1866" i="1"/>
  <c r="Z1874" i="1"/>
  <c r="Z1882" i="1"/>
  <c r="Z1890" i="1"/>
  <c r="Z1898" i="1"/>
  <c r="Z1906" i="1"/>
  <c r="Z1914" i="1"/>
  <c r="Z1922" i="1"/>
  <c r="Z1930" i="1"/>
  <c r="Z1938" i="1"/>
  <c r="Z1946" i="1"/>
  <c r="Z1954" i="1"/>
  <c r="Z1962" i="1"/>
  <c r="Z1970" i="1"/>
  <c r="Z1986" i="1"/>
  <c r="Z2002" i="1"/>
  <c r="Z2010" i="1"/>
  <c r="Z2018" i="1"/>
  <c r="Z2026" i="1"/>
  <c r="Z2034" i="1"/>
  <c r="Z2042" i="1"/>
  <c r="Z2050" i="1"/>
  <c r="Z2058" i="1"/>
  <c r="Z2066" i="1"/>
  <c r="Z2074" i="1"/>
  <c r="Z2082" i="1"/>
  <c r="Z2090" i="1"/>
  <c r="Z2098" i="1"/>
  <c r="Z2114" i="1"/>
  <c r="Z2122" i="1"/>
  <c r="Z2130" i="1"/>
  <c r="Z2138" i="1"/>
  <c r="Z2146" i="1"/>
  <c r="Z2154" i="1"/>
  <c r="Z2162" i="1"/>
  <c r="Z2170" i="1"/>
  <c r="Z2178" i="1"/>
  <c r="Z2186" i="1"/>
  <c r="Z2194" i="1"/>
  <c r="Z2202" i="1"/>
  <c r="Z2210" i="1"/>
  <c r="Z2218" i="1"/>
  <c r="Z2226" i="1"/>
  <c r="Z2242" i="1"/>
  <c r="Z2250" i="1"/>
  <c r="Z2258" i="1"/>
  <c r="Z2274" i="1"/>
  <c r="Z2282" i="1"/>
  <c r="Z2290" i="1"/>
  <c r="Z2298" i="1"/>
  <c r="Z2306" i="1"/>
  <c r="Z2314" i="1"/>
  <c r="Z2322" i="1"/>
  <c r="Z2330" i="1"/>
  <c r="Z2338" i="1"/>
  <c r="Z2346" i="1"/>
  <c r="Z2354" i="1"/>
  <c r="Z2370" i="1"/>
  <c r="Z2378" i="1"/>
  <c r="Z2386" i="1"/>
  <c r="Z2402" i="1"/>
  <c r="Z2410" i="1"/>
  <c r="Z2418" i="1"/>
  <c r="Z2426" i="1"/>
  <c r="Z2434" i="1"/>
  <c r="Z2442" i="1"/>
  <c r="Z2450" i="1"/>
  <c r="Z2458" i="1"/>
  <c r="Z2466" i="1"/>
  <c r="Z2474" i="1"/>
  <c r="Z2482" i="1"/>
  <c r="Z2498" i="1"/>
  <c r="Z2506" i="1"/>
  <c r="Z2514" i="1"/>
  <c r="Z2530" i="1"/>
  <c r="Z2538" i="1"/>
  <c r="Z2546" i="1"/>
  <c r="Z2554" i="1"/>
  <c r="Z2562" i="1"/>
  <c r="Z2570" i="1"/>
  <c r="Z2578" i="1"/>
  <c r="Z2586" i="1"/>
  <c r="Z2594" i="1"/>
  <c r="Z2602" i="1"/>
  <c r="Z2610" i="1"/>
  <c r="Z2618" i="1"/>
  <c r="Z2626" i="1"/>
  <c r="Z2634" i="1"/>
  <c r="Z2642" i="1"/>
  <c r="Z2650" i="1"/>
  <c r="Z2658" i="1"/>
  <c r="Z2666" i="1"/>
  <c r="Z2674" i="1"/>
  <c r="Z2682" i="1"/>
  <c r="Z2690" i="1"/>
  <c r="Z2698" i="1"/>
  <c r="Z2706" i="1"/>
  <c r="Z2714" i="1"/>
  <c r="Z2722" i="1"/>
  <c r="Z2730" i="1"/>
  <c r="Z2738" i="1"/>
  <c r="Z2746" i="1"/>
  <c r="Z2754" i="1"/>
  <c r="Z2762" i="1"/>
  <c r="Z155" i="1"/>
  <c r="Z179" i="1"/>
  <c r="Z267" i="1"/>
  <c r="Z291" i="1"/>
  <c r="Z307" i="1"/>
  <c r="Z331" i="1"/>
  <c r="Z403" i="1"/>
  <c r="Z427" i="1"/>
  <c r="Z435" i="1"/>
  <c r="Z459" i="1"/>
  <c r="Z531" i="1"/>
  <c r="Z555" i="1"/>
  <c r="Z627" i="1"/>
  <c r="Z651" i="1"/>
  <c r="Z156" i="1"/>
  <c r="Z180" i="1"/>
  <c r="Z196" i="1"/>
  <c r="Z268" i="1"/>
  <c r="Z300" i="1"/>
  <c r="Z316" i="1"/>
  <c r="Z340" i="1"/>
  <c r="Z356" i="1"/>
  <c r="Z380" i="1"/>
  <c r="Z404" i="1"/>
  <c r="Z420" i="1"/>
  <c r="Z444" i="1"/>
  <c r="Z460" i="1"/>
  <c r="Z484" i="1"/>
  <c r="Z508" i="1"/>
  <c r="Z532" i="1"/>
  <c r="Z556" i="1"/>
  <c r="Z580" i="1"/>
  <c r="Z596" i="1"/>
  <c r="Z612" i="1"/>
  <c r="Z636" i="1"/>
  <c r="Z652" i="1"/>
  <c r="Z676" i="1"/>
  <c r="Z149" i="1"/>
  <c r="Z173" i="1"/>
  <c r="Z197" i="1"/>
  <c r="Z213" i="1"/>
  <c r="Z237" i="1"/>
  <c r="Z261" i="1"/>
  <c r="Z285" i="1"/>
  <c r="Z301" i="1"/>
  <c r="Z325" i="1"/>
  <c r="Z349" i="1"/>
  <c r="Z373" i="1"/>
  <c r="Z389" i="1"/>
  <c r="Z413" i="1"/>
  <c r="Z437" i="1"/>
  <c r="Z453" i="1"/>
  <c r="Z477" i="1"/>
  <c r="Z501" i="1"/>
  <c r="Z525" i="1"/>
  <c r="Z549" i="1"/>
  <c r="Z565" i="1"/>
  <c r="Z589" i="1"/>
  <c r="Z605" i="1"/>
  <c r="Z629" i="1"/>
  <c r="Z645" i="1"/>
  <c r="Z669" i="1"/>
  <c r="Z470" i="1"/>
  <c r="Z150" i="1"/>
  <c r="Z158" i="1"/>
  <c r="Z166" i="1"/>
  <c r="Z174" i="1"/>
  <c r="Z182" i="1"/>
  <c r="Z190" i="1"/>
  <c r="Z198" i="1"/>
  <c r="Z206" i="1"/>
  <c r="Z214" i="1"/>
  <c r="Z222" i="1"/>
  <c r="Z238" i="1"/>
  <c r="Z246" i="1"/>
  <c r="Z254" i="1"/>
  <c r="Z262" i="1"/>
  <c r="Z270" i="1"/>
  <c r="Z278" i="1"/>
  <c r="Z286" i="1"/>
  <c r="Z294" i="1"/>
  <c r="Z302" i="1"/>
  <c r="Z750" i="1"/>
  <c r="Z814" i="1"/>
  <c r="Z151" i="1"/>
  <c r="Z159" i="1"/>
  <c r="Z167" i="1"/>
  <c r="Z175" i="1"/>
  <c r="AA175" i="1" s="1"/>
  <c r="Z191" i="1"/>
  <c r="Z203" i="1"/>
  <c r="Z211" i="1"/>
  <c r="Z219" i="1"/>
  <c r="Z227" i="1"/>
  <c r="Z235" i="1"/>
  <c r="Z243" i="1"/>
  <c r="Z251" i="1"/>
  <c r="Z259" i="1"/>
  <c r="Z271" i="1"/>
  <c r="Z279" i="1"/>
  <c r="Z287" i="1"/>
  <c r="Z295" i="1"/>
  <c r="Z303" i="1"/>
  <c r="Z311" i="1"/>
  <c r="Z319" i="1"/>
  <c r="Z343" i="1"/>
  <c r="Z351" i="1"/>
  <c r="Z375" i="1"/>
  <c r="Z383" i="1"/>
  <c r="Z415" i="1"/>
  <c r="Z447" i="1"/>
  <c r="Z471" i="1"/>
  <c r="Z479" i="1"/>
  <c r="Z511" i="1"/>
  <c r="Z535" i="1"/>
  <c r="Z543" i="1"/>
  <c r="Z551" i="1"/>
  <c r="Z567" i="1"/>
  <c r="Z575" i="1"/>
  <c r="Z599" i="1"/>
  <c r="Z607" i="1"/>
  <c r="Z615" i="1"/>
  <c r="Z631" i="1"/>
  <c r="Z639" i="1"/>
  <c r="Z671" i="1"/>
  <c r="Z502" i="1"/>
  <c r="Z152" i="1"/>
  <c r="Z168" i="1"/>
  <c r="Z176" i="1"/>
  <c r="Z192" i="1"/>
  <c r="Z200" i="1"/>
  <c r="Z208" i="1"/>
  <c r="Z216" i="1"/>
  <c r="Z232" i="1"/>
  <c r="Z240" i="1"/>
  <c r="Z248" i="1"/>
  <c r="AA248" i="1" s="1"/>
  <c r="Z256" i="1"/>
  <c r="Z264" i="1"/>
  <c r="Z272" i="1"/>
  <c r="Z280" i="1"/>
  <c r="Z296" i="1"/>
  <c r="Z304" i="1"/>
  <c r="Z312" i="1"/>
  <c r="Z320" i="1"/>
  <c r="Z328" i="1"/>
  <c r="Z336" i="1"/>
  <c r="Z344" i="1"/>
  <c r="Z360" i="1"/>
  <c r="Z368" i="1"/>
  <c r="Z376" i="1"/>
  <c r="Z384" i="1"/>
  <c r="Z392" i="1"/>
  <c r="Z400" i="1"/>
  <c r="Z408" i="1"/>
  <c r="Z424" i="1"/>
  <c r="Z432" i="1"/>
  <c r="Z440" i="1"/>
  <c r="Z448" i="1"/>
  <c r="Z456" i="1"/>
  <c r="Z464" i="1"/>
  <c r="Z472" i="1"/>
  <c r="Z488" i="1"/>
  <c r="Z496" i="1"/>
  <c r="Z504" i="1"/>
  <c r="Z512" i="1"/>
  <c r="Z520" i="1"/>
  <c r="Z528" i="1"/>
  <c r="Z536" i="1"/>
  <c r="Z552" i="1"/>
  <c r="Z560" i="1"/>
  <c r="Z568" i="1"/>
  <c r="Z576" i="1"/>
  <c r="Z584" i="1"/>
  <c r="Z592" i="1"/>
  <c r="Z600" i="1"/>
  <c r="Z616" i="1"/>
  <c r="Z624" i="1"/>
  <c r="Z632" i="1"/>
  <c r="AA632" i="1" s="1"/>
  <c r="Z640" i="1"/>
  <c r="Z648" i="1"/>
  <c r="Z656" i="1"/>
  <c r="Z664" i="1"/>
  <c r="Z672" i="1"/>
  <c r="Z680" i="1"/>
  <c r="Z688" i="1"/>
  <c r="Z454" i="1"/>
  <c r="Z710" i="1"/>
  <c r="Z153" i="1"/>
  <c r="Z169" i="1"/>
  <c r="Z177" i="1"/>
  <c r="Z185" i="1"/>
  <c r="Z193" i="1"/>
  <c r="Z201" i="1"/>
  <c r="Z209" i="1"/>
  <c r="Z217" i="1"/>
  <c r="Z233" i="1"/>
  <c r="Z241" i="1"/>
  <c r="Z249" i="1"/>
  <c r="Z257" i="1"/>
  <c r="Z265" i="1"/>
  <c r="Z273" i="1"/>
  <c r="Z281" i="1"/>
  <c r="Z297" i="1"/>
  <c r="Z305" i="1"/>
  <c r="Z313" i="1"/>
  <c r="Z321" i="1"/>
  <c r="Z329" i="1"/>
  <c r="Z337" i="1"/>
  <c r="Z345" i="1"/>
  <c r="Z361" i="1"/>
  <c r="Z369" i="1"/>
  <c r="Z377" i="1"/>
  <c r="Z385" i="1"/>
  <c r="Z393" i="1"/>
  <c r="Z401" i="1"/>
  <c r="Z409" i="1"/>
  <c r="Z425" i="1"/>
  <c r="Z433" i="1"/>
  <c r="Z441" i="1"/>
  <c r="Z449" i="1"/>
  <c r="Z457" i="1"/>
  <c r="Z465" i="1"/>
  <c r="Z473" i="1"/>
  <c r="Z489" i="1"/>
  <c r="Z497" i="1"/>
  <c r="Z505" i="1"/>
  <c r="Z513" i="1"/>
  <c r="Z521" i="1"/>
  <c r="Z529" i="1"/>
  <c r="Z537" i="1"/>
  <c r="Z553" i="1"/>
  <c r="Z561" i="1"/>
  <c r="Z569" i="1"/>
  <c r="Z577" i="1"/>
  <c r="Z585" i="1"/>
  <c r="Z593" i="1"/>
  <c r="Z601" i="1"/>
  <c r="Z617" i="1"/>
  <c r="Z625" i="1"/>
  <c r="Z633" i="1"/>
  <c r="Z641" i="1"/>
  <c r="Z649" i="1"/>
  <c r="Z657" i="1"/>
  <c r="Z665" i="1"/>
  <c r="Z673" i="1"/>
  <c r="Z681" i="1"/>
  <c r="Z689" i="1"/>
  <c r="Z841" i="1"/>
  <c r="Z849" i="1"/>
  <c r="Z857" i="1"/>
  <c r="Z865" i="1"/>
  <c r="Z873" i="1"/>
  <c r="Z881" i="1"/>
  <c r="Z889" i="1"/>
  <c r="Z897" i="1"/>
  <c r="Z905" i="1"/>
  <c r="Z913" i="1"/>
  <c r="Z921" i="1"/>
  <c r="Z929" i="1"/>
  <c r="Z937" i="1"/>
  <c r="Z945" i="1"/>
  <c r="Z953" i="1"/>
  <c r="Z961" i="1"/>
  <c r="Z969" i="1"/>
  <c r="Z977" i="1"/>
  <c r="Z985" i="1"/>
  <c r="Z993" i="1"/>
  <c r="Z1001" i="1"/>
  <c r="Z1009" i="1"/>
  <c r="Z1017" i="1"/>
  <c r="Z1025" i="1"/>
  <c r="Z1033" i="1"/>
  <c r="Z1041" i="1"/>
  <c r="Z1049" i="1"/>
  <c r="Z1057" i="1"/>
  <c r="Z1065" i="1"/>
  <c r="Z1073" i="1"/>
  <c r="Z1081" i="1"/>
  <c r="Z1089" i="1"/>
  <c r="Z1097" i="1"/>
  <c r="Z1105" i="1"/>
  <c r="Z1113" i="1"/>
  <c r="Z1121" i="1"/>
  <c r="Z1129" i="1"/>
  <c r="Z1137" i="1"/>
  <c r="Z1145" i="1"/>
  <c r="Z1153" i="1"/>
  <c r="Z1161" i="1"/>
  <c r="Z1169" i="1"/>
  <c r="Z1177" i="1"/>
  <c r="Z1185" i="1"/>
  <c r="Z1193" i="1"/>
  <c r="Z1201" i="1"/>
  <c r="Z1209" i="1"/>
  <c r="Z1217" i="1"/>
  <c r="Z1225" i="1"/>
  <c r="Z1233" i="1"/>
  <c r="Z1241" i="1"/>
  <c r="Z1249" i="1"/>
  <c r="Z1257" i="1"/>
  <c r="Z1265" i="1"/>
  <c r="Z1273" i="1"/>
  <c r="Z1281" i="1"/>
  <c r="Z1289" i="1"/>
  <c r="Z1297" i="1"/>
  <c r="Z1305" i="1"/>
  <c r="Z1313" i="1"/>
  <c r="Z1321" i="1"/>
  <c r="Z1329" i="1"/>
  <c r="Z1337" i="1"/>
  <c r="Z1345" i="1"/>
  <c r="Z1353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742" i="1"/>
  <c r="Z886" i="1"/>
  <c r="Z902" i="1"/>
  <c r="Z966" i="1"/>
  <c r="Z1014" i="1"/>
  <c r="Z1030" i="1"/>
  <c r="Z1078" i="1"/>
  <c r="Z1094" i="1"/>
  <c r="Z1142" i="1"/>
  <c r="Z1158" i="1"/>
  <c r="Z1206" i="1"/>
  <c r="Z1222" i="1"/>
  <c r="Z1270" i="1"/>
  <c r="Z1286" i="1"/>
  <c r="Z1334" i="1"/>
  <c r="Z1350" i="1"/>
  <c r="Z1398" i="1"/>
  <c r="Z1414" i="1"/>
  <c r="Z1462" i="1"/>
  <c r="Z1478" i="1"/>
  <c r="Z1526" i="1"/>
  <c r="Z1542" i="1"/>
  <c r="Z1590" i="1"/>
  <c r="Z1606" i="1"/>
  <c r="Z1654" i="1"/>
  <c r="Z1670" i="1"/>
  <c r="Z1718" i="1"/>
  <c r="Z1734" i="1"/>
  <c r="Z1782" i="1"/>
  <c r="Z1798" i="1"/>
  <c r="Z1846" i="1"/>
  <c r="Z1862" i="1"/>
  <c r="Z1910" i="1"/>
  <c r="Z1926" i="1"/>
  <c r="Z1974" i="1"/>
  <c r="Z1990" i="1"/>
  <c r="Z2038" i="1"/>
  <c r="Z2054" i="1"/>
  <c r="Z2102" i="1"/>
  <c r="Z2118" i="1"/>
  <c r="Z2166" i="1"/>
  <c r="Z2182" i="1"/>
  <c r="Z2230" i="1"/>
  <c r="Z2294" i="1"/>
  <c r="Z2310" i="1"/>
  <c r="Z2358" i="1"/>
  <c r="Z2374" i="1"/>
  <c r="Z2422" i="1"/>
  <c r="Z2486" i="1"/>
  <c r="Z2502" i="1"/>
  <c r="Z2550" i="1"/>
  <c r="Z2566" i="1"/>
  <c r="Z2614" i="1"/>
  <c r="Z2678" i="1"/>
  <c r="Z759" i="1"/>
  <c r="Z775" i="1"/>
  <c r="Z823" i="1"/>
  <c r="Z839" i="1"/>
  <c r="Z847" i="1"/>
  <c r="Z855" i="1"/>
  <c r="Z863" i="1"/>
  <c r="Z871" i="1"/>
  <c r="Z879" i="1"/>
  <c r="Z887" i="1"/>
  <c r="Z895" i="1"/>
  <c r="Z903" i="1"/>
  <c r="Z911" i="1"/>
  <c r="Z919" i="1"/>
  <c r="Z927" i="1"/>
  <c r="Z935" i="1"/>
  <c r="Z943" i="1"/>
  <c r="Z951" i="1"/>
  <c r="Z959" i="1"/>
  <c r="Z967" i="1"/>
  <c r="Z975" i="1"/>
  <c r="Z983" i="1"/>
  <c r="Z991" i="1"/>
  <c r="Z999" i="1"/>
  <c r="Z1007" i="1"/>
  <c r="Z1015" i="1"/>
  <c r="Z1023" i="1"/>
  <c r="Z1031" i="1"/>
  <c r="Z1039" i="1"/>
  <c r="Z1047" i="1"/>
  <c r="Z1055" i="1"/>
  <c r="Z1063" i="1"/>
  <c r="Z1071" i="1"/>
  <c r="Z1079" i="1"/>
  <c r="Z1087" i="1"/>
  <c r="Z1095" i="1"/>
  <c r="Z1103" i="1"/>
  <c r="Z1111" i="1"/>
  <c r="Z1119" i="1"/>
  <c r="Z1127" i="1"/>
  <c r="Z1135" i="1"/>
  <c r="Z1143" i="1"/>
  <c r="Z1151" i="1"/>
  <c r="Z1159" i="1"/>
  <c r="Z1167" i="1"/>
  <c r="Z1175" i="1"/>
  <c r="Z1183" i="1"/>
  <c r="Z1191" i="1"/>
  <c r="Z1199" i="1"/>
  <c r="Z1207" i="1"/>
  <c r="Z1215" i="1"/>
  <c r="Z1223" i="1"/>
  <c r="Z1231" i="1"/>
  <c r="Z1239" i="1"/>
  <c r="Z1247" i="1"/>
  <c r="Z1255" i="1"/>
  <c r="Z1263" i="1"/>
  <c r="Z1271" i="1"/>
  <c r="Z1279" i="1"/>
  <c r="Z1287" i="1"/>
  <c r="Z1295" i="1"/>
  <c r="Z1303" i="1"/>
  <c r="Z1311" i="1"/>
  <c r="Z1319" i="1"/>
  <c r="Z1327" i="1"/>
  <c r="Z1335" i="1"/>
  <c r="Z1343" i="1"/>
  <c r="Z1351" i="1"/>
  <c r="Z1359" i="1"/>
  <c r="Z1367" i="1"/>
  <c r="Z1375" i="1"/>
  <c r="Z1383" i="1"/>
  <c r="Z1391" i="1"/>
  <c r="Z1399" i="1"/>
  <c r="Z1407" i="1"/>
  <c r="Z1415" i="1"/>
  <c r="Z1423" i="1"/>
  <c r="Z1431" i="1"/>
  <c r="Z1439" i="1"/>
  <c r="Z1447" i="1"/>
  <c r="Z1455" i="1"/>
  <c r="Z1463" i="1"/>
  <c r="Z1471" i="1"/>
  <c r="Z1479" i="1"/>
  <c r="Z1487" i="1"/>
  <c r="Z1495" i="1"/>
  <c r="Z1503" i="1"/>
  <c r="Z1511" i="1"/>
  <c r="Z1519" i="1"/>
  <c r="Z1527" i="1"/>
  <c r="Z1535" i="1"/>
  <c r="Z1543" i="1"/>
  <c r="Z1551" i="1"/>
  <c r="Z1559" i="1"/>
  <c r="Z1567" i="1"/>
  <c r="Z1575" i="1"/>
  <c r="Z1583" i="1"/>
  <c r="Z1591" i="1"/>
  <c r="Z1599" i="1"/>
  <c r="Z1607" i="1"/>
  <c r="Z1615" i="1"/>
  <c r="Z1623" i="1"/>
  <c r="Z1631" i="1"/>
  <c r="Z1639" i="1"/>
  <c r="Z1647" i="1"/>
  <c r="Z1655" i="1"/>
  <c r="Z1663" i="1"/>
  <c r="Z1671" i="1"/>
  <c r="AA1671" i="1" s="1"/>
  <c r="Z1679" i="1"/>
  <c r="Z1687" i="1"/>
  <c r="Z1695" i="1"/>
  <c r="Z1703" i="1"/>
  <c r="Z1711" i="1"/>
  <c r="Z1719" i="1"/>
  <c r="Z1727" i="1"/>
  <c r="Z1735" i="1"/>
  <c r="Z1743" i="1"/>
  <c r="Z1751" i="1"/>
  <c r="Z1759" i="1"/>
  <c r="Z1767" i="1"/>
  <c r="Z1775" i="1"/>
  <c r="Z1783" i="1"/>
  <c r="Z1791" i="1"/>
  <c r="Z1799" i="1"/>
  <c r="Z1807" i="1"/>
  <c r="Z1815" i="1"/>
  <c r="Z1823" i="1"/>
  <c r="Z1831" i="1"/>
  <c r="Z1839" i="1"/>
  <c r="Z1847" i="1"/>
  <c r="Z1855" i="1"/>
  <c r="Z1863" i="1"/>
  <c r="Z1871" i="1"/>
  <c r="Z1879" i="1"/>
  <c r="Z1887" i="1"/>
  <c r="Z1895" i="1"/>
  <c r="Z1903" i="1"/>
  <c r="Z1911" i="1"/>
  <c r="Z1919" i="1"/>
  <c r="Z1927" i="1"/>
  <c r="Z1935" i="1"/>
  <c r="Z1943" i="1"/>
  <c r="Z1951" i="1"/>
  <c r="Z1959" i="1"/>
  <c r="Z1967" i="1"/>
  <c r="Z1975" i="1"/>
  <c r="Z1983" i="1"/>
  <c r="Z1991" i="1"/>
  <c r="Z1999" i="1"/>
  <c r="Z2007" i="1"/>
  <c r="Z2015" i="1"/>
  <c r="Z2023" i="1"/>
  <c r="Z2031" i="1"/>
  <c r="Z2039" i="1"/>
  <c r="Z2047" i="1"/>
  <c r="Z2055" i="1"/>
  <c r="Z2063" i="1"/>
  <c r="Z2071" i="1"/>
  <c r="Z2079" i="1"/>
  <c r="Z2087" i="1"/>
  <c r="Z2095" i="1"/>
  <c r="Z2103" i="1"/>
  <c r="Z2111" i="1"/>
  <c r="Z2119" i="1"/>
  <c r="Z2127" i="1"/>
  <c r="Z2135" i="1"/>
  <c r="Z2143" i="1"/>
  <c r="Z2151" i="1"/>
  <c r="Z2159" i="1"/>
  <c r="Z2167" i="1"/>
  <c r="Z2175" i="1"/>
  <c r="Z2183" i="1"/>
  <c r="Z2191" i="1"/>
  <c r="Z2199" i="1"/>
  <c r="Z2207" i="1"/>
  <c r="Z2215" i="1"/>
  <c r="Z2223" i="1"/>
  <c r="Z2231" i="1"/>
  <c r="Z2239" i="1"/>
  <c r="Z2247" i="1"/>
  <c r="Z2255" i="1"/>
  <c r="Z2263" i="1"/>
  <c r="Z2271" i="1"/>
  <c r="Z2279" i="1"/>
  <c r="Z2287" i="1"/>
  <c r="Z2295" i="1"/>
  <c r="Z2303" i="1"/>
  <c r="Z2311" i="1"/>
  <c r="Z2319" i="1"/>
  <c r="Z2327" i="1"/>
  <c r="Z2335" i="1"/>
  <c r="Z2343" i="1"/>
  <c r="Z2351" i="1"/>
  <c r="Z2359" i="1"/>
  <c r="Z2367" i="1"/>
  <c r="Z2375" i="1"/>
  <c r="Z2383" i="1"/>
  <c r="Z2391" i="1"/>
  <c r="Z2399" i="1"/>
  <c r="Z2407" i="1"/>
  <c r="Z2415" i="1"/>
  <c r="Z2423" i="1"/>
  <c r="Z2431" i="1"/>
  <c r="Z2439" i="1"/>
  <c r="Z2447" i="1"/>
  <c r="Z2455" i="1"/>
  <c r="Z2463" i="1"/>
  <c r="Z2471" i="1"/>
  <c r="Z2479" i="1"/>
  <c r="Z2487" i="1"/>
  <c r="Z2495" i="1"/>
  <c r="Z2503" i="1"/>
  <c r="Z2511" i="1"/>
  <c r="Z2519" i="1"/>
  <c r="Z2527" i="1"/>
  <c r="Z2535" i="1"/>
  <c r="Z2543" i="1"/>
  <c r="Z2551" i="1"/>
  <c r="Z2559" i="1"/>
  <c r="Z2567" i="1"/>
  <c r="Z2575" i="1"/>
  <c r="Z2583" i="1"/>
  <c r="Z2591" i="1"/>
  <c r="Z2599" i="1"/>
  <c r="Z2607" i="1"/>
  <c r="Z2615" i="1"/>
  <c r="Z2623" i="1"/>
  <c r="Z2631" i="1"/>
  <c r="Z2639" i="1"/>
  <c r="Z2647" i="1"/>
  <c r="Z2655" i="1"/>
  <c r="Z2663" i="1"/>
  <c r="Z2671" i="1"/>
  <c r="Z2679" i="1"/>
  <c r="AA2679" i="1" s="1"/>
  <c r="Z2687" i="1"/>
  <c r="Z2695" i="1"/>
  <c r="Z2703" i="1"/>
  <c r="Z2711" i="1"/>
  <c r="Z2719" i="1"/>
  <c r="Z2727" i="1"/>
  <c r="Z2735" i="1"/>
  <c r="Z2743" i="1"/>
  <c r="Z2751" i="1"/>
  <c r="Z2759" i="1"/>
  <c r="Z2767" i="1"/>
  <c r="Z2775" i="1"/>
  <c r="Z2783" i="1"/>
  <c r="Z2791" i="1"/>
  <c r="Z2799" i="1"/>
  <c r="Z2807" i="1"/>
  <c r="Z2815" i="1"/>
  <c r="Z2823" i="1"/>
  <c r="Z2831" i="1"/>
  <c r="Z2839" i="1"/>
  <c r="Z2847" i="1"/>
  <c r="Z2855" i="1"/>
  <c r="Z2863" i="1"/>
  <c r="Z2871" i="1"/>
  <c r="Z2879" i="1"/>
  <c r="Z2887" i="1"/>
  <c r="Z2895" i="1"/>
  <c r="Z2903" i="1"/>
  <c r="Z2911" i="1"/>
  <c r="Z2919" i="1"/>
  <c r="Z2927" i="1"/>
  <c r="Z2935" i="1"/>
  <c r="Z2943" i="1"/>
  <c r="Z2951" i="1"/>
  <c r="Z2959" i="1"/>
  <c r="Z2967" i="1"/>
  <c r="Z2975" i="1"/>
  <c r="Z2983" i="1"/>
  <c r="Z2991" i="1"/>
  <c r="Z2999" i="1"/>
  <c r="Z3007" i="1"/>
  <c r="Z3015" i="1"/>
  <c r="Z3023" i="1"/>
  <c r="Z3031" i="1"/>
  <c r="Z3039" i="1"/>
  <c r="Z3047" i="1"/>
  <c r="Z3055" i="1"/>
  <c r="Z3063" i="1"/>
  <c r="Z3071" i="1"/>
  <c r="Z3079" i="1"/>
  <c r="Z3087" i="1"/>
  <c r="Z3095" i="1"/>
  <c r="Z3103" i="1"/>
  <c r="Z3111" i="1"/>
  <c r="Z3119" i="1"/>
  <c r="Z3127" i="1"/>
  <c r="Z3135" i="1"/>
  <c r="Z3143" i="1"/>
  <c r="Z3151" i="1"/>
  <c r="Z3159" i="1"/>
  <c r="Z3167" i="1"/>
  <c r="Z3175" i="1"/>
  <c r="Z3183" i="1"/>
  <c r="Z3191" i="1"/>
  <c r="Z3199" i="1"/>
  <c r="Z3207" i="1"/>
  <c r="Z3215" i="1"/>
  <c r="Z3223" i="1"/>
  <c r="Z3231" i="1"/>
  <c r="Z3239" i="1"/>
  <c r="Z3247" i="1"/>
  <c r="Z3255" i="1"/>
  <c r="Z3263" i="1"/>
  <c r="Z3271" i="1"/>
  <c r="Z3279" i="1"/>
  <c r="Z3287" i="1"/>
  <c r="Z3295" i="1"/>
  <c r="Z3303" i="1"/>
  <c r="Z3311" i="1"/>
  <c r="Z3319" i="1"/>
  <c r="Z3327" i="1"/>
  <c r="Z3335" i="1"/>
  <c r="Z3343" i="1"/>
  <c r="Z3351" i="1"/>
  <c r="Z3359" i="1"/>
  <c r="Z3367" i="1"/>
  <c r="Z3375" i="1"/>
  <c r="Z3391" i="1"/>
  <c r="Z3399" i="1"/>
  <c r="Z3407" i="1"/>
  <c r="Z3415" i="1"/>
  <c r="Z3423" i="1"/>
  <c r="Z3431" i="1"/>
  <c r="Z3439" i="1"/>
  <c r="Z3447" i="1"/>
  <c r="Z3455" i="1"/>
  <c r="Z3463" i="1"/>
  <c r="Z3471" i="1"/>
  <c r="Z3487" i="1"/>
  <c r="Z3495" i="1"/>
  <c r="Z3503" i="1"/>
  <c r="Z3511" i="1"/>
  <c r="Z3519" i="1"/>
  <c r="Z3527" i="1"/>
  <c r="Z3535" i="1"/>
  <c r="Z3543" i="1"/>
  <c r="Z3551" i="1"/>
  <c r="Z3559" i="1"/>
  <c r="Z3567" i="1"/>
  <c r="Z3575" i="1"/>
  <c r="Z3591" i="1"/>
  <c r="Z3607" i="1"/>
  <c r="Z3623" i="1"/>
  <c r="Z3959" i="1"/>
  <c r="Z3975" i="1"/>
  <c r="Z4031" i="1"/>
  <c r="Z4055" i="1"/>
  <c r="Z4071" i="1"/>
  <c r="Z4095" i="1"/>
  <c r="Z4103" i="1"/>
  <c r="Z4119" i="1"/>
  <c r="Z4151" i="1"/>
  <c r="Z4167" i="1"/>
  <c r="Z4183" i="1"/>
  <c r="Z2964" i="1"/>
  <c r="Z2972" i="1"/>
  <c r="Z2980" i="1"/>
  <c r="Z2988" i="1"/>
  <c r="Z2996" i="1"/>
  <c r="Z3004" i="1"/>
  <c r="Z3012" i="1"/>
  <c r="Z3020" i="1"/>
  <c r="Z3028" i="1"/>
  <c r="Z3036" i="1"/>
  <c r="Z3044" i="1"/>
  <c r="Z3052" i="1"/>
  <c r="Z3060" i="1"/>
  <c r="Z3068" i="1"/>
  <c r="Z3076" i="1"/>
  <c r="Z3084" i="1"/>
  <c r="Z3092" i="1"/>
  <c r="Z3100" i="1"/>
  <c r="Z3108" i="1"/>
  <c r="Z3116" i="1"/>
  <c r="Z3124" i="1"/>
  <c r="Z3132" i="1"/>
  <c r="Z3140" i="1"/>
  <c r="Z3148" i="1"/>
  <c r="Z3156" i="1"/>
  <c r="Z3164" i="1"/>
  <c r="Z3172" i="1"/>
  <c r="Z3180" i="1"/>
  <c r="Z3188" i="1"/>
  <c r="Z3196" i="1"/>
  <c r="Z3204" i="1"/>
  <c r="Z3212" i="1"/>
  <c r="Z3228" i="1"/>
  <c r="Z3236" i="1"/>
  <c r="Z3244" i="1"/>
  <c r="Z3252" i="1"/>
  <c r="Z3260" i="1"/>
  <c r="Z3268" i="1"/>
  <c r="Z3276" i="1"/>
  <c r="Z3284" i="1"/>
  <c r="Z3292" i="1"/>
  <c r="Z3300" i="1"/>
  <c r="Z3308" i="1"/>
  <c r="Z3324" i="1"/>
  <c r="Z3332" i="1"/>
  <c r="Z3340" i="1"/>
  <c r="Z3348" i="1"/>
  <c r="Z3356" i="1"/>
  <c r="Z3364" i="1"/>
  <c r="Z3372" i="1"/>
  <c r="Z3380" i="1"/>
  <c r="Z3388" i="1"/>
  <c r="Z3396" i="1"/>
  <c r="Z3412" i="1"/>
  <c r="Z3420" i="1"/>
  <c r="Z3428" i="1"/>
  <c r="Z3436" i="1"/>
  <c r="Z3444" i="1"/>
  <c r="Z3452" i="1"/>
  <c r="Z3460" i="1"/>
  <c r="Z3468" i="1"/>
  <c r="Z3476" i="1"/>
  <c r="Z3484" i="1"/>
  <c r="Z3492" i="1"/>
  <c r="Z3508" i="1"/>
  <c r="Z3516" i="1"/>
  <c r="Z3524" i="1"/>
  <c r="Z3532" i="1"/>
  <c r="Z3540" i="1"/>
  <c r="Z3548" i="1"/>
  <c r="Z3556" i="1"/>
  <c r="Z3564" i="1"/>
  <c r="Z3572" i="1"/>
  <c r="Z3580" i="1"/>
  <c r="Z3588" i="1"/>
  <c r="Z3604" i="1"/>
  <c r="Z3612" i="1"/>
  <c r="Z3620" i="1"/>
  <c r="Z3628" i="1"/>
  <c r="Z3636" i="1"/>
  <c r="Z3644" i="1"/>
  <c r="Z3652" i="1"/>
  <c r="Z3660" i="1"/>
  <c r="Z3668" i="1"/>
  <c r="Z3676" i="1"/>
  <c r="Z3684" i="1"/>
  <c r="Z3700" i="1"/>
  <c r="Z3708" i="1"/>
  <c r="Z3716" i="1"/>
  <c r="Z3724" i="1"/>
  <c r="Z3732" i="1"/>
  <c r="Z3740" i="1"/>
  <c r="Z3748" i="1"/>
  <c r="Z3756" i="1"/>
  <c r="Z3764" i="1"/>
  <c r="Z3772" i="1"/>
  <c r="Z3780" i="1"/>
  <c r="AA3780" i="1" s="1"/>
  <c r="Z3796" i="1"/>
  <c r="Z3804" i="1"/>
  <c r="Z3812" i="1"/>
  <c r="Z3820" i="1"/>
  <c r="Z3828" i="1"/>
  <c r="Z3836" i="1"/>
  <c r="Z3844" i="1"/>
  <c r="Z3852" i="1"/>
  <c r="Z3860" i="1"/>
  <c r="Z3868" i="1"/>
  <c r="Z3876" i="1"/>
  <c r="Z3892" i="1"/>
  <c r="Z3900" i="1"/>
  <c r="Z3908" i="1"/>
  <c r="Z3916" i="1"/>
  <c r="Z3924" i="1"/>
  <c r="Z3932" i="1"/>
  <c r="Z3940" i="1"/>
  <c r="Z3948" i="1"/>
  <c r="Z3956" i="1"/>
  <c r="Z3964" i="1"/>
  <c r="Z3972" i="1"/>
  <c r="Z3988" i="1"/>
  <c r="Z3996" i="1"/>
  <c r="Z4004" i="1"/>
  <c r="Z4012" i="1"/>
  <c r="Z4020" i="1"/>
  <c r="Z4028" i="1"/>
  <c r="Z4036" i="1"/>
  <c r="Z4044" i="1"/>
  <c r="Z4052" i="1"/>
  <c r="Z4060" i="1"/>
  <c r="Z4068" i="1"/>
  <c r="Z4084" i="1"/>
  <c r="Z4092" i="1"/>
  <c r="Z4100" i="1"/>
  <c r="Z4108" i="1"/>
  <c r="Z4116" i="1"/>
  <c r="Z4124" i="1"/>
  <c r="Z4132" i="1"/>
  <c r="Z4140" i="1"/>
  <c r="Z4148" i="1"/>
  <c r="Z4156" i="1"/>
  <c r="Z4164" i="1"/>
  <c r="Z4172" i="1"/>
  <c r="Z4180" i="1"/>
  <c r="Z3582" i="1"/>
  <c r="Z3598" i="1"/>
  <c r="Z3614" i="1"/>
  <c r="Z3950" i="1"/>
  <c r="Z3966" i="1"/>
  <c r="Z3982" i="1"/>
  <c r="Z4014" i="1"/>
  <c r="Z4022" i="1"/>
  <c r="Z4046" i="1"/>
  <c r="Z4062" i="1"/>
  <c r="Z4078" i="1"/>
  <c r="Z4110" i="1"/>
  <c r="Z4126" i="1"/>
  <c r="Z4174" i="1"/>
  <c r="Z3998" i="1"/>
  <c r="Z4038" i="1"/>
  <c r="Z4086" i="1"/>
  <c r="Z4142" i="1"/>
  <c r="Z2969" i="1"/>
  <c r="Z2977" i="1"/>
  <c r="Z2985" i="1"/>
  <c r="Z2993" i="1"/>
  <c r="Z3001" i="1"/>
  <c r="Z3009" i="1"/>
  <c r="Z3017" i="1"/>
  <c r="Z3025" i="1"/>
  <c r="Z3033" i="1"/>
  <c r="Z3041" i="1"/>
  <c r="Z3049" i="1"/>
  <c r="Z3057" i="1"/>
  <c r="Z3065" i="1"/>
  <c r="Z3073" i="1"/>
  <c r="Z3081" i="1"/>
  <c r="Z3089" i="1"/>
  <c r="Z3097" i="1"/>
  <c r="Z3105" i="1"/>
  <c r="Z3113" i="1"/>
  <c r="Z3121" i="1"/>
  <c r="Z3129" i="1"/>
  <c r="Z3137" i="1"/>
  <c r="Z3145" i="1"/>
  <c r="Z3153" i="1"/>
  <c r="Z3161" i="1"/>
  <c r="Z3169" i="1"/>
  <c r="Z3177" i="1"/>
  <c r="Z3185" i="1"/>
  <c r="Z3193" i="1"/>
  <c r="Z3201" i="1"/>
  <c r="Z3209" i="1"/>
  <c r="Z3217" i="1"/>
  <c r="Z3225" i="1"/>
  <c r="Z3233" i="1"/>
  <c r="Z3241" i="1"/>
  <c r="Z3249" i="1"/>
  <c r="Z3257" i="1"/>
  <c r="Z3265" i="1"/>
  <c r="Z3273" i="1"/>
  <c r="Z3281" i="1"/>
  <c r="Z3289" i="1"/>
  <c r="Z3297" i="1"/>
  <c r="Z3305" i="1"/>
  <c r="Z3313" i="1"/>
  <c r="Z3321" i="1"/>
  <c r="Z3329" i="1"/>
  <c r="Z3337" i="1"/>
  <c r="Z3345" i="1"/>
  <c r="Z3353" i="1"/>
  <c r="Z3361" i="1"/>
  <c r="Z3369" i="1"/>
  <c r="Z3377" i="1"/>
  <c r="Z3385" i="1"/>
  <c r="Z3393" i="1"/>
  <c r="Z3401" i="1"/>
  <c r="Z3409" i="1"/>
  <c r="Z3417" i="1"/>
  <c r="Z3425" i="1"/>
  <c r="Z3433" i="1"/>
  <c r="Z3441" i="1"/>
  <c r="Z3449" i="1"/>
  <c r="Z3457" i="1"/>
  <c r="Z3465" i="1"/>
  <c r="Z3473" i="1"/>
  <c r="Z3481" i="1"/>
  <c r="Z3489" i="1"/>
  <c r="Z3497" i="1"/>
  <c r="Z3505" i="1"/>
  <c r="Z3513" i="1"/>
  <c r="Z3521" i="1"/>
  <c r="Z3529" i="1"/>
  <c r="Z3537" i="1"/>
  <c r="Z3545" i="1"/>
  <c r="Z3553" i="1"/>
  <c r="Z3561" i="1"/>
  <c r="Z3569" i="1"/>
  <c r="Z3577" i="1"/>
  <c r="Z3585" i="1"/>
  <c r="Z3593" i="1"/>
  <c r="Z3601" i="1"/>
  <c r="Z3609" i="1"/>
  <c r="Z3617" i="1"/>
  <c r="Z3625" i="1"/>
  <c r="Z3633" i="1"/>
  <c r="Z3641" i="1"/>
  <c r="Z3649" i="1"/>
  <c r="Z3657" i="1"/>
  <c r="Z3665" i="1"/>
  <c r="Z3673" i="1"/>
  <c r="Z3681" i="1"/>
  <c r="Z3689" i="1"/>
  <c r="Z3697" i="1"/>
  <c r="Z3705" i="1"/>
  <c r="Z3713" i="1"/>
  <c r="Z3721" i="1"/>
  <c r="Z3729" i="1"/>
  <c r="Z3737" i="1"/>
  <c r="Z3745" i="1"/>
  <c r="Z3753" i="1"/>
  <c r="Z3761" i="1"/>
  <c r="Z3769" i="1"/>
  <c r="Z3777" i="1"/>
  <c r="Z3785" i="1"/>
  <c r="Z3793" i="1"/>
  <c r="Z3801" i="1"/>
  <c r="Z3809" i="1"/>
  <c r="Z3817" i="1"/>
  <c r="Z3825" i="1"/>
  <c r="Z3833" i="1"/>
  <c r="Z3841" i="1"/>
  <c r="Z3849" i="1"/>
  <c r="Z3857" i="1"/>
  <c r="Z3865" i="1"/>
  <c r="Z3873" i="1"/>
  <c r="Z3881" i="1"/>
  <c r="Z3889" i="1"/>
  <c r="Z3897" i="1"/>
  <c r="Z3905" i="1"/>
  <c r="Z3921" i="1"/>
  <c r="Z3929" i="1"/>
  <c r="Z3937" i="1"/>
  <c r="Z3945" i="1"/>
  <c r="Z3953" i="1"/>
  <c r="Z3961" i="1"/>
  <c r="Z3969" i="1"/>
  <c r="Z3977" i="1"/>
  <c r="Z3985" i="1"/>
  <c r="Z3993" i="1"/>
  <c r="Z4001" i="1"/>
  <c r="Z4009" i="1"/>
  <c r="Z4017" i="1"/>
  <c r="Z4025" i="1"/>
  <c r="Z4033" i="1"/>
  <c r="Z4041" i="1"/>
  <c r="Z4049" i="1"/>
  <c r="Z4057" i="1"/>
  <c r="Z4065" i="1"/>
  <c r="Z4073" i="1"/>
  <c r="Z4081" i="1"/>
  <c r="Z4089" i="1"/>
  <c r="Z4097" i="1"/>
  <c r="Z4105" i="1"/>
  <c r="Z4113" i="1"/>
  <c r="Z4121" i="1"/>
  <c r="Z4129" i="1"/>
  <c r="Z4137" i="1"/>
  <c r="Z4145" i="1"/>
  <c r="Z4153" i="1"/>
  <c r="Z4161" i="1"/>
  <c r="Z4169" i="1"/>
  <c r="Z4177" i="1"/>
  <c r="Z4185" i="1"/>
  <c r="Z3570" i="1"/>
  <c r="Z3586" i="1"/>
  <c r="Z3602" i="1"/>
  <c r="Z3618" i="1"/>
  <c r="Z3638" i="1"/>
  <c r="Z3654" i="1"/>
  <c r="Z3670" i="1"/>
  <c r="Z3686" i="1"/>
  <c r="Z3702" i="1"/>
  <c r="Z3734" i="1"/>
  <c r="Z3750" i="1"/>
  <c r="Z3766" i="1"/>
  <c r="Z3782" i="1"/>
  <c r="Z3798" i="1"/>
  <c r="Z3814" i="1"/>
  <c r="Z3830" i="1"/>
  <c r="Z3846" i="1"/>
  <c r="Z3862" i="1"/>
  <c r="Z3878" i="1"/>
  <c r="Z3894" i="1"/>
  <c r="Z3926" i="1"/>
  <c r="Z3942" i="1"/>
  <c r="Z3954" i="1"/>
  <c r="Z3970" i="1"/>
  <c r="Z3986" i="1"/>
  <c r="Z3994" i="1"/>
  <c r="Z3542" i="1" l="1"/>
  <c r="Z3541" i="1"/>
  <c r="Z3709" i="1"/>
  <c r="Z3710" i="1"/>
  <c r="Z1603" i="1"/>
  <c r="Z1604" i="1"/>
  <c r="Z609" i="1"/>
  <c r="Z545" i="1"/>
  <c r="Z417" i="1"/>
  <c r="Z289" i="1"/>
  <c r="Z225" i="1"/>
  <c r="Z161" i="1"/>
  <c r="Z3278" i="1"/>
  <c r="Z3277" i="1"/>
  <c r="Z3446" i="1"/>
  <c r="Z3445" i="1"/>
  <c r="Z442" i="1"/>
  <c r="Z443" i="1"/>
  <c r="Z4158" i="1"/>
  <c r="Z481" i="1"/>
  <c r="Z353" i="1"/>
  <c r="Z1994" i="1"/>
  <c r="Z1354" i="1"/>
  <c r="Z1828" i="1"/>
  <c r="Z1348" i="1"/>
  <c r="Z2789" i="1"/>
  <c r="Z3917" i="1"/>
  <c r="Z3131" i="1"/>
  <c r="Z1595" i="1"/>
  <c r="Z1541" i="1"/>
  <c r="Z697" i="1"/>
  <c r="Z696" i="1"/>
  <c r="Z743" i="1"/>
  <c r="Z744" i="1"/>
  <c r="Z1397" i="1"/>
  <c r="Z1396" i="1"/>
  <c r="Z3879" i="1"/>
  <c r="Z3880" i="1"/>
  <c r="Z3206" i="1"/>
  <c r="Z3205" i="1"/>
  <c r="Z2646" i="1"/>
  <c r="Z2645" i="1"/>
  <c r="Z2454" i="1"/>
  <c r="Z2453" i="1"/>
  <c r="Z3274" i="1"/>
  <c r="Z3275" i="1"/>
  <c r="Z3146" i="1"/>
  <c r="Z3147" i="1"/>
  <c r="Z2523" i="1"/>
  <c r="Z2522" i="1"/>
  <c r="Z2395" i="1"/>
  <c r="Z2394" i="1"/>
  <c r="Z2267" i="1"/>
  <c r="Z2266" i="1"/>
  <c r="Z1755" i="1"/>
  <c r="Z1754" i="1"/>
  <c r="Z1627" i="1"/>
  <c r="Z1626" i="1"/>
  <c r="Z1499" i="1"/>
  <c r="Z1498" i="1"/>
  <c r="Z842" i="1"/>
  <c r="Z843" i="1"/>
  <c r="Z2260" i="1"/>
  <c r="Z2261" i="1"/>
  <c r="Z2020" i="1"/>
  <c r="Z2021" i="1"/>
  <c r="Z1251" i="1"/>
  <c r="Z1252" i="1"/>
  <c r="Z3258" i="1"/>
  <c r="Z3259" i="1"/>
  <c r="Z2874" i="1"/>
  <c r="Z2875" i="1"/>
  <c r="Z2491" i="1"/>
  <c r="Z2490" i="1"/>
  <c r="Z2363" i="1"/>
  <c r="Z2362" i="1"/>
  <c r="Z2235" i="1"/>
  <c r="Z2234" i="1"/>
  <c r="Z1979" i="1"/>
  <c r="Z1978" i="1"/>
  <c r="Z1851" i="1"/>
  <c r="Z1850" i="1"/>
  <c r="Z1723" i="1"/>
  <c r="Z1722" i="1"/>
  <c r="Z1466" i="1"/>
  <c r="Z1467" i="1"/>
  <c r="Z1339" i="1"/>
  <c r="Z1338" i="1"/>
  <c r="Z1211" i="1"/>
  <c r="Z1210" i="1"/>
  <c r="Z955" i="1"/>
  <c r="Z954" i="1"/>
  <c r="Z827" i="1"/>
  <c r="Z826" i="1"/>
  <c r="Z699" i="1"/>
  <c r="Z698" i="1"/>
  <c r="Z1333" i="1"/>
  <c r="Z1332" i="1"/>
  <c r="Z660" i="1"/>
  <c r="Z661" i="1"/>
  <c r="Z3414" i="1"/>
  <c r="Z3126" i="1"/>
  <c r="Z3125" i="1"/>
  <c r="Z2470" i="1"/>
  <c r="Z2469" i="1"/>
  <c r="Z2278" i="1"/>
  <c r="Z2277" i="1"/>
  <c r="Z2932" i="1"/>
  <c r="Z2804" i="1"/>
  <c r="Z2803" i="1"/>
  <c r="Z2420" i="1"/>
  <c r="Z2419" i="1"/>
  <c r="Z2100" i="1"/>
  <c r="Z2099" i="1"/>
  <c r="Z1972" i="1"/>
  <c r="Z1971" i="1"/>
  <c r="Z2324" i="1"/>
  <c r="Z2323" i="1"/>
  <c r="Z2196" i="1"/>
  <c r="Z2195" i="1"/>
  <c r="Z1428" i="1"/>
  <c r="Z1427" i="1"/>
  <c r="Z4166" i="1"/>
  <c r="Z2276" i="1"/>
  <c r="Z3221" i="1"/>
  <c r="Z4189" i="1"/>
  <c r="Z3943" i="1"/>
  <c r="Z3718" i="1"/>
  <c r="Z3478" i="1"/>
  <c r="Z3317" i="1"/>
  <c r="Z2708" i="1"/>
  <c r="Z204" i="1"/>
  <c r="Z693" i="1"/>
  <c r="Z2821" i="1"/>
  <c r="Z773" i="1"/>
  <c r="Z837" i="1"/>
  <c r="Z709" i="1"/>
  <c r="Z3494" i="1"/>
  <c r="Z2084" i="1"/>
  <c r="Z4188" i="1"/>
  <c r="Z2630" i="1"/>
  <c r="Z2246" i="1"/>
  <c r="Z486" i="1"/>
  <c r="Z230" i="1"/>
  <c r="Z694" i="1"/>
  <c r="Z3493" i="1"/>
  <c r="Z3429" i="1"/>
  <c r="Z2707" i="1"/>
  <c r="Z949" i="1"/>
  <c r="Z729" i="1"/>
  <c r="Z728" i="1"/>
  <c r="Z869" i="1"/>
  <c r="Z870" i="1"/>
  <c r="Z789" i="1"/>
  <c r="Z790" i="1"/>
  <c r="Z1956" i="1"/>
  <c r="Z1955" i="1"/>
  <c r="Z3913" i="1"/>
  <c r="Z3316" i="1"/>
  <c r="Z3220" i="1"/>
  <c r="Z4135" i="1"/>
  <c r="Z3479" i="1"/>
  <c r="Z3383" i="1"/>
  <c r="Z359" i="1"/>
  <c r="Z1572" i="1"/>
  <c r="Z1444" i="1"/>
  <c r="Z1316" i="1"/>
  <c r="Z1156" i="1"/>
  <c r="Z1028" i="1"/>
  <c r="Z900" i="1"/>
  <c r="Z3389" i="1"/>
  <c r="Z2341" i="1"/>
  <c r="Z776" i="1"/>
  <c r="Z835" i="1"/>
  <c r="Z836" i="1"/>
  <c r="Z2922" i="1"/>
  <c r="Z2923" i="1"/>
  <c r="Z2794" i="1"/>
  <c r="Z2795" i="1"/>
  <c r="Z2438" i="1"/>
  <c r="Z145" i="1"/>
  <c r="Z3285" i="1"/>
  <c r="Z3189" i="1"/>
  <c r="Z3093" i="1"/>
  <c r="Z3944" i="1"/>
  <c r="Z3767" i="1"/>
  <c r="Z3768" i="1"/>
  <c r="Z3671" i="1"/>
  <c r="Z3672" i="1"/>
  <c r="Z3018" i="1"/>
  <c r="Z3019" i="1"/>
  <c r="Z2890" i="1"/>
  <c r="Z2891" i="1"/>
  <c r="Z715" i="1"/>
  <c r="Z714" i="1"/>
  <c r="Z326" i="1"/>
  <c r="Z327" i="1"/>
  <c r="Z2757" i="1"/>
  <c r="Z2758" i="1"/>
  <c r="Z2692" i="1"/>
  <c r="Z2691" i="1"/>
  <c r="Z2564" i="1"/>
  <c r="Z2563" i="1"/>
  <c r="Z2308" i="1"/>
  <c r="Z2307" i="1"/>
  <c r="Z2596" i="1"/>
  <c r="Z2212" i="1"/>
  <c r="Z4007" i="1"/>
  <c r="Z3911" i="1"/>
  <c r="Z3815" i="1"/>
  <c r="Z3735" i="1"/>
  <c r="Z3639" i="1"/>
  <c r="Z708" i="1"/>
  <c r="Z821" i="1"/>
  <c r="Z2468" i="1"/>
  <c r="Z2340" i="1"/>
  <c r="Z2820" i="1"/>
  <c r="Z3574" i="1"/>
  <c r="Z777" i="1"/>
  <c r="Z4039" i="1"/>
  <c r="Z3847" i="1"/>
  <c r="Z3751" i="1"/>
  <c r="Z3655" i="1"/>
  <c r="Z4023" i="1"/>
  <c r="Z3927" i="1"/>
  <c r="Z3831" i="1"/>
  <c r="Z3719" i="1"/>
  <c r="Z3622" i="1"/>
  <c r="Z805" i="1"/>
  <c r="Z825" i="1"/>
  <c r="Z3895" i="1"/>
  <c r="Z3863" i="1"/>
  <c r="Z3783" i="1"/>
  <c r="Z3687" i="1"/>
  <c r="Z2852" i="1"/>
  <c r="Z2532" i="1"/>
  <c r="Z2148" i="1"/>
  <c r="Z807" i="1"/>
  <c r="Z808" i="1"/>
  <c r="Z793" i="1"/>
  <c r="Z4150" i="1"/>
  <c r="Z3958" i="1"/>
  <c r="AA144" i="1"/>
  <c r="AB144" i="1" s="1"/>
  <c r="AC144" i="1" s="1"/>
  <c r="W144" i="1"/>
  <c r="V145" i="1"/>
  <c r="AA145" i="1" l="1"/>
  <c r="AB145" i="1" s="1"/>
  <c r="AC145" i="1" s="1"/>
  <c r="W145" i="1"/>
  <c r="V146" i="1"/>
  <c r="AA146" i="1" l="1"/>
  <c r="AB146" i="1" s="1"/>
  <c r="AC146" i="1" s="1"/>
  <c r="V147" i="1"/>
  <c r="W146" i="1"/>
  <c r="AA147" i="1" l="1"/>
  <c r="AB147" i="1" s="1"/>
  <c r="AC147" i="1" s="1"/>
  <c r="V148" i="1"/>
  <c r="W147" i="1"/>
  <c r="AA148" i="1" l="1"/>
  <c r="AB148" i="1" s="1"/>
  <c r="AC148" i="1" s="1"/>
  <c r="V149" i="1"/>
  <c r="W148" i="1"/>
  <c r="AA149" i="1" l="1"/>
  <c r="AB149" i="1" s="1"/>
  <c r="AC149" i="1" s="1"/>
  <c r="V150" i="1"/>
  <c r="W149" i="1"/>
  <c r="AA150" i="1" l="1"/>
  <c r="AB150" i="1" s="1"/>
  <c r="AC150" i="1" s="1"/>
  <c r="V151" i="1"/>
  <c r="W150" i="1"/>
  <c r="AA151" i="1" l="1"/>
  <c r="AB151" i="1" s="1"/>
  <c r="AC151" i="1" s="1"/>
  <c r="V152" i="1"/>
  <c r="W151" i="1"/>
  <c r="AA152" i="1" l="1"/>
  <c r="AB152" i="1" s="1"/>
  <c r="AA153" i="1" s="1"/>
  <c r="AB153" i="1" s="1"/>
  <c r="AC152" i="1"/>
  <c r="V153" i="1"/>
  <c r="W152" i="1"/>
  <c r="AA154" i="1" l="1"/>
  <c r="AB154" i="1" s="1"/>
  <c r="AC153" i="1"/>
  <c r="V154" i="1"/>
  <c r="W153" i="1"/>
  <c r="AA155" i="1" l="1"/>
  <c r="AB155" i="1" s="1"/>
  <c r="AC154" i="1"/>
  <c r="V155" i="1"/>
  <c r="W154" i="1"/>
  <c r="AA156" i="1" l="1"/>
  <c r="AB156" i="1" s="1"/>
  <c r="AC155" i="1"/>
  <c r="V156" i="1"/>
  <c r="W155" i="1"/>
  <c r="AA157" i="1" l="1"/>
  <c r="AB157" i="1" s="1"/>
  <c r="AC156" i="1"/>
  <c r="V157" i="1"/>
  <c r="W156" i="1"/>
  <c r="AA158" i="1" l="1"/>
  <c r="AB158" i="1" s="1"/>
  <c r="AC157" i="1"/>
  <c r="V158" i="1"/>
  <c r="W157" i="1"/>
  <c r="AA159" i="1" l="1"/>
  <c r="AB159" i="1" s="1"/>
  <c r="AC158" i="1"/>
  <c r="V159" i="1"/>
  <c r="W158" i="1"/>
  <c r="AA160" i="1" l="1"/>
  <c r="AB160" i="1" s="1"/>
  <c r="AC159" i="1"/>
  <c r="V160" i="1"/>
  <c r="W159" i="1"/>
  <c r="AA161" i="1" l="1"/>
  <c r="AB161" i="1" s="1"/>
  <c r="AC160" i="1"/>
  <c r="V161" i="1"/>
  <c r="W160" i="1"/>
  <c r="AA162" i="1" l="1"/>
  <c r="AB162" i="1" s="1"/>
  <c r="AC161" i="1"/>
  <c r="V162" i="1"/>
  <c r="W161" i="1"/>
  <c r="AA163" i="1" l="1"/>
  <c r="AB163" i="1" s="1"/>
  <c r="AC162" i="1"/>
  <c r="V163" i="1"/>
  <c r="W162" i="1"/>
  <c r="AA164" i="1" l="1"/>
  <c r="AB164" i="1" s="1"/>
  <c r="AC163" i="1"/>
  <c r="V164" i="1"/>
  <c r="W163" i="1"/>
  <c r="AA165" i="1" l="1"/>
  <c r="AB165" i="1" s="1"/>
  <c r="AC164" i="1"/>
  <c r="V165" i="1"/>
  <c r="W164" i="1"/>
  <c r="AA166" i="1" l="1"/>
  <c r="AB166" i="1" s="1"/>
  <c r="AC165" i="1"/>
  <c r="V166" i="1"/>
  <c r="W165" i="1"/>
  <c r="AA167" i="1" l="1"/>
  <c r="AB167" i="1" s="1"/>
  <c r="AC166" i="1"/>
  <c r="V167" i="1"/>
  <c r="W166" i="1"/>
  <c r="AA168" i="1" l="1"/>
  <c r="AB168" i="1" s="1"/>
  <c r="AC167" i="1"/>
  <c r="V168" i="1"/>
  <c r="W167" i="1"/>
  <c r="AA169" i="1" l="1"/>
  <c r="AB169" i="1" s="1"/>
  <c r="AC168" i="1"/>
  <c r="V169" i="1"/>
  <c r="W168" i="1"/>
  <c r="AA170" i="1" l="1"/>
  <c r="AB170" i="1" s="1"/>
  <c r="AC169" i="1"/>
  <c r="V170" i="1"/>
  <c r="W169" i="1"/>
  <c r="AA171" i="1" l="1"/>
  <c r="AB171" i="1" s="1"/>
  <c r="AC170" i="1"/>
  <c r="V171" i="1"/>
  <c r="W170" i="1"/>
  <c r="AA172" i="1" l="1"/>
  <c r="AB172" i="1" s="1"/>
  <c r="AC171" i="1"/>
  <c r="V172" i="1"/>
  <c r="W171" i="1"/>
  <c r="AB175" i="1"/>
  <c r="AA176" i="1" s="1"/>
  <c r="AA173" i="1" l="1"/>
  <c r="AB173" i="1" s="1"/>
  <c r="AC172" i="1"/>
  <c r="V173" i="1"/>
  <c r="W172" i="1"/>
  <c r="AB176" i="1"/>
  <c r="AA177" i="1" s="1"/>
  <c r="AA174" i="1" l="1"/>
  <c r="AB174" i="1" s="1"/>
  <c r="AC173" i="1"/>
  <c r="V174" i="1"/>
  <c r="W173" i="1"/>
  <c r="AB177" i="1"/>
  <c r="AA178" i="1" s="1"/>
  <c r="AC174" i="1" l="1"/>
  <c r="AC175" i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V175" i="1"/>
  <c r="W174" i="1"/>
  <c r="AB178" i="1"/>
  <c r="AA179" i="1" s="1"/>
  <c r="V176" i="1" l="1"/>
  <c r="W175" i="1"/>
  <c r="AB179" i="1"/>
  <c r="AA180" i="1" s="1"/>
  <c r="V177" i="1" l="1"/>
  <c r="W176" i="1"/>
  <c r="AB180" i="1"/>
  <c r="AA181" i="1" s="1"/>
  <c r="V178" i="1" l="1"/>
  <c r="W177" i="1"/>
  <c r="AB181" i="1"/>
  <c r="AA182" i="1" s="1"/>
  <c r="V179" i="1" l="1"/>
  <c r="W178" i="1"/>
  <c r="AB182" i="1"/>
  <c r="AA183" i="1" s="1"/>
  <c r="V180" i="1" l="1"/>
  <c r="W179" i="1"/>
  <c r="AB183" i="1"/>
  <c r="AA184" i="1" s="1"/>
  <c r="V181" i="1" l="1"/>
  <c r="W180" i="1"/>
  <c r="AB184" i="1"/>
  <c r="AA185" i="1" s="1"/>
  <c r="V182" i="1" l="1"/>
  <c r="W181" i="1"/>
  <c r="AB185" i="1"/>
  <c r="AA186" i="1" s="1"/>
  <c r="V183" i="1" l="1"/>
  <c r="W182" i="1"/>
  <c r="AB186" i="1"/>
  <c r="AA187" i="1" s="1"/>
  <c r="V184" i="1" l="1"/>
  <c r="W183" i="1"/>
  <c r="AB187" i="1"/>
  <c r="AA188" i="1" s="1"/>
  <c r="V185" i="1" l="1"/>
  <c r="W184" i="1"/>
  <c r="AB188" i="1"/>
  <c r="AA189" i="1" s="1"/>
  <c r="V186" i="1" l="1"/>
  <c r="W185" i="1"/>
  <c r="AB189" i="1"/>
  <c r="AA190" i="1" s="1"/>
  <c r="AB190" i="1" l="1"/>
  <c r="AA191" i="1" s="1"/>
  <c r="V187" i="1"/>
  <c r="W186" i="1"/>
  <c r="AB191" i="1" l="1"/>
  <c r="AA192" i="1"/>
  <c r="V188" i="1"/>
  <c r="W187" i="1"/>
  <c r="AB192" i="1" l="1"/>
  <c r="V189" i="1"/>
  <c r="W188" i="1"/>
  <c r="AA193" i="1" l="1"/>
  <c r="AB193" i="1" s="1"/>
  <c r="AC192" i="1"/>
  <c r="V190" i="1"/>
  <c r="W189" i="1"/>
  <c r="AA194" i="1" l="1"/>
  <c r="AB194" i="1" s="1"/>
  <c r="AC193" i="1"/>
  <c r="V191" i="1"/>
  <c r="W190" i="1"/>
  <c r="AA195" i="1" l="1"/>
  <c r="AB195" i="1" s="1"/>
  <c r="AC194" i="1"/>
  <c r="V192" i="1"/>
  <c r="W191" i="1"/>
  <c r="AA196" i="1" l="1"/>
  <c r="AB196" i="1" s="1"/>
  <c r="AC195" i="1"/>
  <c r="V193" i="1"/>
  <c r="W192" i="1"/>
  <c r="AA197" i="1" l="1"/>
  <c r="AB197" i="1" s="1"/>
  <c r="AC196" i="1"/>
  <c r="V194" i="1"/>
  <c r="W193" i="1"/>
  <c r="AA198" i="1" l="1"/>
  <c r="AB198" i="1" s="1"/>
  <c r="AC197" i="1"/>
  <c r="V195" i="1"/>
  <c r="W194" i="1"/>
  <c r="AA199" i="1" l="1"/>
  <c r="AB199" i="1" s="1"/>
  <c r="AC198" i="1"/>
  <c r="V196" i="1"/>
  <c r="W195" i="1"/>
  <c r="AA200" i="1" l="1"/>
  <c r="AB200" i="1" s="1"/>
  <c r="AC199" i="1"/>
  <c r="V197" i="1"/>
  <c r="W196" i="1"/>
  <c r="AA201" i="1" l="1"/>
  <c r="AB201" i="1" s="1"/>
  <c r="AC200" i="1"/>
  <c r="V198" i="1"/>
  <c r="W197" i="1"/>
  <c r="AA202" i="1" l="1"/>
  <c r="AB202" i="1" s="1"/>
  <c r="AC201" i="1"/>
  <c r="V199" i="1"/>
  <c r="W198" i="1"/>
  <c r="AA203" i="1" l="1"/>
  <c r="AB203" i="1" s="1"/>
  <c r="AC202" i="1"/>
  <c r="V200" i="1"/>
  <c r="W199" i="1"/>
  <c r="AA204" i="1" l="1"/>
  <c r="AB204" i="1" s="1"/>
  <c r="AC203" i="1"/>
  <c r="V201" i="1"/>
  <c r="W200" i="1"/>
  <c r="AA205" i="1" l="1"/>
  <c r="AB205" i="1" s="1"/>
  <c r="AC204" i="1"/>
  <c r="V202" i="1"/>
  <c r="W201" i="1"/>
  <c r="AA206" i="1" l="1"/>
  <c r="AB206" i="1" s="1"/>
  <c r="AC205" i="1"/>
  <c r="V203" i="1"/>
  <c r="W202" i="1"/>
  <c r="AA207" i="1" l="1"/>
  <c r="AB207" i="1" s="1"/>
  <c r="AC206" i="1"/>
  <c r="V204" i="1"/>
  <c r="W203" i="1"/>
  <c r="AA208" i="1" l="1"/>
  <c r="AB208" i="1" s="1"/>
  <c r="AC207" i="1"/>
  <c r="V205" i="1"/>
  <c r="W204" i="1"/>
  <c r="AA209" i="1" l="1"/>
  <c r="AB209" i="1" s="1"/>
  <c r="AC208" i="1"/>
  <c r="V206" i="1"/>
  <c r="W205" i="1"/>
  <c r="AA210" i="1" l="1"/>
  <c r="AB210" i="1" s="1"/>
  <c r="AC209" i="1"/>
  <c r="V207" i="1"/>
  <c r="W206" i="1"/>
  <c r="AA211" i="1" l="1"/>
  <c r="AC210" i="1"/>
  <c r="V208" i="1"/>
  <c r="W207" i="1"/>
  <c r="AB211" i="1" l="1"/>
  <c r="V209" i="1"/>
  <c r="W208" i="1"/>
  <c r="AA212" i="1" l="1"/>
  <c r="AB212" i="1" s="1"/>
  <c r="AC211" i="1"/>
  <c r="V210" i="1"/>
  <c r="W209" i="1"/>
  <c r="AA213" i="1" l="1"/>
  <c r="AB213" i="1" s="1"/>
  <c r="AC212" i="1"/>
  <c r="W210" i="1"/>
  <c r="V211" i="1"/>
  <c r="AA214" i="1" l="1"/>
  <c r="AB214" i="1" s="1"/>
  <c r="AC213" i="1"/>
  <c r="V212" i="1"/>
  <c r="W211" i="1"/>
  <c r="AA215" i="1" l="1"/>
  <c r="AB215" i="1" s="1"/>
  <c r="AC214" i="1"/>
  <c r="V213" i="1"/>
  <c r="W212" i="1"/>
  <c r="AA216" i="1" l="1"/>
  <c r="AB216" i="1" s="1"/>
  <c r="AC215" i="1"/>
  <c r="V214" i="1"/>
  <c r="W213" i="1"/>
  <c r="AA217" i="1" l="1"/>
  <c r="AC216" i="1"/>
  <c r="V215" i="1"/>
  <c r="W214" i="1"/>
  <c r="AB217" i="1" l="1"/>
  <c r="V216" i="1"/>
  <c r="W215" i="1"/>
  <c r="AA218" i="1" l="1"/>
  <c r="AB218" i="1" s="1"/>
  <c r="AC217" i="1"/>
  <c r="V217" i="1"/>
  <c r="W216" i="1"/>
  <c r="AA219" i="1" l="1"/>
  <c r="AB219" i="1" s="1"/>
  <c r="AC218" i="1"/>
  <c r="V218" i="1"/>
  <c r="W217" i="1"/>
  <c r="AA220" i="1" l="1"/>
  <c r="AC219" i="1"/>
  <c r="V219" i="1"/>
  <c r="W218" i="1"/>
  <c r="AB220" i="1" l="1"/>
  <c r="V220" i="1"/>
  <c r="W219" i="1"/>
  <c r="AA221" i="1" l="1"/>
  <c r="AB221" i="1" s="1"/>
  <c r="AC220" i="1"/>
  <c r="V221" i="1"/>
  <c r="W220" i="1"/>
  <c r="AA222" i="1" l="1"/>
  <c r="AC221" i="1"/>
  <c r="V222" i="1"/>
  <c r="W221" i="1"/>
  <c r="AB222" i="1" l="1"/>
  <c r="V223" i="1"/>
  <c r="W222" i="1"/>
  <c r="AA223" i="1" l="1"/>
  <c r="AC222" i="1"/>
  <c r="V224" i="1"/>
  <c r="W223" i="1"/>
  <c r="AB223" i="1" l="1"/>
  <c r="V225" i="1"/>
  <c r="W224" i="1"/>
  <c r="AA224" i="1" l="1"/>
  <c r="AC223" i="1"/>
  <c r="V226" i="1"/>
  <c r="W225" i="1"/>
  <c r="AB224" i="1" l="1"/>
  <c r="V227" i="1"/>
  <c r="W226" i="1"/>
  <c r="AA225" i="1" l="1"/>
  <c r="AC224" i="1"/>
  <c r="V228" i="1"/>
  <c r="W227" i="1"/>
  <c r="AB225" i="1" l="1"/>
  <c r="V229" i="1"/>
  <c r="W228" i="1"/>
  <c r="AA226" i="1" l="1"/>
  <c r="AC225" i="1"/>
  <c r="V230" i="1"/>
  <c r="W229" i="1"/>
  <c r="AB226" i="1" l="1"/>
  <c r="V231" i="1"/>
  <c r="W230" i="1"/>
  <c r="AA227" i="1" l="1"/>
  <c r="AB227" i="1" s="1"/>
  <c r="AC226" i="1"/>
  <c r="V232" i="1"/>
  <c r="W231" i="1"/>
  <c r="AA228" i="1" l="1"/>
  <c r="AB228" i="1" s="1"/>
  <c r="AC227" i="1"/>
  <c r="V233" i="1"/>
  <c r="W232" i="1"/>
  <c r="AA229" i="1" l="1"/>
  <c r="AB229" i="1" s="1"/>
  <c r="AC228" i="1"/>
  <c r="V234" i="1"/>
  <c r="W233" i="1"/>
  <c r="AA230" i="1" l="1"/>
  <c r="AB230" i="1" s="1"/>
  <c r="AC229" i="1"/>
  <c r="V235" i="1"/>
  <c r="W234" i="1"/>
  <c r="AA231" i="1" l="1"/>
  <c r="AB231" i="1" s="1"/>
  <c r="AC230" i="1"/>
  <c r="V236" i="1"/>
  <c r="W235" i="1"/>
  <c r="AA232" i="1" l="1"/>
  <c r="AB232" i="1" s="1"/>
  <c r="AC231" i="1"/>
  <c r="V237" i="1"/>
  <c r="W236" i="1"/>
  <c r="AB248" i="1"/>
  <c r="AA249" i="1" s="1"/>
  <c r="AA233" i="1" l="1"/>
  <c r="AB233" i="1" s="1"/>
  <c r="AC233" i="1" s="1"/>
  <c r="AC232" i="1"/>
  <c r="V238" i="1"/>
  <c r="W237" i="1"/>
  <c r="AB249" i="1"/>
  <c r="AA250" i="1" s="1"/>
  <c r="AA234" i="1" l="1"/>
  <c r="AB234" i="1" s="1"/>
  <c r="AC234" i="1" s="1"/>
  <c r="V239" i="1"/>
  <c r="W238" i="1"/>
  <c r="AB250" i="1"/>
  <c r="AA251" i="1" s="1"/>
  <c r="AA235" i="1" l="1"/>
  <c r="AB235" i="1" s="1"/>
  <c r="V240" i="1"/>
  <c r="W239" i="1"/>
  <c r="AB251" i="1"/>
  <c r="AA252" i="1" s="1"/>
  <c r="AA236" i="1" l="1"/>
  <c r="AB236" i="1" s="1"/>
  <c r="AC235" i="1"/>
  <c r="V241" i="1"/>
  <c r="W240" i="1"/>
  <c r="AB252" i="1"/>
  <c r="AA253" i="1" s="1"/>
  <c r="AA237" i="1" l="1"/>
  <c r="AB237" i="1" s="1"/>
  <c r="AC237" i="1" s="1"/>
  <c r="AC236" i="1"/>
  <c r="V242" i="1"/>
  <c r="W241" i="1"/>
  <c r="AB253" i="1"/>
  <c r="AA254" i="1" s="1"/>
  <c r="AA238" i="1" l="1"/>
  <c r="AB238" i="1" s="1"/>
  <c r="AC238" i="1" s="1"/>
  <c r="AA239" i="1"/>
  <c r="AB239" i="1" s="1"/>
  <c r="V243" i="1"/>
  <c r="W242" i="1"/>
  <c r="AB254" i="1"/>
  <c r="AA255" i="1" s="1"/>
  <c r="AA240" i="1" l="1"/>
  <c r="AB240" i="1" s="1"/>
  <c r="AC239" i="1"/>
  <c r="V244" i="1"/>
  <c r="W243" i="1"/>
  <c r="AB255" i="1"/>
  <c r="AA256" i="1" s="1"/>
  <c r="AA241" i="1" l="1"/>
  <c r="AB241" i="1" s="1"/>
  <c r="AC240" i="1"/>
  <c r="V245" i="1"/>
  <c r="W244" i="1"/>
  <c r="AB256" i="1"/>
  <c r="AA257" i="1" s="1"/>
  <c r="AA242" i="1" l="1"/>
  <c r="AB242" i="1" s="1"/>
  <c r="AC242" i="1" s="1"/>
  <c r="AC241" i="1"/>
  <c r="V246" i="1"/>
  <c r="W245" i="1"/>
  <c r="AB257" i="1"/>
  <c r="AA258" i="1" s="1"/>
  <c r="AA243" i="1" l="1"/>
  <c r="AB243" i="1" s="1"/>
  <c r="AC243" i="1" s="1"/>
  <c r="V247" i="1"/>
  <c r="W246" i="1"/>
  <c r="AB258" i="1"/>
  <c r="AA259" i="1" s="1"/>
  <c r="AA244" i="1" l="1"/>
  <c r="AB244" i="1" s="1"/>
  <c r="AA245" i="1" s="1"/>
  <c r="AB245" i="1" s="1"/>
  <c r="V248" i="1"/>
  <c r="W247" i="1"/>
  <c r="AB259" i="1"/>
  <c r="AA260" i="1" s="1"/>
  <c r="AC245" i="1" l="1"/>
  <c r="AA246" i="1"/>
  <c r="AB246" i="1" s="1"/>
  <c r="AC246" i="1" s="1"/>
  <c r="AC244" i="1"/>
  <c r="V249" i="1"/>
  <c r="W248" i="1"/>
  <c r="AB260" i="1"/>
  <c r="AA261" i="1" s="1"/>
  <c r="AA247" i="1" l="1"/>
  <c r="AB247" i="1" s="1"/>
  <c r="AC248" i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247" i="1"/>
  <c r="V250" i="1"/>
  <c r="W249" i="1"/>
  <c r="AB261" i="1"/>
  <c r="AA262" i="1" s="1"/>
  <c r="V251" i="1" l="1"/>
  <c r="W250" i="1"/>
  <c r="AB262" i="1"/>
  <c r="AA263" i="1" s="1"/>
  <c r="V252" i="1" l="1"/>
  <c r="W251" i="1"/>
  <c r="AB263" i="1"/>
  <c r="AA264" i="1" s="1"/>
  <c r="V253" i="1" l="1"/>
  <c r="W252" i="1"/>
  <c r="AB264" i="1"/>
  <c r="AA265" i="1" s="1"/>
  <c r="V254" i="1" l="1"/>
  <c r="W253" i="1"/>
  <c r="AB265" i="1"/>
  <c r="AA266" i="1" s="1"/>
  <c r="V255" i="1" l="1"/>
  <c r="W254" i="1"/>
  <c r="AB266" i="1"/>
  <c r="AA267" i="1" s="1"/>
  <c r="V256" i="1" l="1"/>
  <c r="W255" i="1"/>
  <c r="AB267" i="1"/>
  <c r="AA268" i="1" s="1"/>
  <c r="V257" i="1" l="1"/>
  <c r="W256" i="1"/>
  <c r="AB268" i="1"/>
  <c r="AA269" i="1" s="1"/>
  <c r="V258" i="1" l="1"/>
  <c r="W257" i="1"/>
  <c r="AB269" i="1"/>
  <c r="AA270" i="1" s="1"/>
  <c r="V259" i="1" l="1"/>
  <c r="W258" i="1"/>
  <c r="AB270" i="1"/>
  <c r="AA271" i="1" s="1"/>
  <c r="V260" i="1" l="1"/>
  <c r="W259" i="1"/>
  <c r="AB271" i="1"/>
  <c r="AA272" i="1" s="1"/>
  <c r="AB272" i="1" l="1"/>
  <c r="AA273" i="1" s="1"/>
  <c r="V261" i="1"/>
  <c r="W260" i="1"/>
  <c r="V262" i="1" l="1"/>
  <c r="W261" i="1"/>
  <c r="AB273" i="1"/>
  <c r="AA274" i="1" s="1"/>
  <c r="V263" i="1" l="1"/>
  <c r="W262" i="1"/>
  <c r="AB274" i="1"/>
  <c r="AA275" i="1" s="1"/>
  <c r="V264" i="1" l="1"/>
  <c r="W263" i="1"/>
  <c r="AB275" i="1"/>
  <c r="AA276" i="1" s="1"/>
  <c r="V265" i="1" l="1"/>
  <c r="W264" i="1"/>
  <c r="AB276" i="1"/>
  <c r="AA277" i="1" s="1"/>
  <c r="V266" i="1" l="1"/>
  <c r="W265" i="1"/>
  <c r="AB277" i="1"/>
  <c r="AA278" i="1" s="1"/>
  <c r="V267" i="1" l="1"/>
  <c r="W266" i="1"/>
  <c r="AB278" i="1"/>
  <c r="AA279" i="1" s="1"/>
  <c r="V268" i="1" l="1"/>
  <c r="W267" i="1"/>
  <c r="AB279" i="1"/>
  <c r="AA280" i="1" s="1"/>
  <c r="V269" i="1" l="1"/>
  <c r="W268" i="1"/>
  <c r="AB280" i="1"/>
  <c r="AA281" i="1" s="1"/>
  <c r="V270" i="1" l="1"/>
  <c r="W269" i="1"/>
  <c r="AB281" i="1"/>
  <c r="AA282" i="1" s="1"/>
  <c r="V271" i="1" l="1"/>
  <c r="W270" i="1"/>
  <c r="AB282" i="1"/>
  <c r="AA283" i="1" s="1"/>
  <c r="V272" i="1" l="1"/>
  <c r="W271" i="1"/>
  <c r="AB283" i="1"/>
  <c r="AA284" i="1" s="1"/>
  <c r="V273" i="1" l="1"/>
  <c r="W272" i="1"/>
  <c r="AB284" i="1"/>
  <c r="AA285" i="1" s="1"/>
  <c r="V274" i="1" l="1"/>
  <c r="W273" i="1"/>
  <c r="AB285" i="1"/>
  <c r="AA286" i="1" s="1"/>
  <c r="V275" i="1" l="1"/>
  <c r="W274" i="1"/>
  <c r="AB286" i="1"/>
  <c r="AA287" i="1" s="1"/>
  <c r="V276" i="1" l="1"/>
  <c r="W275" i="1"/>
  <c r="AB287" i="1"/>
  <c r="AA288" i="1" s="1"/>
  <c r="V277" i="1" l="1"/>
  <c r="W276" i="1"/>
  <c r="AB288" i="1"/>
  <c r="AA289" i="1" s="1"/>
  <c r="V278" i="1" l="1"/>
  <c r="W277" i="1"/>
  <c r="AB289" i="1"/>
  <c r="AA290" i="1" s="1"/>
  <c r="V279" i="1" l="1"/>
  <c r="W278" i="1"/>
  <c r="AB290" i="1"/>
  <c r="AA291" i="1" s="1"/>
  <c r="V280" i="1" l="1"/>
  <c r="W279" i="1"/>
  <c r="AB291" i="1"/>
  <c r="AA292" i="1" s="1"/>
  <c r="V281" i="1" l="1"/>
  <c r="W280" i="1"/>
  <c r="AB292" i="1"/>
  <c r="AA293" i="1" s="1"/>
  <c r="V282" i="1" l="1"/>
  <c r="W281" i="1"/>
  <c r="AB293" i="1"/>
  <c r="AA294" i="1" s="1"/>
  <c r="V283" i="1" l="1"/>
  <c r="W282" i="1"/>
  <c r="AB294" i="1"/>
  <c r="AA295" i="1" s="1"/>
  <c r="V284" i="1" l="1"/>
  <c r="W283" i="1"/>
  <c r="AB295" i="1"/>
  <c r="AA296" i="1" s="1"/>
  <c r="V285" i="1" l="1"/>
  <c r="W284" i="1"/>
  <c r="AB296" i="1"/>
  <c r="AA297" i="1" s="1"/>
  <c r="V286" i="1" l="1"/>
  <c r="W285" i="1"/>
  <c r="AB297" i="1"/>
  <c r="AA298" i="1" s="1"/>
  <c r="V287" i="1" l="1"/>
  <c r="W286" i="1"/>
  <c r="AB298" i="1"/>
  <c r="AA299" i="1" s="1"/>
  <c r="V288" i="1" l="1"/>
  <c r="W287" i="1"/>
  <c r="AB299" i="1"/>
  <c r="AA300" i="1" s="1"/>
  <c r="V289" i="1" l="1"/>
  <c r="W288" i="1"/>
  <c r="AB300" i="1"/>
  <c r="AA301" i="1" s="1"/>
  <c r="V290" i="1" l="1"/>
  <c r="W289" i="1"/>
  <c r="AB301" i="1"/>
  <c r="AA302" i="1" s="1"/>
  <c r="V291" i="1" l="1"/>
  <c r="W290" i="1"/>
  <c r="AB302" i="1"/>
  <c r="AA303" i="1" s="1"/>
  <c r="V292" i="1" l="1"/>
  <c r="W291" i="1"/>
  <c r="AB303" i="1"/>
  <c r="AA304" i="1" s="1"/>
  <c r="V293" i="1" l="1"/>
  <c r="W292" i="1"/>
  <c r="AB304" i="1"/>
  <c r="AA305" i="1" s="1"/>
  <c r="V294" i="1" l="1"/>
  <c r="W293" i="1"/>
  <c r="AB305" i="1"/>
  <c r="AA306" i="1" s="1"/>
  <c r="V295" i="1" l="1"/>
  <c r="W294" i="1"/>
  <c r="AB306" i="1"/>
  <c r="AA307" i="1" s="1"/>
  <c r="V296" i="1" l="1"/>
  <c r="W295" i="1"/>
  <c r="AB307" i="1"/>
  <c r="AA308" i="1" s="1"/>
  <c r="V297" i="1" l="1"/>
  <c r="W296" i="1"/>
  <c r="AB308" i="1"/>
  <c r="AA309" i="1" s="1"/>
  <c r="V298" i="1" l="1"/>
  <c r="W297" i="1"/>
  <c r="AB309" i="1"/>
  <c r="AA310" i="1" s="1"/>
  <c r="V299" i="1" l="1"/>
  <c r="W298" i="1"/>
  <c r="AB310" i="1"/>
  <c r="AA311" i="1" s="1"/>
  <c r="V300" i="1" l="1"/>
  <c r="W299" i="1"/>
  <c r="V301" i="1" l="1"/>
  <c r="W300" i="1"/>
  <c r="AB311" i="1"/>
  <c r="AA312" i="1" s="1"/>
  <c r="AB312" i="1" l="1"/>
  <c r="V302" i="1"/>
  <c r="W301" i="1"/>
  <c r="AA313" i="1" l="1"/>
  <c r="AB313" i="1" s="1"/>
  <c r="AA314" i="1" s="1"/>
  <c r="AB314" i="1" s="1"/>
  <c r="AA315" i="1" s="1"/>
  <c r="V303" i="1"/>
  <c r="W302" i="1"/>
  <c r="V304" i="1" l="1"/>
  <c r="W303" i="1"/>
  <c r="AB315" i="1"/>
  <c r="AA316" i="1" s="1"/>
  <c r="V305" i="1" l="1"/>
  <c r="W304" i="1"/>
  <c r="AB316" i="1"/>
  <c r="AA317" i="1" s="1"/>
  <c r="V306" i="1" l="1"/>
  <c r="W305" i="1"/>
  <c r="AB317" i="1"/>
  <c r="AA318" i="1" s="1"/>
  <c r="V307" i="1" l="1"/>
  <c r="W306" i="1"/>
  <c r="AB318" i="1"/>
  <c r="AA319" i="1" s="1"/>
  <c r="V308" i="1" l="1"/>
  <c r="W307" i="1"/>
  <c r="AB319" i="1"/>
  <c r="AA320" i="1" s="1"/>
  <c r="V309" i="1" l="1"/>
  <c r="W308" i="1"/>
  <c r="AB320" i="1"/>
  <c r="AA321" i="1" s="1"/>
  <c r="V310" i="1" l="1"/>
  <c r="W309" i="1"/>
  <c r="AB321" i="1"/>
  <c r="AA322" i="1" s="1"/>
  <c r="V311" i="1" l="1"/>
  <c r="W310" i="1"/>
  <c r="AB322" i="1"/>
  <c r="AA323" i="1" s="1"/>
  <c r="V312" i="1" l="1"/>
  <c r="W311" i="1"/>
  <c r="AB323" i="1"/>
  <c r="AA324" i="1" s="1"/>
  <c r="V313" i="1" l="1"/>
  <c r="W312" i="1"/>
  <c r="AB324" i="1"/>
  <c r="AA325" i="1" s="1"/>
  <c r="V314" i="1" l="1"/>
  <c r="W313" i="1"/>
  <c r="AB325" i="1"/>
  <c r="AA326" i="1" s="1"/>
  <c r="V315" i="1" l="1"/>
  <c r="W314" i="1"/>
  <c r="AB326" i="1"/>
  <c r="AA327" i="1" s="1"/>
  <c r="V316" i="1" l="1"/>
  <c r="W315" i="1"/>
  <c r="AB327" i="1"/>
  <c r="AA328" i="1" s="1"/>
  <c r="AB328" i="1" l="1"/>
  <c r="AA329" i="1" s="1"/>
  <c r="V317" i="1"/>
  <c r="W316" i="1"/>
  <c r="V318" i="1" l="1"/>
  <c r="W317" i="1"/>
  <c r="AB329" i="1"/>
  <c r="AA330" i="1" s="1"/>
  <c r="V319" i="1" l="1"/>
  <c r="W318" i="1"/>
  <c r="AB330" i="1"/>
  <c r="AA331" i="1" s="1"/>
  <c r="V320" i="1" l="1"/>
  <c r="W319" i="1"/>
  <c r="AB331" i="1"/>
  <c r="AA332" i="1" s="1"/>
  <c r="AB332" i="1" l="1"/>
  <c r="AA333" i="1" s="1"/>
  <c r="V321" i="1"/>
  <c r="W320" i="1"/>
  <c r="V322" i="1" l="1"/>
  <c r="W321" i="1"/>
  <c r="AB333" i="1"/>
  <c r="AA334" i="1" s="1"/>
  <c r="V323" i="1" l="1"/>
  <c r="W322" i="1"/>
  <c r="AB334" i="1"/>
  <c r="AA335" i="1" s="1"/>
  <c r="V324" i="1" l="1"/>
  <c r="W323" i="1"/>
  <c r="AB335" i="1"/>
  <c r="AA336" i="1" s="1"/>
  <c r="V325" i="1" l="1"/>
  <c r="W324" i="1"/>
  <c r="AB336" i="1"/>
  <c r="AA337" i="1" s="1"/>
  <c r="AB337" i="1" l="1"/>
  <c r="AA338" i="1" s="1"/>
  <c r="V326" i="1"/>
  <c r="W325" i="1"/>
  <c r="V327" i="1" l="1"/>
  <c r="W326" i="1"/>
  <c r="AB338" i="1"/>
  <c r="AA339" i="1" s="1"/>
  <c r="V328" i="1" l="1"/>
  <c r="W327" i="1"/>
  <c r="AB339" i="1"/>
  <c r="AA340" i="1" s="1"/>
  <c r="V329" i="1" l="1"/>
  <c r="W328" i="1"/>
  <c r="AB340" i="1"/>
  <c r="AA341" i="1" s="1"/>
  <c r="V330" i="1" l="1"/>
  <c r="W329" i="1"/>
  <c r="AB341" i="1"/>
  <c r="AA342" i="1" s="1"/>
  <c r="V331" i="1" l="1"/>
  <c r="W330" i="1"/>
  <c r="AB342" i="1"/>
  <c r="AA343" i="1" s="1"/>
  <c r="V332" i="1" l="1"/>
  <c r="W331" i="1"/>
  <c r="AB343" i="1"/>
  <c r="AA344" i="1" s="1"/>
  <c r="V333" i="1" l="1"/>
  <c r="W332" i="1"/>
  <c r="AB344" i="1"/>
  <c r="AA345" i="1" s="1"/>
  <c r="V334" i="1" l="1"/>
  <c r="W333" i="1"/>
  <c r="AB345" i="1"/>
  <c r="AA346" i="1" s="1"/>
  <c r="V335" i="1" l="1"/>
  <c r="W334" i="1"/>
  <c r="AB346" i="1"/>
  <c r="AA347" i="1" s="1"/>
  <c r="V336" i="1" l="1"/>
  <c r="W335" i="1"/>
  <c r="AB347" i="1"/>
  <c r="AA348" i="1" s="1"/>
  <c r="V337" i="1" l="1"/>
  <c r="W336" i="1"/>
  <c r="AB348" i="1"/>
  <c r="AA349" i="1" s="1"/>
  <c r="W337" i="1" l="1"/>
  <c r="V338" i="1"/>
  <c r="AB349" i="1"/>
  <c r="AA350" i="1" s="1"/>
  <c r="V339" i="1" l="1"/>
  <c r="W338" i="1"/>
  <c r="AB350" i="1"/>
  <c r="AA351" i="1" s="1"/>
  <c r="V340" i="1" l="1"/>
  <c r="W339" i="1"/>
  <c r="AB351" i="1"/>
  <c r="AA352" i="1" s="1"/>
  <c r="V341" i="1" l="1"/>
  <c r="W340" i="1"/>
  <c r="AB352" i="1"/>
  <c r="AA353" i="1" s="1"/>
  <c r="V342" i="1" l="1"/>
  <c r="W341" i="1"/>
  <c r="AB353" i="1"/>
  <c r="AA354" i="1" s="1"/>
  <c r="V343" i="1" l="1"/>
  <c r="W342" i="1"/>
  <c r="AB354" i="1"/>
  <c r="AA355" i="1" s="1"/>
  <c r="V344" i="1" l="1"/>
  <c r="W343" i="1"/>
  <c r="AB355" i="1"/>
  <c r="AA356" i="1" s="1"/>
  <c r="V345" i="1" l="1"/>
  <c r="W344" i="1"/>
  <c r="AB356" i="1"/>
  <c r="AA357" i="1" s="1"/>
  <c r="V346" i="1" l="1"/>
  <c r="W345" i="1"/>
  <c r="AB357" i="1"/>
  <c r="AA358" i="1" s="1"/>
  <c r="V347" i="1" l="1"/>
  <c r="W346" i="1"/>
  <c r="AB358" i="1"/>
  <c r="AA359" i="1" s="1"/>
  <c r="V348" i="1" l="1"/>
  <c r="W347" i="1"/>
  <c r="AB359" i="1"/>
  <c r="AA360" i="1" s="1"/>
  <c r="V349" i="1" l="1"/>
  <c r="W348" i="1"/>
  <c r="AB360" i="1"/>
  <c r="AA361" i="1" s="1"/>
  <c r="AB361" i="1" l="1"/>
  <c r="AA362" i="1" s="1"/>
  <c r="V350" i="1"/>
  <c r="W349" i="1"/>
  <c r="V351" i="1" l="1"/>
  <c r="W350" i="1"/>
  <c r="AB362" i="1"/>
  <c r="AA363" i="1" s="1"/>
  <c r="V352" i="1" l="1"/>
  <c r="W351" i="1"/>
  <c r="AB363" i="1"/>
  <c r="AA364" i="1" s="1"/>
  <c r="V353" i="1" l="1"/>
  <c r="W352" i="1"/>
  <c r="AB364" i="1"/>
  <c r="AA365" i="1" s="1"/>
  <c r="V354" i="1" l="1"/>
  <c r="W353" i="1"/>
  <c r="AB365" i="1"/>
  <c r="AA366" i="1" s="1"/>
  <c r="V355" i="1" l="1"/>
  <c r="W354" i="1"/>
  <c r="AB366" i="1"/>
  <c r="AA367" i="1" s="1"/>
  <c r="V356" i="1" l="1"/>
  <c r="W355" i="1"/>
  <c r="AB367" i="1"/>
  <c r="AA368" i="1" s="1"/>
  <c r="V357" i="1" l="1"/>
  <c r="W356" i="1"/>
  <c r="AB368" i="1"/>
  <c r="AA369" i="1" s="1"/>
  <c r="V358" i="1" l="1"/>
  <c r="W357" i="1"/>
  <c r="AB369" i="1"/>
  <c r="AA370" i="1" s="1"/>
  <c r="V359" i="1" l="1"/>
  <c r="W358" i="1"/>
  <c r="AB370" i="1"/>
  <c r="AA371" i="1" s="1"/>
  <c r="V360" i="1" l="1"/>
  <c r="W359" i="1"/>
  <c r="AB371" i="1"/>
  <c r="AA372" i="1" s="1"/>
  <c r="V361" i="1" l="1"/>
  <c r="W360" i="1"/>
  <c r="AB372" i="1"/>
  <c r="AA373" i="1" s="1"/>
  <c r="V362" i="1" l="1"/>
  <c r="W361" i="1"/>
  <c r="AB373" i="1"/>
  <c r="AA374" i="1" s="1"/>
  <c r="V363" i="1" l="1"/>
  <c r="W362" i="1"/>
  <c r="V364" i="1" l="1"/>
  <c r="W363" i="1"/>
  <c r="AB374" i="1"/>
  <c r="AA375" i="1" s="1"/>
  <c r="AB375" i="1" l="1"/>
  <c r="V365" i="1"/>
  <c r="W364" i="1"/>
  <c r="AA376" i="1" l="1"/>
  <c r="AB376" i="1" s="1"/>
  <c r="AA377" i="1" s="1"/>
  <c r="AB377" i="1" s="1"/>
  <c r="AA378" i="1" s="1"/>
  <c r="V366" i="1"/>
  <c r="W365" i="1"/>
  <c r="V367" i="1" l="1"/>
  <c r="W366" i="1"/>
  <c r="AB378" i="1"/>
  <c r="AA379" i="1" s="1"/>
  <c r="V368" i="1" l="1"/>
  <c r="W367" i="1"/>
  <c r="AB379" i="1"/>
  <c r="AA380" i="1" s="1"/>
  <c r="V369" i="1" l="1"/>
  <c r="W368" i="1"/>
  <c r="AB380" i="1"/>
  <c r="AA381" i="1" s="1"/>
  <c r="V370" i="1" l="1"/>
  <c r="W369" i="1"/>
  <c r="AB381" i="1"/>
  <c r="AA382" i="1" s="1"/>
  <c r="V371" i="1" l="1"/>
  <c r="W370" i="1"/>
  <c r="AB382" i="1"/>
  <c r="AA383" i="1" s="1"/>
  <c r="V372" i="1" l="1"/>
  <c r="W371" i="1"/>
  <c r="AB383" i="1"/>
  <c r="AA384" i="1" s="1"/>
  <c r="V373" i="1" l="1"/>
  <c r="W372" i="1"/>
  <c r="AB384" i="1"/>
  <c r="AA385" i="1" s="1"/>
  <c r="V374" i="1" l="1"/>
  <c r="W373" i="1"/>
  <c r="AB385" i="1"/>
  <c r="AA386" i="1" s="1"/>
  <c r="V375" i="1" l="1"/>
  <c r="W374" i="1"/>
  <c r="AB386" i="1"/>
  <c r="AA387" i="1" s="1"/>
  <c r="V376" i="1" l="1"/>
  <c r="W375" i="1"/>
  <c r="AB387" i="1"/>
  <c r="AA388" i="1" s="1"/>
  <c r="V377" i="1" l="1"/>
  <c r="W376" i="1"/>
  <c r="AB388" i="1"/>
  <c r="AA389" i="1" s="1"/>
  <c r="V378" i="1" l="1"/>
  <c r="W377" i="1"/>
  <c r="AB389" i="1"/>
  <c r="AA390" i="1" s="1"/>
  <c r="V379" i="1" l="1"/>
  <c r="W378" i="1"/>
  <c r="AB390" i="1"/>
  <c r="AA391" i="1" s="1"/>
  <c r="V380" i="1" l="1"/>
  <c r="W379" i="1"/>
  <c r="AB391" i="1"/>
  <c r="AA392" i="1" s="1"/>
  <c r="V381" i="1" l="1"/>
  <c r="W380" i="1"/>
  <c r="AB392" i="1"/>
  <c r="AA393" i="1" s="1"/>
  <c r="V382" i="1" l="1"/>
  <c r="W381" i="1"/>
  <c r="AB393" i="1"/>
  <c r="AA394" i="1" s="1"/>
  <c r="V383" i="1" l="1"/>
  <c r="W382" i="1"/>
  <c r="AB394" i="1"/>
  <c r="AA395" i="1" s="1"/>
  <c r="V384" i="1" l="1"/>
  <c r="W383" i="1"/>
  <c r="AB395" i="1"/>
  <c r="AA396" i="1" s="1"/>
  <c r="V385" i="1" l="1"/>
  <c r="W384" i="1"/>
  <c r="AB396" i="1"/>
  <c r="AA397" i="1" s="1"/>
  <c r="V386" i="1" l="1"/>
  <c r="W385" i="1"/>
  <c r="AB397" i="1"/>
  <c r="AA398" i="1" s="1"/>
  <c r="V387" i="1" l="1"/>
  <c r="W386" i="1"/>
  <c r="AB398" i="1"/>
  <c r="AA399" i="1" s="1"/>
  <c r="V388" i="1" l="1"/>
  <c r="W387" i="1"/>
  <c r="AB399" i="1"/>
  <c r="AA400" i="1" s="1"/>
  <c r="V389" i="1" l="1"/>
  <c r="W388" i="1"/>
  <c r="AB400" i="1"/>
  <c r="AA401" i="1" s="1"/>
  <c r="V390" i="1" l="1"/>
  <c r="W389" i="1"/>
  <c r="AB401" i="1"/>
  <c r="AA402" i="1" s="1"/>
  <c r="V391" i="1" l="1"/>
  <c r="W390" i="1"/>
  <c r="AB402" i="1"/>
  <c r="AA403" i="1" s="1"/>
  <c r="V392" i="1" l="1"/>
  <c r="W391" i="1"/>
  <c r="AB403" i="1"/>
  <c r="AA404" i="1" s="1"/>
  <c r="V393" i="1" l="1"/>
  <c r="W392" i="1"/>
  <c r="AB404" i="1"/>
  <c r="AA405" i="1" s="1"/>
  <c r="V394" i="1" l="1"/>
  <c r="W393" i="1"/>
  <c r="AB405" i="1"/>
  <c r="AA406" i="1" s="1"/>
  <c r="V395" i="1" l="1"/>
  <c r="W394" i="1"/>
  <c r="AB406" i="1"/>
  <c r="AA407" i="1" s="1"/>
  <c r="V396" i="1" l="1"/>
  <c r="W395" i="1"/>
  <c r="AB407" i="1"/>
  <c r="AA408" i="1" s="1"/>
  <c r="V397" i="1" l="1"/>
  <c r="W396" i="1"/>
  <c r="AB408" i="1"/>
  <c r="AA409" i="1" s="1"/>
  <c r="V398" i="1" l="1"/>
  <c r="W397" i="1"/>
  <c r="AB409" i="1"/>
  <c r="AA410" i="1" s="1"/>
  <c r="V399" i="1" l="1"/>
  <c r="W398" i="1"/>
  <c r="AB410" i="1"/>
  <c r="AA411" i="1" s="1"/>
  <c r="V400" i="1" l="1"/>
  <c r="W399" i="1"/>
  <c r="AB411" i="1"/>
  <c r="AA412" i="1" s="1"/>
  <c r="V401" i="1" l="1"/>
  <c r="W400" i="1"/>
  <c r="AB412" i="1" l="1"/>
  <c r="V402" i="1"/>
  <c r="W401" i="1"/>
  <c r="AA413" i="1" l="1"/>
  <c r="W402" i="1"/>
  <c r="V403" i="1"/>
  <c r="AB413" i="1" l="1"/>
  <c r="V404" i="1"/>
  <c r="W403" i="1"/>
  <c r="AA414" i="1" l="1"/>
  <c r="AB414" i="1" s="1"/>
  <c r="AC413" i="1"/>
  <c r="V405" i="1"/>
  <c r="W404" i="1"/>
  <c r="AA415" i="1" l="1"/>
  <c r="AB415" i="1" s="1"/>
  <c r="AC415" i="1" s="1"/>
  <c r="AC414" i="1"/>
  <c r="V406" i="1"/>
  <c r="W405" i="1"/>
  <c r="AA416" i="1" l="1"/>
  <c r="AB416" i="1" s="1"/>
  <c r="AC416" i="1" s="1"/>
  <c r="V407" i="1"/>
  <c r="W406" i="1"/>
  <c r="AA417" i="1" l="1"/>
  <c r="AB417" i="1" s="1"/>
  <c r="AC417" i="1" s="1"/>
  <c r="V408" i="1"/>
  <c r="W407" i="1"/>
  <c r="AA418" i="1" l="1"/>
  <c r="AB418" i="1" s="1"/>
  <c r="AC418" i="1" s="1"/>
  <c r="V409" i="1"/>
  <c r="W408" i="1"/>
  <c r="AA419" i="1" l="1"/>
  <c r="AB419" i="1" s="1"/>
  <c r="AC419" i="1" s="1"/>
  <c r="V410" i="1"/>
  <c r="W409" i="1"/>
  <c r="AA420" i="1" l="1"/>
  <c r="AB420" i="1" s="1"/>
  <c r="V411" i="1"/>
  <c r="W410" i="1"/>
  <c r="AA421" i="1" l="1"/>
  <c r="AB421" i="1" s="1"/>
  <c r="AC420" i="1"/>
  <c r="V412" i="1"/>
  <c r="W411" i="1"/>
  <c r="AA422" i="1" l="1"/>
  <c r="AB422" i="1" s="1"/>
  <c r="AC422" i="1" s="1"/>
  <c r="AC421" i="1"/>
  <c r="V413" i="1"/>
  <c r="W412" i="1"/>
  <c r="AA423" i="1" l="1"/>
  <c r="AB423" i="1" s="1"/>
  <c r="AA424" i="1" s="1"/>
  <c r="AB424" i="1" s="1"/>
  <c r="V414" i="1"/>
  <c r="W413" i="1"/>
  <c r="AC423" i="1" l="1"/>
  <c r="AA425" i="1"/>
  <c r="AB425" i="1" s="1"/>
  <c r="AC424" i="1"/>
  <c r="V415" i="1"/>
  <c r="W414" i="1"/>
  <c r="AA426" i="1" l="1"/>
  <c r="AB426" i="1" s="1"/>
  <c r="AC425" i="1"/>
  <c r="V416" i="1"/>
  <c r="W415" i="1"/>
  <c r="AA427" i="1" l="1"/>
  <c r="AB427" i="1" s="1"/>
  <c r="AC426" i="1"/>
  <c r="V417" i="1"/>
  <c r="W416" i="1"/>
  <c r="AA428" i="1" l="1"/>
  <c r="AB428" i="1" s="1"/>
  <c r="AC427" i="1"/>
  <c r="V418" i="1"/>
  <c r="W417" i="1"/>
  <c r="AA429" i="1" l="1"/>
  <c r="AB429" i="1" s="1"/>
  <c r="AC428" i="1"/>
  <c r="V419" i="1"/>
  <c r="W418" i="1"/>
  <c r="AA430" i="1" l="1"/>
  <c r="AB430" i="1" s="1"/>
  <c r="AC429" i="1"/>
  <c r="V420" i="1"/>
  <c r="W419" i="1"/>
  <c r="AA431" i="1" l="1"/>
  <c r="AB431" i="1" s="1"/>
  <c r="AC430" i="1"/>
  <c r="V421" i="1"/>
  <c r="W420" i="1"/>
  <c r="AA432" i="1" l="1"/>
  <c r="AB432" i="1" s="1"/>
  <c r="AC431" i="1"/>
  <c r="V422" i="1"/>
  <c r="W421" i="1"/>
  <c r="AA433" i="1" l="1"/>
  <c r="AB433" i="1" s="1"/>
  <c r="AC432" i="1"/>
  <c r="V423" i="1"/>
  <c r="W422" i="1"/>
  <c r="AA434" i="1" l="1"/>
  <c r="AB434" i="1" s="1"/>
  <c r="AC433" i="1"/>
  <c r="V424" i="1"/>
  <c r="W423" i="1"/>
  <c r="AA435" i="1" l="1"/>
  <c r="AB435" i="1" s="1"/>
  <c r="AC434" i="1"/>
  <c r="V425" i="1"/>
  <c r="W424" i="1"/>
  <c r="AA436" i="1" l="1"/>
  <c r="AB436" i="1" s="1"/>
  <c r="AC435" i="1"/>
  <c r="V426" i="1"/>
  <c r="W425" i="1"/>
  <c r="AA437" i="1" l="1"/>
  <c r="AB437" i="1" s="1"/>
  <c r="AC436" i="1"/>
  <c r="V427" i="1"/>
  <c r="W426" i="1"/>
  <c r="AA438" i="1" l="1"/>
  <c r="AB438" i="1" s="1"/>
  <c r="AC437" i="1"/>
  <c r="V428" i="1"/>
  <c r="W427" i="1"/>
  <c r="AA439" i="1" l="1"/>
  <c r="AB439" i="1" s="1"/>
  <c r="AC438" i="1"/>
  <c r="V429" i="1"/>
  <c r="W428" i="1"/>
  <c r="AA440" i="1" l="1"/>
  <c r="AB440" i="1" s="1"/>
  <c r="AC439" i="1"/>
  <c r="V430" i="1"/>
  <c r="W429" i="1"/>
  <c r="AA441" i="1" l="1"/>
  <c r="AB441" i="1" s="1"/>
  <c r="AC440" i="1"/>
  <c r="V431" i="1"/>
  <c r="W430" i="1"/>
  <c r="AA442" i="1" l="1"/>
  <c r="AB442" i="1" s="1"/>
  <c r="AC441" i="1"/>
  <c r="V432" i="1"/>
  <c r="W431" i="1"/>
  <c r="AA443" i="1" l="1"/>
  <c r="AB443" i="1" s="1"/>
  <c r="AC442" i="1"/>
  <c r="V433" i="1"/>
  <c r="W432" i="1"/>
  <c r="AA444" i="1" l="1"/>
  <c r="AB444" i="1" s="1"/>
  <c r="AC443" i="1"/>
  <c r="V434" i="1"/>
  <c r="W433" i="1"/>
  <c r="AA445" i="1" l="1"/>
  <c r="AB445" i="1" s="1"/>
  <c r="AC444" i="1"/>
  <c r="V435" i="1"/>
  <c r="W434" i="1"/>
  <c r="AA446" i="1" l="1"/>
  <c r="AB446" i="1" s="1"/>
  <c r="AC445" i="1"/>
  <c r="V436" i="1"/>
  <c r="W435" i="1"/>
  <c r="AA447" i="1" l="1"/>
  <c r="AB447" i="1" s="1"/>
  <c r="AC446" i="1"/>
  <c r="V437" i="1"/>
  <c r="W436" i="1"/>
  <c r="AA448" i="1" l="1"/>
  <c r="AB448" i="1" s="1"/>
  <c r="AC447" i="1"/>
  <c r="V438" i="1"/>
  <c r="W437" i="1"/>
  <c r="AA449" i="1" l="1"/>
  <c r="AB449" i="1" s="1"/>
  <c r="AC448" i="1"/>
  <c r="V439" i="1"/>
  <c r="W438" i="1"/>
  <c r="AA450" i="1" l="1"/>
  <c r="AB450" i="1" s="1"/>
  <c r="AC449" i="1"/>
  <c r="V440" i="1"/>
  <c r="W439" i="1"/>
  <c r="AB451" i="1"/>
  <c r="AA452" i="1" s="1"/>
  <c r="AC450" i="1" l="1"/>
  <c r="AC451" i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V441" i="1"/>
  <c r="W440" i="1"/>
  <c r="AB452" i="1"/>
  <c r="AA453" i="1" s="1"/>
  <c r="V442" i="1" l="1"/>
  <c r="W441" i="1"/>
  <c r="AB453" i="1"/>
  <c r="AA454" i="1" s="1"/>
  <c r="V443" i="1" l="1"/>
  <c r="W442" i="1"/>
  <c r="AB454" i="1"/>
  <c r="AA455" i="1" s="1"/>
  <c r="V444" i="1" l="1"/>
  <c r="W443" i="1"/>
  <c r="AB455" i="1"/>
  <c r="AA456" i="1" s="1"/>
  <c r="V445" i="1" l="1"/>
  <c r="W444" i="1"/>
  <c r="AB456" i="1"/>
  <c r="AA457" i="1" s="1"/>
  <c r="V446" i="1" l="1"/>
  <c r="W445" i="1"/>
  <c r="AB457" i="1"/>
  <c r="AA458" i="1" s="1"/>
  <c r="V447" i="1" l="1"/>
  <c r="W446" i="1"/>
  <c r="AB458" i="1"/>
  <c r="AA459" i="1" s="1"/>
  <c r="V448" i="1" l="1"/>
  <c r="W447" i="1"/>
  <c r="AB459" i="1"/>
  <c r="AA460" i="1" s="1"/>
  <c r="V449" i="1" l="1"/>
  <c r="W448" i="1"/>
  <c r="AB460" i="1"/>
  <c r="AA461" i="1" s="1"/>
  <c r="V450" i="1" l="1"/>
  <c r="W449" i="1"/>
  <c r="AB461" i="1"/>
  <c r="AA462" i="1" s="1"/>
  <c r="V451" i="1" l="1"/>
  <c r="W450" i="1"/>
  <c r="AB462" i="1"/>
  <c r="AA463" i="1" s="1"/>
  <c r="V452" i="1" l="1"/>
  <c r="W451" i="1"/>
  <c r="AB463" i="1"/>
  <c r="AA464" i="1" s="1"/>
  <c r="V453" i="1" l="1"/>
  <c r="W452" i="1"/>
  <c r="AB464" i="1"/>
  <c r="AA465" i="1" s="1"/>
  <c r="V454" i="1" l="1"/>
  <c r="W453" i="1"/>
  <c r="AB465" i="1"/>
  <c r="AA466" i="1" s="1"/>
  <c r="V455" i="1" l="1"/>
  <c r="W454" i="1"/>
  <c r="AB466" i="1"/>
  <c r="AA467" i="1" s="1"/>
  <c r="V456" i="1" l="1"/>
  <c r="W455" i="1"/>
  <c r="AB467" i="1"/>
  <c r="AA468" i="1" s="1"/>
  <c r="V457" i="1" l="1"/>
  <c r="W456" i="1"/>
  <c r="AB468" i="1"/>
  <c r="AA469" i="1" s="1"/>
  <c r="V458" i="1" l="1"/>
  <c r="W457" i="1"/>
  <c r="AB469" i="1"/>
  <c r="AA470" i="1" s="1"/>
  <c r="V459" i="1" l="1"/>
  <c r="W458" i="1"/>
  <c r="AB470" i="1"/>
  <c r="AA471" i="1" s="1"/>
  <c r="V460" i="1" l="1"/>
  <c r="W459" i="1"/>
  <c r="AB471" i="1"/>
  <c r="AA472" i="1" s="1"/>
  <c r="V461" i="1" l="1"/>
  <c r="W460" i="1"/>
  <c r="AB472" i="1"/>
  <c r="AA473" i="1" s="1"/>
  <c r="V462" i="1" l="1"/>
  <c r="W461" i="1"/>
  <c r="AB473" i="1"/>
  <c r="AA474" i="1" s="1"/>
  <c r="V463" i="1" l="1"/>
  <c r="W462" i="1"/>
  <c r="AB474" i="1"/>
  <c r="AA475" i="1" s="1"/>
  <c r="V464" i="1" l="1"/>
  <c r="W463" i="1"/>
  <c r="AB475" i="1"/>
  <c r="AA476" i="1" s="1"/>
  <c r="V465" i="1" l="1"/>
  <c r="W464" i="1"/>
  <c r="AB476" i="1"/>
  <c r="AA477" i="1" s="1"/>
  <c r="V466" i="1" l="1"/>
  <c r="W465" i="1"/>
  <c r="AB477" i="1"/>
  <c r="AA478" i="1" s="1"/>
  <c r="V467" i="1" l="1"/>
  <c r="W466" i="1"/>
  <c r="AB478" i="1"/>
  <c r="AA479" i="1" s="1"/>
  <c r="V468" i="1" l="1"/>
  <c r="W467" i="1"/>
  <c r="AB479" i="1"/>
  <c r="AA480" i="1" s="1"/>
  <c r="V469" i="1" l="1"/>
  <c r="W468" i="1"/>
  <c r="AB480" i="1"/>
  <c r="AA481" i="1" s="1"/>
  <c r="V470" i="1" l="1"/>
  <c r="W469" i="1"/>
  <c r="AB481" i="1"/>
  <c r="AA482" i="1" s="1"/>
  <c r="V471" i="1" l="1"/>
  <c r="W470" i="1"/>
  <c r="AB482" i="1"/>
  <c r="AA483" i="1" s="1"/>
  <c r="V472" i="1" l="1"/>
  <c r="W471" i="1"/>
  <c r="AB483" i="1"/>
  <c r="AA484" i="1" s="1"/>
  <c r="V473" i="1" l="1"/>
  <c r="W472" i="1"/>
  <c r="AB484" i="1"/>
  <c r="AA485" i="1" s="1"/>
  <c r="V474" i="1" l="1"/>
  <c r="W473" i="1"/>
  <c r="AB485" i="1"/>
  <c r="AA486" i="1" s="1"/>
  <c r="V475" i="1" l="1"/>
  <c r="W474" i="1"/>
  <c r="AB486" i="1"/>
  <c r="AA487" i="1" s="1"/>
  <c r="V476" i="1" l="1"/>
  <c r="W475" i="1"/>
  <c r="AB487" i="1"/>
  <c r="AA488" i="1" s="1"/>
  <c r="V477" i="1" l="1"/>
  <c r="W476" i="1"/>
  <c r="AB488" i="1"/>
  <c r="AA489" i="1" s="1"/>
  <c r="V478" i="1" l="1"/>
  <c r="W477" i="1"/>
  <c r="AB489" i="1"/>
  <c r="AA490" i="1" s="1"/>
  <c r="V479" i="1" l="1"/>
  <c r="W478" i="1"/>
  <c r="AB490" i="1"/>
  <c r="AA491" i="1" s="1"/>
  <c r="V480" i="1" l="1"/>
  <c r="W479" i="1"/>
  <c r="AB491" i="1"/>
  <c r="AA492" i="1" s="1"/>
  <c r="V481" i="1" l="1"/>
  <c r="W480" i="1"/>
  <c r="AB492" i="1"/>
  <c r="AA493" i="1" s="1"/>
  <c r="V482" i="1" l="1"/>
  <c r="W481" i="1"/>
  <c r="AB493" i="1"/>
  <c r="AA494" i="1" s="1"/>
  <c r="V483" i="1" l="1"/>
  <c r="W482" i="1"/>
  <c r="AB494" i="1"/>
  <c r="AA495" i="1" s="1"/>
  <c r="V484" i="1" l="1"/>
  <c r="W483" i="1"/>
  <c r="AB495" i="1"/>
  <c r="AA496" i="1" s="1"/>
  <c r="V485" i="1" l="1"/>
  <c r="W484" i="1"/>
  <c r="AB496" i="1"/>
  <c r="AA497" i="1" s="1"/>
  <c r="V486" i="1" l="1"/>
  <c r="W485" i="1"/>
  <c r="AB497" i="1"/>
  <c r="AA498" i="1" s="1"/>
  <c r="V487" i="1" l="1"/>
  <c r="W486" i="1"/>
  <c r="AB498" i="1"/>
  <c r="AA499" i="1" s="1"/>
  <c r="V488" i="1" l="1"/>
  <c r="W487" i="1"/>
  <c r="AB499" i="1"/>
  <c r="AA500" i="1" s="1"/>
  <c r="V489" i="1" l="1"/>
  <c r="W488" i="1"/>
  <c r="AB500" i="1"/>
  <c r="AA501" i="1" s="1"/>
  <c r="V490" i="1" l="1"/>
  <c r="W489" i="1"/>
  <c r="AB501" i="1"/>
  <c r="AA502" i="1" s="1"/>
  <c r="V491" i="1" l="1"/>
  <c r="W490" i="1"/>
  <c r="AB502" i="1"/>
  <c r="AA503" i="1" s="1"/>
  <c r="V492" i="1" l="1"/>
  <c r="W491" i="1"/>
  <c r="AB503" i="1"/>
  <c r="AA504" i="1" s="1"/>
  <c r="V493" i="1" l="1"/>
  <c r="W492" i="1"/>
  <c r="AB504" i="1"/>
  <c r="AA505" i="1" s="1"/>
  <c r="V494" i="1" l="1"/>
  <c r="W493" i="1"/>
  <c r="AB505" i="1"/>
  <c r="AA506" i="1" s="1"/>
  <c r="V495" i="1" l="1"/>
  <c r="W494" i="1"/>
  <c r="AB506" i="1"/>
  <c r="AA507" i="1" s="1"/>
  <c r="V496" i="1" l="1"/>
  <c r="W495" i="1"/>
  <c r="AB507" i="1"/>
  <c r="AA508" i="1" s="1"/>
  <c r="V497" i="1" l="1"/>
  <c r="W496" i="1"/>
  <c r="AB508" i="1"/>
  <c r="AA509" i="1" s="1"/>
  <c r="V498" i="1" l="1"/>
  <c r="W497" i="1"/>
  <c r="AB509" i="1"/>
  <c r="AA510" i="1" s="1"/>
  <c r="V499" i="1" l="1"/>
  <c r="W498" i="1"/>
  <c r="AB510" i="1"/>
  <c r="AA511" i="1" s="1"/>
  <c r="V500" i="1" l="1"/>
  <c r="W499" i="1"/>
  <c r="AB511" i="1"/>
  <c r="AA512" i="1" s="1"/>
  <c r="V501" i="1" l="1"/>
  <c r="W500" i="1"/>
  <c r="AB512" i="1"/>
  <c r="AA513" i="1" s="1"/>
  <c r="V502" i="1" l="1"/>
  <c r="W501" i="1"/>
  <c r="AB513" i="1"/>
  <c r="AA514" i="1" s="1"/>
  <c r="V503" i="1" l="1"/>
  <c r="W502" i="1"/>
  <c r="AB514" i="1"/>
  <c r="AA515" i="1" s="1"/>
  <c r="V504" i="1" l="1"/>
  <c r="W503" i="1"/>
  <c r="AB515" i="1"/>
  <c r="AA516" i="1" s="1"/>
  <c r="V505" i="1" l="1"/>
  <c r="W504" i="1"/>
  <c r="AB516" i="1"/>
  <c r="AA517" i="1" s="1"/>
  <c r="V506" i="1" l="1"/>
  <c r="W505" i="1"/>
  <c r="AB517" i="1"/>
  <c r="AA518" i="1" s="1"/>
  <c r="V507" i="1" l="1"/>
  <c r="W506" i="1"/>
  <c r="AB518" i="1"/>
  <c r="AA519" i="1" s="1"/>
  <c r="V508" i="1" l="1"/>
  <c r="W507" i="1"/>
  <c r="AB519" i="1"/>
  <c r="AA520" i="1" s="1"/>
  <c r="V509" i="1" l="1"/>
  <c r="W508" i="1"/>
  <c r="AB520" i="1"/>
  <c r="AA521" i="1" s="1"/>
  <c r="V510" i="1" l="1"/>
  <c r="W509" i="1"/>
  <c r="AB521" i="1"/>
  <c r="AA522" i="1" s="1"/>
  <c r="V511" i="1" l="1"/>
  <c r="W510" i="1"/>
  <c r="AB522" i="1"/>
  <c r="AA523" i="1" s="1"/>
  <c r="V512" i="1" l="1"/>
  <c r="W511" i="1"/>
  <c r="AB523" i="1"/>
  <c r="AA524" i="1" s="1"/>
  <c r="V513" i="1" l="1"/>
  <c r="W512" i="1"/>
  <c r="AB524" i="1"/>
  <c r="AA525" i="1" s="1"/>
  <c r="V514" i="1" l="1"/>
  <c r="W513" i="1"/>
  <c r="AB525" i="1"/>
  <c r="AA526" i="1" s="1"/>
  <c r="V515" i="1" l="1"/>
  <c r="W514" i="1"/>
  <c r="AB526" i="1"/>
  <c r="AA527" i="1" s="1"/>
  <c r="V516" i="1" l="1"/>
  <c r="W515" i="1"/>
  <c r="AB527" i="1"/>
  <c r="AA528" i="1" s="1"/>
  <c r="V517" i="1" l="1"/>
  <c r="W516" i="1"/>
  <c r="AB528" i="1"/>
  <c r="AA529" i="1" s="1"/>
  <c r="V518" i="1" l="1"/>
  <c r="W517" i="1"/>
  <c r="AB529" i="1"/>
  <c r="AA530" i="1" s="1"/>
  <c r="V519" i="1" l="1"/>
  <c r="W518" i="1"/>
  <c r="AB530" i="1"/>
  <c r="AA531" i="1" s="1"/>
  <c r="V520" i="1" l="1"/>
  <c r="W519" i="1"/>
  <c r="AB531" i="1"/>
  <c r="AA532" i="1" s="1"/>
  <c r="V521" i="1" l="1"/>
  <c r="W520" i="1"/>
  <c r="AB532" i="1"/>
  <c r="AA533" i="1" s="1"/>
  <c r="V522" i="1" l="1"/>
  <c r="W521" i="1"/>
  <c r="AB533" i="1"/>
  <c r="AA534" i="1" s="1"/>
  <c r="V523" i="1" l="1"/>
  <c r="W522" i="1"/>
  <c r="AB534" i="1"/>
  <c r="AA535" i="1" s="1"/>
  <c r="V524" i="1" l="1"/>
  <c r="W523" i="1"/>
  <c r="AB535" i="1" l="1"/>
  <c r="AA536" i="1" s="1"/>
  <c r="V525" i="1"/>
  <c r="W524" i="1"/>
  <c r="AB536" i="1" l="1"/>
  <c r="V526" i="1"/>
  <c r="W525" i="1"/>
  <c r="AA537" i="1" l="1"/>
  <c r="AB537" i="1" s="1"/>
  <c r="AA538" i="1" s="1"/>
  <c r="AB538" i="1" s="1"/>
  <c r="AA539" i="1" s="1"/>
  <c r="V527" i="1"/>
  <c r="W526" i="1"/>
  <c r="V528" i="1" l="1"/>
  <c r="W527" i="1"/>
  <c r="AB539" i="1"/>
  <c r="V529" i="1" l="1"/>
  <c r="W528" i="1"/>
  <c r="AA540" i="1"/>
  <c r="AB540" i="1" l="1"/>
  <c r="V530" i="1"/>
  <c r="W529" i="1"/>
  <c r="AA541" i="1" l="1"/>
  <c r="AB541" i="1" s="1"/>
  <c r="AC540" i="1"/>
  <c r="V531" i="1"/>
  <c r="W530" i="1"/>
  <c r="AA542" i="1" l="1"/>
  <c r="AB542" i="1" s="1"/>
  <c r="AC542" i="1" s="1"/>
  <c r="AC541" i="1"/>
  <c r="V532" i="1"/>
  <c r="W531" i="1"/>
  <c r="AA543" i="1" l="1"/>
  <c r="AB543" i="1" s="1"/>
  <c r="AC543" i="1" s="1"/>
  <c r="V533" i="1"/>
  <c r="W532" i="1"/>
  <c r="AA544" i="1" l="1"/>
  <c r="AB544" i="1" s="1"/>
  <c r="V534" i="1"/>
  <c r="W533" i="1"/>
  <c r="AA545" i="1" l="1"/>
  <c r="AB545" i="1" s="1"/>
  <c r="AC544" i="1"/>
  <c r="V535" i="1"/>
  <c r="W534" i="1"/>
  <c r="AA546" i="1" l="1"/>
  <c r="AB546" i="1" s="1"/>
  <c r="AC545" i="1"/>
  <c r="V536" i="1"/>
  <c r="W535" i="1"/>
  <c r="AA547" i="1" l="1"/>
  <c r="AB547" i="1" s="1"/>
  <c r="AC546" i="1"/>
  <c r="V537" i="1"/>
  <c r="W536" i="1"/>
  <c r="AA548" i="1" l="1"/>
  <c r="AB548" i="1" s="1"/>
  <c r="AC547" i="1"/>
  <c r="V538" i="1"/>
  <c r="W537" i="1"/>
  <c r="AA549" i="1" l="1"/>
  <c r="AB549" i="1" s="1"/>
  <c r="AC548" i="1"/>
  <c r="V539" i="1"/>
  <c r="W538" i="1"/>
  <c r="AA550" i="1" l="1"/>
  <c r="AB550" i="1" s="1"/>
  <c r="AC549" i="1"/>
  <c r="V540" i="1"/>
  <c r="W539" i="1"/>
  <c r="AA551" i="1" l="1"/>
  <c r="AB551" i="1" s="1"/>
  <c r="AC550" i="1"/>
  <c r="V541" i="1"/>
  <c r="W540" i="1"/>
  <c r="AA552" i="1" l="1"/>
  <c r="AB552" i="1" s="1"/>
  <c r="AC551" i="1"/>
  <c r="V542" i="1"/>
  <c r="W541" i="1"/>
  <c r="AA553" i="1" l="1"/>
  <c r="AB553" i="1" s="1"/>
  <c r="AC552" i="1"/>
  <c r="V543" i="1"/>
  <c r="W542" i="1"/>
  <c r="AA554" i="1" l="1"/>
  <c r="AB554" i="1" s="1"/>
  <c r="AC553" i="1"/>
  <c r="V544" i="1"/>
  <c r="W543" i="1"/>
  <c r="AA555" i="1" l="1"/>
  <c r="AB555" i="1" s="1"/>
  <c r="AC554" i="1"/>
  <c r="V545" i="1"/>
  <c r="W544" i="1"/>
  <c r="AA556" i="1" l="1"/>
  <c r="AB556" i="1" s="1"/>
  <c r="AC555" i="1"/>
  <c r="V546" i="1"/>
  <c r="W545" i="1"/>
  <c r="AA557" i="1" l="1"/>
  <c r="AB557" i="1" s="1"/>
  <c r="AC556" i="1"/>
  <c r="V547" i="1"/>
  <c r="W546" i="1"/>
  <c r="AA558" i="1" l="1"/>
  <c r="AB558" i="1" s="1"/>
  <c r="AC557" i="1"/>
  <c r="V548" i="1"/>
  <c r="W547" i="1"/>
  <c r="AA559" i="1" l="1"/>
  <c r="AB559" i="1" s="1"/>
  <c r="AC558" i="1"/>
  <c r="V549" i="1"/>
  <c r="W548" i="1"/>
  <c r="AA560" i="1" l="1"/>
  <c r="AB560" i="1" s="1"/>
  <c r="AC559" i="1"/>
  <c r="V550" i="1"/>
  <c r="W549" i="1"/>
  <c r="AA561" i="1" l="1"/>
  <c r="AB561" i="1" s="1"/>
  <c r="AC560" i="1"/>
  <c r="V551" i="1"/>
  <c r="W550" i="1"/>
  <c r="AA562" i="1" l="1"/>
  <c r="AB562" i="1" s="1"/>
  <c r="AC561" i="1"/>
  <c r="V552" i="1"/>
  <c r="W551" i="1"/>
  <c r="AA563" i="1" l="1"/>
  <c r="AB563" i="1" s="1"/>
  <c r="AC562" i="1"/>
  <c r="V553" i="1"/>
  <c r="W552" i="1"/>
  <c r="AA564" i="1" l="1"/>
  <c r="AB564" i="1" s="1"/>
  <c r="AC563" i="1"/>
  <c r="V554" i="1"/>
  <c r="W553" i="1"/>
  <c r="AA565" i="1" l="1"/>
  <c r="AB565" i="1" s="1"/>
  <c r="AC564" i="1"/>
  <c r="V555" i="1"/>
  <c r="W554" i="1"/>
  <c r="AA566" i="1" l="1"/>
  <c r="AB566" i="1" s="1"/>
  <c r="AC565" i="1"/>
  <c r="V556" i="1"/>
  <c r="W555" i="1"/>
  <c r="AA567" i="1" l="1"/>
  <c r="AB567" i="1" s="1"/>
  <c r="AC566" i="1"/>
  <c r="V557" i="1"/>
  <c r="W556" i="1"/>
  <c r="AA568" i="1" l="1"/>
  <c r="AB568" i="1" s="1"/>
  <c r="AC567" i="1"/>
  <c r="V558" i="1"/>
  <c r="W557" i="1"/>
  <c r="AA569" i="1" l="1"/>
  <c r="AB569" i="1" s="1"/>
  <c r="AC568" i="1"/>
  <c r="V559" i="1"/>
  <c r="W558" i="1"/>
  <c r="AA570" i="1" l="1"/>
  <c r="AB570" i="1" s="1"/>
  <c r="AC569" i="1"/>
  <c r="V560" i="1"/>
  <c r="W559" i="1"/>
  <c r="AA571" i="1" l="1"/>
  <c r="AB571" i="1" s="1"/>
  <c r="AC570" i="1"/>
  <c r="V561" i="1"/>
  <c r="W560" i="1"/>
  <c r="AA572" i="1" l="1"/>
  <c r="AB572" i="1" s="1"/>
  <c r="AC571" i="1"/>
  <c r="V562" i="1"/>
  <c r="W561" i="1"/>
  <c r="AA573" i="1" l="1"/>
  <c r="AB573" i="1" s="1"/>
  <c r="AC572" i="1"/>
  <c r="V563" i="1"/>
  <c r="W562" i="1"/>
  <c r="AA574" i="1" l="1"/>
  <c r="AB574" i="1" s="1"/>
  <c r="AC573" i="1"/>
  <c r="V564" i="1"/>
  <c r="W563" i="1"/>
  <c r="AA575" i="1" l="1"/>
  <c r="AB575" i="1" s="1"/>
  <c r="AC574" i="1"/>
  <c r="V565" i="1"/>
  <c r="W564" i="1"/>
  <c r="AA576" i="1" l="1"/>
  <c r="AB576" i="1" s="1"/>
  <c r="AC575" i="1"/>
  <c r="V566" i="1"/>
  <c r="W565" i="1"/>
  <c r="AA577" i="1" l="1"/>
  <c r="AB577" i="1" s="1"/>
  <c r="AC576" i="1"/>
  <c r="V567" i="1"/>
  <c r="W566" i="1"/>
  <c r="AA578" i="1" l="1"/>
  <c r="AB578" i="1" s="1"/>
  <c r="AC577" i="1"/>
  <c r="V568" i="1"/>
  <c r="W567" i="1"/>
  <c r="AA579" i="1" l="1"/>
  <c r="AB579" i="1" s="1"/>
  <c r="AC578" i="1"/>
  <c r="V569" i="1"/>
  <c r="W568" i="1"/>
  <c r="AA580" i="1" l="1"/>
  <c r="AB580" i="1" s="1"/>
  <c r="AC579" i="1"/>
  <c r="V570" i="1"/>
  <c r="W569" i="1"/>
  <c r="AA581" i="1" l="1"/>
  <c r="AB581" i="1" s="1"/>
  <c r="AC580" i="1"/>
  <c r="V571" i="1"/>
  <c r="W570" i="1"/>
  <c r="AA582" i="1" l="1"/>
  <c r="AB582" i="1" s="1"/>
  <c r="AC581" i="1"/>
  <c r="V572" i="1"/>
  <c r="W571" i="1"/>
  <c r="AA583" i="1" l="1"/>
  <c r="AB583" i="1" s="1"/>
  <c r="AC582" i="1"/>
  <c r="V573" i="1"/>
  <c r="W572" i="1"/>
  <c r="AA584" i="1" l="1"/>
  <c r="AB584" i="1" s="1"/>
  <c r="AC583" i="1"/>
  <c r="V574" i="1"/>
  <c r="W573" i="1"/>
  <c r="AA585" i="1" l="1"/>
  <c r="AB585" i="1" s="1"/>
  <c r="AC584" i="1"/>
  <c r="V575" i="1"/>
  <c r="W574" i="1"/>
  <c r="AA586" i="1" l="1"/>
  <c r="AB586" i="1" s="1"/>
  <c r="AC585" i="1"/>
  <c r="V576" i="1"/>
  <c r="W575" i="1"/>
  <c r="AA587" i="1" l="1"/>
  <c r="AB587" i="1" s="1"/>
  <c r="AC586" i="1"/>
  <c r="V577" i="1"/>
  <c r="W576" i="1"/>
  <c r="AA588" i="1" l="1"/>
  <c r="AB588" i="1" s="1"/>
  <c r="AC587" i="1"/>
  <c r="V578" i="1"/>
  <c r="W577" i="1"/>
  <c r="AA589" i="1" l="1"/>
  <c r="AB589" i="1" s="1"/>
  <c r="AC588" i="1"/>
  <c r="V579" i="1"/>
  <c r="W578" i="1"/>
  <c r="AA590" i="1" l="1"/>
  <c r="AB590" i="1" s="1"/>
  <c r="AC589" i="1"/>
  <c r="V580" i="1"/>
  <c r="W579" i="1"/>
  <c r="AB591" i="1"/>
  <c r="AA592" i="1" s="1"/>
  <c r="AC591" i="1" l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590" i="1"/>
  <c r="V581" i="1"/>
  <c r="W580" i="1"/>
  <c r="AB592" i="1"/>
  <c r="AA593" i="1" s="1"/>
  <c r="V582" i="1" l="1"/>
  <c r="W581" i="1"/>
  <c r="AB593" i="1"/>
  <c r="AA594" i="1" s="1"/>
  <c r="V583" i="1" l="1"/>
  <c r="W582" i="1"/>
  <c r="AB594" i="1"/>
  <c r="AA595" i="1" s="1"/>
  <c r="V584" i="1" l="1"/>
  <c r="W583" i="1"/>
  <c r="AB595" i="1"/>
  <c r="AA596" i="1" s="1"/>
  <c r="V585" i="1" l="1"/>
  <c r="W584" i="1"/>
  <c r="AB596" i="1"/>
  <c r="AA597" i="1" s="1"/>
  <c r="V586" i="1" l="1"/>
  <c r="W585" i="1"/>
  <c r="AB597" i="1"/>
  <c r="AA598" i="1" s="1"/>
  <c r="V587" i="1" l="1"/>
  <c r="W586" i="1"/>
  <c r="AB598" i="1"/>
  <c r="AA599" i="1" s="1"/>
  <c r="V588" i="1" l="1"/>
  <c r="W587" i="1"/>
  <c r="AB599" i="1"/>
  <c r="AA600" i="1" s="1"/>
  <c r="V589" i="1" l="1"/>
  <c r="W588" i="1"/>
  <c r="AB600" i="1"/>
  <c r="AA601" i="1" s="1"/>
  <c r="V590" i="1" l="1"/>
  <c r="W589" i="1"/>
  <c r="AB601" i="1"/>
  <c r="AA602" i="1" s="1"/>
  <c r="V591" i="1" l="1"/>
  <c r="W590" i="1"/>
  <c r="AB602" i="1"/>
  <c r="AA603" i="1" s="1"/>
  <c r="V592" i="1" l="1"/>
  <c r="W591" i="1"/>
  <c r="AB603" i="1"/>
  <c r="AA604" i="1" s="1"/>
  <c r="AB604" i="1" l="1"/>
  <c r="AA605" i="1" s="1"/>
  <c r="V593" i="1"/>
  <c r="W592" i="1"/>
  <c r="V594" i="1" l="1"/>
  <c r="W593" i="1"/>
  <c r="AB605" i="1"/>
  <c r="AA606" i="1" s="1"/>
  <c r="V595" i="1" l="1"/>
  <c r="W594" i="1"/>
  <c r="AB606" i="1"/>
  <c r="AA607" i="1" s="1"/>
  <c r="V596" i="1" l="1"/>
  <c r="W595" i="1"/>
  <c r="AB607" i="1"/>
  <c r="AA608" i="1" s="1"/>
  <c r="V597" i="1" l="1"/>
  <c r="W596" i="1"/>
  <c r="AB608" i="1"/>
  <c r="AA609" i="1" s="1"/>
  <c r="V598" i="1" l="1"/>
  <c r="W597" i="1"/>
  <c r="AB609" i="1"/>
  <c r="AA610" i="1" s="1"/>
  <c r="V599" i="1" l="1"/>
  <c r="W598" i="1"/>
  <c r="AB610" i="1"/>
  <c r="AA611" i="1" s="1"/>
  <c r="V600" i="1" l="1"/>
  <c r="W599" i="1"/>
  <c r="AB611" i="1"/>
  <c r="AA612" i="1" s="1"/>
  <c r="V601" i="1" l="1"/>
  <c r="W600" i="1"/>
  <c r="AB612" i="1"/>
  <c r="AA613" i="1" s="1"/>
  <c r="AB613" i="1" l="1"/>
  <c r="AA614" i="1" s="1"/>
  <c r="V602" i="1"/>
  <c r="W601" i="1"/>
  <c r="AB614" i="1" l="1"/>
  <c r="AA615" i="1" s="1"/>
  <c r="V603" i="1"/>
  <c r="W602" i="1"/>
  <c r="V604" i="1" l="1"/>
  <c r="W603" i="1"/>
  <c r="AB615" i="1" l="1"/>
  <c r="AA616" i="1" s="1"/>
  <c r="V605" i="1"/>
  <c r="W604" i="1"/>
  <c r="AB616" i="1" l="1"/>
  <c r="V606" i="1"/>
  <c r="W605" i="1"/>
  <c r="AA617" i="1" l="1"/>
  <c r="AB617" i="1" s="1"/>
  <c r="AA618" i="1" s="1"/>
  <c r="AB618" i="1" s="1"/>
  <c r="AA619" i="1" s="1"/>
  <c r="V607" i="1"/>
  <c r="W606" i="1"/>
  <c r="V608" i="1" l="1"/>
  <c r="W607" i="1"/>
  <c r="AB619" i="1" l="1"/>
  <c r="V609" i="1"/>
  <c r="W608" i="1"/>
  <c r="AA620" i="1" l="1"/>
  <c r="AB620" i="1" s="1"/>
  <c r="AA621" i="1" s="1"/>
  <c r="AB621" i="1" s="1"/>
  <c r="AA622" i="1" s="1"/>
  <c r="V610" i="1"/>
  <c r="W609" i="1"/>
  <c r="V611" i="1" l="1"/>
  <c r="W610" i="1"/>
  <c r="AB622" i="1"/>
  <c r="AA623" i="1" s="1"/>
  <c r="V612" i="1" l="1"/>
  <c r="W611" i="1"/>
  <c r="AB623" i="1" l="1"/>
  <c r="AA624" i="1" s="1"/>
  <c r="V613" i="1"/>
  <c r="W612" i="1"/>
  <c r="AB624" i="1" l="1"/>
  <c r="AA625" i="1" s="1"/>
  <c r="V614" i="1"/>
  <c r="W613" i="1"/>
  <c r="AB625" i="1" l="1"/>
  <c r="V615" i="1"/>
  <c r="W614" i="1"/>
  <c r="AA626" i="1" l="1"/>
  <c r="AB626" i="1" s="1"/>
  <c r="AA627" i="1" s="1"/>
  <c r="AB627" i="1" s="1"/>
  <c r="AA628" i="1" s="1"/>
  <c r="V616" i="1"/>
  <c r="W615" i="1"/>
  <c r="V617" i="1" l="1"/>
  <c r="W616" i="1"/>
  <c r="AB628" i="1"/>
  <c r="AA629" i="1" s="1"/>
  <c r="V618" i="1" l="1"/>
  <c r="W617" i="1"/>
  <c r="AB629" i="1"/>
  <c r="AA630" i="1" s="1"/>
  <c r="V619" i="1" l="1"/>
  <c r="W618" i="1"/>
  <c r="AB630" i="1"/>
  <c r="V620" i="1" l="1"/>
  <c r="W619" i="1"/>
  <c r="AA631" i="1"/>
  <c r="AB631" i="1" l="1"/>
  <c r="V621" i="1"/>
  <c r="W620" i="1"/>
  <c r="AB632" i="1"/>
  <c r="AA633" i="1" s="1"/>
  <c r="AC631" i="1" l="1"/>
  <c r="AC632" i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V622" i="1"/>
  <c r="W621" i="1"/>
  <c r="AB633" i="1"/>
  <c r="AA634" i="1" s="1"/>
  <c r="V623" i="1" l="1"/>
  <c r="W622" i="1"/>
  <c r="AB634" i="1"/>
  <c r="AA635" i="1" s="1"/>
  <c r="V624" i="1" l="1"/>
  <c r="W623" i="1"/>
  <c r="AB635" i="1"/>
  <c r="AA636" i="1" s="1"/>
  <c r="V625" i="1" l="1"/>
  <c r="W624" i="1"/>
  <c r="AB636" i="1"/>
  <c r="AA637" i="1" s="1"/>
  <c r="V626" i="1" l="1"/>
  <c r="W625" i="1"/>
  <c r="AB637" i="1"/>
  <c r="AA638" i="1" s="1"/>
  <c r="V627" i="1" l="1"/>
  <c r="W626" i="1"/>
  <c r="AB638" i="1"/>
  <c r="AA639" i="1" s="1"/>
  <c r="V628" i="1" l="1"/>
  <c r="W627" i="1"/>
  <c r="AB639" i="1"/>
  <c r="AA640" i="1" s="1"/>
  <c r="V629" i="1" l="1"/>
  <c r="W628" i="1"/>
  <c r="AB640" i="1"/>
  <c r="AA641" i="1" s="1"/>
  <c r="V630" i="1" l="1"/>
  <c r="W629" i="1"/>
  <c r="AB641" i="1"/>
  <c r="AA642" i="1" s="1"/>
  <c r="V631" i="1" l="1"/>
  <c r="W630" i="1"/>
  <c r="AB642" i="1"/>
  <c r="AA643" i="1" s="1"/>
  <c r="V632" i="1" l="1"/>
  <c r="W631" i="1"/>
  <c r="AB643" i="1"/>
  <c r="AA644" i="1" s="1"/>
  <c r="V633" i="1" l="1"/>
  <c r="W632" i="1"/>
  <c r="AB644" i="1"/>
  <c r="AA645" i="1" s="1"/>
  <c r="V634" i="1" l="1"/>
  <c r="W633" i="1"/>
  <c r="AB645" i="1"/>
  <c r="AA646" i="1" s="1"/>
  <c r="V635" i="1" l="1"/>
  <c r="W634" i="1"/>
  <c r="AB646" i="1"/>
  <c r="AA647" i="1" s="1"/>
  <c r="V636" i="1" l="1"/>
  <c r="W635" i="1"/>
  <c r="AB647" i="1"/>
  <c r="AA648" i="1" s="1"/>
  <c r="V637" i="1" l="1"/>
  <c r="W636" i="1"/>
  <c r="AB648" i="1"/>
  <c r="AA649" i="1" s="1"/>
  <c r="V638" i="1" l="1"/>
  <c r="W637" i="1"/>
  <c r="AB649" i="1"/>
  <c r="AA650" i="1" s="1"/>
  <c r="V639" i="1" l="1"/>
  <c r="W638" i="1"/>
  <c r="AB650" i="1"/>
  <c r="AA651" i="1" s="1"/>
  <c r="V640" i="1" l="1"/>
  <c r="W639" i="1"/>
  <c r="AB651" i="1"/>
  <c r="AA652" i="1" s="1"/>
  <c r="V641" i="1" l="1"/>
  <c r="W640" i="1"/>
  <c r="AB652" i="1"/>
  <c r="AA653" i="1" s="1"/>
  <c r="V642" i="1" l="1"/>
  <c r="W641" i="1"/>
  <c r="AB653" i="1"/>
  <c r="AA654" i="1" s="1"/>
  <c r="V643" i="1" l="1"/>
  <c r="W642" i="1"/>
  <c r="AB654" i="1"/>
  <c r="AA655" i="1" s="1"/>
  <c r="V644" i="1" l="1"/>
  <c r="W643" i="1"/>
  <c r="AB655" i="1"/>
  <c r="AA656" i="1" s="1"/>
  <c r="V645" i="1" l="1"/>
  <c r="W644" i="1"/>
  <c r="AB656" i="1"/>
  <c r="AA657" i="1" s="1"/>
  <c r="V646" i="1" l="1"/>
  <c r="W645" i="1"/>
  <c r="AB657" i="1"/>
  <c r="AA658" i="1" s="1"/>
  <c r="V647" i="1" l="1"/>
  <c r="W646" i="1"/>
  <c r="AB658" i="1"/>
  <c r="AA659" i="1" s="1"/>
  <c r="AB659" i="1" l="1"/>
  <c r="AA660" i="1" s="1"/>
  <c r="V648" i="1"/>
  <c r="W647" i="1"/>
  <c r="V649" i="1" l="1"/>
  <c r="W648" i="1"/>
  <c r="AB660" i="1"/>
  <c r="AA661" i="1" s="1"/>
  <c r="V650" i="1" l="1"/>
  <c r="W649" i="1"/>
  <c r="AB661" i="1"/>
  <c r="AA662" i="1" s="1"/>
  <c r="V651" i="1" l="1"/>
  <c r="W650" i="1"/>
  <c r="AB662" i="1"/>
  <c r="AA663" i="1" s="1"/>
  <c r="V652" i="1" l="1"/>
  <c r="W651" i="1"/>
  <c r="AB663" i="1"/>
  <c r="AA664" i="1" s="1"/>
  <c r="V653" i="1" l="1"/>
  <c r="W652" i="1"/>
  <c r="AB664" i="1"/>
  <c r="AA665" i="1" s="1"/>
  <c r="V654" i="1" l="1"/>
  <c r="W653" i="1"/>
  <c r="AB665" i="1"/>
  <c r="AA666" i="1" s="1"/>
  <c r="V655" i="1" l="1"/>
  <c r="W654" i="1"/>
  <c r="AB666" i="1"/>
  <c r="AA667" i="1" s="1"/>
  <c r="V656" i="1" l="1"/>
  <c r="W655" i="1"/>
  <c r="AB667" i="1"/>
  <c r="AA668" i="1" s="1"/>
  <c r="V657" i="1" l="1"/>
  <c r="W656" i="1"/>
  <c r="AB668" i="1"/>
  <c r="AA669" i="1" s="1"/>
  <c r="V658" i="1" l="1"/>
  <c r="W657" i="1"/>
  <c r="AB669" i="1"/>
  <c r="AA670" i="1" s="1"/>
  <c r="V659" i="1" l="1"/>
  <c r="W658" i="1"/>
  <c r="AB670" i="1"/>
  <c r="AA671" i="1" s="1"/>
  <c r="V660" i="1" l="1"/>
  <c r="W659" i="1"/>
  <c r="AB671" i="1"/>
  <c r="AA672" i="1" s="1"/>
  <c r="V661" i="1" l="1"/>
  <c r="W660" i="1"/>
  <c r="AB672" i="1"/>
  <c r="AA673" i="1" s="1"/>
  <c r="V662" i="1" l="1"/>
  <c r="W661" i="1"/>
  <c r="AB673" i="1"/>
  <c r="AA674" i="1" s="1"/>
  <c r="V663" i="1" l="1"/>
  <c r="W662" i="1"/>
  <c r="AB674" i="1"/>
  <c r="AA675" i="1" s="1"/>
  <c r="V664" i="1" l="1"/>
  <c r="W663" i="1"/>
  <c r="AB675" i="1"/>
  <c r="AA676" i="1" s="1"/>
  <c r="V665" i="1" l="1"/>
  <c r="W664" i="1"/>
  <c r="AB676" i="1"/>
  <c r="AA677" i="1" s="1"/>
  <c r="V666" i="1" l="1"/>
  <c r="W665" i="1"/>
  <c r="AB677" i="1"/>
  <c r="AA678" i="1" s="1"/>
  <c r="V667" i="1" l="1"/>
  <c r="W666" i="1"/>
  <c r="AB678" i="1"/>
  <c r="AA679" i="1" s="1"/>
  <c r="V668" i="1" l="1"/>
  <c r="W667" i="1"/>
  <c r="AB679" i="1"/>
  <c r="AA680" i="1" s="1"/>
  <c r="V669" i="1" l="1"/>
  <c r="W668" i="1"/>
  <c r="AB680" i="1"/>
  <c r="AA681" i="1" s="1"/>
  <c r="AB681" i="1" l="1"/>
  <c r="AA682" i="1" s="1"/>
  <c r="V670" i="1"/>
  <c r="W669" i="1"/>
  <c r="V671" i="1" l="1"/>
  <c r="W670" i="1"/>
  <c r="AB682" i="1"/>
  <c r="AA683" i="1" s="1"/>
  <c r="V672" i="1" l="1"/>
  <c r="W671" i="1"/>
  <c r="AB683" i="1"/>
  <c r="AA684" i="1" s="1"/>
  <c r="V673" i="1" l="1"/>
  <c r="W672" i="1"/>
  <c r="AB684" i="1"/>
  <c r="AA685" i="1" s="1"/>
  <c r="AB685" i="1" l="1"/>
  <c r="AA686" i="1" s="1"/>
  <c r="V674" i="1"/>
  <c r="W673" i="1"/>
  <c r="V675" i="1" l="1"/>
  <c r="W674" i="1"/>
  <c r="AB686" i="1"/>
  <c r="AA687" i="1" s="1"/>
  <c r="V676" i="1" l="1"/>
  <c r="W675" i="1"/>
  <c r="AB687" i="1"/>
  <c r="AA688" i="1" s="1"/>
  <c r="V677" i="1" l="1"/>
  <c r="W676" i="1"/>
  <c r="AB688" i="1"/>
  <c r="AA689" i="1" s="1"/>
  <c r="V678" i="1" l="1"/>
  <c r="W677" i="1"/>
  <c r="AB689" i="1"/>
  <c r="AA690" i="1" s="1"/>
  <c r="V679" i="1" l="1"/>
  <c r="W678" i="1"/>
  <c r="AB690" i="1"/>
  <c r="AA691" i="1" s="1"/>
  <c r="V680" i="1" l="1"/>
  <c r="W679" i="1"/>
  <c r="AB691" i="1"/>
  <c r="AA692" i="1" s="1"/>
  <c r="V681" i="1" l="1"/>
  <c r="W680" i="1"/>
  <c r="AB692" i="1"/>
  <c r="AA693" i="1" s="1"/>
  <c r="V682" i="1" l="1"/>
  <c r="W681" i="1"/>
  <c r="AB693" i="1"/>
  <c r="AA694" i="1" s="1"/>
  <c r="V683" i="1" l="1"/>
  <c r="W682" i="1"/>
  <c r="AB694" i="1"/>
  <c r="AA695" i="1" s="1"/>
  <c r="V684" i="1" l="1"/>
  <c r="W683" i="1"/>
  <c r="AB695" i="1"/>
  <c r="AA696" i="1" s="1"/>
  <c r="V685" i="1" l="1"/>
  <c r="W684" i="1"/>
  <c r="AB696" i="1"/>
  <c r="AA697" i="1" s="1"/>
  <c r="V686" i="1" l="1"/>
  <c r="W685" i="1"/>
  <c r="AB697" i="1"/>
  <c r="AA698" i="1" s="1"/>
  <c r="V687" i="1" l="1"/>
  <c r="W686" i="1"/>
  <c r="AB698" i="1"/>
  <c r="AA699" i="1" s="1"/>
  <c r="V688" i="1" l="1"/>
  <c r="W687" i="1"/>
  <c r="AB699" i="1"/>
  <c r="AA700" i="1" s="1"/>
  <c r="V689" i="1" l="1"/>
  <c r="W688" i="1"/>
  <c r="AB700" i="1"/>
  <c r="AA701" i="1" s="1"/>
  <c r="V690" i="1" l="1"/>
  <c r="W689" i="1"/>
  <c r="AB701" i="1"/>
  <c r="AA702" i="1" s="1"/>
  <c r="V691" i="1" l="1"/>
  <c r="W690" i="1"/>
  <c r="AB702" i="1"/>
  <c r="AA703" i="1" s="1"/>
  <c r="V692" i="1" l="1"/>
  <c r="W691" i="1"/>
  <c r="AB703" i="1"/>
  <c r="AA704" i="1" s="1"/>
  <c r="V693" i="1" l="1"/>
  <c r="W692" i="1"/>
  <c r="AB704" i="1"/>
  <c r="AA705" i="1" s="1"/>
  <c r="V694" i="1" l="1"/>
  <c r="W693" i="1"/>
  <c r="AB705" i="1"/>
  <c r="AA706" i="1" s="1"/>
  <c r="V695" i="1" l="1"/>
  <c r="W694" i="1"/>
  <c r="AB706" i="1"/>
  <c r="AA707" i="1" s="1"/>
  <c r="V696" i="1" l="1"/>
  <c r="W695" i="1"/>
  <c r="AB707" i="1"/>
  <c r="AA708" i="1" s="1"/>
  <c r="V697" i="1" l="1"/>
  <c r="W696" i="1"/>
  <c r="AB708" i="1"/>
  <c r="AA709" i="1" s="1"/>
  <c r="V698" i="1" l="1"/>
  <c r="W697" i="1"/>
  <c r="AB709" i="1"/>
  <c r="AA710" i="1" s="1"/>
  <c r="V699" i="1" l="1"/>
  <c r="W698" i="1"/>
  <c r="AB710" i="1"/>
  <c r="AA711" i="1" s="1"/>
  <c r="V700" i="1" l="1"/>
  <c r="W699" i="1"/>
  <c r="AB711" i="1"/>
  <c r="AA712" i="1" s="1"/>
  <c r="V701" i="1" l="1"/>
  <c r="W700" i="1"/>
  <c r="V702" i="1" l="1"/>
  <c r="W701" i="1"/>
  <c r="AB712" i="1"/>
  <c r="AA713" i="1" s="1"/>
  <c r="AB713" i="1" l="1"/>
  <c r="AA714" i="1" s="1"/>
  <c r="V703" i="1"/>
  <c r="W702" i="1"/>
  <c r="AB714" i="1" l="1"/>
  <c r="V704" i="1"/>
  <c r="W703" i="1"/>
  <c r="AA715" i="1" l="1"/>
  <c r="AB715" i="1" s="1"/>
  <c r="AA716" i="1" s="1"/>
  <c r="AB716" i="1" s="1"/>
  <c r="AA717" i="1" s="1"/>
  <c r="V705" i="1"/>
  <c r="W704" i="1"/>
  <c r="V706" i="1" l="1"/>
  <c r="W705" i="1"/>
  <c r="AB717" i="1"/>
  <c r="AA718" i="1" s="1"/>
  <c r="V707" i="1" l="1"/>
  <c r="W706" i="1"/>
  <c r="AB718" i="1"/>
  <c r="AA719" i="1" s="1"/>
  <c r="V708" i="1" l="1"/>
  <c r="W707" i="1"/>
  <c r="AB719" i="1"/>
  <c r="AA720" i="1" s="1"/>
  <c r="V709" i="1" l="1"/>
  <c r="W708" i="1"/>
  <c r="AB720" i="1"/>
  <c r="AA721" i="1" s="1"/>
  <c r="V710" i="1" l="1"/>
  <c r="W709" i="1"/>
  <c r="AB721" i="1"/>
  <c r="AA722" i="1" s="1"/>
  <c r="V711" i="1" l="1"/>
  <c r="W710" i="1"/>
  <c r="AB722" i="1"/>
  <c r="AA723" i="1" s="1"/>
  <c r="AB723" i="1" l="1"/>
  <c r="AA724" i="1" s="1"/>
  <c r="V712" i="1"/>
  <c r="W711" i="1"/>
  <c r="V713" i="1" l="1"/>
  <c r="W712" i="1"/>
  <c r="AB724" i="1"/>
  <c r="AA725" i="1" s="1"/>
  <c r="V714" i="1" l="1"/>
  <c r="W713" i="1"/>
  <c r="AB725" i="1"/>
  <c r="AA726" i="1" s="1"/>
  <c r="AB726" i="1" l="1"/>
  <c r="AA727" i="1" s="1"/>
  <c r="V715" i="1"/>
  <c r="W714" i="1"/>
  <c r="V716" i="1" l="1"/>
  <c r="W715" i="1"/>
  <c r="AB727" i="1"/>
  <c r="AA728" i="1" s="1"/>
  <c r="V717" i="1" l="1"/>
  <c r="W716" i="1"/>
  <c r="AB728" i="1"/>
  <c r="AA729" i="1" s="1"/>
  <c r="V718" i="1" l="1"/>
  <c r="W717" i="1"/>
  <c r="AB729" i="1"/>
  <c r="AA730" i="1" s="1"/>
  <c r="V719" i="1" l="1"/>
  <c r="W718" i="1"/>
  <c r="AB730" i="1" l="1"/>
  <c r="AA731" i="1" s="1"/>
  <c r="V720" i="1"/>
  <c r="W719" i="1"/>
  <c r="AB731" i="1" l="1"/>
  <c r="V721" i="1"/>
  <c r="W720" i="1"/>
  <c r="AA732" i="1" l="1"/>
  <c r="AB732" i="1" s="1"/>
  <c r="AA733" i="1" s="1"/>
  <c r="AB733" i="1" s="1"/>
  <c r="AA734" i="1" s="1"/>
  <c r="V722" i="1"/>
  <c r="W721" i="1"/>
  <c r="V723" i="1" l="1"/>
  <c r="W722" i="1"/>
  <c r="AB734" i="1"/>
  <c r="AA735" i="1" s="1"/>
  <c r="V724" i="1" l="1"/>
  <c r="W723" i="1"/>
  <c r="AB735" i="1"/>
  <c r="AA736" i="1" s="1"/>
  <c r="V725" i="1" l="1"/>
  <c r="W724" i="1"/>
  <c r="AB736" i="1"/>
  <c r="AA737" i="1" s="1"/>
  <c r="V726" i="1" l="1"/>
  <c r="W725" i="1"/>
  <c r="AB737" i="1"/>
  <c r="AA738" i="1" s="1"/>
  <c r="V727" i="1" l="1"/>
  <c r="W726" i="1"/>
  <c r="AB738" i="1"/>
  <c r="AA739" i="1" s="1"/>
  <c r="V728" i="1" l="1"/>
  <c r="W727" i="1"/>
  <c r="AB739" i="1"/>
  <c r="AA740" i="1" s="1"/>
  <c r="V729" i="1" l="1"/>
  <c r="W728" i="1"/>
  <c r="AB740" i="1"/>
  <c r="AA741" i="1" s="1"/>
  <c r="AB741" i="1" l="1"/>
  <c r="AA742" i="1" s="1"/>
  <c r="V730" i="1"/>
  <c r="W729" i="1"/>
  <c r="V731" i="1" l="1"/>
  <c r="W730" i="1"/>
  <c r="AB742" i="1"/>
  <c r="AA743" i="1" s="1"/>
  <c r="V732" i="1" l="1"/>
  <c r="W731" i="1"/>
  <c r="AB743" i="1"/>
  <c r="AA744" i="1" s="1"/>
  <c r="V733" i="1" l="1"/>
  <c r="W732" i="1"/>
  <c r="AB744" i="1"/>
  <c r="AA745" i="1" s="1"/>
  <c r="V734" i="1" l="1"/>
  <c r="W733" i="1"/>
  <c r="AB745" i="1"/>
  <c r="AA746" i="1" s="1"/>
  <c r="V735" i="1" l="1"/>
  <c r="W734" i="1"/>
  <c r="AB746" i="1"/>
  <c r="AA747" i="1" s="1"/>
  <c r="V736" i="1" l="1"/>
  <c r="W735" i="1"/>
  <c r="AB747" i="1"/>
  <c r="AA748" i="1" s="1"/>
  <c r="V737" i="1" l="1"/>
  <c r="W736" i="1"/>
  <c r="AB748" i="1"/>
  <c r="AA749" i="1" s="1"/>
  <c r="V738" i="1" l="1"/>
  <c r="W737" i="1"/>
  <c r="AB749" i="1"/>
  <c r="AA750" i="1" s="1"/>
  <c r="V739" i="1" l="1"/>
  <c r="W738" i="1"/>
  <c r="AB750" i="1"/>
  <c r="AA751" i="1" s="1"/>
  <c r="V740" i="1" l="1"/>
  <c r="W739" i="1"/>
  <c r="AB751" i="1"/>
  <c r="AA752" i="1" s="1"/>
  <c r="V741" i="1" l="1"/>
  <c r="W740" i="1"/>
  <c r="AB752" i="1"/>
  <c r="AA753" i="1" s="1"/>
  <c r="V742" i="1" l="1"/>
  <c r="W741" i="1"/>
  <c r="AB753" i="1"/>
  <c r="AA754" i="1" s="1"/>
  <c r="V743" i="1" l="1"/>
  <c r="W742" i="1"/>
  <c r="AB754" i="1"/>
  <c r="AA755" i="1" s="1"/>
  <c r="V744" i="1" l="1"/>
  <c r="W743" i="1"/>
  <c r="AB755" i="1"/>
  <c r="AA756" i="1" s="1"/>
  <c r="V745" i="1" l="1"/>
  <c r="W744" i="1"/>
  <c r="AB756" i="1"/>
  <c r="AA757" i="1" s="1"/>
  <c r="V746" i="1" l="1"/>
  <c r="W745" i="1"/>
  <c r="AB757" i="1"/>
  <c r="AA758" i="1" s="1"/>
  <c r="V747" i="1" l="1"/>
  <c r="W746" i="1"/>
  <c r="AB758" i="1"/>
  <c r="AA759" i="1" s="1"/>
  <c r="V748" i="1" l="1"/>
  <c r="W747" i="1"/>
  <c r="AB759" i="1"/>
  <c r="AA760" i="1" s="1"/>
  <c r="V749" i="1" l="1"/>
  <c r="W748" i="1"/>
  <c r="AB760" i="1"/>
  <c r="AA761" i="1" s="1"/>
  <c r="V750" i="1" l="1"/>
  <c r="W749" i="1"/>
  <c r="AB761" i="1"/>
  <c r="AA762" i="1" s="1"/>
  <c r="V751" i="1" l="1"/>
  <c r="W750" i="1"/>
  <c r="AB762" i="1"/>
  <c r="AA763" i="1" s="1"/>
  <c r="V752" i="1" l="1"/>
  <c r="W751" i="1"/>
  <c r="AB763" i="1"/>
  <c r="AA764" i="1" s="1"/>
  <c r="V753" i="1" l="1"/>
  <c r="W752" i="1"/>
  <c r="AB764" i="1"/>
  <c r="AA765" i="1" s="1"/>
  <c r="V754" i="1" l="1"/>
  <c r="W753" i="1"/>
  <c r="AB765" i="1"/>
  <c r="AA766" i="1" s="1"/>
  <c r="V755" i="1" l="1"/>
  <c r="W754" i="1"/>
  <c r="AB766" i="1"/>
  <c r="AA767" i="1" s="1"/>
  <c r="V756" i="1" l="1"/>
  <c r="W755" i="1"/>
  <c r="AB767" i="1"/>
  <c r="AA768" i="1" s="1"/>
  <c r="V757" i="1" l="1"/>
  <c r="W756" i="1"/>
  <c r="AB768" i="1"/>
  <c r="AA769" i="1" s="1"/>
  <c r="V758" i="1" l="1"/>
  <c r="W757" i="1"/>
  <c r="AB769" i="1"/>
  <c r="AA770" i="1" s="1"/>
  <c r="V759" i="1" l="1"/>
  <c r="W758" i="1"/>
  <c r="AB770" i="1"/>
  <c r="AA771" i="1" s="1"/>
  <c r="V760" i="1" l="1"/>
  <c r="W759" i="1"/>
  <c r="AB771" i="1"/>
  <c r="AA772" i="1" s="1"/>
  <c r="V761" i="1" l="1"/>
  <c r="W760" i="1"/>
  <c r="AB772" i="1"/>
  <c r="AA773" i="1" s="1"/>
  <c r="V762" i="1" l="1"/>
  <c r="W761" i="1"/>
  <c r="AB773" i="1"/>
  <c r="AA774" i="1" s="1"/>
  <c r="V763" i="1" l="1"/>
  <c r="W762" i="1"/>
  <c r="AB774" i="1"/>
  <c r="AA775" i="1" s="1"/>
  <c r="V764" i="1" l="1"/>
  <c r="W763" i="1"/>
  <c r="AB775" i="1"/>
  <c r="AA776" i="1" s="1"/>
  <c r="V765" i="1" l="1"/>
  <c r="W764" i="1"/>
  <c r="AB776" i="1"/>
  <c r="AA777" i="1" s="1"/>
  <c r="V766" i="1" l="1"/>
  <c r="W765" i="1"/>
  <c r="AB777" i="1"/>
  <c r="AA778" i="1" s="1"/>
  <c r="V767" i="1" l="1"/>
  <c r="W766" i="1"/>
  <c r="AB778" i="1"/>
  <c r="AA779" i="1" s="1"/>
  <c r="V768" i="1" l="1"/>
  <c r="W767" i="1"/>
  <c r="AB779" i="1"/>
  <c r="AA780" i="1" s="1"/>
  <c r="V769" i="1" l="1"/>
  <c r="W768" i="1"/>
  <c r="AB780" i="1"/>
  <c r="AA781" i="1" s="1"/>
  <c r="V770" i="1" l="1"/>
  <c r="W769" i="1"/>
  <c r="AB781" i="1"/>
  <c r="AA782" i="1" s="1"/>
  <c r="V771" i="1" l="1"/>
  <c r="W770" i="1"/>
  <c r="AB782" i="1"/>
  <c r="AA783" i="1" s="1"/>
  <c r="V772" i="1" l="1"/>
  <c r="W771" i="1"/>
  <c r="AB783" i="1"/>
  <c r="AA784" i="1" s="1"/>
  <c r="V773" i="1" l="1"/>
  <c r="W772" i="1"/>
  <c r="AB784" i="1"/>
  <c r="AA785" i="1" s="1"/>
  <c r="V774" i="1" l="1"/>
  <c r="W773" i="1"/>
  <c r="AB785" i="1"/>
  <c r="AA786" i="1" s="1"/>
  <c r="V775" i="1" l="1"/>
  <c r="W774" i="1"/>
  <c r="AB786" i="1"/>
  <c r="AA787" i="1" s="1"/>
  <c r="V776" i="1" l="1"/>
  <c r="W775" i="1"/>
  <c r="AB787" i="1"/>
  <c r="V777" i="1" l="1"/>
  <c r="W776" i="1"/>
  <c r="AA788" i="1"/>
  <c r="AB788" i="1" l="1"/>
  <c r="V778" i="1"/>
  <c r="W777" i="1"/>
  <c r="AA789" i="1" l="1"/>
  <c r="AB789" i="1" s="1"/>
  <c r="AC788" i="1"/>
  <c r="V779" i="1"/>
  <c r="W778" i="1"/>
  <c r="AA790" i="1" l="1"/>
  <c r="AB790" i="1" s="1"/>
  <c r="AC789" i="1"/>
  <c r="V780" i="1"/>
  <c r="W779" i="1"/>
  <c r="AA791" i="1" l="1"/>
  <c r="AB791" i="1" s="1"/>
  <c r="AC791" i="1" s="1"/>
  <c r="AC790" i="1"/>
  <c r="V781" i="1"/>
  <c r="W780" i="1"/>
  <c r="AA792" i="1" l="1"/>
  <c r="AB792" i="1" s="1"/>
  <c r="AC792" i="1" s="1"/>
  <c r="V782" i="1"/>
  <c r="W781" i="1"/>
  <c r="AA793" i="1" l="1"/>
  <c r="AB793" i="1" s="1"/>
  <c r="V783" i="1"/>
  <c r="W782" i="1"/>
  <c r="AA794" i="1" l="1"/>
  <c r="AB794" i="1" s="1"/>
  <c r="AC793" i="1"/>
  <c r="V784" i="1"/>
  <c r="W783" i="1"/>
  <c r="AA795" i="1" l="1"/>
  <c r="AB795" i="1" s="1"/>
  <c r="AC794" i="1"/>
  <c r="V785" i="1"/>
  <c r="W784" i="1"/>
  <c r="AA796" i="1" l="1"/>
  <c r="AB796" i="1" s="1"/>
  <c r="AC795" i="1"/>
  <c r="V786" i="1"/>
  <c r="W785" i="1"/>
  <c r="AA797" i="1" l="1"/>
  <c r="AB797" i="1" s="1"/>
  <c r="AC796" i="1"/>
  <c r="V787" i="1"/>
  <c r="W786" i="1"/>
  <c r="AA798" i="1" l="1"/>
  <c r="AB798" i="1" s="1"/>
  <c r="AC797" i="1"/>
  <c r="V788" i="1"/>
  <c r="W787" i="1"/>
  <c r="AA799" i="1" l="1"/>
  <c r="AB799" i="1" s="1"/>
  <c r="AC798" i="1"/>
  <c r="V789" i="1"/>
  <c r="W788" i="1"/>
  <c r="AA800" i="1" l="1"/>
  <c r="AB800" i="1" s="1"/>
  <c r="AC799" i="1"/>
  <c r="V790" i="1"/>
  <c r="W789" i="1"/>
  <c r="AA801" i="1" l="1"/>
  <c r="AB801" i="1" s="1"/>
  <c r="AC800" i="1"/>
  <c r="V791" i="1"/>
  <c r="W790" i="1"/>
  <c r="AA802" i="1" l="1"/>
  <c r="AB802" i="1" s="1"/>
  <c r="AC801" i="1"/>
  <c r="V792" i="1"/>
  <c r="W791" i="1"/>
  <c r="AA803" i="1" l="1"/>
  <c r="AB803" i="1" s="1"/>
  <c r="AC802" i="1"/>
  <c r="V793" i="1"/>
  <c r="W792" i="1"/>
  <c r="AA804" i="1" l="1"/>
  <c r="AB804" i="1" s="1"/>
  <c r="AC803" i="1"/>
  <c r="V794" i="1"/>
  <c r="W793" i="1"/>
  <c r="AA805" i="1" l="1"/>
  <c r="AB805" i="1" s="1"/>
  <c r="AC804" i="1"/>
  <c r="V795" i="1"/>
  <c r="W794" i="1"/>
  <c r="AA806" i="1" l="1"/>
  <c r="AB806" i="1" s="1"/>
  <c r="AC805" i="1"/>
  <c r="V796" i="1"/>
  <c r="W795" i="1"/>
  <c r="AA807" i="1" l="1"/>
  <c r="AB807" i="1" s="1"/>
  <c r="AC806" i="1"/>
  <c r="V797" i="1"/>
  <c r="W796" i="1"/>
  <c r="AA808" i="1" l="1"/>
  <c r="AB808" i="1" s="1"/>
  <c r="AC807" i="1"/>
  <c r="V798" i="1"/>
  <c r="W797" i="1"/>
  <c r="AA809" i="1" l="1"/>
  <c r="AB809" i="1" s="1"/>
  <c r="AC808" i="1"/>
  <c r="V799" i="1"/>
  <c r="W798" i="1"/>
  <c r="AA810" i="1" l="1"/>
  <c r="AB810" i="1" s="1"/>
  <c r="AC809" i="1"/>
  <c r="V800" i="1"/>
  <c r="W799" i="1"/>
  <c r="AA811" i="1" l="1"/>
  <c r="AB811" i="1" s="1"/>
  <c r="AC810" i="1"/>
  <c r="V801" i="1"/>
  <c r="W800" i="1"/>
  <c r="AA812" i="1" l="1"/>
  <c r="AB812" i="1" s="1"/>
  <c r="AC811" i="1"/>
  <c r="V802" i="1"/>
  <c r="W801" i="1"/>
  <c r="AA813" i="1" l="1"/>
  <c r="AC812" i="1"/>
  <c r="AB813" i="1"/>
  <c r="V803" i="1"/>
  <c r="W802" i="1"/>
  <c r="AA814" i="1" l="1"/>
  <c r="AB814" i="1" s="1"/>
  <c r="AC813" i="1"/>
  <c r="V804" i="1"/>
  <c r="W803" i="1"/>
  <c r="AA815" i="1" l="1"/>
  <c r="AB815" i="1" s="1"/>
  <c r="AC814" i="1"/>
  <c r="V805" i="1"/>
  <c r="W804" i="1"/>
  <c r="AA816" i="1" l="1"/>
  <c r="AB816" i="1" s="1"/>
  <c r="AC815" i="1"/>
  <c r="V806" i="1"/>
  <c r="W805" i="1"/>
  <c r="AA817" i="1" l="1"/>
  <c r="AB817" i="1" s="1"/>
  <c r="AC816" i="1"/>
  <c r="V807" i="1"/>
  <c r="W806" i="1"/>
  <c r="AA818" i="1" l="1"/>
  <c r="AB818" i="1" s="1"/>
  <c r="AC817" i="1"/>
  <c r="V808" i="1"/>
  <c r="W807" i="1"/>
  <c r="AA819" i="1" l="1"/>
  <c r="AB819" i="1" s="1"/>
  <c r="AC818" i="1"/>
  <c r="V809" i="1"/>
  <c r="W808" i="1"/>
  <c r="AA820" i="1" l="1"/>
  <c r="AB820" i="1" s="1"/>
  <c r="AC819" i="1"/>
  <c r="V810" i="1"/>
  <c r="W809" i="1"/>
  <c r="AA821" i="1" l="1"/>
  <c r="AB821" i="1" s="1"/>
  <c r="AC820" i="1"/>
  <c r="V811" i="1"/>
  <c r="W810" i="1"/>
  <c r="AA822" i="1" l="1"/>
  <c r="AB822" i="1" s="1"/>
  <c r="AC821" i="1"/>
  <c r="V812" i="1"/>
  <c r="W811" i="1"/>
  <c r="AA823" i="1" l="1"/>
  <c r="AB823" i="1" s="1"/>
  <c r="AC822" i="1"/>
  <c r="V813" i="1"/>
  <c r="W812" i="1"/>
  <c r="AA824" i="1" l="1"/>
  <c r="AB824" i="1" s="1"/>
  <c r="AC823" i="1"/>
  <c r="V814" i="1"/>
  <c r="W813" i="1"/>
  <c r="AA825" i="1" l="1"/>
  <c r="AB825" i="1" s="1"/>
  <c r="AC824" i="1"/>
  <c r="V815" i="1"/>
  <c r="W814" i="1"/>
  <c r="AA826" i="1" l="1"/>
  <c r="AB826" i="1" s="1"/>
  <c r="AC825" i="1"/>
  <c r="V816" i="1"/>
  <c r="W815" i="1"/>
  <c r="AA827" i="1" l="1"/>
  <c r="AB827" i="1" s="1"/>
  <c r="AC826" i="1"/>
  <c r="V817" i="1"/>
  <c r="W816" i="1"/>
  <c r="AA828" i="1" l="1"/>
  <c r="AB828" i="1" s="1"/>
  <c r="AC827" i="1"/>
  <c r="V818" i="1"/>
  <c r="W817" i="1"/>
  <c r="AA829" i="1" l="1"/>
  <c r="AB829" i="1" s="1"/>
  <c r="AC828" i="1"/>
  <c r="V819" i="1"/>
  <c r="W818" i="1"/>
  <c r="AA830" i="1" l="1"/>
  <c r="AB830" i="1" s="1"/>
  <c r="AC829" i="1"/>
  <c r="V820" i="1"/>
  <c r="W819" i="1"/>
  <c r="AA831" i="1" l="1"/>
  <c r="AB831" i="1" s="1"/>
  <c r="AC830" i="1"/>
  <c r="V821" i="1"/>
  <c r="W820" i="1"/>
  <c r="AB832" i="1"/>
  <c r="AA833" i="1" s="1"/>
  <c r="AC831" i="1" l="1"/>
  <c r="AC832" i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V822" i="1"/>
  <c r="W821" i="1"/>
  <c r="AB833" i="1"/>
  <c r="AA834" i="1" s="1"/>
  <c r="V823" i="1" l="1"/>
  <c r="W822" i="1"/>
  <c r="AB834" i="1"/>
  <c r="AA835" i="1" s="1"/>
  <c r="V824" i="1" l="1"/>
  <c r="W823" i="1"/>
  <c r="AB835" i="1"/>
  <c r="AA836" i="1" s="1"/>
  <c r="AB836" i="1" l="1"/>
  <c r="AA837" i="1" s="1"/>
  <c r="V825" i="1"/>
  <c r="W824" i="1"/>
  <c r="V826" i="1" l="1"/>
  <c r="W825" i="1"/>
  <c r="AB837" i="1"/>
  <c r="AA838" i="1" s="1"/>
  <c r="V827" i="1" l="1"/>
  <c r="W826" i="1"/>
  <c r="AB838" i="1"/>
  <c r="AA839" i="1" s="1"/>
  <c r="V828" i="1" l="1"/>
  <c r="W827" i="1"/>
  <c r="AB839" i="1"/>
  <c r="AA840" i="1" s="1"/>
  <c r="V829" i="1" l="1"/>
  <c r="W828" i="1"/>
  <c r="AB840" i="1"/>
  <c r="AA841" i="1" s="1"/>
  <c r="V830" i="1" l="1"/>
  <c r="W829" i="1"/>
  <c r="AB841" i="1"/>
  <c r="AA842" i="1" s="1"/>
  <c r="V831" i="1" l="1"/>
  <c r="W830" i="1"/>
  <c r="AB842" i="1"/>
  <c r="AA843" i="1" s="1"/>
  <c r="V832" i="1" l="1"/>
  <c r="W831" i="1"/>
  <c r="AB843" i="1"/>
  <c r="AA844" i="1" s="1"/>
  <c r="AB844" i="1" l="1"/>
  <c r="AA845" i="1" s="1"/>
  <c r="V833" i="1"/>
  <c r="W832" i="1"/>
  <c r="V834" i="1" l="1"/>
  <c r="W833" i="1"/>
  <c r="AB845" i="1"/>
  <c r="AA846" i="1" s="1"/>
  <c r="V835" i="1" l="1"/>
  <c r="W834" i="1"/>
  <c r="AB846" i="1"/>
  <c r="AA847" i="1" s="1"/>
  <c r="V836" i="1" l="1"/>
  <c r="W835" i="1"/>
  <c r="AB847" i="1"/>
  <c r="AA848" i="1" s="1"/>
  <c r="V837" i="1" l="1"/>
  <c r="W836" i="1"/>
  <c r="AB848" i="1"/>
  <c r="AA849" i="1" s="1"/>
  <c r="V838" i="1" l="1"/>
  <c r="W837" i="1"/>
  <c r="AB849" i="1"/>
  <c r="AA850" i="1" s="1"/>
  <c r="V839" i="1" l="1"/>
  <c r="W838" i="1"/>
  <c r="AB850" i="1"/>
  <c r="AA851" i="1" s="1"/>
  <c r="V840" i="1" l="1"/>
  <c r="W839" i="1"/>
  <c r="AB851" i="1"/>
  <c r="AA852" i="1" s="1"/>
  <c r="V841" i="1" l="1"/>
  <c r="W840" i="1"/>
  <c r="AB852" i="1"/>
  <c r="AA853" i="1" s="1"/>
  <c r="V842" i="1" l="1"/>
  <c r="W841" i="1"/>
  <c r="AB853" i="1"/>
  <c r="AA854" i="1" s="1"/>
  <c r="V843" i="1" l="1"/>
  <c r="W842" i="1"/>
  <c r="AB854" i="1"/>
  <c r="AA855" i="1" s="1"/>
  <c r="V844" i="1" l="1"/>
  <c r="W843" i="1"/>
  <c r="AB855" i="1"/>
  <c r="AA856" i="1" s="1"/>
  <c r="V845" i="1" l="1"/>
  <c r="W844" i="1"/>
  <c r="AB856" i="1"/>
  <c r="AA857" i="1" s="1"/>
  <c r="V846" i="1" l="1"/>
  <c r="W845" i="1"/>
  <c r="AB857" i="1"/>
  <c r="AA858" i="1" s="1"/>
  <c r="V847" i="1" l="1"/>
  <c r="W846" i="1"/>
  <c r="AB858" i="1"/>
  <c r="AA859" i="1" s="1"/>
  <c r="V848" i="1" l="1"/>
  <c r="W847" i="1"/>
  <c r="AB859" i="1"/>
  <c r="AA860" i="1" s="1"/>
  <c r="V849" i="1" l="1"/>
  <c r="W848" i="1"/>
  <c r="AB860" i="1"/>
  <c r="AA861" i="1" s="1"/>
  <c r="V850" i="1" l="1"/>
  <c r="W849" i="1"/>
  <c r="AB861" i="1"/>
  <c r="AA862" i="1" s="1"/>
  <c r="V851" i="1" l="1"/>
  <c r="W850" i="1"/>
  <c r="AB862" i="1"/>
  <c r="AA863" i="1" s="1"/>
  <c r="V852" i="1" l="1"/>
  <c r="W851" i="1"/>
  <c r="AB863" i="1"/>
  <c r="AA864" i="1" s="1"/>
  <c r="V853" i="1" l="1"/>
  <c r="W852" i="1"/>
  <c r="AB864" i="1"/>
  <c r="AA865" i="1" s="1"/>
  <c r="V854" i="1" l="1"/>
  <c r="W853" i="1"/>
  <c r="AB865" i="1"/>
  <c r="AA866" i="1" s="1"/>
  <c r="V855" i="1" l="1"/>
  <c r="W854" i="1"/>
  <c r="AB866" i="1"/>
  <c r="AA867" i="1" s="1"/>
  <c r="V856" i="1" l="1"/>
  <c r="W855" i="1"/>
  <c r="AB867" i="1"/>
  <c r="AA868" i="1" s="1"/>
  <c r="V857" i="1" l="1"/>
  <c r="W856" i="1"/>
  <c r="AB868" i="1"/>
  <c r="AA869" i="1" s="1"/>
  <c r="V858" i="1" l="1"/>
  <c r="W857" i="1"/>
  <c r="AB869" i="1"/>
  <c r="AA870" i="1" s="1"/>
  <c r="V859" i="1" l="1"/>
  <c r="W858" i="1"/>
  <c r="AB870" i="1"/>
  <c r="AA871" i="1" s="1"/>
  <c r="V860" i="1" l="1"/>
  <c r="W859" i="1"/>
  <c r="AB871" i="1"/>
  <c r="AA872" i="1" s="1"/>
  <c r="V861" i="1" l="1"/>
  <c r="W860" i="1"/>
  <c r="AB872" i="1"/>
  <c r="AA873" i="1" s="1"/>
  <c r="V862" i="1" l="1"/>
  <c r="W861" i="1"/>
  <c r="AB873" i="1"/>
  <c r="AA874" i="1" s="1"/>
  <c r="V863" i="1" l="1"/>
  <c r="W862" i="1"/>
  <c r="AB874" i="1"/>
  <c r="AA875" i="1" s="1"/>
  <c r="V864" i="1" l="1"/>
  <c r="W863" i="1"/>
  <c r="AB875" i="1"/>
  <c r="AA876" i="1" s="1"/>
  <c r="V865" i="1" l="1"/>
  <c r="W864" i="1"/>
  <c r="AB876" i="1"/>
  <c r="AA877" i="1" s="1"/>
  <c r="V866" i="1" l="1"/>
  <c r="W865" i="1"/>
  <c r="AB877" i="1"/>
  <c r="AA878" i="1" s="1"/>
  <c r="V867" i="1" l="1"/>
  <c r="W866" i="1"/>
  <c r="AB878" i="1"/>
  <c r="AA879" i="1" s="1"/>
  <c r="V868" i="1" l="1"/>
  <c r="W867" i="1"/>
  <c r="AB879" i="1"/>
  <c r="AA880" i="1" s="1"/>
  <c r="V869" i="1" l="1"/>
  <c r="W868" i="1"/>
  <c r="AB880" i="1"/>
  <c r="AA881" i="1" s="1"/>
  <c r="V870" i="1" l="1"/>
  <c r="W869" i="1"/>
  <c r="AB881" i="1"/>
  <c r="AA882" i="1" s="1"/>
  <c r="V871" i="1" l="1"/>
  <c r="W870" i="1"/>
  <c r="AB882" i="1"/>
  <c r="AA883" i="1" s="1"/>
  <c r="V872" i="1" l="1"/>
  <c r="W871" i="1"/>
  <c r="AB883" i="1"/>
  <c r="AA884" i="1" s="1"/>
  <c r="V873" i="1" l="1"/>
  <c r="W872" i="1"/>
  <c r="AB884" i="1"/>
  <c r="AA885" i="1" s="1"/>
  <c r="V874" i="1" l="1"/>
  <c r="W873" i="1"/>
  <c r="AB885" i="1"/>
  <c r="AA886" i="1" s="1"/>
  <c r="V875" i="1" l="1"/>
  <c r="W874" i="1"/>
  <c r="AB886" i="1"/>
  <c r="AA887" i="1" s="1"/>
  <c r="V876" i="1" l="1"/>
  <c r="W875" i="1"/>
  <c r="AB887" i="1"/>
  <c r="V877" i="1" l="1"/>
  <c r="W876" i="1"/>
  <c r="AA888" i="1"/>
  <c r="AB888" i="1" l="1"/>
  <c r="V878" i="1"/>
  <c r="W877" i="1"/>
  <c r="AA889" i="1" l="1"/>
  <c r="AC888" i="1"/>
  <c r="V879" i="1"/>
  <c r="W878" i="1"/>
  <c r="AB889" i="1" l="1"/>
  <c r="V880" i="1"/>
  <c r="W879" i="1"/>
  <c r="AA890" i="1" l="1"/>
  <c r="AC889" i="1"/>
  <c r="V881" i="1"/>
  <c r="W880" i="1"/>
  <c r="AB890" i="1" l="1"/>
  <c r="V882" i="1"/>
  <c r="W881" i="1"/>
  <c r="AA891" i="1" l="1"/>
  <c r="AB891" i="1" s="1"/>
  <c r="AC890" i="1"/>
  <c r="V883" i="1"/>
  <c r="W882" i="1"/>
  <c r="AA892" i="1" l="1"/>
  <c r="AC891" i="1"/>
  <c r="V884" i="1"/>
  <c r="W883" i="1"/>
  <c r="AB892" i="1" l="1"/>
  <c r="V885" i="1"/>
  <c r="W884" i="1"/>
  <c r="AA893" i="1" l="1"/>
  <c r="AB893" i="1" s="1"/>
  <c r="AC892" i="1"/>
  <c r="V886" i="1"/>
  <c r="W885" i="1"/>
  <c r="AA894" i="1" l="1"/>
  <c r="AC893" i="1"/>
  <c r="V887" i="1"/>
  <c r="W886" i="1"/>
  <c r="AB894" i="1" l="1"/>
  <c r="V888" i="1"/>
  <c r="W887" i="1"/>
  <c r="AA895" i="1" l="1"/>
  <c r="AB895" i="1" s="1"/>
  <c r="AC894" i="1"/>
  <c r="V889" i="1"/>
  <c r="W888" i="1"/>
  <c r="AA896" i="1" l="1"/>
  <c r="AB896" i="1" s="1"/>
  <c r="AC895" i="1"/>
  <c r="V890" i="1"/>
  <c r="W889" i="1"/>
  <c r="AA897" i="1" l="1"/>
  <c r="AB897" i="1" s="1"/>
  <c r="AC896" i="1"/>
  <c r="V891" i="1"/>
  <c r="W890" i="1"/>
  <c r="AA898" i="1" l="1"/>
  <c r="AB898" i="1" s="1"/>
  <c r="AC897" i="1"/>
  <c r="V892" i="1"/>
  <c r="W891" i="1"/>
  <c r="AA899" i="1" l="1"/>
  <c r="AB899" i="1" s="1"/>
  <c r="AC898" i="1"/>
  <c r="V893" i="1"/>
  <c r="W892" i="1"/>
  <c r="AA900" i="1" l="1"/>
  <c r="AC899" i="1"/>
  <c r="V894" i="1"/>
  <c r="W893" i="1"/>
  <c r="AB900" i="1" l="1"/>
  <c r="V895" i="1"/>
  <c r="W894" i="1"/>
  <c r="AA901" i="1" l="1"/>
  <c r="AB901" i="1" s="1"/>
  <c r="AC900" i="1"/>
  <c r="V896" i="1"/>
  <c r="W895" i="1"/>
  <c r="AA902" i="1" l="1"/>
  <c r="AB902" i="1" s="1"/>
  <c r="AC901" i="1"/>
  <c r="V897" i="1"/>
  <c r="W896" i="1"/>
  <c r="AA903" i="1" l="1"/>
  <c r="AB903" i="1" s="1"/>
  <c r="AC902" i="1"/>
  <c r="V898" i="1"/>
  <c r="W897" i="1"/>
  <c r="AA904" i="1" l="1"/>
  <c r="AB904" i="1" s="1"/>
  <c r="AC903" i="1"/>
  <c r="V899" i="1"/>
  <c r="W898" i="1"/>
  <c r="AA905" i="1" l="1"/>
  <c r="AB905" i="1" s="1"/>
  <c r="AC904" i="1"/>
  <c r="V900" i="1"/>
  <c r="W899" i="1"/>
  <c r="AA906" i="1" l="1"/>
  <c r="AC905" i="1"/>
  <c r="V901" i="1"/>
  <c r="W900" i="1"/>
  <c r="AB906" i="1" l="1"/>
  <c r="V902" i="1"/>
  <c r="W901" i="1"/>
  <c r="AA907" i="1" l="1"/>
  <c r="AC906" i="1"/>
  <c r="V903" i="1"/>
  <c r="W902" i="1"/>
  <c r="AB907" i="1" l="1"/>
  <c r="V904" i="1"/>
  <c r="W903" i="1"/>
  <c r="AA908" i="1" l="1"/>
  <c r="AB908" i="1" s="1"/>
  <c r="AC907" i="1"/>
  <c r="V905" i="1"/>
  <c r="W904" i="1"/>
  <c r="AA909" i="1" l="1"/>
  <c r="AB909" i="1" s="1"/>
  <c r="AC908" i="1"/>
  <c r="V906" i="1"/>
  <c r="W905" i="1"/>
  <c r="AA910" i="1" l="1"/>
  <c r="AB910" i="1" s="1"/>
  <c r="AC909" i="1"/>
  <c r="V907" i="1"/>
  <c r="W906" i="1"/>
  <c r="AA911" i="1" l="1"/>
  <c r="AC910" i="1"/>
  <c r="V908" i="1"/>
  <c r="W907" i="1"/>
  <c r="AB911" i="1" l="1"/>
  <c r="V909" i="1"/>
  <c r="W908" i="1"/>
  <c r="AA912" i="1" l="1"/>
  <c r="AB912" i="1" s="1"/>
  <c r="AC911" i="1"/>
  <c r="V910" i="1"/>
  <c r="W909" i="1"/>
  <c r="AA913" i="1" l="1"/>
  <c r="AB913" i="1" s="1"/>
  <c r="AC912" i="1"/>
  <c r="V911" i="1"/>
  <c r="W910" i="1"/>
  <c r="AA914" i="1" l="1"/>
  <c r="AC913" i="1"/>
  <c r="V912" i="1"/>
  <c r="W911" i="1"/>
  <c r="AB914" i="1" l="1"/>
  <c r="V913" i="1"/>
  <c r="W912" i="1"/>
  <c r="AA915" i="1" l="1"/>
  <c r="AB915" i="1" s="1"/>
  <c r="AC914" i="1"/>
  <c r="V914" i="1"/>
  <c r="W913" i="1"/>
  <c r="AA916" i="1" l="1"/>
  <c r="AB916" i="1" s="1"/>
  <c r="AC915" i="1"/>
  <c r="V915" i="1"/>
  <c r="W914" i="1"/>
  <c r="AA917" i="1" l="1"/>
  <c r="AC916" i="1"/>
  <c r="V916" i="1"/>
  <c r="W915" i="1"/>
  <c r="AB917" i="1" l="1"/>
  <c r="V917" i="1"/>
  <c r="W916" i="1"/>
  <c r="AA918" i="1" l="1"/>
  <c r="AB918" i="1" s="1"/>
  <c r="AC917" i="1"/>
  <c r="V918" i="1"/>
  <c r="W917" i="1"/>
  <c r="AA919" i="1" l="1"/>
  <c r="AC918" i="1"/>
  <c r="V919" i="1"/>
  <c r="W918" i="1"/>
  <c r="AB919" i="1" l="1"/>
  <c r="V920" i="1"/>
  <c r="W919" i="1"/>
  <c r="AA920" i="1" l="1"/>
  <c r="AB920" i="1" s="1"/>
  <c r="AC919" i="1"/>
  <c r="V921" i="1"/>
  <c r="W920" i="1"/>
  <c r="AA921" i="1" l="1"/>
  <c r="AC920" i="1"/>
  <c r="V922" i="1"/>
  <c r="W921" i="1"/>
  <c r="AB921" i="1" l="1"/>
  <c r="V923" i="1"/>
  <c r="W922" i="1"/>
  <c r="AA922" i="1" l="1"/>
  <c r="AC921" i="1"/>
  <c r="V924" i="1"/>
  <c r="W923" i="1"/>
  <c r="AB922" i="1" l="1"/>
  <c r="V925" i="1"/>
  <c r="W924" i="1"/>
  <c r="AA923" i="1" l="1"/>
  <c r="AB923" i="1" s="1"/>
  <c r="AC922" i="1"/>
  <c r="V926" i="1"/>
  <c r="W925" i="1"/>
  <c r="AA924" i="1" l="1"/>
  <c r="AB924" i="1" s="1"/>
  <c r="AC923" i="1"/>
  <c r="V927" i="1"/>
  <c r="W926" i="1"/>
  <c r="AA925" i="1" l="1"/>
  <c r="AC924" i="1"/>
  <c r="V928" i="1"/>
  <c r="W927" i="1"/>
  <c r="AB925" i="1" l="1"/>
  <c r="V929" i="1"/>
  <c r="W928" i="1"/>
  <c r="AA926" i="1" l="1"/>
  <c r="AB926" i="1" s="1"/>
  <c r="AC925" i="1"/>
  <c r="V930" i="1"/>
  <c r="W929" i="1"/>
  <c r="AA927" i="1" l="1"/>
  <c r="AB927" i="1" s="1"/>
  <c r="AC926" i="1"/>
  <c r="V931" i="1"/>
  <c r="W930" i="1"/>
  <c r="AA928" i="1" l="1"/>
  <c r="AC927" i="1"/>
  <c r="V932" i="1"/>
  <c r="W931" i="1"/>
  <c r="AB928" i="1" l="1"/>
  <c r="V933" i="1"/>
  <c r="W932" i="1"/>
  <c r="AA929" i="1" l="1"/>
  <c r="AC928" i="1"/>
  <c r="V934" i="1"/>
  <c r="W933" i="1"/>
  <c r="AB929" i="1" l="1"/>
  <c r="V935" i="1"/>
  <c r="W934" i="1"/>
  <c r="AA930" i="1" l="1"/>
  <c r="AB930" i="1" s="1"/>
  <c r="AC929" i="1"/>
  <c r="V936" i="1"/>
  <c r="W935" i="1"/>
  <c r="AA931" i="1" l="1"/>
  <c r="AB931" i="1" s="1"/>
  <c r="AC930" i="1"/>
  <c r="V937" i="1"/>
  <c r="W936" i="1"/>
  <c r="AA932" i="1" l="1"/>
  <c r="AC931" i="1"/>
  <c r="V938" i="1"/>
  <c r="W937" i="1"/>
  <c r="AB932" i="1" l="1"/>
  <c r="V939" i="1"/>
  <c r="W938" i="1"/>
  <c r="AA933" i="1" l="1"/>
  <c r="AB933" i="1" s="1"/>
  <c r="AC932" i="1"/>
  <c r="V940" i="1"/>
  <c r="W939" i="1"/>
  <c r="AA934" i="1" l="1"/>
  <c r="AC933" i="1"/>
  <c r="V941" i="1"/>
  <c r="W940" i="1"/>
  <c r="AB934" i="1" l="1"/>
  <c r="V942" i="1"/>
  <c r="W941" i="1"/>
  <c r="AA935" i="1" l="1"/>
  <c r="AB935" i="1" s="1"/>
  <c r="AC934" i="1"/>
  <c r="V943" i="1"/>
  <c r="W942" i="1"/>
  <c r="AA936" i="1" l="1"/>
  <c r="AC935" i="1"/>
  <c r="V944" i="1"/>
  <c r="W943" i="1"/>
  <c r="AB936" i="1" l="1"/>
  <c r="V945" i="1"/>
  <c r="W944" i="1"/>
  <c r="AA937" i="1" l="1"/>
  <c r="AB937" i="1" s="1"/>
  <c r="AC936" i="1"/>
  <c r="V946" i="1"/>
  <c r="W945" i="1"/>
  <c r="AA938" i="1" l="1"/>
  <c r="AB938" i="1" s="1"/>
  <c r="AC937" i="1"/>
  <c r="V947" i="1"/>
  <c r="W946" i="1"/>
  <c r="AA939" i="1" l="1"/>
  <c r="AC938" i="1"/>
  <c r="V948" i="1"/>
  <c r="W947" i="1"/>
  <c r="AB939" i="1" l="1"/>
  <c r="V949" i="1"/>
  <c r="W948" i="1"/>
  <c r="AA940" i="1" l="1"/>
  <c r="AB940" i="1" s="1"/>
  <c r="AC939" i="1"/>
  <c r="V950" i="1"/>
  <c r="W949" i="1"/>
  <c r="AA941" i="1" l="1"/>
  <c r="AC940" i="1"/>
  <c r="V951" i="1"/>
  <c r="W950" i="1"/>
  <c r="AB941" i="1" l="1"/>
  <c r="V952" i="1"/>
  <c r="W951" i="1"/>
  <c r="AA942" i="1" l="1"/>
  <c r="AC941" i="1"/>
  <c r="V953" i="1"/>
  <c r="W952" i="1"/>
  <c r="AB942" i="1" l="1"/>
  <c r="V954" i="1"/>
  <c r="W953" i="1"/>
  <c r="AA943" i="1" l="1"/>
  <c r="AC942" i="1"/>
  <c r="V955" i="1"/>
  <c r="W954" i="1"/>
  <c r="AB943" i="1" l="1"/>
  <c r="V956" i="1"/>
  <c r="W955" i="1"/>
  <c r="AA944" i="1" l="1"/>
  <c r="AB944" i="1" s="1"/>
  <c r="AC943" i="1"/>
  <c r="V957" i="1"/>
  <c r="W956" i="1"/>
  <c r="AA945" i="1" l="1"/>
  <c r="AC944" i="1"/>
  <c r="V958" i="1"/>
  <c r="W957" i="1"/>
  <c r="AB945" i="1" l="1"/>
  <c r="V959" i="1"/>
  <c r="W958" i="1"/>
  <c r="AA946" i="1" l="1"/>
  <c r="AB946" i="1" s="1"/>
  <c r="AC945" i="1"/>
  <c r="V960" i="1"/>
  <c r="W959" i="1"/>
  <c r="AA947" i="1" l="1"/>
  <c r="AC946" i="1"/>
  <c r="V961" i="1"/>
  <c r="W960" i="1"/>
  <c r="AB947" i="1" l="1"/>
  <c r="V962" i="1"/>
  <c r="W961" i="1"/>
  <c r="AA948" i="1" l="1"/>
  <c r="AB948" i="1" s="1"/>
  <c r="AC947" i="1"/>
  <c r="V963" i="1"/>
  <c r="W962" i="1"/>
  <c r="AA949" i="1" l="1"/>
  <c r="AB949" i="1" s="1"/>
  <c r="AC948" i="1"/>
  <c r="V964" i="1"/>
  <c r="W963" i="1"/>
  <c r="AA950" i="1" l="1"/>
  <c r="AB950" i="1" s="1"/>
  <c r="AC949" i="1"/>
  <c r="V965" i="1"/>
  <c r="W964" i="1"/>
  <c r="AA951" i="1" l="1"/>
  <c r="AB951" i="1" s="1"/>
  <c r="AC950" i="1"/>
  <c r="V966" i="1"/>
  <c r="W965" i="1"/>
  <c r="AA952" i="1" l="1"/>
  <c r="AC951" i="1"/>
  <c r="V967" i="1"/>
  <c r="W966" i="1"/>
  <c r="AB952" i="1" l="1"/>
  <c r="V968" i="1"/>
  <c r="W967" i="1"/>
  <c r="AA953" i="1" l="1"/>
  <c r="AB953" i="1" s="1"/>
  <c r="AC952" i="1"/>
  <c r="V969" i="1"/>
  <c r="W968" i="1"/>
  <c r="AA954" i="1" l="1"/>
  <c r="AB954" i="1" s="1"/>
  <c r="AC953" i="1"/>
  <c r="V970" i="1"/>
  <c r="W969" i="1"/>
  <c r="AA955" i="1" l="1"/>
  <c r="AB955" i="1" s="1"/>
  <c r="AC954" i="1"/>
  <c r="V971" i="1"/>
  <c r="W970" i="1"/>
  <c r="AA956" i="1" l="1"/>
  <c r="AB956" i="1" s="1"/>
  <c r="AC955" i="1"/>
  <c r="V972" i="1"/>
  <c r="W971" i="1"/>
  <c r="AA957" i="1" l="1"/>
  <c r="AB957" i="1" s="1"/>
  <c r="AC956" i="1"/>
  <c r="V973" i="1"/>
  <c r="W972" i="1"/>
  <c r="AA958" i="1" l="1"/>
  <c r="AC957" i="1"/>
  <c r="V974" i="1"/>
  <c r="W973" i="1"/>
  <c r="AB958" i="1" l="1"/>
  <c r="V975" i="1"/>
  <c r="W974" i="1"/>
  <c r="AA959" i="1" l="1"/>
  <c r="AB959" i="1" s="1"/>
  <c r="AC958" i="1"/>
  <c r="V976" i="1"/>
  <c r="W975" i="1"/>
  <c r="AA960" i="1" l="1"/>
  <c r="AC959" i="1"/>
  <c r="V977" i="1"/>
  <c r="W976" i="1"/>
  <c r="AB960" i="1" l="1"/>
  <c r="V978" i="1"/>
  <c r="W977" i="1"/>
  <c r="AA961" i="1" l="1"/>
  <c r="AB961" i="1" s="1"/>
  <c r="AC960" i="1"/>
  <c r="V979" i="1"/>
  <c r="W978" i="1"/>
  <c r="AA962" i="1" l="1"/>
  <c r="AB962" i="1" s="1"/>
  <c r="AC961" i="1"/>
  <c r="V980" i="1"/>
  <c r="W979" i="1"/>
  <c r="AA963" i="1" l="1"/>
  <c r="AB963" i="1" s="1"/>
  <c r="AC962" i="1"/>
  <c r="V981" i="1"/>
  <c r="W980" i="1"/>
  <c r="AA964" i="1" l="1"/>
  <c r="AB964" i="1" s="1"/>
  <c r="AC963" i="1"/>
  <c r="V982" i="1"/>
  <c r="W981" i="1"/>
  <c r="AA965" i="1" l="1"/>
  <c r="AB965" i="1" s="1"/>
  <c r="AC964" i="1"/>
  <c r="V983" i="1"/>
  <c r="W982" i="1"/>
  <c r="AA966" i="1" l="1"/>
  <c r="AB966" i="1" s="1"/>
  <c r="AC965" i="1"/>
  <c r="V984" i="1"/>
  <c r="W983" i="1"/>
  <c r="AA967" i="1" l="1"/>
  <c r="AB967" i="1" s="1"/>
  <c r="AC966" i="1"/>
  <c r="V985" i="1"/>
  <c r="W984" i="1"/>
  <c r="AA968" i="1" l="1"/>
  <c r="AB968" i="1" s="1"/>
  <c r="AC967" i="1"/>
  <c r="V986" i="1"/>
  <c r="W985" i="1"/>
  <c r="AA969" i="1" l="1"/>
  <c r="AC968" i="1"/>
  <c r="V987" i="1"/>
  <c r="W986" i="1"/>
  <c r="AB969" i="1" l="1"/>
  <c r="V988" i="1"/>
  <c r="W987" i="1"/>
  <c r="AA970" i="1" l="1"/>
  <c r="AB970" i="1" s="1"/>
  <c r="AC969" i="1"/>
  <c r="V989" i="1"/>
  <c r="W988" i="1"/>
  <c r="AA971" i="1" l="1"/>
  <c r="AC970" i="1"/>
  <c r="V990" i="1"/>
  <c r="W989" i="1"/>
  <c r="AB971" i="1" l="1"/>
  <c r="V991" i="1"/>
  <c r="W990" i="1"/>
  <c r="AA972" i="1" l="1"/>
  <c r="AB972" i="1" s="1"/>
  <c r="AC971" i="1"/>
  <c r="V992" i="1"/>
  <c r="W991" i="1"/>
  <c r="AA973" i="1" l="1"/>
  <c r="AB973" i="1" s="1"/>
  <c r="AC972" i="1"/>
  <c r="V993" i="1"/>
  <c r="W992" i="1"/>
  <c r="AA974" i="1" l="1"/>
  <c r="AB974" i="1" s="1"/>
  <c r="AC973" i="1"/>
  <c r="V994" i="1"/>
  <c r="W993" i="1"/>
  <c r="AA975" i="1" l="1"/>
  <c r="AC974" i="1"/>
  <c r="V995" i="1"/>
  <c r="W994" i="1"/>
  <c r="AB975" i="1" l="1"/>
  <c r="V996" i="1"/>
  <c r="W995" i="1"/>
  <c r="AA976" i="1" l="1"/>
  <c r="AB976" i="1" s="1"/>
  <c r="AC975" i="1"/>
  <c r="V997" i="1"/>
  <c r="W996" i="1"/>
  <c r="AA977" i="1" l="1"/>
  <c r="AC976" i="1"/>
  <c r="V998" i="1"/>
  <c r="W997" i="1"/>
  <c r="AB977" i="1" l="1"/>
  <c r="V999" i="1"/>
  <c r="W998" i="1"/>
  <c r="AA978" i="1" l="1"/>
  <c r="AB978" i="1" s="1"/>
  <c r="AC977" i="1"/>
  <c r="V1000" i="1"/>
  <c r="W999" i="1"/>
  <c r="AA979" i="1" l="1"/>
  <c r="AB979" i="1" s="1"/>
  <c r="AC978" i="1"/>
  <c r="V1001" i="1"/>
  <c r="W1000" i="1"/>
  <c r="AA980" i="1" l="1"/>
  <c r="AB980" i="1" s="1"/>
  <c r="AC979" i="1"/>
  <c r="V1002" i="1"/>
  <c r="W1001" i="1"/>
  <c r="AA981" i="1" l="1"/>
  <c r="AB981" i="1" s="1"/>
  <c r="AC980" i="1"/>
  <c r="V1003" i="1"/>
  <c r="W1002" i="1"/>
  <c r="AA982" i="1" l="1"/>
  <c r="AB982" i="1" s="1"/>
  <c r="AC981" i="1"/>
  <c r="V1004" i="1"/>
  <c r="W1003" i="1"/>
  <c r="AA983" i="1" l="1"/>
  <c r="AB983" i="1" s="1"/>
  <c r="AC982" i="1"/>
  <c r="V1005" i="1"/>
  <c r="W1004" i="1"/>
  <c r="AA984" i="1" l="1"/>
  <c r="AB984" i="1" s="1"/>
  <c r="AC983" i="1"/>
  <c r="V1006" i="1"/>
  <c r="W1005" i="1"/>
  <c r="AA985" i="1" l="1"/>
  <c r="AB985" i="1" s="1"/>
  <c r="AC984" i="1"/>
  <c r="V1007" i="1"/>
  <c r="W1006" i="1"/>
  <c r="AA986" i="1" l="1"/>
  <c r="AC985" i="1"/>
  <c r="V1008" i="1"/>
  <c r="W1007" i="1"/>
  <c r="AB986" i="1" l="1"/>
  <c r="V1009" i="1"/>
  <c r="W1008" i="1"/>
  <c r="AA987" i="1" l="1"/>
  <c r="AB987" i="1" s="1"/>
  <c r="AC986" i="1"/>
  <c r="V1010" i="1"/>
  <c r="W1009" i="1"/>
  <c r="AA988" i="1" l="1"/>
  <c r="AB988" i="1" s="1"/>
  <c r="AC987" i="1"/>
  <c r="V1011" i="1"/>
  <c r="W1010" i="1"/>
  <c r="AA989" i="1" l="1"/>
  <c r="AB989" i="1" s="1"/>
  <c r="AC988" i="1"/>
  <c r="V1012" i="1"/>
  <c r="W1011" i="1"/>
  <c r="AA990" i="1" l="1"/>
  <c r="AB990" i="1" s="1"/>
  <c r="AC989" i="1"/>
  <c r="V1013" i="1"/>
  <c r="W1012" i="1"/>
  <c r="AA991" i="1" l="1"/>
  <c r="AB991" i="1" s="1"/>
  <c r="AC990" i="1"/>
  <c r="V1014" i="1"/>
  <c r="W1013" i="1"/>
  <c r="AA992" i="1" l="1"/>
  <c r="AB992" i="1" s="1"/>
  <c r="AC991" i="1"/>
  <c r="V1015" i="1"/>
  <c r="W1014" i="1"/>
  <c r="AA993" i="1" l="1"/>
  <c r="AB993" i="1" s="1"/>
  <c r="AC992" i="1"/>
  <c r="V1016" i="1"/>
  <c r="W1015" i="1"/>
  <c r="AA994" i="1" l="1"/>
  <c r="AB994" i="1" s="1"/>
  <c r="AC993" i="1"/>
  <c r="V1017" i="1"/>
  <c r="W1016" i="1"/>
  <c r="AA995" i="1" l="1"/>
  <c r="AB995" i="1" s="1"/>
  <c r="AC994" i="1"/>
  <c r="V1018" i="1"/>
  <c r="W1017" i="1"/>
  <c r="AA996" i="1" l="1"/>
  <c r="AB996" i="1" s="1"/>
  <c r="AC995" i="1"/>
  <c r="V1019" i="1"/>
  <c r="W1018" i="1"/>
  <c r="AA997" i="1" l="1"/>
  <c r="AB997" i="1" s="1"/>
  <c r="AC996" i="1"/>
  <c r="V1020" i="1"/>
  <c r="W1019" i="1"/>
  <c r="AA998" i="1" l="1"/>
  <c r="AB998" i="1" s="1"/>
  <c r="AC997" i="1"/>
  <c r="V1021" i="1"/>
  <c r="W1020" i="1"/>
  <c r="AA999" i="1" l="1"/>
  <c r="AB999" i="1" s="1"/>
  <c r="AC999" i="1" s="1"/>
  <c r="AC998" i="1"/>
  <c r="V1022" i="1"/>
  <c r="W1021" i="1"/>
  <c r="AA1000" i="1" l="1"/>
  <c r="AB1000" i="1" s="1"/>
  <c r="AC1000" i="1" s="1"/>
  <c r="V1023" i="1"/>
  <c r="W1022" i="1"/>
  <c r="AA1001" i="1" l="1"/>
  <c r="AB1001" i="1" s="1"/>
  <c r="V1024" i="1"/>
  <c r="W1023" i="1"/>
  <c r="AA1002" i="1" l="1"/>
  <c r="AB1002" i="1" s="1"/>
  <c r="AC1002" i="1" s="1"/>
  <c r="AC1001" i="1"/>
  <c r="V1025" i="1"/>
  <c r="W1024" i="1"/>
  <c r="AA1003" i="1" l="1"/>
  <c r="AB1003" i="1" s="1"/>
  <c r="AC1003" i="1" s="1"/>
  <c r="V1026" i="1"/>
  <c r="W1025" i="1"/>
  <c r="AA1004" i="1" l="1"/>
  <c r="AB1004" i="1" s="1"/>
  <c r="AC1004" i="1" s="1"/>
  <c r="V1027" i="1"/>
  <c r="W1026" i="1"/>
  <c r="AA1005" i="1" l="1"/>
  <c r="AB1005" i="1" s="1"/>
  <c r="AC1005" i="1" s="1"/>
  <c r="V1028" i="1"/>
  <c r="W1027" i="1"/>
  <c r="AA1006" i="1" l="1"/>
  <c r="AB1006" i="1" s="1"/>
  <c r="V1029" i="1"/>
  <c r="W1028" i="1"/>
  <c r="AA1007" i="1" l="1"/>
  <c r="AB1007" i="1" s="1"/>
  <c r="AC1006" i="1"/>
  <c r="V1030" i="1"/>
  <c r="W1029" i="1"/>
  <c r="AA1008" i="1" l="1"/>
  <c r="AB1008" i="1" s="1"/>
  <c r="AC1007" i="1"/>
  <c r="V1031" i="1"/>
  <c r="W1030" i="1"/>
  <c r="AA1009" i="1" l="1"/>
  <c r="AB1009" i="1" s="1"/>
  <c r="AC1008" i="1"/>
  <c r="V1032" i="1"/>
  <c r="W1031" i="1"/>
  <c r="AA1010" i="1" l="1"/>
  <c r="AB1010" i="1" s="1"/>
  <c r="AC1009" i="1"/>
  <c r="V1033" i="1"/>
  <c r="W1032" i="1"/>
  <c r="AA1011" i="1" l="1"/>
  <c r="AC1010" i="1"/>
  <c r="V1034" i="1"/>
  <c r="W1033" i="1"/>
  <c r="AB1011" i="1" l="1"/>
  <c r="V1035" i="1"/>
  <c r="W1034" i="1"/>
  <c r="AA1012" i="1" l="1"/>
  <c r="AB1012" i="1" s="1"/>
  <c r="AC1012" i="1" s="1"/>
  <c r="AC1011" i="1"/>
  <c r="V1036" i="1"/>
  <c r="W1035" i="1"/>
  <c r="AA1013" i="1" l="1"/>
  <c r="AB1013" i="1" s="1"/>
  <c r="AC1013" i="1" s="1"/>
  <c r="V1037" i="1"/>
  <c r="W1036" i="1"/>
  <c r="AA1014" i="1" l="1"/>
  <c r="AB1014" i="1" s="1"/>
  <c r="AC1014" i="1" s="1"/>
  <c r="V1038" i="1"/>
  <c r="W1037" i="1"/>
  <c r="AA1015" i="1" l="1"/>
  <c r="AB1015" i="1" s="1"/>
  <c r="AC1015" i="1" s="1"/>
  <c r="V1039" i="1"/>
  <c r="W1038" i="1"/>
  <c r="AA1016" i="1" l="1"/>
  <c r="AB1016" i="1" s="1"/>
  <c r="V1040" i="1"/>
  <c r="W1039" i="1"/>
  <c r="AA1017" i="1" l="1"/>
  <c r="AB1017" i="1" s="1"/>
  <c r="AC1016" i="1"/>
  <c r="V1041" i="1"/>
  <c r="W1040" i="1"/>
  <c r="AA1018" i="1" l="1"/>
  <c r="AB1018" i="1" s="1"/>
  <c r="AC1017" i="1"/>
  <c r="V1042" i="1"/>
  <c r="W1041" i="1"/>
  <c r="AA1019" i="1" l="1"/>
  <c r="AB1019" i="1" s="1"/>
  <c r="AC1018" i="1"/>
  <c r="V1043" i="1"/>
  <c r="W1042" i="1"/>
  <c r="AA1020" i="1" l="1"/>
  <c r="AB1020" i="1" s="1"/>
  <c r="AC1019" i="1"/>
  <c r="V1044" i="1"/>
  <c r="W1043" i="1"/>
  <c r="AA1021" i="1" l="1"/>
  <c r="AB1021" i="1" s="1"/>
  <c r="AC1020" i="1"/>
  <c r="V1045" i="1"/>
  <c r="W1044" i="1"/>
  <c r="AA1022" i="1" l="1"/>
  <c r="AB1022" i="1" s="1"/>
  <c r="AC1021" i="1"/>
  <c r="V1046" i="1"/>
  <c r="W1045" i="1"/>
  <c r="AA1023" i="1" l="1"/>
  <c r="AB1023" i="1" s="1"/>
  <c r="AC1023" i="1" s="1"/>
  <c r="AC1022" i="1"/>
  <c r="V1047" i="1"/>
  <c r="W1046" i="1"/>
  <c r="AA1024" i="1" l="1"/>
  <c r="AB1024" i="1" s="1"/>
  <c r="AC1024" i="1" s="1"/>
  <c r="V1048" i="1"/>
  <c r="W1047" i="1"/>
  <c r="AA1025" i="1" l="1"/>
  <c r="AB1025" i="1" s="1"/>
  <c r="AC1025" i="1" s="1"/>
  <c r="V1049" i="1"/>
  <c r="W1048" i="1"/>
  <c r="AA1026" i="1" l="1"/>
  <c r="AB1026" i="1" s="1"/>
  <c r="AC1026" i="1" s="1"/>
  <c r="V1050" i="1"/>
  <c r="W1049" i="1"/>
  <c r="AA1027" i="1" l="1"/>
  <c r="AB1027" i="1" s="1"/>
  <c r="V1051" i="1"/>
  <c r="W1050" i="1"/>
  <c r="AA1028" i="1" l="1"/>
  <c r="AB1028" i="1" s="1"/>
  <c r="AC1028" i="1" s="1"/>
  <c r="AC1027" i="1"/>
  <c r="V1052" i="1"/>
  <c r="W1051" i="1"/>
  <c r="AA1029" i="1" l="1"/>
  <c r="AB1029" i="1" s="1"/>
  <c r="AC1029" i="1" s="1"/>
  <c r="V1053" i="1"/>
  <c r="W1052" i="1"/>
  <c r="AA1030" i="1" l="1"/>
  <c r="AB1030" i="1" s="1"/>
  <c r="AC1030" i="1" s="1"/>
  <c r="V1054" i="1"/>
  <c r="W1053" i="1"/>
  <c r="AA1031" i="1" l="1"/>
  <c r="AB1031" i="1" s="1"/>
  <c r="AC1031" i="1" s="1"/>
  <c r="V1055" i="1"/>
  <c r="W1054" i="1"/>
  <c r="AA1032" i="1" l="1"/>
  <c r="AB1032" i="1" s="1"/>
  <c r="V1056" i="1"/>
  <c r="W1055" i="1"/>
  <c r="AA1033" i="1" l="1"/>
  <c r="AB1033" i="1" s="1"/>
  <c r="AC1033" i="1" s="1"/>
  <c r="AC1032" i="1"/>
  <c r="V1057" i="1"/>
  <c r="W1056" i="1"/>
  <c r="AA1034" i="1" l="1"/>
  <c r="AB1034" i="1" s="1"/>
  <c r="AC1034" i="1" s="1"/>
  <c r="V1058" i="1"/>
  <c r="W1057" i="1"/>
  <c r="AA1035" i="1" l="1"/>
  <c r="V1059" i="1"/>
  <c r="W1058" i="1"/>
  <c r="AB1035" i="1" l="1"/>
  <c r="V1060" i="1"/>
  <c r="W1059" i="1"/>
  <c r="AA1036" i="1" l="1"/>
  <c r="AB1036" i="1" s="1"/>
  <c r="AC1036" i="1" s="1"/>
  <c r="AC1035" i="1"/>
  <c r="V1061" i="1"/>
  <c r="W1060" i="1"/>
  <c r="AA1037" i="1" l="1"/>
  <c r="AB1037" i="1" s="1"/>
  <c r="AC1037" i="1" s="1"/>
  <c r="V1062" i="1"/>
  <c r="W1061" i="1"/>
  <c r="AA1038" i="1" l="1"/>
  <c r="AB1038" i="1" s="1"/>
  <c r="V1063" i="1"/>
  <c r="W1062" i="1"/>
  <c r="AA1039" i="1" l="1"/>
  <c r="AB1039" i="1" s="1"/>
  <c r="AC1038" i="1"/>
  <c r="V1064" i="1"/>
  <c r="W1063" i="1"/>
  <c r="AA1040" i="1" l="1"/>
  <c r="AB1040" i="1" s="1"/>
  <c r="AC1039" i="1"/>
  <c r="V1065" i="1"/>
  <c r="W1064" i="1"/>
  <c r="AA1041" i="1" l="1"/>
  <c r="AB1041" i="1" s="1"/>
  <c r="AC1040" i="1"/>
  <c r="V1066" i="1"/>
  <c r="W1065" i="1"/>
  <c r="AA1042" i="1" l="1"/>
  <c r="AB1042" i="1" s="1"/>
  <c r="AC1041" i="1"/>
  <c r="V1067" i="1"/>
  <c r="W1066" i="1"/>
  <c r="AA1043" i="1" l="1"/>
  <c r="AB1043" i="1" s="1"/>
  <c r="AC1043" i="1" s="1"/>
  <c r="AC1042" i="1"/>
  <c r="V1068" i="1"/>
  <c r="W1067" i="1"/>
  <c r="AA1044" i="1" l="1"/>
  <c r="AB1044" i="1" s="1"/>
  <c r="AC1044" i="1" s="1"/>
  <c r="V1069" i="1"/>
  <c r="W1068" i="1"/>
  <c r="AA1045" i="1" l="1"/>
  <c r="AB1045" i="1" s="1"/>
  <c r="V1070" i="1"/>
  <c r="W1069" i="1"/>
  <c r="AA1046" i="1" l="1"/>
  <c r="AB1046" i="1" s="1"/>
  <c r="AC1045" i="1"/>
  <c r="V1071" i="1"/>
  <c r="W1070" i="1"/>
  <c r="AA1047" i="1" l="1"/>
  <c r="AB1047" i="1" s="1"/>
  <c r="AC1046" i="1"/>
  <c r="V1072" i="1"/>
  <c r="W1071" i="1"/>
  <c r="AA1048" i="1" l="1"/>
  <c r="AB1048" i="1" s="1"/>
  <c r="AC1047" i="1"/>
  <c r="V1073" i="1"/>
  <c r="W1072" i="1"/>
  <c r="AA1049" i="1" l="1"/>
  <c r="AB1049" i="1" s="1"/>
  <c r="AC1048" i="1"/>
  <c r="V1074" i="1"/>
  <c r="W1073" i="1"/>
  <c r="AA1050" i="1" l="1"/>
  <c r="AB1050" i="1" s="1"/>
  <c r="AC1049" i="1"/>
  <c r="V1075" i="1"/>
  <c r="W1074" i="1"/>
  <c r="AA1051" i="1" l="1"/>
  <c r="AB1051" i="1" s="1"/>
  <c r="AC1051" i="1" s="1"/>
  <c r="AC1050" i="1"/>
  <c r="V1076" i="1"/>
  <c r="W1075" i="1"/>
  <c r="AA1052" i="1" l="1"/>
  <c r="AB1052" i="1" s="1"/>
  <c r="AC1052" i="1" s="1"/>
  <c r="V1077" i="1"/>
  <c r="W1076" i="1"/>
  <c r="AA1053" i="1" l="1"/>
  <c r="AB1053" i="1" s="1"/>
  <c r="V1078" i="1"/>
  <c r="W1077" i="1"/>
  <c r="AA1054" i="1" l="1"/>
  <c r="AB1054" i="1" s="1"/>
  <c r="AC1053" i="1"/>
  <c r="V1079" i="1"/>
  <c r="W1078" i="1"/>
  <c r="AA1055" i="1" l="1"/>
  <c r="AB1055" i="1" s="1"/>
  <c r="AC1054" i="1"/>
  <c r="V1080" i="1"/>
  <c r="W1079" i="1"/>
  <c r="AA1056" i="1" l="1"/>
  <c r="AB1056" i="1" s="1"/>
  <c r="AC1056" i="1" s="1"/>
  <c r="AC1055" i="1"/>
  <c r="V1081" i="1"/>
  <c r="W1080" i="1"/>
  <c r="AA1057" i="1" l="1"/>
  <c r="AB1057" i="1" s="1"/>
  <c r="AC1057" i="1" s="1"/>
  <c r="V1082" i="1"/>
  <c r="W1081" i="1"/>
  <c r="AA1058" i="1" l="1"/>
  <c r="AB1058" i="1" s="1"/>
  <c r="AC1058" i="1" s="1"/>
  <c r="V1083" i="1"/>
  <c r="W1082" i="1"/>
  <c r="AA1059" i="1" l="1"/>
  <c r="AB1059" i="1" s="1"/>
  <c r="AC1059" i="1" s="1"/>
  <c r="V1084" i="1"/>
  <c r="W1083" i="1"/>
  <c r="AA1060" i="1" l="1"/>
  <c r="AB1060" i="1" s="1"/>
  <c r="AC1060" i="1" s="1"/>
  <c r="V1085" i="1"/>
  <c r="W1084" i="1"/>
  <c r="AA1061" i="1" l="1"/>
  <c r="AB1061" i="1" s="1"/>
  <c r="AC1061" i="1" s="1"/>
  <c r="V1086" i="1"/>
  <c r="W1085" i="1"/>
  <c r="AA1062" i="1" l="1"/>
  <c r="AB1062" i="1" s="1"/>
  <c r="AC1062" i="1" s="1"/>
  <c r="V1087" i="1"/>
  <c r="W1086" i="1"/>
  <c r="AA1063" i="1" l="1"/>
  <c r="AB1063" i="1" s="1"/>
  <c r="AC1063" i="1" s="1"/>
  <c r="V1088" i="1"/>
  <c r="W1087" i="1"/>
  <c r="AA1064" i="1" l="1"/>
  <c r="V1089" i="1"/>
  <c r="W1088" i="1"/>
  <c r="AB1064" i="1" l="1"/>
  <c r="V1090" i="1"/>
  <c r="W1089" i="1"/>
  <c r="AA1065" i="1" l="1"/>
  <c r="AB1065" i="1" s="1"/>
  <c r="AC1065" i="1" s="1"/>
  <c r="AC1064" i="1"/>
  <c r="V1091" i="1"/>
  <c r="W1090" i="1"/>
  <c r="AA1066" i="1" l="1"/>
  <c r="AB1066" i="1" s="1"/>
  <c r="AC1066" i="1" s="1"/>
  <c r="V1092" i="1"/>
  <c r="W1091" i="1"/>
  <c r="AA1067" i="1" l="1"/>
  <c r="AB1067" i="1" s="1"/>
  <c r="V1093" i="1"/>
  <c r="W1092" i="1"/>
  <c r="AA1068" i="1" l="1"/>
  <c r="AB1068" i="1" s="1"/>
  <c r="AC1068" i="1" s="1"/>
  <c r="AC1067" i="1"/>
  <c r="V1094" i="1"/>
  <c r="W1093" i="1"/>
  <c r="AA1069" i="1" l="1"/>
  <c r="AB1069" i="1" s="1"/>
  <c r="AC1069" i="1" s="1"/>
  <c r="V1095" i="1"/>
  <c r="W1094" i="1"/>
  <c r="AA1070" i="1" l="1"/>
  <c r="AB1070" i="1" s="1"/>
  <c r="AC1070" i="1" s="1"/>
  <c r="V1096" i="1"/>
  <c r="W1095" i="1"/>
  <c r="AA1071" i="1" l="1"/>
  <c r="AB1071" i="1" s="1"/>
  <c r="AC1071" i="1" s="1"/>
  <c r="V1097" i="1"/>
  <c r="W1096" i="1"/>
  <c r="AA1072" i="1" l="1"/>
  <c r="AB1072" i="1" s="1"/>
  <c r="AC1072" i="1" s="1"/>
  <c r="V1098" i="1"/>
  <c r="W1097" i="1"/>
  <c r="AA1073" i="1" l="1"/>
  <c r="AB1073" i="1" s="1"/>
  <c r="AC1073" i="1" s="1"/>
  <c r="V1099" i="1"/>
  <c r="W1098" i="1"/>
  <c r="AA1074" i="1" l="1"/>
  <c r="AB1074" i="1" s="1"/>
  <c r="AC1074" i="1" s="1"/>
  <c r="AA1075" i="1"/>
  <c r="AB1075" i="1" s="1"/>
  <c r="AC1075" i="1" s="1"/>
  <c r="V1100" i="1"/>
  <c r="W1099" i="1"/>
  <c r="AA1076" i="1" l="1"/>
  <c r="AB1076" i="1" s="1"/>
  <c r="V1101" i="1"/>
  <c r="W1100" i="1"/>
  <c r="AA1077" i="1" l="1"/>
  <c r="AB1077" i="1" s="1"/>
  <c r="AC1076" i="1"/>
  <c r="V1102" i="1"/>
  <c r="W1101" i="1"/>
  <c r="AA1078" i="1" l="1"/>
  <c r="AB1078" i="1" s="1"/>
  <c r="AC1077" i="1"/>
  <c r="V1103" i="1"/>
  <c r="W1102" i="1"/>
  <c r="AA1079" i="1" l="1"/>
  <c r="AB1079" i="1" s="1"/>
  <c r="AC1079" i="1" s="1"/>
  <c r="AC1078" i="1"/>
  <c r="V1104" i="1"/>
  <c r="W1103" i="1"/>
  <c r="AA1080" i="1" l="1"/>
  <c r="AB1080" i="1" s="1"/>
  <c r="AC1080" i="1" s="1"/>
  <c r="V1105" i="1"/>
  <c r="W1104" i="1"/>
  <c r="AA1081" i="1" l="1"/>
  <c r="AB1081" i="1" s="1"/>
  <c r="V1106" i="1"/>
  <c r="W1105" i="1"/>
  <c r="AA1082" i="1" l="1"/>
  <c r="AB1082" i="1" s="1"/>
  <c r="AC1081" i="1"/>
  <c r="V1107" i="1"/>
  <c r="W1106" i="1"/>
  <c r="AA1083" i="1" l="1"/>
  <c r="AB1083" i="1" s="1"/>
  <c r="AC1082" i="1"/>
  <c r="V1108" i="1"/>
  <c r="W1107" i="1"/>
  <c r="AA1084" i="1" l="1"/>
  <c r="AB1084" i="1" s="1"/>
  <c r="AC1084" i="1" s="1"/>
  <c r="AC1083" i="1"/>
  <c r="V1109" i="1"/>
  <c r="W1108" i="1"/>
  <c r="AA1085" i="1" l="1"/>
  <c r="AB1085" i="1" s="1"/>
  <c r="AC1085" i="1" s="1"/>
  <c r="V1110" i="1"/>
  <c r="W1109" i="1"/>
  <c r="AA1086" i="1" l="1"/>
  <c r="AB1086" i="1" s="1"/>
  <c r="AC1086" i="1" s="1"/>
  <c r="V1111" i="1"/>
  <c r="W1110" i="1"/>
  <c r="AA1087" i="1" l="1"/>
  <c r="AB1087" i="1" s="1"/>
  <c r="AC1087" i="1" s="1"/>
  <c r="V1112" i="1"/>
  <c r="W1111" i="1"/>
  <c r="AA1088" i="1" l="1"/>
  <c r="AB1088" i="1" s="1"/>
  <c r="V1113" i="1"/>
  <c r="W1112" i="1"/>
  <c r="AA1089" i="1" l="1"/>
  <c r="AB1089" i="1" s="1"/>
  <c r="AC1088" i="1"/>
  <c r="V1114" i="1"/>
  <c r="W1113" i="1"/>
  <c r="AA1090" i="1" l="1"/>
  <c r="AB1090" i="1" s="1"/>
  <c r="AC1089" i="1"/>
  <c r="V1115" i="1"/>
  <c r="W1114" i="1"/>
  <c r="AA1091" i="1" l="1"/>
  <c r="AB1091" i="1" s="1"/>
  <c r="AC1091" i="1" s="1"/>
  <c r="AC1090" i="1"/>
  <c r="V1116" i="1"/>
  <c r="W1115" i="1"/>
  <c r="AA1092" i="1" l="1"/>
  <c r="AB1092" i="1" s="1"/>
  <c r="V1117" i="1"/>
  <c r="W1116" i="1"/>
  <c r="AA1093" i="1" l="1"/>
  <c r="AB1093" i="1" s="1"/>
  <c r="AC1092" i="1"/>
  <c r="V1118" i="1"/>
  <c r="W1117" i="1"/>
  <c r="AA1094" i="1" l="1"/>
  <c r="AB1094" i="1" s="1"/>
  <c r="AC1093" i="1"/>
  <c r="V1119" i="1"/>
  <c r="W1118" i="1"/>
  <c r="AA1095" i="1" l="1"/>
  <c r="AB1095" i="1" s="1"/>
  <c r="AC1094" i="1"/>
  <c r="V1120" i="1"/>
  <c r="W1119" i="1"/>
  <c r="AA1096" i="1" l="1"/>
  <c r="AB1096" i="1" s="1"/>
  <c r="AC1096" i="1" s="1"/>
  <c r="AC1095" i="1"/>
  <c r="V1121" i="1"/>
  <c r="W1120" i="1"/>
  <c r="AA1097" i="1" l="1"/>
  <c r="AB1097" i="1" s="1"/>
  <c r="AC1097" i="1" s="1"/>
  <c r="V1122" i="1"/>
  <c r="W1121" i="1"/>
  <c r="AA1098" i="1" l="1"/>
  <c r="AB1098" i="1" s="1"/>
  <c r="V1123" i="1"/>
  <c r="W1122" i="1"/>
  <c r="AA1099" i="1" l="1"/>
  <c r="AB1099" i="1" s="1"/>
  <c r="AC1098" i="1"/>
  <c r="V1124" i="1"/>
  <c r="W1123" i="1"/>
  <c r="AA1100" i="1" l="1"/>
  <c r="AB1100" i="1" s="1"/>
  <c r="AC1100" i="1" s="1"/>
  <c r="AC1099" i="1"/>
  <c r="V1125" i="1"/>
  <c r="W1124" i="1"/>
  <c r="AB1136" i="1"/>
  <c r="AA1137" i="1" s="1"/>
  <c r="AA1101" i="1" l="1"/>
  <c r="AB1101" i="1" s="1"/>
  <c r="AC1101" i="1" s="1"/>
  <c r="V1126" i="1"/>
  <c r="W1125" i="1"/>
  <c r="AB1137" i="1"/>
  <c r="AA1138" i="1" s="1"/>
  <c r="AA1102" i="1" l="1"/>
  <c r="AB1102" i="1" s="1"/>
  <c r="V1127" i="1"/>
  <c r="W1126" i="1"/>
  <c r="AB1138" i="1"/>
  <c r="AA1139" i="1" s="1"/>
  <c r="AA1103" i="1" l="1"/>
  <c r="AB1103" i="1" s="1"/>
  <c r="AC1102" i="1"/>
  <c r="V1128" i="1"/>
  <c r="W1127" i="1"/>
  <c r="AB1139" i="1"/>
  <c r="AA1140" i="1" s="1"/>
  <c r="AA1104" i="1" l="1"/>
  <c r="AB1104" i="1" s="1"/>
  <c r="AC1103" i="1"/>
  <c r="V1129" i="1"/>
  <c r="W1128" i="1"/>
  <c r="AB1140" i="1"/>
  <c r="AA1141" i="1" s="1"/>
  <c r="AA1105" i="1" l="1"/>
  <c r="AB1105" i="1" s="1"/>
  <c r="AC1105" i="1" s="1"/>
  <c r="AC1104" i="1"/>
  <c r="V1130" i="1"/>
  <c r="W1129" i="1"/>
  <c r="AB1141" i="1"/>
  <c r="AA1142" i="1" s="1"/>
  <c r="AA1106" i="1" l="1"/>
  <c r="AB1106" i="1" s="1"/>
  <c r="AC1106" i="1" s="1"/>
  <c r="V1131" i="1"/>
  <c r="W1130" i="1"/>
  <c r="AB1142" i="1"/>
  <c r="AA1143" i="1" s="1"/>
  <c r="AA1107" i="1" l="1"/>
  <c r="AB1107" i="1" s="1"/>
  <c r="V1132" i="1"/>
  <c r="W1131" i="1"/>
  <c r="AB1143" i="1"/>
  <c r="AA1144" i="1" s="1"/>
  <c r="AA1108" i="1" l="1"/>
  <c r="AB1108" i="1" s="1"/>
  <c r="AC1107" i="1"/>
  <c r="V1133" i="1"/>
  <c r="W1132" i="1"/>
  <c r="AB1144" i="1"/>
  <c r="AA1145" i="1" s="1"/>
  <c r="AA1109" i="1" l="1"/>
  <c r="AB1109" i="1" s="1"/>
  <c r="AC1109" i="1" s="1"/>
  <c r="AC1108" i="1"/>
  <c r="V1134" i="1"/>
  <c r="W1133" i="1"/>
  <c r="AB1145" i="1"/>
  <c r="AA1146" i="1" s="1"/>
  <c r="AA1110" i="1" l="1"/>
  <c r="AB1110" i="1" s="1"/>
  <c r="AC1110" i="1" s="1"/>
  <c r="V1135" i="1"/>
  <c r="W1134" i="1"/>
  <c r="AB1146" i="1"/>
  <c r="AA1147" i="1" s="1"/>
  <c r="AA1111" i="1" l="1"/>
  <c r="AB1111" i="1" s="1"/>
  <c r="V1136" i="1"/>
  <c r="W1135" i="1"/>
  <c r="AB1147" i="1"/>
  <c r="AA1148" i="1" s="1"/>
  <c r="AA1112" i="1" l="1"/>
  <c r="AB1112" i="1" s="1"/>
  <c r="AC1111" i="1"/>
  <c r="V1137" i="1"/>
  <c r="W1136" i="1"/>
  <c r="AB1148" i="1"/>
  <c r="AA1149" i="1" s="1"/>
  <c r="AA1113" i="1" l="1"/>
  <c r="AB1113" i="1" s="1"/>
  <c r="AC1112" i="1"/>
  <c r="V1138" i="1"/>
  <c r="W1137" i="1"/>
  <c r="AB1149" i="1"/>
  <c r="AA1150" i="1" s="1"/>
  <c r="AA1114" i="1" l="1"/>
  <c r="AB1114" i="1" s="1"/>
  <c r="AC1114" i="1" s="1"/>
  <c r="AC1113" i="1"/>
  <c r="V1139" i="1"/>
  <c r="W1138" i="1"/>
  <c r="AB1150" i="1"/>
  <c r="AA1151" i="1" s="1"/>
  <c r="AA1115" i="1" l="1"/>
  <c r="AB1115" i="1" s="1"/>
  <c r="AC1115" i="1" s="1"/>
  <c r="V1140" i="1"/>
  <c r="W1139" i="1"/>
  <c r="AB1151" i="1"/>
  <c r="AA1152" i="1" s="1"/>
  <c r="AA1116" i="1" l="1"/>
  <c r="AB1116" i="1" s="1"/>
  <c r="AC1116" i="1" s="1"/>
  <c r="V1141" i="1"/>
  <c r="W1140" i="1"/>
  <c r="AB1152" i="1"/>
  <c r="AA1153" i="1" s="1"/>
  <c r="AA1117" i="1" l="1"/>
  <c r="AB1117" i="1" s="1"/>
  <c r="AC1117" i="1" s="1"/>
  <c r="V1142" i="1"/>
  <c r="W1141" i="1"/>
  <c r="AA1118" i="1" l="1"/>
  <c r="AB1118" i="1" s="1"/>
  <c r="AC1118" i="1" s="1"/>
  <c r="V1143" i="1"/>
  <c r="W1142" i="1"/>
  <c r="AA1119" i="1" l="1"/>
  <c r="AB1119" i="1" s="1"/>
  <c r="AC1119" i="1" s="1"/>
  <c r="V1144" i="1"/>
  <c r="W1143" i="1"/>
  <c r="AA1120" i="1" l="1"/>
  <c r="AB1120" i="1" s="1"/>
  <c r="V1145" i="1"/>
  <c r="W1144" i="1"/>
  <c r="AA1121" i="1" l="1"/>
  <c r="AB1121" i="1" s="1"/>
  <c r="AC1120" i="1"/>
  <c r="V1146" i="1"/>
  <c r="W1145" i="1"/>
  <c r="AA1122" i="1" l="1"/>
  <c r="AB1122" i="1" s="1"/>
  <c r="AC1121" i="1"/>
  <c r="V1147" i="1"/>
  <c r="W1146" i="1"/>
  <c r="AA1123" i="1" l="1"/>
  <c r="AB1123" i="1" s="1"/>
  <c r="AC1123" i="1" s="1"/>
  <c r="AC1122" i="1"/>
  <c r="V1148" i="1"/>
  <c r="W1147" i="1"/>
  <c r="AA1124" i="1" l="1"/>
  <c r="AB1124" i="1" s="1"/>
  <c r="AC1124" i="1" s="1"/>
  <c r="V1149" i="1"/>
  <c r="W1148" i="1"/>
  <c r="AA1125" i="1" l="1"/>
  <c r="AB1125" i="1" s="1"/>
  <c r="V1150" i="1"/>
  <c r="W1149" i="1"/>
  <c r="AA1126" i="1" l="1"/>
  <c r="AB1126" i="1" s="1"/>
  <c r="AC1125" i="1"/>
  <c r="V1151" i="1"/>
  <c r="W1150" i="1"/>
  <c r="AA1127" i="1" l="1"/>
  <c r="AB1127" i="1" s="1"/>
  <c r="AC1126" i="1"/>
  <c r="V1152" i="1"/>
  <c r="W1151" i="1"/>
  <c r="AA1128" i="1" l="1"/>
  <c r="AB1128" i="1" s="1"/>
  <c r="AC1127" i="1"/>
  <c r="V1153" i="1"/>
  <c r="W1152" i="1"/>
  <c r="AA1129" i="1" l="1"/>
  <c r="AB1129" i="1" s="1"/>
  <c r="AC1128" i="1"/>
  <c r="V1154" i="1"/>
  <c r="W1153" i="1"/>
  <c r="AA1130" i="1" l="1"/>
  <c r="AB1130" i="1" s="1"/>
  <c r="AC1129" i="1"/>
  <c r="V1155" i="1"/>
  <c r="W1154" i="1"/>
  <c r="AA1131" i="1" l="1"/>
  <c r="AB1131" i="1" s="1"/>
  <c r="AC1131" i="1" s="1"/>
  <c r="AC1130" i="1"/>
  <c r="V1156" i="1"/>
  <c r="W1155" i="1"/>
  <c r="AA1132" i="1" l="1"/>
  <c r="AB1132" i="1" s="1"/>
  <c r="AC1132" i="1" s="1"/>
  <c r="V1157" i="1"/>
  <c r="W1156" i="1"/>
  <c r="AA1133" i="1" l="1"/>
  <c r="AB1133" i="1" s="1"/>
  <c r="AA1134" i="1" s="1"/>
  <c r="AB1134" i="1" s="1"/>
  <c r="AC1134" i="1" s="1"/>
  <c r="AC1133" i="1"/>
  <c r="AB1153" i="1"/>
  <c r="V1158" i="1"/>
  <c r="W1157" i="1"/>
  <c r="AA1135" i="1" l="1"/>
  <c r="AB1135" i="1" s="1"/>
  <c r="AA1154" i="1"/>
  <c r="AB1154" i="1" s="1"/>
  <c r="V1159" i="1"/>
  <c r="W1158" i="1"/>
  <c r="AC1136" i="1" l="1"/>
  <c r="AC1137" i="1" s="1"/>
  <c r="AC1138" i="1" s="1"/>
  <c r="AC1139" i="1" s="1"/>
  <c r="AC1140" i="1" s="1"/>
  <c r="AC1141" i="1" s="1"/>
  <c r="AC1142" i="1" s="1"/>
  <c r="AC1143" i="1" s="1"/>
  <c r="AC1144" i="1" s="1"/>
  <c r="AC1145" i="1" s="1"/>
  <c r="AC1146" i="1" s="1"/>
  <c r="AC1147" i="1" s="1"/>
  <c r="AC1148" i="1" s="1"/>
  <c r="AC1149" i="1" s="1"/>
  <c r="AC1150" i="1" s="1"/>
  <c r="AC1151" i="1" s="1"/>
  <c r="AC1152" i="1" s="1"/>
  <c r="AC1153" i="1" s="1"/>
  <c r="AC1154" i="1" s="1"/>
  <c r="AC1155" i="1" s="1"/>
  <c r="AC1156" i="1" s="1"/>
  <c r="AC1157" i="1" s="1"/>
  <c r="AC1158" i="1" s="1"/>
  <c r="AC1159" i="1" s="1"/>
  <c r="AC1160" i="1" s="1"/>
  <c r="AC1161" i="1" s="1"/>
  <c r="AC1162" i="1" s="1"/>
  <c r="AC1163" i="1" s="1"/>
  <c r="AC1164" i="1" s="1"/>
  <c r="AC1165" i="1" s="1"/>
  <c r="AC1166" i="1" s="1"/>
  <c r="AC1167" i="1" s="1"/>
  <c r="AC1168" i="1" s="1"/>
  <c r="AC1169" i="1" s="1"/>
  <c r="AC1170" i="1" s="1"/>
  <c r="AC1171" i="1" s="1"/>
  <c r="AC1172" i="1" s="1"/>
  <c r="AC1173" i="1" s="1"/>
  <c r="AC1174" i="1" s="1"/>
  <c r="AC1175" i="1" s="1"/>
  <c r="AC1176" i="1" s="1"/>
  <c r="AC1177" i="1" s="1"/>
  <c r="AC1178" i="1" s="1"/>
  <c r="AC1179" i="1" s="1"/>
  <c r="AC1180" i="1" s="1"/>
  <c r="AC1181" i="1" s="1"/>
  <c r="AC1182" i="1" s="1"/>
  <c r="AC1183" i="1" s="1"/>
  <c r="AC1184" i="1" s="1"/>
  <c r="AC1185" i="1" s="1"/>
  <c r="AC1186" i="1" s="1"/>
  <c r="AC1187" i="1" s="1"/>
  <c r="AC1188" i="1" s="1"/>
  <c r="AC1189" i="1" s="1"/>
  <c r="AC1190" i="1" s="1"/>
  <c r="AC1191" i="1" s="1"/>
  <c r="AC1192" i="1" s="1"/>
  <c r="AC1193" i="1" s="1"/>
  <c r="AC1194" i="1" s="1"/>
  <c r="AC1195" i="1" s="1"/>
  <c r="AC1196" i="1" s="1"/>
  <c r="AC1197" i="1" s="1"/>
  <c r="AC1198" i="1" s="1"/>
  <c r="AC1199" i="1" s="1"/>
  <c r="AC1200" i="1" s="1"/>
  <c r="AC1201" i="1" s="1"/>
  <c r="AC1202" i="1" s="1"/>
  <c r="AC1203" i="1" s="1"/>
  <c r="AC1204" i="1" s="1"/>
  <c r="AC1205" i="1" s="1"/>
  <c r="AC1206" i="1" s="1"/>
  <c r="AC1207" i="1" s="1"/>
  <c r="AC1208" i="1" s="1"/>
  <c r="AC1209" i="1" s="1"/>
  <c r="AC1210" i="1" s="1"/>
  <c r="AC1211" i="1" s="1"/>
  <c r="AC1212" i="1" s="1"/>
  <c r="AC1213" i="1" s="1"/>
  <c r="AC1214" i="1" s="1"/>
  <c r="AC1215" i="1" s="1"/>
  <c r="AC1216" i="1" s="1"/>
  <c r="AC1217" i="1" s="1"/>
  <c r="AC1218" i="1" s="1"/>
  <c r="AC1219" i="1" s="1"/>
  <c r="AC1220" i="1" s="1"/>
  <c r="AC1221" i="1" s="1"/>
  <c r="AC1222" i="1" s="1"/>
  <c r="AC1223" i="1" s="1"/>
  <c r="AC1224" i="1" s="1"/>
  <c r="AC1225" i="1" s="1"/>
  <c r="AC1226" i="1" s="1"/>
  <c r="AC1227" i="1" s="1"/>
  <c r="AC1228" i="1" s="1"/>
  <c r="AC1229" i="1" s="1"/>
  <c r="AC1230" i="1" s="1"/>
  <c r="AC1231" i="1" s="1"/>
  <c r="AC1232" i="1" s="1"/>
  <c r="AC1233" i="1" s="1"/>
  <c r="AC1234" i="1" s="1"/>
  <c r="AC1235" i="1" s="1"/>
  <c r="AC1236" i="1" s="1"/>
  <c r="AC1237" i="1" s="1"/>
  <c r="AC1238" i="1" s="1"/>
  <c r="AC1239" i="1" s="1"/>
  <c r="AC1240" i="1" s="1"/>
  <c r="AC1241" i="1" s="1"/>
  <c r="AC1242" i="1" s="1"/>
  <c r="AC1243" i="1" s="1"/>
  <c r="AC1244" i="1" s="1"/>
  <c r="AC1245" i="1" s="1"/>
  <c r="AC1246" i="1" s="1"/>
  <c r="AC1247" i="1" s="1"/>
  <c r="AC1248" i="1" s="1"/>
  <c r="AC1249" i="1" s="1"/>
  <c r="AC1250" i="1" s="1"/>
  <c r="AC1251" i="1" s="1"/>
  <c r="AC1252" i="1" s="1"/>
  <c r="AC1253" i="1" s="1"/>
  <c r="AC1135" i="1"/>
  <c r="AA1155" i="1"/>
  <c r="AB1155" i="1" s="1"/>
  <c r="V1160" i="1"/>
  <c r="W1159" i="1"/>
  <c r="AA1156" i="1" l="1"/>
  <c r="AB1156" i="1" s="1"/>
  <c r="V1161" i="1"/>
  <c r="W1160" i="1"/>
  <c r="AA1157" i="1" l="1"/>
  <c r="AB1157" i="1" s="1"/>
  <c r="V1162" i="1"/>
  <c r="W1161" i="1"/>
  <c r="AA1158" i="1" l="1"/>
  <c r="AB1158" i="1" s="1"/>
  <c r="V1163" i="1"/>
  <c r="W1162" i="1"/>
  <c r="AA1159" i="1" l="1"/>
  <c r="AB1159" i="1" s="1"/>
  <c r="V1164" i="1"/>
  <c r="W1163" i="1"/>
  <c r="AA1160" i="1" l="1"/>
  <c r="AB1160" i="1" s="1"/>
  <c r="V1165" i="1"/>
  <c r="W1164" i="1"/>
  <c r="AA1161" i="1" l="1"/>
  <c r="AB1161" i="1" s="1"/>
  <c r="V1166" i="1"/>
  <c r="W1165" i="1"/>
  <c r="AA1162" i="1" l="1"/>
  <c r="AB1162" i="1" s="1"/>
  <c r="V1167" i="1"/>
  <c r="W1166" i="1"/>
  <c r="AA1163" i="1" l="1"/>
  <c r="AB1163" i="1" s="1"/>
  <c r="V1168" i="1"/>
  <c r="W1167" i="1"/>
  <c r="AA1164" i="1" l="1"/>
  <c r="AB1164" i="1" s="1"/>
  <c r="V1169" i="1"/>
  <c r="W1168" i="1"/>
  <c r="AA1165" i="1" l="1"/>
  <c r="AB1165" i="1" s="1"/>
  <c r="V1170" i="1"/>
  <c r="W1169" i="1"/>
  <c r="AA1166" i="1" l="1"/>
  <c r="AB1166" i="1" s="1"/>
  <c r="AA1167" i="1" s="1"/>
  <c r="AB1167" i="1" s="1"/>
  <c r="V1171" i="1"/>
  <c r="W1170" i="1"/>
  <c r="AA1168" i="1" l="1"/>
  <c r="AB1168" i="1" s="1"/>
  <c r="AA1169" i="1" s="1"/>
  <c r="AB1169" i="1" s="1"/>
  <c r="AA1170" i="1" s="1"/>
  <c r="AB1170" i="1" s="1"/>
  <c r="AA1171" i="1" s="1"/>
  <c r="AB1171" i="1" s="1"/>
  <c r="AA1172" i="1" s="1"/>
  <c r="AB1172" i="1" s="1"/>
  <c r="V1172" i="1"/>
  <c r="W1171" i="1"/>
  <c r="AA1173" i="1" l="1"/>
  <c r="AB1173" i="1" s="1"/>
  <c r="AA1174" i="1" s="1"/>
  <c r="AB1174" i="1" s="1"/>
  <c r="AA1175" i="1" s="1"/>
  <c r="AB1175" i="1" s="1"/>
  <c r="AA1176" i="1" s="1"/>
  <c r="AB1176" i="1" s="1"/>
  <c r="AA1177" i="1" s="1"/>
  <c r="AB1177" i="1" s="1"/>
  <c r="AA1178" i="1" s="1"/>
  <c r="AB1178" i="1" s="1"/>
  <c r="AA1179" i="1" s="1"/>
  <c r="AB1179" i="1" s="1"/>
  <c r="AA1180" i="1" s="1"/>
  <c r="AB1180" i="1" s="1"/>
  <c r="AA1181" i="1" s="1"/>
  <c r="AB1181" i="1" s="1"/>
  <c r="AA1182" i="1" s="1"/>
  <c r="AB1182" i="1" s="1"/>
  <c r="AA1183" i="1" s="1"/>
  <c r="AB1183" i="1" s="1"/>
  <c r="AA1184" i="1" s="1"/>
  <c r="AB1184" i="1" s="1"/>
  <c r="AA1185" i="1" s="1"/>
  <c r="V1173" i="1"/>
  <c r="W1172" i="1"/>
  <c r="V1174" i="1" l="1"/>
  <c r="W1173" i="1"/>
  <c r="AB1185" i="1" l="1"/>
  <c r="AA1186" i="1" s="1"/>
  <c r="V1175" i="1"/>
  <c r="W1174" i="1"/>
  <c r="AB1186" i="1" l="1"/>
  <c r="AA1187" i="1" s="1"/>
  <c r="V1176" i="1"/>
  <c r="W1175" i="1"/>
  <c r="AB1187" i="1" l="1"/>
  <c r="V1177" i="1"/>
  <c r="W1176" i="1"/>
  <c r="AA1188" i="1" l="1"/>
  <c r="AB1188" i="1" s="1"/>
  <c r="AA1189" i="1" s="1"/>
  <c r="AB1189" i="1" s="1"/>
  <c r="AA1190" i="1" s="1"/>
  <c r="V1178" i="1"/>
  <c r="W1177" i="1"/>
  <c r="V1179" i="1" l="1"/>
  <c r="W1178" i="1"/>
  <c r="AB1190" i="1"/>
  <c r="AA1191" i="1" s="1"/>
  <c r="V1180" i="1" l="1"/>
  <c r="W1179" i="1"/>
  <c r="AB1191" i="1" l="1"/>
  <c r="AA1192" i="1" s="1"/>
  <c r="V1181" i="1"/>
  <c r="W1180" i="1"/>
  <c r="AB1192" i="1" l="1"/>
  <c r="V1182" i="1"/>
  <c r="W1181" i="1"/>
  <c r="AA1193" i="1" l="1"/>
  <c r="AB1193" i="1" s="1"/>
  <c r="AA1194" i="1" s="1"/>
  <c r="AB1194" i="1" s="1"/>
  <c r="AA1195" i="1" s="1"/>
  <c r="V1183" i="1"/>
  <c r="W1182" i="1"/>
  <c r="V1184" i="1" l="1"/>
  <c r="W1183" i="1"/>
  <c r="AB1195" i="1"/>
  <c r="AA1196" i="1" s="1"/>
  <c r="V1185" i="1" l="1"/>
  <c r="W1184" i="1"/>
  <c r="AB1196" i="1"/>
  <c r="AA1197" i="1" s="1"/>
  <c r="V1186" i="1" l="1"/>
  <c r="W1185" i="1"/>
  <c r="AB1197" i="1"/>
  <c r="AA1198" i="1" s="1"/>
  <c r="V1187" i="1" l="1"/>
  <c r="W1186" i="1"/>
  <c r="AB1198" i="1"/>
  <c r="AA1199" i="1" s="1"/>
  <c r="V1188" i="1" l="1"/>
  <c r="W1187" i="1"/>
  <c r="AB1199" i="1"/>
  <c r="AA1200" i="1" s="1"/>
  <c r="V1189" i="1" l="1"/>
  <c r="W1188" i="1"/>
  <c r="AB1200" i="1"/>
  <c r="AA1201" i="1" s="1"/>
  <c r="V1190" i="1" l="1"/>
  <c r="W1189" i="1"/>
  <c r="AB1201" i="1"/>
  <c r="AA1202" i="1" s="1"/>
  <c r="V1191" i="1" l="1"/>
  <c r="W1190" i="1"/>
  <c r="AB1202" i="1"/>
  <c r="AA1203" i="1" s="1"/>
  <c r="V1192" i="1" l="1"/>
  <c r="W1191" i="1"/>
  <c r="AB1203" i="1"/>
  <c r="AA1204" i="1" s="1"/>
  <c r="V1193" i="1" l="1"/>
  <c r="W1192" i="1"/>
  <c r="AB1204" i="1"/>
  <c r="AA1205" i="1" s="1"/>
  <c r="V1194" i="1" l="1"/>
  <c r="W1193" i="1"/>
  <c r="AB1205" i="1"/>
  <c r="AA1206" i="1" s="1"/>
  <c r="V1195" i="1" l="1"/>
  <c r="W1194" i="1"/>
  <c r="AB1206" i="1"/>
  <c r="AA1207" i="1" s="1"/>
  <c r="V1196" i="1" l="1"/>
  <c r="W1195" i="1"/>
  <c r="AB1207" i="1"/>
  <c r="AA1208" i="1" s="1"/>
  <c r="V1197" i="1" l="1"/>
  <c r="W1196" i="1"/>
  <c r="AB1208" i="1"/>
  <c r="AA1209" i="1" s="1"/>
  <c r="V1198" i="1" l="1"/>
  <c r="W1197" i="1"/>
  <c r="AB1209" i="1"/>
  <c r="AA1210" i="1" s="1"/>
  <c r="V1199" i="1" l="1"/>
  <c r="W1198" i="1"/>
  <c r="AB1210" i="1"/>
  <c r="AA1211" i="1" s="1"/>
  <c r="V1200" i="1" l="1"/>
  <c r="W1199" i="1"/>
  <c r="AB1211" i="1"/>
  <c r="AA1212" i="1" s="1"/>
  <c r="V1201" i="1" l="1"/>
  <c r="W1200" i="1"/>
  <c r="AB1212" i="1"/>
  <c r="AA1213" i="1" s="1"/>
  <c r="V1202" i="1" l="1"/>
  <c r="W1201" i="1"/>
  <c r="AB1213" i="1"/>
  <c r="AA1214" i="1" s="1"/>
  <c r="V1203" i="1" l="1"/>
  <c r="W1202" i="1"/>
  <c r="AB1214" i="1"/>
  <c r="AA1215" i="1" s="1"/>
  <c r="V1204" i="1" l="1"/>
  <c r="W1203" i="1"/>
  <c r="AB1215" i="1"/>
  <c r="AA1216" i="1" s="1"/>
  <c r="AB1216" i="1" l="1"/>
  <c r="AA1217" i="1" s="1"/>
  <c r="V1205" i="1"/>
  <c r="W1204" i="1"/>
  <c r="V1206" i="1" l="1"/>
  <c r="W1205" i="1"/>
  <c r="AB1217" i="1"/>
  <c r="AA1218" i="1" s="1"/>
  <c r="V1207" i="1" l="1"/>
  <c r="W1206" i="1"/>
  <c r="AB1218" i="1"/>
  <c r="AA1219" i="1" s="1"/>
  <c r="V1208" i="1" l="1"/>
  <c r="W1207" i="1"/>
  <c r="AB1219" i="1"/>
  <c r="AA1220" i="1" s="1"/>
  <c r="V1209" i="1" l="1"/>
  <c r="W1208" i="1"/>
  <c r="AB1220" i="1"/>
  <c r="AA1221" i="1" s="1"/>
  <c r="V1210" i="1" l="1"/>
  <c r="W1209" i="1"/>
  <c r="AB1221" i="1"/>
  <c r="AA1222" i="1" s="1"/>
  <c r="V1211" i="1" l="1"/>
  <c r="W1210" i="1"/>
  <c r="AB1222" i="1"/>
  <c r="AA1223" i="1" s="1"/>
  <c r="V1212" i="1" l="1"/>
  <c r="W1211" i="1"/>
  <c r="AB1223" i="1"/>
  <c r="AA1224" i="1" s="1"/>
  <c r="V1213" i="1" l="1"/>
  <c r="W1212" i="1"/>
  <c r="AB1224" i="1"/>
  <c r="AA1225" i="1" s="1"/>
  <c r="V1214" i="1" l="1"/>
  <c r="W1213" i="1"/>
  <c r="AB1225" i="1"/>
  <c r="AA1226" i="1" s="1"/>
  <c r="V1215" i="1" l="1"/>
  <c r="W1214" i="1"/>
  <c r="AB1226" i="1"/>
  <c r="AA1227" i="1" s="1"/>
  <c r="V1216" i="1" l="1"/>
  <c r="W1215" i="1"/>
  <c r="AB1227" i="1"/>
  <c r="AA1228" i="1" s="1"/>
  <c r="V1217" i="1" l="1"/>
  <c r="W1216" i="1"/>
  <c r="AB1228" i="1"/>
  <c r="AA1229" i="1" s="1"/>
  <c r="V1218" i="1" l="1"/>
  <c r="W1217" i="1"/>
  <c r="AB1229" i="1"/>
  <c r="AA1230" i="1" s="1"/>
  <c r="V1219" i="1" l="1"/>
  <c r="W1218" i="1"/>
  <c r="AB1230" i="1"/>
  <c r="AA1231" i="1" s="1"/>
  <c r="V1220" i="1" l="1"/>
  <c r="W1219" i="1"/>
  <c r="AB1231" i="1"/>
  <c r="AA1232" i="1" s="1"/>
  <c r="V1221" i="1" l="1"/>
  <c r="W1220" i="1"/>
  <c r="AB1232" i="1"/>
  <c r="AA1233" i="1" s="1"/>
  <c r="V1222" i="1" l="1"/>
  <c r="W1221" i="1"/>
  <c r="AB1233" i="1"/>
  <c r="AA1234" i="1" s="1"/>
  <c r="V1223" i="1" l="1"/>
  <c r="W1222" i="1"/>
  <c r="AB1234" i="1"/>
  <c r="AA1235" i="1" s="1"/>
  <c r="V1224" i="1" l="1"/>
  <c r="W1223" i="1"/>
  <c r="AB1235" i="1" l="1"/>
  <c r="AA1236" i="1" s="1"/>
  <c r="V1225" i="1"/>
  <c r="W1224" i="1"/>
  <c r="AB1236" i="1" l="1"/>
  <c r="V1226" i="1"/>
  <c r="W1225" i="1"/>
  <c r="AA1237" i="1" l="1"/>
  <c r="AB1237" i="1" s="1"/>
  <c r="AA1238" i="1" s="1"/>
  <c r="V1227" i="1"/>
  <c r="W1226" i="1"/>
  <c r="AB1238" i="1" l="1"/>
  <c r="AA1239" i="1" s="1"/>
  <c r="AB1239" i="1" s="1"/>
  <c r="AA1240" i="1" s="1"/>
  <c r="V1228" i="1"/>
  <c r="W1227" i="1"/>
  <c r="V1229" i="1" l="1"/>
  <c r="W1228" i="1"/>
  <c r="AB1240" i="1"/>
  <c r="AA1241" i="1" s="1"/>
  <c r="V1230" i="1" l="1"/>
  <c r="W1229" i="1"/>
  <c r="AB1241" i="1"/>
  <c r="AA1242" i="1" s="1"/>
  <c r="V1231" i="1" l="1"/>
  <c r="W1230" i="1"/>
  <c r="AB1242" i="1"/>
  <c r="AA1243" i="1" s="1"/>
  <c r="V1232" i="1" l="1"/>
  <c r="W1231" i="1"/>
  <c r="AB1243" i="1"/>
  <c r="AA1244" i="1" s="1"/>
  <c r="V1233" i="1" l="1"/>
  <c r="W1232" i="1"/>
  <c r="AB1244" i="1"/>
  <c r="AA1245" i="1" s="1"/>
  <c r="V1234" i="1" l="1"/>
  <c r="W1233" i="1"/>
  <c r="AB1245" i="1"/>
  <c r="AA1246" i="1" s="1"/>
  <c r="V1235" i="1" l="1"/>
  <c r="W1234" i="1"/>
  <c r="AB1246" i="1"/>
  <c r="AA1247" i="1" s="1"/>
  <c r="V1236" i="1" l="1"/>
  <c r="W1235" i="1"/>
  <c r="AB1247" i="1"/>
  <c r="AA1248" i="1" s="1"/>
  <c r="V1237" i="1" l="1"/>
  <c r="W1236" i="1"/>
  <c r="AB1248" i="1"/>
  <c r="AA1249" i="1" s="1"/>
  <c r="V1238" i="1" l="1"/>
  <c r="W1237" i="1"/>
  <c r="AB1249" i="1"/>
  <c r="AA1250" i="1" s="1"/>
  <c r="V1239" i="1" l="1"/>
  <c r="W1238" i="1"/>
  <c r="AB1250" i="1"/>
  <c r="AA1251" i="1" s="1"/>
  <c r="V1240" i="1" l="1"/>
  <c r="W1239" i="1"/>
  <c r="AB1251" i="1" l="1"/>
  <c r="AA1252" i="1" s="1"/>
  <c r="V1241" i="1"/>
  <c r="W1240" i="1"/>
  <c r="AB1252" i="1" l="1"/>
  <c r="V1242" i="1"/>
  <c r="W1241" i="1"/>
  <c r="AA1253" i="1" l="1"/>
  <c r="AB1253" i="1" s="1"/>
  <c r="AA1254" i="1"/>
  <c r="V1243" i="1"/>
  <c r="W1242" i="1"/>
  <c r="AB1254" i="1" l="1"/>
  <c r="V1244" i="1"/>
  <c r="W1243" i="1"/>
  <c r="AA1255" i="1" l="1"/>
  <c r="AB1255" i="1" s="1"/>
  <c r="AC1255" i="1" s="1"/>
  <c r="AC1254" i="1"/>
  <c r="V1245" i="1"/>
  <c r="W1244" i="1"/>
  <c r="AA1256" i="1" l="1"/>
  <c r="AB1256" i="1" s="1"/>
  <c r="V1246" i="1"/>
  <c r="W1245" i="1"/>
  <c r="AA1257" i="1" l="1"/>
  <c r="AB1257" i="1" s="1"/>
  <c r="AC1256" i="1"/>
  <c r="V1247" i="1"/>
  <c r="W1246" i="1"/>
  <c r="AA1258" i="1" l="1"/>
  <c r="AB1258" i="1" s="1"/>
  <c r="AC1257" i="1"/>
  <c r="V1248" i="1"/>
  <c r="W1247" i="1"/>
  <c r="AA1259" i="1" l="1"/>
  <c r="AB1259" i="1" s="1"/>
  <c r="AC1258" i="1"/>
  <c r="V1249" i="1"/>
  <c r="W1248" i="1"/>
  <c r="AA1260" i="1" l="1"/>
  <c r="AB1260" i="1" s="1"/>
  <c r="AC1259" i="1"/>
  <c r="V1250" i="1"/>
  <c r="W1249" i="1"/>
  <c r="AA1261" i="1" l="1"/>
  <c r="AB1261" i="1" s="1"/>
  <c r="AC1260" i="1"/>
  <c r="V1251" i="1"/>
  <c r="W1250" i="1"/>
  <c r="AA1262" i="1" l="1"/>
  <c r="AB1262" i="1" s="1"/>
  <c r="AC1261" i="1"/>
  <c r="V1252" i="1"/>
  <c r="W1251" i="1"/>
  <c r="AA1263" i="1" l="1"/>
  <c r="AB1263" i="1" s="1"/>
  <c r="AC1262" i="1"/>
  <c r="V1253" i="1"/>
  <c r="W1252" i="1"/>
  <c r="AA1264" i="1" l="1"/>
  <c r="AB1264" i="1" s="1"/>
  <c r="AC1263" i="1"/>
  <c r="V1254" i="1"/>
  <c r="W1253" i="1"/>
  <c r="AA1265" i="1" l="1"/>
  <c r="AB1265" i="1" s="1"/>
  <c r="AC1264" i="1"/>
  <c r="V1255" i="1"/>
  <c r="W1254" i="1"/>
  <c r="AA1266" i="1" l="1"/>
  <c r="AB1266" i="1" s="1"/>
  <c r="AC1265" i="1"/>
  <c r="V1256" i="1"/>
  <c r="W1255" i="1"/>
  <c r="AA1267" i="1" l="1"/>
  <c r="AB1267" i="1" s="1"/>
  <c r="AC1266" i="1"/>
  <c r="V1257" i="1"/>
  <c r="W1256" i="1"/>
  <c r="AA1268" i="1" l="1"/>
  <c r="AB1268" i="1" s="1"/>
  <c r="AC1267" i="1"/>
  <c r="V1258" i="1"/>
  <c r="W1257" i="1"/>
  <c r="AA1269" i="1" l="1"/>
  <c r="AB1269" i="1" s="1"/>
  <c r="AC1268" i="1"/>
  <c r="V1259" i="1"/>
  <c r="W1258" i="1"/>
  <c r="AA1270" i="1" l="1"/>
  <c r="AB1270" i="1" s="1"/>
  <c r="AC1269" i="1"/>
  <c r="V1260" i="1"/>
  <c r="W1259" i="1"/>
  <c r="AA1271" i="1" l="1"/>
  <c r="AB1271" i="1" s="1"/>
  <c r="AC1270" i="1"/>
  <c r="V1261" i="1"/>
  <c r="W1260" i="1"/>
  <c r="AA1272" i="1" l="1"/>
  <c r="AB1272" i="1" s="1"/>
  <c r="AC1271" i="1"/>
  <c r="V1262" i="1"/>
  <c r="W1261" i="1"/>
  <c r="AA1273" i="1" l="1"/>
  <c r="AB1273" i="1" s="1"/>
  <c r="AC1272" i="1"/>
  <c r="V1263" i="1"/>
  <c r="W1262" i="1"/>
  <c r="AA1274" i="1" l="1"/>
  <c r="AB1274" i="1" s="1"/>
  <c r="AC1273" i="1"/>
  <c r="V1264" i="1"/>
  <c r="W1263" i="1"/>
  <c r="AA1275" i="1" l="1"/>
  <c r="AB1275" i="1" s="1"/>
  <c r="AC1274" i="1"/>
  <c r="V1265" i="1"/>
  <c r="W1264" i="1"/>
  <c r="AA1276" i="1" l="1"/>
  <c r="AB1276" i="1" s="1"/>
  <c r="AC1275" i="1"/>
  <c r="V1266" i="1"/>
  <c r="W1265" i="1"/>
  <c r="AA1277" i="1" l="1"/>
  <c r="AB1277" i="1" s="1"/>
  <c r="AC1276" i="1"/>
  <c r="V1267" i="1"/>
  <c r="W1266" i="1"/>
  <c r="AA1278" i="1" l="1"/>
  <c r="AB1278" i="1" s="1"/>
  <c r="AC1277" i="1"/>
  <c r="V1268" i="1"/>
  <c r="W1267" i="1"/>
  <c r="AA1279" i="1" l="1"/>
  <c r="AB1279" i="1" s="1"/>
  <c r="AC1278" i="1"/>
  <c r="V1269" i="1"/>
  <c r="W1268" i="1"/>
  <c r="AA1280" i="1" l="1"/>
  <c r="AB1280" i="1" s="1"/>
  <c r="AC1279" i="1"/>
  <c r="V1270" i="1"/>
  <c r="W1269" i="1"/>
  <c r="AA1281" i="1" l="1"/>
  <c r="AB1281" i="1" s="1"/>
  <c r="AC1280" i="1"/>
  <c r="V1271" i="1"/>
  <c r="W1270" i="1"/>
  <c r="AA1282" i="1" l="1"/>
  <c r="AB1282" i="1" s="1"/>
  <c r="AC1281" i="1"/>
  <c r="V1272" i="1"/>
  <c r="W1271" i="1"/>
  <c r="AA1283" i="1" l="1"/>
  <c r="AB1283" i="1" s="1"/>
  <c r="AC1282" i="1"/>
  <c r="V1273" i="1"/>
  <c r="W1272" i="1"/>
  <c r="AA1284" i="1" l="1"/>
  <c r="AB1284" i="1" s="1"/>
  <c r="AC1283" i="1"/>
  <c r="V1274" i="1"/>
  <c r="W1273" i="1"/>
  <c r="AA1285" i="1" l="1"/>
  <c r="AB1285" i="1" s="1"/>
  <c r="AC1284" i="1"/>
  <c r="V1275" i="1"/>
  <c r="W1274" i="1"/>
  <c r="AA1286" i="1" l="1"/>
  <c r="AB1286" i="1" s="1"/>
  <c r="AC1285" i="1"/>
  <c r="V1276" i="1"/>
  <c r="W1275" i="1"/>
  <c r="AA1287" i="1" l="1"/>
  <c r="AB1287" i="1" s="1"/>
  <c r="AC1286" i="1"/>
  <c r="V1277" i="1"/>
  <c r="W1276" i="1"/>
  <c r="AA1288" i="1" l="1"/>
  <c r="AB1288" i="1" s="1"/>
  <c r="AC1287" i="1"/>
  <c r="V1278" i="1"/>
  <c r="W1277" i="1"/>
  <c r="AA1289" i="1" l="1"/>
  <c r="AB1289" i="1" s="1"/>
  <c r="AC1288" i="1"/>
  <c r="V1279" i="1"/>
  <c r="W1278" i="1"/>
  <c r="AA1290" i="1" l="1"/>
  <c r="AB1290" i="1" s="1"/>
  <c r="AC1289" i="1"/>
  <c r="V1280" i="1"/>
  <c r="W1279" i="1"/>
  <c r="AA1291" i="1" l="1"/>
  <c r="AB1291" i="1" s="1"/>
  <c r="AC1290" i="1"/>
  <c r="V1281" i="1"/>
  <c r="W1280" i="1"/>
  <c r="AA1292" i="1" l="1"/>
  <c r="AB1292" i="1" s="1"/>
  <c r="AC1291" i="1"/>
  <c r="V1282" i="1"/>
  <c r="W1281" i="1"/>
  <c r="AA1293" i="1" l="1"/>
  <c r="AB1293" i="1" s="1"/>
  <c r="AC1292" i="1"/>
  <c r="V1283" i="1"/>
  <c r="W1282" i="1"/>
  <c r="AA1294" i="1" l="1"/>
  <c r="AB1294" i="1" s="1"/>
  <c r="AC1293" i="1"/>
  <c r="V1284" i="1"/>
  <c r="W1283" i="1"/>
  <c r="AA1295" i="1" l="1"/>
  <c r="AB1295" i="1" s="1"/>
  <c r="AC1294" i="1"/>
  <c r="V1285" i="1"/>
  <c r="W1284" i="1"/>
  <c r="AA1296" i="1" l="1"/>
  <c r="AB1296" i="1" s="1"/>
  <c r="AC1295" i="1"/>
  <c r="V1286" i="1"/>
  <c r="W1285" i="1"/>
  <c r="AA1297" i="1" l="1"/>
  <c r="AB1297" i="1" s="1"/>
  <c r="AC1296" i="1"/>
  <c r="V1287" i="1"/>
  <c r="W1286" i="1"/>
  <c r="AA1298" i="1" l="1"/>
  <c r="AB1298" i="1" s="1"/>
  <c r="AC1297" i="1"/>
  <c r="V1288" i="1"/>
  <c r="W1287" i="1"/>
  <c r="AA1299" i="1" l="1"/>
  <c r="AB1299" i="1" s="1"/>
  <c r="AC1298" i="1"/>
  <c r="V1289" i="1"/>
  <c r="W1288" i="1"/>
  <c r="AA1300" i="1" l="1"/>
  <c r="AB1300" i="1" s="1"/>
  <c r="AC1299" i="1"/>
  <c r="V1290" i="1"/>
  <c r="W1289" i="1"/>
  <c r="AA1301" i="1" l="1"/>
  <c r="AB1301" i="1" s="1"/>
  <c r="AC1300" i="1"/>
  <c r="V1291" i="1"/>
  <c r="W1290" i="1"/>
  <c r="AA1302" i="1" l="1"/>
  <c r="AB1302" i="1" s="1"/>
  <c r="AC1301" i="1"/>
  <c r="V1292" i="1"/>
  <c r="W1291" i="1"/>
  <c r="AA1303" i="1" l="1"/>
  <c r="AB1303" i="1" s="1"/>
  <c r="AC1302" i="1"/>
  <c r="V1293" i="1"/>
  <c r="W1292" i="1"/>
  <c r="AA1304" i="1" l="1"/>
  <c r="AB1304" i="1" s="1"/>
  <c r="AC1303" i="1"/>
  <c r="V1294" i="1"/>
  <c r="W1293" i="1"/>
  <c r="AA1305" i="1" l="1"/>
  <c r="AB1305" i="1" s="1"/>
  <c r="AC1304" i="1"/>
  <c r="V1295" i="1"/>
  <c r="W1294" i="1"/>
  <c r="AA1306" i="1" l="1"/>
  <c r="AB1306" i="1" s="1"/>
  <c r="AC1305" i="1"/>
  <c r="V1296" i="1"/>
  <c r="W1295" i="1"/>
  <c r="AA1307" i="1" l="1"/>
  <c r="AB1307" i="1" s="1"/>
  <c r="AC1306" i="1"/>
  <c r="V1297" i="1"/>
  <c r="W1296" i="1"/>
  <c r="AA1308" i="1" l="1"/>
  <c r="AB1308" i="1" s="1"/>
  <c r="AC1307" i="1"/>
  <c r="V1298" i="1"/>
  <c r="W1297" i="1"/>
  <c r="AA1309" i="1" l="1"/>
  <c r="AB1309" i="1" s="1"/>
  <c r="AC1308" i="1"/>
  <c r="V1299" i="1"/>
  <c r="W1298" i="1"/>
  <c r="AA1310" i="1" l="1"/>
  <c r="AB1310" i="1" s="1"/>
  <c r="AC1309" i="1"/>
  <c r="V1300" i="1"/>
  <c r="W1299" i="1"/>
  <c r="AA1311" i="1" l="1"/>
  <c r="AB1311" i="1" s="1"/>
  <c r="AC1310" i="1"/>
  <c r="V1301" i="1"/>
  <c r="W1300" i="1"/>
  <c r="AA1312" i="1" l="1"/>
  <c r="AB1312" i="1" s="1"/>
  <c r="AC1311" i="1"/>
  <c r="V1302" i="1"/>
  <c r="W1301" i="1"/>
  <c r="AA1313" i="1" l="1"/>
  <c r="AB1313" i="1" s="1"/>
  <c r="AC1312" i="1"/>
  <c r="V1303" i="1"/>
  <c r="W1302" i="1"/>
  <c r="AA1314" i="1" l="1"/>
  <c r="AB1314" i="1" s="1"/>
  <c r="AC1313" i="1"/>
  <c r="V1304" i="1"/>
  <c r="W1303" i="1"/>
  <c r="AA1315" i="1" l="1"/>
  <c r="AB1315" i="1" s="1"/>
  <c r="AC1314" i="1"/>
  <c r="V1305" i="1"/>
  <c r="W1304" i="1"/>
  <c r="AA1316" i="1" l="1"/>
  <c r="AB1316" i="1" s="1"/>
  <c r="AC1315" i="1"/>
  <c r="V1306" i="1"/>
  <c r="W1305" i="1"/>
  <c r="AA1317" i="1" l="1"/>
  <c r="AB1317" i="1" s="1"/>
  <c r="AC1316" i="1"/>
  <c r="V1307" i="1"/>
  <c r="W1306" i="1"/>
  <c r="AA1318" i="1" l="1"/>
  <c r="AB1318" i="1" s="1"/>
  <c r="AC1317" i="1"/>
  <c r="V1308" i="1"/>
  <c r="W1307" i="1"/>
  <c r="AA1319" i="1" l="1"/>
  <c r="AB1319" i="1" s="1"/>
  <c r="AC1318" i="1"/>
  <c r="V1309" i="1"/>
  <c r="W1308" i="1"/>
  <c r="AA1320" i="1" l="1"/>
  <c r="AB1320" i="1" s="1"/>
  <c r="AC1319" i="1"/>
  <c r="V1310" i="1"/>
  <c r="W1309" i="1"/>
  <c r="AA1321" i="1" l="1"/>
  <c r="AB1321" i="1" s="1"/>
  <c r="AC1320" i="1"/>
  <c r="V1311" i="1"/>
  <c r="W1310" i="1"/>
  <c r="AA1322" i="1" l="1"/>
  <c r="AB1322" i="1" s="1"/>
  <c r="AC1321" i="1"/>
  <c r="V1312" i="1"/>
  <c r="W1311" i="1"/>
  <c r="AA1323" i="1" l="1"/>
  <c r="AB1323" i="1" s="1"/>
  <c r="AC1322" i="1"/>
  <c r="V1313" i="1"/>
  <c r="W1312" i="1"/>
  <c r="AA1324" i="1" l="1"/>
  <c r="AB1324" i="1" s="1"/>
  <c r="AC1323" i="1"/>
  <c r="V1314" i="1"/>
  <c r="W1313" i="1"/>
  <c r="AA1325" i="1" l="1"/>
  <c r="AB1325" i="1" s="1"/>
  <c r="AC1324" i="1"/>
  <c r="V1315" i="1"/>
  <c r="W1314" i="1"/>
  <c r="AA1326" i="1" l="1"/>
  <c r="AB1326" i="1" s="1"/>
  <c r="AC1325" i="1"/>
  <c r="V1316" i="1"/>
  <c r="W1315" i="1"/>
  <c r="AA1327" i="1" l="1"/>
  <c r="AB1327" i="1" s="1"/>
  <c r="AC1326" i="1"/>
  <c r="V1317" i="1"/>
  <c r="W1316" i="1"/>
  <c r="AA1328" i="1" l="1"/>
  <c r="AB1328" i="1" s="1"/>
  <c r="AC1327" i="1"/>
  <c r="V1318" i="1"/>
  <c r="W1317" i="1"/>
  <c r="AA1329" i="1" l="1"/>
  <c r="AB1329" i="1" s="1"/>
  <c r="AC1328" i="1"/>
  <c r="V1319" i="1"/>
  <c r="W1318" i="1"/>
  <c r="AA1330" i="1" l="1"/>
  <c r="AB1330" i="1" s="1"/>
  <c r="AC1329" i="1"/>
  <c r="V1320" i="1"/>
  <c r="W1319" i="1"/>
  <c r="AA1331" i="1" l="1"/>
  <c r="AB1331" i="1" s="1"/>
  <c r="AC1330" i="1"/>
  <c r="V1321" i="1"/>
  <c r="W1320" i="1"/>
  <c r="AA1332" i="1" l="1"/>
  <c r="AB1332" i="1" s="1"/>
  <c r="AC1331" i="1"/>
  <c r="V1322" i="1"/>
  <c r="W1321" i="1"/>
  <c r="AA1333" i="1" l="1"/>
  <c r="AB1333" i="1" s="1"/>
  <c r="AC1332" i="1"/>
  <c r="V1323" i="1"/>
  <c r="W1322" i="1"/>
  <c r="AA1334" i="1" l="1"/>
  <c r="AB1334" i="1" s="1"/>
  <c r="AC1333" i="1"/>
  <c r="V1324" i="1"/>
  <c r="W1323" i="1"/>
  <c r="AA1335" i="1" l="1"/>
  <c r="AB1335" i="1" s="1"/>
  <c r="AC1334" i="1"/>
  <c r="V1325" i="1"/>
  <c r="W1324" i="1"/>
  <c r="AA1336" i="1" l="1"/>
  <c r="AB1336" i="1" s="1"/>
  <c r="AC1335" i="1"/>
  <c r="V1326" i="1"/>
  <c r="W1325" i="1"/>
  <c r="AA1337" i="1" l="1"/>
  <c r="AB1337" i="1" s="1"/>
  <c r="AC1336" i="1"/>
  <c r="V1327" i="1"/>
  <c r="W1326" i="1"/>
  <c r="AA1338" i="1" l="1"/>
  <c r="AB1338" i="1" s="1"/>
  <c r="AC1337" i="1"/>
  <c r="V1328" i="1"/>
  <c r="W1327" i="1"/>
  <c r="AA1339" i="1" l="1"/>
  <c r="AB1339" i="1" s="1"/>
  <c r="AC1338" i="1"/>
  <c r="V1329" i="1"/>
  <c r="W1328" i="1"/>
  <c r="AA1340" i="1" l="1"/>
  <c r="AB1340" i="1" s="1"/>
  <c r="AC1339" i="1"/>
  <c r="V1330" i="1"/>
  <c r="W1329" i="1"/>
  <c r="AA1341" i="1" l="1"/>
  <c r="AB1341" i="1" s="1"/>
  <c r="AC1340" i="1"/>
  <c r="V1331" i="1"/>
  <c r="W1330" i="1"/>
  <c r="AA1342" i="1" l="1"/>
  <c r="AB1342" i="1" s="1"/>
  <c r="AC1341" i="1"/>
  <c r="V1332" i="1"/>
  <c r="W1331" i="1"/>
  <c r="AA1343" i="1" l="1"/>
  <c r="AB1343" i="1" s="1"/>
  <c r="AC1342" i="1"/>
  <c r="V1333" i="1"/>
  <c r="W1332" i="1"/>
  <c r="AA1344" i="1" l="1"/>
  <c r="AB1344" i="1" s="1"/>
  <c r="AC1343" i="1"/>
  <c r="V1334" i="1"/>
  <c r="W1333" i="1"/>
  <c r="AA1345" i="1" l="1"/>
  <c r="AB1345" i="1" s="1"/>
  <c r="AC1344" i="1"/>
  <c r="V1335" i="1"/>
  <c r="W1334" i="1"/>
  <c r="AA1346" i="1" l="1"/>
  <c r="AB1346" i="1" s="1"/>
  <c r="AC1345" i="1"/>
  <c r="V1336" i="1"/>
  <c r="W1335" i="1"/>
  <c r="AA1347" i="1" l="1"/>
  <c r="AB1347" i="1" s="1"/>
  <c r="AC1346" i="1"/>
  <c r="V1337" i="1"/>
  <c r="W1336" i="1"/>
  <c r="AA1348" i="1" l="1"/>
  <c r="AB1348" i="1" s="1"/>
  <c r="AC1347" i="1"/>
  <c r="V1338" i="1"/>
  <c r="W1337" i="1"/>
  <c r="AA1349" i="1" l="1"/>
  <c r="AB1349" i="1" s="1"/>
  <c r="AC1348" i="1"/>
  <c r="V1339" i="1"/>
  <c r="W1338" i="1"/>
  <c r="AA1350" i="1" l="1"/>
  <c r="AB1350" i="1" s="1"/>
  <c r="AC1349" i="1"/>
  <c r="V1340" i="1"/>
  <c r="W1339" i="1"/>
  <c r="AA1351" i="1" l="1"/>
  <c r="AB1351" i="1" s="1"/>
  <c r="AC1350" i="1"/>
  <c r="V1341" i="1"/>
  <c r="W1340" i="1"/>
  <c r="AA1352" i="1" l="1"/>
  <c r="AB1352" i="1" s="1"/>
  <c r="AC1351" i="1"/>
  <c r="V1342" i="1"/>
  <c r="W1341" i="1"/>
  <c r="AA1353" i="1" l="1"/>
  <c r="AB1353" i="1" s="1"/>
  <c r="AC1352" i="1"/>
  <c r="V1343" i="1"/>
  <c r="W1342" i="1"/>
  <c r="AA1354" i="1" l="1"/>
  <c r="AB1354" i="1" s="1"/>
  <c r="AC1353" i="1"/>
  <c r="V1344" i="1"/>
  <c r="W1343" i="1"/>
  <c r="AA1355" i="1" l="1"/>
  <c r="AB1355" i="1" s="1"/>
  <c r="AC1354" i="1"/>
  <c r="V1345" i="1"/>
  <c r="W1344" i="1"/>
  <c r="AA1356" i="1" l="1"/>
  <c r="AB1356" i="1" s="1"/>
  <c r="AC1355" i="1"/>
  <c r="V1346" i="1"/>
  <c r="W1345" i="1"/>
  <c r="AA1357" i="1" l="1"/>
  <c r="AB1357" i="1" s="1"/>
  <c r="AC1356" i="1"/>
  <c r="V1347" i="1"/>
  <c r="W1346" i="1"/>
  <c r="AA1358" i="1" l="1"/>
  <c r="AB1358" i="1" s="1"/>
  <c r="AC1358" i="1" s="1"/>
  <c r="AC1357" i="1"/>
  <c r="V1348" i="1"/>
  <c r="W1347" i="1"/>
  <c r="AA1359" i="1" l="1"/>
  <c r="AB1359" i="1" s="1"/>
  <c r="AC1359" i="1" s="1"/>
  <c r="V1349" i="1"/>
  <c r="W1348" i="1"/>
  <c r="AA1360" i="1" l="1"/>
  <c r="AB1360" i="1" s="1"/>
  <c r="V1350" i="1"/>
  <c r="W1349" i="1"/>
  <c r="AA1361" i="1" l="1"/>
  <c r="AB1361" i="1" s="1"/>
  <c r="AC1360" i="1"/>
  <c r="V1351" i="1"/>
  <c r="W1350" i="1"/>
  <c r="AA1362" i="1" l="1"/>
  <c r="AB1362" i="1" s="1"/>
  <c r="AC1361" i="1"/>
  <c r="V1352" i="1"/>
  <c r="W1351" i="1"/>
  <c r="AA1363" i="1" l="1"/>
  <c r="AB1363" i="1" s="1"/>
  <c r="AC1362" i="1"/>
  <c r="V1353" i="1"/>
  <c r="W1352" i="1"/>
  <c r="AA1364" i="1" l="1"/>
  <c r="AB1364" i="1" s="1"/>
  <c r="AC1363" i="1"/>
  <c r="V1354" i="1"/>
  <c r="W1353" i="1"/>
  <c r="AA1365" i="1" l="1"/>
  <c r="AB1365" i="1" s="1"/>
  <c r="AC1364" i="1"/>
  <c r="V1355" i="1"/>
  <c r="W1354" i="1"/>
  <c r="AA1366" i="1" l="1"/>
  <c r="AB1366" i="1" s="1"/>
  <c r="AC1365" i="1"/>
  <c r="V1356" i="1"/>
  <c r="W1355" i="1"/>
  <c r="AA1367" i="1" l="1"/>
  <c r="AB1367" i="1" s="1"/>
  <c r="AC1366" i="1"/>
  <c r="V1357" i="1"/>
  <c r="W1356" i="1"/>
  <c r="AA1368" i="1" l="1"/>
  <c r="AB1368" i="1" s="1"/>
  <c r="AC1367" i="1"/>
  <c r="V1358" i="1"/>
  <c r="W1357" i="1"/>
  <c r="AA1369" i="1" l="1"/>
  <c r="AB1369" i="1" s="1"/>
  <c r="AC1368" i="1"/>
  <c r="V1359" i="1"/>
  <c r="W1358" i="1"/>
  <c r="AA1370" i="1" l="1"/>
  <c r="AB1370" i="1" s="1"/>
  <c r="AC1369" i="1"/>
  <c r="V1360" i="1"/>
  <c r="W1359" i="1"/>
  <c r="AA1371" i="1" l="1"/>
  <c r="AB1371" i="1" s="1"/>
  <c r="AC1370" i="1"/>
  <c r="V1361" i="1"/>
  <c r="W1360" i="1"/>
  <c r="AA1372" i="1" l="1"/>
  <c r="AB1372" i="1" s="1"/>
  <c r="AC1371" i="1"/>
  <c r="V1362" i="1"/>
  <c r="W1361" i="1"/>
  <c r="AA1373" i="1" l="1"/>
  <c r="AB1373" i="1" s="1"/>
  <c r="AC1372" i="1"/>
  <c r="V1363" i="1"/>
  <c r="W1362" i="1"/>
  <c r="AA1374" i="1" l="1"/>
  <c r="AB1374" i="1" s="1"/>
  <c r="AC1373" i="1"/>
  <c r="V1364" i="1"/>
  <c r="W1363" i="1"/>
  <c r="AA1375" i="1" l="1"/>
  <c r="AB1375" i="1" s="1"/>
  <c r="AC1374" i="1"/>
  <c r="V1365" i="1"/>
  <c r="W1364" i="1"/>
  <c r="AA1376" i="1" l="1"/>
  <c r="AB1376" i="1" s="1"/>
  <c r="AC1375" i="1"/>
  <c r="V1366" i="1"/>
  <c r="W1365" i="1"/>
  <c r="AA1377" i="1" l="1"/>
  <c r="AB1377" i="1" s="1"/>
  <c r="AC1376" i="1"/>
  <c r="V1367" i="1"/>
  <c r="W1366" i="1"/>
  <c r="AB1378" i="1"/>
  <c r="AA1379" i="1" s="1"/>
  <c r="AC1377" i="1" l="1"/>
  <c r="AC1378" i="1"/>
  <c r="AC1379" i="1" s="1"/>
  <c r="AC1380" i="1" s="1"/>
  <c r="AC1381" i="1" s="1"/>
  <c r="AC1382" i="1" s="1"/>
  <c r="AC1383" i="1" s="1"/>
  <c r="AC1384" i="1" s="1"/>
  <c r="AC1385" i="1" s="1"/>
  <c r="AC1386" i="1" s="1"/>
  <c r="AC1387" i="1" s="1"/>
  <c r="AC1388" i="1" s="1"/>
  <c r="AC1389" i="1" s="1"/>
  <c r="AC1390" i="1" s="1"/>
  <c r="AC1391" i="1" s="1"/>
  <c r="AC1392" i="1" s="1"/>
  <c r="AC1393" i="1" s="1"/>
  <c r="AC1394" i="1" s="1"/>
  <c r="AC1395" i="1" s="1"/>
  <c r="AC1396" i="1" s="1"/>
  <c r="AC1397" i="1" s="1"/>
  <c r="AC1398" i="1" s="1"/>
  <c r="AC1399" i="1" s="1"/>
  <c r="AC1400" i="1" s="1"/>
  <c r="AC1401" i="1" s="1"/>
  <c r="AC1402" i="1" s="1"/>
  <c r="AC1403" i="1" s="1"/>
  <c r="AC1404" i="1" s="1"/>
  <c r="AC1405" i="1" s="1"/>
  <c r="AC1406" i="1" s="1"/>
  <c r="AC1407" i="1" s="1"/>
  <c r="AC1408" i="1" s="1"/>
  <c r="AC1409" i="1" s="1"/>
  <c r="AC1410" i="1" s="1"/>
  <c r="AC1411" i="1" s="1"/>
  <c r="AC1412" i="1" s="1"/>
  <c r="AC1413" i="1" s="1"/>
  <c r="AC1414" i="1" s="1"/>
  <c r="AC1415" i="1" s="1"/>
  <c r="AC1416" i="1" s="1"/>
  <c r="AC1417" i="1" s="1"/>
  <c r="AC1418" i="1" s="1"/>
  <c r="AC1419" i="1" s="1"/>
  <c r="AC1420" i="1" s="1"/>
  <c r="AC1421" i="1" s="1"/>
  <c r="AC1422" i="1" s="1"/>
  <c r="AC1423" i="1" s="1"/>
  <c r="AC1424" i="1" s="1"/>
  <c r="AC1425" i="1" s="1"/>
  <c r="AC1426" i="1" s="1"/>
  <c r="AC1427" i="1" s="1"/>
  <c r="AC1428" i="1" s="1"/>
  <c r="AC1429" i="1" s="1"/>
  <c r="V1368" i="1"/>
  <c r="W1367" i="1"/>
  <c r="AB1379" i="1"/>
  <c r="AA1380" i="1" s="1"/>
  <c r="V1369" i="1" l="1"/>
  <c r="W1368" i="1"/>
  <c r="AB1380" i="1"/>
  <c r="AA1381" i="1" s="1"/>
  <c r="V1370" i="1" l="1"/>
  <c r="W1369" i="1"/>
  <c r="AB1381" i="1"/>
  <c r="AA1382" i="1" s="1"/>
  <c r="V1371" i="1" l="1"/>
  <c r="W1370" i="1"/>
  <c r="AB1382" i="1"/>
  <c r="AA1383" i="1" s="1"/>
  <c r="V1372" i="1" l="1"/>
  <c r="W1371" i="1"/>
  <c r="AB1383" i="1"/>
  <c r="AA1384" i="1" s="1"/>
  <c r="V1373" i="1" l="1"/>
  <c r="W1372" i="1"/>
  <c r="AB1384" i="1"/>
  <c r="AA1385" i="1" s="1"/>
  <c r="V1374" i="1" l="1"/>
  <c r="W1373" i="1"/>
  <c r="AB1385" i="1"/>
  <c r="AA1386" i="1" s="1"/>
  <c r="V1375" i="1" l="1"/>
  <c r="W1374" i="1"/>
  <c r="AB1386" i="1"/>
  <c r="AA1387" i="1" s="1"/>
  <c r="V1376" i="1" l="1"/>
  <c r="W1375" i="1"/>
  <c r="AB1387" i="1"/>
  <c r="AA1388" i="1" s="1"/>
  <c r="V1377" i="1" l="1"/>
  <c r="W1376" i="1"/>
  <c r="AB1388" i="1"/>
  <c r="AA1389" i="1" s="1"/>
  <c r="V1378" i="1" l="1"/>
  <c r="W1377" i="1"/>
  <c r="AB1389" i="1"/>
  <c r="AA1390" i="1" s="1"/>
  <c r="V1379" i="1" l="1"/>
  <c r="W1378" i="1"/>
  <c r="AB1390" i="1"/>
  <c r="AA1391" i="1" s="1"/>
  <c r="V1380" i="1" l="1"/>
  <c r="W1379" i="1"/>
  <c r="AB1391" i="1"/>
  <c r="AA1392" i="1" s="1"/>
  <c r="V1381" i="1" l="1"/>
  <c r="W1380" i="1"/>
  <c r="AB1392" i="1"/>
  <c r="AA1393" i="1" s="1"/>
  <c r="V1382" i="1" l="1"/>
  <c r="W1381" i="1"/>
  <c r="AB1393" i="1"/>
  <c r="AA1394" i="1" s="1"/>
  <c r="V1383" i="1" l="1"/>
  <c r="W1382" i="1"/>
  <c r="AB1394" i="1"/>
  <c r="AA1395" i="1" s="1"/>
  <c r="V1384" i="1" l="1"/>
  <c r="W1383" i="1"/>
  <c r="AB1395" i="1"/>
  <c r="AA1396" i="1" s="1"/>
  <c r="V1385" i="1" l="1"/>
  <c r="W1384" i="1"/>
  <c r="AB1396" i="1"/>
  <c r="AA1397" i="1" s="1"/>
  <c r="V1386" i="1" l="1"/>
  <c r="W1385" i="1"/>
  <c r="AB1397" i="1"/>
  <c r="AA1398" i="1" s="1"/>
  <c r="V1387" i="1" l="1"/>
  <c r="W1386" i="1"/>
  <c r="AB1398" i="1"/>
  <c r="AA1399" i="1" s="1"/>
  <c r="V1388" i="1" l="1"/>
  <c r="W1387" i="1"/>
  <c r="AB1399" i="1"/>
  <c r="AA1400" i="1" s="1"/>
  <c r="V1389" i="1" l="1"/>
  <c r="W1388" i="1"/>
  <c r="AB1400" i="1"/>
  <c r="AA1401" i="1" s="1"/>
  <c r="V1390" i="1" l="1"/>
  <c r="W1389" i="1"/>
  <c r="AB1401" i="1"/>
  <c r="AA1402" i="1" s="1"/>
  <c r="V1391" i="1" l="1"/>
  <c r="W1390" i="1"/>
  <c r="AB1402" i="1"/>
  <c r="AA1403" i="1" s="1"/>
  <c r="V1392" i="1" l="1"/>
  <c r="W1391" i="1"/>
  <c r="AB1403" i="1"/>
  <c r="AA1404" i="1" s="1"/>
  <c r="V1393" i="1" l="1"/>
  <c r="W1392" i="1"/>
  <c r="AB1404" i="1"/>
  <c r="AA1405" i="1" s="1"/>
  <c r="V1394" i="1" l="1"/>
  <c r="W1393" i="1"/>
  <c r="AB1405" i="1"/>
  <c r="AA1406" i="1" s="1"/>
  <c r="V1395" i="1" l="1"/>
  <c r="W1394" i="1"/>
  <c r="AB1406" i="1"/>
  <c r="AA1407" i="1" s="1"/>
  <c r="V1396" i="1" l="1"/>
  <c r="W1395" i="1"/>
  <c r="AB1407" i="1"/>
  <c r="AA1408" i="1" s="1"/>
  <c r="V1397" i="1" l="1"/>
  <c r="W1396" i="1"/>
  <c r="AB1408" i="1"/>
  <c r="AA1409" i="1" s="1"/>
  <c r="V1398" i="1" l="1"/>
  <c r="W1397" i="1"/>
  <c r="AB1409" i="1"/>
  <c r="AA1410" i="1" s="1"/>
  <c r="V1399" i="1" l="1"/>
  <c r="W1398" i="1"/>
  <c r="AB1410" i="1"/>
  <c r="AA1411" i="1" s="1"/>
  <c r="V1400" i="1" l="1"/>
  <c r="W1399" i="1"/>
  <c r="AB1411" i="1"/>
  <c r="AA1412" i="1" s="1"/>
  <c r="V1401" i="1" l="1"/>
  <c r="W1400" i="1"/>
  <c r="AB1412" i="1"/>
  <c r="AA1413" i="1" s="1"/>
  <c r="V1402" i="1" l="1"/>
  <c r="W1401" i="1"/>
  <c r="AB1413" i="1"/>
  <c r="AA1414" i="1" s="1"/>
  <c r="V1403" i="1" l="1"/>
  <c r="W1402" i="1"/>
  <c r="AB1414" i="1"/>
  <c r="AA1415" i="1" s="1"/>
  <c r="V1404" i="1" l="1"/>
  <c r="W1403" i="1"/>
  <c r="AB1415" i="1"/>
  <c r="AA1416" i="1" s="1"/>
  <c r="V1405" i="1" l="1"/>
  <c r="W1404" i="1"/>
  <c r="AB1416" i="1"/>
  <c r="AA1417" i="1" s="1"/>
  <c r="V1406" i="1" l="1"/>
  <c r="W1405" i="1"/>
  <c r="AB1417" i="1"/>
  <c r="AA1418" i="1" s="1"/>
  <c r="V1407" i="1" l="1"/>
  <c r="W1406" i="1"/>
  <c r="AB1418" i="1"/>
  <c r="AA1419" i="1" s="1"/>
  <c r="V1408" i="1" l="1"/>
  <c r="W1407" i="1"/>
  <c r="AB1419" i="1"/>
  <c r="AA1420" i="1" s="1"/>
  <c r="V1409" i="1" l="1"/>
  <c r="W1408" i="1"/>
  <c r="AB1420" i="1"/>
  <c r="AA1421" i="1" s="1"/>
  <c r="V1410" i="1" l="1"/>
  <c r="W1409" i="1"/>
  <c r="AB1421" i="1"/>
  <c r="AA1422" i="1" s="1"/>
  <c r="V1411" i="1" l="1"/>
  <c r="W1410" i="1"/>
  <c r="AB1422" i="1"/>
  <c r="AA1423" i="1" s="1"/>
  <c r="V1412" i="1" l="1"/>
  <c r="W1411" i="1"/>
  <c r="AB1423" i="1"/>
  <c r="AA1424" i="1" s="1"/>
  <c r="V1413" i="1" l="1"/>
  <c r="W1412" i="1"/>
  <c r="AB1424" i="1"/>
  <c r="AA1425" i="1" s="1"/>
  <c r="V1414" i="1" l="1"/>
  <c r="W1413" i="1"/>
  <c r="AB1425" i="1"/>
  <c r="AA1426" i="1" s="1"/>
  <c r="V1415" i="1" l="1"/>
  <c r="W1414" i="1"/>
  <c r="AB1426" i="1"/>
  <c r="AA1427" i="1" s="1"/>
  <c r="V1416" i="1" l="1"/>
  <c r="W1415" i="1"/>
  <c r="AB1427" i="1"/>
  <c r="AA1428" i="1" s="1"/>
  <c r="V1417" i="1" l="1"/>
  <c r="W1416" i="1"/>
  <c r="AB1428" i="1"/>
  <c r="AA1429" i="1" s="1"/>
  <c r="V1418" i="1" l="1"/>
  <c r="W1417" i="1"/>
  <c r="AB1429" i="1"/>
  <c r="V1419" i="1" l="1"/>
  <c r="W1418" i="1"/>
  <c r="AA1430" i="1"/>
  <c r="AB1430" i="1" l="1"/>
  <c r="V1420" i="1"/>
  <c r="W1419" i="1"/>
  <c r="AA1431" i="1" l="1"/>
  <c r="AB1431" i="1" s="1"/>
  <c r="AC1431" i="1" s="1"/>
  <c r="AC1430" i="1"/>
  <c r="V1421" i="1"/>
  <c r="W1420" i="1"/>
  <c r="AA1432" i="1" l="1"/>
  <c r="AB1432" i="1" s="1"/>
  <c r="AC1432" i="1" s="1"/>
  <c r="V1422" i="1"/>
  <c r="W1421" i="1"/>
  <c r="AA1433" i="1" l="1"/>
  <c r="AB1433" i="1" s="1"/>
  <c r="V1423" i="1"/>
  <c r="W1422" i="1"/>
  <c r="AA1434" i="1" l="1"/>
  <c r="AB1434" i="1" s="1"/>
  <c r="AC1433" i="1"/>
  <c r="V1424" i="1"/>
  <c r="W1423" i="1"/>
  <c r="AA1435" i="1" l="1"/>
  <c r="AB1435" i="1" s="1"/>
  <c r="AC1434" i="1"/>
  <c r="V1425" i="1"/>
  <c r="W1424" i="1"/>
  <c r="AA1436" i="1" l="1"/>
  <c r="AB1436" i="1" s="1"/>
  <c r="AC1435" i="1"/>
  <c r="V1426" i="1"/>
  <c r="W1425" i="1"/>
  <c r="AA1437" i="1" l="1"/>
  <c r="AB1437" i="1" s="1"/>
  <c r="AC1436" i="1"/>
  <c r="V1427" i="1"/>
  <c r="W1426" i="1"/>
  <c r="AA1438" i="1" l="1"/>
  <c r="AB1438" i="1" s="1"/>
  <c r="AC1437" i="1"/>
  <c r="V1428" i="1"/>
  <c r="W1427" i="1"/>
  <c r="AA1439" i="1" l="1"/>
  <c r="AB1439" i="1" s="1"/>
  <c r="AC1438" i="1"/>
  <c r="V1429" i="1"/>
  <c r="W1428" i="1"/>
  <c r="AA1440" i="1" l="1"/>
  <c r="AB1440" i="1" s="1"/>
  <c r="AC1439" i="1"/>
  <c r="V1430" i="1"/>
  <c r="W1429" i="1"/>
  <c r="AA1441" i="1" l="1"/>
  <c r="AB1441" i="1" s="1"/>
  <c r="AC1440" i="1"/>
  <c r="V1431" i="1"/>
  <c r="W1430" i="1"/>
  <c r="AA1442" i="1" l="1"/>
  <c r="AB1442" i="1" s="1"/>
  <c r="AC1441" i="1"/>
  <c r="V1432" i="1"/>
  <c r="W1431" i="1"/>
  <c r="AA1443" i="1" l="1"/>
  <c r="AB1443" i="1" s="1"/>
  <c r="AC1442" i="1"/>
  <c r="V1433" i="1"/>
  <c r="W1432" i="1"/>
  <c r="AA1444" i="1" l="1"/>
  <c r="AB1444" i="1" s="1"/>
  <c r="AC1443" i="1"/>
  <c r="V1434" i="1"/>
  <c r="W1433" i="1"/>
  <c r="AA1445" i="1" l="1"/>
  <c r="AB1445" i="1" s="1"/>
  <c r="AC1444" i="1"/>
  <c r="V1435" i="1"/>
  <c r="W1434" i="1"/>
  <c r="AA1446" i="1" l="1"/>
  <c r="AB1446" i="1" s="1"/>
  <c r="AC1445" i="1"/>
  <c r="V1436" i="1"/>
  <c r="W1435" i="1"/>
  <c r="AA1447" i="1" l="1"/>
  <c r="AB1447" i="1" s="1"/>
  <c r="AC1446" i="1"/>
  <c r="V1437" i="1"/>
  <c r="W1436" i="1"/>
  <c r="AA1448" i="1" l="1"/>
  <c r="AB1448" i="1" s="1"/>
  <c r="AC1447" i="1"/>
  <c r="V1438" i="1"/>
  <c r="W1437" i="1"/>
  <c r="AA1449" i="1" l="1"/>
  <c r="AB1449" i="1" s="1"/>
  <c r="AC1448" i="1"/>
  <c r="V1439" i="1"/>
  <c r="W1438" i="1"/>
  <c r="AA1450" i="1" l="1"/>
  <c r="AB1450" i="1" s="1"/>
  <c r="AC1449" i="1"/>
  <c r="V1440" i="1"/>
  <c r="W1439" i="1"/>
  <c r="AA1451" i="1" l="1"/>
  <c r="AB1451" i="1" s="1"/>
  <c r="AC1450" i="1"/>
  <c r="V1441" i="1"/>
  <c r="W1440" i="1"/>
  <c r="AA1452" i="1" l="1"/>
  <c r="AB1452" i="1" s="1"/>
  <c r="AC1451" i="1"/>
  <c r="V1442" i="1"/>
  <c r="W1441" i="1"/>
  <c r="AA1453" i="1" l="1"/>
  <c r="AB1453" i="1" s="1"/>
  <c r="AC1452" i="1"/>
  <c r="V1443" i="1"/>
  <c r="W1442" i="1"/>
  <c r="AA1454" i="1" l="1"/>
  <c r="AB1454" i="1" s="1"/>
  <c r="AC1453" i="1"/>
  <c r="V1444" i="1"/>
  <c r="W1443" i="1"/>
  <c r="AA1455" i="1" l="1"/>
  <c r="AB1455" i="1" s="1"/>
  <c r="AC1454" i="1"/>
  <c r="V1445" i="1"/>
  <c r="W1444" i="1"/>
  <c r="AA1456" i="1" l="1"/>
  <c r="AB1456" i="1" s="1"/>
  <c r="AC1455" i="1"/>
  <c r="V1446" i="1"/>
  <c r="W1445" i="1"/>
  <c r="AA1457" i="1" l="1"/>
  <c r="AB1457" i="1" s="1"/>
  <c r="AC1456" i="1"/>
  <c r="V1447" i="1"/>
  <c r="W1446" i="1"/>
  <c r="AA1458" i="1" l="1"/>
  <c r="AB1458" i="1" s="1"/>
  <c r="AC1457" i="1"/>
  <c r="V1448" i="1"/>
  <c r="W1447" i="1"/>
  <c r="AA1459" i="1" l="1"/>
  <c r="AB1459" i="1" s="1"/>
  <c r="AC1458" i="1"/>
  <c r="V1449" i="1"/>
  <c r="W1448" i="1"/>
  <c r="AA1460" i="1" l="1"/>
  <c r="AB1460" i="1" s="1"/>
  <c r="AC1459" i="1"/>
  <c r="V1450" i="1"/>
  <c r="W1449" i="1"/>
  <c r="AA1461" i="1" l="1"/>
  <c r="AB1461" i="1" s="1"/>
  <c r="AC1460" i="1"/>
  <c r="V1451" i="1"/>
  <c r="W1450" i="1"/>
  <c r="AA1462" i="1" l="1"/>
  <c r="AB1462" i="1" s="1"/>
  <c r="AC1461" i="1"/>
  <c r="V1452" i="1"/>
  <c r="W1451" i="1"/>
  <c r="AA1463" i="1" l="1"/>
  <c r="AB1463" i="1" s="1"/>
  <c r="AC1462" i="1"/>
  <c r="V1453" i="1"/>
  <c r="W1452" i="1"/>
  <c r="AA1464" i="1" l="1"/>
  <c r="AB1464" i="1" s="1"/>
  <c r="AC1463" i="1"/>
  <c r="V1454" i="1"/>
  <c r="W1453" i="1"/>
  <c r="AA1465" i="1" l="1"/>
  <c r="AB1465" i="1" s="1"/>
  <c r="AC1464" i="1"/>
  <c r="V1455" i="1"/>
  <c r="W1454" i="1"/>
  <c r="AA1466" i="1" l="1"/>
  <c r="AB1466" i="1" s="1"/>
  <c r="AC1465" i="1"/>
  <c r="V1456" i="1"/>
  <c r="W1455" i="1"/>
  <c r="AA1467" i="1" l="1"/>
  <c r="AB1467" i="1" s="1"/>
  <c r="AC1466" i="1"/>
  <c r="V1457" i="1"/>
  <c r="W1456" i="1"/>
  <c r="AA1468" i="1" l="1"/>
  <c r="AB1468" i="1" s="1"/>
  <c r="AC1467" i="1"/>
  <c r="V1458" i="1"/>
  <c r="W1457" i="1"/>
  <c r="AA1469" i="1" l="1"/>
  <c r="AB1469" i="1" s="1"/>
  <c r="AC1468" i="1"/>
  <c r="V1459" i="1"/>
  <c r="W1458" i="1"/>
  <c r="AA1470" i="1" l="1"/>
  <c r="AB1470" i="1" s="1"/>
  <c r="AC1469" i="1"/>
  <c r="V1460" i="1"/>
  <c r="W1459" i="1"/>
  <c r="AA1471" i="1" l="1"/>
  <c r="AB1471" i="1" s="1"/>
  <c r="AC1470" i="1"/>
  <c r="V1461" i="1"/>
  <c r="W1460" i="1"/>
  <c r="AA1472" i="1" l="1"/>
  <c r="AB1472" i="1" s="1"/>
  <c r="AC1471" i="1"/>
  <c r="V1462" i="1"/>
  <c r="W1461" i="1"/>
  <c r="AA1473" i="1" l="1"/>
  <c r="AB1473" i="1" s="1"/>
  <c r="AC1472" i="1"/>
  <c r="V1463" i="1"/>
  <c r="W1462" i="1"/>
  <c r="AA1474" i="1" l="1"/>
  <c r="AB1474" i="1" s="1"/>
  <c r="AC1473" i="1"/>
  <c r="V1464" i="1"/>
  <c r="W1463" i="1"/>
  <c r="AA1475" i="1" l="1"/>
  <c r="AB1475" i="1" s="1"/>
  <c r="AC1474" i="1"/>
  <c r="V1465" i="1"/>
  <c r="W1464" i="1"/>
  <c r="AA1476" i="1" l="1"/>
  <c r="AB1476" i="1" s="1"/>
  <c r="AC1475" i="1"/>
  <c r="V1466" i="1"/>
  <c r="W1465" i="1"/>
  <c r="AA1477" i="1" l="1"/>
  <c r="AB1477" i="1" s="1"/>
  <c r="AC1476" i="1"/>
  <c r="V1467" i="1"/>
  <c r="W1466" i="1"/>
  <c r="AA1478" i="1" l="1"/>
  <c r="AB1478" i="1" s="1"/>
  <c r="AC1477" i="1"/>
  <c r="V1468" i="1"/>
  <c r="W1467" i="1"/>
  <c r="AA1479" i="1" l="1"/>
  <c r="AB1479" i="1" s="1"/>
  <c r="AC1478" i="1"/>
  <c r="V1469" i="1"/>
  <c r="W1468" i="1"/>
  <c r="AA1480" i="1" l="1"/>
  <c r="AB1480" i="1" s="1"/>
  <c r="AC1479" i="1"/>
  <c r="V1470" i="1"/>
  <c r="W1469" i="1"/>
  <c r="AA1481" i="1" l="1"/>
  <c r="AB1481" i="1" s="1"/>
  <c r="AC1480" i="1"/>
  <c r="V1471" i="1"/>
  <c r="W1470" i="1"/>
  <c r="AA1482" i="1" l="1"/>
  <c r="AB1482" i="1" s="1"/>
  <c r="AC1481" i="1"/>
  <c r="V1472" i="1"/>
  <c r="W1471" i="1"/>
  <c r="AA1483" i="1" l="1"/>
  <c r="AB1483" i="1" s="1"/>
  <c r="AC1482" i="1"/>
  <c r="V1473" i="1"/>
  <c r="W1472" i="1"/>
  <c r="AA1484" i="1" l="1"/>
  <c r="AB1484" i="1" s="1"/>
  <c r="AC1483" i="1"/>
  <c r="V1474" i="1"/>
  <c r="W1473" i="1"/>
  <c r="AA1485" i="1" l="1"/>
  <c r="AB1485" i="1" s="1"/>
  <c r="AC1484" i="1"/>
  <c r="V1475" i="1"/>
  <c r="W1474" i="1"/>
  <c r="AA1486" i="1" l="1"/>
  <c r="AB1486" i="1" s="1"/>
  <c r="AC1485" i="1"/>
  <c r="V1476" i="1"/>
  <c r="W1475" i="1"/>
  <c r="AA1487" i="1" l="1"/>
  <c r="AB1487" i="1" s="1"/>
  <c r="AC1486" i="1"/>
  <c r="V1477" i="1"/>
  <c r="W1476" i="1"/>
  <c r="AA1488" i="1" l="1"/>
  <c r="AB1488" i="1" s="1"/>
  <c r="AC1487" i="1"/>
  <c r="V1478" i="1"/>
  <c r="W1477" i="1"/>
  <c r="AA1489" i="1" l="1"/>
  <c r="AB1489" i="1" s="1"/>
  <c r="AC1488" i="1"/>
  <c r="V1479" i="1"/>
  <c r="W1478" i="1"/>
  <c r="AA1490" i="1" l="1"/>
  <c r="AB1490" i="1" s="1"/>
  <c r="AC1489" i="1"/>
  <c r="V1480" i="1"/>
  <c r="W1479" i="1"/>
  <c r="AA1491" i="1" l="1"/>
  <c r="AB1491" i="1" s="1"/>
  <c r="AC1490" i="1"/>
  <c r="V1481" i="1"/>
  <c r="W1480" i="1"/>
  <c r="AA1492" i="1" l="1"/>
  <c r="AB1492" i="1" s="1"/>
  <c r="AC1491" i="1"/>
  <c r="V1482" i="1"/>
  <c r="W1481" i="1"/>
  <c r="AA1493" i="1" l="1"/>
  <c r="AB1493" i="1" s="1"/>
  <c r="AC1492" i="1"/>
  <c r="V1483" i="1"/>
  <c r="W1482" i="1"/>
  <c r="AA1494" i="1" l="1"/>
  <c r="AB1494" i="1" s="1"/>
  <c r="AC1493" i="1"/>
  <c r="V1484" i="1"/>
  <c r="W1483" i="1"/>
  <c r="AA1495" i="1" l="1"/>
  <c r="AB1495" i="1" s="1"/>
  <c r="AC1494" i="1"/>
  <c r="V1485" i="1"/>
  <c r="W1484" i="1"/>
  <c r="AA1496" i="1" l="1"/>
  <c r="AB1496" i="1" s="1"/>
  <c r="AC1495" i="1"/>
  <c r="V1486" i="1"/>
  <c r="W1485" i="1"/>
  <c r="AA1497" i="1" l="1"/>
  <c r="AB1497" i="1" s="1"/>
  <c r="AC1496" i="1"/>
  <c r="V1487" i="1"/>
  <c r="W1486" i="1"/>
  <c r="AA1498" i="1" l="1"/>
  <c r="AB1498" i="1" s="1"/>
  <c r="AC1497" i="1"/>
  <c r="V1488" i="1"/>
  <c r="W1487" i="1"/>
  <c r="AA1499" i="1" l="1"/>
  <c r="AB1499" i="1" s="1"/>
  <c r="AC1498" i="1"/>
  <c r="V1489" i="1"/>
  <c r="W1488" i="1"/>
  <c r="AA1500" i="1" l="1"/>
  <c r="AB1500" i="1" s="1"/>
  <c r="AC1499" i="1"/>
  <c r="V1490" i="1"/>
  <c r="W1489" i="1"/>
  <c r="AA1501" i="1" l="1"/>
  <c r="AB1501" i="1" s="1"/>
  <c r="AC1500" i="1"/>
  <c r="V1491" i="1"/>
  <c r="W1490" i="1"/>
  <c r="AA1502" i="1" l="1"/>
  <c r="AB1502" i="1" s="1"/>
  <c r="AC1501" i="1"/>
  <c r="V1492" i="1"/>
  <c r="W1491" i="1"/>
  <c r="AA1503" i="1" l="1"/>
  <c r="AB1503" i="1" s="1"/>
  <c r="AC1502" i="1"/>
  <c r="V1493" i="1"/>
  <c r="W1492" i="1"/>
  <c r="AA1504" i="1" l="1"/>
  <c r="AB1504" i="1" s="1"/>
  <c r="AC1503" i="1"/>
  <c r="V1494" i="1"/>
  <c r="W1493" i="1"/>
  <c r="AA1505" i="1" l="1"/>
  <c r="AB1505" i="1" s="1"/>
  <c r="AC1504" i="1"/>
  <c r="V1495" i="1"/>
  <c r="W1494" i="1"/>
  <c r="AA1506" i="1" l="1"/>
  <c r="AB1506" i="1" s="1"/>
  <c r="AC1505" i="1"/>
  <c r="V1496" i="1"/>
  <c r="W1495" i="1"/>
  <c r="AA1507" i="1" l="1"/>
  <c r="AB1507" i="1" s="1"/>
  <c r="AC1506" i="1"/>
  <c r="V1497" i="1"/>
  <c r="W1496" i="1"/>
  <c r="AB1508" i="1"/>
  <c r="AA1509" i="1" s="1"/>
  <c r="AC1508" i="1" l="1"/>
  <c r="AC1509" i="1" s="1"/>
  <c r="AC1510" i="1" s="1"/>
  <c r="AC1511" i="1" s="1"/>
  <c r="AC1512" i="1" s="1"/>
  <c r="AC1513" i="1" s="1"/>
  <c r="AC1514" i="1" s="1"/>
  <c r="AC1515" i="1" s="1"/>
  <c r="AC1516" i="1" s="1"/>
  <c r="AC1517" i="1" s="1"/>
  <c r="AC1518" i="1" s="1"/>
  <c r="AC1519" i="1" s="1"/>
  <c r="AC1520" i="1" s="1"/>
  <c r="AC1521" i="1" s="1"/>
  <c r="AC1522" i="1" s="1"/>
  <c r="AC1523" i="1" s="1"/>
  <c r="AC1524" i="1" s="1"/>
  <c r="AC1525" i="1" s="1"/>
  <c r="AC1526" i="1" s="1"/>
  <c r="AC1527" i="1" s="1"/>
  <c r="AC1528" i="1" s="1"/>
  <c r="AC1529" i="1" s="1"/>
  <c r="AC1530" i="1" s="1"/>
  <c r="AC1531" i="1" s="1"/>
  <c r="AC1532" i="1" s="1"/>
  <c r="AC1533" i="1" s="1"/>
  <c r="AC1534" i="1" s="1"/>
  <c r="AC1535" i="1" s="1"/>
  <c r="AC1536" i="1" s="1"/>
  <c r="AC1537" i="1" s="1"/>
  <c r="AC1538" i="1" s="1"/>
  <c r="AC1539" i="1" s="1"/>
  <c r="AC1540" i="1" s="1"/>
  <c r="AC1541" i="1" s="1"/>
  <c r="AC1542" i="1" s="1"/>
  <c r="AC1543" i="1" s="1"/>
  <c r="AC1507" i="1"/>
  <c r="V1498" i="1"/>
  <c r="W1497" i="1"/>
  <c r="AB1509" i="1"/>
  <c r="AA1510" i="1" s="1"/>
  <c r="V1499" i="1" l="1"/>
  <c r="W1498" i="1"/>
  <c r="AB1510" i="1"/>
  <c r="AA1511" i="1" s="1"/>
  <c r="V1500" i="1" l="1"/>
  <c r="W1499" i="1"/>
  <c r="AB1511" i="1"/>
  <c r="AA1512" i="1" s="1"/>
  <c r="V1501" i="1" l="1"/>
  <c r="W1500" i="1"/>
  <c r="AB1512" i="1"/>
  <c r="AA1513" i="1" s="1"/>
  <c r="V1502" i="1" l="1"/>
  <c r="W1501" i="1"/>
  <c r="AB1513" i="1"/>
  <c r="AA1514" i="1" s="1"/>
  <c r="V1503" i="1" l="1"/>
  <c r="W1502" i="1"/>
  <c r="AB1514" i="1"/>
  <c r="AA1515" i="1" s="1"/>
  <c r="V1504" i="1" l="1"/>
  <c r="W1503" i="1"/>
  <c r="AB1515" i="1"/>
  <c r="AA1516" i="1" s="1"/>
  <c r="V1505" i="1" l="1"/>
  <c r="W1504" i="1"/>
  <c r="AB1516" i="1"/>
  <c r="AA1517" i="1" s="1"/>
  <c r="V1506" i="1" l="1"/>
  <c r="W1505" i="1"/>
  <c r="AB1517" i="1"/>
  <c r="AA1518" i="1" s="1"/>
  <c r="V1507" i="1" l="1"/>
  <c r="W1506" i="1"/>
  <c r="AB1518" i="1"/>
  <c r="AA1519" i="1" s="1"/>
  <c r="V1508" i="1" l="1"/>
  <c r="W1507" i="1"/>
  <c r="AB1519" i="1"/>
  <c r="AA1520" i="1" s="1"/>
  <c r="V1509" i="1" l="1"/>
  <c r="W1508" i="1"/>
  <c r="AB1520" i="1"/>
  <c r="AA1521" i="1" s="1"/>
  <c r="V1510" i="1" l="1"/>
  <c r="W1509" i="1"/>
  <c r="AB1521" i="1"/>
  <c r="AA1522" i="1" s="1"/>
  <c r="V1511" i="1" l="1"/>
  <c r="W1510" i="1"/>
  <c r="AB1522" i="1"/>
  <c r="AA1523" i="1" s="1"/>
  <c r="V1512" i="1" l="1"/>
  <c r="W1511" i="1"/>
  <c r="AB1523" i="1"/>
  <c r="AA1524" i="1" s="1"/>
  <c r="V1513" i="1" l="1"/>
  <c r="W1512" i="1"/>
  <c r="AB1524" i="1"/>
  <c r="AA1525" i="1" s="1"/>
  <c r="V1514" i="1" l="1"/>
  <c r="W1513" i="1"/>
  <c r="AB1525" i="1"/>
  <c r="AA1526" i="1" s="1"/>
  <c r="V1515" i="1" l="1"/>
  <c r="W1514" i="1"/>
  <c r="AB1526" i="1"/>
  <c r="AA1527" i="1" s="1"/>
  <c r="V1516" i="1" l="1"/>
  <c r="W1515" i="1"/>
  <c r="AB1527" i="1"/>
  <c r="AA1528" i="1" s="1"/>
  <c r="V1517" i="1" l="1"/>
  <c r="W1516" i="1"/>
  <c r="AB1528" i="1"/>
  <c r="AA1529" i="1" s="1"/>
  <c r="V1518" i="1" l="1"/>
  <c r="W1517" i="1"/>
  <c r="AB1529" i="1"/>
  <c r="AA1530" i="1" s="1"/>
  <c r="V1519" i="1" l="1"/>
  <c r="W1518" i="1"/>
  <c r="AB1530" i="1"/>
  <c r="AA1531" i="1" s="1"/>
  <c r="V1520" i="1" l="1"/>
  <c r="W1519" i="1"/>
  <c r="AB1531" i="1"/>
  <c r="AA1532" i="1" s="1"/>
  <c r="V1521" i="1" l="1"/>
  <c r="W1520" i="1"/>
  <c r="AB1532" i="1"/>
  <c r="AA1533" i="1" s="1"/>
  <c r="V1522" i="1" l="1"/>
  <c r="W1521" i="1"/>
  <c r="AB1533" i="1"/>
  <c r="AA1534" i="1" s="1"/>
  <c r="V1523" i="1" l="1"/>
  <c r="W1522" i="1"/>
  <c r="AB1534" i="1"/>
  <c r="AA1535" i="1" s="1"/>
  <c r="V1524" i="1" l="1"/>
  <c r="W1523" i="1"/>
  <c r="AB1535" i="1"/>
  <c r="AA1536" i="1" s="1"/>
  <c r="V1525" i="1" l="1"/>
  <c r="W1524" i="1"/>
  <c r="AB1536" i="1"/>
  <c r="AA1537" i="1" s="1"/>
  <c r="V1526" i="1" l="1"/>
  <c r="W1525" i="1"/>
  <c r="AB1537" i="1"/>
  <c r="AA1538" i="1" s="1"/>
  <c r="V1527" i="1" l="1"/>
  <c r="W1526" i="1"/>
  <c r="AB1538" i="1"/>
  <c r="AA1539" i="1" s="1"/>
  <c r="V1528" i="1" l="1"/>
  <c r="W1527" i="1"/>
  <c r="AB1539" i="1"/>
  <c r="AA1540" i="1" s="1"/>
  <c r="V1529" i="1" l="1"/>
  <c r="W1528" i="1"/>
  <c r="AB1540" i="1"/>
  <c r="AA1541" i="1" s="1"/>
  <c r="V1530" i="1" l="1"/>
  <c r="W1529" i="1"/>
  <c r="AB1541" i="1"/>
  <c r="AA1542" i="1" s="1"/>
  <c r="V1531" i="1" l="1"/>
  <c r="W1530" i="1"/>
  <c r="AB1542" i="1"/>
  <c r="AA1543" i="1" s="1"/>
  <c r="V1532" i="1" l="1"/>
  <c r="W1531" i="1"/>
  <c r="AB1543" i="1"/>
  <c r="V1533" i="1" l="1"/>
  <c r="W1532" i="1"/>
  <c r="AA1544" i="1"/>
  <c r="AB1544" i="1" l="1"/>
  <c r="V1534" i="1"/>
  <c r="W1533" i="1"/>
  <c r="AA1545" i="1" l="1"/>
  <c r="AB1545" i="1" s="1"/>
  <c r="AC1544" i="1"/>
  <c r="V1535" i="1"/>
  <c r="W1534" i="1"/>
  <c r="AA1546" i="1" l="1"/>
  <c r="AB1546" i="1" s="1"/>
  <c r="AC1546" i="1" s="1"/>
  <c r="AC1545" i="1"/>
  <c r="V1536" i="1"/>
  <c r="W1535" i="1"/>
  <c r="AA1547" i="1" l="1"/>
  <c r="AB1547" i="1" s="1"/>
  <c r="AC1547" i="1" s="1"/>
  <c r="V1537" i="1"/>
  <c r="W1536" i="1"/>
  <c r="AA1548" i="1" l="1"/>
  <c r="AB1548" i="1" s="1"/>
  <c r="V1538" i="1"/>
  <c r="W1537" i="1"/>
  <c r="AA1549" i="1" l="1"/>
  <c r="AB1549" i="1" s="1"/>
  <c r="AC1548" i="1"/>
  <c r="V1539" i="1"/>
  <c r="W1538" i="1"/>
  <c r="AA1550" i="1" l="1"/>
  <c r="AB1550" i="1" s="1"/>
  <c r="AC1549" i="1"/>
  <c r="V1540" i="1"/>
  <c r="W1539" i="1"/>
  <c r="AA1551" i="1" l="1"/>
  <c r="AB1551" i="1" s="1"/>
  <c r="AC1550" i="1"/>
  <c r="V1541" i="1"/>
  <c r="W1540" i="1"/>
  <c r="AA1552" i="1" l="1"/>
  <c r="AB1552" i="1" s="1"/>
  <c r="AC1551" i="1"/>
  <c r="V1542" i="1"/>
  <c r="W1541" i="1"/>
  <c r="AA1553" i="1" l="1"/>
  <c r="AB1553" i="1" s="1"/>
  <c r="AC1552" i="1"/>
  <c r="V1543" i="1"/>
  <c r="W1542" i="1"/>
  <c r="AA1554" i="1" l="1"/>
  <c r="AB1554" i="1" s="1"/>
  <c r="AC1553" i="1"/>
  <c r="V1544" i="1"/>
  <c r="W1543" i="1"/>
  <c r="AA1555" i="1" l="1"/>
  <c r="AB1555" i="1" s="1"/>
  <c r="AC1554" i="1"/>
  <c r="V1545" i="1"/>
  <c r="W1544" i="1"/>
  <c r="AA1556" i="1" l="1"/>
  <c r="AB1556" i="1" s="1"/>
  <c r="AC1555" i="1"/>
  <c r="V1546" i="1"/>
  <c r="W1545" i="1"/>
  <c r="AA1557" i="1" l="1"/>
  <c r="AB1557" i="1" s="1"/>
  <c r="AC1556" i="1"/>
  <c r="V1547" i="1"/>
  <c r="W1546" i="1"/>
  <c r="AA1558" i="1" l="1"/>
  <c r="AB1558" i="1" s="1"/>
  <c r="AC1557" i="1"/>
  <c r="V1548" i="1"/>
  <c r="W1547" i="1"/>
  <c r="AA1559" i="1" l="1"/>
  <c r="AB1559" i="1" s="1"/>
  <c r="AC1558" i="1"/>
  <c r="V1549" i="1"/>
  <c r="W1548" i="1"/>
  <c r="AA1560" i="1" l="1"/>
  <c r="AB1560" i="1" s="1"/>
  <c r="AC1559" i="1"/>
  <c r="V1550" i="1"/>
  <c r="W1549" i="1"/>
  <c r="AA1561" i="1" l="1"/>
  <c r="AB1561" i="1" s="1"/>
  <c r="AC1560" i="1"/>
  <c r="V1551" i="1"/>
  <c r="W1550" i="1"/>
  <c r="AA1562" i="1" l="1"/>
  <c r="AB1562" i="1" s="1"/>
  <c r="AC1561" i="1"/>
  <c r="V1552" i="1"/>
  <c r="W1551" i="1"/>
  <c r="AA1563" i="1" l="1"/>
  <c r="AB1563" i="1" s="1"/>
  <c r="AC1562" i="1"/>
  <c r="V1553" i="1"/>
  <c r="W1552" i="1"/>
  <c r="AA1564" i="1" l="1"/>
  <c r="AB1564" i="1" s="1"/>
  <c r="AC1563" i="1"/>
  <c r="V1554" i="1"/>
  <c r="W1553" i="1"/>
  <c r="AA1565" i="1" l="1"/>
  <c r="AB1565" i="1" s="1"/>
  <c r="AC1564" i="1"/>
  <c r="V1555" i="1"/>
  <c r="W1554" i="1"/>
  <c r="AA1566" i="1" l="1"/>
  <c r="AB1566" i="1" s="1"/>
  <c r="AC1565" i="1"/>
  <c r="V1556" i="1"/>
  <c r="W1555" i="1"/>
  <c r="AA1567" i="1" l="1"/>
  <c r="AB1567" i="1" s="1"/>
  <c r="AC1566" i="1"/>
  <c r="V1557" i="1"/>
  <c r="W1556" i="1"/>
  <c r="AA1568" i="1" l="1"/>
  <c r="AB1568" i="1" s="1"/>
  <c r="AC1567" i="1"/>
  <c r="V1558" i="1"/>
  <c r="W1557" i="1"/>
  <c r="AA1569" i="1" l="1"/>
  <c r="AB1569" i="1" s="1"/>
  <c r="AC1568" i="1"/>
  <c r="V1559" i="1"/>
  <c r="W1558" i="1"/>
  <c r="AA1570" i="1" l="1"/>
  <c r="AB1570" i="1" s="1"/>
  <c r="AC1569" i="1"/>
  <c r="V1560" i="1"/>
  <c r="W1559" i="1"/>
  <c r="AA1571" i="1" l="1"/>
  <c r="AB1571" i="1" s="1"/>
  <c r="AC1570" i="1"/>
  <c r="V1561" i="1"/>
  <c r="W1560" i="1"/>
  <c r="AA1572" i="1" l="1"/>
  <c r="AB1572" i="1" s="1"/>
  <c r="AC1571" i="1"/>
  <c r="V1562" i="1"/>
  <c r="W1561" i="1"/>
  <c r="AA1573" i="1" l="1"/>
  <c r="AB1573" i="1" s="1"/>
  <c r="AC1572" i="1"/>
  <c r="V1563" i="1"/>
  <c r="W1562" i="1"/>
  <c r="AA1574" i="1" l="1"/>
  <c r="AB1574" i="1" s="1"/>
  <c r="AC1573" i="1"/>
  <c r="V1564" i="1"/>
  <c r="W1563" i="1"/>
  <c r="AA1575" i="1" l="1"/>
  <c r="AB1575" i="1" s="1"/>
  <c r="AC1574" i="1"/>
  <c r="V1565" i="1"/>
  <c r="W1564" i="1"/>
  <c r="AA1576" i="1" l="1"/>
  <c r="AB1576" i="1" s="1"/>
  <c r="AC1575" i="1"/>
  <c r="V1566" i="1"/>
  <c r="W1565" i="1"/>
  <c r="AA1577" i="1" l="1"/>
  <c r="AB1577" i="1" s="1"/>
  <c r="AC1576" i="1"/>
  <c r="V1567" i="1"/>
  <c r="W1566" i="1"/>
  <c r="AA1578" i="1" l="1"/>
  <c r="AB1578" i="1" s="1"/>
  <c r="AC1577" i="1"/>
  <c r="V1568" i="1"/>
  <c r="W1567" i="1"/>
  <c r="AA1579" i="1" l="1"/>
  <c r="AB1579" i="1" s="1"/>
  <c r="AC1578" i="1"/>
  <c r="V1569" i="1"/>
  <c r="W1568" i="1"/>
  <c r="AA1580" i="1" l="1"/>
  <c r="AB1580" i="1" s="1"/>
  <c r="AC1579" i="1"/>
  <c r="V1570" i="1"/>
  <c r="W1569" i="1"/>
  <c r="AA1581" i="1" l="1"/>
  <c r="AB1581" i="1" s="1"/>
  <c r="AC1580" i="1"/>
  <c r="V1571" i="1"/>
  <c r="W1570" i="1"/>
  <c r="AA1582" i="1" l="1"/>
  <c r="AB1582" i="1" s="1"/>
  <c r="AC1581" i="1"/>
  <c r="V1572" i="1"/>
  <c r="W1571" i="1"/>
  <c r="AA1583" i="1" l="1"/>
  <c r="AB1583" i="1" s="1"/>
  <c r="AC1582" i="1"/>
  <c r="V1573" i="1"/>
  <c r="W1572" i="1"/>
  <c r="AA1584" i="1" l="1"/>
  <c r="AB1584" i="1" s="1"/>
  <c r="AC1583" i="1"/>
  <c r="V1574" i="1"/>
  <c r="W1573" i="1"/>
  <c r="AA1585" i="1" l="1"/>
  <c r="AB1585" i="1" s="1"/>
  <c r="AC1584" i="1"/>
  <c r="V1575" i="1"/>
  <c r="W1574" i="1"/>
  <c r="AA1586" i="1" l="1"/>
  <c r="AB1586" i="1" s="1"/>
  <c r="AC1585" i="1"/>
  <c r="V1576" i="1"/>
  <c r="W1575" i="1"/>
  <c r="AA1587" i="1" l="1"/>
  <c r="AB1587" i="1" s="1"/>
  <c r="AC1586" i="1"/>
  <c r="V1577" i="1"/>
  <c r="W1576" i="1"/>
  <c r="AA1588" i="1" l="1"/>
  <c r="AB1588" i="1" s="1"/>
  <c r="AC1587" i="1"/>
  <c r="V1578" i="1"/>
  <c r="W1577" i="1"/>
  <c r="AA1589" i="1" l="1"/>
  <c r="AB1589" i="1" s="1"/>
  <c r="AC1588" i="1"/>
  <c r="V1579" i="1"/>
  <c r="W1578" i="1"/>
  <c r="AA1590" i="1" l="1"/>
  <c r="AB1590" i="1" s="1"/>
  <c r="AC1589" i="1"/>
  <c r="V1580" i="1"/>
  <c r="W1579" i="1"/>
  <c r="AA1591" i="1" l="1"/>
  <c r="AB1591" i="1" s="1"/>
  <c r="AC1590" i="1"/>
  <c r="V1581" i="1"/>
  <c r="W1580" i="1"/>
  <c r="AA1592" i="1" l="1"/>
  <c r="AB1592" i="1" s="1"/>
  <c r="AC1591" i="1"/>
  <c r="V1582" i="1"/>
  <c r="W1581" i="1"/>
  <c r="AA1593" i="1" l="1"/>
  <c r="AB1593" i="1" s="1"/>
  <c r="AC1592" i="1"/>
  <c r="V1583" i="1"/>
  <c r="W1582" i="1"/>
  <c r="AA1594" i="1" l="1"/>
  <c r="AB1594" i="1" s="1"/>
  <c r="AC1593" i="1"/>
  <c r="V1584" i="1"/>
  <c r="W1583" i="1"/>
  <c r="AA1595" i="1" l="1"/>
  <c r="AB1595" i="1" s="1"/>
  <c r="AC1594" i="1"/>
  <c r="V1585" i="1"/>
  <c r="W1584" i="1"/>
  <c r="AA1596" i="1" l="1"/>
  <c r="AB1596" i="1" s="1"/>
  <c r="AC1595" i="1"/>
  <c r="V1586" i="1"/>
  <c r="W1585" i="1"/>
  <c r="AA1597" i="1" l="1"/>
  <c r="AB1597" i="1" s="1"/>
  <c r="AC1596" i="1"/>
  <c r="V1587" i="1"/>
  <c r="W1586" i="1"/>
  <c r="AA1598" i="1" l="1"/>
  <c r="AB1598" i="1" s="1"/>
  <c r="AC1597" i="1"/>
  <c r="V1588" i="1"/>
  <c r="W1587" i="1"/>
  <c r="AA1599" i="1" l="1"/>
  <c r="AB1599" i="1" s="1"/>
  <c r="AC1598" i="1"/>
  <c r="V1589" i="1"/>
  <c r="W1588" i="1"/>
  <c r="AA1600" i="1" l="1"/>
  <c r="AB1600" i="1" s="1"/>
  <c r="AC1599" i="1"/>
  <c r="V1590" i="1"/>
  <c r="W1589" i="1"/>
  <c r="AA1601" i="1" l="1"/>
  <c r="AB1601" i="1" s="1"/>
  <c r="AC1600" i="1"/>
  <c r="V1591" i="1"/>
  <c r="W1590" i="1"/>
  <c r="AA1602" i="1" l="1"/>
  <c r="AB1602" i="1" s="1"/>
  <c r="AC1601" i="1"/>
  <c r="V1592" i="1"/>
  <c r="W1591" i="1"/>
  <c r="AA1603" i="1" l="1"/>
  <c r="AB1603" i="1" s="1"/>
  <c r="AC1602" i="1"/>
  <c r="V1593" i="1"/>
  <c r="W1592" i="1"/>
  <c r="AA1604" i="1" l="1"/>
  <c r="AB1604" i="1" s="1"/>
  <c r="AC1603" i="1"/>
  <c r="V1594" i="1"/>
  <c r="W1593" i="1"/>
  <c r="AA1605" i="1" l="1"/>
  <c r="AB1605" i="1" s="1"/>
  <c r="AC1604" i="1"/>
  <c r="V1595" i="1"/>
  <c r="W1594" i="1"/>
  <c r="AA1606" i="1" l="1"/>
  <c r="AB1606" i="1" s="1"/>
  <c r="AC1605" i="1"/>
  <c r="V1596" i="1"/>
  <c r="W1595" i="1"/>
  <c r="AA1607" i="1" l="1"/>
  <c r="AB1607" i="1" s="1"/>
  <c r="AC1606" i="1"/>
  <c r="V1597" i="1"/>
  <c r="W1596" i="1"/>
  <c r="AA1608" i="1" l="1"/>
  <c r="AB1608" i="1" s="1"/>
  <c r="AC1607" i="1"/>
  <c r="V1598" i="1"/>
  <c r="W1597" i="1"/>
  <c r="AA1609" i="1" l="1"/>
  <c r="AB1609" i="1" s="1"/>
  <c r="AC1608" i="1"/>
  <c r="V1599" i="1"/>
  <c r="W1598" i="1"/>
  <c r="AA1610" i="1" l="1"/>
  <c r="AB1610" i="1" s="1"/>
  <c r="AC1609" i="1"/>
  <c r="V1600" i="1"/>
  <c r="W1599" i="1"/>
  <c r="AA1611" i="1" l="1"/>
  <c r="AB1611" i="1" s="1"/>
  <c r="AC1610" i="1"/>
  <c r="V1601" i="1"/>
  <c r="W1600" i="1"/>
  <c r="AA1612" i="1" l="1"/>
  <c r="AB1612" i="1" s="1"/>
  <c r="AC1611" i="1"/>
  <c r="V1602" i="1"/>
  <c r="W1601" i="1"/>
  <c r="AA1613" i="1" l="1"/>
  <c r="AB1613" i="1" s="1"/>
  <c r="AC1612" i="1"/>
  <c r="V1603" i="1"/>
  <c r="W1602" i="1"/>
  <c r="AA1614" i="1" l="1"/>
  <c r="AB1614" i="1" s="1"/>
  <c r="AC1613" i="1"/>
  <c r="V1604" i="1"/>
  <c r="W1603" i="1"/>
  <c r="AA1615" i="1" l="1"/>
  <c r="AB1615" i="1" s="1"/>
  <c r="AC1614" i="1"/>
  <c r="V1605" i="1"/>
  <c r="W1604" i="1"/>
  <c r="AA1616" i="1" l="1"/>
  <c r="AB1616" i="1" s="1"/>
  <c r="AC1615" i="1"/>
  <c r="V1606" i="1"/>
  <c r="W1605" i="1"/>
  <c r="AA1617" i="1" l="1"/>
  <c r="AB1617" i="1" s="1"/>
  <c r="AC1616" i="1"/>
  <c r="V1607" i="1"/>
  <c r="W1606" i="1"/>
  <c r="AA1618" i="1" l="1"/>
  <c r="AB1618" i="1" s="1"/>
  <c r="AC1617" i="1"/>
  <c r="V1608" i="1"/>
  <c r="W1607" i="1"/>
  <c r="AA1619" i="1" l="1"/>
  <c r="AB1619" i="1" s="1"/>
  <c r="AC1618" i="1"/>
  <c r="V1609" i="1"/>
  <c r="W1608" i="1"/>
  <c r="AA1620" i="1" l="1"/>
  <c r="AB1620" i="1" s="1"/>
  <c r="AC1619" i="1"/>
  <c r="V1610" i="1"/>
  <c r="W1609" i="1"/>
  <c r="AA1621" i="1" l="1"/>
  <c r="AB1621" i="1" s="1"/>
  <c r="AC1620" i="1"/>
  <c r="V1611" i="1"/>
  <c r="W1610" i="1"/>
  <c r="AA1622" i="1" l="1"/>
  <c r="AB1622" i="1" s="1"/>
  <c r="AC1621" i="1"/>
  <c r="V1612" i="1"/>
  <c r="W1611" i="1"/>
  <c r="AA1623" i="1" l="1"/>
  <c r="AB1623" i="1" s="1"/>
  <c r="AC1622" i="1"/>
  <c r="V1613" i="1"/>
  <c r="W1612" i="1"/>
  <c r="AA1624" i="1" l="1"/>
  <c r="AB1624" i="1" s="1"/>
  <c r="AC1623" i="1"/>
  <c r="V1614" i="1"/>
  <c r="W1613" i="1"/>
  <c r="AA1625" i="1" l="1"/>
  <c r="AB1625" i="1" s="1"/>
  <c r="AC1624" i="1"/>
  <c r="V1615" i="1"/>
  <c r="W1614" i="1"/>
  <c r="AA1626" i="1" l="1"/>
  <c r="AB1626" i="1" s="1"/>
  <c r="AC1625" i="1"/>
  <c r="V1616" i="1"/>
  <c r="W1615" i="1"/>
  <c r="AA1627" i="1" l="1"/>
  <c r="AB1627" i="1" s="1"/>
  <c r="AC1626" i="1"/>
  <c r="V1617" i="1"/>
  <c r="W1616" i="1"/>
  <c r="AA1628" i="1" l="1"/>
  <c r="AB1628" i="1" s="1"/>
  <c r="AC1627" i="1"/>
  <c r="V1618" i="1"/>
  <c r="W1617" i="1"/>
  <c r="AA1629" i="1" l="1"/>
  <c r="AB1629" i="1" s="1"/>
  <c r="AC1628" i="1"/>
  <c r="V1619" i="1"/>
  <c r="W1618" i="1"/>
  <c r="AA1630" i="1" l="1"/>
  <c r="AB1630" i="1" s="1"/>
  <c r="AC1629" i="1"/>
  <c r="V1620" i="1"/>
  <c r="W1619" i="1"/>
  <c r="AA1631" i="1" l="1"/>
  <c r="AB1631" i="1" s="1"/>
  <c r="AC1630" i="1"/>
  <c r="V1621" i="1"/>
  <c r="W1620" i="1"/>
  <c r="AA1632" i="1" l="1"/>
  <c r="AB1632" i="1" s="1"/>
  <c r="AC1631" i="1"/>
  <c r="V1622" i="1"/>
  <c r="W1621" i="1"/>
  <c r="AA1633" i="1" l="1"/>
  <c r="AB1633" i="1" s="1"/>
  <c r="AC1632" i="1"/>
  <c r="V1623" i="1"/>
  <c r="W1622" i="1"/>
  <c r="AA1634" i="1" l="1"/>
  <c r="AB1634" i="1" s="1"/>
  <c r="AC1633" i="1"/>
  <c r="V1624" i="1"/>
  <c r="W1623" i="1"/>
  <c r="AA1635" i="1" l="1"/>
  <c r="AB1635" i="1" s="1"/>
  <c r="AC1634" i="1"/>
  <c r="V1625" i="1"/>
  <c r="W1624" i="1"/>
  <c r="AA1636" i="1" l="1"/>
  <c r="AB1636" i="1" s="1"/>
  <c r="AC1635" i="1"/>
  <c r="V1626" i="1"/>
  <c r="W1625" i="1"/>
  <c r="AA1637" i="1" l="1"/>
  <c r="AB1637" i="1" s="1"/>
  <c r="AC1636" i="1"/>
  <c r="V1627" i="1"/>
  <c r="W1626" i="1"/>
  <c r="AA1638" i="1" l="1"/>
  <c r="AB1638" i="1" s="1"/>
  <c r="AC1637" i="1"/>
  <c r="V1628" i="1"/>
  <c r="W1627" i="1"/>
  <c r="AA1639" i="1" l="1"/>
  <c r="AB1639" i="1" s="1"/>
  <c r="AC1638" i="1"/>
  <c r="V1629" i="1"/>
  <c r="W1628" i="1"/>
  <c r="AA1640" i="1" l="1"/>
  <c r="AB1640" i="1" s="1"/>
  <c r="AC1639" i="1"/>
  <c r="V1630" i="1"/>
  <c r="W1629" i="1"/>
  <c r="AA1641" i="1" l="1"/>
  <c r="AB1641" i="1" s="1"/>
  <c r="AC1640" i="1"/>
  <c r="V1631" i="1"/>
  <c r="W1630" i="1"/>
  <c r="AA1642" i="1" l="1"/>
  <c r="AB1642" i="1" s="1"/>
  <c r="AC1641" i="1"/>
  <c r="V1632" i="1"/>
  <c r="W1631" i="1"/>
  <c r="AA1643" i="1" l="1"/>
  <c r="AB1643" i="1" s="1"/>
  <c r="AC1642" i="1"/>
  <c r="V1633" i="1"/>
  <c r="W1632" i="1"/>
  <c r="AA1644" i="1" l="1"/>
  <c r="AB1644" i="1" s="1"/>
  <c r="AC1643" i="1"/>
  <c r="V1634" i="1"/>
  <c r="W1633" i="1"/>
  <c r="AA1645" i="1" l="1"/>
  <c r="AB1645" i="1" s="1"/>
  <c r="AC1644" i="1"/>
  <c r="V1635" i="1"/>
  <c r="W1634" i="1"/>
  <c r="AA1646" i="1" l="1"/>
  <c r="AB1646" i="1" s="1"/>
  <c r="AC1645" i="1"/>
  <c r="V1636" i="1"/>
  <c r="W1635" i="1"/>
  <c r="AA1647" i="1" l="1"/>
  <c r="AB1647" i="1" s="1"/>
  <c r="AC1646" i="1"/>
  <c r="V1637" i="1"/>
  <c r="W1636" i="1"/>
  <c r="AA1648" i="1" l="1"/>
  <c r="AB1648" i="1" s="1"/>
  <c r="AC1647" i="1"/>
  <c r="V1638" i="1"/>
  <c r="W1637" i="1"/>
  <c r="AA1649" i="1" l="1"/>
  <c r="AB1649" i="1" s="1"/>
  <c r="AC1648" i="1"/>
  <c r="V1639" i="1"/>
  <c r="W1638" i="1"/>
  <c r="AA1650" i="1" l="1"/>
  <c r="AB1650" i="1" s="1"/>
  <c r="AC1649" i="1"/>
  <c r="V1640" i="1"/>
  <c r="W1639" i="1"/>
  <c r="AA1651" i="1" l="1"/>
  <c r="AB1651" i="1" s="1"/>
  <c r="AC1650" i="1"/>
  <c r="V1641" i="1"/>
  <c r="W1640" i="1"/>
  <c r="AA1652" i="1" l="1"/>
  <c r="AB1652" i="1" s="1"/>
  <c r="AC1651" i="1"/>
  <c r="V1642" i="1"/>
  <c r="W1641" i="1"/>
  <c r="AA1653" i="1" l="1"/>
  <c r="AB1653" i="1" s="1"/>
  <c r="AC1652" i="1"/>
  <c r="V1643" i="1"/>
  <c r="W1642" i="1"/>
  <c r="AA1654" i="1" l="1"/>
  <c r="AB1654" i="1" s="1"/>
  <c r="AC1653" i="1"/>
  <c r="V1644" i="1"/>
  <c r="W1643" i="1"/>
  <c r="AA1655" i="1" l="1"/>
  <c r="AB1655" i="1" s="1"/>
  <c r="AC1654" i="1"/>
  <c r="V1645" i="1"/>
  <c r="W1644" i="1"/>
  <c r="AA1656" i="1" l="1"/>
  <c r="AB1656" i="1" s="1"/>
  <c r="AC1655" i="1"/>
  <c r="V1646" i="1"/>
  <c r="W1645" i="1"/>
  <c r="AA1657" i="1" l="1"/>
  <c r="AB1657" i="1" s="1"/>
  <c r="AC1656" i="1"/>
  <c r="V1647" i="1"/>
  <c r="W1646" i="1"/>
  <c r="AA1658" i="1" l="1"/>
  <c r="AB1658" i="1" s="1"/>
  <c r="AC1657" i="1"/>
  <c r="V1648" i="1"/>
  <c r="W1647" i="1"/>
  <c r="AA1659" i="1" l="1"/>
  <c r="AB1659" i="1" s="1"/>
  <c r="AC1658" i="1"/>
  <c r="V1649" i="1"/>
  <c r="W1648" i="1"/>
  <c r="AA1660" i="1" l="1"/>
  <c r="AB1660" i="1" s="1"/>
  <c r="AC1659" i="1"/>
  <c r="V1650" i="1"/>
  <c r="W1649" i="1"/>
  <c r="AA1661" i="1" l="1"/>
  <c r="AB1661" i="1" s="1"/>
  <c r="AC1660" i="1"/>
  <c r="V1651" i="1"/>
  <c r="W1650" i="1"/>
  <c r="AA1662" i="1" l="1"/>
  <c r="AB1662" i="1" s="1"/>
  <c r="AC1661" i="1"/>
  <c r="V1652" i="1"/>
  <c r="W1651" i="1"/>
  <c r="AA1663" i="1" l="1"/>
  <c r="AB1663" i="1" s="1"/>
  <c r="AC1662" i="1"/>
  <c r="V1653" i="1"/>
  <c r="W1652" i="1"/>
  <c r="AA1664" i="1" l="1"/>
  <c r="AB1664" i="1" s="1"/>
  <c r="AC1663" i="1"/>
  <c r="V1654" i="1"/>
  <c r="W1653" i="1"/>
  <c r="AA1665" i="1" l="1"/>
  <c r="AB1665" i="1" s="1"/>
  <c r="AC1664" i="1"/>
  <c r="V1655" i="1"/>
  <c r="W1654" i="1"/>
  <c r="AA1666" i="1" l="1"/>
  <c r="AB1666" i="1" s="1"/>
  <c r="AC1665" i="1"/>
  <c r="V1656" i="1"/>
  <c r="W1655" i="1"/>
  <c r="AA1667" i="1" l="1"/>
  <c r="AB1667" i="1" s="1"/>
  <c r="AC1666" i="1"/>
  <c r="V1657" i="1"/>
  <c r="W1656" i="1"/>
  <c r="AA1668" i="1" l="1"/>
  <c r="AB1668" i="1" s="1"/>
  <c r="AC1667" i="1"/>
  <c r="V1658" i="1"/>
  <c r="W1657" i="1"/>
  <c r="AA1669" i="1" l="1"/>
  <c r="AB1669" i="1" s="1"/>
  <c r="AC1668" i="1"/>
  <c r="V1659" i="1"/>
  <c r="W1658" i="1"/>
  <c r="AA1670" i="1" l="1"/>
  <c r="AB1670" i="1" s="1"/>
  <c r="AC1669" i="1"/>
  <c r="V1660" i="1"/>
  <c r="W1659" i="1"/>
  <c r="AB1671" i="1"/>
  <c r="AA1672" i="1" s="1"/>
  <c r="AC1670" i="1" l="1"/>
  <c r="AC1671" i="1"/>
  <c r="AC1672" i="1" s="1"/>
  <c r="AC1673" i="1" s="1"/>
  <c r="AC1674" i="1" s="1"/>
  <c r="AC1675" i="1" s="1"/>
  <c r="AC1676" i="1" s="1"/>
  <c r="AC1677" i="1" s="1"/>
  <c r="AC1678" i="1" s="1"/>
  <c r="AC1679" i="1" s="1"/>
  <c r="AC1680" i="1" s="1"/>
  <c r="AC1681" i="1" s="1"/>
  <c r="AC1682" i="1" s="1"/>
  <c r="AC1683" i="1" s="1"/>
  <c r="AC1684" i="1" s="1"/>
  <c r="AC1685" i="1" s="1"/>
  <c r="AC1686" i="1" s="1"/>
  <c r="AC1687" i="1" s="1"/>
  <c r="AC1688" i="1" s="1"/>
  <c r="AC1689" i="1" s="1"/>
  <c r="AC1690" i="1" s="1"/>
  <c r="AC1691" i="1" s="1"/>
  <c r="AC1692" i="1" s="1"/>
  <c r="AC1693" i="1" s="1"/>
  <c r="AC1694" i="1" s="1"/>
  <c r="AC1695" i="1" s="1"/>
  <c r="AC1696" i="1" s="1"/>
  <c r="AC1697" i="1" s="1"/>
  <c r="AC1698" i="1" s="1"/>
  <c r="AC1699" i="1" s="1"/>
  <c r="AC1700" i="1" s="1"/>
  <c r="AC1701" i="1" s="1"/>
  <c r="AC1702" i="1" s="1"/>
  <c r="AC1703" i="1" s="1"/>
  <c r="AC1704" i="1" s="1"/>
  <c r="AC1705" i="1" s="1"/>
  <c r="AC1706" i="1" s="1"/>
  <c r="AC1707" i="1" s="1"/>
  <c r="AC1708" i="1" s="1"/>
  <c r="AC1709" i="1" s="1"/>
  <c r="AC1710" i="1" s="1"/>
  <c r="AC1711" i="1" s="1"/>
  <c r="AC1712" i="1" s="1"/>
  <c r="AC1713" i="1" s="1"/>
  <c r="AC1714" i="1" s="1"/>
  <c r="AC1715" i="1" s="1"/>
  <c r="AC1716" i="1" s="1"/>
  <c r="AC1717" i="1" s="1"/>
  <c r="AC1718" i="1" s="1"/>
  <c r="AC1719" i="1" s="1"/>
  <c r="AC1720" i="1" s="1"/>
  <c r="AC1721" i="1" s="1"/>
  <c r="AC1722" i="1" s="1"/>
  <c r="AC1723" i="1" s="1"/>
  <c r="AC1724" i="1" s="1"/>
  <c r="AC1725" i="1" s="1"/>
  <c r="AC1726" i="1" s="1"/>
  <c r="AC1727" i="1" s="1"/>
  <c r="V1661" i="1"/>
  <c r="W1660" i="1"/>
  <c r="AB1672" i="1"/>
  <c r="AA1673" i="1" s="1"/>
  <c r="V1662" i="1" l="1"/>
  <c r="W1661" i="1"/>
  <c r="AB1673" i="1"/>
  <c r="AA1674" i="1" s="1"/>
  <c r="V1663" i="1" l="1"/>
  <c r="W1662" i="1"/>
  <c r="AB1674" i="1"/>
  <c r="AA1675" i="1" s="1"/>
  <c r="V1664" i="1" l="1"/>
  <c r="W1663" i="1"/>
  <c r="AB1675" i="1"/>
  <c r="AA1676" i="1" s="1"/>
  <c r="V1665" i="1" l="1"/>
  <c r="W1664" i="1"/>
  <c r="AB1676" i="1"/>
  <c r="AA1677" i="1" s="1"/>
  <c r="V1666" i="1" l="1"/>
  <c r="W1665" i="1"/>
  <c r="AB1677" i="1"/>
  <c r="AA1678" i="1" s="1"/>
  <c r="V1667" i="1" l="1"/>
  <c r="W1666" i="1"/>
  <c r="AB1678" i="1"/>
  <c r="AA1679" i="1" s="1"/>
  <c r="V1668" i="1" l="1"/>
  <c r="W1667" i="1"/>
  <c r="AB1679" i="1"/>
  <c r="AA1680" i="1" s="1"/>
  <c r="V1669" i="1" l="1"/>
  <c r="W1668" i="1"/>
  <c r="AB1680" i="1"/>
  <c r="AA1681" i="1" s="1"/>
  <c r="V1670" i="1" l="1"/>
  <c r="W1669" i="1"/>
  <c r="AB1681" i="1"/>
  <c r="AA1682" i="1" s="1"/>
  <c r="V1671" i="1" l="1"/>
  <c r="W1670" i="1"/>
  <c r="AB1682" i="1"/>
  <c r="AA1683" i="1" s="1"/>
  <c r="V1672" i="1" l="1"/>
  <c r="W1671" i="1"/>
  <c r="AB1683" i="1"/>
  <c r="AA1684" i="1" s="1"/>
  <c r="V1673" i="1" l="1"/>
  <c r="W1672" i="1"/>
  <c r="AB1684" i="1"/>
  <c r="AA1685" i="1" s="1"/>
  <c r="V1674" i="1" l="1"/>
  <c r="W1673" i="1"/>
  <c r="AB1685" i="1"/>
  <c r="AA1686" i="1" s="1"/>
  <c r="V1675" i="1" l="1"/>
  <c r="W1674" i="1"/>
  <c r="V1676" i="1" l="1"/>
  <c r="W1675" i="1"/>
  <c r="AB1686" i="1"/>
  <c r="AA1687" i="1" s="1"/>
  <c r="AB1687" i="1" l="1"/>
  <c r="AA1688" i="1" s="1"/>
  <c r="V1677" i="1"/>
  <c r="W1676" i="1"/>
  <c r="V1678" i="1" l="1"/>
  <c r="W1677" i="1"/>
  <c r="AB1688" i="1"/>
  <c r="AA1689" i="1" s="1"/>
  <c r="AB1689" i="1" l="1"/>
  <c r="V1679" i="1"/>
  <c r="W1678" i="1"/>
  <c r="AA1690" i="1" l="1"/>
  <c r="AB1690" i="1" s="1"/>
  <c r="AA1691" i="1" s="1"/>
  <c r="AB1691" i="1" s="1"/>
  <c r="AA1692" i="1" s="1"/>
  <c r="V1680" i="1"/>
  <c r="W1679" i="1"/>
  <c r="V1681" i="1" l="1"/>
  <c r="W1680" i="1"/>
  <c r="AB1692" i="1"/>
  <c r="AA1693" i="1" s="1"/>
  <c r="V1682" i="1" l="1"/>
  <c r="W1681" i="1"/>
  <c r="AB1693" i="1"/>
  <c r="AA1694" i="1" s="1"/>
  <c r="V1683" i="1" l="1"/>
  <c r="W1682" i="1"/>
  <c r="AB1694" i="1"/>
  <c r="AA1695" i="1" s="1"/>
  <c r="V1684" i="1" l="1"/>
  <c r="W1683" i="1"/>
  <c r="AB1695" i="1"/>
  <c r="AA1696" i="1" s="1"/>
  <c r="V1685" i="1" l="1"/>
  <c r="W1684" i="1"/>
  <c r="AB1696" i="1"/>
  <c r="AA1697" i="1" s="1"/>
  <c r="V1686" i="1" l="1"/>
  <c r="W1685" i="1"/>
  <c r="AB1697" i="1"/>
  <c r="AA1698" i="1" s="1"/>
  <c r="V1687" i="1" l="1"/>
  <c r="W1686" i="1"/>
  <c r="AB1698" i="1"/>
  <c r="AA1699" i="1" s="1"/>
  <c r="AB1699" i="1" l="1"/>
  <c r="AA1700" i="1" s="1"/>
  <c r="V1688" i="1"/>
  <c r="W1687" i="1"/>
  <c r="V1689" i="1" l="1"/>
  <c r="W1688" i="1"/>
  <c r="AB1700" i="1"/>
  <c r="AA1701" i="1" s="1"/>
  <c r="AB1701" i="1" l="1"/>
  <c r="AA1702" i="1" s="1"/>
  <c r="V1690" i="1"/>
  <c r="W1689" i="1"/>
  <c r="AB1702" i="1" l="1"/>
  <c r="AA1703" i="1" s="1"/>
  <c r="V1691" i="1"/>
  <c r="W1690" i="1"/>
  <c r="V1692" i="1" l="1"/>
  <c r="W1691" i="1"/>
  <c r="AB1703" i="1"/>
  <c r="AA1704" i="1" s="1"/>
  <c r="V1693" i="1" l="1"/>
  <c r="W1692" i="1"/>
  <c r="AB1704" i="1"/>
  <c r="AA1705" i="1" s="1"/>
  <c r="V1694" i="1" l="1"/>
  <c r="W1693" i="1"/>
  <c r="AB1705" i="1"/>
  <c r="AA1706" i="1" s="1"/>
  <c r="V1695" i="1" l="1"/>
  <c r="W1694" i="1"/>
  <c r="AB1706" i="1"/>
  <c r="AA1707" i="1" s="1"/>
  <c r="V1696" i="1" l="1"/>
  <c r="W1695" i="1"/>
  <c r="AB1707" i="1"/>
  <c r="AA1708" i="1" s="1"/>
  <c r="V1697" i="1" l="1"/>
  <c r="W1696" i="1"/>
  <c r="AB1708" i="1"/>
  <c r="AA1709" i="1" s="1"/>
  <c r="V1698" i="1" l="1"/>
  <c r="W1697" i="1"/>
  <c r="AB1709" i="1"/>
  <c r="AA1710" i="1" s="1"/>
  <c r="V1699" i="1" l="1"/>
  <c r="W1698" i="1"/>
  <c r="AB1710" i="1"/>
  <c r="AA1711" i="1" s="1"/>
  <c r="V1700" i="1" l="1"/>
  <c r="W1699" i="1"/>
  <c r="AB1711" i="1"/>
  <c r="AA1712" i="1" s="1"/>
  <c r="V1701" i="1" l="1"/>
  <c r="W1700" i="1"/>
  <c r="AB1712" i="1"/>
  <c r="AA1713" i="1" s="1"/>
  <c r="V1702" i="1" l="1"/>
  <c r="W1701" i="1"/>
  <c r="AB1713" i="1"/>
  <c r="AA1714" i="1" s="1"/>
  <c r="V1703" i="1" l="1"/>
  <c r="W1702" i="1"/>
  <c r="AB1714" i="1"/>
  <c r="AA1715" i="1" s="1"/>
  <c r="V1704" i="1" l="1"/>
  <c r="W1703" i="1"/>
  <c r="AB1715" i="1"/>
  <c r="AA1716" i="1" s="1"/>
  <c r="V1705" i="1" l="1"/>
  <c r="W1704" i="1"/>
  <c r="AB1716" i="1"/>
  <c r="AA1717" i="1" s="1"/>
  <c r="V1706" i="1" l="1"/>
  <c r="W1705" i="1"/>
  <c r="AB1717" i="1"/>
  <c r="AA1718" i="1" s="1"/>
  <c r="V1707" i="1" l="1"/>
  <c r="W1706" i="1"/>
  <c r="AB1718" i="1"/>
  <c r="AA1719" i="1" s="1"/>
  <c r="V1708" i="1" l="1"/>
  <c r="W1707" i="1"/>
  <c r="AB1719" i="1"/>
  <c r="AA1720" i="1" s="1"/>
  <c r="V1709" i="1" l="1"/>
  <c r="W1708" i="1"/>
  <c r="AB1720" i="1"/>
  <c r="AA1721" i="1" s="1"/>
  <c r="V1710" i="1" l="1"/>
  <c r="W1709" i="1"/>
  <c r="AB1721" i="1"/>
  <c r="AA1722" i="1" s="1"/>
  <c r="V1711" i="1" l="1"/>
  <c r="W1710" i="1"/>
  <c r="AB1722" i="1"/>
  <c r="AA1723" i="1" s="1"/>
  <c r="V1712" i="1" l="1"/>
  <c r="W1711" i="1"/>
  <c r="AB1723" i="1"/>
  <c r="AA1724" i="1" s="1"/>
  <c r="V1713" i="1" l="1"/>
  <c r="W1712" i="1"/>
  <c r="AB1724" i="1"/>
  <c r="AA1725" i="1" s="1"/>
  <c r="V1714" i="1" l="1"/>
  <c r="W1713" i="1"/>
  <c r="AB1725" i="1"/>
  <c r="AA1726" i="1" s="1"/>
  <c r="V1715" i="1" l="1"/>
  <c r="W1714" i="1"/>
  <c r="AB1726" i="1"/>
  <c r="AA1727" i="1" s="1"/>
  <c r="V1716" i="1" l="1"/>
  <c r="W1715" i="1"/>
  <c r="AB1727" i="1"/>
  <c r="V1717" i="1" l="1"/>
  <c r="W1716" i="1"/>
  <c r="AA1728" i="1"/>
  <c r="AB1728" i="1" l="1"/>
  <c r="V1718" i="1"/>
  <c r="W1717" i="1"/>
  <c r="AA1729" i="1" l="1"/>
  <c r="AB1729" i="1" s="1"/>
  <c r="AC1729" i="1" s="1"/>
  <c r="AC1728" i="1"/>
  <c r="V1719" i="1"/>
  <c r="W1718" i="1"/>
  <c r="AA1730" i="1" l="1"/>
  <c r="AB1730" i="1" s="1"/>
  <c r="AC1730" i="1" s="1"/>
  <c r="V1720" i="1"/>
  <c r="W1719" i="1"/>
  <c r="AA1731" i="1" l="1"/>
  <c r="V1721" i="1"/>
  <c r="W1720" i="1"/>
  <c r="AB1731" i="1" l="1"/>
  <c r="AC1731" i="1" s="1"/>
  <c r="V1722" i="1"/>
  <c r="W1721" i="1"/>
  <c r="AA1732" i="1" l="1"/>
  <c r="AB1732" i="1" s="1"/>
  <c r="AC1732" i="1" s="1"/>
  <c r="V1723" i="1"/>
  <c r="W1722" i="1"/>
  <c r="AA1733" i="1" l="1"/>
  <c r="AB1733" i="1" s="1"/>
  <c r="AC1733" i="1" s="1"/>
  <c r="V1724" i="1"/>
  <c r="W1723" i="1"/>
  <c r="AA1734" i="1" l="1"/>
  <c r="V1725" i="1"/>
  <c r="W1724" i="1"/>
  <c r="AB1734" i="1" l="1"/>
  <c r="AC1734" i="1" s="1"/>
  <c r="V1726" i="1"/>
  <c r="W1725" i="1"/>
  <c r="AA1735" i="1" l="1"/>
  <c r="AB1735" i="1" s="1"/>
  <c r="AC1735" i="1" s="1"/>
  <c r="V1727" i="1"/>
  <c r="W1726" i="1"/>
  <c r="AA1736" i="1" l="1"/>
  <c r="V1728" i="1"/>
  <c r="W1727" i="1"/>
  <c r="AB1736" i="1" l="1"/>
  <c r="AC1736" i="1" s="1"/>
  <c r="V1729" i="1"/>
  <c r="W1728" i="1"/>
  <c r="AA1737" i="1" l="1"/>
  <c r="V1730" i="1"/>
  <c r="W1729" i="1"/>
  <c r="AB1737" i="1" l="1"/>
  <c r="AC1737" i="1" s="1"/>
  <c r="V1731" i="1"/>
  <c r="W1730" i="1"/>
  <c r="AA1738" i="1" l="1"/>
  <c r="AB1738" i="1" s="1"/>
  <c r="AC1738" i="1" s="1"/>
  <c r="V1732" i="1"/>
  <c r="W1731" i="1"/>
  <c r="AA1739" i="1" l="1"/>
  <c r="AB1739" i="1" s="1"/>
  <c r="AC1739" i="1" s="1"/>
  <c r="V1733" i="1"/>
  <c r="W1732" i="1"/>
  <c r="AA1740" i="1" l="1"/>
  <c r="AB1740" i="1" s="1"/>
  <c r="AC1740" i="1" s="1"/>
  <c r="V1734" i="1"/>
  <c r="W1733" i="1"/>
  <c r="AA1741" i="1" l="1"/>
  <c r="AB1741" i="1" s="1"/>
  <c r="AC1741" i="1" s="1"/>
  <c r="V1735" i="1"/>
  <c r="W1734" i="1"/>
  <c r="AA1742" i="1" l="1"/>
  <c r="V1736" i="1"/>
  <c r="W1735" i="1"/>
  <c r="AB1742" i="1" l="1"/>
  <c r="AC1742" i="1" s="1"/>
  <c r="V1737" i="1"/>
  <c r="W1736" i="1"/>
  <c r="AA1743" i="1" l="1"/>
  <c r="AB1743" i="1" s="1"/>
  <c r="AC1743" i="1" s="1"/>
  <c r="V1738" i="1"/>
  <c r="W1737" i="1"/>
  <c r="AA1744" i="1" l="1"/>
  <c r="AB1744" i="1" s="1"/>
  <c r="AC1744" i="1" s="1"/>
  <c r="V1739" i="1"/>
  <c r="W1738" i="1"/>
  <c r="AA1745" i="1" l="1"/>
  <c r="AB1745" i="1" s="1"/>
  <c r="AC1745" i="1" s="1"/>
  <c r="V1740" i="1"/>
  <c r="W1739" i="1"/>
  <c r="AA1746" i="1" l="1"/>
  <c r="AB1746" i="1" s="1"/>
  <c r="AC1746" i="1" s="1"/>
  <c r="V1741" i="1"/>
  <c r="W1740" i="1"/>
  <c r="AA1747" i="1" l="1"/>
  <c r="V1742" i="1"/>
  <c r="W1741" i="1"/>
  <c r="AB1747" i="1" l="1"/>
  <c r="AC1747" i="1" s="1"/>
  <c r="V1743" i="1"/>
  <c r="W1742" i="1"/>
  <c r="AA1748" i="1" l="1"/>
  <c r="AB1748" i="1" s="1"/>
  <c r="AC1748" i="1" s="1"/>
  <c r="V1744" i="1"/>
  <c r="W1743" i="1"/>
  <c r="AA1749" i="1" l="1"/>
  <c r="AB1749" i="1" s="1"/>
  <c r="AC1749" i="1" s="1"/>
  <c r="V1745" i="1"/>
  <c r="W1744" i="1"/>
  <c r="AA1750" i="1" l="1"/>
  <c r="V1746" i="1"/>
  <c r="W1745" i="1"/>
  <c r="AB1750" i="1" l="1"/>
  <c r="AC1750" i="1" s="1"/>
  <c r="V1747" i="1"/>
  <c r="W1746" i="1"/>
  <c r="AA1751" i="1" l="1"/>
  <c r="AB1751" i="1" s="1"/>
  <c r="AC1751" i="1" s="1"/>
  <c r="V1748" i="1"/>
  <c r="W1747" i="1"/>
  <c r="AA1752" i="1" l="1"/>
  <c r="AB1752" i="1" s="1"/>
  <c r="AC1752" i="1" s="1"/>
  <c r="V1749" i="1"/>
  <c r="W1748" i="1"/>
  <c r="AA1753" i="1" l="1"/>
  <c r="AB1753" i="1" s="1"/>
  <c r="AC1753" i="1" s="1"/>
  <c r="V1750" i="1"/>
  <c r="W1749" i="1"/>
  <c r="AA1754" i="1" l="1"/>
  <c r="V1751" i="1"/>
  <c r="W1750" i="1"/>
  <c r="AB1754" i="1" l="1"/>
  <c r="AC1754" i="1" s="1"/>
  <c r="V1752" i="1"/>
  <c r="W1751" i="1"/>
  <c r="AA1755" i="1" l="1"/>
  <c r="AB1755" i="1" s="1"/>
  <c r="AC1755" i="1" s="1"/>
  <c r="V1753" i="1"/>
  <c r="W1752" i="1"/>
  <c r="AA1756" i="1" l="1"/>
  <c r="AB1756" i="1" s="1"/>
  <c r="AC1756" i="1" s="1"/>
  <c r="V1754" i="1"/>
  <c r="W1753" i="1"/>
  <c r="AA1757" i="1" l="1"/>
  <c r="AB1757" i="1" s="1"/>
  <c r="AC1757" i="1" s="1"/>
  <c r="V1755" i="1"/>
  <c r="W1754" i="1"/>
  <c r="AA1758" i="1" l="1"/>
  <c r="AB1758" i="1" s="1"/>
  <c r="AC1758" i="1" s="1"/>
  <c r="V1756" i="1"/>
  <c r="W1755" i="1"/>
  <c r="AA1759" i="1" l="1"/>
  <c r="AB1759" i="1" s="1"/>
  <c r="AC1759" i="1" s="1"/>
  <c r="V1757" i="1"/>
  <c r="W1756" i="1"/>
  <c r="AA1760" i="1" l="1"/>
  <c r="AB1760" i="1" s="1"/>
  <c r="AC1760" i="1" s="1"/>
  <c r="V1758" i="1"/>
  <c r="W1757" i="1"/>
  <c r="AA1761" i="1" l="1"/>
  <c r="AB1761" i="1" s="1"/>
  <c r="AC1761" i="1" s="1"/>
  <c r="V1759" i="1"/>
  <c r="W1758" i="1"/>
  <c r="AA1762" i="1" l="1"/>
  <c r="AB1762" i="1" s="1"/>
  <c r="AC1762" i="1" s="1"/>
  <c r="V1760" i="1"/>
  <c r="W1759" i="1"/>
  <c r="AA1763" i="1" l="1"/>
  <c r="AB1763" i="1" s="1"/>
  <c r="AC1763" i="1" s="1"/>
  <c r="V1761" i="1"/>
  <c r="W1760" i="1"/>
  <c r="AA1764" i="1" l="1"/>
  <c r="AB1764" i="1" s="1"/>
  <c r="AC1764" i="1" s="1"/>
  <c r="V1762" i="1"/>
  <c r="W1761" i="1"/>
  <c r="AA1765" i="1" l="1"/>
  <c r="AB1765" i="1" s="1"/>
  <c r="AC1765" i="1" s="1"/>
  <c r="V1763" i="1"/>
  <c r="W1762" i="1"/>
  <c r="AA1766" i="1" l="1"/>
  <c r="AB1766" i="1" s="1"/>
  <c r="AC1766" i="1" s="1"/>
  <c r="V1764" i="1"/>
  <c r="W1763" i="1"/>
  <c r="AA1767" i="1" l="1"/>
  <c r="AB1767" i="1" s="1"/>
  <c r="AC1767" i="1" s="1"/>
  <c r="V1765" i="1"/>
  <c r="W1764" i="1"/>
  <c r="AA1768" i="1" l="1"/>
  <c r="AB1768" i="1" s="1"/>
  <c r="AC1768" i="1" s="1"/>
  <c r="V1766" i="1"/>
  <c r="W1765" i="1"/>
  <c r="AA1769" i="1" l="1"/>
  <c r="AB1769" i="1" s="1"/>
  <c r="AC1769" i="1" s="1"/>
  <c r="V1767" i="1"/>
  <c r="W1766" i="1"/>
  <c r="AA1770" i="1" l="1"/>
  <c r="AB1770" i="1" s="1"/>
  <c r="AC1770" i="1" s="1"/>
  <c r="V1768" i="1"/>
  <c r="W1767" i="1"/>
  <c r="AA1771" i="1" l="1"/>
  <c r="V1769" i="1"/>
  <c r="W1768" i="1"/>
  <c r="AB1771" i="1" l="1"/>
  <c r="AC1771" i="1" s="1"/>
  <c r="V1770" i="1"/>
  <c r="W1769" i="1"/>
  <c r="AA1772" i="1" l="1"/>
  <c r="AB1772" i="1" s="1"/>
  <c r="AC1772" i="1" s="1"/>
  <c r="V1771" i="1"/>
  <c r="W1770" i="1"/>
  <c r="AA1773" i="1" l="1"/>
  <c r="AB1773" i="1" s="1"/>
  <c r="AC1773" i="1" s="1"/>
  <c r="V1772" i="1"/>
  <c r="W1771" i="1"/>
  <c r="AA1774" i="1" l="1"/>
  <c r="AB1774" i="1" s="1"/>
  <c r="AC1774" i="1" s="1"/>
  <c r="V1773" i="1"/>
  <c r="W1772" i="1"/>
  <c r="AA1775" i="1" l="1"/>
  <c r="AB1775" i="1" s="1"/>
  <c r="AC1775" i="1" s="1"/>
  <c r="V1774" i="1"/>
  <c r="W1773" i="1"/>
  <c r="AA1776" i="1" l="1"/>
  <c r="AB1776" i="1" s="1"/>
  <c r="AC1776" i="1" s="1"/>
  <c r="V1775" i="1"/>
  <c r="W1774" i="1"/>
  <c r="AA1777" i="1" l="1"/>
  <c r="AB1777" i="1" s="1"/>
  <c r="AC1777" i="1" s="1"/>
  <c r="V1776" i="1"/>
  <c r="W1775" i="1"/>
  <c r="AA1778" i="1" l="1"/>
  <c r="V1777" i="1"/>
  <c r="W1776" i="1"/>
  <c r="AB1778" i="1" l="1"/>
  <c r="AC1778" i="1" s="1"/>
  <c r="V1778" i="1"/>
  <c r="W1777" i="1"/>
  <c r="AA1779" i="1" l="1"/>
  <c r="AB1779" i="1" s="1"/>
  <c r="AC1779" i="1" s="1"/>
  <c r="V1779" i="1"/>
  <c r="W1778" i="1"/>
  <c r="AA1780" i="1" l="1"/>
  <c r="AB1780" i="1" s="1"/>
  <c r="AC1780" i="1" s="1"/>
  <c r="V1780" i="1"/>
  <c r="W1779" i="1"/>
  <c r="AA1781" i="1" l="1"/>
  <c r="V1781" i="1"/>
  <c r="W1780" i="1"/>
  <c r="AB1781" i="1" l="1"/>
  <c r="AC1781" i="1" s="1"/>
  <c r="V1782" i="1"/>
  <c r="W1781" i="1"/>
  <c r="AA1782" i="1" l="1"/>
  <c r="V1783" i="1"/>
  <c r="W1782" i="1"/>
  <c r="AB1782" i="1" l="1"/>
  <c r="AC1782" i="1" s="1"/>
  <c r="V1784" i="1"/>
  <c r="W1783" i="1"/>
  <c r="AA1783" i="1" l="1"/>
  <c r="AB1783" i="1" s="1"/>
  <c r="AC1783" i="1" s="1"/>
  <c r="V1785" i="1"/>
  <c r="W1784" i="1"/>
  <c r="AA1784" i="1" l="1"/>
  <c r="AB1784" i="1" s="1"/>
  <c r="AC1784" i="1" s="1"/>
  <c r="V1786" i="1"/>
  <c r="W1785" i="1"/>
  <c r="AA1785" i="1" l="1"/>
  <c r="AB1785" i="1" s="1"/>
  <c r="AC1785" i="1" s="1"/>
  <c r="V1787" i="1"/>
  <c r="W1786" i="1"/>
  <c r="AA1786" i="1" l="1"/>
  <c r="V1788" i="1"/>
  <c r="W1787" i="1"/>
  <c r="AB1786" i="1" l="1"/>
  <c r="AC1786" i="1" s="1"/>
  <c r="V1789" i="1"/>
  <c r="W1788" i="1"/>
  <c r="AA1787" i="1" l="1"/>
  <c r="AB1787" i="1" s="1"/>
  <c r="AC1787" i="1" s="1"/>
  <c r="V1790" i="1"/>
  <c r="W1789" i="1"/>
  <c r="AA1788" i="1" l="1"/>
  <c r="AB1788" i="1" s="1"/>
  <c r="AC1788" i="1" s="1"/>
  <c r="V1791" i="1"/>
  <c r="W1790" i="1"/>
  <c r="AA1789" i="1" l="1"/>
  <c r="V1792" i="1"/>
  <c r="W1791" i="1"/>
  <c r="AB1789" i="1" l="1"/>
  <c r="AC1789" i="1" s="1"/>
  <c r="V1793" i="1"/>
  <c r="W1792" i="1"/>
  <c r="AA1790" i="1" l="1"/>
  <c r="V1794" i="1"/>
  <c r="W1793" i="1"/>
  <c r="AB1790" i="1" l="1"/>
  <c r="AC1790" i="1" s="1"/>
  <c r="V1795" i="1"/>
  <c r="W1794" i="1"/>
  <c r="AA1791" i="1" l="1"/>
  <c r="AB1791" i="1" s="1"/>
  <c r="AC1791" i="1" s="1"/>
  <c r="V1796" i="1"/>
  <c r="W1795" i="1"/>
  <c r="AA1792" i="1" l="1"/>
  <c r="AB1792" i="1" s="1"/>
  <c r="AC1792" i="1" s="1"/>
  <c r="V1797" i="1"/>
  <c r="W1796" i="1"/>
  <c r="AA1793" i="1" l="1"/>
  <c r="V1798" i="1"/>
  <c r="W1797" i="1"/>
  <c r="AB1793" i="1" l="1"/>
  <c r="AC1793" i="1" s="1"/>
  <c r="V1799" i="1"/>
  <c r="W1798" i="1"/>
  <c r="AA1794" i="1" l="1"/>
  <c r="AB1794" i="1" s="1"/>
  <c r="AC1794" i="1" s="1"/>
  <c r="V1800" i="1"/>
  <c r="W1799" i="1"/>
  <c r="AA1795" i="1" l="1"/>
  <c r="AB1795" i="1" s="1"/>
  <c r="AC1795" i="1" s="1"/>
  <c r="V1801" i="1"/>
  <c r="W1800" i="1"/>
  <c r="AA1796" i="1" l="1"/>
  <c r="AB1796" i="1" s="1"/>
  <c r="AC1796" i="1" s="1"/>
  <c r="V1802" i="1"/>
  <c r="W1801" i="1"/>
  <c r="AA1797" i="1" l="1"/>
  <c r="AB1797" i="1" s="1"/>
  <c r="AC1797" i="1" s="1"/>
  <c r="V1803" i="1"/>
  <c r="W1802" i="1"/>
  <c r="AA1798" i="1" l="1"/>
  <c r="AB1798" i="1" s="1"/>
  <c r="AC1798" i="1" s="1"/>
  <c r="V1804" i="1"/>
  <c r="W1803" i="1"/>
  <c r="AA1799" i="1" l="1"/>
  <c r="AB1799" i="1" s="1"/>
  <c r="AC1799" i="1" s="1"/>
  <c r="V1805" i="1"/>
  <c r="W1804" i="1"/>
  <c r="AA1800" i="1" l="1"/>
  <c r="AB1800" i="1" s="1"/>
  <c r="AC1800" i="1" s="1"/>
  <c r="V1806" i="1"/>
  <c r="W1805" i="1"/>
  <c r="AA1801" i="1" l="1"/>
  <c r="AB1801" i="1" s="1"/>
  <c r="AC1801" i="1" s="1"/>
  <c r="V1807" i="1"/>
  <c r="W1806" i="1"/>
  <c r="AA1802" i="1" l="1"/>
  <c r="AB1802" i="1" s="1"/>
  <c r="AC1802" i="1" s="1"/>
  <c r="V1808" i="1"/>
  <c r="W1807" i="1"/>
  <c r="AA1803" i="1" l="1"/>
  <c r="AB1803" i="1" s="1"/>
  <c r="AC1803" i="1" s="1"/>
  <c r="V1809" i="1"/>
  <c r="W1808" i="1"/>
  <c r="AA1804" i="1" l="1"/>
  <c r="V1810" i="1"/>
  <c r="W1809" i="1"/>
  <c r="AB1804" i="1" l="1"/>
  <c r="AC1804" i="1" s="1"/>
  <c r="V1811" i="1"/>
  <c r="W1810" i="1"/>
  <c r="AA1805" i="1" l="1"/>
  <c r="AB1805" i="1" s="1"/>
  <c r="AC1805" i="1" s="1"/>
  <c r="V1812" i="1"/>
  <c r="W1811" i="1"/>
  <c r="AA1806" i="1" l="1"/>
  <c r="AB1806" i="1" s="1"/>
  <c r="AC1806" i="1" s="1"/>
  <c r="V1813" i="1"/>
  <c r="W1812" i="1"/>
  <c r="AA1807" i="1" l="1"/>
  <c r="AB1807" i="1" s="1"/>
  <c r="AC1807" i="1" s="1"/>
  <c r="V1814" i="1"/>
  <c r="W1813" i="1"/>
  <c r="AA1808" i="1" l="1"/>
  <c r="AB1808" i="1" s="1"/>
  <c r="AC1808" i="1" s="1"/>
  <c r="V1815" i="1"/>
  <c r="W1814" i="1"/>
  <c r="AA1809" i="1" l="1"/>
  <c r="AB1809" i="1" s="1"/>
  <c r="AC1809" i="1" s="1"/>
  <c r="V1816" i="1"/>
  <c r="W1815" i="1"/>
  <c r="AA1810" i="1" l="1"/>
  <c r="V1817" i="1"/>
  <c r="W1816" i="1"/>
  <c r="AB1810" i="1" l="1"/>
  <c r="AC1810" i="1" s="1"/>
  <c r="V1818" i="1"/>
  <c r="W1817" i="1"/>
  <c r="AA1811" i="1" l="1"/>
  <c r="AB1811" i="1" s="1"/>
  <c r="AC1811" i="1" s="1"/>
  <c r="V1819" i="1"/>
  <c r="W1818" i="1"/>
  <c r="AA1812" i="1" l="1"/>
  <c r="AB1812" i="1" s="1"/>
  <c r="AC1812" i="1" s="1"/>
  <c r="V1820" i="1"/>
  <c r="W1819" i="1"/>
  <c r="AA1813" i="1" l="1"/>
  <c r="AB1813" i="1" s="1"/>
  <c r="AC1813" i="1" s="1"/>
  <c r="V1821" i="1"/>
  <c r="W1820" i="1"/>
  <c r="AA1814" i="1" l="1"/>
  <c r="AB1814" i="1" s="1"/>
  <c r="AC1814" i="1" s="1"/>
  <c r="V1822" i="1"/>
  <c r="W1821" i="1"/>
  <c r="AA1815" i="1" l="1"/>
  <c r="V1823" i="1"/>
  <c r="W1822" i="1"/>
  <c r="AB1815" i="1" l="1"/>
  <c r="AC1815" i="1" s="1"/>
  <c r="V1824" i="1"/>
  <c r="W1823" i="1"/>
  <c r="AA1816" i="1" l="1"/>
  <c r="AB1816" i="1" s="1"/>
  <c r="AC1816" i="1" s="1"/>
  <c r="V1825" i="1"/>
  <c r="W1824" i="1"/>
  <c r="AA1817" i="1" l="1"/>
  <c r="AB1817" i="1" s="1"/>
  <c r="AC1817" i="1" s="1"/>
  <c r="V1826" i="1"/>
  <c r="W1825" i="1"/>
  <c r="AA1818" i="1" l="1"/>
  <c r="AB1818" i="1" s="1"/>
  <c r="AC1818" i="1" s="1"/>
  <c r="V1827" i="1"/>
  <c r="W1826" i="1"/>
  <c r="AA1819" i="1" l="1"/>
  <c r="AB1819" i="1" s="1"/>
  <c r="AC1819" i="1" s="1"/>
  <c r="V1828" i="1"/>
  <c r="W1827" i="1"/>
  <c r="AA1820" i="1" l="1"/>
  <c r="AB1820" i="1" s="1"/>
  <c r="AC1820" i="1" s="1"/>
  <c r="V1829" i="1"/>
  <c r="W1828" i="1"/>
  <c r="AA1821" i="1" l="1"/>
  <c r="AB1821" i="1" s="1"/>
  <c r="AC1821" i="1" s="1"/>
  <c r="V1830" i="1"/>
  <c r="W1829" i="1"/>
  <c r="AA1822" i="1" l="1"/>
  <c r="AB1822" i="1" s="1"/>
  <c r="AC1822" i="1" s="1"/>
  <c r="V1831" i="1"/>
  <c r="W1830" i="1"/>
  <c r="AA1823" i="1" l="1"/>
  <c r="V1832" i="1"/>
  <c r="W1831" i="1"/>
  <c r="AB1823" i="1" l="1"/>
  <c r="AC1823" i="1" s="1"/>
  <c r="V1833" i="1"/>
  <c r="W1832" i="1"/>
  <c r="AA1824" i="1" l="1"/>
  <c r="AB1824" i="1" s="1"/>
  <c r="AC1824" i="1" s="1"/>
  <c r="V1834" i="1"/>
  <c r="W1833" i="1"/>
  <c r="AA1825" i="1" l="1"/>
  <c r="AB1825" i="1" s="1"/>
  <c r="AC1825" i="1" s="1"/>
  <c r="V1835" i="1"/>
  <c r="W1834" i="1"/>
  <c r="AA1826" i="1" l="1"/>
  <c r="AB1826" i="1" s="1"/>
  <c r="AC1826" i="1" s="1"/>
  <c r="V1836" i="1"/>
  <c r="W1835" i="1"/>
  <c r="AA1827" i="1" l="1"/>
  <c r="AB1827" i="1" s="1"/>
  <c r="AC1827" i="1" s="1"/>
  <c r="V1837" i="1"/>
  <c r="W1836" i="1"/>
  <c r="AA1828" i="1" l="1"/>
  <c r="AB1828" i="1" s="1"/>
  <c r="AC1828" i="1" s="1"/>
  <c r="V1838" i="1"/>
  <c r="W1837" i="1"/>
  <c r="AA1829" i="1" l="1"/>
  <c r="AB1829" i="1" s="1"/>
  <c r="AC1829" i="1" s="1"/>
  <c r="V1839" i="1"/>
  <c r="W1838" i="1"/>
  <c r="AA1830" i="1" l="1"/>
  <c r="AB1830" i="1" s="1"/>
  <c r="AC1830" i="1" s="1"/>
  <c r="V1840" i="1"/>
  <c r="W1839" i="1"/>
  <c r="AA1831" i="1" l="1"/>
  <c r="V1841" i="1"/>
  <c r="W1840" i="1"/>
  <c r="AB1831" i="1" l="1"/>
  <c r="AC1831" i="1" s="1"/>
  <c r="V1842" i="1"/>
  <c r="W1841" i="1"/>
  <c r="AA1832" i="1" l="1"/>
  <c r="AB1832" i="1" s="1"/>
  <c r="AC1832" i="1" s="1"/>
  <c r="V1843" i="1"/>
  <c r="W1842" i="1"/>
  <c r="AA1833" i="1" l="1"/>
  <c r="AB1833" i="1" s="1"/>
  <c r="AC1833" i="1" s="1"/>
  <c r="V1844" i="1"/>
  <c r="W1843" i="1"/>
  <c r="AA1834" i="1" l="1"/>
  <c r="AB1834" i="1" s="1"/>
  <c r="AC1834" i="1" s="1"/>
  <c r="V1845" i="1"/>
  <c r="W1844" i="1"/>
  <c r="AA1835" i="1" l="1"/>
  <c r="AB1835" i="1" s="1"/>
  <c r="AC1835" i="1" s="1"/>
  <c r="V1846" i="1"/>
  <c r="W1845" i="1"/>
  <c r="AA1836" i="1" l="1"/>
  <c r="AB1836" i="1" s="1"/>
  <c r="AC1836" i="1" s="1"/>
  <c r="V1847" i="1"/>
  <c r="W1846" i="1"/>
  <c r="AA1837" i="1" l="1"/>
  <c r="V1848" i="1"/>
  <c r="W1847" i="1"/>
  <c r="AB1837" i="1" l="1"/>
  <c r="AC1837" i="1" s="1"/>
  <c r="V1849" i="1"/>
  <c r="W1848" i="1"/>
  <c r="AA1838" i="1" l="1"/>
  <c r="AB1838" i="1" s="1"/>
  <c r="AC1838" i="1" s="1"/>
  <c r="V1850" i="1"/>
  <c r="W1849" i="1"/>
  <c r="AA1839" i="1" l="1"/>
  <c r="AB1839" i="1" s="1"/>
  <c r="AC1839" i="1" s="1"/>
  <c r="V1851" i="1"/>
  <c r="W1850" i="1"/>
  <c r="AA1840" i="1" l="1"/>
  <c r="AB1840" i="1" s="1"/>
  <c r="AC1840" i="1" s="1"/>
  <c r="V1852" i="1"/>
  <c r="W1851" i="1"/>
  <c r="AA1841" i="1" l="1"/>
  <c r="AB1841" i="1" s="1"/>
  <c r="AC1841" i="1" s="1"/>
  <c r="V1853" i="1"/>
  <c r="W1852" i="1"/>
  <c r="AA1842" i="1" l="1"/>
  <c r="AB1842" i="1" s="1"/>
  <c r="AC1842" i="1" s="1"/>
  <c r="V1854" i="1"/>
  <c r="W1853" i="1"/>
  <c r="AA1843" i="1" l="1"/>
  <c r="AB1843" i="1" s="1"/>
  <c r="V1855" i="1"/>
  <c r="W1854" i="1"/>
  <c r="AA1844" i="1" l="1"/>
  <c r="AB1844" i="1" s="1"/>
  <c r="AC1844" i="1" s="1"/>
  <c r="AC1843" i="1"/>
  <c r="V1856" i="1"/>
  <c r="W1855" i="1"/>
  <c r="AA1845" i="1" l="1"/>
  <c r="AB1845" i="1" s="1"/>
  <c r="AC1845" i="1" s="1"/>
  <c r="V1857" i="1"/>
  <c r="W1856" i="1"/>
  <c r="AA1846" i="1" l="1"/>
  <c r="AB1846" i="1" s="1"/>
  <c r="AC1846" i="1" s="1"/>
  <c r="V1858" i="1"/>
  <c r="W1857" i="1"/>
  <c r="AA1847" i="1" l="1"/>
  <c r="AB1847" i="1" s="1"/>
  <c r="AC1847" i="1" s="1"/>
  <c r="AA1848" i="1"/>
  <c r="AB1848" i="1" s="1"/>
  <c r="AC1848" i="1" s="1"/>
  <c r="V1859" i="1"/>
  <c r="W1858" i="1"/>
  <c r="AA1849" i="1" l="1"/>
  <c r="AB1849" i="1" s="1"/>
  <c r="AC1849" i="1" s="1"/>
  <c r="V1860" i="1"/>
  <c r="W1859" i="1"/>
  <c r="AA1850" i="1" l="1"/>
  <c r="AB1850" i="1" s="1"/>
  <c r="AC1850" i="1" s="1"/>
  <c r="V1861" i="1"/>
  <c r="W1860" i="1"/>
  <c r="AA1851" i="1" l="1"/>
  <c r="AB1851" i="1" s="1"/>
  <c r="AC1851" i="1" s="1"/>
  <c r="V1862" i="1"/>
  <c r="W1861" i="1"/>
  <c r="AA1852" i="1" l="1"/>
  <c r="AB1852" i="1" s="1"/>
  <c r="V1863" i="1"/>
  <c r="W1862" i="1"/>
  <c r="AA1853" i="1" l="1"/>
  <c r="AB1853" i="1" s="1"/>
  <c r="AC1853" i="1" s="1"/>
  <c r="AC1852" i="1"/>
  <c r="V1864" i="1"/>
  <c r="W1863" i="1"/>
  <c r="AA1854" i="1" l="1"/>
  <c r="AB1854" i="1" s="1"/>
  <c r="AA1855" i="1" s="1"/>
  <c r="AB1855" i="1" s="1"/>
  <c r="AC1855" i="1" s="1"/>
  <c r="V1865" i="1"/>
  <c r="W1864" i="1"/>
  <c r="AC1854" i="1" l="1"/>
  <c r="AA1856" i="1"/>
  <c r="AB1856" i="1" s="1"/>
  <c r="V1866" i="1"/>
  <c r="W1865" i="1"/>
  <c r="AA1857" i="1" l="1"/>
  <c r="AB1857" i="1" s="1"/>
  <c r="AC1856" i="1"/>
  <c r="V1867" i="1"/>
  <c r="W1866" i="1"/>
  <c r="AC1857" i="1" l="1"/>
  <c r="AA1858" i="1"/>
  <c r="AB1858" i="1" s="1"/>
  <c r="V1868" i="1"/>
  <c r="W1867" i="1"/>
  <c r="AC1858" i="1" l="1"/>
  <c r="AA1859" i="1"/>
  <c r="AB1859" i="1" s="1"/>
  <c r="V1869" i="1"/>
  <c r="W1868" i="1"/>
  <c r="AC1859" i="1" l="1"/>
  <c r="AA1860" i="1"/>
  <c r="AB1860" i="1" s="1"/>
  <c r="V1870" i="1"/>
  <c r="W1869" i="1"/>
  <c r="AC1860" i="1" l="1"/>
  <c r="AA1861" i="1"/>
  <c r="AB1861" i="1" s="1"/>
  <c r="V1871" i="1"/>
  <c r="W1870" i="1"/>
  <c r="AC1861" i="1" l="1"/>
  <c r="AA1862" i="1"/>
  <c r="AB1862" i="1" s="1"/>
  <c r="V1872" i="1"/>
  <c r="W1871" i="1"/>
  <c r="AC1862" i="1" l="1"/>
  <c r="AA1863" i="1"/>
  <c r="AB1863" i="1" s="1"/>
  <c r="V1873" i="1"/>
  <c r="W1872" i="1"/>
  <c r="AC1863" i="1" l="1"/>
  <c r="AA1864" i="1"/>
  <c r="AB1864" i="1" s="1"/>
  <c r="V1874" i="1"/>
  <c r="W1873" i="1"/>
  <c r="AC1864" i="1" l="1"/>
  <c r="AA1865" i="1"/>
  <c r="AB1865" i="1" s="1"/>
  <c r="V1875" i="1"/>
  <c r="W1874" i="1"/>
  <c r="AC1865" i="1" l="1"/>
  <c r="AA1866" i="1"/>
  <c r="AB1866" i="1" s="1"/>
  <c r="V1876" i="1"/>
  <c r="W1875" i="1"/>
  <c r="AC1866" i="1" l="1"/>
  <c r="AA1867" i="1"/>
  <c r="AB1867" i="1" s="1"/>
  <c r="V1877" i="1"/>
  <c r="W1876" i="1"/>
  <c r="AC1867" i="1" l="1"/>
  <c r="AA1868" i="1"/>
  <c r="AB1868" i="1" s="1"/>
  <c r="V1878" i="1"/>
  <c r="W1877" i="1"/>
  <c r="AC1868" i="1" l="1"/>
  <c r="AA1869" i="1"/>
  <c r="AB1869" i="1" s="1"/>
  <c r="V1879" i="1"/>
  <c r="W1878" i="1"/>
  <c r="AC1869" i="1" l="1"/>
  <c r="AA1870" i="1"/>
  <c r="AB1870" i="1" s="1"/>
  <c r="V1880" i="1"/>
  <c r="W1879" i="1"/>
  <c r="AC1870" i="1" l="1"/>
  <c r="AA1871" i="1"/>
  <c r="AB1871" i="1" s="1"/>
  <c r="V1881" i="1"/>
  <c r="W1880" i="1"/>
  <c r="AC1871" i="1" l="1"/>
  <c r="AA1872" i="1"/>
  <c r="AB1872" i="1" s="1"/>
  <c r="V1882" i="1"/>
  <c r="W1881" i="1"/>
  <c r="AC1872" i="1" l="1"/>
  <c r="AA1873" i="1"/>
  <c r="AB1873" i="1" s="1"/>
  <c r="V1883" i="1"/>
  <c r="W1882" i="1"/>
  <c r="AC1873" i="1" l="1"/>
  <c r="AA1874" i="1"/>
  <c r="AB1874" i="1" s="1"/>
  <c r="V1884" i="1"/>
  <c r="W1883" i="1"/>
  <c r="AC1874" i="1" l="1"/>
  <c r="AA1875" i="1"/>
  <c r="AB1875" i="1" s="1"/>
  <c r="V1885" i="1"/>
  <c r="W1884" i="1"/>
  <c r="AC1875" i="1" l="1"/>
  <c r="AA1876" i="1"/>
  <c r="AB1876" i="1" s="1"/>
  <c r="V1886" i="1"/>
  <c r="W1885" i="1"/>
  <c r="AC1876" i="1" l="1"/>
  <c r="AA1877" i="1"/>
  <c r="AB1877" i="1" s="1"/>
  <c r="V1887" i="1"/>
  <c r="W1886" i="1"/>
  <c r="AC1877" i="1" l="1"/>
  <c r="AA1878" i="1"/>
  <c r="AB1878" i="1" s="1"/>
  <c r="V1888" i="1"/>
  <c r="W1887" i="1"/>
  <c r="AA1879" i="1" l="1"/>
  <c r="AB1879" i="1" s="1"/>
  <c r="AC1878" i="1"/>
  <c r="V1889" i="1"/>
  <c r="W1888" i="1"/>
  <c r="AA1880" i="1" l="1"/>
  <c r="AB1880" i="1" s="1"/>
  <c r="AC1879" i="1"/>
  <c r="V1890" i="1"/>
  <c r="W1889" i="1"/>
  <c r="AC1880" i="1" l="1"/>
  <c r="AA1881" i="1"/>
  <c r="AB1881" i="1" s="1"/>
  <c r="V1891" i="1"/>
  <c r="W1890" i="1"/>
  <c r="AC1881" i="1" l="1"/>
  <c r="AA1882" i="1"/>
  <c r="AB1882" i="1" s="1"/>
  <c r="V1892" i="1"/>
  <c r="W1891" i="1"/>
  <c r="AC1882" i="1" l="1"/>
  <c r="AA1883" i="1"/>
  <c r="AB1883" i="1" s="1"/>
  <c r="V1893" i="1"/>
  <c r="W1892" i="1"/>
  <c r="AC1883" i="1" l="1"/>
  <c r="AA1884" i="1"/>
  <c r="AB1884" i="1" s="1"/>
  <c r="V1894" i="1"/>
  <c r="W1893" i="1"/>
  <c r="AA1885" i="1" l="1"/>
  <c r="AB1885" i="1" s="1"/>
  <c r="AC1884" i="1"/>
  <c r="V1895" i="1"/>
  <c r="W1894" i="1"/>
  <c r="AC1885" i="1" l="1"/>
  <c r="AA1886" i="1"/>
  <c r="AB1886" i="1" s="1"/>
  <c r="V1896" i="1"/>
  <c r="W1895" i="1"/>
  <c r="AC1886" i="1" l="1"/>
  <c r="AA1887" i="1"/>
  <c r="AB1887" i="1" s="1"/>
  <c r="V1897" i="1"/>
  <c r="W1896" i="1"/>
  <c r="AC1887" i="1" l="1"/>
  <c r="AA1888" i="1"/>
  <c r="AB1888" i="1" s="1"/>
  <c r="V1898" i="1"/>
  <c r="W1897" i="1"/>
  <c r="AC1888" i="1" l="1"/>
  <c r="AA1889" i="1"/>
  <c r="AB1889" i="1" s="1"/>
  <c r="V1899" i="1"/>
  <c r="W1898" i="1"/>
  <c r="AC1889" i="1" l="1"/>
  <c r="AA1890" i="1"/>
  <c r="AB1890" i="1" s="1"/>
  <c r="V1900" i="1"/>
  <c r="W1899" i="1"/>
  <c r="AC1890" i="1" l="1"/>
  <c r="AA1891" i="1"/>
  <c r="AB1891" i="1" s="1"/>
  <c r="V1901" i="1"/>
  <c r="W1900" i="1"/>
  <c r="AC1891" i="1" l="1"/>
  <c r="AA1892" i="1"/>
  <c r="AB1892" i="1" s="1"/>
  <c r="V1902" i="1"/>
  <c r="W1901" i="1"/>
  <c r="AA1893" i="1" l="1"/>
  <c r="AB1893" i="1" s="1"/>
  <c r="AC1892" i="1"/>
  <c r="V1903" i="1"/>
  <c r="W1902" i="1"/>
  <c r="AC1893" i="1" l="1"/>
  <c r="AA1894" i="1"/>
  <c r="AB1894" i="1" s="1"/>
  <c r="V1904" i="1"/>
  <c r="W1903" i="1"/>
  <c r="AC1894" i="1" l="1"/>
  <c r="AA1895" i="1"/>
  <c r="AB1895" i="1" s="1"/>
  <c r="V1905" i="1"/>
  <c r="W1904" i="1"/>
  <c r="AC1895" i="1" l="1"/>
  <c r="AA1896" i="1"/>
  <c r="AB1896" i="1" s="1"/>
  <c r="V1906" i="1"/>
  <c r="W1905" i="1"/>
  <c r="AA1897" i="1" l="1"/>
  <c r="AB1897" i="1" s="1"/>
  <c r="AC1896" i="1"/>
  <c r="V1907" i="1"/>
  <c r="W1906" i="1"/>
  <c r="AC1897" i="1" l="1"/>
  <c r="AA1898" i="1"/>
  <c r="AB1898" i="1" s="1"/>
  <c r="V1908" i="1"/>
  <c r="W1907" i="1"/>
  <c r="AC1898" i="1" l="1"/>
  <c r="AA1899" i="1"/>
  <c r="AB1899" i="1" s="1"/>
  <c r="V1909" i="1"/>
  <c r="W1908" i="1"/>
  <c r="AA1900" i="1" l="1"/>
  <c r="AB1900" i="1" s="1"/>
  <c r="AC1899" i="1"/>
  <c r="V1910" i="1"/>
  <c r="W1909" i="1"/>
  <c r="AC1900" i="1" l="1"/>
  <c r="AA1901" i="1"/>
  <c r="AB1901" i="1" s="1"/>
  <c r="V1911" i="1"/>
  <c r="W1910" i="1"/>
  <c r="AC1901" i="1" l="1"/>
  <c r="AA1902" i="1"/>
  <c r="AB1902" i="1" s="1"/>
  <c r="V1912" i="1"/>
  <c r="W1911" i="1"/>
  <c r="AC1902" i="1" l="1"/>
  <c r="AA1903" i="1"/>
  <c r="AB1903" i="1" s="1"/>
  <c r="V1913" i="1"/>
  <c r="W1912" i="1"/>
  <c r="AC1903" i="1" l="1"/>
  <c r="AA1904" i="1"/>
  <c r="AB1904" i="1" s="1"/>
  <c r="V1914" i="1"/>
  <c r="W1913" i="1"/>
  <c r="AC1904" i="1" l="1"/>
  <c r="AA1905" i="1"/>
  <c r="AB1905" i="1" s="1"/>
  <c r="V1915" i="1"/>
  <c r="W1914" i="1"/>
  <c r="AC1905" i="1" l="1"/>
  <c r="AA1906" i="1"/>
  <c r="AB1906" i="1" s="1"/>
  <c r="V1916" i="1"/>
  <c r="W1915" i="1"/>
  <c r="AC1906" i="1" l="1"/>
  <c r="AA1907" i="1"/>
  <c r="AB1907" i="1" s="1"/>
  <c r="V1917" i="1"/>
  <c r="W1916" i="1"/>
  <c r="AC1907" i="1" l="1"/>
  <c r="AA1908" i="1"/>
  <c r="AB1908" i="1" s="1"/>
  <c r="V1918" i="1"/>
  <c r="W1917" i="1"/>
  <c r="AC1908" i="1" l="1"/>
  <c r="AA1909" i="1"/>
  <c r="AB1909" i="1" s="1"/>
  <c r="V1919" i="1"/>
  <c r="W1918" i="1"/>
  <c r="AC1909" i="1" l="1"/>
  <c r="AA1910" i="1"/>
  <c r="AB1910" i="1" s="1"/>
  <c r="V1920" i="1"/>
  <c r="W1919" i="1"/>
  <c r="AC1910" i="1" l="1"/>
  <c r="AA1911" i="1"/>
  <c r="AB1911" i="1" s="1"/>
  <c r="V1921" i="1"/>
  <c r="W1920" i="1"/>
  <c r="AC1911" i="1" l="1"/>
  <c r="AA1912" i="1"/>
  <c r="AB1912" i="1" s="1"/>
  <c r="V1922" i="1"/>
  <c r="W1921" i="1"/>
  <c r="AC1912" i="1" l="1"/>
  <c r="AA1913" i="1"/>
  <c r="AB1913" i="1" s="1"/>
  <c r="V1923" i="1"/>
  <c r="W1922" i="1"/>
  <c r="AC1913" i="1" l="1"/>
  <c r="AA1914" i="1"/>
  <c r="AB1914" i="1" s="1"/>
  <c r="V1924" i="1"/>
  <c r="W1923" i="1"/>
  <c r="AC1914" i="1" l="1"/>
  <c r="AA1915" i="1"/>
  <c r="AB1915" i="1" s="1"/>
  <c r="V1925" i="1"/>
  <c r="W1924" i="1"/>
  <c r="AC1915" i="1" l="1"/>
  <c r="AA1916" i="1"/>
  <c r="AB1916" i="1" s="1"/>
  <c r="V1926" i="1"/>
  <c r="W1925" i="1"/>
  <c r="AC1916" i="1" l="1"/>
  <c r="AA1917" i="1"/>
  <c r="AB1917" i="1" s="1"/>
  <c r="V1927" i="1"/>
  <c r="W1926" i="1"/>
  <c r="AC1917" i="1" l="1"/>
  <c r="AA1918" i="1"/>
  <c r="AB1918" i="1" s="1"/>
  <c r="V1928" i="1"/>
  <c r="W1927" i="1"/>
  <c r="AC1918" i="1" l="1"/>
  <c r="AA1919" i="1"/>
  <c r="AB1919" i="1" s="1"/>
  <c r="V1929" i="1"/>
  <c r="W1928" i="1"/>
  <c r="AC1919" i="1" l="1"/>
  <c r="AA1920" i="1"/>
  <c r="AB1920" i="1" s="1"/>
  <c r="V1930" i="1"/>
  <c r="W1929" i="1"/>
  <c r="AC1920" i="1" l="1"/>
  <c r="AA1921" i="1"/>
  <c r="AB1921" i="1" s="1"/>
  <c r="V1931" i="1"/>
  <c r="W1930" i="1"/>
  <c r="AC1921" i="1" l="1"/>
  <c r="AA1922" i="1"/>
  <c r="AB1922" i="1" s="1"/>
  <c r="V1932" i="1"/>
  <c r="W1931" i="1"/>
  <c r="AC1922" i="1" l="1"/>
  <c r="AA1923" i="1"/>
  <c r="AB1923" i="1" s="1"/>
  <c r="V1933" i="1"/>
  <c r="W1932" i="1"/>
  <c r="AC1923" i="1" l="1"/>
  <c r="AA1924" i="1"/>
  <c r="AB1924" i="1" s="1"/>
  <c r="V1934" i="1"/>
  <c r="W1933" i="1"/>
  <c r="AC1924" i="1" l="1"/>
  <c r="AA1925" i="1"/>
  <c r="AB1925" i="1" s="1"/>
  <c r="V1935" i="1"/>
  <c r="W1934" i="1"/>
  <c r="AC1925" i="1" l="1"/>
  <c r="AA1926" i="1"/>
  <c r="AB1926" i="1" s="1"/>
  <c r="V1936" i="1"/>
  <c r="W1935" i="1"/>
  <c r="AC1926" i="1" l="1"/>
  <c r="AA1927" i="1"/>
  <c r="AB1927" i="1" s="1"/>
  <c r="V1937" i="1"/>
  <c r="W1936" i="1"/>
  <c r="AC1927" i="1" l="1"/>
  <c r="AA1928" i="1"/>
  <c r="AB1928" i="1" s="1"/>
  <c r="V1938" i="1"/>
  <c r="W1937" i="1"/>
  <c r="AC1928" i="1" l="1"/>
  <c r="AA1929" i="1"/>
  <c r="AB1929" i="1" s="1"/>
  <c r="V1939" i="1"/>
  <c r="W1938" i="1"/>
  <c r="AA1930" i="1" l="1"/>
  <c r="AB1930" i="1" s="1"/>
  <c r="AC1929" i="1"/>
  <c r="V1940" i="1"/>
  <c r="W1939" i="1"/>
  <c r="AA1931" i="1" l="1"/>
  <c r="AB1931" i="1" s="1"/>
  <c r="AC1930" i="1"/>
  <c r="V1941" i="1"/>
  <c r="W1940" i="1"/>
  <c r="AC1931" i="1" l="1"/>
  <c r="AA1932" i="1"/>
  <c r="AB1932" i="1" s="1"/>
  <c r="V1942" i="1"/>
  <c r="W1941" i="1"/>
  <c r="AC1932" i="1" l="1"/>
  <c r="AA1933" i="1"/>
  <c r="AB1933" i="1" s="1"/>
  <c r="V1943" i="1"/>
  <c r="W1942" i="1"/>
  <c r="AC1933" i="1" l="1"/>
  <c r="AA1934" i="1"/>
  <c r="AB1934" i="1" s="1"/>
  <c r="V1944" i="1"/>
  <c r="W1943" i="1"/>
  <c r="AC1934" i="1" l="1"/>
  <c r="AA1935" i="1"/>
  <c r="AB1935" i="1" s="1"/>
  <c r="V1945" i="1"/>
  <c r="W1944" i="1"/>
  <c r="AC1935" i="1" l="1"/>
  <c r="AA1936" i="1"/>
  <c r="AB1936" i="1" s="1"/>
  <c r="V1946" i="1"/>
  <c r="W1945" i="1"/>
  <c r="AC1936" i="1" l="1"/>
  <c r="AA1937" i="1"/>
  <c r="AB1937" i="1" s="1"/>
  <c r="V1947" i="1"/>
  <c r="W1946" i="1"/>
  <c r="AC1937" i="1" l="1"/>
  <c r="AA1938" i="1"/>
  <c r="AB1938" i="1" s="1"/>
  <c r="V1948" i="1"/>
  <c r="W1947" i="1"/>
  <c r="AC1938" i="1" l="1"/>
  <c r="AA1939" i="1"/>
  <c r="AB1939" i="1" s="1"/>
  <c r="V1949" i="1"/>
  <c r="W1948" i="1"/>
  <c r="AA1940" i="1" l="1"/>
  <c r="AB1940" i="1" s="1"/>
  <c r="AC1939" i="1"/>
  <c r="V1950" i="1"/>
  <c r="W1949" i="1"/>
  <c r="AA1941" i="1" l="1"/>
  <c r="AB1941" i="1" s="1"/>
  <c r="AC1940" i="1"/>
  <c r="V1951" i="1"/>
  <c r="W1950" i="1"/>
  <c r="AC1941" i="1" l="1"/>
  <c r="AA1942" i="1"/>
  <c r="AB1942" i="1" s="1"/>
  <c r="V1952" i="1"/>
  <c r="W1951" i="1"/>
  <c r="AC1942" i="1" l="1"/>
  <c r="AA1943" i="1"/>
  <c r="AB1943" i="1" s="1"/>
  <c r="V1953" i="1"/>
  <c r="W1952" i="1"/>
  <c r="AC1943" i="1" l="1"/>
  <c r="AA1944" i="1"/>
  <c r="AB1944" i="1" s="1"/>
  <c r="V1954" i="1"/>
  <c r="W1953" i="1"/>
  <c r="AC1944" i="1" l="1"/>
  <c r="AA1945" i="1"/>
  <c r="AB1945" i="1" s="1"/>
  <c r="V1955" i="1"/>
  <c r="W1954" i="1"/>
  <c r="AC1945" i="1" l="1"/>
  <c r="AA1946" i="1"/>
  <c r="AB1946" i="1" s="1"/>
  <c r="V1956" i="1"/>
  <c r="W1955" i="1"/>
  <c r="AC1946" i="1" l="1"/>
  <c r="AA1947" i="1"/>
  <c r="AB1947" i="1" s="1"/>
  <c r="V1957" i="1"/>
  <c r="W1956" i="1"/>
  <c r="AB1968" i="1"/>
  <c r="AA1969" i="1" s="1"/>
  <c r="AC1947" i="1" l="1"/>
  <c r="AA1948" i="1"/>
  <c r="AB1948" i="1" s="1"/>
  <c r="AB1969" i="1"/>
  <c r="AA1970" i="1" s="1"/>
  <c r="V1958" i="1"/>
  <c r="W1957" i="1"/>
  <c r="AC1948" i="1" l="1"/>
  <c r="AA1949" i="1"/>
  <c r="AB1949" i="1" s="1"/>
  <c r="V1959" i="1"/>
  <c r="W1958" i="1"/>
  <c r="AB1970" i="1"/>
  <c r="AA1971" i="1" s="1"/>
  <c r="AC1949" i="1" l="1"/>
  <c r="AA1950" i="1"/>
  <c r="AB1950" i="1" s="1"/>
  <c r="V1960" i="1"/>
  <c r="W1959" i="1"/>
  <c r="AB1971" i="1"/>
  <c r="AA1972" i="1" s="1"/>
  <c r="AC1950" i="1" l="1"/>
  <c r="AA1951" i="1"/>
  <c r="AB1951" i="1" s="1"/>
  <c r="V1961" i="1"/>
  <c r="W1960" i="1"/>
  <c r="AB1972" i="1"/>
  <c r="AA1973" i="1" s="1"/>
  <c r="AC1951" i="1" l="1"/>
  <c r="AA1952" i="1"/>
  <c r="AB1952" i="1" s="1"/>
  <c r="V1962" i="1"/>
  <c r="W1961" i="1"/>
  <c r="AB1973" i="1"/>
  <c r="AA1974" i="1" s="1"/>
  <c r="AC1952" i="1" l="1"/>
  <c r="AA1953" i="1"/>
  <c r="AB1953" i="1" s="1"/>
  <c r="V1963" i="1"/>
  <c r="W1962" i="1"/>
  <c r="AB1974" i="1"/>
  <c r="AA1975" i="1" s="1"/>
  <c r="AC1953" i="1" l="1"/>
  <c r="AA1954" i="1"/>
  <c r="AB1954" i="1" s="1"/>
  <c r="V1964" i="1"/>
  <c r="W1963" i="1"/>
  <c r="AB1975" i="1"/>
  <c r="AA1976" i="1" s="1"/>
  <c r="AA1955" i="1" l="1"/>
  <c r="AB1955" i="1" s="1"/>
  <c r="AC1954" i="1"/>
  <c r="V1965" i="1"/>
  <c r="W1964" i="1"/>
  <c r="AB1976" i="1"/>
  <c r="AA1977" i="1" s="1"/>
  <c r="AC1955" i="1" l="1"/>
  <c r="AA1956" i="1"/>
  <c r="AB1956" i="1" s="1"/>
  <c r="V1966" i="1"/>
  <c r="W1965" i="1"/>
  <c r="AB1977" i="1"/>
  <c r="AA1978" i="1" s="1"/>
  <c r="AC1956" i="1" l="1"/>
  <c r="AA1957" i="1"/>
  <c r="AB1957" i="1" s="1"/>
  <c r="V1967" i="1"/>
  <c r="W1966" i="1"/>
  <c r="AB1978" i="1"/>
  <c r="AA1979" i="1" s="1"/>
  <c r="AA1958" i="1" l="1"/>
  <c r="AB1958" i="1" s="1"/>
  <c r="AC1957" i="1"/>
  <c r="V1968" i="1"/>
  <c r="W1967" i="1"/>
  <c r="AB1979" i="1"/>
  <c r="AA1980" i="1" s="1"/>
  <c r="AC1958" i="1" l="1"/>
  <c r="AA1959" i="1"/>
  <c r="AB1959" i="1" s="1"/>
  <c r="V1969" i="1"/>
  <c r="W1968" i="1"/>
  <c r="AB1980" i="1"/>
  <c r="AA1981" i="1" s="1"/>
  <c r="AC1959" i="1" l="1"/>
  <c r="AA1960" i="1"/>
  <c r="AB1960" i="1" s="1"/>
  <c r="V1970" i="1"/>
  <c r="W1969" i="1"/>
  <c r="AB1981" i="1"/>
  <c r="AA1982" i="1" s="1"/>
  <c r="AA1961" i="1" l="1"/>
  <c r="AB1961" i="1" s="1"/>
  <c r="AC1960" i="1"/>
  <c r="V1971" i="1"/>
  <c r="W1970" i="1"/>
  <c r="AB1982" i="1"/>
  <c r="AA1983" i="1" s="1"/>
  <c r="AC1961" i="1" l="1"/>
  <c r="AA1962" i="1"/>
  <c r="AB1962" i="1" s="1"/>
  <c r="V1972" i="1"/>
  <c r="W1971" i="1"/>
  <c r="AC1962" i="1" l="1"/>
  <c r="AA1963" i="1"/>
  <c r="AB1963" i="1" s="1"/>
  <c r="V1973" i="1"/>
  <c r="W1972" i="1"/>
  <c r="AB1983" i="1"/>
  <c r="AA1984" i="1" s="1"/>
  <c r="AC1963" i="1" l="1"/>
  <c r="AA1964" i="1"/>
  <c r="AB1964" i="1" s="1"/>
  <c r="AB1984" i="1"/>
  <c r="V1974" i="1"/>
  <c r="W1973" i="1"/>
  <c r="AC1964" i="1" l="1"/>
  <c r="AA1965" i="1"/>
  <c r="AB1965" i="1" s="1"/>
  <c r="AA1985" i="1"/>
  <c r="AB1985" i="1" s="1"/>
  <c r="AA1986" i="1" s="1"/>
  <c r="V1975" i="1"/>
  <c r="W1974" i="1"/>
  <c r="AA1966" i="1" l="1"/>
  <c r="AB1966" i="1" s="1"/>
  <c r="AC1965" i="1"/>
  <c r="AB1986" i="1"/>
  <c r="AA1987" i="1" s="1"/>
  <c r="AB1987" i="1" s="1"/>
  <c r="AA1988" i="1" s="1"/>
  <c r="V1976" i="1"/>
  <c r="W1975" i="1"/>
  <c r="AC1966" i="1" l="1"/>
  <c r="AA1967" i="1"/>
  <c r="AB1967" i="1" s="1"/>
  <c r="V1977" i="1"/>
  <c r="W1976" i="1"/>
  <c r="AB1988" i="1"/>
  <c r="AA1989" i="1" s="1"/>
  <c r="AC1968" i="1" l="1"/>
  <c r="AC1969" i="1" s="1"/>
  <c r="AC1970" i="1" s="1"/>
  <c r="AC1971" i="1" s="1"/>
  <c r="AC1972" i="1" s="1"/>
  <c r="AC1973" i="1" s="1"/>
  <c r="AC1974" i="1" s="1"/>
  <c r="AC1975" i="1" s="1"/>
  <c r="AC1976" i="1" s="1"/>
  <c r="AC1977" i="1" s="1"/>
  <c r="AC1978" i="1" s="1"/>
  <c r="AC1979" i="1" s="1"/>
  <c r="AC1980" i="1" s="1"/>
  <c r="AC1981" i="1" s="1"/>
  <c r="AC1982" i="1" s="1"/>
  <c r="AC1983" i="1" s="1"/>
  <c r="AC1984" i="1" s="1"/>
  <c r="AC1985" i="1" s="1"/>
  <c r="AC1986" i="1" s="1"/>
  <c r="AC1987" i="1" s="1"/>
  <c r="AC1988" i="1" s="1"/>
  <c r="AC1989" i="1" s="1"/>
  <c r="AC1990" i="1" s="1"/>
  <c r="AC1991" i="1" s="1"/>
  <c r="AC1992" i="1" s="1"/>
  <c r="AC1993" i="1" s="1"/>
  <c r="AC1994" i="1" s="1"/>
  <c r="AC1995" i="1" s="1"/>
  <c r="AC1996" i="1" s="1"/>
  <c r="AC1997" i="1" s="1"/>
  <c r="AC1998" i="1" s="1"/>
  <c r="AC1999" i="1" s="1"/>
  <c r="AC2000" i="1" s="1"/>
  <c r="AC2001" i="1" s="1"/>
  <c r="AC2002" i="1" s="1"/>
  <c r="AC2003" i="1" s="1"/>
  <c r="AC2004" i="1" s="1"/>
  <c r="AC2005" i="1" s="1"/>
  <c r="AC2006" i="1" s="1"/>
  <c r="AC2007" i="1" s="1"/>
  <c r="AC2008" i="1" s="1"/>
  <c r="AC2009" i="1" s="1"/>
  <c r="AC2010" i="1" s="1"/>
  <c r="AC2011" i="1" s="1"/>
  <c r="AC1967" i="1"/>
  <c r="V1978" i="1"/>
  <c r="W1977" i="1"/>
  <c r="AB1989" i="1"/>
  <c r="AA1990" i="1" s="1"/>
  <c r="V1979" i="1" l="1"/>
  <c r="W1978" i="1"/>
  <c r="AB1990" i="1"/>
  <c r="AA1991" i="1" s="1"/>
  <c r="V1980" i="1" l="1"/>
  <c r="W1979" i="1"/>
  <c r="AB1991" i="1"/>
  <c r="AA1992" i="1" s="1"/>
  <c r="V1981" i="1" l="1"/>
  <c r="W1980" i="1"/>
  <c r="AB1992" i="1"/>
  <c r="AA1993" i="1" s="1"/>
  <c r="V1982" i="1" l="1"/>
  <c r="W1981" i="1"/>
  <c r="AB1993" i="1"/>
  <c r="AA1994" i="1" s="1"/>
  <c r="V1983" i="1" l="1"/>
  <c r="W1982" i="1"/>
  <c r="AB1994" i="1"/>
  <c r="AA1995" i="1" s="1"/>
  <c r="V1984" i="1" l="1"/>
  <c r="W1983" i="1"/>
  <c r="AB1995" i="1"/>
  <c r="AA1996" i="1" s="1"/>
  <c r="V1985" i="1" l="1"/>
  <c r="W1984" i="1"/>
  <c r="AB1996" i="1"/>
  <c r="AA1997" i="1" s="1"/>
  <c r="V1986" i="1" l="1"/>
  <c r="W1985" i="1"/>
  <c r="AB1997" i="1"/>
  <c r="AA1998" i="1" s="1"/>
  <c r="V1987" i="1" l="1"/>
  <c r="W1986" i="1"/>
  <c r="AB1998" i="1"/>
  <c r="AA1999" i="1" s="1"/>
  <c r="V1988" i="1" l="1"/>
  <c r="W1987" i="1"/>
  <c r="AB1999" i="1"/>
  <c r="AA2000" i="1" s="1"/>
  <c r="V1989" i="1" l="1"/>
  <c r="W1988" i="1"/>
  <c r="AB2000" i="1"/>
  <c r="AA2001" i="1" s="1"/>
  <c r="V1990" i="1" l="1"/>
  <c r="W1989" i="1"/>
  <c r="AB2001" i="1"/>
  <c r="AA2002" i="1" s="1"/>
  <c r="V1991" i="1" l="1"/>
  <c r="W1990" i="1"/>
  <c r="AB2002" i="1"/>
  <c r="AA2003" i="1" s="1"/>
  <c r="V1992" i="1" l="1"/>
  <c r="W1991" i="1"/>
  <c r="AB2003" i="1"/>
  <c r="AA2004" i="1" s="1"/>
  <c r="V1993" i="1" l="1"/>
  <c r="W1992" i="1"/>
  <c r="AB2004" i="1"/>
  <c r="AA2005" i="1" s="1"/>
  <c r="V1994" i="1" l="1"/>
  <c r="W1993" i="1"/>
  <c r="AB2005" i="1"/>
  <c r="AA2006" i="1" s="1"/>
  <c r="V1995" i="1" l="1"/>
  <c r="W1994" i="1"/>
  <c r="AB2006" i="1"/>
  <c r="AA2007" i="1" s="1"/>
  <c r="V1996" i="1" l="1"/>
  <c r="W1995" i="1"/>
  <c r="AB2007" i="1"/>
  <c r="AA2008" i="1" s="1"/>
  <c r="AB2008" i="1" l="1"/>
  <c r="AA2009" i="1" s="1"/>
  <c r="V1997" i="1"/>
  <c r="W1996" i="1"/>
  <c r="V1998" i="1" l="1"/>
  <c r="W1997" i="1"/>
  <c r="AB2009" i="1"/>
  <c r="AA2010" i="1" s="1"/>
  <c r="V1999" i="1" l="1"/>
  <c r="W1998" i="1"/>
  <c r="AB2010" i="1"/>
  <c r="AA2011" i="1" s="1"/>
  <c r="V2000" i="1" l="1"/>
  <c r="W1999" i="1"/>
  <c r="AB2011" i="1"/>
  <c r="V2001" i="1" l="1"/>
  <c r="W2000" i="1"/>
  <c r="AA2012" i="1"/>
  <c r="AB2012" i="1" l="1"/>
  <c r="V2002" i="1"/>
  <c r="W2001" i="1"/>
  <c r="AA2013" i="1" l="1"/>
  <c r="AB2013" i="1" s="1"/>
  <c r="AC2012" i="1"/>
  <c r="V2003" i="1"/>
  <c r="W2002" i="1"/>
  <c r="AA2014" i="1" l="1"/>
  <c r="AB2014" i="1" s="1"/>
  <c r="AC2014" i="1" s="1"/>
  <c r="AC2013" i="1"/>
  <c r="V2004" i="1"/>
  <c r="W2003" i="1"/>
  <c r="AA2015" i="1" l="1"/>
  <c r="AB2015" i="1" s="1"/>
  <c r="AC2015" i="1" s="1"/>
  <c r="V2005" i="1"/>
  <c r="W2004" i="1"/>
  <c r="AA2016" i="1" l="1"/>
  <c r="V2006" i="1"/>
  <c r="W2005" i="1"/>
  <c r="AB2016" i="1" l="1"/>
  <c r="AC2016" i="1" s="1"/>
  <c r="V2007" i="1"/>
  <c r="W2006" i="1"/>
  <c r="AA2017" i="1" l="1"/>
  <c r="AB2017" i="1" s="1"/>
  <c r="AC2017" i="1" s="1"/>
  <c r="V2008" i="1"/>
  <c r="W2007" i="1"/>
  <c r="AA2018" i="1" l="1"/>
  <c r="V2009" i="1"/>
  <c r="W2008" i="1"/>
  <c r="AB2018" i="1" l="1"/>
  <c r="AC2018" i="1" s="1"/>
  <c r="V2010" i="1"/>
  <c r="W2009" i="1"/>
  <c r="AA2019" i="1" l="1"/>
  <c r="AB2019" i="1" s="1"/>
  <c r="AC2019" i="1" s="1"/>
  <c r="V2011" i="1"/>
  <c r="W2010" i="1"/>
  <c r="AA2020" i="1" l="1"/>
  <c r="AB2020" i="1" s="1"/>
  <c r="AC2020" i="1" s="1"/>
  <c r="V2012" i="1"/>
  <c r="W2011" i="1"/>
  <c r="AA2021" i="1" l="1"/>
  <c r="AB2021" i="1" s="1"/>
  <c r="AC2021" i="1" s="1"/>
  <c r="V2013" i="1"/>
  <c r="W2012" i="1"/>
  <c r="AA2022" i="1" l="1"/>
  <c r="AB2022" i="1" s="1"/>
  <c r="AC2022" i="1" s="1"/>
  <c r="V2014" i="1"/>
  <c r="W2013" i="1"/>
  <c r="AA2023" i="1" l="1"/>
  <c r="AB2023" i="1" s="1"/>
  <c r="AC2023" i="1" s="1"/>
  <c r="V2015" i="1"/>
  <c r="W2014" i="1"/>
  <c r="AA2024" i="1" l="1"/>
  <c r="AB2024" i="1" s="1"/>
  <c r="AC2024" i="1" s="1"/>
  <c r="V2016" i="1"/>
  <c r="W2015" i="1"/>
  <c r="AA2025" i="1" l="1"/>
  <c r="AB2025" i="1" s="1"/>
  <c r="AC2025" i="1" s="1"/>
  <c r="V2017" i="1"/>
  <c r="W2016" i="1"/>
  <c r="AA2026" i="1" l="1"/>
  <c r="AB2026" i="1" s="1"/>
  <c r="AC2026" i="1" s="1"/>
  <c r="V2018" i="1"/>
  <c r="W2017" i="1"/>
  <c r="AA2027" i="1" l="1"/>
  <c r="AB2027" i="1" s="1"/>
  <c r="V2019" i="1"/>
  <c r="W2018" i="1"/>
  <c r="AA2028" i="1" l="1"/>
  <c r="AB2028" i="1" s="1"/>
  <c r="AC2028" i="1" s="1"/>
  <c r="AC2027" i="1"/>
  <c r="V2020" i="1"/>
  <c r="W2019" i="1"/>
  <c r="AA2029" i="1" l="1"/>
  <c r="AB2029" i="1" s="1"/>
  <c r="AA2030" i="1" s="1"/>
  <c r="AB2030" i="1" s="1"/>
  <c r="V2021" i="1"/>
  <c r="W2020" i="1"/>
  <c r="AC2029" i="1" l="1"/>
  <c r="AA2031" i="1"/>
  <c r="AB2031" i="1" s="1"/>
  <c r="AC2030" i="1"/>
  <c r="V2022" i="1"/>
  <c r="W2021" i="1"/>
  <c r="AA2032" i="1" l="1"/>
  <c r="AB2032" i="1" s="1"/>
  <c r="AC2031" i="1"/>
  <c r="V2023" i="1"/>
  <c r="W2022" i="1"/>
  <c r="AA2033" i="1" l="1"/>
  <c r="AB2033" i="1" s="1"/>
  <c r="AC2032" i="1"/>
  <c r="V2024" i="1"/>
  <c r="W2023" i="1"/>
  <c r="AA2034" i="1" l="1"/>
  <c r="AB2034" i="1" s="1"/>
  <c r="AC2033" i="1"/>
  <c r="V2025" i="1"/>
  <c r="W2024" i="1"/>
  <c r="AA2035" i="1" l="1"/>
  <c r="AB2035" i="1" s="1"/>
  <c r="AC2034" i="1"/>
  <c r="V2026" i="1"/>
  <c r="W2025" i="1"/>
  <c r="AA2036" i="1" l="1"/>
  <c r="AB2036" i="1" s="1"/>
  <c r="AC2035" i="1"/>
  <c r="V2027" i="1"/>
  <c r="W2026" i="1"/>
  <c r="AA2037" i="1" l="1"/>
  <c r="AB2037" i="1" s="1"/>
  <c r="AC2036" i="1"/>
  <c r="V2028" i="1"/>
  <c r="W2027" i="1"/>
  <c r="AA2038" i="1" l="1"/>
  <c r="AB2038" i="1" s="1"/>
  <c r="AC2037" i="1"/>
  <c r="V2029" i="1"/>
  <c r="W2028" i="1"/>
  <c r="AA2039" i="1" l="1"/>
  <c r="AB2039" i="1" s="1"/>
  <c r="AC2038" i="1"/>
  <c r="V2030" i="1"/>
  <c r="W2029" i="1"/>
  <c r="AA2040" i="1" l="1"/>
  <c r="AB2040" i="1" s="1"/>
  <c r="AC2039" i="1"/>
  <c r="V2031" i="1"/>
  <c r="W2030" i="1"/>
  <c r="AA2041" i="1" l="1"/>
  <c r="AB2041" i="1" s="1"/>
  <c r="AC2040" i="1"/>
  <c r="V2032" i="1"/>
  <c r="W2031" i="1"/>
  <c r="AA2042" i="1" l="1"/>
  <c r="AB2042" i="1" s="1"/>
  <c r="AC2041" i="1"/>
  <c r="V2033" i="1"/>
  <c r="W2032" i="1"/>
  <c r="AA2043" i="1" l="1"/>
  <c r="AB2043" i="1" s="1"/>
  <c r="AC2042" i="1"/>
  <c r="V2034" i="1"/>
  <c r="W2033" i="1"/>
  <c r="AA2044" i="1" l="1"/>
  <c r="AB2044" i="1" s="1"/>
  <c r="AC2043" i="1"/>
  <c r="V2035" i="1"/>
  <c r="W2034" i="1"/>
  <c r="AA2045" i="1" l="1"/>
  <c r="AB2045" i="1" s="1"/>
  <c r="AC2044" i="1"/>
  <c r="V2036" i="1"/>
  <c r="W2035" i="1"/>
  <c r="AA2046" i="1" l="1"/>
  <c r="AB2046" i="1" s="1"/>
  <c r="AC2045" i="1"/>
  <c r="V2037" i="1"/>
  <c r="W2036" i="1"/>
  <c r="AA2047" i="1" l="1"/>
  <c r="AB2047" i="1" s="1"/>
  <c r="AC2046" i="1"/>
  <c r="V2038" i="1"/>
  <c r="W2037" i="1"/>
  <c r="AA2048" i="1" l="1"/>
  <c r="AB2048" i="1" s="1"/>
  <c r="AC2047" i="1"/>
  <c r="V2039" i="1"/>
  <c r="W2038" i="1"/>
  <c r="AA2049" i="1" l="1"/>
  <c r="AB2049" i="1" s="1"/>
  <c r="AC2048" i="1"/>
  <c r="V2040" i="1"/>
  <c r="W2039" i="1"/>
  <c r="AB2051" i="1"/>
  <c r="AA2052" i="1" s="1"/>
  <c r="AA2050" i="1" l="1"/>
  <c r="AB2050" i="1" s="1"/>
  <c r="AC2049" i="1"/>
  <c r="V2041" i="1"/>
  <c r="W2040" i="1"/>
  <c r="AB2052" i="1"/>
  <c r="AA2053" i="1" s="1"/>
  <c r="AC2050" i="1" l="1"/>
  <c r="AC2051" i="1"/>
  <c r="AC2052" i="1" s="1"/>
  <c r="AC2053" i="1" s="1"/>
  <c r="AC2054" i="1" s="1"/>
  <c r="AC2055" i="1" s="1"/>
  <c r="AC2056" i="1" s="1"/>
  <c r="AC2057" i="1" s="1"/>
  <c r="AC2058" i="1" s="1"/>
  <c r="AC2059" i="1" s="1"/>
  <c r="AC2060" i="1" s="1"/>
  <c r="AC2061" i="1" s="1"/>
  <c r="AC2062" i="1" s="1"/>
  <c r="AC2063" i="1" s="1"/>
  <c r="AC2064" i="1" s="1"/>
  <c r="AC2065" i="1" s="1"/>
  <c r="AC2066" i="1" s="1"/>
  <c r="AC2067" i="1" s="1"/>
  <c r="AC2068" i="1" s="1"/>
  <c r="AC2069" i="1" s="1"/>
  <c r="AC2070" i="1" s="1"/>
  <c r="AC2071" i="1" s="1"/>
  <c r="AC2072" i="1" s="1"/>
  <c r="AC2073" i="1" s="1"/>
  <c r="AC2074" i="1" s="1"/>
  <c r="AC2075" i="1" s="1"/>
  <c r="AC2076" i="1" s="1"/>
  <c r="AC2077" i="1" s="1"/>
  <c r="AC2078" i="1" s="1"/>
  <c r="AC2079" i="1" s="1"/>
  <c r="AC2080" i="1" s="1"/>
  <c r="AC2081" i="1" s="1"/>
  <c r="AC2082" i="1" s="1"/>
  <c r="AC2083" i="1" s="1"/>
  <c r="AC2084" i="1" s="1"/>
  <c r="AC2085" i="1" s="1"/>
  <c r="AC2086" i="1" s="1"/>
  <c r="AC2087" i="1" s="1"/>
  <c r="AC2088" i="1" s="1"/>
  <c r="AC2089" i="1" s="1"/>
  <c r="AC2090" i="1" s="1"/>
  <c r="AC2091" i="1" s="1"/>
  <c r="AC2092" i="1" s="1"/>
  <c r="AC2093" i="1" s="1"/>
  <c r="AC2094" i="1" s="1"/>
  <c r="AC2095" i="1" s="1"/>
  <c r="AC2096" i="1" s="1"/>
  <c r="AC2097" i="1" s="1"/>
  <c r="AC2098" i="1" s="1"/>
  <c r="AC2099" i="1" s="1"/>
  <c r="AC2100" i="1" s="1"/>
  <c r="AC2101" i="1" s="1"/>
  <c r="AC2102" i="1" s="1"/>
  <c r="AC2103" i="1" s="1"/>
  <c r="AC2104" i="1" s="1"/>
  <c r="AC2105" i="1" s="1"/>
  <c r="AC2106" i="1" s="1"/>
  <c r="AC2107" i="1" s="1"/>
  <c r="AC2108" i="1" s="1"/>
  <c r="AC2109" i="1" s="1"/>
  <c r="AC2110" i="1" s="1"/>
  <c r="AC2111" i="1" s="1"/>
  <c r="AC2112" i="1" s="1"/>
  <c r="AC2113" i="1" s="1"/>
  <c r="AC2114" i="1" s="1"/>
  <c r="AC2115" i="1" s="1"/>
  <c r="AC2116" i="1" s="1"/>
  <c r="AC2117" i="1" s="1"/>
  <c r="AC2118" i="1" s="1"/>
  <c r="AC2119" i="1" s="1"/>
  <c r="AC2120" i="1" s="1"/>
  <c r="AC2121" i="1" s="1"/>
  <c r="AC2122" i="1" s="1"/>
  <c r="AC2123" i="1" s="1"/>
  <c r="AC2124" i="1" s="1"/>
  <c r="AC2125" i="1" s="1"/>
  <c r="AC2126" i="1" s="1"/>
  <c r="AC2127" i="1" s="1"/>
  <c r="AC2128" i="1" s="1"/>
  <c r="AC2129" i="1" s="1"/>
  <c r="AC2130" i="1" s="1"/>
  <c r="AC2131" i="1" s="1"/>
  <c r="AC2132" i="1" s="1"/>
  <c r="AC2133" i="1" s="1"/>
  <c r="AC2134" i="1" s="1"/>
  <c r="AC2135" i="1" s="1"/>
  <c r="AC2136" i="1" s="1"/>
  <c r="AC2137" i="1" s="1"/>
  <c r="AC2138" i="1" s="1"/>
  <c r="AC2139" i="1" s="1"/>
  <c r="AC2140" i="1" s="1"/>
  <c r="AC2141" i="1" s="1"/>
  <c r="AC2142" i="1" s="1"/>
  <c r="AC2143" i="1" s="1"/>
  <c r="AC2144" i="1" s="1"/>
  <c r="AC2145" i="1" s="1"/>
  <c r="AC2146" i="1" s="1"/>
  <c r="AC2147" i="1" s="1"/>
  <c r="AC2148" i="1" s="1"/>
  <c r="AC2149" i="1" s="1"/>
  <c r="AC2150" i="1" s="1"/>
  <c r="AC2151" i="1" s="1"/>
  <c r="V2042" i="1"/>
  <c r="W2041" i="1"/>
  <c r="AB2053" i="1"/>
  <c r="AA2054" i="1" s="1"/>
  <c r="V2043" i="1" l="1"/>
  <c r="W2042" i="1"/>
  <c r="AB2054" i="1"/>
  <c r="AA2055" i="1" s="1"/>
  <c r="V2044" i="1" l="1"/>
  <c r="W2043" i="1"/>
  <c r="AB2055" i="1"/>
  <c r="AA2056" i="1" s="1"/>
  <c r="V2045" i="1" l="1"/>
  <c r="W2044" i="1"/>
  <c r="AB2056" i="1"/>
  <c r="AA2057" i="1" s="1"/>
  <c r="V2046" i="1" l="1"/>
  <c r="W2045" i="1"/>
  <c r="AB2057" i="1"/>
  <c r="AA2058" i="1" s="1"/>
  <c r="V2047" i="1" l="1"/>
  <c r="W2046" i="1"/>
  <c r="AB2058" i="1"/>
  <c r="AA2059" i="1" s="1"/>
  <c r="V2048" i="1" l="1"/>
  <c r="W2047" i="1"/>
  <c r="AB2059" i="1"/>
  <c r="AA2060" i="1" s="1"/>
  <c r="V2049" i="1" l="1"/>
  <c r="W2048" i="1"/>
  <c r="AB2060" i="1"/>
  <c r="AA2061" i="1" s="1"/>
  <c r="V2050" i="1" l="1"/>
  <c r="W2049" i="1"/>
  <c r="AB2061" i="1"/>
  <c r="AA2062" i="1" s="1"/>
  <c r="V2051" i="1" l="1"/>
  <c r="W2050" i="1"/>
  <c r="AB2062" i="1"/>
  <c r="AA2063" i="1" s="1"/>
  <c r="V2052" i="1" l="1"/>
  <c r="W2051" i="1"/>
  <c r="AB2063" i="1"/>
  <c r="AA2064" i="1" s="1"/>
  <c r="V2053" i="1" l="1"/>
  <c r="W2052" i="1"/>
  <c r="AB2064" i="1"/>
  <c r="AA2065" i="1" s="1"/>
  <c r="V2054" i="1" l="1"/>
  <c r="W2053" i="1"/>
  <c r="AB2065" i="1"/>
  <c r="AA2066" i="1" s="1"/>
  <c r="V2055" i="1" l="1"/>
  <c r="W2054" i="1"/>
  <c r="AB2066" i="1"/>
  <c r="AA2067" i="1" s="1"/>
  <c r="V2056" i="1" l="1"/>
  <c r="W2055" i="1"/>
  <c r="AB2067" i="1"/>
  <c r="AA2068" i="1" s="1"/>
  <c r="V2057" i="1" l="1"/>
  <c r="W2056" i="1"/>
  <c r="AB2068" i="1"/>
  <c r="AA2069" i="1" s="1"/>
  <c r="V2058" i="1" l="1"/>
  <c r="W2057" i="1"/>
  <c r="AB2069" i="1"/>
  <c r="AA2070" i="1" s="1"/>
  <c r="V2059" i="1" l="1"/>
  <c r="W2058" i="1"/>
  <c r="AB2070" i="1"/>
  <c r="AA2071" i="1" s="1"/>
  <c r="V2060" i="1" l="1"/>
  <c r="W2059" i="1"/>
  <c r="AB2071" i="1"/>
  <c r="AA2072" i="1" s="1"/>
  <c r="V2061" i="1" l="1"/>
  <c r="W2060" i="1"/>
  <c r="AB2072" i="1"/>
  <c r="AA2073" i="1" s="1"/>
  <c r="V2062" i="1" l="1"/>
  <c r="W2061" i="1"/>
  <c r="AB2073" i="1"/>
  <c r="AA2074" i="1" s="1"/>
  <c r="V2063" i="1" l="1"/>
  <c r="W2062" i="1"/>
  <c r="AB2074" i="1"/>
  <c r="AA2075" i="1" s="1"/>
  <c r="V2064" i="1" l="1"/>
  <c r="W2063" i="1"/>
  <c r="AB2075" i="1"/>
  <c r="AA2076" i="1" s="1"/>
  <c r="V2065" i="1" l="1"/>
  <c r="W2064" i="1"/>
  <c r="AB2076" i="1"/>
  <c r="AA2077" i="1" s="1"/>
  <c r="V2066" i="1" l="1"/>
  <c r="W2065" i="1"/>
  <c r="AB2077" i="1"/>
  <c r="AA2078" i="1" s="1"/>
  <c r="V2067" i="1" l="1"/>
  <c r="W2066" i="1"/>
  <c r="AB2078" i="1"/>
  <c r="AA2079" i="1" s="1"/>
  <c r="V2068" i="1" l="1"/>
  <c r="W2067" i="1"/>
  <c r="AB2079" i="1"/>
  <c r="AA2080" i="1" s="1"/>
  <c r="V2069" i="1" l="1"/>
  <c r="W2068" i="1"/>
  <c r="AB2080" i="1"/>
  <c r="AA2081" i="1" s="1"/>
  <c r="V2070" i="1" l="1"/>
  <c r="W2069" i="1"/>
  <c r="AB2081" i="1"/>
  <c r="AA2082" i="1" s="1"/>
  <c r="V2071" i="1" l="1"/>
  <c r="W2070" i="1"/>
  <c r="AB2082" i="1"/>
  <c r="AA2083" i="1" s="1"/>
  <c r="V2072" i="1" l="1"/>
  <c r="W2071" i="1"/>
  <c r="AB2083" i="1"/>
  <c r="AA2084" i="1" s="1"/>
  <c r="V2073" i="1" l="1"/>
  <c r="W2072" i="1"/>
  <c r="AB2084" i="1"/>
  <c r="AA2085" i="1" s="1"/>
  <c r="V2074" i="1" l="1"/>
  <c r="W2073" i="1"/>
  <c r="AB2085" i="1"/>
  <c r="AA2086" i="1" s="1"/>
  <c r="V2075" i="1" l="1"/>
  <c r="W2074" i="1"/>
  <c r="AB2086" i="1"/>
  <c r="AA2087" i="1" s="1"/>
  <c r="V2076" i="1" l="1"/>
  <c r="W2075" i="1"/>
  <c r="AB2087" i="1"/>
  <c r="AA2088" i="1" s="1"/>
  <c r="V2077" i="1" l="1"/>
  <c r="W2076" i="1"/>
  <c r="AB2088" i="1"/>
  <c r="AA2089" i="1" s="1"/>
  <c r="V2078" i="1" l="1"/>
  <c r="W2077" i="1"/>
  <c r="AB2089" i="1"/>
  <c r="AA2090" i="1" s="1"/>
  <c r="V2079" i="1" l="1"/>
  <c r="W2078" i="1"/>
  <c r="AB2090" i="1"/>
  <c r="AA2091" i="1" s="1"/>
  <c r="V2080" i="1" l="1"/>
  <c r="W2079" i="1"/>
  <c r="AB2091" i="1"/>
  <c r="AA2092" i="1" s="1"/>
  <c r="V2081" i="1" l="1"/>
  <c r="W2080" i="1"/>
  <c r="AB2092" i="1"/>
  <c r="AA2093" i="1" s="1"/>
  <c r="V2082" i="1" l="1"/>
  <c r="W2081" i="1"/>
  <c r="AB2093" i="1"/>
  <c r="AA2094" i="1" s="1"/>
  <c r="V2083" i="1" l="1"/>
  <c r="W2082" i="1"/>
  <c r="AB2094" i="1"/>
  <c r="AA2095" i="1" s="1"/>
  <c r="V2084" i="1" l="1"/>
  <c r="W2083" i="1"/>
  <c r="AB2095" i="1"/>
  <c r="AA2096" i="1" s="1"/>
  <c r="V2085" i="1" l="1"/>
  <c r="W2084" i="1"/>
  <c r="AB2096" i="1"/>
  <c r="AA2097" i="1" s="1"/>
  <c r="V2086" i="1" l="1"/>
  <c r="W2085" i="1"/>
  <c r="AB2097" i="1"/>
  <c r="AA2098" i="1" s="1"/>
  <c r="V2087" i="1" l="1"/>
  <c r="W2086" i="1"/>
  <c r="AB2098" i="1"/>
  <c r="AA2099" i="1" s="1"/>
  <c r="V2088" i="1" l="1"/>
  <c r="W2087" i="1"/>
  <c r="AB2099" i="1"/>
  <c r="AA2100" i="1" s="1"/>
  <c r="V2089" i="1" l="1"/>
  <c r="W2088" i="1"/>
  <c r="AB2100" i="1"/>
  <c r="AA2101" i="1" s="1"/>
  <c r="V2090" i="1" l="1"/>
  <c r="W2089" i="1"/>
  <c r="AB2101" i="1"/>
  <c r="AA2102" i="1" s="1"/>
  <c r="V2091" i="1" l="1"/>
  <c r="W2090" i="1"/>
  <c r="AB2102" i="1"/>
  <c r="AA2103" i="1" s="1"/>
  <c r="V2092" i="1" l="1"/>
  <c r="W2091" i="1"/>
  <c r="AB2103" i="1"/>
  <c r="AA2104" i="1" s="1"/>
  <c r="V2093" i="1" l="1"/>
  <c r="W2092" i="1"/>
  <c r="AB2104" i="1"/>
  <c r="AA2105" i="1" s="1"/>
  <c r="AB2105" i="1" l="1"/>
  <c r="AA2106" i="1" s="1"/>
  <c r="V2094" i="1"/>
  <c r="W2093" i="1"/>
  <c r="V2095" i="1" l="1"/>
  <c r="W2094" i="1"/>
  <c r="AB2106" i="1"/>
  <c r="AA2107" i="1" s="1"/>
  <c r="V2096" i="1" l="1"/>
  <c r="W2095" i="1"/>
  <c r="AB2107" i="1"/>
  <c r="AA2108" i="1" s="1"/>
  <c r="V2097" i="1" l="1"/>
  <c r="W2096" i="1"/>
  <c r="AB2108" i="1"/>
  <c r="AA2109" i="1" s="1"/>
  <c r="V2098" i="1" l="1"/>
  <c r="W2097" i="1"/>
  <c r="AB2109" i="1"/>
  <c r="AA2110" i="1" s="1"/>
  <c r="V2099" i="1" l="1"/>
  <c r="W2098" i="1"/>
  <c r="AB2110" i="1"/>
  <c r="AA2111" i="1" s="1"/>
  <c r="V2100" i="1" l="1"/>
  <c r="W2099" i="1"/>
  <c r="AB2111" i="1"/>
  <c r="AA2112" i="1" s="1"/>
  <c r="V2101" i="1" l="1"/>
  <c r="W2100" i="1"/>
  <c r="AB2112" i="1"/>
  <c r="AA2113" i="1" s="1"/>
  <c r="V2102" i="1" l="1"/>
  <c r="W2101" i="1"/>
  <c r="AB2113" i="1"/>
  <c r="AA2114" i="1" s="1"/>
  <c r="V2103" i="1" l="1"/>
  <c r="W2102" i="1"/>
  <c r="V2104" i="1" l="1"/>
  <c r="W2103" i="1"/>
  <c r="AB2114" i="1"/>
  <c r="AA2115" i="1" s="1"/>
  <c r="AB2115" i="1" l="1"/>
  <c r="V2105" i="1"/>
  <c r="W2104" i="1"/>
  <c r="AA2116" i="1" l="1"/>
  <c r="AB2116" i="1" s="1"/>
  <c r="AA2117" i="1" s="1"/>
  <c r="AB2117" i="1" s="1"/>
  <c r="AA2118" i="1" s="1"/>
  <c r="V2106" i="1"/>
  <c r="W2105" i="1"/>
  <c r="V2107" i="1" l="1"/>
  <c r="W2106" i="1"/>
  <c r="AB2118" i="1"/>
  <c r="AA2119" i="1" s="1"/>
  <c r="V2108" i="1" l="1"/>
  <c r="W2107" i="1"/>
  <c r="AB2119" i="1"/>
  <c r="AA2120" i="1" s="1"/>
  <c r="V2109" i="1" l="1"/>
  <c r="W2108" i="1"/>
  <c r="AB2120" i="1"/>
  <c r="AA2121" i="1" s="1"/>
  <c r="V2110" i="1" l="1"/>
  <c r="W2109" i="1"/>
  <c r="AB2121" i="1"/>
  <c r="AA2122" i="1" s="1"/>
  <c r="V2111" i="1" l="1"/>
  <c r="W2110" i="1"/>
  <c r="AB2122" i="1"/>
  <c r="AA2123" i="1" s="1"/>
  <c r="V2112" i="1" l="1"/>
  <c r="W2111" i="1"/>
  <c r="AB2123" i="1"/>
  <c r="AA2124" i="1" s="1"/>
  <c r="V2113" i="1" l="1"/>
  <c r="W2112" i="1"/>
  <c r="AB2124" i="1"/>
  <c r="AA2125" i="1" s="1"/>
  <c r="V2114" i="1" l="1"/>
  <c r="W2113" i="1"/>
  <c r="AB2125" i="1"/>
  <c r="AA2126" i="1" s="1"/>
  <c r="V2115" i="1" l="1"/>
  <c r="W2114" i="1"/>
  <c r="AB2126" i="1"/>
  <c r="AA2127" i="1" s="1"/>
  <c r="V2116" i="1" l="1"/>
  <c r="W2115" i="1"/>
  <c r="AB2127" i="1"/>
  <c r="AA2128" i="1" s="1"/>
  <c r="V2117" i="1" l="1"/>
  <c r="W2116" i="1"/>
  <c r="AB2128" i="1"/>
  <c r="AA2129" i="1" s="1"/>
  <c r="V2118" i="1" l="1"/>
  <c r="W2117" i="1"/>
  <c r="AB2129" i="1"/>
  <c r="AA2130" i="1" s="1"/>
  <c r="V2119" i="1" l="1"/>
  <c r="W2118" i="1"/>
  <c r="AB2130" i="1"/>
  <c r="AA2131" i="1" s="1"/>
  <c r="V2120" i="1" l="1"/>
  <c r="W2119" i="1"/>
  <c r="AB2131" i="1"/>
  <c r="AA2132" i="1" s="1"/>
  <c r="V2121" i="1" l="1"/>
  <c r="W2120" i="1"/>
  <c r="AB2132" i="1"/>
  <c r="AA2133" i="1" s="1"/>
  <c r="V2122" i="1" l="1"/>
  <c r="W2121" i="1"/>
  <c r="AB2133" i="1"/>
  <c r="AA2134" i="1" s="1"/>
  <c r="AB2134" i="1" l="1"/>
  <c r="AA2135" i="1" s="1"/>
  <c r="V2123" i="1"/>
  <c r="W2122" i="1"/>
  <c r="V2124" i="1" l="1"/>
  <c r="W2123" i="1"/>
  <c r="AB2135" i="1"/>
  <c r="AA2136" i="1" s="1"/>
  <c r="V2125" i="1" l="1"/>
  <c r="W2124" i="1"/>
  <c r="AB2136" i="1"/>
  <c r="AA2137" i="1" s="1"/>
  <c r="V2126" i="1" l="1"/>
  <c r="W2125" i="1"/>
  <c r="AB2137" i="1"/>
  <c r="AA2138" i="1" s="1"/>
  <c r="V2127" i="1" l="1"/>
  <c r="W2126" i="1"/>
  <c r="AB2138" i="1"/>
  <c r="AA2139" i="1" s="1"/>
  <c r="V2128" i="1" l="1"/>
  <c r="W2127" i="1"/>
  <c r="AB2139" i="1"/>
  <c r="AA2140" i="1" s="1"/>
  <c r="V2129" i="1" l="1"/>
  <c r="W2128" i="1"/>
  <c r="AB2140" i="1"/>
  <c r="AA2141" i="1" s="1"/>
  <c r="V2130" i="1" l="1"/>
  <c r="W2129" i="1"/>
  <c r="AB2141" i="1"/>
  <c r="AA2142" i="1" s="1"/>
  <c r="V2131" i="1" l="1"/>
  <c r="W2130" i="1"/>
  <c r="AB2142" i="1"/>
  <c r="AA2143" i="1" s="1"/>
  <c r="V2132" i="1" l="1"/>
  <c r="W2131" i="1"/>
  <c r="AB2143" i="1"/>
  <c r="AA2144" i="1" s="1"/>
  <c r="V2133" i="1" l="1"/>
  <c r="W2132" i="1"/>
  <c r="AB2144" i="1"/>
  <c r="AA2145" i="1" s="1"/>
  <c r="V2134" i="1" l="1"/>
  <c r="W2133" i="1"/>
  <c r="AB2145" i="1"/>
  <c r="AA2146" i="1" s="1"/>
  <c r="V2135" i="1" l="1"/>
  <c r="W2134" i="1"/>
  <c r="AB2146" i="1"/>
  <c r="AA2147" i="1" s="1"/>
  <c r="V2136" i="1" l="1"/>
  <c r="W2135" i="1"/>
  <c r="AB2147" i="1"/>
  <c r="AA2148" i="1" s="1"/>
  <c r="V2137" i="1" l="1"/>
  <c r="W2136" i="1"/>
  <c r="AB2148" i="1"/>
  <c r="AA2149" i="1" s="1"/>
  <c r="V2138" i="1" l="1"/>
  <c r="W2137" i="1"/>
  <c r="AB2149" i="1"/>
  <c r="AA2150" i="1" s="1"/>
  <c r="V2139" i="1" l="1"/>
  <c r="W2138" i="1"/>
  <c r="AB2150" i="1"/>
  <c r="AA2151" i="1" s="1"/>
  <c r="V2140" i="1" l="1"/>
  <c r="W2139" i="1"/>
  <c r="AB2151" i="1"/>
  <c r="V2141" i="1" l="1"/>
  <c r="W2140" i="1"/>
  <c r="AA2152" i="1"/>
  <c r="AB2152" i="1" l="1"/>
  <c r="V2142" i="1"/>
  <c r="W2141" i="1"/>
  <c r="AA2153" i="1" l="1"/>
  <c r="AC2152" i="1"/>
  <c r="V2143" i="1"/>
  <c r="W2142" i="1"/>
  <c r="AB2153" i="1" l="1"/>
  <c r="V2144" i="1"/>
  <c r="W2143" i="1"/>
  <c r="AA2154" i="1" l="1"/>
  <c r="AB2154" i="1" s="1"/>
  <c r="AC2153" i="1"/>
  <c r="V2145" i="1"/>
  <c r="W2144" i="1"/>
  <c r="AA2155" i="1" l="1"/>
  <c r="AB2155" i="1" s="1"/>
  <c r="AC2154" i="1"/>
  <c r="V2146" i="1"/>
  <c r="W2145" i="1"/>
  <c r="AA2156" i="1" l="1"/>
  <c r="AC2155" i="1"/>
  <c r="V2147" i="1"/>
  <c r="W2146" i="1"/>
  <c r="AB2156" i="1" l="1"/>
  <c r="V2148" i="1"/>
  <c r="W2147" i="1"/>
  <c r="AA2157" i="1" l="1"/>
  <c r="AB2157" i="1" s="1"/>
  <c r="AC2156" i="1"/>
  <c r="V2149" i="1"/>
  <c r="W2148" i="1"/>
  <c r="AA2158" i="1" l="1"/>
  <c r="AB2158" i="1" s="1"/>
  <c r="AC2157" i="1"/>
  <c r="V2150" i="1"/>
  <c r="W2149" i="1"/>
  <c r="AA2159" i="1" l="1"/>
  <c r="AB2159" i="1" s="1"/>
  <c r="AC2158" i="1"/>
  <c r="V2151" i="1"/>
  <c r="W2150" i="1"/>
  <c r="AA2160" i="1" l="1"/>
  <c r="AB2160" i="1" s="1"/>
  <c r="AC2159" i="1"/>
  <c r="V2152" i="1"/>
  <c r="W2151" i="1"/>
  <c r="AA2161" i="1" l="1"/>
  <c r="AC2160" i="1"/>
  <c r="V2153" i="1"/>
  <c r="W2152" i="1"/>
  <c r="AB2161" i="1" l="1"/>
  <c r="V2154" i="1"/>
  <c r="W2153" i="1"/>
  <c r="AA2162" i="1" l="1"/>
  <c r="AC2161" i="1"/>
  <c r="V2155" i="1"/>
  <c r="W2154" i="1"/>
  <c r="AB2162" i="1" l="1"/>
  <c r="V2156" i="1"/>
  <c r="W2155" i="1"/>
  <c r="AA2163" i="1" l="1"/>
  <c r="AC2162" i="1"/>
  <c r="V2157" i="1"/>
  <c r="W2156" i="1"/>
  <c r="AB2163" i="1" l="1"/>
  <c r="V2158" i="1"/>
  <c r="W2157" i="1"/>
  <c r="AA2164" i="1" l="1"/>
  <c r="AC2163" i="1"/>
  <c r="V2159" i="1"/>
  <c r="W2158" i="1"/>
  <c r="AB2164" i="1" l="1"/>
  <c r="V2160" i="1"/>
  <c r="W2159" i="1"/>
  <c r="AA2165" i="1" l="1"/>
  <c r="AB2165" i="1" s="1"/>
  <c r="AC2164" i="1"/>
  <c r="V2161" i="1"/>
  <c r="W2160" i="1"/>
  <c r="AA2166" i="1" l="1"/>
  <c r="AB2166" i="1" s="1"/>
  <c r="AC2165" i="1"/>
  <c r="V2162" i="1"/>
  <c r="W2161" i="1"/>
  <c r="AA2167" i="1" l="1"/>
  <c r="AC2166" i="1"/>
  <c r="V2163" i="1"/>
  <c r="W2162" i="1"/>
  <c r="AB2167" i="1" l="1"/>
  <c r="V2164" i="1"/>
  <c r="W2163" i="1"/>
  <c r="AA2168" i="1" l="1"/>
  <c r="AB2168" i="1" s="1"/>
  <c r="AC2167" i="1"/>
  <c r="V2165" i="1"/>
  <c r="W2164" i="1"/>
  <c r="AA2169" i="1" l="1"/>
  <c r="AB2169" i="1" s="1"/>
  <c r="AC2169" i="1" s="1"/>
  <c r="AC2168" i="1"/>
  <c r="V2166" i="1"/>
  <c r="W2165" i="1"/>
  <c r="AA2170" i="1" l="1"/>
  <c r="AB2170" i="1" s="1"/>
  <c r="V2167" i="1"/>
  <c r="W2166" i="1"/>
  <c r="AA2171" i="1" l="1"/>
  <c r="AB2171" i="1" s="1"/>
  <c r="AC2170" i="1"/>
  <c r="V2168" i="1"/>
  <c r="W2167" i="1"/>
  <c r="AA2172" i="1" l="1"/>
  <c r="AB2172" i="1" s="1"/>
  <c r="AC2171" i="1"/>
  <c r="V2169" i="1"/>
  <c r="W2168" i="1"/>
  <c r="AA2173" i="1" l="1"/>
  <c r="AB2173" i="1" s="1"/>
  <c r="AC2172" i="1"/>
  <c r="V2170" i="1"/>
  <c r="W2169" i="1"/>
  <c r="AC2173" i="1" l="1"/>
  <c r="AA2174" i="1"/>
  <c r="AB2174" i="1" s="1"/>
  <c r="V2171" i="1"/>
  <c r="W2170" i="1"/>
  <c r="AA2175" i="1" l="1"/>
  <c r="AB2175" i="1" s="1"/>
  <c r="AC2174" i="1"/>
  <c r="V2172" i="1"/>
  <c r="W2171" i="1"/>
  <c r="AA2176" i="1" l="1"/>
  <c r="AB2176" i="1" s="1"/>
  <c r="AC2175" i="1"/>
  <c r="V2173" i="1"/>
  <c r="W2172" i="1"/>
  <c r="AA2177" i="1" l="1"/>
  <c r="AB2177" i="1" s="1"/>
  <c r="AC2176" i="1"/>
  <c r="V2174" i="1"/>
  <c r="W2173" i="1"/>
  <c r="AC2177" i="1" l="1"/>
  <c r="AA2178" i="1"/>
  <c r="AB2178" i="1" s="1"/>
  <c r="V2175" i="1"/>
  <c r="W2174" i="1"/>
  <c r="AA2179" i="1" l="1"/>
  <c r="AB2179" i="1" s="1"/>
  <c r="AC2178" i="1"/>
  <c r="V2176" i="1"/>
  <c r="W2175" i="1"/>
  <c r="AA2180" i="1" l="1"/>
  <c r="AB2180" i="1" s="1"/>
  <c r="AC2179" i="1"/>
  <c r="V2177" i="1"/>
  <c r="W2176" i="1"/>
  <c r="AC2180" i="1" l="1"/>
  <c r="AA2181" i="1"/>
  <c r="AB2181" i="1" s="1"/>
  <c r="V2178" i="1"/>
  <c r="W2177" i="1"/>
  <c r="AC2181" i="1" l="1"/>
  <c r="AA2182" i="1"/>
  <c r="AB2182" i="1" s="1"/>
  <c r="V2179" i="1"/>
  <c r="W2178" i="1"/>
  <c r="AA2183" i="1" l="1"/>
  <c r="AB2183" i="1" s="1"/>
  <c r="AC2182" i="1"/>
  <c r="V2180" i="1"/>
  <c r="W2179" i="1"/>
  <c r="AA2184" i="1" l="1"/>
  <c r="AB2184" i="1" s="1"/>
  <c r="AC2183" i="1"/>
  <c r="V2181" i="1"/>
  <c r="W2180" i="1"/>
  <c r="AC2184" i="1" l="1"/>
  <c r="AA2185" i="1"/>
  <c r="AB2185" i="1" s="1"/>
  <c r="V2182" i="1"/>
  <c r="W2181" i="1"/>
  <c r="AB2193" i="1"/>
  <c r="AA2194" i="1" s="1"/>
  <c r="AC2185" i="1" l="1"/>
  <c r="AA2186" i="1"/>
  <c r="AB2186" i="1" s="1"/>
  <c r="V2183" i="1"/>
  <c r="W2182" i="1"/>
  <c r="AB2194" i="1"/>
  <c r="AA2195" i="1" s="1"/>
  <c r="AA2187" i="1" l="1"/>
  <c r="AB2187" i="1" s="1"/>
  <c r="AC2186" i="1"/>
  <c r="V2184" i="1"/>
  <c r="W2183" i="1"/>
  <c r="AB2195" i="1"/>
  <c r="AA2196" i="1" s="1"/>
  <c r="AA2188" i="1" l="1"/>
  <c r="AB2188" i="1" s="1"/>
  <c r="AC2187" i="1"/>
  <c r="V2185" i="1"/>
  <c r="W2184" i="1"/>
  <c r="AB2196" i="1"/>
  <c r="AA2197" i="1" s="1"/>
  <c r="AC2188" i="1" l="1"/>
  <c r="AA2189" i="1"/>
  <c r="AB2189" i="1" s="1"/>
  <c r="V2186" i="1"/>
  <c r="W2185" i="1"/>
  <c r="AB2197" i="1"/>
  <c r="AA2198" i="1" s="1"/>
  <c r="AA2190" i="1" l="1"/>
  <c r="AB2190" i="1" s="1"/>
  <c r="AC2189" i="1"/>
  <c r="V2187" i="1"/>
  <c r="W2186" i="1"/>
  <c r="AB2198" i="1"/>
  <c r="AA2199" i="1" s="1"/>
  <c r="AC2190" i="1" l="1"/>
  <c r="AA2191" i="1"/>
  <c r="AB2191" i="1" s="1"/>
  <c r="V2188" i="1"/>
  <c r="W2187" i="1"/>
  <c r="AB2199" i="1"/>
  <c r="AA2200" i="1" s="1"/>
  <c r="AC2191" i="1" l="1"/>
  <c r="AA2192" i="1"/>
  <c r="AB2192" i="1" s="1"/>
  <c r="AB2200" i="1"/>
  <c r="AA2201" i="1" s="1"/>
  <c r="V2189" i="1"/>
  <c r="W2188" i="1"/>
  <c r="AC2192" i="1" l="1"/>
  <c r="AC2193" i="1"/>
  <c r="AC2194" i="1" s="1"/>
  <c r="AC2195" i="1" s="1"/>
  <c r="AC2196" i="1" s="1"/>
  <c r="AC2197" i="1" s="1"/>
  <c r="AC2198" i="1" s="1"/>
  <c r="AC2199" i="1" s="1"/>
  <c r="AC2200" i="1" s="1"/>
  <c r="AC2201" i="1" s="1"/>
  <c r="AC2202" i="1" s="1"/>
  <c r="AC2203" i="1" s="1"/>
  <c r="AC2204" i="1" s="1"/>
  <c r="AC2205" i="1" s="1"/>
  <c r="AC2206" i="1" s="1"/>
  <c r="AC2207" i="1" s="1"/>
  <c r="AC2208" i="1" s="1"/>
  <c r="AC2209" i="1" s="1"/>
  <c r="AC2210" i="1" s="1"/>
  <c r="AC2211" i="1" s="1"/>
  <c r="AC2212" i="1" s="1"/>
  <c r="AC2213" i="1" s="1"/>
  <c r="AC2214" i="1" s="1"/>
  <c r="AC2215" i="1" s="1"/>
  <c r="AC2216" i="1" s="1"/>
  <c r="AC2217" i="1" s="1"/>
  <c r="AC2218" i="1" s="1"/>
  <c r="AC2219" i="1" s="1"/>
  <c r="AC2220" i="1" s="1"/>
  <c r="AC2221" i="1" s="1"/>
  <c r="AC2222" i="1" s="1"/>
  <c r="AC2223" i="1" s="1"/>
  <c r="AC2224" i="1" s="1"/>
  <c r="AC2225" i="1" s="1"/>
  <c r="AC2226" i="1" s="1"/>
  <c r="AC2227" i="1" s="1"/>
  <c r="AC2228" i="1" s="1"/>
  <c r="AC2229" i="1" s="1"/>
  <c r="AC2230" i="1" s="1"/>
  <c r="AC2231" i="1" s="1"/>
  <c r="AC2232" i="1" s="1"/>
  <c r="AC2233" i="1" s="1"/>
  <c r="AC2234" i="1" s="1"/>
  <c r="AC2235" i="1" s="1"/>
  <c r="AC2236" i="1" s="1"/>
  <c r="AC2237" i="1" s="1"/>
  <c r="AC2238" i="1" s="1"/>
  <c r="AC2239" i="1" s="1"/>
  <c r="AC2240" i="1" s="1"/>
  <c r="AC2241" i="1" s="1"/>
  <c r="AC2242" i="1" s="1"/>
  <c r="AC2243" i="1" s="1"/>
  <c r="AC2244" i="1" s="1"/>
  <c r="AC2245" i="1" s="1"/>
  <c r="AC2246" i="1" s="1"/>
  <c r="AC2247" i="1" s="1"/>
  <c r="AC2248" i="1" s="1"/>
  <c r="AC2249" i="1" s="1"/>
  <c r="AC2250" i="1" s="1"/>
  <c r="AC2251" i="1" s="1"/>
  <c r="AC2252" i="1" s="1"/>
  <c r="AC2253" i="1" s="1"/>
  <c r="AC2254" i="1" s="1"/>
  <c r="AC2255" i="1" s="1"/>
  <c r="AC2256" i="1" s="1"/>
  <c r="AC2257" i="1" s="1"/>
  <c r="AC2258" i="1" s="1"/>
  <c r="AC2259" i="1" s="1"/>
  <c r="AC2260" i="1" s="1"/>
  <c r="AC2261" i="1" s="1"/>
  <c r="AC2262" i="1" s="1"/>
  <c r="AC2263" i="1" s="1"/>
  <c r="AC2264" i="1" s="1"/>
  <c r="AC2265" i="1" s="1"/>
  <c r="AC2266" i="1" s="1"/>
  <c r="AC2267" i="1" s="1"/>
  <c r="AC2268" i="1" s="1"/>
  <c r="AC2269" i="1" s="1"/>
  <c r="AC2270" i="1" s="1"/>
  <c r="AC2271" i="1" s="1"/>
  <c r="AC2272" i="1" s="1"/>
  <c r="AC2273" i="1" s="1"/>
  <c r="AC2274" i="1" s="1"/>
  <c r="AC2275" i="1" s="1"/>
  <c r="AC2276" i="1" s="1"/>
  <c r="AC2277" i="1" s="1"/>
  <c r="AC2278" i="1" s="1"/>
  <c r="AC2279" i="1" s="1"/>
  <c r="AC2280" i="1" s="1"/>
  <c r="AC2281" i="1" s="1"/>
  <c r="AC2282" i="1" s="1"/>
  <c r="AC2283" i="1" s="1"/>
  <c r="AC2284" i="1" s="1"/>
  <c r="AC2285" i="1" s="1"/>
  <c r="AC2286" i="1" s="1"/>
  <c r="AC2287" i="1" s="1"/>
  <c r="AC2288" i="1" s="1"/>
  <c r="AC2289" i="1" s="1"/>
  <c r="AC2290" i="1" s="1"/>
  <c r="AC2291" i="1" s="1"/>
  <c r="AC2292" i="1" s="1"/>
  <c r="AC2293" i="1" s="1"/>
  <c r="AC2294" i="1" s="1"/>
  <c r="AC2295" i="1" s="1"/>
  <c r="AC2296" i="1" s="1"/>
  <c r="AC2297" i="1" s="1"/>
  <c r="AC2298" i="1" s="1"/>
  <c r="AC2299" i="1" s="1"/>
  <c r="AC2300" i="1" s="1"/>
  <c r="AC2301" i="1" s="1"/>
  <c r="AC2302" i="1" s="1"/>
  <c r="AC2303" i="1" s="1"/>
  <c r="AC2304" i="1" s="1"/>
  <c r="AC2305" i="1" s="1"/>
  <c r="AC2306" i="1" s="1"/>
  <c r="AC2307" i="1" s="1"/>
  <c r="AC2308" i="1" s="1"/>
  <c r="AC2309" i="1" s="1"/>
  <c r="AC2310" i="1" s="1"/>
  <c r="AC2311" i="1" s="1"/>
  <c r="AC2312" i="1" s="1"/>
  <c r="AC2313" i="1" s="1"/>
  <c r="AC2314" i="1" s="1"/>
  <c r="AC2315" i="1" s="1"/>
  <c r="AC2316" i="1" s="1"/>
  <c r="AC2317" i="1" s="1"/>
  <c r="AC2318" i="1" s="1"/>
  <c r="AC2319" i="1" s="1"/>
  <c r="AC2320" i="1" s="1"/>
  <c r="AC2321" i="1" s="1"/>
  <c r="AC2322" i="1" s="1"/>
  <c r="AC2323" i="1" s="1"/>
  <c r="AC2324" i="1" s="1"/>
  <c r="AC2325" i="1" s="1"/>
  <c r="AC2326" i="1" s="1"/>
  <c r="AC2327" i="1" s="1"/>
  <c r="AC2328" i="1" s="1"/>
  <c r="AC2329" i="1" s="1"/>
  <c r="AC2330" i="1" s="1"/>
  <c r="AC2331" i="1" s="1"/>
  <c r="AC2332" i="1" s="1"/>
  <c r="AC2333" i="1" s="1"/>
  <c r="AC2334" i="1" s="1"/>
  <c r="AC2335" i="1" s="1"/>
  <c r="AC2336" i="1" s="1"/>
  <c r="AC2337" i="1" s="1"/>
  <c r="AC2338" i="1" s="1"/>
  <c r="AC2339" i="1" s="1"/>
  <c r="AC2340" i="1" s="1"/>
  <c r="AC2341" i="1" s="1"/>
  <c r="AC2342" i="1" s="1"/>
  <c r="AC2343" i="1" s="1"/>
  <c r="AC2344" i="1" s="1"/>
  <c r="AC2345" i="1" s="1"/>
  <c r="AC2346" i="1" s="1"/>
  <c r="AC2347" i="1" s="1"/>
  <c r="AC2348" i="1" s="1"/>
  <c r="AC2349" i="1" s="1"/>
  <c r="AC2350" i="1" s="1"/>
  <c r="AC2351" i="1" s="1"/>
  <c r="AC2352" i="1" s="1"/>
  <c r="AC2353" i="1" s="1"/>
  <c r="AC2354" i="1" s="1"/>
  <c r="AC2355" i="1" s="1"/>
  <c r="AC2356" i="1" s="1"/>
  <c r="AC2357" i="1" s="1"/>
  <c r="AC2358" i="1" s="1"/>
  <c r="AC2359" i="1" s="1"/>
  <c r="AC2360" i="1" s="1"/>
  <c r="AC2361" i="1" s="1"/>
  <c r="AC2362" i="1" s="1"/>
  <c r="AC2363" i="1" s="1"/>
  <c r="AC2364" i="1" s="1"/>
  <c r="AC2365" i="1" s="1"/>
  <c r="AC2366" i="1" s="1"/>
  <c r="AC2367" i="1" s="1"/>
  <c r="AC2368" i="1" s="1"/>
  <c r="AC2369" i="1" s="1"/>
  <c r="AC2370" i="1" s="1"/>
  <c r="AC2371" i="1" s="1"/>
  <c r="AC2372" i="1" s="1"/>
  <c r="AC2373" i="1" s="1"/>
  <c r="AC2374" i="1" s="1"/>
  <c r="AC2375" i="1" s="1"/>
  <c r="AC2376" i="1" s="1"/>
  <c r="AC2377" i="1" s="1"/>
  <c r="AC2378" i="1" s="1"/>
  <c r="AC2379" i="1" s="1"/>
  <c r="AC2380" i="1" s="1"/>
  <c r="AC2381" i="1" s="1"/>
  <c r="AC2382" i="1" s="1"/>
  <c r="AC2383" i="1" s="1"/>
  <c r="AC2384" i="1" s="1"/>
  <c r="AC2385" i="1" s="1"/>
  <c r="AC2386" i="1" s="1"/>
  <c r="AC2387" i="1" s="1"/>
  <c r="AC2388" i="1" s="1"/>
  <c r="AC2389" i="1" s="1"/>
  <c r="AC2390" i="1" s="1"/>
  <c r="AC2391" i="1" s="1"/>
  <c r="AC2392" i="1" s="1"/>
  <c r="AC2393" i="1" s="1"/>
  <c r="AC2394" i="1" s="1"/>
  <c r="AC2395" i="1" s="1"/>
  <c r="AC2396" i="1" s="1"/>
  <c r="AC2397" i="1" s="1"/>
  <c r="AC2398" i="1" s="1"/>
  <c r="AC2399" i="1" s="1"/>
  <c r="AC2400" i="1" s="1"/>
  <c r="AC2401" i="1" s="1"/>
  <c r="AC2402" i="1" s="1"/>
  <c r="V2190" i="1"/>
  <c r="W2189" i="1"/>
  <c r="AB2201" i="1"/>
  <c r="AA2202" i="1" s="1"/>
  <c r="V2191" i="1" l="1"/>
  <c r="W2190" i="1"/>
  <c r="AB2202" i="1"/>
  <c r="AA2203" i="1" s="1"/>
  <c r="V2192" i="1" l="1"/>
  <c r="W2191" i="1"/>
  <c r="AB2203" i="1"/>
  <c r="AA2204" i="1" s="1"/>
  <c r="V2193" i="1" l="1"/>
  <c r="W2192" i="1"/>
  <c r="AB2204" i="1"/>
  <c r="AA2205" i="1" s="1"/>
  <c r="V2194" i="1" l="1"/>
  <c r="W2193" i="1"/>
  <c r="AB2205" i="1"/>
  <c r="AA2206" i="1" s="1"/>
  <c r="V2195" i="1" l="1"/>
  <c r="W2194" i="1"/>
  <c r="AB2206" i="1"/>
  <c r="AA2207" i="1" s="1"/>
  <c r="V2196" i="1" l="1"/>
  <c r="W2195" i="1"/>
  <c r="AB2207" i="1"/>
  <c r="AA2208" i="1" s="1"/>
  <c r="V2197" i="1" l="1"/>
  <c r="W2196" i="1"/>
  <c r="AB2208" i="1"/>
  <c r="AA2209" i="1" s="1"/>
  <c r="V2198" i="1" l="1"/>
  <c r="W2197" i="1"/>
  <c r="AB2209" i="1"/>
  <c r="AA2210" i="1" s="1"/>
  <c r="V2199" i="1" l="1"/>
  <c r="W2198" i="1"/>
  <c r="AB2210" i="1"/>
  <c r="AA2211" i="1" s="1"/>
  <c r="V2200" i="1" l="1"/>
  <c r="W2199" i="1"/>
  <c r="AB2211" i="1"/>
  <c r="AA2212" i="1" s="1"/>
  <c r="V2201" i="1" l="1"/>
  <c r="W2200" i="1"/>
  <c r="AB2212" i="1"/>
  <c r="AA2213" i="1" s="1"/>
  <c r="V2202" i="1" l="1"/>
  <c r="W2201" i="1"/>
  <c r="AB2213" i="1"/>
  <c r="AA2214" i="1" s="1"/>
  <c r="V2203" i="1" l="1"/>
  <c r="W2202" i="1"/>
  <c r="AB2214" i="1"/>
  <c r="AA2215" i="1" s="1"/>
  <c r="V2204" i="1" l="1"/>
  <c r="W2203" i="1"/>
  <c r="AB2215" i="1"/>
  <c r="AA2216" i="1" s="1"/>
  <c r="V2205" i="1" l="1"/>
  <c r="W2204" i="1"/>
  <c r="AB2216" i="1"/>
  <c r="AA2217" i="1" s="1"/>
  <c r="V2206" i="1" l="1"/>
  <c r="W2205" i="1"/>
  <c r="AB2217" i="1"/>
  <c r="AA2218" i="1" s="1"/>
  <c r="V2207" i="1" l="1"/>
  <c r="W2206" i="1"/>
  <c r="AB2218" i="1"/>
  <c r="AA2219" i="1" s="1"/>
  <c r="V2208" i="1" l="1"/>
  <c r="W2207" i="1"/>
  <c r="AB2219" i="1"/>
  <c r="AA2220" i="1" s="1"/>
  <c r="V2209" i="1" l="1"/>
  <c r="W2208" i="1"/>
  <c r="AB2220" i="1"/>
  <c r="AA2221" i="1" s="1"/>
  <c r="V2210" i="1" l="1"/>
  <c r="W2209" i="1"/>
  <c r="AB2221" i="1"/>
  <c r="AA2222" i="1" s="1"/>
  <c r="V2211" i="1" l="1"/>
  <c r="W2210" i="1"/>
  <c r="AB2222" i="1"/>
  <c r="AA2223" i="1" s="1"/>
  <c r="V2212" i="1" l="1"/>
  <c r="W2211" i="1"/>
  <c r="AB2223" i="1"/>
  <c r="AA2224" i="1" s="1"/>
  <c r="V2213" i="1" l="1"/>
  <c r="W2212" i="1"/>
  <c r="AB2224" i="1"/>
  <c r="AA2225" i="1" s="1"/>
  <c r="V2214" i="1" l="1"/>
  <c r="W2213" i="1"/>
  <c r="AB2225" i="1"/>
  <c r="AA2226" i="1" s="1"/>
  <c r="AB2226" i="1" l="1"/>
  <c r="AA2227" i="1" s="1"/>
  <c r="V2215" i="1"/>
  <c r="W2214" i="1"/>
  <c r="V2216" i="1" l="1"/>
  <c r="W2215" i="1"/>
  <c r="AB2227" i="1"/>
  <c r="AA2228" i="1" s="1"/>
  <c r="V2217" i="1" l="1"/>
  <c r="W2216" i="1"/>
  <c r="AB2228" i="1"/>
  <c r="AA2229" i="1" s="1"/>
  <c r="V2218" i="1" l="1"/>
  <c r="W2217" i="1"/>
  <c r="AB2229" i="1"/>
  <c r="AA2230" i="1" s="1"/>
  <c r="V2219" i="1" l="1"/>
  <c r="W2218" i="1"/>
  <c r="AB2230" i="1"/>
  <c r="AA2231" i="1" s="1"/>
  <c r="AB2231" i="1" l="1"/>
  <c r="AA2232" i="1" s="1"/>
  <c r="V2220" i="1"/>
  <c r="W2219" i="1"/>
  <c r="V2221" i="1" l="1"/>
  <c r="W2220" i="1"/>
  <c r="AB2232" i="1"/>
  <c r="AA2233" i="1" s="1"/>
  <c r="V2222" i="1" l="1"/>
  <c r="W2221" i="1"/>
  <c r="AB2233" i="1"/>
  <c r="AA2234" i="1" s="1"/>
  <c r="V2223" i="1" l="1"/>
  <c r="W2222" i="1"/>
  <c r="AB2234" i="1"/>
  <c r="AA2235" i="1" s="1"/>
  <c r="AB2235" i="1" l="1"/>
  <c r="AA2236" i="1" s="1"/>
  <c r="V2224" i="1"/>
  <c r="W2223" i="1"/>
  <c r="V2225" i="1" l="1"/>
  <c r="W2224" i="1"/>
  <c r="AB2236" i="1"/>
  <c r="AA2237" i="1" s="1"/>
  <c r="V2226" i="1" l="1"/>
  <c r="W2225" i="1"/>
  <c r="AB2237" i="1"/>
  <c r="AA2238" i="1" s="1"/>
  <c r="V2227" i="1" l="1"/>
  <c r="W2226" i="1"/>
  <c r="AB2238" i="1"/>
  <c r="AA2239" i="1" s="1"/>
  <c r="V2228" i="1" l="1"/>
  <c r="W2227" i="1"/>
  <c r="AB2239" i="1"/>
  <c r="AA2240" i="1" s="1"/>
  <c r="V2229" i="1" l="1"/>
  <c r="W2228" i="1"/>
  <c r="AB2240" i="1"/>
  <c r="AA2241" i="1" s="1"/>
  <c r="V2230" i="1" l="1"/>
  <c r="W2229" i="1"/>
  <c r="AB2241" i="1"/>
  <c r="AA2242" i="1" s="1"/>
  <c r="V2231" i="1" l="1"/>
  <c r="W2230" i="1"/>
  <c r="AB2242" i="1"/>
  <c r="AA2243" i="1" s="1"/>
  <c r="V2232" i="1" l="1"/>
  <c r="W2231" i="1"/>
  <c r="AB2243" i="1"/>
  <c r="AA2244" i="1" s="1"/>
  <c r="V2233" i="1" l="1"/>
  <c r="W2232" i="1"/>
  <c r="AB2244" i="1"/>
  <c r="AA2245" i="1" s="1"/>
  <c r="V2234" i="1" l="1"/>
  <c r="W2233" i="1"/>
  <c r="AB2245" i="1"/>
  <c r="AA2246" i="1" s="1"/>
  <c r="V2235" i="1" l="1"/>
  <c r="W2234" i="1"/>
  <c r="AB2246" i="1"/>
  <c r="AA2247" i="1" s="1"/>
  <c r="V2236" i="1" l="1"/>
  <c r="W2235" i="1"/>
  <c r="AB2247" i="1"/>
  <c r="AA2248" i="1" s="1"/>
  <c r="V2237" i="1" l="1"/>
  <c r="W2236" i="1"/>
  <c r="AB2248" i="1"/>
  <c r="AA2249" i="1" s="1"/>
  <c r="V2238" i="1" l="1"/>
  <c r="W2237" i="1"/>
  <c r="AB2249" i="1"/>
  <c r="AA2250" i="1" s="1"/>
  <c r="V2239" i="1" l="1"/>
  <c r="W2238" i="1"/>
  <c r="AB2250" i="1"/>
  <c r="AA2251" i="1" s="1"/>
  <c r="V2240" i="1" l="1"/>
  <c r="W2239" i="1"/>
  <c r="AB2251" i="1"/>
  <c r="AA2252" i="1" s="1"/>
  <c r="AB2252" i="1" l="1"/>
  <c r="AA2253" i="1" s="1"/>
  <c r="V2241" i="1"/>
  <c r="W2240" i="1"/>
  <c r="V2242" i="1" l="1"/>
  <c r="W2241" i="1"/>
  <c r="AB2253" i="1"/>
  <c r="AA2254" i="1" s="1"/>
  <c r="V2243" i="1" l="1"/>
  <c r="W2242" i="1"/>
  <c r="AB2254" i="1"/>
  <c r="AA2255" i="1" s="1"/>
  <c r="V2244" i="1" l="1"/>
  <c r="W2243" i="1"/>
  <c r="AB2255" i="1"/>
  <c r="AA2256" i="1" s="1"/>
  <c r="V2245" i="1" l="1"/>
  <c r="W2244" i="1"/>
  <c r="AB2256" i="1"/>
  <c r="AA2257" i="1" s="1"/>
  <c r="V2246" i="1" l="1"/>
  <c r="W2245" i="1"/>
  <c r="AB2257" i="1"/>
  <c r="AA2258" i="1" s="1"/>
  <c r="AB2258" i="1" l="1"/>
  <c r="AA2259" i="1" s="1"/>
  <c r="V2247" i="1"/>
  <c r="W2246" i="1"/>
  <c r="V2248" i="1" l="1"/>
  <c r="W2247" i="1"/>
  <c r="AB2259" i="1"/>
  <c r="AA2260" i="1" s="1"/>
  <c r="AB2260" i="1" l="1"/>
  <c r="AA2261" i="1" s="1"/>
  <c r="V2249" i="1"/>
  <c r="W2248" i="1"/>
  <c r="V2250" i="1" l="1"/>
  <c r="W2249" i="1"/>
  <c r="AB2261" i="1"/>
  <c r="AA2262" i="1" s="1"/>
  <c r="V2251" i="1" l="1"/>
  <c r="W2250" i="1"/>
  <c r="AB2262" i="1"/>
  <c r="AA2263" i="1" s="1"/>
  <c r="V2252" i="1" l="1"/>
  <c r="W2251" i="1"/>
  <c r="AB2263" i="1"/>
  <c r="AA2264" i="1" s="1"/>
  <c r="V2253" i="1" l="1"/>
  <c r="W2252" i="1"/>
  <c r="AB2264" i="1"/>
  <c r="AA2265" i="1" s="1"/>
  <c r="V2254" i="1" l="1"/>
  <c r="W2253" i="1"/>
  <c r="AB2265" i="1"/>
  <c r="AA2266" i="1" s="1"/>
  <c r="V2255" i="1" l="1"/>
  <c r="W2254" i="1"/>
  <c r="AB2266" i="1"/>
  <c r="AA2267" i="1" s="1"/>
  <c r="AB2267" i="1" l="1"/>
  <c r="AA2268" i="1" s="1"/>
  <c r="V2256" i="1"/>
  <c r="W2255" i="1"/>
  <c r="V2257" i="1" l="1"/>
  <c r="W2256" i="1"/>
  <c r="AB2268" i="1"/>
  <c r="AA2269" i="1" s="1"/>
  <c r="V2258" i="1" l="1"/>
  <c r="W2257" i="1"/>
  <c r="AB2269" i="1"/>
  <c r="AA2270" i="1" s="1"/>
  <c r="V2259" i="1" l="1"/>
  <c r="W2258" i="1"/>
  <c r="AB2270" i="1"/>
  <c r="AA2271" i="1" s="1"/>
  <c r="V2260" i="1" l="1"/>
  <c r="W2259" i="1"/>
  <c r="AB2271" i="1"/>
  <c r="AA2272" i="1" s="1"/>
  <c r="V2261" i="1" l="1"/>
  <c r="W2260" i="1"/>
  <c r="AB2272" i="1"/>
  <c r="AA2273" i="1" s="1"/>
  <c r="V2262" i="1" l="1"/>
  <c r="W2261" i="1"/>
  <c r="AB2273" i="1"/>
  <c r="AA2274" i="1" s="1"/>
  <c r="V2263" i="1" l="1"/>
  <c r="W2262" i="1"/>
  <c r="AB2274" i="1"/>
  <c r="AA2275" i="1" s="1"/>
  <c r="V2264" i="1" l="1"/>
  <c r="W2263" i="1"/>
  <c r="AB2275" i="1"/>
  <c r="AA2276" i="1" s="1"/>
  <c r="V2265" i="1" l="1"/>
  <c r="W2264" i="1"/>
  <c r="AB2276" i="1"/>
  <c r="AA2277" i="1" s="1"/>
  <c r="V2266" i="1" l="1"/>
  <c r="W2265" i="1"/>
  <c r="AB2277" i="1"/>
  <c r="AA2278" i="1" s="1"/>
  <c r="V2267" i="1" l="1"/>
  <c r="W2266" i="1"/>
  <c r="AB2278" i="1"/>
  <c r="AA2279" i="1" s="1"/>
  <c r="V2268" i="1" l="1"/>
  <c r="W2267" i="1"/>
  <c r="AB2279" i="1"/>
  <c r="AA2280" i="1" s="1"/>
  <c r="V2269" i="1" l="1"/>
  <c r="W2268" i="1"/>
  <c r="AB2280" i="1"/>
  <c r="AA2281" i="1" s="1"/>
  <c r="V2270" i="1" l="1"/>
  <c r="W2269" i="1"/>
  <c r="AB2281" i="1"/>
  <c r="AA2282" i="1" s="1"/>
  <c r="V2271" i="1" l="1"/>
  <c r="W2270" i="1"/>
  <c r="AB2282" i="1"/>
  <c r="AA2283" i="1" s="1"/>
  <c r="V2272" i="1" l="1"/>
  <c r="W2271" i="1"/>
  <c r="AB2283" i="1"/>
  <c r="AA2284" i="1" s="1"/>
  <c r="V2273" i="1" l="1"/>
  <c r="W2272" i="1"/>
  <c r="AB2284" i="1"/>
  <c r="AA2285" i="1" s="1"/>
  <c r="V2274" i="1" l="1"/>
  <c r="W2273" i="1"/>
  <c r="AB2285" i="1"/>
  <c r="AA2286" i="1" s="1"/>
  <c r="V2275" i="1" l="1"/>
  <c r="W2274" i="1"/>
  <c r="AB2286" i="1"/>
  <c r="AA2287" i="1" s="1"/>
  <c r="V2276" i="1" l="1"/>
  <c r="W2275" i="1"/>
  <c r="AB2287" i="1"/>
  <c r="AA2288" i="1" s="1"/>
  <c r="V2277" i="1" l="1"/>
  <c r="W2276" i="1"/>
  <c r="AB2288" i="1"/>
  <c r="AA2289" i="1" s="1"/>
  <c r="V2278" i="1" l="1"/>
  <c r="W2277" i="1"/>
  <c r="AB2289" i="1"/>
  <c r="AA2290" i="1" s="1"/>
  <c r="V2279" i="1" l="1"/>
  <c r="W2278" i="1"/>
  <c r="AB2290" i="1"/>
  <c r="AA2291" i="1" s="1"/>
  <c r="V2280" i="1" l="1"/>
  <c r="W2279" i="1"/>
  <c r="AB2291" i="1"/>
  <c r="AA2292" i="1" s="1"/>
  <c r="V2281" i="1" l="1"/>
  <c r="W2280" i="1"/>
  <c r="AB2292" i="1"/>
  <c r="AA2293" i="1" s="1"/>
  <c r="V2282" i="1" l="1"/>
  <c r="W2281" i="1"/>
  <c r="AB2293" i="1"/>
  <c r="AA2294" i="1" s="1"/>
  <c r="V2283" i="1" l="1"/>
  <c r="W2282" i="1"/>
  <c r="AB2294" i="1"/>
  <c r="AA2295" i="1" s="1"/>
  <c r="V2284" i="1" l="1"/>
  <c r="W2283" i="1"/>
  <c r="AB2295" i="1"/>
  <c r="AA2296" i="1" s="1"/>
  <c r="AB2296" i="1" l="1"/>
  <c r="AA2297" i="1" s="1"/>
  <c r="V2285" i="1"/>
  <c r="W2284" i="1"/>
  <c r="V2286" i="1" l="1"/>
  <c r="W2285" i="1"/>
  <c r="AB2297" i="1"/>
  <c r="AA2298" i="1" s="1"/>
  <c r="AB2298" i="1" l="1"/>
  <c r="AA2299" i="1" s="1"/>
  <c r="V2287" i="1"/>
  <c r="W2286" i="1"/>
  <c r="V2288" i="1" l="1"/>
  <c r="W2287" i="1"/>
  <c r="AB2299" i="1"/>
  <c r="AA2300" i="1" s="1"/>
  <c r="V2289" i="1" l="1"/>
  <c r="W2288" i="1"/>
  <c r="AB2300" i="1"/>
  <c r="AA2301" i="1" s="1"/>
  <c r="V2290" i="1" l="1"/>
  <c r="W2289" i="1"/>
  <c r="AB2301" i="1"/>
  <c r="AA2302" i="1" s="1"/>
  <c r="V2291" i="1" l="1"/>
  <c r="W2290" i="1"/>
  <c r="AB2302" i="1"/>
  <c r="AA2303" i="1" s="1"/>
  <c r="AB2303" i="1" l="1"/>
  <c r="AA2304" i="1" s="1"/>
  <c r="V2292" i="1"/>
  <c r="W2291" i="1"/>
  <c r="V2293" i="1" l="1"/>
  <c r="W2292" i="1"/>
  <c r="AB2304" i="1"/>
  <c r="AA2305" i="1" s="1"/>
  <c r="V2294" i="1" l="1"/>
  <c r="W2293" i="1"/>
  <c r="AB2305" i="1"/>
  <c r="AA2306" i="1" s="1"/>
  <c r="V2295" i="1" l="1"/>
  <c r="W2294" i="1"/>
  <c r="AB2306" i="1"/>
  <c r="AA2307" i="1" s="1"/>
  <c r="V2296" i="1" l="1"/>
  <c r="W2295" i="1"/>
  <c r="AB2307" i="1"/>
  <c r="AA2308" i="1" s="1"/>
  <c r="V2297" i="1" l="1"/>
  <c r="W2296" i="1"/>
  <c r="AB2308" i="1"/>
  <c r="AA2309" i="1" s="1"/>
  <c r="V2298" i="1" l="1"/>
  <c r="W2297" i="1"/>
  <c r="AB2309" i="1"/>
  <c r="AA2310" i="1" s="1"/>
  <c r="V2299" i="1" l="1"/>
  <c r="W2298" i="1"/>
  <c r="AB2310" i="1"/>
  <c r="AA2311" i="1" s="1"/>
  <c r="V2300" i="1" l="1"/>
  <c r="W2299" i="1"/>
  <c r="AB2311" i="1"/>
  <c r="AA2312" i="1" s="1"/>
  <c r="V2301" i="1" l="1"/>
  <c r="W2300" i="1"/>
  <c r="AB2312" i="1"/>
  <c r="AA2313" i="1" s="1"/>
  <c r="V2302" i="1" l="1"/>
  <c r="W2301" i="1"/>
  <c r="AB2313" i="1"/>
  <c r="AA2314" i="1" s="1"/>
  <c r="V2303" i="1" l="1"/>
  <c r="W2302" i="1"/>
  <c r="AB2314" i="1"/>
  <c r="AA2315" i="1" s="1"/>
  <c r="AB2315" i="1" l="1"/>
  <c r="AA2316" i="1" s="1"/>
  <c r="V2304" i="1"/>
  <c r="W2303" i="1"/>
  <c r="V2305" i="1" l="1"/>
  <c r="W2304" i="1"/>
  <c r="AB2316" i="1"/>
  <c r="AA2317" i="1" s="1"/>
  <c r="V2306" i="1" l="1"/>
  <c r="W2305" i="1"/>
  <c r="AB2317" i="1"/>
  <c r="AA2318" i="1" s="1"/>
  <c r="V2307" i="1" l="1"/>
  <c r="W2306" i="1"/>
  <c r="AB2318" i="1"/>
  <c r="AA2319" i="1" s="1"/>
  <c r="V2308" i="1" l="1"/>
  <c r="W2307" i="1"/>
  <c r="AB2319" i="1"/>
  <c r="AA2320" i="1" s="1"/>
  <c r="V2309" i="1" l="1"/>
  <c r="W2308" i="1"/>
  <c r="AB2320" i="1"/>
  <c r="AA2321" i="1" s="1"/>
  <c r="V2310" i="1" l="1"/>
  <c r="W2309" i="1"/>
  <c r="AB2321" i="1"/>
  <c r="AA2322" i="1" s="1"/>
  <c r="V2311" i="1" l="1"/>
  <c r="W2310" i="1"/>
  <c r="AB2322" i="1"/>
  <c r="AA2323" i="1" s="1"/>
  <c r="AB2323" i="1" l="1"/>
  <c r="AA2324" i="1" s="1"/>
  <c r="V2312" i="1"/>
  <c r="W2311" i="1"/>
  <c r="V2313" i="1" l="1"/>
  <c r="W2312" i="1"/>
  <c r="AB2324" i="1"/>
  <c r="AA2325" i="1" s="1"/>
  <c r="V2314" i="1" l="1"/>
  <c r="W2313" i="1"/>
  <c r="AB2325" i="1"/>
  <c r="AA2326" i="1" s="1"/>
  <c r="V2315" i="1" l="1"/>
  <c r="W2314" i="1"/>
  <c r="AB2326" i="1"/>
  <c r="AA2327" i="1" s="1"/>
  <c r="V2316" i="1" l="1"/>
  <c r="W2315" i="1"/>
  <c r="AB2327" i="1"/>
  <c r="AA2328" i="1" s="1"/>
  <c r="V2317" i="1" l="1"/>
  <c r="W2316" i="1"/>
  <c r="AB2328" i="1"/>
  <c r="AA2329" i="1" s="1"/>
  <c r="V2318" i="1" l="1"/>
  <c r="W2317" i="1"/>
  <c r="AB2329" i="1"/>
  <c r="AA2330" i="1" s="1"/>
  <c r="V2319" i="1" l="1"/>
  <c r="W2318" i="1"/>
  <c r="AB2330" i="1"/>
  <c r="AA2331" i="1" s="1"/>
  <c r="V2320" i="1" l="1"/>
  <c r="W2319" i="1"/>
  <c r="AB2331" i="1"/>
  <c r="AA2332" i="1" s="1"/>
  <c r="V2321" i="1" l="1"/>
  <c r="W2320" i="1"/>
  <c r="AB2332" i="1"/>
  <c r="AA2333" i="1" s="1"/>
  <c r="V2322" i="1" l="1"/>
  <c r="W2321" i="1"/>
  <c r="AB2333" i="1"/>
  <c r="AA2334" i="1" s="1"/>
  <c r="V2323" i="1" l="1"/>
  <c r="W2322" i="1"/>
  <c r="AB2334" i="1"/>
  <c r="AA2335" i="1" s="1"/>
  <c r="V2324" i="1" l="1"/>
  <c r="W2323" i="1"/>
  <c r="AB2335" i="1"/>
  <c r="AA2336" i="1" s="1"/>
  <c r="V2325" i="1" l="1"/>
  <c r="W2324" i="1"/>
  <c r="AB2336" i="1"/>
  <c r="AA2337" i="1" s="1"/>
  <c r="V2326" i="1" l="1"/>
  <c r="W2325" i="1"/>
  <c r="AB2337" i="1"/>
  <c r="AA2338" i="1" s="1"/>
  <c r="V2327" i="1" l="1"/>
  <c r="W2326" i="1"/>
  <c r="AB2338" i="1"/>
  <c r="AA2339" i="1" s="1"/>
  <c r="V2328" i="1" l="1"/>
  <c r="W2327" i="1"/>
  <c r="AB2339" i="1"/>
  <c r="AA2340" i="1" s="1"/>
  <c r="V2329" i="1" l="1"/>
  <c r="W2328" i="1"/>
  <c r="AB2340" i="1"/>
  <c r="AA2341" i="1" s="1"/>
  <c r="AB2341" i="1" l="1"/>
  <c r="AA2342" i="1" s="1"/>
  <c r="V2330" i="1"/>
  <c r="W2329" i="1"/>
  <c r="V2331" i="1" l="1"/>
  <c r="W2330" i="1"/>
  <c r="AB2342" i="1"/>
  <c r="AA2343" i="1" s="1"/>
  <c r="V2332" i="1" l="1"/>
  <c r="W2331" i="1"/>
  <c r="AB2343" i="1"/>
  <c r="AA2344" i="1" s="1"/>
  <c r="V2333" i="1" l="1"/>
  <c r="W2332" i="1"/>
  <c r="AB2344" i="1"/>
  <c r="AA2345" i="1" s="1"/>
  <c r="V2334" i="1" l="1"/>
  <c r="W2333" i="1"/>
  <c r="AB2345" i="1"/>
  <c r="AA2346" i="1" s="1"/>
  <c r="V2335" i="1" l="1"/>
  <c r="W2334" i="1"/>
  <c r="AB2346" i="1"/>
  <c r="AA2347" i="1" s="1"/>
  <c r="V2336" i="1" l="1"/>
  <c r="W2335" i="1"/>
  <c r="AB2347" i="1"/>
  <c r="AA2348" i="1" s="1"/>
  <c r="V2337" i="1" l="1"/>
  <c r="W2336" i="1"/>
  <c r="AB2348" i="1"/>
  <c r="AA2349" i="1" s="1"/>
  <c r="V2338" i="1" l="1"/>
  <c r="W2337" i="1"/>
  <c r="AB2349" i="1"/>
  <c r="AA2350" i="1" s="1"/>
  <c r="V2339" i="1" l="1"/>
  <c r="W2338" i="1"/>
  <c r="AB2350" i="1"/>
  <c r="AA2351" i="1" s="1"/>
  <c r="V2340" i="1" l="1"/>
  <c r="W2339" i="1"/>
  <c r="AB2351" i="1"/>
  <c r="AA2352" i="1" s="1"/>
  <c r="V2341" i="1" l="1"/>
  <c r="W2340" i="1"/>
  <c r="AB2352" i="1"/>
  <c r="AA2353" i="1" s="1"/>
  <c r="AB2353" i="1" l="1"/>
  <c r="AA2354" i="1" s="1"/>
  <c r="V2342" i="1"/>
  <c r="W2341" i="1"/>
  <c r="AB2354" i="1" l="1"/>
  <c r="AA2355" i="1" s="1"/>
  <c r="V2343" i="1"/>
  <c r="W2342" i="1"/>
  <c r="V2344" i="1" l="1"/>
  <c r="W2343" i="1"/>
  <c r="AB2355" i="1"/>
  <c r="AA2356" i="1" s="1"/>
  <c r="V2345" i="1" l="1"/>
  <c r="W2344" i="1"/>
  <c r="AB2356" i="1"/>
  <c r="AA2357" i="1" s="1"/>
  <c r="V2346" i="1" l="1"/>
  <c r="W2345" i="1"/>
  <c r="AB2357" i="1"/>
  <c r="AA2358" i="1" s="1"/>
  <c r="V2347" i="1" l="1"/>
  <c r="W2346" i="1"/>
  <c r="AB2358" i="1"/>
  <c r="AA2359" i="1" s="1"/>
  <c r="V2348" i="1" l="1"/>
  <c r="W2347" i="1"/>
  <c r="AB2359" i="1"/>
  <c r="AA2360" i="1" s="1"/>
  <c r="V2349" i="1" l="1"/>
  <c r="W2348" i="1"/>
  <c r="AB2360" i="1"/>
  <c r="AA2361" i="1" s="1"/>
  <c r="V2350" i="1" l="1"/>
  <c r="W2349" i="1"/>
  <c r="AB2361" i="1"/>
  <c r="AA2362" i="1" s="1"/>
  <c r="V2351" i="1" l="1"/>
  <c r="W2350" i="1"/>
  <c r="AB2362" i="1"/>
  <c r="AA2363" i="1" s="1"/>
  <c r="V2352" i="1" l="1"/>
  <c r="W2351" i="1"/>
  <c r="AB2363" i="1"/>
  <c r="AA2364" i="1" s="1"/>
  <c r="V2353" i="1" l="1"/>
  <c r="W2352" i="1"/>
  <c r="AB2364" i="1"/>
  <c r="AA2365" i="1" s="1"/>
  <c r="V2354" i="1" l="1"/>
  <c r="W2353" i="1"/>
  <c r="AB2365" i="1"/>
  <c r="AA2366" i="1" s="1"/>
  <c r="V2355" i="1" l="1"/>
  <c r="W2354" i="1"/>
  <c r="AB2366" i="1"/>
  <c r="AA2367" i="1" s="1"/>
  <c r="V2356" i="1" l="1"/>
  <c r="W2355" i="1"/>
  <c r="AB2367" i="1"/>
  <c r="AA2368" i="1" s="1"/>
  <c r="V2357" i="1" l="1"/>
  <c r="W2356" i="1"/>
  <c r="AB2368" i="1"/>
  <c r="AA2369" i="1" s="1"/>
  <c r="V2358" i="1" l="1"/>
  <c r="W2357" i="1"/>
  <c r="AB2369" i="1"/>
  <c r="AA2370" i="1" s="1"/>
  <c r="V2359" i="1" l="1"/>
  <c r="W2358" i="1"/>
  <c r="AB2370" i="1"/>
  <c r="AA2371" i="1" s="1"/>
  <c r="V2360" i="1" l="1"/>
  <c r="W2359" i="1"/>
  <c r="AB2371" i="1"/>
  <c r="AA2372" i="1" s="1"/>
  <c r="V2361" i="1" l="1"/>
  <c r="W2360" i="1"/>
  <c r="AB2372" i="1"/>
  <c r="AA2373" i="1" s="1"/>
  <c r="V2362" i="1" l="1"/>
  <c r="W2361" i="1"/>
  <c r="AB2373" i="1"/>
  <c r="AA2374" i="1" s="1"/>
  <c r="V2363" i="1" l="1"/>
  <c r="W2362" i="1"/>
  <c r="AB2374" i="1"/>
  <c r="AA2375" i="1" s="1"/>
  <c r="V2364" i="1" l="1"/>
  <c r="W2363" i="1"/>
  <c r="AB2375" i="1"/>
  <c r="AA2376" i="1" s="1"/>
  <c r="V2365" i="1" l="1"/>
  <c r="W2364" i="1"/>
  <c r="AB2376" i="1"/>
  <c r="AA2377" i="1" s="1"/>
  <c r="V2366" i="1" l="1"/>
  <c r="W2365" i="1"/>
  <c r="AB2377" i="1"/>
  <c r="AA2378" i="1" s="1"/>
  <c r="V2367" i="1" l="1"/>
  <c r="W2366" i="1"/>
  <c r="AB2378" i="1"/>
  <c r="AA2379" i="1" s="1"/>
  <c r="V2368" i="1" l="1"/>
  <c r="W2367" i="1"/>
  <c r="AB2379" i="1"/>
  <c r="AA2380" i="1" s="1"/>
  <c r="V2369" i="1" l="1"/>
  <c r="W2368" i="1"/>
  <c r="AB2380" i="1"/>
  <c r="AA2381" i="1" s="1"/>
  <c r="V2370" i="1" l="1"/>
  <c r="W2369" i="1"/>
  <c r="AB2381" i="1"/>
  <c r="AA2382" i="1" s="1"/>
  <c r="V2371" i="1" l="1"/>
  <c r="W2370" i="1"/>
  <c r="AB2382" i="1"/>
  <c r="AA2383" i="1" s="1"/>
  <c r="V2372" i="1" l="1"/>
  <c r="W2371" i="1"/>
  <c r="AB2383" i="1"/>
  <c r="AA2384" i="1" s="1"/>
  <c r="V2373" i="1" l="1"/>
  <c r="W2372" i="1"/>
  <c r="AB2384" i="1"/>
  <c r="AA2385" i="1" s="1"/>
  <c r="V2374" i="1" l="1"/>
  <c r="W2373" i="1"/>
  <c r="AB2385" i="1"/>
  <c r="AA2386" i="1" s="1"/>
  <c r="V2375" i="1" l="1"/>
  <c r="W2374" i="1"/>
  <c r="AB2386" i="1"/>
  <c r="AA2387" i="1" s="1"/>
  <c r="V2376" i="1" l="1"/>
  <c r="W2375" i="1"/>
  <c r="AB2387" i="1"/>
  <c r="AA2388" i="1" s="1"/>
  <c r="V2377" i="1" l="1"/>
  <c r="W2376" i="1"/>
  <c r="AB2388" i="1"/>
  <c r="AA2389" i="1" s="1"/>
  <c r="V2378" i="1" l="1"/>
  <c r="W2377" i="1"/>
  <c r="AB2389" i="1"/>
  <c r="AA2390" i="1" s="1"/>
  <c r="V2379" i="1" l="1"/>
  <c r="W2378" i="1"/>
  <c r="AB2390" i="1"/>
  <c r="AA2391" i="1" s="1"/>
  <c r="V2380" i="1" l="1"/>
  <c r="W2379" i="1"/>
  <c r="AB2391" i="1"/>
  <c r="AA2392" i="1" s="1"/>
  <c r="V2381" i="1" l="1"/>
  <c r="W2380" i="1"/>
  <c r="AB2392" i="1"/>
  <c r="AA2393" i="1" s="1"/>
  <c r="V2382" i="1" l="1"/>
  <c r="W2381" i="1"/>
  <c r="AB2393" i="1"/>
  <c r="AA2394" i="1" s="1"/>
  <c r="V2383" i="1" l="1"/>
  <c r="W2382" i="1"/>
  <c r="AB2394" i="1"/>
  <c r="AA2395" i="1" s="1"/>
  <c r="V2384" i="1" l="1"/>
  <c r="W2383" i="1"/>
  <c r="AB2395" i="1"/>
  <c r="AA2396" i="1" s="1"/>
  <c r="V2385" i="1" l="1"/>
  <c r="W2384" i="1"/>
  <c r="AB2396" i="1"/>
  <c r="AA2397" i="1" s="1"/>
  <c r="V2386" i="1" l="1"/>
  <c r="W2385" i="1"/>
  <c r="AB2397" i="1"/>
  <c r="AA2398" i="1" s="1"/>
  <c r="V2387" i="1" l="1"/>
  <c r="W2386" i="1"/>
  <c r="AB2398" i="1"/>
  <c r="AA2399" i="1" s="1"/>
  <c r="V2388" i="1" l="1"/>
  <c r="W2387" i="1"/>
  <c r="AB2399" i="1"/>
  <c r="AA2400" i="1" s="1"/>
  <c r="V2389" i="1" l="1"/>
  <c r="W2388" i="1"/>
  <c r="AB2400" i="1"/>
  <c r="AA2401" i="1" s="1"/>
  <c r="V2390" i="1" l="1"/>
  <c r="W2389" i="1"/>
  <c r="AB2401" i="1"/>
  <c r="AA2402" i="1" s="1"/>
  <c r="V2391" i="1" l="1"/>
  <c r="W2390" i="1"/>
  <c r="AB2402" i="1"/>
  <c r="V2392" i="1" l="1"/>
  <c r="W2391" i="1"/>
  <c r="AA2403" i="1"/>
  <c r="AB2403" i="1" l="1"/>
  <c r="V2393" i="1"/>
  <c r="W2392" i="1"/>
  <c r="AA2404" i="1" l="1"/>
  <c r="AC2403" i="1"/>
  <c r="V2394" i="1"/>
  <c r="W2393" i="1"/>
  <c r="AB2404" i="1" l="1"/>
  <c r="V2395" i="1"/>
  <c r="W2394" i="1"/>
  <c r="AA2405" i="1" l="1"/>
  <c r="AB2405" i="1" s="1"/>
  <c r="AC2404" i="1"/>
  <c r="V2396" i="1"/>
  <c r="W2395" i="1"/>
  <c r="AA2406" i="1" l="1"/>
  <c r="AC2405" i="1"/>
  <c r="V2397" i="1"/>
  <c r="W2396" i="1"/>
  <c r="AB2406" i="1" l="1"/>
  <c r="V2398" i="1"/>
  <c r="W2397" i="1"/>
  <c r="AA2407" i="1" l="1"/>
  <c r="AB2407" i="1" s="1"/>
  <c r="AC2406" i="1"/>
  <c r="V2399" i="1"/>
  <c r="W2398" i="1"/>
  <c r="AA2408" i="1" l="1"/>
  <c r="AB2408" i="1" s="1"/>
  <c r="AC2407" i="1"/>
  <c r="V2400" i="1"/>
  <c r="W2399" i="1"/>
  <c r="AA2409" i="1" l="1"/>
  <c r="AB2409" i="1" s="1"/>
  <c r="AC2408" i="1"/>
  <c r="V2401" i="1"/>
  <c r="W2400" i="1"/>
  <c r="AA2410" i="1" l="1"/>
  <c r="AB2410" i="1" s="1"/>
  <c r="AC2409" i="1"/>
  <c r="V2402" i="1"/>
  <c r="W2401" i="1"/>
  <c r="AA2411" i="1" l="1"/>
  <c r="AB2411" i="1" s="1"/>
  <c r="AC2410" i="1"/>
  <c r="V2403" i="1"/>
  <c r="W2402" i="1"/>
  <c r="AA2412" i="1" l="1"/>
  <c r="AB2412" i="1" s="1"/>
  <c r="AC2411" i="1"/>
  <c r="V2404" i="1"/>
  <c r="W2403" i="1"/>
  <c r="AA2413" i="1" l="1"/>
  <c r="AB2413" i="1" s="1"/>
  <c r="AC2412" i="1"/>
  <c r="V2405" i="1"/>
  <c r="W2404" i="1"/>
  <c r="AA2414" i="1" l="1"/>
  <c r="AC2413" i="1"/>
  <c r="V2406" i="1"/>
  <c r="W2405" i="1"/>
  <c r="AB2414" i="1" l="1"/>
  <c r="V2407" i="1"/>
  <c r="W2406" i="1"/>
  <c r="AA2415" i="1" l="1"/>
  <c r="AB2415" i="1" s="1"/>
  <c r="AC2414" i="1"/>
  <c r="V2408" i="1"/>
  <c r="W2407" i="1"/>
  <c r="AA2416" i="1" l="1"/>
  <c r="AC2415" i="1"/>
  <c r="V2409" i="1"/>
  <c r="W2408" i="1"/>
  <c r="AB2416" i="1" l="1"/>
  <c r="V2410" i="1"/>
  <c r="W2409" i="1"/>
  <c r="AA2417" i="1" l="1"/>
  <c r="AB2417" i="1" s="1"/>
  <c r="AC2416" i="1"/>
  <c r="V2411" i="1"/>
  <c r="W2410" i="1"/>
  <c r="AA2418" i="1" l="1"/>
  <c r="AB2418" i="1" s="1"/>
  <c r="AC2417" i="1"/>
  <c r="V2412" i="1"/>
  <c r="W2411" i="1"/>
  <c r="AA2419" i="1" l="1"/>
  <c r="AC2418" i="1"/>
  <c r="V2413" i="1"/>
  <c r="W2412" i="1"/>
  <c r="AB2419" i="1" l="1"/>
  <c r="V2414" i="1"/>
  <c r="W2413" i="1"/>
  <c r="AA2420" i="1" l="1"/>
  <c r="AB2420" i="1" s="1"/>
  <c r="AC2419" i="1"/>
  <c r="V2415" i="1"/>
  <c r="W2414" i="1"/>
  <c r="AA2421" i="1" l="1"/>
  <c r="AB2421" i="1" s="1"/>
  <c r="AC2420" i="1"/>
  <c r="V2416" i="1"/>
  <c r="W2415" i="1"/>
  <c r="AA2422" i="1" l="1"/>
  <c r="AC2421" i="1"/>
  <c r="V2417" i="1"/>
  <c r="W2416" i="1"/>
  <c r="AB2422" i="1" l="1"/>
  <c r="V2418" i="1"/>
  <c r="W2417" i="1"/>
  <c r="AA2423" i="1" l="1"/>
  <c r="AB2423" i="1" s="1"/>
  <c r="AC2422" i="1"/>
  <c r="V2419" i="1"/>
  <c r="W2418" i="1"/>
  <c r="AA2424" i="1" l="1"/>
  <c r="AB2424" i="1" s="1"/>
  <c r="AC2423" i="1"/>
  <c r="V2420" i="1"/>
  <c r="W2419" i="1"/>
  <c r="AA2425" i="1" l="1"/>
  <c r="AB2425" i="1" s="1"/>
  <c r="AC2424" i="1"/>
  <c r="V2421" i="1"/>
  <c r="W2420" i="1"/>
  <c r="AA2426" i="1" l="1"/>
  <c r="AB2426" i="1" s="1"/>
  <c r="AC2425" i="1"/>
  <c r="V2422" i="1"/>
  <c r="W2421" i="1"/>
  <c r="AA2427" i="1" l="1"/>
  <c r="AB2427" i="1" s="1"/>
  <c r="AC2426" i="1"/>
  <c r="V2423" i="1"/>
  <c r="W2422" i="1"/>
  <c r="AA2428" i="1" l="1"/>
  <c r="AB2428" i="1" s="1"/>
  <c r="AC2427" i="1"/>
  <c r="V2424" i="1"/>
  <c r="W2423" i="1"/>
  <c r="AA2429" i="1" l="1"/>
  <c r="AC2428" i="1"/>
  <c r="V2425" i="1"/>
  <c r="W2424" i="1"/>
  <c r="AB2429" i="1" l="1"/>
  <c r="V2426" i="1"/>
  <c r="W2425" i="1"/>
  <c r="AA2430" i="1" l="1"/>
  <c r="AB2430" i="1" s="1"/>
  <c r="AC2429" i="1"/>
  <c r="V2427" i="1"/>
  <c r="W2426" i="1"/>
  <c r="AA2431" i="1" l="1"/>
  <c r="AC2430" i="1"/>
  <c r="V2428" i="1"/>
  <c r="W2427" i="1"/>
  <c r="AB2431" i="1" l="1"/>
  <c r="V2429" i="1"/>
  <c r="W2428" i="1"/>
  <c r="AA2432" i="1" l="1"/>
  <c r="AB2432" i="1" s="1"/>
  <c r="AC2431" i="1"/>
  <c r="V2430" i="1"/>
  <c r="W2429" i="1"/>
  <c r="AA2433" i="1" l="1"/>
  <c r="AC2432" i="1"/>
  <c r="V2431" i="1"/>
  <c r="W2430" i="1"/>
  <c r="AB2433" i="1" l="1"/>
  <c r="V2432" i="1"/>
  <c r="W2431" i="1"/>
  <c r="AA2434" i="1" l="1"/>
  <c r="AB2434" i="1" s="1"/>
  <c r="AC2433" i="1"/>
  <c r="V2433" i="1"/>
  <c r="W2432" i="1"/>
  <c r="AA2435" i="1" l="1"/>
  <c r="AC2434" i="1"/>
  <c r="V2434" i="1"/>
  <c r="W2433" i="1"/>
  <c r="AB2435" i="1" l="1"/>
  <c r="V2435" i="1"/>
  <c r="W2434" i="1"/>
  <c r="AA2436" i="1" l="1"/>
  <c r="AB2436" i="1" s="1"/>
  <c r="AC2435" i="1"/>
  <c r="V2436" i="1"/>
  <c r="W2435" i="1"/>
  <c r="AA2437" i="1" l="1"/>
  <c r="AC2436" i="1"/>
  <c r="V2437" i="1"/>
  <c r="W2436" i="1"/>
  <c r="AB2437" i="1" l="1"/>
  <c r="V2438" i="1"/>
  <c r="W2437" i="1"/>
  <c r="AA2438" i="1" l="1"/>
  <c r="AC2437" i="1"/>
  <c r="V2439" i="1"/>
  <c r="W2438" i="1"/>
  <c r="AB2438" i="1" l="1"/>
  <c r="V2440" i="1"/>
  <c r="W2439" i="1"/>
  <c r="AA2439" i="1" l="1"/>
  <c r="AB2439" i="1" s="1"/>
  <c r="AC2438" i="1"/>
  <c r="V2441" i="1"/>
  <c r="W2440" i="1"/>
  <c r="AA2440" i="1" l="1"/>
  <c r="AC2439" i="1"/>
  <c r="V2442" i="1"/>
  <c r="W2441" i="1"/>
  <c r="AB2440" i="1" l="1"/>
  <c r="V2443" i="1"/>
  <c r="W2442" i="1"/>
  <c r="AA2441" i="1" l="1"/>
  <c r="AB2441" i="1" s="1"/>
  <c r="AC2440" i="1"/>
  <c r="V2444" i="1"/>
  <c r="W2443" i="1"/>
  <c r="AA2442" i="1" l="1"/>
  <c r="AB2442" i="1" s="1"/>
  <c r="AC2441" i="1"/>
  <c r="V2445" i="1"/>
  <c r="W2444" i="1"/>
  <c r="AA2443" i="1" l="1"/>
  <c r="AC2442" i="1"/>
  <c r="V2446" i="1"/>
  <c r="W2445" i="1"/>
  <c r="AB2443" i="1" l="1"/>
  <c r="V2447" i="1"/>
  <c r="W2446" i="1"/>
  <c r="AA2444" i="1" l="1"/>
  <c r="AB2444" i="1" s="1"/>
  <c r="AC2443" i="1"/>
  <c r="V2448" i="1"/>
  <c r="W2447" i="1"/>
  <c r="AA2445" i="1" l="1"/>
  <c r="AC2444" i="1"/>
  <c r="V2449" i="1"/>
  <c r="W2448" i="1"/>
  <c r="AB2445" i="1" l="1"/>
  <c r="V2450" i="1"/>
  <c r="W2449" i="1"/>
  <c r="AA2446" i="1" l="1"/>
  <c r="AB2446" i="1" s="1"/>
  <c r="AC2445" i="1"/>
  <c r="V2451" i="1"/>
  <c r="W2450" i="1"/>
  <c r="AA2447" i="1" l="1"/>
  <c r="AB2447" i="1" s="1"/>
  <c r="AC2446" i="1"/>
  <c r="V2452" i="1"/>
  <c r="W2451" i="1"/>
  <c r="AA2448" i="1" l="1"/>
  <c r="AC2447" i="1"/>
  <c r="V2453" i="1"/>
  <c r="W2452" i="1"/>
  <c r="AB2448" i="1" l="1"/>
  <c r="V2454" i="1"/>
  <c r="W2453" i="1"/>
  <c r="AA2449" i="1" l="1"/>
  <c r="AB2449" i="1" s="1"/>
  <c r="AC2448" i="1"/>
  <c r="V2455" i="1"/>
  <c r="W2454" i="1"/>
  <c r="AA2450" i="1" l="1"/>
  <c r="AB2450" i="1" s="1"/>
  <c r="AC2449" i="1"/>
  <c r="V2456" i="1"/>
  <c r="W2455" i="1"/>
  <c r="AA2451" i="1" l="1"/>
  <c r="AB2451" i="1" s="1"/>
  <c r="AC2450" i="1"/>
  <c r="V2457" i="1"/>
  <c r="W2456" i="1"/>
  <c r="AA2452" i="1" l="1"/>
  <c r="AB2452" i="1" s="1"/>
  <c r="AC2451" i="1"/>
  <c r="V2458" i="1"/>
  <c r="W2457" i="1"/>
  <c r="AA2453" i="1" l="1"/>
  <c r="AC2452" i="1"/>
  <c r="V2459" i="1"/>
  <c r="W2458" i="1"/>
  <c r="AB2453" i="1" l="1"/>
  <c r="V2460" i="1"/>
  <c r="W2459" i="1"/>
  <c r="AA2454" i="1" l="1"/>
  <c r="AB2454" i="1" s="1"/>
  <c r="AC2453" i="1"/>
  <c r="V2461" i="1"/>
  <c r="W2460" i="1"/>
  <c r="AA2455" i="1" l="1"/>
  <c r="AB2455" i="1" s="1"/>
  <c r="AC2454" i="1"/>
  <c r="V2462" i="1"/>
  <c r="W2461" i="1"/>
  <c r="AA2456" i="1" l="1"/>
  <c r="AB2456" i="1" s="1"/>
  <c r="AC2455" i="1"/>
  <c r="V2463" i="1"/>
  <c r="W2462" i="1"/>
  <c r="AA2457" i="1" l="1"/>
  <c r="AB2457" i="1" s="1"/>
  <c r="AC2456" i="1"/>
  <c r="V2464" i="1"/>
  <c r="W2463" i="1"/>
  <c r="AA2458" i="1" l="1"/>
  <c r="AB2458" i="1" s="1"/>
  <c r="AC2457" i="1"/>
  <c r="V2465" i="1"/>
  <c r="W2464" i="1"/>
  <c r="AA2459" i="1" l="1"/>
  <c r="AC2458" i="1"/>
  <c r="V2466" i="1"/>
  <c r="W2465" i="1"/>
  <c r="AB2459" i="1" l="1"/>
  <c r="V2467" i="1"/>
  <c r="W2466" i="1"/>
  <c r="AA2460" i="1" l="1"/>
  <c r="AB2460" i="1" s="1"/>
  <c r="AC2459" i="1"/>
  <c r="V2468" i="1"/>
  <c r="W2467" i="1"/>
  <c r="AA2461" i="1" l="1"/>
  <c r="AC2460" i="1"/>
  <c r="V2469" i="1"/>
  <c r="W2468" i="1"/>
  <c r="AB2461" i="1" l="1"/>
  <c r="V2470" i="1"/>
  <c r="W2469" i="1"/>
  <c r="AA2462" i="1" l="1"/>
  <c r="AC2461" i="1"/>
  <c r="V2471" i="1"/>
  <c r="W2470" i="1"/>
  <c r="AB2462" i="1" l="1"/>
  <c r="V2472" i="1"/>
  <c r="W2471" i="1"/>
  <c r="AA2463" i="1" l="1"/>
  <c r="AB2463" i="1" s="1"/>
  <c r="AC2462" i="1"/>
  <c r="V2473" i="1"/>
  <c r="W2472" i="1"/>
  <c r="AA2464" i="1" l="1"/>
  <c r="AB2464" i="1" s="1"/>
  <c r="AC2463" i="1"/>
  <c r="V2474" i="1"/>
  <c r="W2473" i="1"/>
  <c r="AA2465" i="1" l="1"/>
  <c r="AC2464" i="1"/>
  <c r="V2475" i="1"/>
  <c r="W2474" i="1"/>
  <c r="AB2465" i="1" l="1"/>
  <c r="V2476" i="1"/>
  <c r="W2475" i="1"/>
  <c r="AA2466" i="1" l="1"/>
  <c r="AB2466" i="1" s="1"/>
  <c r="AC2465" i="1"/>
  <c r="V2477" i="1"/>
  <c r="W2476" i="1"/>
  <c r="AA2467" i="1" l="1"/>
  <c r="AB2467" i="1" s="1"/>
  <c r="AC2466" i="1"/>
  <c r="V2478" i="1"/>
  <c r="W2477" i="1"/>
  <c r="AA2468" i="1" l="1"/>
  <c r="AB2468" i="1" s="1"/>
  <c r="AC2467" i="1"/>
  <c r="V2479" i="1"/>
  <c r="W2478" i="1"/>
  <c r="AA2469" i="1" l="1"/>
  <c r="AB2469" i="1" s="1"/>
  <c r="AC2468" i="1"/>
  <c r="V2480" i="1"/>
  <c r="W2479" i="1"/>
  <c r="AA2470" i="1" l="1"/>
  <c r="AB2470" i="1" s="1"/>
  <c r="AC2469" i="1"/>
  <c r="V2481" i="1"/>
  <c r="W2480" i="1"/>
  <c r="AA2471" i="1" l="1"/>
  <c r="AC2470" i="1"/>
  <c r="V2482" i="1"/>
  <c r="W2481" i="1"/>
  <c r="AB2471" i="1" l="1"/>
  <c r="V2483" i="1"/>
  <c r="W2482" i="1"/>
  <c r="AA2472" i="1" l="1"/>
  <c r="AB2472" i="1" s="1"/>
  <c r="AC2471" i="1"/>
  <c r="V2484" i="1"/>
  <c r="W2483" i="1"/>
  <c r="AA2473" i="1" l="1"/>
  <c r="AB2473" i="1" s="1"/>
  <c r="AC2472" i="1"/>
  <c r="V2485" i="1"/>
  <c r="W2484" i="1"/>
  <c r="AA2474" i="1" l="1"/>
  <c r="AB2474" i="1" s="1"/>
  <c r="AC2473" i="1"/>
  <c r="V2486" i="1"/>
  <c r="W2485" i="1"/>
  <c r="AA2475" i="1" l="1"/>
  <c r="AC2474" i="1"/>
  <c r="V2487" i="1"/>
  <c r="W2486" i="1"/>
  <c r="AB2475" i="1" l="1"/>
  <c r="V2488" i="1"/>
  <c r="W2487" i="1"/>
  <c r="AA2476" i="1" l="1"/>
  <c r="AB2476" i="1" s="1"/>
  <c r="AC2475" i="1"/>
  <c r="V2489" i="1"/>
  <c r="W2488" i="1"/>
  <c r="AA2477" i="1" l="1"/>
  <c r="AC2476" i="1"/>
  <c r="V2490" i="1"/>
  <c r="W2489" i="1"/>
  <c r="AB2477" i="1" l="1"/>
  <c r="V2491" i="1"/>
  <c r="W2490" i="1"/>
  <c r="AA2478" i="1" l="1"/>
  <c r="AC2477" i="1"/>
  <c r="V2492" i="1"/>
  <c r="W2491" i="1"/>
  <c r="AB2478" i="1" l="1"/>
  <c r="V2493" i="1"/>
  <c r="W2492" i="1"/>
  <c r="AA2479" i="1" l="1"/>
  <c r="AB2479" i="1" s="1"/>
  <c r="AC2478" i="1"/>
  <c r="V2494" i="1"/>
  <c r="W2493" i="1"/>
  <c r="AA2480" i="1" l="1"/>
  <c r="AB2480" i="1" s="1"/>
  <c r="AC2479" i="1"/>
  <c r="V2495" i="1"/>
  <c r="W2494" i="1"/>
  <c r="AA2481" i="1" l="1"/>
  <c r="AB2481" i="1" s="1"/>
  <c r="AC2480" i="1"/>
  <c r="V2496" i="1"/>
  <c r="W2495" i="1"/>
  <c r="AA2482" i="1" l="1"/>
  <c r="AB2482" i="1" s="1"/>
  <c r="AC2481" i="1"/>
  <c r="V2497" i="1"/>
  <c r="W2496" i="1"/>
  <c r="AA2483" i="1" l="1"/>
  <c r="AB2483" i="1" s="1"/>
  <c r="AC2482" i="1"/>
  <c r="V2498" i="1"/>
  <c r="W2497" i="1"/>
  <c r="AA2484" i="1" l="1"/>
  <c r="AC2483" i="1"/>
  <c r="V2499" i="1"/>
  <c r="W2498" i="1"/>
  <c r="AB2484" i="1" l="1"/>
  <c r="AC2484" i="1" s="1"/>
  <c r="V2500" i="1"/>
  <c r="W2499" i="1"/>
  <c r="AA2485" i="1" l="1"/>
  <c r="AB2485" i="1" s="1"/>
  <c r="AC2485" i="1" s="1"/>
  <c r="V2501" i="1"/>
  <c r="W2500" i="1"/>
  <c r="AA2486" i="1" l="1"/>
  <c r="AB2486" i="1" s="1"/>
  <c r="V2502" i="1"/>
  <c r="W2501" i="1"/>
  <c r="AA2487" i="1" l="1"/>
  <c r="AB2487" i="1" s="1"/>
  <c r="AC2486" i="1"/>
  <c r="V2503" i="1"/>
  <c r="W2502" i="1"/>
  <c r="AA2488" i="1" l="1"/>
  <c r="AB2488" i="1" s="1"/>
  <c r="AC2487" i="1"/>
  <c r="V2504" i="1"/>
  <c r="W2503" i="1"/>
  <c r="AA2489" i="1" l="1"/>
  <c r="AB2489" i="1" s="1"/>
  <c r="AC2488" i="1"/>
  <c r="V2505" i="1"/>
  <c r="W2504" i="1"/>
  <c r="AA2490" i="1" l="1"/>
  <c r="AC2489" i="1"/>
  <c r="V2506" i="1"/>
  <c r="W2505" i="1"/>
  <c r="AB2490" i="1" l="1"/>
  <c r="V2507" i="1"/>
  <c r="W2506" i="1"/>
  <c r="AA2491" i="1" l="1"/>
  <c r="AB2491" i="1" s="1"/>
  <c r="AC2490" i="1"/>
  <c r="V2508" i="1"/>
  <c r="W2507" i="1"/>
  <c r="AA2492" i="1" l="1"/>
  <c r="AC2491" i="1"/>
  <c r="V2509" i="1"/>
  <c r="W2508" i="1"/>
  <c r="AB2492" i="1" l="1"/>
  <c r="V2510" i="1"/>
  <c r="W2509" i="1"/>
  <c r="AA2493" i="1" l="1"/>
  <c r="AC2492" i="1"/>
  <c r="V2511" i="1"/>
  <c r="W2510" i="1"/>
  <c r="AB2493" i="1" l="1"/>
  <c r="V2512" i="1"/>
  <c r="W2511" i="1"/>
  <c r="AA2494" i="1" l="1"/>
  <c r="AB2494" i="1" s="1"/>
  <c r="AC2493" i="1"/>
  <c r="V2513" i="1"/>
  <c r="W2512" i="1"/>
  <c r="AA2495" i="1" l="1"/>
  <c r="AB2495" i="1" s="1"/>
  <c r="AC2494" i="1"/>
  <c r="V2514" i="1"/>
  <c r="W2513" i="1"/>
  <c r="AA2496" i="1" l="1"/>
  <c r="AC2495" i="1"/>
  <c r="V2515" i="1"/>
  <c r="W2514" i="1"/>
  <c r="AB2496" i="1" l="1"/>
  <c r="V2516" i="1"/>
  <c r="W2515" i="1"/>
  <c r="AA2497" i="1" l="1"/>
  <c r="AB2497" i="1" s="1"/>
  <c r="AC2496" i="1"/>
  <c r="V2517" i="1"/>
  <c r="W2516" i="1"/>
  <c r="AA2498" i="1" l="1"/>
  <c r="AC2497" i="1"/>
  <c r="V2518" i="1"/>
  <c r="W2517" i="1"/>
  <c r="AB2498" i="1" l="1"/>
  <c r="V2519" i="1"/>
  <c r="W2518" i="1"/>
  <c r="AA2499" i="1" l="1"/>
  <c r="AB2499" i="1" s="1"/>
  <c r="AC2498" i="1"/>
  <c r="V2520" i="1"/>
  <c r="W2519" i="1"/>
  <c r="AA2500" i="1" l="1"/>
  <c r="AB2500" i="1" s="1"/>
  <c r="AC2499" i="1"/>
  <c r="V2521" i="1"/>
  <c r="W2520" i="1"/>
  <c r="AA2501" i="1" l="1"/>
  <c r="AB2501" i="1" s="1"/>
  <c r="AC2500" i="1"/>
  <c r="V2522" i="1"/>
  <c r="W2521" i="1"/>
  <c r="AA2502" i="1" l="1"/>
  <c r="AB2502" i="1" s="1"/>
  <c r="AC2501" i="1"/>
  <c r="V2523" i="1"/>
  <c r="W2522" i="1"/>
  <c r="AA2503" i="1" l="1"/>
  <c r="AB2503" i="1" s="1"/>
  <c r="AC2502" i="1"/>
  <c r="V2524" i="1"/>
  <c r="W2523" i="1"/>
  <c r="AA2504" i="1" l="1"/>
  <c r="AB2504" i="1" s="1"/>
  <c r="AC2503" i="1"/>
  <c r="V2525" i="1"/>
  <c r="W2524" i="1"/>
  <c r="AA2505" i="1" l="1"/>
  <c r="AB2505" i="1" s="1"/>
  <c r="AC2504" i="1"/>
  <c r="V2526" i="1"/>
  <c r="W2525" i="1"/>
  <c r="AA2506" i="1" l="1"/>
  <c r="AC2505" i="1"/>
  <c r="V2527" i="1"/>
  <c r="W2526" i="1"/>
  <c r="AB2506" i="1" l="1"/>
  <c r="V2528" i="1"/>
  <c r="W2527" i="1"/>
  <c r="AA2507" i="1" l="1"/>
  <c r="AB2507" i="1" s="1"/>
  <c r="AC2506" i="1"/>
  <c r="V2529" i="1"/>
  <c r="W2528" i="1"/>
  <c r="AA2508" i="1" l="1"/>
  <c r="AB2508" i="1" s="1"/>
  <c r="AC2507" i="1"/>
  <c r="V2530" i="1"/>
  <c r="W2529" i="1"/>
  <c r="AA2509" i="1" l="1"/>
  <c r="AC2508" i="1"/>
  <c r="V2531" i="1"/>
  <c r="W2530" i="1"/>
  <c r="AB2509" i="1" l="1"/>
  <c r="AC2509" i="1" s="1"/>
  <c r="V2532" i="1"/>
  <c r="W2531" i="1"/>
  <c r="AA2510" i="1" l="1"/>
  <c r="AB2510" i="1" s="1"/>
  <c r="V2533" i="1"/>
  <c r="W2532" i="1"/>
  <c r="AA2511" i="1" l="1"/>
  <c r="AB2511" i="1" s="1"/>
  <c r="AC2511" i="1" s="1"/>
  <c r="AC2510" i="1"/>
  <c r="V2534" i="1"/>
  <c r="W2533" i="1"/>
  <c r="AA2512" i="1" l="1"/>
  <c r="AB2512" i="1" s="1"/>
  <c r="V2535" i="1"/>
  <c r="W2534" i="1"/>
  <c r="AA2513" i="1" l="1"/>
  <c r="AB2513" i="1" s="1"/>
  <c r="AC2512" i="1"/>
  <c r="V2536" i="1"/>
  <c r="W2535" i="1"/>
  <c r="AA2514" i="1" l="1"/>
  <c r="AB2514" i="1" s="1"/>
  <c r="AC2513" i="1"/>
  <c r="V2537" i="1"/>
  <c r="W2536" i="1"/>
  <c r="AA2515" i="1" l="1"/>
  <c r="AB2515" i="1" s="1"/>
  <c r="AC2514" i="1"/>
  <c r="V2538" i="1"/>
  <c r="W2537" i="1"/>
  <c r="AA2516" i="1" l="1"/>
  <c r="AB2516" i="1" s="1"/>
  <c r="AC2515" i="1"/>
  <c r="V2539" i="1"/>
  <c r="W2538" i="1"/>
  <c r="AA2517" i="1" l="1"/>
  <c r="AB2517" i="1" s="1"/>
  <c r="AC2516" i="1"/>
  <c r="V2540" i="1"/>
  <c r="W2539" i="1"/>
  <c r="AA2518" i="1" l="1"/>
  <c r="AB2518" i="1" s="1"/>
  <c r="AC2517" i="1"/>
  <c r="V2541" i="1"/>
  <c r="W2540" i="1"/>
  <c r="AA2519" i="1" l="1"/>
  <c r="AB2519" i="1" s="1"/>
  <c r="AC2519" i="1" s="1"/>
  <c r="AC2518" i="1"/>
  <c r="V2542" i="1"/>
  <c r="W2541" i="1"/>
  <c r="AA2520" i="1" l="1"/>
  <c r="AB2520" i="1" s="1"/>
  <c r="V2543" i="1"/>
  <c r="W2542" i="1"/>
  <c r="AA2521" i="1" l="1"/>
  <c r="AB2521" i="1" s="1"/>
  <c r="AC2520" i="1"/>
  <c r="V2544" i="1"/>
  <c r="W2543" i="1"/>
  <c r="AA2522" i="1" l="1"/>
  <c r="AB2522" i="1" s="1"/>
  <c r="AC2521" i="1"/>
  <c r="V2545" i="1"/>
  <c r="W2544" i="1"/>
  <c r="AA2523" i="1" l="1"/>
  <c r="AB2523" i="1" s="1"/>
  <c r="AC2522" i="1"/>
  <c r="V2546" i="1"/>
  <c r="W2545" i="1"/>
  <c r="AA2524" i="1" l="1"/>
  <c r="AB2524" i="1" s="1"/>
  <c r="AC2523" i="1"/>
  <c r="V2547" i="1"/>
  <c r="W2546" i="1"/>
  <c r="AA2525" i="1" l="1"/>
  <c r="AB2525" i="1" s="1"/>
  <c r="AC2524" i="1"/>
  <c r="V2548" i="1"/>
  <c r="W2547" i="1"/>
  <c r="AA2526" i="1" l="1"/>
  <c r="AB2526" i="1" s="1"/>
  <c r="AC2525" i="1"/>
  <c r="V2549" i="1"/>
  <c r="W2548" i="1"/>
  <c r="AA2527" i="1" l="1"/>
  <c r="AB2527" i="1" s="1"/>
  <c r="AC2526" i="1"/>
  <c r="V2550" i="1"/>
  <c r="W2549" i="1"/>
  <c r="AA2528" i="1" l="1"/>
  <c r="AC2527" i="1"/>
  <c r="V2551" i="1"/>
  <c r="W2550" i="1"/>
  <c r="AB2528" i="1" l="1"/>
  <c r="V2552" i="1"/>
  <c r="W2551" i="1"/>
  <c r="AA2529" i="1" l="1"/>
  <c r="AB2529" i="1" s="1"/>
  <c r="AC2528" i="1"/>
  <c r="V2553" i="1"/>
  <c r="W2552" i="1"/>
  <c r="AA2530" i="1" l="1"/>
  <c r="AB2530" i="1" s="1"/>
  <c r="AC2529" i="1"/>
  <c r="V2554" i="1"/>
  <c r="W2553" i="1"/>
  <c r="AA2531" i="1" l="1"/>
  <c r="AB2531" i="1" s="1"/>
  <c r="AC2530" i="1"/>
  <c r="V2555" i="1"/>
  <c r="W2554" i="1"/>
  <c r="AA2532" i="1" l="1"/>
  <c r="AC2531" i="1"/>
  <c r="V2556" i="1"/>
  <c r="W2555" i="1"/>
  <c r="AB2532" i="1" l="1"/>
  <c r="V2557" i="1"/>
  <c r="W2556" i="1"/>
  <c r="AA2533" i="1" l="1"/>
  <c r="AC2532" i="1"/>
  <c r="V2558" i="1"/>
  <c r="W2557" i="1"/>
  <c r="AB2533" i="1" l="1"/>
  <c r="V2559" i="1"/>
  <c r="W2558" i="1"/>
  <c r="AA2534" i="1" l="1"/>
  <c r="AB2534" i="1" s="1"/>
  <c r="AC2533" i="1"/>
  <c r="V2560" i="1"/>
  <c r="W2559" i="1"/>
  <c r="AA2535" i="1" l="1"/>
  <c r="AB2535" i="1" s="1"/>
  <c r="AC2534" i="1"/>
  <c r="V2561" i="1"/>
  <c r="W2560" i="1"/>
  <c r="AA2536" i="1" l="1"/>
  <c r="AC2535" i="1"/>
  <c r="V2562" i="1"/>
  <c r="W2561" i="1"/>
  <c r="AB2536" i="1" l="1"/>
  <c r="V2563" i="1"/>
  <c r="W2562" i="1"/>
  <c r="AA2537" i="1" l="1"/>
  <c r="AB2537" i="1" s="1"/>
  <c r="AC2536" i="1"/>
  <c r="V2564" i="1"/>
  <c r="W2563" i="1"/>
  <c r="AA2538" i="1" l="1"/>
  <c r="AC2537" i="1"/>
  <c r="V2565" i="1"/>
  <c r="W2564" i="1"/>
  <c r="AB2538" i="1" l="1"/>
  <c r="V2566" i="1"/>
  <c r="W2565" i="1"/>
  <c r="AA2539" i="1" l="1"/>
  <c r="AB2539" i="1" s="1"/>
  <c r="AC2538" i="1"/>
  <c r="V2567" i="1"/>
  <c r="W2566" i="1"/>
  <c r="AA2540" i="1" l="1"/>
  <c r="AB2540" i="1" s="1"/>
  <c r="AC2539" i="1"/>
  <c r="V2568" i="1"/>
  <c r="W2567" i="1"/>
  <c r="AA2541" i="1" l="1"/>
  <c r="AB2541" i="1" s="1"/>
  <c r="AC2540" i="1"/>
  <c r="V2569" i="1"/>
  <c r="W2568" i="1"/>
  <c r="AA2542" i="1" l="1"/>
  <c r="AC2541" i="1"/>
  <c r="V2570" i="1"/>
  <c r="W2569" i="1"/>
  <c r="AB2542" i="1" l="1"/>
  <c r="V2571" i="1"/>
  <c r="W2570" i="1"/>
  <c r="AA2543" i="1" l="1"/>
  <c r="AB2543" i="1" s="1"/>
  <c r="AC2542" i="1"/>
  <c r="V2572" i="1"/>
  <c r="W2571" i="1"/>
  <c r="AA2544" i="1" l="1"/>
  <c r="AC2543" i="1"/>
  <c r="V2573" i="1"/>
  <c r="W2572" i="1"/>
  <c r="AB2544" i="1" l="1"/>
  <c r="V2574" i="1"/>
  <c r="W2573" i="1"/>
  <c r="AA2545" i="1" l="1"/>
  <c r="AB2545" i="1" s="1"/>
  <c r="AC2544" i="1"/>
  <c r="V2575" i="1"/>
  <c r="W2574" i="1"/>
  <c r="AA2546" i="1" l="1"/>
  <c r="AB2546" i="1" s="1"/>
  <c r="AC2545" i="1"/>
  <c r="V2576" i="1"/>
  <c r="W2575" i="1"/>
  <c r="AA2547" i="1" l="1"/>
  <c r="AB2547" i="1" s="1"/>
  <c r="AC2546" i="1"/>
  <c r="V2577" i="1"/>
  <c r="W2576" i="1"/>
  <c r="AA2548" i="1" l="1"/>
  <c r="AB2548" i="1" s="1"/>
  <c r="AC2547" i="1"/>
  <c r="V2578" i="1"/>
  <c r="W2577" i="1"/>
  <c r="AA2549" i="1" l="1"/>
  <c r="AB2549" i="1" s="1"/>
  <c r="AC2548" i="1"/>
  <c r="V2579" i="1"/>
  <c r="W2578" i="1"/>
  <c r="AA2550" i="1" l="1"/>
  <c r="AB2550" i="1" s="1"/>
  <c r="AC2549" i="1"/>
  <c r="V2580" i="1"/>
  <c r="W2579" i="1"/>
  <c r="AA2551" i="1" l="1"/>
  <c r="AB2551" i="1" s="1"/>
  <c r="AC2550" i="1"/>
  <c r="V2581" i="1"/>
  <c r="W2580" i="1"/>
  <c r="AA2552" i="1" l="1"/>
  <c r="AC2551" i="1"/>
  <c r="V2582" i="1"/>
  <c r="W2581" i="1"/>
  <c r="AB2552" i="1" l="1"/>
  <c r="V2583" i="1"/>
  <c r="W2582" i="1"/>
  <c r="AA2553" i="1" l="1"/>
  <c r="AB2553" i="1" s="1"/>
  <c r="AC2552" i="1"/>
  <c r="V2584" i="1"/>
  <c r="W2583" i="1"/>
  <c r="AA2554" i="1" l="1"/>
  <c r="AB2554" i="1" s="1"/>
  <c r="AC2553" i="1"/>
  <c r="V2585" i="1"/>
  <c r="W2584" i="1"/>
  <c r="AA2555" i="1" l="1"/>
  <c r="AB2555" i="1" s="1"/>
  <c r="AC2554" i="1"/>
  <c r="V2586" i="1"/>
  <c r="W2585" i="1"/>
  <c r="AA2556" i="1" l="1"/>
  <c r="AB2556" i="1" s="1"/>
  <c r="AC2555" i="1"/>
  <c r="V2587" i="1"/>
  <c r="W2586" i="1"/>
  <c r="AA2557" i="1" l="1"/>
  <c r="AB2557" i="1" s="1"/>
  <c r="AC2556" i="1"/>
  <c r="V2588" i="1"/>
  <c r="W2587" i="1"/>
  <c r="AA2558" i="1" l="1"/>
  <c r="AB2558" i="1" s="1"/>
  <c r="AC2557" i="1"/>
  <c r="V2589" i="1"/>
  <c r="W2588" i="1"/>
  <c r="AA2559" i="1" l="1"/>
  <c r="AC2558" i="1"/>
  <c r="V2590" i="1"/>
  <c r="W2589" i="1"/>
  <c r="AB2559" i="1" l="1"/>
  <c r="V2591" i="1"/>
  <c r="W2590" i="1"/>
  <c r="AA2560" i="1" l="1"/>
  <c r="AB2560" i="1" s="1"/>
  <c r="AC2559" i="1"/>
  <c r="V2592" i="1"/>
  <c r="W2591" i="1"/>
  <c r="AA2561" i="1" l="1"/>
  <c r="AC2560" i="1"/>
  <c r="V2593" i="1"/>
  <c r="W2592" i="1"/>
  <c r="AB2561" i="1" l="1"/>
  <c r="V2594" i="1"/>
  <c r="W2593" i="1"/>
  <c r="AA2562" i="1" l="1"/>
  <c r="AB2562" i="1" s="1"/>
  <c r="AC2561" i="1"/>
  <c r="V2595" i="1"/>
  <c r="W2594" i="1"/>
  <c r="AA2563" i="1" l="1"/>
  <c r="AB2563" i="1" s="1"/>
  <c r="AC2562" i="1"/>
  <c r="V2596" i="1"/>
  <c r="W2595" i="1"/>
  <c r="AA2564" i="1" l="1"/>
  <c r="AB2564" i="1" s="1"/>
  <c r="AC2563" i="1"/>
  <c r="V2597" i="1"/>
  <c r="W2596" i="1"/>
  <c r="AA2565" i="1" l="1"/>
  <c r="AB2565" i="1" s="1"/>
  <c r="AC2564" i="1"/>
  <c r="V2598" i="1"/>
  <c r="W2597" i="1"/>
  <c r="AA2566" i="1" l="1"/>
  <c r="AB2566" i="1" s="1"/>
  <c r="AC2565" i="1"/>
  <c r="V2599" i="1"/>
  <c r="W2598" i="1"/>
  <c r="AA2567" i="1" l="1"/>
  <c r="AB2567" i="1" s="1"/>
  <c r="AC2566" i="1"/>
  <c r="V2600" i="1"/>
  <c r="W2599" i="1"/>
  <c r="AA2568" i="1" l="1"/>
  <c r="AC2567" i="1"/>
  <c r="V2601" i="1"/>
  <c r="W2600" i="1"/>
  <c r="AB2568" i="1" l="1"/>
  <c r="V2602" i="1"/>
  <c r="W2601" i="1"/>
  <c r="AA2569" i="1" l="1"/>
  <c r="AB2569" i="1" s="1"/>
  <c r="AC2568" i="1"/>
  <c r="V2603" i="1"/>
  <c r="W2602" i="1"/>
  <c r="AA2570" i="1" l="1"/>
  <c r="AB2570" i="1" s="1"/>
  <c r="AC2569" i="1"/>
  <c r="V2604" i="1"/>
  <c r="W2603" i="1"/>
  <c r="AA2571" i="1" l="1"/>
  <c r="AC2570" i="1"/>
  <c r="V2605" i="1"/>
  <c r="W2604" i="1"/>
  <c r="AB2571" i="1" l="1"/>
  <c r="V2606" i="1"/>
  <c r="W2605" i="1"/>
  <c r="AA2572" i="1" l="1"/>
  <c r="AB2572" i="1" s="1"/>
  <c r="AC2571" i="1"/>
  <c r="V2607" i="1"/>
  <c r="W2606" i="1"/>
  <c r="AA2573" i="1" l="1"/>
  <c r="AC2572" i="1"/>
  <c r="V2608" i="1"/>
  <c r="W2607" i="1"/>
  <c r="AB2573" i="1" l="1"/>
  <c r="V2609" i="1"/>
  <c r="W2608" i="1"/>
  <c r="AA2574" i="1" l="1"/>
  <c r="AB2574" i="1" s="1"/>
  <c r="AC2573" i="1"/>
  <c r="V2610" i="1"/>
  <c r="W2609" i="1"/>
  <c r="AA2575" i="1" l="1"/>
  <c r="AC2574" i="1"/>
  <c r="V2611" i="1"/>
  <c r="W2610" i="1"/>
  <c r="AB2575" i="1" l="1"/>
  <c r="V2612" i="1"/>
  <c r="W2611" i="1"/>
  <c r="AA2576" i="1" l="1"/>
  <c r="AB2576" i="1" s="1"/>
  <c r="AC2575" i="1"/>
  <c r="V2613" i="1"/>
  <c r="W2612" i="1"/>
  <c r="AA2577" i="1" l="1"/>
  <c r="AC2576" i="1"/>
  <c r="V2614" i="1"/>
  <c r="W2613" i="1"/>
  <c r="AB2577" i="1" l="1"/>
  <c r="V2615" i="1"/>
  <c r="W2614" i="1"/>
  <c r="AA2578" i="1" l="1"/>
  <c r="AB2578" i="1" s="1"/>
  <c r="AC2577" i="1"/>
  <c r="V2616" i="1"/>
  <c r="W2615" i="1"/>
  <c r="AA2579" i="1" l="1"/>
  <c r="AB2579" i="1" s="1"/>
  <c r="AC2578" i="1"/>
  <c r="V2617" i="1"/>
  <c r="W2616" i="1"/>
  <c r="AA2580" i="1" l="1"/>
  <c r="AB2580" i="1" s="1"/>
  <c r="AC2579" i="1"/>
  <c r="V2618" i="1"/>
  <c r="W2617" i="1"/>
  <c r="AA2581" i="1" l="1"/>
  <c r="AB2581" i="1" s="1"/>
  <c r="AC2581" i="1" s="1"/>
  <c r="AC2580" i="1"/>
  <c r="V2619" i="1"/>
  <c r="W2618" i="1"/>
  <c r="AA2582" i="1" l="1"/>
  <c r="AB2582" i="1" s="1"/>
  <c r="AC2582" i="1" s="1"/>
  <c r="V2620" i="1"/>
  <c r="W2619" i="1"/>
  <c r="AA2583" i="1" l="1"/>
  <c r="AB2583" i="1" s="1"/>
  <c r="V2621" i="1"/>
  <c r="W2620" i="1"/>
  <c r="AA2584" i="1" l="1"/>
  <c r="AC2583" i="1"/>
  <c r="V2622" i="1"/>
  <c r="W2621" i="1"/>
  <c r="AB2584" i="1" l="1"/>
  <c r="V2623" i="1"/>
  <c r="W2622" i="1"/>
  <c r="AA2585" i="1" l="1"/>
  <c r="AB2585" i="1" s="1"/>
  <c r="AC2584" i="1"/>
  <c r="V2624" i="1"/>
  <c r="W2623" i="1"/>
  <c r="AA2586" i="1" l="1"/>
  <c r="AB2586" i="1" s="1"/>
  <c r="AC2585" i="1"/>
  <c r="V2625" i="1"/>
  <c r="W2624" i="1"/>
  <c r="AA2587" i="1" l="1"/>
  <c r="AB2587" i="1" s="1"/>
  <c r="AC2587" i="1" s="1"/>
  <c r="AC2586" i="1"/>
  <c r="V2626" i="1"/>
  <c r="W2625" i="1"/>
  <c r="AA2588" i="1" l="1"/>
  <c r="AB2588" i="1" s="1"/>
  <c r="V2627" i="1"/>
  <c r="W2626" i="1"/>
  <c r="AA2589" i="1" l="1"/>
  <c r="AB2589" i="1" s="1"/>
  <c r="AC2589" i="1" s="1"/>
  <c r="AC2588" i="1"/>
  <c r="V2628" i="1"/>
  <c r="W2627" i="1"/>
  <c r="AA2590" i="1" l="1"/>
  <c r="AB2590" i="1" s="1"/>
  <c r="AC2590" i="1" s="1"/>
  <c r="V2629" i="1"/>
  <c r="W2628" i="1"/>
  <c r="AA2591" i="1" l="1"/>
  <c r="AB2591" i="1" s="1"/>
  <c r="AA2592" i="1" s="1"/>
  <c r="AB2592" i="1" s="1"/>
  <c r="V2630" i="1"/>
  <c r="W2629" i="1"/>
  <c r="AC2591" i="1" l="1"/>
  <c r="AA2593" i="1"/>
  <c r="AB2593" i="1" s="1"/>
  <c r="AC2592" i="1"/>
  <c r="V2631" i="1"/>
  <c r="W2630" i="1"/>
  <c r="AA2594" i="1" l="1"/>
  <c r="AB2594" i="1" s="1"/>
  <c r="AC2593" i="1"/>
  <c r="V2632" i="1"/>
  <c r="W2631" i="1"/>
  <c r="AA2595" i="1" l="1"/>
  <c r="AC2594" i="1"/>
  <c r="V2633" i="1"/>
  <c r="W2632" i="1"/>
  <c r="AB2595" i="1" l="1"/>
  <c r="V2634" i="1"/>
  <c r="W2633" i="1"/>
  <c r="AA2596" i="1" l="1"/>
  <c r="AB2596" i="1" s="1"/>
  <c r="AC2596" i="1" s="1"/>
  <c r="AC2595" i="1"/>
  <c r="V2635" i="1"/>
  <c r="W2634" i="1"/>
  <c r="AA2597" i="1" l="1"/>
  <c r="AB2597" i="1" s="1"/>
  <c r="AC2597" i="1" s="1"/>
  <c r="V2636" i="1"/>
  <c r="W2635" i="1"/>
  <c r="AA2598" i="1" l="1"/>
  <c r="AB2598" i="1" s="1"/>
  <c r="V2637" i="1"/>
  <c r="W2636" i="1"/>
  <c r="AA2599" i="1" l="1"/>
  <c r="AB2599" i="1" s="1"/>
  <c r="AC2598" i="1"/>
  <c r="V2638" i="1"/>
  <c r="W2637" i="1"/>
  <c r="AA2600" i="1" l="1"/>
  <c r="AB2600" i="1" s="1"/>
  <c r="AC2599" i="1"/>
  <c r="V2639" i="1"/>
  <c r="W2638" i="1"/>
  <c r="AA2601" i="1" l="1"/>
  <c r="AB2601" i="1" s="1"/>
  <c r="AC2600" i="1"/>
  <c r="V2640" i="1"/>
  <c r="W2639" i="1"/>
  <c r="AA2602" i="1" l="1"/>
  <c r="AB2602" i="1" s="1"/>
  <c r="AC2601" i="1"/>
  <c r="V2641" i="1"/>
  <c r="W2640" i="1"/>
  <c r="AA2603" i="1" l="1"/>
  <c r="AB2603" i="1" s="1"/>
  <c r="AC2602" i="1"/>
  <c r="V2642" i="1"/>
  <c r="W2641" i="1"/>
  <c r="AA2604" i="1" l="1"/>
  <c r="AB2604" i="1" s="1"/>
  <c r="AC2603" i="1"/>
  <c r="V2643" i="1"/>
  <c r="W2642" i="1"/>
  <c r="AA2605" i="1" l="1"/>
  <c r="AC2604" i="1"/>
  <c r="V2644" i="1"/>
  <c r="W2643" i="1"/>
  <c r="AB2605" i="1" l="1"/>
  <c r="V2645" i="1"/>
  <c r="W2644" i="1"/>
  <c r="AA2606" i="1" l="1"/>
  <c r="AB2606" i="1" s="1"/>
  <c r="AC2605" i="1"/>
  <c r="V2646" i="1"/>
  <c r="W2645" i="1"/>
  <c r="AA2607" i="1" l="1"/>
  <c r="AB2607" i="1" s="1"/>
  <c r="AC2606" i="1"/>
  <c r="V2647" i="1"/>
  <c r="W2646" i="1"/>
  <c r="AA2608" i="1" l="1"/>
  <c r="AB2608" i="1" s="1"/>
  <c r="AC2607" i="1"/>
  <c r="V2648" i="1"/>
  <c r="W2647" i="1"/>
  <c r="AA2609" i="1" l="1"/>
  <c r="AB2609" i="1" s="1"/>
  <c r="AC2608" i="1"/>
  <c r="V2649" i="1"/>
  <c r="W2648" i="1"/>
  <c r="AA2610" i="1" l="1"/>
  <c r="AB2610" i="1" s="1"/>
  <c r="AC2609" i="1"/>
  <c r="V2650" i="1"/>
  <c r="W2649" i="1"/>
  <c r="AA2611" i="1" l="1"/>
  <c r="AC2610" i="1"/>
  <c r="V2651" i="1"/>
  <c r="W2650" i="1"/>
  <c r="AB2611" i="1" l="1"/>
  <c r="V2652" i="1"/>
  <c r="W2651" i="1"/>
  <c r="AA2612" i="1" l="1"/>
  <c r="AB2612" i="1" s="1"/>
  <c r="AC2611" i="1"/>
  <c r="V2653" i="1"/>
  <c r="W2652" i="1"/>
  <c r="AA2613" i="1" l="1"/>
  <c r="AC2612" i="1"/>
  <c r="V2654" i="1"/>
  <c r="W2653" i="1"/>
  <c r="AB2613" i="1" l="1"/>
  <c r="V2655" i="1"/>
  <c r="W2654" i="1"/>
  <c r="AA2614" i="1" l="1"/>
  <c r="AC2613" i="1"/>
  <c r="V2656" i="1"/>
  <c r="W2655" i="1"/>
  <c r="AB2614" i="1" l="1"/>
  <c r="V2657" i="1"/>
  <c r="W2656" i="1"/>
  <c r="AA2615" i="1" l="1"/>
  <c r="AB2615" i="1" s="1"/>
  <c r="AC2614" i="1"/>
  <c r="V2658" i="1"/>
  <c r="W2657" i="1"/>
  <c r="AA2616" i="1" l="1"/>
  <c r="AB2616" i="1" s="1"/>
  <c r="AC2615" i="1"/>
  <c r="V2659" i="1"/>
  <c r="W2658" i="1"/>
  <c r="AA2617" i="1" l="1"/>
  <c r="AC2616" i="1"/>
  <c r="V2660" i="1"/>
  <c r="W2659" i="1"/>
  <c r="AB2617" i="1" l="1"/>
  <c r="V2661" i="1"/>
  <c r="W2660" i="1"/>
  <c r="AA2618" i="1" l="1"/>
  <c r="AB2618" i="1" s="1"/>
  <c r="AC2617" i="1"/>
  <c r="V2662" i="1"/>
  <c r="W2661" i="1"/>
  <c r="AA2619" i="1" l="1"/>
  <c r="AB2619" i="1" s="1"/>
  <c r="AC2618" i="1"/>
  <c r="V2663" i="1"/>
  <c r="W2662" i="1"/>
  <c r="AA2620" i="1" l="1"/>
  <c r="AB2620" i="1" s="1"/>
  <c r="AC2619" i="1"/>
  <c r="V2664" i="1"/>
  <c r="W2663" i="1"/>
  <c r="AA2621" i="1" l="1"/>
  <c r="AB2621" i="1" s="1"/>
  <c r="AC2620" i="1"/>
  <c r="V2665" i="1"/>
  <c r="W2664" i="1"/>
  <c r="AA2622" i="1" l="1"/>
  <c r="AC2621" i="1"/>
  <c r="V2666" i="1"/>
  <c r="W2665" i="1"/>
  <c r="AB2622" i="1" l="1"/>
  <c r="V2667" i="1"/>
  <c r="W2666" i="1"/>
  <c r="AA2623" i="1" l="1"/>
  <c r="AB2623" i="1" s="1"/>
  <c r="AC2622" i="1"/>
  <c r="V2668" i="1"/>
  <c r="W2667" i="1"/>
  <c r="AB2679" i="1"/>
  <c r="AA2680" i="1" s="1"/>
  <c r="AA2624" i="1" l="1"/>
  <c r="AB2624" i="1" s="1"/>
  <c r="AC2623" i="1"/>
  <c r="V2669" i="1"/>
  <c r="W2668" i="1"/>
  <c r="AB2680" i="1"/>
  <c r="AA2681" i="1" s="1"/>
  <c r="AA2625" i="1" l="1"/>
  <c r="AB2625" i="1" s="1"/>
  <c r="AC2624" i="1"/>
  <c r="V2670" i="1"/>
  <c r="W2669" i="1"/>
  <c r="AB2681" i="1"/>
  <c r="AA2682" i="1" s="1"/>
  <c r="AA2626" i="1" l="1"/>
  <c r="AC2625" i="1"/>
  <c r="V2671" i="1"/>
  <c r="W2670" i="1"/>
  <c r="AB2682" i="1"/>
  <c r="AA2683" i="1" s="1"/>
  <c r="AB2626" i="1" l="1"/>
  <c r="V2672" i="1"/>
  <c r="W2671" i="1"/>
  <c r="AB2683" i="1"/>
  <c r="AA2684" i="1" s="1"/>
  <c r="AA2627" i="1" l="1"/>
  <c r="AB2627" i="1" s="1"/>
  <c r="AC2626" i="1"/>
  <c r="V2673" i="1"/>
  <c r="W2672" i="1"/>
  <c r="AB2684" i="1"/>
  <c r="AA2685" i="1" s="1"/>
  <c r="AA2628" i="1" l="1"/>
  <c r="AB2628" i="1" s="1"/>
  <c r="AC2627" i="1"/>
  <c r="V2674" i="1"/>
  <c r="W2673" i="1"/>
  <c r="AB2685" i="1"/>
  <c r="AA2686" i="1" s="1"/>
  <c r="AA2629" i="1" l="1"/>
  <c r="AB2629" i="1" s="1"/>
  <c r="AC2628" i="1"/>
  <c r="V2675" i="1"/>
  <c r="W2674" i="1"/>
  <c r="AB2686" i="1"/>
  <c r="AA2687" i="1" s="1"/>
  <c r="AA2630" i="1" l="1"/>
  <c r="AB2630" i="1" s="1"/>
  <c r="AC2629" i="1"/>
  <c r="AB2687" i="1"/>
  <c r="AA2688" i="1" s="1"/>
  <c r="V2676" i="1"/>
  <c r="W2675" i="1"/>
  <c r="AA2631" i="1" l="1"/>
  <c r="AB2631" i="1" s="1"/>
  <c r="AC2630" i="1"/>
  <c r="V2677" i="1"/>
  <c r="W2676" i="1"/>
  <c r="AB2688" i="1"/>
  <c r="AA2689" i="1" s="1"/>
  <c r="AA2632" i="1" l="1"/>
  <c r="AB2632" i="1" s="1"/>
  <c r="AC2631" i="1"/>
  <c r="V2678" i="1"/>
  <c r="W2677" i="1"/>
  <c r="AB2689" i="1"/>
  <c r="AA2690" i="1" s="1"/>
  <c r="AA2633" i="1" l="1"/>
  <c r="AB2633" i="1" s="1"/>
  <c r="AC2632" i="1"/>
  <c r="V2679" i="1"/>
  <c r="W2678" i="1"/>
  <c r="AB2690" i="1"/>
  <c r="AA2691" i="1" s="1"/>
  <c r="AA2634" i="1" l="1"/>
  <c r="AB2634" i="1" s="1"/>
  <c r="AC2633" i="1"/>
  <c r="V2680" i="1"/>
  <c r="W2679" i="1"/>
  <c r="AB2691" i="1"/>
  <c r="AA2692" i="1" s="1"/>
  <c r="AA2635" i="1" l="1"/>
  <c r="AB2635" i="1" s="1"/>
  <c r="AC2634" i="1"/>
  <c r="V2681" i="1"/>
  <c r="W2680" i="1"/>
  <c r="AB2692" i="1"/>
  <c r="AA2693" i="1" s="1"/>
  <c r="AA2636" i="1" l="1"/>
  <c r="AC2635" i="1"/>
  <c r="V2682" i="1"/>
  <c r="W2681" i="1"/>
  <c r="AB2693" i="1"/>
  <c r="AA2694" i="1" s="1"/>
  <c r="AB2636" i="1" l="1"/>
  <c r="V2683" i="1"/>
  <c r="W2682" i="1"/>
  <c r="AB2694" i="1"/>
  <c r="AA2695" i="1" s="1"/>
  <c r="AA2637" i="1" l="1"/>
  <c r="AB2637" i="1" s="1"/>
  <c r="AC2636" i="1"/>
  <c r="V2684" i="1"/>
  <c r="W2683" i="1"/>
  <c r="AB2695" i="1"/>
  <c r="AA2696" i="1" s="1"/>
  <c r="AA2638" i="1" l="1"/>
  <c r="AB2638" i="1" s="1"/>
  <c r="AC2637" i="1"/>
  <c r="V2685" i="1"/>
  <c r="W2684" i="1"/>
  <c r="AB2696" i="1"/>
  <c r="AA2697" i="1" s="1"/>
  <c r="AA2639" i="1" l="1"/>
  <c r="AC2638" i="1"/>
  <c r="V2686" i="1"/>
  <c r="W2685" i="1"/>
  <c r="AB2697" i="1"/>
  <c r="AA2698" i="1" s="1"/>
  <c r="AB2639" i="1" l="1"/>
  <c r="V2687" i="1"/>
  <c r="W2686" i="1"/>
  <c r="AB2698" i="1"/>
  <c r="AA2699" i="1" s="1"/>
  <c r="AA2640" i="1" l="1"/>
  <c r="AB2640" i="1" s="1"/>
  <c r="AC2639" i="1"/>
  <c r="V2688" i="1"/>
  <c r="W2687" i="1"/>
  <c r="AB2699" i="1"/>
  <c r="AA2700" i="1" s="1"/>
  <c r="AA2641" i="1" l="1"/>
  <c r="AB2641" i="1" s="1"/>
  <c r="AC2640" i="1"/>
  <c r="V2689" i="1"/>
  <c r="W2688" i="1"/>
  <c r="AB2700" i="1"/>
  <c r="AA2701" i="1" s="1"/>
  <c r="AA2642" i="1" l="1"/>
  <c r="AB2642" i="1" s="1"/>
  <c r="AC2641" i="1"/>
  <c r="V2690" i="1"/>
  <c r="W2689" i="1"/>
  <c r="AB2701" i="1"/>
  <c r="AA2702" i="1" s="1"/>
  <c r="AA2643" i="1" l="1"/>
  <c r="AC2642" i="1"/>
  <c r="V2691" i="1"/>
  <c r="W2690" i="1"/>
  <c r="AB2702" i="1"/>
  <c r="AA2703" i="1" s="1"/>
  <c r="AB2643" i="1" l="1"/>
  <c r="V2692" i="1"/>
  <c r="W2691" i="1"/>
  <c r="AB2703" i="1"/>
  <c r="AA2704" i="1" s="1"/>
  <c r="AA2644" i="1" l="1"/>
  <c r="AB2644" i="1" s="1"/>
  <c r="AC2643" i="1"/>
  <c r="V2693" i="1"/>
  <c r="W2692" i="1"/>
  <c r="AB2704" i="1"/>
  <c r="AA2705" i="1" s="1"/>
  <c r="AA2645" i="1" l="1"/>
  <c r="AC2644" i="1"/>
  <c r="V2694" i="1"/>
  <c r="W2693" i="1"/>
  <c r="AB2705" i="1"/>
  <c r="AA2706" i="1" s="1"/>
  <c r="AB2645" i="1" l="1"/>
  <c r="AB2706" i="1"/>
  <c r="AA2707" i="1" s="1"/>
  <c r="V2695" i="1"/>
  <c r="W2694" i="1"/>
  <c r="AA2646" i="1" l="1"/>
  <c r="AB2646" i="1" s="1"/>
  <c r="AC2645" i="1"/>
  <c r="AB2707" i="1"/>
  <c r="AA2708" i="1" s="1"/>
  <c r="V2696" i="1"/>
  <c r="W2695" i="1"/>
  <c r="AA2647" i="1" l="1"/>
  <c r="AB2647" i="1" s="1"/>
  <c r="AC2647" i="1" s="1"/>
  <c r="AC2646" i="1"/>
  <c r="V2697" i="1"/>
  <c r="W2696" i="1"/>
  <c r="AB2708" i="1"/>
  <c r="AA2709" i="1" s="1"/>
  <c r="AA2648" i="1" l="1"/>
  <c r="AB2648" i="1" s="1"/>
  <c r="AC2648" i="1" s="1"/>
  <c r="V2698" i="1"/>
  <c r="W2697" i="1"/>
  <c r="AB2709" i="1"/>
  <c r="AA2710" i="1" s="1"/>
  <c r="AA2649" i="1" l="1"/>
  <c r="AB2649" i="1" s="1"/>
  <c r="V2699" i="1"/>
  <c r="W2698" i="1"/>
  <c r="AA2650" i="1" l="1"/>
  <c r="AB2650" i="1" s="1"/>
  <c r="AC2649" i="1"/>
  <c r="V2700" i="1"/>
  <c r="W2699" i="1"/>
  <c r="AA2651" i="1" l="1"/>
  <c r="AB2651" i="1" s="1"/>
  <c r="AC2650" i="1"/>
  <c r="V2701" i="1"/>
  <c r="W2700" i="1"/>
  <c r="AA2652" i="1" l="1"/>
  <c r="AC2651" i="1"/>
  <c r="V2702" i="1"/>
  <c r="W2701" i="1"/>
  <c r="AB2652" i="1" l="1"/>
  <c r="V2703" i="1"/>
  <c r="W2702" i="1"/>
  <c r="AA2653" i="1" l="1"/>
  <c r="AC2652" i="1"/>
  <c r="V2704" i="1"/>
  <c r="W2703" i="1"/>
  <c r="AB2653" i="1" l="1"/>
  <c r="V2705" i="1"/>
  <c r="W2704" i="1"/>
  <c r="AA2654" i="1" l="1"/>
  <c r="AB2654" i="1" s="1"/>
  <c r="AC2653" i="1"/>
  <c r="V2706" i="1"/>
  <c r="W2705" i="1"/>
  <c r="AA2655" i="1" l="1"/>
  <c r="AB2655" i="1" s="1"/>
  <c r="AC2654" i="1"/>
  <c r="V2707" i="1"/>
  <c r="W2706" i="1"/>
  <c r="AA2656" i="1" l="1"/>
  <c r="AB2656" i="1" s="1"/>
  <c r="AC2656" i="1" s="1"/>
  <c r="AC2655" i="1"/>
  <c r="V2708" i="1"/>
  <c r="W2707" i="1"/>
  <c r="AA2657" i="1" l="1"/>
  <c r="AB2657" i="1" s="1"/>
  <c r="AC2657" i="1" s="1"/>
  <c r="V2709" i="1"/>
  <c r="W2708" i="1"/>
  <c r="AA2658" i="1" l="1"/>
  <c r="AB2658" i="1" s="1"/>
  <c r="V2710" i="1"/>
  <c r="W2709" i="1"/>
  <c r="AA2659" i="1" l="1"/>
  <c r="AB2659" i="1" s="1"/>
  <c r="AC2658" i="1"/>
  <c r="V2711" i="1"/>
  <c r="W2710" i="1"/>
  <c r="AA2660" i="1" l="1"/>
  <c r="AB2660" i="1" s="1"/>
  <c r="AC2660" i="1" s="1"/>
  <c r="AC2659" i="1"/>
  <c r="V2712" i="1"/>
  <c r="W2711" i="1"/>
  <c r="AA2661" i="1" l="1"/>
  <c r="AB2661" i="1" s="1"/>
  <c r="AC2661" i="1" s="1"/>
  <c r="V2713" i="1"/>
  <c r="W2712" i="1"/>
  <c r="AA2662" i="1" l="1"/>
  <c r="AB2662" i="1" s="1"/>
  <c r="AC2662" i="1" s="1"/>
  <c r="V2714" i="1"/>
  <c r="W2713" i="1"/>
  <c r="AA2663" i="1" l="1"/>
  <c r="AB2663" i="1" s="1"/>
  <c r="AC2663" i="1" s="1"/>
  <c r="V2715" i="1"/>
  <c r="W2714" i="1"/>
  <c r="AA2664" i="1" l="1"/>
  <c r="AB2664" i="1" s="1"/>
  <c r="AC2664" i="1" s="1"/>
  <c r="V2716" i="1"/>
  <c r="W2715" i="1"/>
  <c r="AA2665" i="1" l="1"/>
  <c r="AB2665" i="1" s="1"/>
  <c r="AC2665" i="1" s="1"/>
  <c r="V2717" i="1"/>
  <c r="W2716" i="1"/>
  <c r="AA2666" i="1" l="1"/>
  <c r="AB2666" i="1" s="1"/>
  <c r="AC2666" i="1" s="1"/>
  <c r="V2718" i="1"/>
  <c r="W2717" i="1"/>
  <c r="AA2667" i="1" l="1"/>
  <c r="AB2667" i="1" s="1"/>
  <c r="AC2667" i="1" s="1"/>
  <c r="V2719" i="1"/>
  <c r="W2718" i="1"/>
  <c r="AA2668" i="1" l="1"/>
  <c r="AB2668" i="1" s="1"/>
  <c r="AC2668" i="1" s="1"/>
  <c r="V2720" i="1"/>
  <c r="W2719" i="1"/>
  <c r="AA2669" i="1" l="1"/>
  <c r="AB2669" i="1" s="1"/>
  <c r="AC2669" i="1" s="1"/>
  <c r="V2721" i="1"/>
  <c r="W2720" i="1"/>
  <c r="AA2670" i="1" l="1"/>
  <c r="AB2670" i="1" s="1"/>
  <c r="AC2670" i="1" s="1"/>
  <c r="V2722" i="1"/>
  <c r="W2721" i="1"/>
  <c r="AA2671" i="1" l="1"/>
  <c r="AB2671" i="1" s="1"/>
  <c r="AC2671" i="1" s="1"/>
  <c r="V2723" i="1"/>
  <c r="W2722" i="1"/>
  <c r="AA2672" i="1" l="1"/>
  <c r="AB2672" i="1" s="1"/>
  <c r="AC2672" i="1" s="1"/>
  <c r="V2724" i="1"/>
  <c r="W2723" i="1"/>
  <c r="AA2673" i="1" l="1"/>
  <c r="AB2673" i="1" s="1"/>
  <c r="AC2673" i="1" s="1"/>
  <c r="V2725" i="1"/>
  <c r="W2724" i="1"/>
  <c r="AA2674" i="1" l="1"/>
  <c r="AB2674" i="1" s="1"/>
  <c r="AC2674" i="1" s="1"/>
  <c r="AB2710" i="1"/>
  <c r="V2726" i="1"/>
  <c r="W2725" i="1"/>
  <c r="AA2675" i="1" l="1"/>
  <c r="AB2675" i="1" s="1"/>
  <c r="AC2675" i="1" s="1"/>
  <c r="AA2711" i="1"/>
  <c r="AB2711" i="1" s="1"/>
  <c r="AA2712" i="1" s="1"/>
  <c r="AB2712" i="1" s="1"/>
  <c r="V2727" i="1"/>
  <c r="W2726" i="1"/>
  <c r="AA2676" i="1" l="1"/>
  <c r="AB2676" i="1" s="1"/>
  <c r="AC2676" i="1" s="1"/>
  <c r="AA2713" i="1"/>
  <c r="AB2713" i="1" s="1"/>
  <c r="V2728" i="1"/>
  <c r="W2727" i="1"/>
  <c r="AA2677" i="1" l="1"/>
  <c r="AB2677" i="1" s="1"/>
  <c r="AC2677" i="1" s="1"/>
  <c r="AA2714" i="1"/>
  <c r="AB2714" i="1" s="1"/>
  <c r="AA2678" i="1"/>
  <c r="AB2678" i="1" s="1"/>
  <c r="V2729" i="1"/>
  <c r="W2728" i="1"/>
  <c r="AC2678" i="1" l="1"/>
  <c r="AC2679" i="1"/>
  <c r="AC2680" i="1" s="1"/>
  <c r="AC2681" i="1" s="1"/>
  <c r="AC2682" i="1" s="1"/>
  <c r="AC2683" i="1" s="1"/>
  <c r="AC2684" i="1" s="1"/>
  <c r="AC2685" i="1" s="1"/>
  <c r="AC2686" i="1" s="1"/>
  <c r="AC2687" i="1" s="1"/>
  <c r="AC2688" i="1" s="1"/>
  <c r="AC2689" i="1" s="1"/>
  <c r="AC2690" i="1" s="1"/>
  <c r="AC2691" i="1" s="1"/>
  <c r="AC2692" i="1" s="1"/>
  <c r="AC2693" i="1" s="1"/>
  <c r="AC2694" i="1" s="1"/>
  <c r="AC2695" i="1" s="1"/>
  <c r="AC2696" i="1" s="1"/>
  <c r="AC2697" i="1" s="1"/>
  <c r="AC2698" i="1" s="1"/>
  <c r="AC2699" i="1" s="1"/>
  <c r="AC2700" i="1" s="1"/>
  <c r="AC2701" i="1" s="1"/>
  <c r="AC2702" i="1" s="1"/>
  <c r="AC2703" i="1" s="1"/>
  <c r="AC2704" i="1" s="1"/>
  <c r="AC2705" i="1" s="1"/>
  <c r="AC2706" i="1" s="1"/>
  <c r="AC2707" i="1" s="1"/>
  <c r="AC2708" i="1" s="1"/>
  <c r="AC2709" i="1" s="1"/>
  <c r="AC2710" i="1" s="1"/>
  <c r="AC2711" i="1" s="1"/>
  <c r="AC2712" i="1" s="1"/>
  <c r="AC2713" i="1" s="1"/>
  <c r="AC2714" i="1" s="1"/>
  <c r="AC2715" i="1" s="1"/>
  <c r="AC2716" i="1" s="1"/>
  <c r="AC2717" i="1" s="1"/>
  <c r="AC2718" i="1" s="1"/>
  <c r="AC2719" i="1" s="1"/>
  <c r="AC2720" i="1" s="1"/>
  <c r="AC2721" i="1" s="1"/>
  <c r="AC2722" i="1" s="1"/>
  <c r="AC2723" i="1" s="1"/>
  <c r="AC2724" i="1" s="1"/>
  <c r="AC2725" i="1" s="1"/>
  <c r="AC2726" i="1" s="1"/>
  <c r="AC2727" i="1" s="1"/>
  <c r="AC2728" i="1" s="1"/>
  <c r="AC2729" i="1" s="1"/>
  <c r="AC2730" i="1" s="1"/>
  <c r="AC2731" i="1" s="1"/>
  <c r="AC2732" i="1" s="1"/>
  <c r="AC2733" i="1" s="1"/>
  <c r="AC2734" i="1" s="1"/>
  <c r="AC2735" i="1" s="1"/>
  <c r="AC2736" i="1" s="1"/>
  <c r="AC2737" i="1" s="1"/>
  <c r="AC2738" i="1" s="1"/>
  <c r="AC2739" i="1" s="1"/>
  <c r="AC2740" i="1" s="1"/>
  <c r="AC2741" i="1" s="1"/>
  <c r="AC2742" i="1" s="1"/>
  <c r="AA2715" i="1"/>
  <c r="AB2715" i="1" s="1"/>
  <c r="V2730" i="1"/>
  <c r="W2729" i="1"/>
  <c r="AA2716" i="1" l="1"/>
  <c r="AB2716" i="1" s="1"/>
  <c r="V2731" i="1"/>
  <c r="W2730" i="1"/>
  <c r="AA2717" i="1" l="1"/>
  <c r="AB2717" i="1" s="1"/>
  <c r="V2732" i="1"/>
  <c r="W2731" i="1"/>
  <c r="AA2743" i="1"/>
  <c r="AA2718" i="1" l="1"/>
  <c r="AB2718" i="1" s="1"/>
  <c r="AB2743" i="1"/>
  <c r="V2733" i="1"/>
  <c r="W2732" i="1"/>
  <c r="AA2744" i="1" l="1"/>
  <c r="AB2744" i="1" s="1"/>
  <c r="AC2744" i="1" s="1"/>
  <c r="AC2743" i="1"/>
  <c r="AA2719" i="1"/>
  <c r="AB2719" i="1" s="1"/>
  <c r="V2734" i="1"/>
  <c r="W2733" i="1"/>
  <c r="AA2720" i="1" l="1"/>
  <c r="AB2720" i="1" s="1"/>
  <c r="AA2721" i="1" s="1"/>
  <c r="AB2721" i="1" s="1"/>
  <c r="AA2722" i="1" s="1"/>
  <c r="AB2722" i="1" s="1"/>
  <c r="AA2745" i="1"/>
  <c r="AB2745" i="1" s="1"/>
  <c r="AC2745" i="1" s="1"/>
  <c r="V2735" i="1"/>
  <c r="W2734" i="1"/>
  <c r="AA2746" i="1" l="1"/>
  <c r="AA2723" i="1"/>
  <c r="AB2723" i="1" s="1"/>
  <c r="AA2724" i="1" s="1"/>
  <c r="AB2724" i="1" s="1"/>
  <c r="V2736" i="1"/>
  <c r="W2735" i="1"/>
  <c r="AA2725" i="1" l="1"/>
  <c r="AB2725" i="1" s="1"/>
  <c r="AB2746" i="1"/>
  <c r="AC2746" i="1" s="1"/>
  <c r="V2737" i="1"/>
  <c r="W2736" i="1"/>
  <c r="AA2726" i="1" l="1"/>
  <c r="AB2726" i="1" s="1"/>
  <c r="AA2747" i="1"/>
  <c r="AB2747" i="1" s="1"/>
  <c r="AC2747" i="1" s="1"/>
  <c r="V2738" i="1"/>
  <c r="W2737" i="1"/>
  <c r="AA2727" i="1" l="1"/>
  <c r="AB2727" i="1" s="1"/>
  <c r="AA2748" i="1"/>
  <c r="V2739" i="1"/>
  <c r="W2738" i="1"/>
  <c r="AB2748" i="1" l="1"/>
  <c r="AC2748" i="1" s="1"/>
  <c r="AA2728" i="1"/>
  <c r="AB2728" i="1" s="1"/>
  <c r="V2740" i="1"/>
  <c r="W2739" i="1"/>
  <c r="AA2729" i="1" l="1"/>
  <c r="AB2729" i="1" s="1"/>
  <c r="AA2749" i="1"/>
  <c r="V2741" i="1"/>
  <c r="W2740" i="1"/>
  <c r="AB2749" i="1" l="1"/>
  <c r="AC2749" i="1" s="1"/>
  <c r="AA2730" i="1"/>
  <c r="AB2730" i="1" s="1"/>
  <c r="V2742" i="1"/>
  <c r="W2741" i="1"/>
  <c r="AA2731" i="1" l="1"/>
  <c r="AB2731" i="1" s="1"/>
  <c r="AA2750" i="1"/>
  <c r="AB2750" i="1" s="1"/>
  <c r="AC2750" i="1" s="1"/>
  <c r="V2743" i="1"/>
  <c r="W2742" i="1"/>
  <c r="AA2732" i="1" l="1"/>
  <c r="AB2732" i="1" s="1"/>
  <c r="AA2751" i="1"/>
  <c r="V2744" i="1"/>
  <c r="W2743" i="1"/>
  <c r="AB2751" i="1" l="1"/>
  <c r="AC2751" i="1" s="1"/>
  <c r="AA2733" i="1"/>
  <c r="AB2733" i="1" s="1"/>
  <c r="V2745" i="1"/>
  <c r="W2744" i="1"/>
  <c r="AA2734" i="1" l="1"/>
  <c r="AB2734" i="1" s="1"/>
  <c r="AA2752" i="1"/>
  <c r="AB2752" i="1" s="1"/>
  <c r="AC2752" i="1" s="1"/>
  <c r="V2746" i="1"/>
  <c r="W2745" i="1"/>
  <c r="AA2735" i="1" l="1"/>
  <c r="AB2735" i="1" s="1"/>
  <c r="AA2753" i="1"/>
  <c r="V2747" i="1"/>
  <c r="W2746" i="1"/>
  <c r="AB2753" i="1" l="1"/>
  <c r="AC2753" i="1" s="1"/>
  <c r="AA2736" i="1"/>
  <c r="AB2736" i="1" s="1"/>
  <c r="V2748" i="1"/>
  <c r="W2747" i="1"/>
  <c r="AA2737" i="1" l="1"/>
  <c r="AB2737" i="1" s="1"/>
  <c r="AA2754" i="1"/>
  <c r="AB2754" i="1" s="1"/>
  <c r="AC2754" i="1" s="1"/>
  <c r="V2749" i="1"/>
  <c r="W2748" i="1"/>
  <c r="AA2738" i="1" l="1"/>
  <c r="AB2738" i="1" s="1"/>
  <c r="AA2755" i="1"/>
  <c r="AB2755" i="1" s="1"/>
  <c r="AC2755" i="1" s="1"/>
  <c r="V2750" i="1"/>
  <c r="W2749" i="1"/>
  <c r="AA2739" i="1" l="1"/>
  <c r="AB2739" i="1" s="1"/>
  <c r="AA2756" i="1"/>
  <c r="AB2756" i="1" s="1"/>
  <c r="AC2756" i="1" s="1"/>
  <c r="V2751" i="1"/>
  <c r="W2750" i="1"/>
  <c r="AA2740" i="1" l="1"/>
  <c r="AB2740" i="1" s="1"/>
  <c r="AA2757" i="1"/>
  <c r="AB2757" i="1" s="1"/>
  <c r="AC2757" i="1" s="1"/>
  <c r="V2752" i="1"/>
  <c r="W2751" i="1"/>
  <c r="AA2741" i="1" l="1"/>
  <c r="AB2741" i="1" s="1"/>
  <c r="AA2742" i="1" s="1"/>
  <c r="AB2742" i="1" s="1"/>
  <c r="AA2758" i="1"/>
  <c r="AB2758" i="1" s="1"/>
  <c r="AC2758" i="1" s="1"/>
  <c r="V2753" i="1"/>
  <c r="W2752" i="1"/>
  <c r="AA2759" i="1" l="1"/>
  <c r="AB2759" i="1" s="1"/>
  <c r="AC2759" i="1" s="1"/>
  <c r="V2754" i="1"/>
  <c r="W2753" i="1"/>
  <c r="AA2760" i="1" l="1"/>
  <c r="AB2760" i="1" s="1"/>
  <c r="AC2760" i="1" s="1"/>
  <c r="V2755" i="1"/>
  <c r="W2754" i="1"/>
  <c r="AA2761" i="1" l="1"/>
  <c r="AB2761" i="1" s="1"/>
  <c r="AC2761" i="1" s="1"/>
  <c r="V2756" i="1"/>
  <c r="W2755" i="1"/>
  <c r="AA2762" i="1" l="1"/>
  <c r="V2757" i="1"/>
  <c r="W2756" i="1"/>
  <c r="AB2762" i="1" l="1"/>
  <c r="AC2762" i="1" s="1"/>
  <c r="V2758" i="1"/>
  <c r="W2757" i="1"/>
  <c r="AA2763" i="1" l="1"/>
  <c r="AB2763" i="1" s="1"/>
  <c r="AC2763" i="1" s="1"/>
  <c r="V2759" i="1"/>
  <c r="W2758" i="1"/>
  <c r="AA2764" i="1" l="1"/>
  <c r="AB2764" i="1" s="1"/>
  <c r="AC2764" i="1" s="1"/>
  <c r="V2760" i="1"/>
  <c r="W2759" i="1"/>
  <c r="AA2765" i="1" l="1"/>
  <c r="AB2765" i="1" s="1"/>
  <c r="AC2765" i="1" s="1"/>
  <c r="V2761" i="1"/>
  <c r="W2760" i="1"/>
  <c r="AA2766" i="1" l="1"/>
  <c r="AB2766" i="1" s="1"/>
  <c r="AC2766" i="1" s="1"/>
  <c r="V2762" i="1"/>
  <c r="W2761" i="1"/>
  <c r="AA2767" i="1" l="1"/>
  <c r="AB2767" i="1" s="1"/>
  <c r="AC2767" i="1" s="1"/>
  <c r="V2763" i="1"/>
  <c r="W2762" i="1"/>
  <c r="AA2768" i="1" l="1"/>
  <c r="V2764" i="1"/>
  <c r="W2763" i="1"/>
  <c r="AB2768" i="1" l="1"/>
  <c r="AC2768" i="1" s="1"/>
  <c r="V2765" i="1"/>
  <c r="W2764" i="1"/>
  <c r="AA2769" i="1" l="1"/>
  <c r="AB2769" i="1" s="1"/>
  <c r="AC2769" i="1" s="1"/>
  <c r="V2766" i="1"/>
  <c r="W2765" i="1"/>
  <c r="AA2770" i="1" l="1"/>
  <c r="V2767" i="1"/>
  <c r="W2766" i="1"/>
  <c r="AB2770" i="1" l="1"/>
  <c r="AC2770" i="1" s="1"/>
  <c r="V2768" i="1"/>
  <c r="W2767" i="1"/>
  <c r="AA2771" i="1" l="1"/>
  <c r="AB2771" i="1" s="1"/>
  <c r="AC2771" i="1" s="1"/>
  <c r="V2769" i="1"/>
  <c r="W2768" i="1"/>
  <c r="AA2772" i="1" l="1"/>
  <c r="AB2772" i="1" s="1"/>
  <c r="AC2772" i="1" s="1"/>
  <c r="V2770" i="1"/>
  <c r="W2769" i="1"/>
  <c r="AA2773" i="1" l="1"/>
  <c r="AB2773" i="1" s="1"/>
  <c r="AC2773" i="1" s="1"/>
  <c r="V2771" i="1"/>
  <c r="W2770" i="1"/>
  <c r="AA2774" i="1" l="1"/>
  <c r="AB2774" i="1" s="1"/>
  <c r="AC2774" i="1" s="1"/>
  <c r="V2772" i="1"/>
  <c r="W2771" i="1"/>
  <c r="AA2775" i="1" l="1"/>
  <c r="AB2775" i="1" s="1"/>
  <c r="AC2775" i="1" s="1"/>
  <c r="V2773" i="1"/>
  <c r="W2772" i="1"/>
  <c r="AA2776" i="1" l="1"/>
  <c r="V2774" i="1"/>
  <c r="W2773" i="1"/>
  <c r="AB2776" i="1" l="1"/>
  <c r="AC2776" i="1" s="1"/>
  <c r="V2775" i="1"/>
  <c r="W2774" i="1"/>
  <c r="AA2777" i="1" l="1"/>
  <c r="V2776" i="1"/>
  <c r="W2775" i="1"/>
  <c r="AB2777" i="1" l="1"/>
  <c r="AC2777" i="1" s="1"/>
  <c r="V2777" i="1"/>
  <c r="W2776" i="1"/>
  <c r="AA2778" i="1" l="1"/>
  <c r="AB2778" i="1" s="1"/>
  <c r="AC2778" i="1" s="1"/>
  <c r="V2778" i="1"/>
  <c r="W2777" i="1"/>
  <c r="AA2779" i="1" l="1"/>
  <c r="V2779" i="1"/>
  <c r="W2778" i="1"/>
  <c r="AB2779" i="1" l="1"/>
  <c r="AC2779" i="1" s="1"/>
  <c r="V2780" i="1"/>
  <c r="W2779" i="1"/>
  <c r="AA2780" i="1" l="1"/>
  <c r="V2781" i="1"/>
  <c r="W2780" i="1"/>
  <c r="AB2780" i="1" l="1"/>
  <c r="AC2780" i="1" s="1"/>
  <c r="V2782" i="1"/>
  <c r="W2781" i="1"/>
  <c r="AA2781" i="1" l="1"/>
  <c r="V2783" i="1"/>
  <c r="W2782" i="1"/>
  <c r="AB2781" i="1" l="1"/>
  <c r="AC2781" i="1" s="1"/>
  <c r="V2784" i="1"/>
  <c r="W2783" i="1"/>
  <c r="AA2782" i="1" l="1"/>
  <c r="V2785" i="1"/>
  <c r="W2784" i="1"/>
  <c r="AB2782" i="1" l="1"/>
  <c r="AC2782" i="1" s="1"/>
  <c r="V2786" i="1"/>
  <c r="W2785" i="1"/>
  <c r="AA2783" i="1" l="1"/>
  <c r="AB2783" i="1" s="1"/>
  <c r="AC2783" i="1" s="1"/>
  <c r="V2787" i="1"/>
  <c r="W2786" i="1"/>
  <c r="AA2784" i="1" l="1"/>
  <c r="AB2784" i="1" s="1"/>
  <c r="AC2784" i="1" s="1"/>
  <c r="V2788" i="1"/>
  <c r="W2787" i="1"/>
  <c r="AA2785" i="1" l="1"/>
  <c r="AB2785" i="1" s="1"/>
  <c r="AC2785" i="1" s="1"/>
  <c r="V2789" i="1"/>
  <c r="W2788" i="1"/>
  <c r="AA2786" i="1" l="1"/>
  <c r="V2790" i="1"/>
  <c r="W2789" i="1"/>
  <c r="AB2786" i="1" l="1"/>
  <c r="AC2786" i="1" s="1"/>
  <c r="V2791" i="1"/>
  <c r="W2790" i="1"/>
  <c r="AA2787" i="1" l="1"/>
  <c r="AB2787" i="1" s="1"/>
  <c r="AC2787" i="1" s="1"/>
  <c r="V2792" i="1"/>
  <c r="W2791" i="1"/>
  <c r="AA2788" i="1" l="1"/>
  <c r="AB2788" i="1" s="1"/>
  <c r="AC2788" i="1" s="1"/>
  <c r="V2793" i="1"/>
  <c r="W2792" i="1"/>
  <c r="AA2789" i="1" l="1"/>
  <c r="V2794" i="1"/>
  <c r="W2793" i="1"/>
  <c r="AB2789" i="1" l="1"/>
  <c r="AC2789" i="1" s="1"/>
  <c r="V2795" i="1"/>
  <c r="W2794" i="1"/>
  <c r="AA2790" i="1" l="1"/>
  <c r="V2796" i="1"/>
  <c r="W2795" i="1"/>
  <c r="AB2790" i="1" l="1"/>
  <c r="AC2790" i="1" s="1"/>
  <c r="V2797" i="1"/>
  <c r="W2796" i="1"/>
  <c r="AA2791" i="1" l="1"/>
  <c r="AB2791" i="1" s="1"/>
  <c r="AC2791" i="1" s="1"/>
  <c r="V2798" i="1"/>
  <c r="W2797" i="1"/>
  <c r="AA2792" i="1" l="1"/>
  <c r="AB2792" i="1" s="1"/>
  <c r="AC2792" i="1" s="1"/>
  <c r="V2799" i="1"/>
  <c r="W2798" i="1"/>
  <c r="AA2793" i="1" l="1"/>
  <c r="AB2793" i="1" s="1"/>
  <c r="AC2793" i="1" s="1"/>
  <c r="V2800" i="1"/>
  <c r="W2799" i="1"/>
  <c r="AA2794" i="1" l="1"/>
  <c r="AB2794" i="1" s="1"/>
  <c r="AC2794" i="1" s="1"/>
  <c r="V2801" i="1"/>
  <c r="W2800" i="1"/>
  <c r="AA2795" i="1" l="1"/>
  <c r="V2802" i="1"/>
  <c r="W2801" i="1"/>
  <c r="AB2795" i="1" l="1"/>
  <c r="AC2795" i="1" s="1"/>
  <c r="V2803" i="1"/>
  <c r="W2802" i="1"/>
  <c r="AA2796" i="1" l="1"/>
  <c r="AB2796" i="1" s="1"/>
  <c r="AC2796" i="1" s="1"/>
  <c r="V2804" i="1"/>
  <c r="W2803" i="1"/>
  <c r="AA2797" i="1" l="1"/>
  <c r="AB2797" i="1" s="1"/>
  <c r="AC2797" i="1" s="1"/>
  <c r="V2805" i="1"/>
  <c r="W2804" i="1"/>
  <c r="AA2798" i="1" l="1"/>
  <c r="AB2798" i="1" s="1"/>
  <c r="AC2798" i="1" s="1"/>
  <c r="V2806" i="1"/>
  <c r="W2805" i="1"/>
  <c r="AA2799" i="1" l="1"/>
  <c r="AB2799" i="1" s="1"/>
  <c r="AC2799" i="1" s="1"/>
  <c r="V2807" i="1"/>
  <c r="W2806" i="1"/>
  <c r="AA2800" i="1" l="1"/>
  <c r="AB2800" i="1" s="1"/>
  <c r="AC2800" i="1" s="1"/>
  <c r="V2808" i="1"/>
  <c r="W2807" i="1"/>
  <c r="AA2801" i="1" l="1"/>
  <c r="AB2801" i="1" s="1"/>
  <c r="AC2801" i="1" s="1"/>
  <c r="V2809" i="1"/>
  <c r="W2808" i="1"/>
  <c r="AA2802" i="1" l="1"/>
  <c r="V2810" i="1"/>
  <c r="W2809" i="1"/>
  <c r="AB2802" i="1" l="1"/>
  <c r="AC2802" i="1" s="1"/>
  <c r="V2811" i="1"/>
  <c r="W2810" i="1"/>
  <c r="AA2803" i="1" l="1"/>
  <c r="AB2803" i="1" s="1"/>
  <c r="AC2803" i="1" s="1"/>
  <c r="V2812" i="1"/>
  <c r="W2811" i="1"/>
  <c r="AA2804" i="1" l="1"/>
  <c r="AB2804" i="1" s="1"/>
  <c r="AC2804" i="1" s="1"/>
  <c r="V2813" i="1"/>
  <c r="W2812" i="1"/>
  <c r="AA2805" i="1" l="1"/>
  <c r="AB2805" i="1" s="1"/>
  <c r="AC2805" i="1" s="1"/>
  <c r="V2814" i="1"/>
  <c r="W2813" i="1"/>
  <c r="AA2806" i="1" l="1"/>
  <c r="AB2806" i="1" s="1"/>
  <c r="AC2806" i="1" s="1"/>
  <c r="V2815" i="1"/>
  <c r="W2814" i="1"/>
  <c r="AA2807" i="1" l="1"/>
  <c r="AB2807" i="1" s="1"/>
  <c r="AC2807" i="1" s="1"/>
  <c r="V2816" i="1"/>
  <c r="W2815" i="1"/>
  <c r="AA2808" i="1" l="1"/>
  <c r="V2817" i="1"/>
  <c r="W2816" i="1"/>
  <c r="AB2808" i="1" l="1"/>
  <c r="AC2808" i="1" s="1"/>
  <c r="V2818" i="1"/>
  <c r="W2817" i="1"/>
  <c r="AA2809" i="1" l="1"/>
  <c r="AB2809" i="1" s="1"/>
  <c r="AC2809" i="1" s="1"/>
  <c r="V2819" i="1"/>
  <c r="W2818" i="1"/>
  <c r="AA2810" i="1" l="1"/>
  <c r="AB2810" i="1" s="1"/>
  <c r="AC2810" i="1" s="1"/>
  <c r="V2820" i="1"/>
  <c r="W2819" i="1"/>
  <c r="AA2811" i="1" l="1"/>
  <c r="AB2811" i="1" s="1"/>
  <c r="AC2811" i="1" s="1"/>
  <c r="V2821" i="1"/>
  <c r="W2820" i="1"/>
  <c r="AA2812" i="1" l="1"/>
  <c r="V2822" i="1"/>
  <c r="W2821" i="1"/>
  <c r="AB2812" i="1" l="1"/>
  <c r="AC2812" i="1" s="1"/>
  <c r="V2823" i="1"/>
  <c r="W2822" i="1"/>
  <c r="AA2813" i="1" l="1"/>
  <c r="AB2813" i="1" s="1"/>
  <c r="AC2813" i="1" s="1"/>
  <c r="V2824" i="1"/>
  <c r="W2823" i="1"/>
  <c r="AA2814" i="1" l="1"/>
  <c r="AB2814" i="1" s="1"/>
  <c r="AC2814" i="1" s="1"/>
  <c r="V2825" i="1"/>
  <c r="W2824" i="1"/>
  <c r="AA2815" i="1" l="1"/>
  <c r="V2826" i="1"/>
  <c r="W2825" i="1"/>
  <c r="AB2815" i="1" l="1"/>
  <c r="AC2815" i="1" s="1"/>
  <c r="V2827" i="1"/>
  <c r="W2826" i="1"/>
  <c r="AA2816" i="1" l="1"/>
  <c r="AB2816" i="1" s="1"/>
  <c r="AC2816" i="1" s="1"/>
  <c r="V2828" i="1"/>
  <c r="W2827" i="1"/>
  <c r="AA2817" i="1" l="1"/>
  <c r="V2829" i="1"/>
  <c r="W2828" i="1"/>
  <c r="AB2817" i="1" l="1"/>
  <c r="AC2817" i="1" s="1"/>
  <c r="V2830" i="1"/>
  <c r="W2829" i="1"/>
  <c r="AA2818" i="1" l="1"/>
  <c r="AB2818" i="1" s="1"/>
  <c r="AC2818" i="1" s="1"/>
  <c r="V2831" i="1"/>
  <c r="W2830" i="1"/>
  <c r="AA2819" i="1" l="1"/>
  <c r="V2832" i="1"/>
  <c r="W2831" i="1"/>
  <c r="AB2819" i="1" l="1"/>
  <c r="AC2819" i="1" s="1"/>
  <c r="V2833" i="1"/>
  <c r="W2832" i="1"/>
  <c r="AA2820" i="1" l="1"/>
  <c r="AB2820" i="1" s="1"/>
  <c r="AC2820" i="1" s="1"/>
  <c r="V2834" i="1"/>
  <c r="W2833" i="1"/>
  <c r="AA2821" i="1" l="1"/>
  <c r="AB2821" i="1" s="1"/>
  <c r="AC2821" i="1" s="1"/>
  <c r="V2835" i="1"/>
  <c r="W2834" i="1"/>
  <c r="AA2822" i="1" l="1"/>
  <c r="V2836" i="1"/>
  <c r="W2835" i="1"/>
  <c r="AB2822" i="1" l="1"/>
  <c r="AC2822" i="1" s="1"/>
  <c r="V2837" i="1"/>
  <c r="W2836" i="1"/>
  <c r="AA2823" i="1" l="1"/>
  <c r="AB2823" i="1" s="1"/>
  <c r="AC2823" i="1" s="1"/>
  <c r="V2838" i="1"/>
  <c r="W2837" i="1"/>
  <c r="AA2824" i="1" l="1"/>
  <c r="AB2824" i="1" s="1"/>
  <c r="AC2824" i="1" s="1"/>
  <c r="V2839" i="1"/>
  <c r="W2838" i="1"/>
  <c r="AA2825" i="1" l="1"/>
  <c r="V2840" i="1"/>
  <c r="W2839" i="1"/>
  <c r="AB2825" i="1" l="1"/>
  <c r="AC2825" i="1" s="1"/>
  <c r="V2841" i="1"/>
  <c r="W2840" i="1"/>
  <c r="AA2826" i="1" l="1"/>
  <c r="AB2826" i="1" s="1"/>
  <c r="AC2826" i="1" s="1"/>
  <c r="V2842" i="1"/>
  <c r="W2841" i="1"/>
  <c r="AA2827" i="1" l="1"/>
  <c r="AB2827" i="1" s="1"/>
  <c r="AC2827" i="1" s="1"/>
  <c r="V2843" i="1"/>
  <c r="W2842" i="1"/>
  <c r="AA2828" i="1" l="1"/>
  <c r="AB2828" i="1" s="1"/>
  <c r="AC2828" i="1" s="1"/>
  <c r="V2844" i="1"/>
  <c r="W2843" i="1"/>
  <c r="AA2829" i="1" l="1"/>
  <c r="AB2829" i="1" s="1"/>
  <c r="AC2829" i="1" s="1"/>
  <c r="V2845" i="1"/>
  <c r="W2844" i="1"/>
  <c r="AA2830" i="1" l="1"/>
  <c r="AB2830" i="1" s="1"/>
  <c r="AC2830" i="1" s="1"/>
  <c r="V2846" i="1"/>
  <c r="W2845" i="1"/>
  <c r="AA2831" i="1" l="1"/>
  <c r="AB2831" i="1" s="1"/>
  <c r="AC2831" i="1" s="1"/>
  <c r="V2847" i="1"/>
  <c r="W2846" i="1"/>
  <c r="AA2832" i="1" l="1"/>
  <c r="V2848" i="1"/>
  <c r="W2847" i="1"/>
  <c r="AB2832" i="1" l="1"/>
  <c r="AC2832" i="1" s="1"/>
  <c r="AA2833" i="1"/>
  <c r="AB2833" i="1" s="1"/>
  <c r="AC2833" i="1" s="1"/>
  <c r="V2849" i="1"/>
  <c r="W2848" i="1"/>
  <c r="AA2834" i="1" l="1"/>
  <c r="AB2834" i="1" s="1"/>
  <c r="AC2834" i="1" s="1"/>
  <c r="V2850" i="1"/>
  <c r="W2849" i="1"/>
  <c r="AA2835" i="1" l="1"/>
  <c r="V2851" i="1"/>
  <c r="W2850" i="1"/>
  <c r="AB2835" i="1" l="1"/>
  <c r="V2852" i="1"/>
  <c r="W2851" i="1"/>
  <c r="AA2836" i="1" l="1"/>
  <c r="AB2836" i="1" s="1"/>
  <c r="AC2836" i="1" s="1"/>
  <c r="AC2835" i="1"/>
  <c r="V2853" i="1"/>
  <c r="W2852" i="1"/>
  <c r="AA2837" i="1" l="1"/>
  <c r="AB2837" i="1" s="1"/>
  <c r="AC2837" i="1" s="1"/>
  <c r="V2854" i="1"/>
  <c r="W2853" i="1"/>
  <c r="AA2838" i="1" l="1"/>
  <c r="AB2838" i="1" s="1"/>
  <c r="AC2838" i="1" s="1"/>
  <c r="V2855" i="1"/>
  <c r="W2854" i="1"/>
  <c r="AA2839" i="1" l="1"/>
  <c r="AB2839" i="1" s="1"/>
  <c r="AC2839" i="1" s="1"/>
  <c r="V2856" i="1"/>
  <c r="W2855" i="1"/>
  <c r="AA2840" i="1" l="1"/>
  <c r="AB2840" i="1" s="1"/>
  <c r="V2857" i="1"/>
  <c r="W2856" i="1"/>
  <c r="AA2841" i="1" l="1"/>
  <c r="AB2841" i="1" s="1"/>
  <c r="AC2841" i="1" s="1"/>
  <c r="AC2840" i="1"/>
  <c r="V2858" i="1"/>
  <c r="W2857" i="1"/>
  <c r="AA2842" i="1" l="1"/>
  <c r="AB2842" i="1" s="1"/>
  <c r="AC2842" i="1" s="1"/>
  <c r="V2859" i="1"/>
  <c r="W2858" i="1"/>
  <c r="AA2843" i="1" l="1"/>
  <c r="AB2843" i="1" s="1"/>
  <c r="AC2843" i="1" s="1"/>
  <c r="V2860" i="1"/>
  <c r="W2859" i="1"/>
  <c r="AA2844" i="1" l="1"/>
  <c r="AB2844" i="1" s="1"/>
  <c r="AC2844" i="1" s="1"/>
  <c r="V2861" i="1"/>
  <c r="W2860" i="1"/>
  <c r="AA2845" i="1" l="1"/>
  <c r="AB2845" i="1" s="1"/>
  <c r="AC2845" i="1" s="1"/>
  <c r="V2862" i="1"/>
  <c r="W2861" i="1"/>
  <c r="AA2846" i="1" l="1"/>
  <c r="AB2846" i="1" s="1"/>
  <c r="AC2846" i="1" s="1"/>
  <c r="V2863" i="1"/>
  <c r="W2862" i="1"/>
  <c r="AA2847" i="1" l="1"/>
  <c r="AB2847" i="1" s="1"/>
  <c r="AC2847" i="1" s="1"/>
  <c r="V2864" i="1"/>
  <c r="W2863" i="1"/>
  <c r="AA2848" i="1" l="1"/>
  <c r="V2865" i="1"/>
  <c r="W2864" i="1"/>
  <c r="AB2848" i="1" l="1"/>
  <c r="AC2848" i="1" s="1"/>
  <c r="V2866" i="1"/>
  <c r="W2865" i="1"/>
  <c r="AA2849" i="1" l="1"/>
  <c r="AB2849" i="1" s="1"/>
  <c r="AC2849" i="1" s="1"/>
  <c r="V2867" i="1"/>
  <c r="W2866" i="1"/>
  <c r="AA2850" i="1" l="1"/>
  <c r="V2868" i="1"/>
  <c r="W2867" i="1"/>
  <c r="AB2850" i="1" l="1"/>
  <c r="AC2850" i="1" s="1"/>
  <c r="V2869" i="1"/>
  <c r="W2868" i="1"/>
  <c r="AA2851" i="1" l="1"/>
  <c r="AB2851" i="1" s="1"/>
  <c r="AC2851" i="1" s="1"/>
  <c r="V2870" i="1"/>
  <c r="W2869" i="1"/>
  <c r="AA2852" i="1" l="1"/>
  <c r="AB2852" i="1" s="1"/>
  <c r="AC2852" i="1" s="1"/>
  <c r="V2871" i="1"/>
  <c r="W2870" i="1"/>
  <c r="AA2853" i="1" l="1"/>
  <c r="V2872" i="1"/>
  <c r="W2871" i="1"/>
  <c r="AB2853" i="1" l="1"/>
  <c r="AC2853" i="1" s="1"/>
  <c r="V2873" i="1"/>
  <c r="W2872" i="1"/>
  <c r="AA2854" i="1" l="1"/>
  <c r="AB2854" i="1" s="1"/>
  <c r="AC2854" i="1" s="1"/>
  <c r="V2874" i="1"/>
  <c r="W2873" i="1"/>
  <c r="AA2855" i="1" l="1"/>
  <c r="AB2855" i="1" s="1"/>
  <c r="AC2855" i="1" s="1"/>
  <c r="V2875" i="1"/>
  <c r="W2874" i="1"/>
  <c r="AA2856" i="1" l="1"/>
  <c r="V2876" i="1"/>
  <c r="W2875" i="1"/>
  <c r="AB2856" i="1" l="1"/>
  <c r="AC2856" i="1" s="1"/>
  <c r="V2877" i="1"/>
  <c r="W2876" i="1"/>
  <c r="AA2857" i="1" l="1"/>
  <c r="AB2857" i="1" s="1"/>
  <c r="AC2857" i="1" s="1"/>
  <c r="V2878" i="1"/>
  <c r="W2877" i="1"/>
  <c r="AA2858" i="1" l="1"/>
  <c r="AB2858" i="1" s="1"/>
  <c r="AC2858" i="1" s="1"/>
  <c r="V2879" i="1"/>
  <c r="W2878" i="1"/>
  <c r="AA2859" i="1" l="1"/>
  <c r="V2880" i="1"/>
  <c r="W2879" i="1"/>
  <c r="AB2859" i="1" l="1"/>
  <c r="AC2859" i="1" s="1"/>
  <c r="V2881" i="1"/>
  <c r="W2880" i="1"/>
  <c r="AA2860" i="1" l="1"/>
  <c r="V2882" i="1"/>
  <c r="W2881" i="1"/>
  <c r="AB2860" i="1" l="1"/>
  <c r="AC2860" i="1" s="1"/>
  <c r="V2883" i="1"/>
  <c r="W2882" i="1"/>
  <c r="AA2861" i="1" l="1"/>
  <c r="V2884" i="1"/>
  <c r="W2883" i="1"/>
  <c r="AB2861" i="1" l="1"/>
  <c r="AC2861" i="1" s="1"/>
  <c r="V2885" i="1"/>
  <c r="W2884" i="1"/>
  <c r="AA2862" i="1" l="1"/>
  <c r="V2886" i="1"/>
  <c r="W2885" i="1"/>
  <c r="AB2862" i="1" l="1"/>
  <c r="AC2862" i="1" s="1"/>
  <c r="V2887" i="1"/>
  <c r="W2886" i="1"/>
  <c r="AA2863" i="1" l="1"/>
  <c r="AB2863" i="1" s="1"/>
  <c r="AC2863" i="1" s="1"/>
  <c r="V2888" i="1"/>
  <c r="W2887" i="1"/>
  <c r="AA2864" i="1" l="1"/>
  <c r="AB2864" i="1" s="1"/>
  <c r="V2889" i="1"/>
  <c r="W2888" i="1"/>
  <c r="AA2865" i="1" l="1"/>
  <c r="AB2865" i="1" s="1"/>
  <c r="AC2865" i="1" s="1"/>
  <c r="AC2864" i="1"/>
  <c r="V2890" i="1"/>
  <c r="W2889" i="1"/>
  <c r="AA2866" i="1" l="1"/>
  <c r="AB2866" i="1" s="1"/>
  <c r="AC2866" i="1" s="1"/>
  <c r="V2891" i="1"/>
  <c r="W2890" i="1"/>
  <c r="AA2867" i="1" l="1"/>
  <c r="AB2867" i="1" s="1"/>
  <c r="AC2867" i="1" s="1"/>
  <c r="V2892" i="1"/>
  <c r="W2891" i="1"/>
  <c r="AA2868" i="1" l="1"/>
  <c r="AB2868" i="1" s="1"/>
  <c r="AC2868" i="1" s="1"/>
  <c r="V2893" i="1"/>
  <c r="W2892" i="1"/>
  <c r="AA2869" i="1" l="1"/>
  <c r="AB2869" i="1" s="1"/>
  <c r="AC2869" i="1" s="1"/>
  <c r="V2894" i="1"/>
  <c r="W2893" i="1"/>
  <c r="AA2870" i="1" l="1"/>
  <c r="AB2870" i="1" s="1"/>
  <c r="AC2870" i="1" s="1"/>
  <c r="V2895" i="1"/>
  <c r="W2894" i="1"/>
  <c r="AA2871" i="1" l="1"/>
  <c r="AB2871" i="1" s="1"/>
  <c r="AC2871" i="1" s="1"/>
  <c r="V2896" i="1"/>
  <c r="W2895" i="1"/>
  <c r="AA2872" i="1" l="1"/>
  <c r="V2897" i="1"/>
  <c r="W2896" i="1"/>
  <c r="AB2872" i="1" l="1"/>
  <c r="AC2872" i="1" s="1"/>
  <c r="V2898" i="1"/>
  <c r="W2897" i="1"/>
  <c r="AA2873" i="1" l="1"/>
  <c r="AB2873" i="1" s="1"/>
  <c r="AC2873" i="1" s="1"/>
  <c r="V2899" i="1"/>
  <c r="W2898" i="1"/>
  <c r="AA2874" i="1" l="1"/>
  <c r="AB2874" i="1" s="1"/>
  <c r="AC2874" i="1" s="1"/>
  <c r="V2900" i="1"/>
  <c r="W2899" i="1"/>
  <c r="AA2875" i="1" l="1"/>
  <c r="V2901" i="1"/>
  <c r="W2900" i="1"/>
  <c r="AB2875" i="1" l="1"/>
  <c r="AC2875" i="1" s="1"/>
  <c r="V2902" i="1"/>
  <c r="W2901" i="1"/>
  <c r="AA2876" i="1" l="1"/>
  <c r="AB2876" i="1" s="1"/>
  <c r="AC2876" i="1" s="1"/>
  <c r="V2903" i="1"/>
  <c r="W2902" i="1"/>
  <c r="AA2877" i="1" l="1"/>
  <c r="AB2877" i="1" s="1"/>
  <c r="AC2877" i="1" s="1"/>
  <c r="V2904" i="1"/>
  <c r="W2903" i="1"/>
  <c r="AA2878" i="1" l="1"/>
  <c r="V2905" i="1"/>
  <c r="W2904" i="1"/>
  <c r="AB2878" i="1" l="1"/>
  <c r="AC2878" i="1" s="1"/>
  <c r="V2906" i="1"/>
  <c r="W2905" i="1"/>
  <c r="AA2879" i="1" l="1"/>
  <c r="AB2879" i="1" s="1"/>
  <c r="AC2879" i="1" s="1"/>
  <c r="V2907" i="1"/>
  <c r="W2906" i="1"/>
  <c r="AA2880" i="1" l="1"/>
  <c r="V2908" i="1"/>
  <c r="W2907" i="1"/>
  <c r="AB2880" i="1" l="1"/>
  <c r="AC2880" i="1" s="1"/>
  <c r="V2909" i="1"/>
  <c r="W2908" i="1"/>
  <c r="AA2881" i="1" l="1"/>
  <c r="AB2881" i="1" s="1"/>
  <c r="AC2881" i="1" s="1"/>
  <c r="V2910" i="1"/>
  <c r="W2909" i="1"/>
  <c r="AA2882" i="1" l="1"/>
  <c r="AB2882" i="1" s="1"/>
  <c r="AC2882" i="1" s="1"/>
  <c r="V2911" i="1"/>
  <c r="W2910" i="1"/>
  <c r="AA2883" i="1" l="1"/>
  <c r="V2912" i="1"/>
  <c r="W2911" i="1"/>
  <c r="AB2883" i="1" l="1"/>
  <c r="AC2883" i="1" s="1"/>
  <c r="V2913" i="1"/>
  <c r="W2912" i="1"/>
  <c r="AA2884" i="1" l="1"/>
  <c r="AB2884" i="1" s="1"/>
  <c r="AC2884" i="1" s="1"/>
  <c r="V2914" i="1"/>
  <c r="W2913" i="1"/>
  <c r="AA2885" i="1" l="1"/>
  <c r="AB2885" i="1" s="1"/>
  <c r="AC2885" i="1" s="1"/>
  <c r="V2915" i="1"/>
  <c r="W2914" i="1"/>
  <c r="AA2886" i="1" l="1"/>
  <c r="V2916" i="1"/>
  <c r="W2915" i="1"/>
  <c r="AB2886" i="1" l="1"/>
  <c r="AC2886" i="1" s="1"/>
  <c r="V2917" i="1"/>
  <c r="W2916" i="1"/>
  <c r="AA2887" i="1" l="1"/>
  <c r="AB2887" i="1" s="1"/>
  <c r="AC2887" i="1" s="1"/>
  <c r="V2918" i="1"/>
  <c r="W2917" i="1"/>
  <c r="AA2888" i="1" l="1"/>
  <c r="AB2888" i="1" s="1"/>
  <c r="AC2888" i="1" s="1"/>
  <c r="V2919" i="1"/>
  <c r="W2918" i="1"/>
  <c r="AA2889" i="1" l="1"/>
  <c r="AB2889" i="1" s="1"/>
  <c r="AC2889" i="1" s="1"/>
  <c r="V2920" i="1"/>
  <c r="W2919" i="1"/>
  <c r="AA2890" i="1" l="1"/>
  <c r="AB2890" i="1" s="1"/>
  <c r="AC2890" i="1" s="1"/>
  <c r="V2921" i="1"/>
  <c r="W2920" i="1"/>
  <c r="AA2891" i="1" l="1"/>
  <c r="V2922" i="1"/>
  <c r="W2921" i="1"/>
  <c r="AB2891" i="1" l="1"/>
  <c r="AC2891" i="1" s="1"/>
  <c r="V2923" i="1"/>
  <c r="W2922" i="1"/>
  <c r="AA2892" i="1" l="1"/>
  <c r="AB2892" i="1" s="1"/>
  <c r="AC2892" i="1" s="1"/>
  <c r="V2924" i="1"/>
  <c r="W2923" i="1"/>
  <c r="AA2893" i="1" l="1"/>
  <c r="AB2893" i="1" s="1"/>
  <c r="AC2893" i="1" s="1"/>
  <c r="V2925" i="1"/>
  <c r="W2924" i="1"/>
  <c r="AA2894" i="1" l="1"/>
  <c r="AB2894" i="1" s="1"/>
  <c r="AC2894" i="1" s="1"/>
  <c r="V2926" i="1"/>
  <c r="W2925" i="1"/>
  <c r="AA2895" i="1" l="1"/>
  <c r="AB2895" i="1" s="1"/>
  <c r="AC2895" i="1" s="1"/>
  <c r="V2927" i="1"/>
  <c r="W2926" i="1"/>
  <c r="AA2896" i="1" l="1"/>
  <c r="V2928" i="1"/>
  <c r="W2927" i="1"/>
  <c r="AB2896" i="1" l="1"/>
  <c r="V2929" i="1"/>
  <c r="W2928" i="1"/>
  <c r="AA2897" i="1" l="1"/>
  <c r="AB2897" i="1" s="1"/>
  <c r="AC2897" i="1" s="1"/>
  <c r="AC2896" i="1"/>
  <c r="V2930" i="1"/>
  <c r="W2929" i="1"/>
  <c r="AA2898" i="1" l="1"/>
  <c r="AB2898" i="1" s="1"/>
  <c r="AC2898" i="1" s="1"/>
  <c r="V2931" i="1"/>
  <c r="W2930" i="1"/>
  <c r="AB2942" i="1"/>
  <c r="AA2943" i="1" s="1"/>
  <c r="AA2899" i="1" l="1"/>
  <c r="AB2899" i="1" s="1"/>
  <c r="V2932" i="1"/>
  <c r="W2931" i="1"/>
  <c r="AC2899" i="1" l="1"/>
  <c r="AA2900" i="1"/>
  <c r="AB2900" i="1" s="1"/>
  <c r="AC2900" i="1" s="1"/>
  <c r="AA2901" i="1"/>
  <c r="AB2901" i="1" s="1"/>
  <c r="AC2901" i="1" s="1"/>
  <c r="V2933" i="1"/>
  <c r="W2932" i="1"/>
  <c r="AA2902" i="1" l="1"/>
  <c r="AB2902" i="1" s="1"/>
  <c r="AC2902" i="1" s="1"/>
  <c r="V2934" i="1"/>
  <c r="W2933" i="1"/>
  <c r="AA2903" i="1" l="1"/>
  <c r="V2935" i="1"/>
  <c r="W2934" i="1"/>
  <c r="AB2903" i="1" l="1"/>
  <c r="V2936" i="1"/>
  <c r="W2935" i="1"/>
  <c r="AA2904" i="1" l="1"/>
  <c r="AB2904" i="1" s="1"/>
  <c r="AC2904" i="1" s="1"/>
  <c r="AC2903" i="1"/>
  <c r="V2937" i="1"/>
  <c r="W2936" i="1"/>
  <c r="AA2905" i="1" l="1"/>
  <c r="AB2905" i="1" s="1"/>
  <c r="V2938" i="1"/>
  <c r="W2937" i="1"/>
  <c r="AA2906" i="1" l="1"/>
  <c r="AB2906" i="1" s="1"/>
  <c r="AC2905" i="1"/>
  <c r="V2939" i="1"/>
  <c r="W2938" i="1"/>
  <c r="AA2907" i="1" l="1"/>
  <c r="AB2907" i="1" s="1"/>
  <c r="AC2907" i="1" s="1"/>
  <c r="AC2906" i="1"/>
  <c r="V2940" i="1"/>
  <c r="W2939" i="1"/>
  <c r="AA2908" i="1" l="1"/>
  <c r="AB2908" i="1" s="1"/>
  <c r="AC2908" i="1" s="1"/>
  <c r="V2941" i="1"/>
  <c r="W2940" i="1"/>
  <c r="AA2909" i="1" l="1"/>
  <c r="AB2909" i="1" s="1"/>
  <c r="AC2909" i="1" s="1"/>
  <c r="V2942" i="1"/>
  <c r="W2941" i="1"/>
  <c r="AA2910" i="1" l="1"/>
  <c r="AB2910" i="1" s="1"/>
  <c r="V2943" i="1"/>
  <c r="W2942" i="1"/>
  <c r="AA2911" i="1" l="1"/>
  <c r="AB2911" i="1" s="1"/>
  <c r="AC2910" i="1"/>
  <c r="V2944" i="1"/>
  <c r="W2943" i="1"/>
  <c r="AC2911" i="1" l="1"/>
  <c r="AA2912" i="1"/>
  <c r="AB2912" i="1" s="1"/>
  <c r="AC2912" i="1" s="1"/>
  <c r="AA2913" i="1"/>
  <c r="AB2913" i="1" s="1"/>
  <c r="AC2913" i="1" s="1"/>
  <c r="V2945" i="1"/>
  <c r="W2944" i="1"/>
  <c r="AA2914" i="1" l="1"/>
  <c r="AB2914" i="1" s="1"/>
  <c r="AC2914" i="1" s="1"/>
  <c r="V2946" i="1"/>
  <c r="W2945" i="1"/>
  <c r="AA2915" i="1" l="1"/>
  <c r="V2947" i="1"/>
  <c r="W2946" i="1"/>
  <c r="AB2915" i="1" l="1"/>
  <c r="V2948" i="1"/>
  <c r="W2947" i="1"/>
  <c r="AA2916" i="1" l="1"/>
  <c r="AB2916" i="1" s="1"/>
  <c r="AC2916" i="1" s="1"/>
  <c r="AC2915" i="1"/>
  <c r="V2949" i="1"/>
  <c r="W2948" i="1"/>
  <c r="AA2917" i="1" l="1"/>
  <c r="AB2917" i="1" s="1"/>
  <c r="V2950" i="1"/>
  <c r="W2949" i="1"/>
  <c r="AA2918" i="1" l="1"/>
  <c r="AB2918" i="1" s="1"/>
  <c r="AC2918" i="1" s="1"/>
  <c r="AC2917" i="1"/>
  <c r="V2951" i="1"/>
  <c r="W2950" i="1"/>
  <c r="AA2919" i="1" l="1"/>
  <c r="AB2919" i="1" s="1"/>
  <c r="AC2919" i="1" s="1"/>
  <c r="V2952" i="1"/>
  <c r="W2951" i="1"/>
  <c r="AA2920" i="1" l="1"/>
  <c r="AB2920" i="1" s="1"/>
  <c r="AC2920" i="1" s="1"/>
  <c r="V2953" i="1"/>
  <c r="W2952" i="1"/>
  <c r="AA2921" i="1" l="1"/>
  <c r="AB2921" i="1" s="1"/>
  <c r="AC2921" i="1" s="1"/>
  <c r="V2954" i="1"/>
  <c r="W2953" i="1"/>
  <c r="AA2922" i="1" l="1"/>
  <c r="AB2922" i="1" s="1"/>
  <c r="V2955" i="1"/>
  <c r="W2954" i="1"/>
  <c r="AA2923" i="1" l="1"/>
  <c r="AB2923" i="1" s="1"/>
  <c r="AC2922" i="1"/>
  <c r="V2956" i="1"/>
  <c r="W2955" i="1"/>
  <c r="AC2923" i="1" l="1"/>
  <c r="AA2924" i="1"/>
  <c r="AB2924" i="1" s="1"/>
  <c r="V2957" i="1"/>
  <c r="W2956" i="1"/>
  <c r="AC2924" i="1" l="1"/>
  <c r="AA2925" i="1"/>
  <c r="AB2925" i="1" s="1"/>
  <c r="V2958" i="1"/>
  <c r="W2957" i="1"/>
  <c r="AC2925" i="1" l="1"/>
  <c r="AA2926" i="1"/>
  <c r="AB2926" i="1" s="1"/>
  <c r="V2959" i="1"/>
  <c r="W2958" i="1"/>
  <c r="AC2926" i="1" l="1"/>
  <c r="AA2927" i="1"/>
  <c r="AB2927" i="1" s="1"/>
  <c r="V2960" i="1"/>
  <c r="W2959" i="1"/>
  <c r="AC2927" i="1" l="1"/>
  <c r="AA2928" i="1"/>
  <c r="AB2928" i="1" s="1"/>
  <c r="V2961" i="1"/>
  <c r="W2960" i="1"/>
  <c r="AC2928" i="1" l="1"/>
  <c r="AA2929" i="1"/>
  <c r="AB2929" i="1" s="1"/>
  <c r="V2962" i="1"/>
  <c r="W2961" i="1"/>
  <c r="AC2929" i="1" l="1"/>
  <c r="AA2930" i="1"/>
  <c r="AB2930" i="1" s="1"/>
  <c r="V2963" i="1"/>
  <c r="W2962" i="1"/>
  <c r="AC2930" i="1" l="1"/>
  <c r="AA2931" i="1"/>
  <c r="AB2931" i="1" s="1"/>
  <c r="V2964" i="1"/>
  <c r="W2963" i="1"/>
  <c r="AC2931" i="1" l="1"/>
  <c r="AA2932" i="1"/>
  <c r="AB2932" i="1" s="1"/>
  <c r="V2965" i="1"/>
  <c r="W2964" i="1"/>
  <c r="AC2932" i="1" l="1"/>
  <c r="AA2933" i="1"/>
  <c r="AB2933" i="1" s="1"/>
  <c r="V2966" i="1"/>
  <c r="W2965" i="1"/>
  <c r="AA2934" i="1" l="1"/>
  <c r="AB2934" i="1" s="1"/>
  <c r="AC2933" i="1"/>
  <c r="V2967" i="1"/>
  <c r="W2966" i="1"/>
  <c r="AC2934" i="1" l="1"/>
  <c r="AA2935" i="1"/>
  <c r="AB2935" i="1" s="1"/>
  <c r="V2968" i="1"/>
  <c r="W2967" i="1"/>
  <c r="AA2936" i="1" l="1"/>
  <c r="AB2936" i="1" s="1"/>
  <c r="AC2935" i="1"/>
  <c r="V2969" i="1"/>
  <c r="W2968" i="1"/>
  <c r="AC2936" i="1" l="1"/>
  <c r="AA2937" i="1"/>
  <c r="AB2937" i="1" s="1"/>
  <c r="V2970" i="1"/>
  <c r="W2969" i="1"/>
  <c r="AC2937" i="1" l="1"/>
  <c r="AA2938" i="1"/>
  <c r="AB2938" i="1" s="1"/>
  <c r="V2971" i="1"/>
  <c r="W2970" i="1"/>
  <c r="AC2938" i="1" l="1"/>
  <c r="AA2939" i="1"/>
  <c r="AB2939" i="1" s="1"/>
  <c r="AB2943" i="1"/>
  <c r="AA2944" i="1" s="1"/>
  <c r="AB2944" i="1" s="1"/>
  <c r="AA2945" i="1" s="1"/>
  <c r="AB2945" i="1" s="1"/>
  <c r="AA2946" i="1" s="1"/>
  <c r="AB2946" i="1" s="1"/>
  <c r="AA2947" i="1" s="1"/>
  <c r="AB2947" i="1" s="1"/>
  <c r="AA2948" i="1" s="1"/>
  <c r="AB2948" i="1" s="1"/>
  <c r="AA2949" i="1" s="1"/>
  <c r="V2972" i="1"/>
  <c r="W2971" i="1"/>
  <c r="AC2939" i="1" l="1"/>
  <c r="AA2940" i="1"/>
  <c r="AB2940" i="1" s="1"/>
  <c r="AB2949" i="1"/>
  <c r="AA2950" i="1" s="1"/>
  <c r="AB2950" i="1" s="1"/>
  <c r="AA2951" i="1" s="1"/>
  <c r="V2973" i="1"/>
  <c r="W2972" i="1"/>
  <c r="AA2941" i="1" l="1"/>
  <c r="AB2941" i="1" s="1"/>
  <c r="AC2940" i="1"/>
  <c r="AB2951" i="1"/>
  <c r="AA2952" i="1" s="1"/>
  <c r="AB2952" i="1" s="1"/>
  <c r="AA2953" i="1" s="1"/>
  <c r="AB2953" i="1" s="1"/>
  <c r="AA2954" i="1" s="1"/>
  <c r="V2974" i="1"/>
  <c r="W2973" i="1"/>
  <c r="AC2941" i="1" l="1"/>
  <c r="AC2942" i="1"/>
  <c r="AC2943" i="1" s="1"/>
  <c r="AC2944" i="1" s="1"/>
  <c r="AC2945" i="1" s="1"/>
  <c r="AC2946" i="1" s="1"/>
  <c r="AC2947" i="1" s="1"/>
  <c r="AC2948" i="1" s="1"/>
  <c r="AC2949" i="1" s="1"/>
  <c r="AC2950" i="1" s="1"/>
  <c r="AC2951" i="1" s="1"/>
  <c r="AC2952" i="1" s="1"/>
  <c r="AC2953" i="1" s="1"/>
  <c r="AC2954" i="1" s="1"/>
  <c r="AC2955" i="1" s="1"/>
  <c r="AC2956" i="1" s="1"/>
  <c r="AC2957" i="1" s="1"/>
  <c r="AC2958" i="1" s="1"/>
  <c r="AC2959" i="1" s="1"/>
  <c r="AC2960" i="1" s="1"/>
  <c r="AC2961" i="1" s="1"/>
  <c r="AC2962" i="1" s="1"/>
  <c r="AC2963" i="1" s="1"/>
  <c r="AC2964" i="1" s="1"/>
  <c r="AC2965" i="1" s="1"/>
  <c r="AC2966" i="1" s="1"/>
  <c r="AC2967" i="1" s="1"/>
  <c r="AC2968" i="1" s="1"/>
  <c r="AC2969" i="1" s="1"/>
  <c r="AC2970" i="1" s="1"/>
  <c r="AC2971" i="1" s="1"/>
  <c r="AC2972" i="1" s="1"/>
  <c r="AC2973" i="1" s="1"/>
  <c r="AC2974" i="1" s="1"/>
  <c r="AC2975" i="1" s="1"/>
  <c r="AC2976" i="1" s="1"/>
  <c r="AC2977" i="1" s="1"/>
  <c r="AC2978" i="1" s="1"/>
  <c r="AC2979" i="1" s="1"/>
  <c r="AC2980" i="1" s="1"/>
  <c r="AC2981" i="1" s="1"/>
  <c r="AC2982" i="1" s="1"/>
  <c r="AC2983" i="1" s="1"/>
  <c r="AC2984" i="1" s="1"/>
  <c r="AC2985" i="1" s="1"/>
  <c r="AC2986" i="1" s="1"/>
  <c r="AC2987" i="1" s="1"/>
  <c r="AC2988" i="1" s="1"/>
  <c r="AC2989" i="1" s="1"/>
  <c r="AC2990" i="1" s="1"/>
  <c r="AC2991" i="1" s="1"/>
  <c r="AC2992" i="1" s="1"/>
  <c r="AC2993" i="1" s="1"/>
  <c r="AC2994" i="1" s="1"/>
  <c r="AC2995" i="1" s="1"/>
  <c r="AC2996" i="1" s="1"/>
  <c r="AC2997" i="1" s="1"/>
  <c r="AC2998" i="1" s="1"/>
  <c r="AC2999" i="1" s="1"/>
  <c r="AC3000" i="1" s="1"/>
  <c r="AC3001" i="1" s="1"/>
  <c r="AC3002" i="1" s="1"/>
  <c r="AC3003" i="1" s="1"/>
  <c r="AC3004" i="1" s="1"/>
  <c r="AC3005" i="1" s="1"/>
  <c r="AC3006" i="1" s="1"/>
  <c r="AC3007" i="1" s="1"/>
  <c r="AC3008" i="1" s="1"/>
  <c r="AC3009" i="1" s="1"/>
  <c r="AC3010" i="1" s="1"/>
  <c r="AC3011" i="1" s="1"/>
  <c r="AC3012" i="1" s="1"/>
  <c r="AC3013" i="1" s="1"/>
  <c r="AC3014" i="1" s="1"/>
  <c r="AC3015" i="1" s="1"/>
  <c r="AC3016" i="1" s="1"/>
  <c r="AC3017" i="1" s="1"/>
  <c r="AC3018" i="1" s="1"/>
  <c r="AC3019" i="1" s="1"/>
  <c r="AC3020" i="1" s="1"/>
  <c r="AC3021" i="1" s="1"/>
  <c r="AC3022" i="1" s="1"/>
  <c r="AC3023" i="1" s="1"/>
  <c r="AC3024" i="1" s="1"/>
  <c r="AC3025" i="1" s="1"/>
  <c r="AC3026" i="1" s="1"/>
  <c r="AC3027" i="1" s="1"/>
  <c r="AC3028" i="1" s="1"/>
  <c r="AC3029" i="1" s="1"/>
  <c r="AC3030" i="1" s="1"/>
  <c r="AC3031" i="1" s="1"/>
  <c r="AC3032" i="1" s="1"/>
  <c r="AC3033" i="1" s="1"/>
  <c r="AC3034" i="1" s="1"/>
  <c r="AC3035" i="1" s="1"/>
  <c r="AC3036" i="1" s="1"/>
  <c r="AC3037" i="1" s="1"/>
  <c r="AC3038" i="1" s="1"/>
  <c r="AC3039" i="1" s="1"/>
  <c r="AC3040" i="1" s="1"/>
  <c r="AC3041" i="1" s="1"/>
  <c r="AC3042" i="1" s="1"/>
  <c r="AB2954" i="1"/>
  <c r="AA2955" i="1" s="1"/>
  <c r="AB2955" i="1" s="1"/>
  <c r="AA2956" i="1" s="1"/>
  <c r="V2975" i="1"/>
  <c r="W2974" i="1"/>
  <c r="AB2956" i="1" l="1"/>
  <c r="AA2957" i="1" s="1"/>
  <c r="AB2957" i="1" s="1"/>
  <c r="AA2958" i="1" s="1"/>
  <c r="AB2958" i="1" s="1"/>
  <c r="V2976" i="1"/>
  <c r="W2975" i="1"/>
  <c r="AA2959" i="1" l="1"/>
  <c r="AB2959" i="1" s="1"/>
  <c r="AA2960" i="1" s="1"/>
  <c r="AB2960" i="1" s="1"/>
  <c r="AA2961" i="1" s="1"/>
  <c r="AB2961" i="1" s="1"/>
  <c r="V2977" i="1"/>
  <c r="W2976" i="1"/>
  <c r="AA2962" i="1" l="1"/>
  <c r="AB2962" i="1" s="1"/>
  <c r="AA2963" i="1" s="1"/>
  <c r="AB2963" i="1" s="1"/>
  <c r="AA2964" i="1" s="1"/>
  <c r="AB2964" i="1" s="1"/>
  <c r="AA2965" i="1" s="1"/>
  <c r="AB2965" i="1" s="1"/>
  <c r="AA2966" i="1" s="1"/>
  <c r="AB2966" i="1" s="1"/>
  <c r="AA2967" i="1" s="1"/>
  <c r="AB2967" i="1" s="1"/>
  <c r="AA2968" i="1" s="1"/>
  <c r="AB2968" i="1" s="1"/>
  <c r="AA2969" i="1" s="1"/>
  <c r="AB2969" i="1" s="1"/>
  <c r="AA2970" i="1" s="1"/>
  <c r="AB2970" i="1" s="1"/>
  <c r="AA2971" i="1" s="1"/>
  <c r="AB2971" i="1" s="1"/>
  <c r="AA2972" i="1" s="1"/>
  <c r="AB2972" i="1" s="1"/>
  <c r="AA2973" i="1" s="1"/>
  <c r="AB2973" i="1" s="1"/>
  <c r="AA2974" i="1" s="1"/>
  <c r="AB2974" i="1" s="1"/>
  <c r="AA2975" i="1" s="1"/>
  <c r="AB2975" i="1" s="1"/>
  <c r="AA2976" i="1" s="1"/>
  <c r="AB2976" i="1" s="1"/>
  <c r="AA2977" i="1" s="1"/>
  <c r="AB2977" i="1" s="1"/>
  <c r="AA2978" i="1" s="1"/>
  <c r="AB2978" i="1" s="1"/>
  <c r="AA2979" i="1" s="1"/>
  <c r="AB2979" i="1" s="1"/>
  <c r="AA2980" i="1" s="1"/>
  <c r="AB2980" i="1" s="1"/>
  <c r="AA2981" i="1" s="1"/>
  <c r="AB2981" i="1" s="1"/>
  <c r="AA2982" i="1" s="1"/>
  <c r="AB2982" i="1" s="1"/>
  <c r="AA2983" i="1" s="1"/>
  <c r="AB2983" i="1" s="1"/>
  <c r="AA2984" i="1" s="1"/>
  <c r="AB2984" i="1" s="1"/>
  <c r="AA2985" i="1" s="1"/>
  <c r="AB2985" i="1" s="1"/>
  <c r="AA2986" i="1" s="1"/>
  <c r="AB2986" i="1" s="1"/>
  <c r="AA2987" i="1" s="1"/>
  <c r="AB2987" i="1" s="1"/>
  <c r="AA2988" i="1" s="1"/>
  <c r="AB2988" i="1" s="1"/>
  <c r="AA2989" i="1" s="1"/>
  <c r="AB2989" i="1" s="1"/>
  <c r="AA2990" i="1" s="1"/>
  <c r="V2978" i="1"/>
  <c r="W2977" i="1"/>
  <c r="V2979" i="1" l="1"/>
  <c r="W2978" i="1"/>
  <c r="AB2990" i="1"/>
  <c r="AA2991" i="1" s="1"/>
  <c r="V2980" i="1" l="1"/>
  <c r="W2979" i="1"/>
  <c r="AB2991" i="1"/>
  <c r="AA2992" i="1" s="1"/>
  <c r="V2981" i="1" l="1"/>
  <c r="W2980" i="1"/>
  <c r="AB2992" i="1"/>
  <c r="AA2993" i="1" s="1"/>
  <c r="V2982" i="1" l="1"/>
  <c r="W2981" i="1"/>
  <c r="AB2993" i="1"/>
  <c r="AA2994" i="1" s="1"/>
  <c r="V2983" i="1" l="1"/>
  <c r="W2982" i="1"/>
  <c r="AB2994" i="1"/>
  <c r="AA2995" i="1" s="1"/>
  <c r="V2984" i="1" l="1"/>
  <c r="W2983" i="1"/>
  <c r="AB2995" i="1"/>
  <c r="AA2996" i="1" s="1"/>
  <c r="V2985" i="1" l="1"/>
  <c r="W2984" i="1"/>
  <c r="AB2996" i="1"/>
  <c r="AA2997" i="1" s="1"/>
  <c r="V2986" i="1" l="1"/>
  <c r="W2985" i="1"/>
  <c r="AB2997" i="1"/>
  <c r="AA2998" i="1" s="1"/>
  <c r="V2987" i="1" l="1"/>
  <c r="W2986" i="1"/>
  <c r="AB2998" i="1"/>
  <c r="AA2999" i="1" s="1"/>
  <c r="V2988" i="1" l="1"/>
  <c r="W2987" i="1"/>
  <c r="AB2999" i="1"/>
  <c r="AA3000" i="1" s="1"/>
  <c r="V2989" i="1" l="1"/>
  <c r="W2988" i="1"/>
  <c r="AB3000" i="1"/>
  <c r="AA3001" i="1" s="1"/>
  <c r="V2990" i="1" l="1"/>
  <c r="W2989" i="1"/>
  <c r="AB3001" i="1"/>
  <c r="AA3002" i="1" s="1"/>
  <c r="V2991" i="1" l="1"/>
  <c r="W2990" i="1"/>
  <c r="AB3002" i="1"/>
  <c r="AA3003" i="1" s="1"/>
  <c r="V2992" i="1" l="1"/>
  <c r="W2991" i="1"/>
  <c r="AB3003" i="1"/>
  <c r="AA3004" i="1" s="1"/>
  <c r="V2993" i="1" l="1"/>
  <c r="W2992" i="1"/>
  <c r="AB3004" i="1"/>
  <c r="AA3005" i="1" s="1"/>
  <c r="V2994" i="1" l="1"/>
  <c r="W2993" i="1"/>
  <c r="AB3005" i="1"/>
  <c r="AA3006" i="1" s="1"/>
  <c r="V2995" i="1" l="1"/>
  <c r="W2994" i="1"/>
  <c r="AB3006" i="1"/>
  <c r="AA3007" i="1" s="1"/>
  <c r="V2996" i="1" l="1"/>
  <c r="W2995" i="1"/>
  <c r="AB3007" i="1"/>
  <c r="AA3008" i="1" s="1"/>
  <c r="V2997" i="1" l="1"/>
  <c r="W2996" i="1"/>
  <c r="AB3008" i="1"/>
  <c r="AA3009" i="1" s="1"/>
  <c r="V2998" i="1" l="1"/>
  <c r="W2997" i="1"/>
  <c r="AB3009" i="1"/>
  <c r="AA3010" i="1" s="1"/>
  <c r="V2999" i="1" l="1"/>
  <c r="W2998" i="1"/>
  <c r="AB3010" i="1"/>
  <c r="AA3011" i="1" s="1"/>
  <c r="V3000" i="1" l="1"/>
  <c r="W2999" i="1"/>
  <c r="AB3011" i="1"/>
  <c r="AA3012" i="1" s="1"/>
  <c r="V3001" i="1" l="1"/>
  <c r="W3000" i="1"/>
  <c r="AB3012" i="1"/>
  <c r="AA3013" i="1" s="1"/>
  <c r="AB3013" i="1" l="1"/>
  <c r="AA3014" i="1" s="1"/>
  <c r="V3002" i="1"/>
  <c r="W3001" i="1"/>
  <c r="V3003" i="1" l="1"/>
  <c r="W3002" i="1"/>
  <c r="AB3014" i="1"/>
  <c r="AA3015" i="1" s="1"/>
  <c r="V3004" i="1" l="1"/>
  <c r="W3003" i="1"/>
  <c r="AB3015" i="1"/>
  <c r="AA3016" i="1" s="1"/>
  <c r="V3005" i="1" l="1"/>
  <c r="W3004" i="1"/>
  <c r="AB3016" i="1"/>
  <c r="AA3017" i="1" s="1"/>
  <c r="V3006" i="1" l="1"/>
  <c r="W3005" i="1"/>
  <c r="AB3017" i="1"/>
  <c r="AA3018" i="1" s="1"/>
  <c r="V3007" i="1" l="1"/>
  <c r="W3006" i="1"/>
  <c r="AB3018" i="1"/>
  <c r="AA3019" i="1" s="1"/>
  <c r="V3008" i="1" l="1"/>
  <c r="W3007" i="1"/>
  <c r="AB3019" i="1"/>
  <c r="AA3020" i="1" s="1"/>
  <c r="V3009" i="1" l="1"/>
  <c r="W3008" i="1"/>
  <c r="AB3020" i="1"/>
  <c r="AA3021" i="1" s="1"/>
  <c r="V3010" i="1" l="1"/>
  <c r="W3009" i="1"/>
  <c r="AB3021" i="1"/>
  <c r="AA3022" i="1" s="1"/>
  <c r="V3011" i="1" l="1"/>
  <c r="W3010" i="1"/>
  <c r="AB3022" i="1"/>
  <c r="AA3023" i="1" s="1"/>
  <c r="V3012" i="1" l="1"/>
  <c r="W3011" i="1"/>
  <c r="AB3023" i="1"/>
  <c r="AA3024" i="1" s="1"/>
  <c r="V3013" i="1" l="1"/>
  <c r="W3012" i="1"/>
  <c r="AB3024" i="1"/>
  <c r="AA3025" i="1" s="1"/>
  <c r="V3014" i="1" l="1"/>
  <c r="W3013" i="1"/>
  <c r="AB3025" i="1"/>
  <c r="AA3026" i="1" s="1"/>
  <c r="V3015" i="1" l="1"/>
  <c r="W3014" i="1"/>
  <c r="AB3026" i="1"/>
  <c r="AA3027" i="1" s="1"/>
  <c r="V3016" i="1" l="1"/>
  <c r="W3015" i="1"/>
  <c r="AB3027" i="1"/>
  <c r="AA3028" i="1" s="1"/>
  <c r="V3017" i="1" l="1"/>
  <c r="W3016" i="1"/>
  <c r="AB3028" i="1"/>
  <c r="AA3029" i="1" s="1"/>
  <c r="V3018" i="1" l="1"/>
  <c r="W3017" i="1"/>
  <c r="AB3029" i="1"/>
  <c r="AA3030" i="1" s="1"/>
  <c r="V3019" i="1" l="1"/>
  <c r="W3018" i="1"/>
  <c r="AB3030" i="1"/>
  <c r="AA3031" i="1" s="1"/>
  <c r="V3020" i="1" l="1"/>
  <c r="W3019" i="1"/>
  <c r="AB3031" i="1"/>
  <c r="AA3032" i="1" s="1"/>
  <c r="V3021" i="1" l="1"/>
  <c r="W3020" i="1"/>
  <c r="AB3032" i="1"/>
  <c r="AA3033" i="1" s="1"/>
  <c r="V3022" i="1" l="1"/>
  <c r="W3021" i="1"/>
  <c r="AB3033" i="1"/>
  <c r="AA3034" i="1" s="1"/>
  <c r="V3023" i="1" l="1"/>
  <c r="W3022" i="1"/>
  <c r="AB3034" i="1"/>
  <c r="AA3035" i="1" s="1"/>
  <c r="V3024" i="1" l="1"/>
  <c r="W3023" i="1"/>
  <c r="AB3035" i="1"/>
  <c r="AA3036" i="1" s="1"/>
  <c r="V3025" i="1" l="1"/>
  <c r="W3024" i="1"/>
  <c r="AB3036" i="1"/>
  <c r="AA3037" i="1" s="1"/>
  <c r="V3026" i="1" l="1"/>
  <c r="W3025" i="1"/>
  <c r="AB3037" i="1"/>
  <c r="AA3038" i="1" s="1"/>
  <c r="V3027" i="1" l="1"/>
  <c r="W3026" i="1"/>
  <c r="AB3038" i="1" l="1"/>
  <c r="AA3039" i="1" s="1"/>
  <c r="V3028" i="1"/>
  <c r="W3027" i="1"/>
  <c r="AB3039" i="1" l="1"/>
  <c r="AA3040" i="1" s="1"/>
  <c r="V3029" i="1"/>
  <c r="W3028" i="1"/>
  <c r="AB3040" i="1" l="1"/>
  <c r="V3030" i="1"/>
  <c r="W3029" i="1"/>
  <c r="AA3041" i="1" l="1"/>
  <c r="AB3041" i="1" s="1"/>
  <c r="AA3042" i="1" s="1"/>
  <c r="AB3042" i="1" s="1"/>
  <c r="V3031" i="1"/>
  <c r="W3030" i="1"/>
  <c r="AA3043" i="1" l="1"/>
  <c r="V3032" i="1"/>
  <c r="W3031" i="1"/>
  <c r="AB3043" i="1" l="1"/>
  <c r="AC3043" i="1" s="1"/>
  <c r="V3033" i="1"/>
  <c r="W3032" i="1"/>
  <c r="AA3044" i="1" l="1"/>
  <c r="AB3044" i="1" s="1"/>
  <c r="AC3044" i="1" s="1"/>
  <c r="V3034" i="1"/>
  <c r="W3033" i="1"/>
  <c r="AA3045" i="1" l="1"/>
  <c r="V3035" i="1"/>
  <c r="W3034" i="1"/>
  <c r="AB3045" i="1" l="1"/>
  <c r="AC3045" i="1" s="1"/>
  <c r="V3036" i="1"/>
  <c r="W3035" i="1"/>
  <c r="AA3046" i="1" l="1"/>
  <c r="V3037" i="1"/>
  <c r="W3036" i="1"/>
  <c r="AB3046" i="1" l="1"/>
  <c r="AC3046" i="1" s="1"/>
  <c r="V3038" i="1"/>
  <c r="W3037" i="1"/>
  <c r="AA3047" i="1" l="1"/>
  <c r="AB3047" i="1" s="1"/>
  <c r="AC3047" i="1" s="1"/>
  <c r="V3039" i="1"/>
  <c r="W3038" i="1"/>
  <c r="AA3048" i="1" l="1"/>
  <c r="AB3048" i="1" s="1"/>
  <c r="AC3048" i="1" s="1"/>
  <c r="V3040" i="1"/>
  <c r="W3039" i="1"/>
  <c r="AA3049" i="1" l="1"/>
  <c r="AB3049" i="1" s="1"/>
  <c r="AC3049" i="1" s="1"/>
  <c r="V3041" i="1"/>
  <c r="W3040" i="1"/>
  <c r="AA3050" i="1" l="1"/>
  <c r="V3042" i="1"/>
  <c r="W3041" i="1"/>
  <c r="AB3050" i="1" l="1"/>
  <c r="AC3050" i="1" s="1"/>
  <c r="V3043" i="1"/>
  <c r="W3042" i="1"/>
  <c r="AA3051" i="1" l="1"/>
  <c r="AB3051" i="1" s="1"/>
  <c r="AC3051" i="1" s="1"/>
  <c r="V3044" i="1"/>
  <c r="W3043" i="1"/>
  <c r="AA3052" i="1" l="1"/>
  <c r="V3045" i="1"/>
  <c r="W3044" i="1"/>
  <c r="AB3052" i="1" l="1"/>
  <c r="AC3052" i="1" s="1"/>
  <c r="V3046" i="1"/>
  <c r="W3045" i="1"/>
  <c r="AA3053" i="1" l="1"/>
  <c r="V3047" i="1"/>
  <c r="W3046" i="1"/>
  <c r="AB3053" i="1" l="1"/>
  <c r="AC3053" i="1" s="1"/>
  <c r="V3048" i="1"/>
  <c r="W3047" i="1"/>
  <c r="AA3054" i="1" l="1"/>
  <c r="AB3054" i="1" s="1"/>
  <c r="AC3054" i="1" s="1"/>
  <c r="V3049" i="1"/>
  <c r="W3048" i="1"/>
  <c r="AA3055" i="1" l="1"/>
  <c r="AB3055" i="1" s="1"/>
  <c r="AC3055" i="1" s="1"/>
  <c r="V3050" i="1"/>
  <c r="W3049" i="1"/>
  <c r="AA3056" i="1" l="1"/>
  <c r="AB3056" i="1" s="1"/>
  <c r="AC3056" i="1" s="1"/>
  <c r="V3051" i="1"/>
  <c r="W3050" i="1"/>
  <c r="AA3057" i="1" l="1"/>
  <c r="V3052" i="1"/>
  <c r="W3051" i="1"/>
  <c r="AB3057" i="1" l="1"/>
  <c r="AC3057" i="1" s="1"/>
  <c r="V3053" i="1"/>
  <c r="W3052" i="1"/>
  <c r="AA3058" i="1" l="1"/>
  <c r="V3054" i="1"/>
  <c r="W3053" i="1"/>
  <c r="AB3058" i="1" l="1"/>
  <c r="AC3058" i="1" s="1"/>
  <c r="V3055" i="1"/>
  <c r="W3054" i="1"/>
  <c r="AA3059" i="1" l="1"/>
  <c r="AB3059" i="1" s="1"/>
  <c r="AC3059" i="1" s="1"/>
  <c r="V3056" i="1"/>
  <c r="W3055" i="1"/>
  <c r="AA3060" i="1" l="1"/>
  <c r="AB3060" i="1" s="1"/>
  <c r="AC3060" i="1" s="1"/>
  <c r="V3057" i="1"/>
  <c r="W3056" i="1"/>
  <c r="AA3061" i="1" l="1"/>
  <c r="AB3061" i="1" s="1"/>
  <c r="AC3061" i="1" s="1"/>
  <c r="V3058" i="1"/>
  <c r="W3057" i="1"/>
  <c r="AA3062" i="1" l="1"/>
  <c r="AB3062" i="1" s="1"/>
  <c r="AC3062" i="1" s="1"/>
  <c r="V3059" i="1"/>
  <c r="W3058" i="1"/>
  <c r="AA3063" i="1" l="1"/>
  <c r="AB3063" i="1" s="1"/>
  <c r="AC3063" i="1" s="1"/>
  <c r="V3060" i="1"/>
  <c r="W3059" i="1"/>
  <c r="AA3064" i="1" l="1"/>
  <c r="AB3064" i="1" s="1"/>
  <c r="AC3064" i="1" s="1"/>
  <c r="V3061" i="1"/>
  <c r="W3060" i="1"/>
  <c r="AA3065" i="1" l="1"/>
  <c r="V3062" i="1"/>
  <c r="W3061" i="1"/>
  <c r="AB3065" i="1" l="1"/>
  <c r="AC3065" i="1" s="1"/>
  <c r="V3063" i="1"/>
  <c r="W3062" i="1"/>
  <c r="AA3066" i="1" l="1"/>
  <c r="V3064" i="1"/>
  <c r="W3063" i="1"/>
  <c r="AB3066" i="1" l="1"/>
  <c r="AC3066" i="1" s="1"/>
  <c r="V3065" i="1"/>
  <c r="W3064" i="1"/>
  <c r="AA3067" i="1" l="1"/>
  <c r="AB3067" i="1" s="1"/>
  <c r="AC3067" i="1" s="1"/>
  <c r="V3066" i="1"/>
  <c r="W3065" i="1"/>
  <c r="AA3068" i="1" l="1"/>
  <c r="AB3068" i="1" s="1"/>
  <c r="AC3068" i="1" s="1"/>
  <c r="V3067" i="1"/>
  <c r="W3066" i="1"/>
  <c r="AA3069" i="1" l="1"/>
  <c r="V3068" i="1"/>
  <c r="W3067" i="1"/>
  <c r="AB3069" i="1" l="1"/>
  <c r="AC3069" i="1" s="1"/>
  <c r="V3069" i="1"/>
  <c r="W3068" i="1"/>
  <c r="AA3070" i="1" l="1"/>
  <c r="AB3070" i="1" s="1"/>
  <c r="AC3070" i="1" s="1"/>
  <c r="V3070" i="1"/>
  <c r="W3069" i="1"/>
  <c r="AA3071" i="1" l="1"/>
  <c r="AB3071" i="1" s="1"/>
  <c r="AC3071" i="1" s="1"/>
  <c r="V3071" i="1"/>
  <c r="W3070" i="1"/>
  <c r="AA3072" i="1" l="1"/>
  <c r="AB3072" i="1" s="1"/>
  <c r="AC3072" i="1" s="1"/>
  <c r="V3072" i="1"/>
  <c r="W3071" i="1"/>
  <c r="AA3073" i="1" l="1"/>
  <c r="AB3073" i="1" s="1"/>
  <c r="AC3073" i="1" s="1"/>
  <c r="V3073" i="1"/>
  <c r="W3072" i="1"/>
  <c r="AA3074" i="1" l="1"/>
  <c r="V3074" i="1"/>
  <c r="W3073" i="1"/>
  <c r="AB3074" i="1" l="1"/>
  <c r="AC3074" i="1" s="1"/>
  <c r="V3075" i="1"/>
  <c r="W3074" i="1"/>
  <c r="AA3075" i="1" l="1"/>
  <c r="AB3075" i="1" s="1"/>
  <c r="AC3075" i="1" s="1"/>
  <c r="V3076" i="1"/>
  <c r="W3075" i="1"/>
  <c r="AA3076" i="1" l="1"/>
  <c r="AB3076" i="1" s="1"/>
  <c r="AC3076" i="1" s="1"/>
  <c r="V3077" i="1"/>
  <c r="W3076" i="1"/>
  <c r="AA3077" i="1" l="1"/>
  <c r="AB3077" i="1" s="1"/>
  <c r="AC3077" i="1" s="1"/>
  <c r="V3078" i="1"/>
  <c r="W3077" i="1"/>
  <c r="AA3078" i="1" l="1"/>
  <c r="AB3078" i="1" s="1"/>
  <c r="AC3078" i="1" s="1"/>
  <c r="V3079" i="1"/>
  <c r="W3078" i="1"/>
  <c r="AA3079" i="1" l="1"/>
  <c r="AB3079" i="1" s="1"/>
  <c r="AC3079" i="1" s="1"/>
  <c r="V3080" i="1"/>
  <c r="W3079" i="1"/>
  <c r="AA3080" i="1" l="1"/>
  <c r="V3081" i="1"/>
  <c r="W3080" i="1"/>
  <c r="AB3080" i="1" l="1"/>
  <c r="AC3080" i="1" s="1"/>
  <c r="V3082" i="1"/>
  <c r="W3081" i="1"/>
  <c r="AA3081" i="1" l="1"/>
  <c r="AB3081" i="1" s="1"/>
  <c r="AC3081" i="1" s="1"/>
  <c r="V3083" i="1"/>
  <c r="W3082" i="1"/>
  <c r="AA3082" i="1" l="1"/>
  <c r="V3084" i="1"/>
  <c r="W3083" i="1"/>
  <c r="AB3082" i="1" l="1"/>
  <c r="AC3082" i="1" s="1"/>
  <c r="V3085" i="1"/>
  <c r="W3084" i="1"/>
  <c r="AA3083" i="1" l="1"/>
  <c r="V3086" i="1"/>
  <c r="W3085" i="1"/>
  <c r="AB3083" i="1" l="1"/>
  <c r="AC3083" i="1" s="1"/>
  <c r="V3087" i="1"/>
  <c r="W3086" i="1"/>
  <c r="AA3084" i="1" l="1"/>
  <c r="AB3084" i="1" s="1"/>
  <c r="AC3084" i="1" s="1"/>
  <c r="V3088" i="1"/>
  <c r="W3087" i="1"/>
  <c r="AA3085" i="1" l="1"/>
  <c r="V3089" i="1"/>
  <c r="W3088" i="1"/>
  <c r="AB3085" i="1" l="1"/>
  <c r="AC3085" i="1" s="1"/>
  <c r="V3090" i="1"/>
  <c r="W3089" i="1"/>
  <c r="AA3086" i="1" l="1"/>
  <c r="AB3086" i="1" s="1"/>
  <c r="AC3086" i="1" s="1"/>
  <c r="V3091" i="1"/>
  <c r="W3090" i="1"/>
  <c r="AA3087" i="1" l="1"/>
  <c r="AB3087" i="1" s="1"/>
  <c r="AC3087" i="1" s="1"/>
  <c r="V3092" i="1"/>
  <c r="W3091" i="1"/>
  <c r="AA3088" i="1" l="1"/>
  <c r="AB3088" i="1" s="1"/>
  <c r="AC3088" i="1" s="1"/>
  <c r="V3093" i="1"/>
  <c r="W3092" i="1"/>
  <c r="AA3089" i="1" l="1"/>
  <c r="V3094" i="1"/>
  <c r="W3093" i="1"/>
  <c r="AB3089" i="1" l="1"/>
  <c r="AC3089" i="1" s="1"/>
  <c r="V3095" i="1"/>
  <c r="W3094" i="1"/>
  <c r="AA3090" i="1" l="1"/>
  <c r="AB3090" i="1" s="1"/>
  <c r="AC3090" i="1" s="1"/>
  <c r="V3096" i="1"/>
  <c r="W3095" i="1"/>
  <c r="AA3091" i="1" l="1"/>
  <c r="AB3091" i="1" s="1"/>
  <c r="AC3091" i="1" s="1"/>
  <c r="V3097" i="1"/>
  <c r="W3096" i="1"/>
  <c r="AA3092" i="1" l="1"/>
  <c r="AB3092" i="1" s="1"/>
  <c r="AC3092" i="1" s="1"/>
  <c r="V3098" i="1"/>
  <c r="W3097" i="1"/>
  <c r="AA3093" i="1" l="1"/>
  <c r="V3099" i="1"/>
  <c r="W3098" i="1"/>
  <c r="AB3093" i="1" l="1"/>
  <c r="AC3093" i="1" s="1"/>
  <c r="V3100" i="1"/>
  <c r="W3099" i="1"/>
  <c r="AA3094" i="1" l="1"/>
  <c r="AB3094" i="1" s="1"/>
  <c r="AC3094" i="1" s="1"/>
  <c r="V3101" i="1"/>
  <c r="W3100" i="1"/>
  <c r="AA3095" i="1" l="1"/>
  <c r="V3102" i="1"/>
  <c r="W3101" i="1"/>
  <c r="AB3095" i="1" l="1"/>
  <c r="AC3095" i="1" s="1"/>
  <c r="V3103" i="1"/>
  <c r="W3102" i="1"/>
  <c r="AA3096" i="1" l="1"/>
  <c r="AB3096" i="1" s="1"/>
  <c r="AC3096" i="1" s="1"/>
  <c r="V3104" i="1"/>
  <c r="W3103" i="1"/>
  <c r="AA3097" i="1" l="1"/>
  <c r="AB3097" i="1" s="1"/>
  <c r="AC3097" i="1" s="1"/>
  <c r="V3105" i="1"/>
  <c r="W3104" i="1"/>
  <c r="AA3098" i="1" l="1"/>
  <c r="AB3098" i="1" s="1"/>
  <c r="AC3098" i="1" s="1"/>
  <c r="V3106" i="1"/>
  <c r="W3105" i="1"/>
  <c r="AA3099" i="1" l="1"/>
  <c r="AB3099" i="1" s="1"/>
  <c r="AC3099" i="1" s="1"/>
  <c r="V3107" i="1"/>
  <c r="W3106" i="1"/>
  <c r="AA3100" i="1" l="1"/>
  <c r="V3108" i="1"/>
  <c r="W3107" i="1"/>
  <c r="AB3100" i="1" l="1"/>
  <c r="AC3100" i="1" s="1"/>
  <c r="V3109" i="1"/>
  <c r="W3108" i="1"/>
  <c r="AA3101" i="1" l="1"/>
  <c r="AB3101" i="1" s="1"/>
  <c r="AC3101" i="1" s="1"/>
  <c r="V3110" i="1"/>
  <c r="W3109" i="1"/>
  <c r="AA3102" i="1" l="1"/>
  <c r="AB3102" i="1" s="1"/>
  <c r="AC3102" i="1" s="1"/>
  <c r="V3111" i="1"/>
  <c r="W3110" i="1"/>
  <c r="AA3103" i="1" l="1"/>
  <c r="AB3103" i="1" s="1"/>
  <c r="AC3103" i="1" s="1"/>
  <c r="V3112" i="1"/>
  <c r="W3111" i="1"/>
  <c r="AA3104" i="1" l="1"/>
  <c r="AB3104" i="1" s="1"/>
  <c r="AC3104" i="1" s="1"/>
  <c r="V3113" i="1"/>
  <c r="W3112" i="1"/>
  <c r="AA3105" i="1" l="1"/>
  <c r="V3114" i="1"/>
  <c r="W3113" i="1"/>
  <c r="AB3105" i="1" l="1"/>
  <c r="AC3105" i="1" s="1"/>
  <c r="V3115" i="1"/>
  <c r="W3114" i="1"/>
  <c r="AA3106" i="1" l="1"/>
  <c r="AB3106" i="1" s="1"/>
  <c r="AC3106" i="1" s="1"/>
  <c r="V3116" i="1"/>
  <c r="W3115" i="1"/>
  <c r="AA3107" i="1" l="1"/>
  <c r="V3117" i="1"/>
  <c r="W3116" i="1"/>
  <c r="AB3107" i="1" l="1"/>
  <c r="AC3107" i="1" s="1"/>
  <c r="V3118" i="1"/>
  <c r="W3117" i="1"/>
  <c r="AA3108" i="1" l="1"/>
  <c r="V3119" i="1"/>
  <c r="W3118" i="1"/>
  <c r="AB3108" i="1" l="1"/>
  <c r="AC3108" i="1" s="1"/>
  <c r="V3120" i="1"/>
  <c r="W3119" i="1"/>
  <c r="AA3109" i="1" l="1"/>
  <c r="AB3109" i="1" s="1"/>
  <c r="AC3109" i="1" s="1"/>
  <c r="V3121" i="1"/>
  <c r="W3120" i="1"/>
  <c r="AA3110" i="1" l="1"/>
  <c r="AB3110" i="1" s="1"/>
  <c r="AC3110" i="1" s="1"/>
  <c r="V3122" i="1"/>
  <c r="W3121" i="1"/>
  <c r="AA3111" i="1" l="1"/>
  <c r="AB3111" i="1" s="1"/>
  <c r="AC3111" i="1" s="1"/>
  <c r="V3123" i="1"/>
  <c r="W3122" i="1"/>
  <c r="AA3112" i="1" l="1"/>
  <c r="AB3112" i="1" s="1"/>
  <c r="AC3112" i="1" s="1"/>
  <c r="V3124" i="1"/>
  <c r="W3123" i="1"/>
  <c r="AA3113" i="1" l="1"/>
  <c r="AB3113" i="1" s="1"/>
  <c r="AC3113" i="1" s="1"/>
  <c r="V3125" i="1"/>
  <c r="W3124" i="1"/>
  <c r="AA3114" i="1" l="1"/>
  <c r="AB3114" i="1" s="1"/>
  <c r="AC3114" i="1" s="1"/>
  <c r="V3126" i="1"/>
  <c r="W3125" i="1"/>
  <c r="AA3115" i="1" l="1"/>
  <c r="V3127" i="1"/>
  <c r="W3126" i="1"/>
  <c r="AB3115" i="1" l="1"/>
  <c r="V3128" i="1"/>
  <c r="W3127" i="1"/>
  <c r="AA3116" i="1" l="1"/>
  <c r="AB3116" i="1" s="1"/>
  <c r="AC3116" i="1" s="1"/>
  <c r="AC3115" i="1"/>
  <c r="V3129" i="1"/>
  <c r="W3128" i="1"/>
  <c r="AA3117" i="1" l="1"/>
  <c r="AB3117" i="1" s="1"/>
  <c r="AC3117" i="1" s="1"/>
  <c r="V3130" i="1"/>
  <c r="W3129" i="1"/>
  <c r="AA3118" i="1" l="1"/>
  <c r="AB3118" i="1" s="1"/>
  <c r="AC3118" i="1" s="1"/>
  <c r="V3131" i="1"/>
  <c r="W3130" i="1"/>
  <c r="AA3119" i="1" l="1"/>
  <c r="AB3119" i="1" s="1"/>
  <c r="AC3119" i="1" s="1"/>
  <c r="V3132" i="1"/>
  <c r="W3131" i="1"/>
  <c r="AA3120" i="1" l="1"/>
  <c r="AB3120" i="1" s="1"/>
  <c r="AC3120" i="1" s="1"/>
  <c r="V3133" i="1"/>
  <c r="W3132" i="1"/>
  <c r="AA3121" i="1" l="1"/>
  <c r="V3134" i="1"/>
  <c r="W3133" i="1"/>
  <c r="AB3121" i="1" l="1"/>
  <c r="AC3121" i="1" s="1"/>
  <c r="V3135" i="1"/>
  <c r="W3134" i="1"/>
  <c r="AA3122" i="1" l="1"/>
  <c r="AB3122" i="1" s="1"/>
  <c r="AC3122" i="1" s="1"/>
  <c r="V3136" i="1"/>
  <c r="W3135" i="1"/>
  <c r="AA3123" i="1" l="1"/>
  <c r="AB3123" i="1" s="1"/>
  <c r="AC3123" i="1" s="1"/>
  <c r="V3137" i="1"/>
  <c r="W3136" i="1"/>
  <c r="AA3124" i="1" l="1"/>
  <c r="V3138" i="1"/>
  <c r="W3137" i="1"/>
  <c r="AB3124" i="1" l="1"/>
  <c r="AC3124" i="1" s="1"/>
  <c r="V3139" i="1"/>
  <c r="W3138" i="1"/>
  <c r="AA3125" i="1" l="1"/>
  <c r="AB3125" i="1" s="1"/>
  <c r="AC3125" i="1" s="1"/>
  <c r="V3140" i="1"/>
  <c r="W3139" i="1"/>
  <c r="AA3126" i="1" l="1"/>
  <c r="AB3126" i="1" s="1"/>
  <c r="AC3126" i="1" s="1"/>
  <c r="V3141" i="1"/>
  <c r="W3140" i="1"/>
  <c r="AA3127" i="1" l="1"/>
  <c r="AB3127" i="1" s="1"/>
  <c r="AC3127" i="1" s="1"/>
  <c r="V3142" i="1"/>
  <c r="W3141" i="1"/>
  <c r="AA3128" i="1" l="1"/>
  <c r="AB3128" i="1" s="1"/>
  <c r="AC3128" i="1" s="1"/>
  <c r="V3143" i="1"/>
  <c r="W3142" i="1"/>
  <c r="AA3129" i="1" l="1"/>
  <c r="AB3129" i="1" s="1"/>
  <c r="V3144" i="1"/>
  <c r="W3143" i="1"/>
  <c r="AA3130" i="1" l="1"/>
  <c r="AB3130" i="1" s="1"/>
  <c r="AC3130" i="1" s="1"/>
  <c r="AC3129" i="1"/>
  <c r="V3145" i="1"/>
  <c r="W3144" i="1"/>
  <c r="AA3131" i="1" l="1"/>
  <c r="AB3131" i="1" s="1"/>
  <c r="V3146" i="1"/>
  <c r="W3145" i="1"/>
  <c r="AA3132" i="1" l="1"/>
  <c r="AB3132" i="1" s="1"/>
  <c r="AC3131" i="1"/>
  <c r="V3147" i="1"/>
  <c r="W3146" i="1"/>
  <c r="AA3133" i="1" l="1"/>
  <c r="AB3133" i="1" s="1"/>
  <c r="AC3133" i="1" s="1"/>
  <c r="AC3132" i="1"/>
  <c r="V3148" i="1"/>
  <c r="W3147" i="1"/>
  <c r="AA3134" i="1" l="1"/>
  <c r="AB3134" i="1" s="1"/>
  <c r="AC3134" i="1" s="1"/>
  <c r="V3149" i="1"/>
  <c r="W3148" i="1"/>
  <c r="AA3135" i="1" l="1"/>
  <c r="AB3135" i="1" s="1"/>
  <c r="V3150" i="1"/>
  <c r="W3149" i="1"/>
  <c r="AA3136" i="1" l="1"/>
  <c r="AB3136" i="1" s="1"/>
  <c r="AC3136" i="1" s="1"/>
  <c r="AC3135" i="1"/>
  <c r="V3151" i="1"/>
  <c r="W3150" i="1"/>
  <c r="AA3137" i="1" l="1"/>
  <c r="V3152" i="1"/>
  <c r="W3151" i="1"/>
  <c r="AB3137" i="1" l="1"/>
  <c r="AC3137" i="1" s="1"/>
  <c r="V3153" i="1"/>
  <c r="W3152" i="1"/>
  <c r="AA3138" i="1" l="1"/>
  <c r="V3154" i="1"/>
  <c r="W3153" i="1"/>
  <c r="AB3138" i="1" l="1"/>
  <c r="AC3138" i="1" s="1"/>
  <c r="V3155" i="1"/>
  <c r="W3154" i="1"/>
  <c r="AA3139" i="1" l="1"/>
  <c r="V3156" i="1"/>
  <c r="W3155" i="1"/>
  <c r="AB3139" i="1" l="1"/>
  <c r="AC3139" i="1" s="1"/>
  <c r="V3157" i="1"/>
  <c r="W3156" i="1"/>
  <c r="AA3140" i="1" l="1"/>
  <c r="AB3140" i="1" s="1"/>
  <c r="AC3140" i="1" s="1"/>
  <c r="V3158" i="1"/>
  <c r="W3157" i="1"/>
  <c r="AA3141" i="1" l="1"/>
  <c r="AB3141" i="1" s="1"/>
  <c r="AC3141" i="1" s="1"/>
  <c r="V3159" i="1"/>
  <c r="W3158" i="1"/>
  <c r="AA3142" i="1" l="1"/>
  <c r="V3160" i="1"/>
  <c r="W3159" i="1"/>
  <c r="AB3142" i="1" l="1"/>
  <c r="AC3142" i="1" s="1"/>
  <c r="V3161" i="1"/>
  <c r="W3160" i="1"/>
  <c r="AA3143" i="1" l="1"/>
  <c r="AB3143" i="1" s="1"/>
  <c r="AC3143" i="1" s="1"/>
  <c r="V3162" i="1"/>
  <c r="W3161" i="1"/>
  <c r="AA3144" i="1" l="1"/>
  <c r="V3163" i="1"/>
  <c r="W3162" i="1"/>
  <c r="AB3144" i="1" l="1"/>
  <c r="AC3144" i="1" s="1"/>
  <c r="V3164" i="1"/>
  <c r="W3163" i="1"/>
  <c r="AA3145" i="1" l="1"/>
  <c r="AB3145" i="1" s="1"/>
  <c r="AC3145" i="1" s="1"/>
  <c r="V3165" i="1"/>
  <c r="W3164" i="1"/>
  <c r="AB3176" i="1"/>
  <c r="AA3177" i="1" s="1"/>
  <c r="AA3146" i="1" l="1"/>
  <c r="AB3146" i="1" s="1"/>
  <c r="AC3146" i="1" s="1"/>
  <c r="V3166" i="1"/>
  <c r="W3165" i="1"/>
  <c r="AB3177" i="1"/>
  <c r="AA3178" i="1" s="1"/>
  <c r="AA3147" i="1" l="1"/>
  <c r="V3167" i="1"/>
  <c r="W3166" i="1"/>
  <c r="AB3178" i="1"/>
  <c r="AA3179" i="1" s="1"/>
  <c r="AB3147" i="1" l="1"/>
  <c r="AC3147" i="1" s="1"/>
  <c r="V3168" i="1"/>
  <c r="W3167" i="1"/>
  <c r="AB3179" i="1"/>
  <c r="AA3180" i="1" s="1"/>
  <c r="AA3148" i="1" l="1"/>
  <c r="AB3148" i="1" s="1"/>
  <c r="AC3148" i="1" s="1"/>
  <c r="V3169" i="1"/>
  <c r="W3168" i="1"/>
  <c r="AB3180" i="1"/>
  <c r="AA3181" i="1" s="1"/>
  <c r="AA3149" i="1" l="1"/>
  <c r="V3170" i="1"/>
  <c r="W3169" i="1"/>
  <c r="AB3181" i="1"/>
  <c r="AA3182" i="1" s="1"/>
  <c r="AB3149" i="1" l="1"/>
  <c r="AC3149" i="1" s="1"/>
  <c r="V3171" i="1"/>
  <c r="W3170" i="1"/>
  <c r="AB3182" i="1"/>
  <c r="AA3183" i="1" s="1"/>
  <c r="AA3150" i="1" l="1"/>
  <c r="V3172" i="1"/>
  <c r="W3171" i="1"/>
  <c r="AB3150" i="1" l="1"/>
  <c r="AC3150" i="1" s="1"/>
  <c r="V3173" i="1"/>
  <c r="W3172" i="1"/>
  <c r="AA3151" i="1" l="1"/>
  <c r="V3174" i="1"/>
  <c r="W3173" i="1"/>
  <c r="AB3151" i="1" l="1"/>
  <c r="AC3151" i="1" s="1"/>
  <c r="V3175" i="1"/>
  <c r="W3174" i="1"/>
  <c r="AA3152" i="1" l="1"/>
  <c r="AB3152" i="1" s="1"/>
  <c r="AC3152" i="1" s="1"/>
  <c r="V3176" i="1"/>
  <c r="W3175" i="1"/>
  <c r="AA3153" i="1" l="1"/>
  <c r="V3177" i="1"/>
  <c r="W3176" i="1"/>
  <c r="AB3153" i="1" l="1"/>
  <c r="AC3153" i="1" s="1"/>
  <c r="V3178" i="1"/>
  <c r="W3177" i="1"/>
  <c r="AA3154" i="1" l="1"/>
  <c r="AB3154" i="1" s="1"/>
  <c r="AC3154" i="1" s="1"/>
  <c r="V3179" i="1"/>
  <c r="W3178" i="1"/>
  <c r="AA3155" i="1" l="1"/>
  <c r="AB3155" i="1" s="1"/>
  <c r="AC3155" i="1" s="1"/>
  <c r="V3180" i="1"/>
  <c r="W3179" i="1"/>
  <c r="AA3156" i="1" l="1"/>
  <c r="AB3156" i="1" s="1"/>
  <c r="AC3156" i="1" s="1"/>
  <c r="V3181" i="1"/>
  <c r="W3180" i="1"/>
  <c r="AA3157" i="1" l="1"/>
  <c r="V3182" i="1"/>
  <c r="W3181" i="1"/>
  <c r="AB3157" i="1" l="1"/>
  <c r="AC3157" i="1" s="1"/>
  <c r="V3183" i="1"/>
  <c r="W3182" i="1"/>
  <c r="AA3158" i="1" l="1"/>
  <c r="AB3158" i="1" s="1"/>
  <c r="AC3158" i="1" s="1"/>
  <c r="V3184" i="1"/>
  <c r="W3183" i="1"/>
  <c r="AA3159" i="1" l="1"/>
  <c r="AB3159" i="1" s="1"/>
  <c r="AC3159" i="1" s="1"/>
  <c r="V3185" i="1"/>
  <c r="W3184" i="1"/>
  <c r="AA3160" i="1" l="1"/>
  <c r="AB3160" i="1" s="1"/>
  <c r="AC3160" i="1" s="1"/>
  <c r="V3186" i="1"/>
  <c r="W3185" i="1"/>
  <c r="AA3161" i="1" l="1"/>
  <c r="AB3161" i="1" s="1"/>
  <c r="AC3161" i="1" s="1"/>
  <c r="V3187" i="1"/>
  <c r="W3186" i="1"/>
  <c r="AA3162" i="1" l="1"/>
  <c r="AB3162" i="1" s="1"/>
  <c r="AC3162" i="1" s="1"/>
  <c r="V3188" i="1"/>
  <c r="W3187" i="1"/>
  <c r="AA3163" i="1" l="1"/>
  <c r="AB3163" i="1" s="1"/>
  <c r="V3189" i="1"/>
  <c r="W3188" i="1"/>
  <c r="AA3164" i="1" l="1"/>
  <c r="AB3164" i="1" s="1"/>
  <c r="AC3164" i="1" s="1"/>
  <c r="AC3163" i="1"/>
  <c r="V3190" i="1"/>
  <c r="W3189" i="1"/>
  <c r="AA3165" i="1" l="1"/>
  <c r="AB3165" i="1" s="1"/>
  <c r="V3191" i="1"/>
  <c r="W3190" i="1"/>
  <c r="AA3166" i="1" l="1"/>
  <c r="AB3166" i="1" s="1"/>
  <c r="AC3165" i="1"/>
  <c r="V3192" i="1"/>
  <c r="W3191" i="1"/>
  <c r="AC3166" i="1" l="1"/>
  <c r="AA3167" i="1"/>
  <c r="AB3167" i="1" s="1"/>
  <c r="V3193" i="1"/>
  <c r="W3192" i="1"/>
  <c r="AA3168" i="1" l="1"/>
  <c r="AB3168" i="1" s="1"/>
  <c r="AC3167" i="1"/>
  <c r="V3194" i="1"/>
  <c r="W3193" i="1"/>
  <c r="AC3168" i="1" l="1"/>
  <c r="AA3169" i="1"/>
  <c r="AB3169" i="1" s="1"/>
  <c r="V3195" i="1"/>
  <c r="W3194" i="1"/>
  <c r="AC3169" i="1" l="1"/>
  <c r="AA3170" i="1"/>
  <c r="AB3170" i="1" s="1"/>
  <c r="V3196" i="1"/>
  <c r="W3195" i="1"/>
  <c r="AC3170" i="1" l="1"/>
  <c r="AA3171" i="1"/>
  <c r="AB3171" i="1" s="1"/>
  <c r="V3197" i="1"/>
  <c r="W3196" i="1"/>
  <c r="AC3171" i="1" l="1"/>
  <c r="AA3172" i="1"/>
  <c r="AB3172" i="1" s="1"/>
  <c r="V3198" i="1"/>
  <c r="W3197" i="1"/>
  <c r="AC3172" i="1" l="1"/>
  <c r="AA3173" i="1"/>
  <c r="AB3173" i="1" s="1"/>
  <c r="AB3183" i="1"/>
  <c r="AA3184" i="1" s="1"/>
  <c r="AB3184" i="1" s="1"/>
  <c r="AA3185" i="1" s="1"/>
  <c r="AB3185" i="1" s="1"/>
  <c r="AA3186" i="1" s="1"/>
  <c r="AB3186" i="1" s="1"/>
  <c r="AA3187" i="1" s="1"/>
  <c r="AB3187" i="1" s="1"/>
  <c r="AA3188" i="1" s="1"/>
  <c r="AB3188" i="1" s="1"/>
  <c r="AA3189" i="1" s="1"/>
  <c r="AB3189" i="1" s="1"/>
  <c r="AA3190" i="1" s="1"/>
  <c r="AB3190" i="1" s="1"/>
  <c r="AA3191" i="1" s="1"/>
  <c r="AB3191" i="1" s="1"/>
  <c r="AA3192" i="1" s="1"/>
  <c r="AB3192" i="1" s="1"/>
  <c r="AA3193" i="1" s="1"/>
  <c r="AB3193" i="1" s="1"/>
  <c r="AA3194" i="1" s="1"/>
  <c r="V3199" i="1"/>
  <c r="W3198" i="1"/>
  <c r="AC3173" i="1" l="1"/>
  <c r="AA3174" i="1"/>
  <c r="AB3174" i="1" s="1"/>
  <c r="AB3194" i="1"/>
  <c r="AA3195" i="1" s="1"/>
  <c r="AB3195" i="1" s="1"/>
  <c r="AA3196" i="1" s="1"/>
  <c r="AB3196" i="1" s="1"/>
  <c r="AA3197" i="1" s="1"/>
  <c r="AB3197" i="1" s="1"/>
  <c r="AA3198" i="1" s="1"/>
  <c r="AB3198" i="1" s="1"/>
  <c r="AA3199" i="1" s="1"/>
  <c r="AB3199" i="1" s="1"/>
  <c r="AA3200" i="1" s="1"/>
  <c r="AB3200" i="1" s="1"/>
  <c r="AA3201" i="1" s="1"/>
  <c r="AB3201" i="1" s="1"/>
  <c r="AA3202" i="1" s="1"/>
  <c r="AB3202" i="1" s="1"/>
  <c r="AA3203" i="1" s="1"/>
  <c r="AB3203" i="1" s="1"/>
  <c r="AA3204" i="1" s="1"/>
  <c r="V3200" i="1"/>
  <c r="W3199" i="1"/>
  <c r="AC3174" i="1" l="1"/>
  <c r="AA3175" i="1"/>
  <c r="AB3175" i="1" s="1"/>
  <c r="AB3204" i="1"/>
  <c r="AA3205" i="1" s="1"/>
  <c r="AB3205" i="1" s="1"/>
  <c r="AA3206" i="1" s="1"/>
  <c r="AB3206" i="1" s="1"/>
  <c r="AA3207" i="1" s="1"/>
  <c r="AB3207" i="1" s="1"/>
  <c r="AA3208" i="1" s="1"/>
  <c r="AB3208" i="1" s="1"/>
  <c r="V3201" i="1"/>
  <c r="W3200" i="1"/>
  <c r="AC3176" i="1" l="1"/>
  <c r="AC3177" i="1" s="1"/>
  <c r="AC3178" i="1" s="1"/>
  <c r="AC3179" i="1" s="1"/>
  <c r="AC3180" i="1" s="1"/>
  <c r="AC3181" i="1" s="1"/>
  <c r="AC3182" i="1" s="1"/>
  <c r="AC3183" i="1" s="1"/>
  <c r="AC3184" i="1" s="1"/>
  <c r="AC3185" i="1" s="1"/>
  <c r="AC3186" i="1" s="1"/>
  <c r="AC3187" i="1" s="1"/>
  <c r="AC3188" i="1" s="1"/>
  <c r="AC3189" i="1" s="1"/>
  <c r="AC3190" i="1" s="1"/>
  <c r="AC3191" i="1" s="1"/>
  <c r="AC3192" i="1" s="1"/>
  <c r="AC3193" i="1" s="1"/>
  <c r="AC3194" i="1" s="1"/>
  <c r="AC3195" i="1" s="1"/>
  <c r="AC3196" i="1" s="1"/>
  <c r="AC3197" i="1" s="1"/>
  <c r="AC3198" i="1" s="1"/>
  <c r="AC3199" i="1" s="1"/>
  <c r="AC3200" i="1" s="1"/>
  <c r="AC3201" i="1" s="1"/>
  <c r="AC3202" i="1" s="1"/>
  <c r="AC3203" i="1" s="1"/>
  <c r="AC3204" i="1" s="1"/>
  <c r="AC3205" i="1" s="1"/>
  <c r="AC3206" i="1" s="1"/>
  <c r="AC3207" i="1" s="1"/>
  <c r="AC3208" i="1" s="1"/>
  <c r="AC3209" i="1" s="1"/>
  <c r="AC3210" i="1" s="1"/>
  <c r="AC3211" i="1" s="1"/>
  <c r="AC3212" i="1" s="1"/>
  <c r="AC3213" i="1" s="1"/>
  <c r="AC3214" i="1" s="1"/>
  <c r="AC3215" i="1" s="1"/>
  <c r="AC3216" i="1" s="1"/>
  <c r="AC3217" i="1" s="1"/>
  <c r="AC3218" i="1" s="1"/>
  <c r="AC3219" i="1" s="1"/>
  <c r="AC3220" i="1" s="1"/>
  <c r="AC3221" i="1" s="1"/>
  <c r="AC3222" i="1" s="1"/>
  <c r="AC3223" i="1" s="1"/>
  <c r="AC3224" i="1" s="1"/>
  <c r="AC3175" i="1"/>
  <c r="AA3209" i="1"/>
  <c r="AB3209" i="1" s="1"/>
  <c r="AA3210" i="1" s="1"/>
  <c r="AB3210" i="1" s="1"/>
  <c r="AA3211" i="1" s="1"/>
  <c r="V3202" i="1"/>
  <c r="W3201" i="1"/>
  <c r="AB3211" i="1" l="1"/>
  <c r="AA3212" i="1" s="1"/>
  <c r="AB3212" i="1" s="1"/>
  <c r="AA3213" i="1" s="1"/>
  <c r="V3203" i="1"/>
  <c r="W3202" i="1"/>
  <c r="AB3213" i="1" l="1"/>
  <c r="AA3214" i="1" s="1"/>
  <c r="AB3214" i="1" s="1"/>
  <c r="AA3215" i="1" s="1"/>
  <c r="AB3215" i="1" s="1"/>
  <c r="AA3216" i="1" s="1"/>
  <c r="V3204" i="1"/>
  <c r="W3203" i="1"/>
  <c r="V3205" i="1" l="1"/>
  <c r="W3204" i="1"/>
  <c r="AB3216" i="1"/>
  <c r="AA3217" i="1" s="1"/>
  <c r="V3206" i="1" l="1"/>
  <c r="W3205" i="1"/>
  <c r="AB3217" i="1"/>
  <c r="AA3218" i="1" s="1"/>
  <c r="V3207" i="1" l="1"/>
  <c r="W3206" i="1"/>
  <c r="AB3218" i="1"/>
  <c r="AA3219" i="1" s="1"/>
  <c r="V3208" i="1" l="1"/>
  <c r="W3207" i="1"/>
  <c r="AB3219" i="1"/>
  <c r="AA3220" i="1" s="1"/>
  <c r="V3209" i="1" l="1"/>
  <c r="W3208" i="1"/>
  <c r="AB3220" i="1"/>
  <c r="AA3221" i="1" s="1"/>
  <c r="V3210" i="1" l="1"/>
  <c r="W3209" i="1"/>
  <c r="AB3221" i="1"/>
  <c r="AA3222" i="1" s="1"/>
  <c r="V3211" i="1" l="1"/>
  <c r="W3210" i="1"/>
  <c r="AB3222" i="1"/>
  <c r="AA3223" i="1" s="1"/>
  <c r="V3212" i="1" l="1"/>
  <c r="W3211" i="1"/>
  <c r="AB3223" i="1"/>
  <c r="AA3224" i="1" s="1"/>
  <c r="V3213" i="1" l="1"/>
  <c r="W3212" i="1"/>
  <c r="AB3224" i="1"/>
  <c r="V3214" i="1" l="1"/>
  <c r="W3213" i="1"/>
  <c r="AA3225" i="1"/>
  <c r="AB3225" i="1" l="1"/>
  <c r="V3215" i="1"/>
  <c r="W3214" i="1"/>
  <c r="AA3226" i="1" l="1"/>
  <c r="AC3225" i="1"/>
  <c r="V3216" i="1"/>
  <c r="W3215" i="1"/>
  <c r="AB3226" i="1" l="1"/>
  <c r="AC3226" i="1" s="1"/>
  <c r="V3217" i="1"/>
  <c r="W3216" i="1"/>
  <c r="AA3227" i="1" l="1"/>
  <c r="AB3227" i="1" s="1"/>
  <c r="AC3227" i="1" s="1"/>
  <c r="V3218" i="1"/>
  <c r="W3217" i="1"/>
  <c r="AA3228" i="1" l="1"/>
  <c r="V3219" i="1"/>
  <c r="W3218" i="1"/>
  <c r="AB3228" i="1" l="1"/>
  <c r="AC3228" i="1" s="1"/>
  <c r="V3220" i="1"/>
  <c r="W3219" i="1"/>
  <c r="AA3229" i="1" l="1"/>
  <c r="AB3229" i="1" s="1"/>
  <c r="AC3229" i="1" s="1"/>
  <c r="V3221" i="1"/>
  <c r="W3220" i="1"/>
  <c r="AA3230" i="1" l="1"/>
  <c r="V3222" i="1"/>
  <c r="W3221" i="1"/>
  <c r="AB3230" i="1" l="1"/>
  <c r="AC3230" i="1" s="1"/>
  <c r="V3223" i="1"/>
  <c r="W3222" i="1"/>
  <c r="AA3231" i="1" l="1"/>
  <c r="V3224" i="1"/>
  <c r="W3223" i="1"/>
  <c r="AB3231" i="1" l="1"/>
  <c r="AC3231" i="1" s="1"/>
  <c r="V3225" i="1"/>
  <c r="W3224" i="1"/>
  <c r="AA3232" i="1" l="1"/>
  <c r="AB3232" i="1" s="1"/>
  <c r="AC3232" i="1" s="1"/>
  <c r="V3226" i="1"/>
  <c r="W3225" i="1"/>
  <c r="AA3233" i="1" l="1"/>
  <c r="V3227" i="1"/>
  <c r="W3226" i="1"/>
  <c r="AB3233" i="1" l="1"/>
  <c r="AC3233" i="1" s="1"/>
  <c r="V3228" i="1"/>
  <c r="W3227" i="1"/>
  <c r="AA3234" i="1" l="1"/>
  <c r="AB3234" i="1" s="1"/>
  <c r="AC3234" i="1" s="1"/>
  <c r="V3229" i="1"/>
  <c r="W3228" i="1"/>
  <c r="AA3235" i="1" l="1"/>
  <c r="V3230" i="1"/>
  <c r="W3229" i="1"/>
  <c r="AB3235" i="1" l="1"/>
  <c r="AC3235" i="1" s="1"/>
  <c r="V3231" i="1"/>
  <c r="W3230" i="1"/>
  <c r="AA3236" i="1" l="1"/>
  <c r="AB3236" i="1" s="1"/>
  <c r="AC3236" i="1" s="1"/>
  <c r="V3232" i="1"/>
  <c r="W3231" i="1"/>
  <c r="AA3237" i="1" l="1"/>
  <c r="AB3237" i="1" s="1"/>
  <c r="AC3237" i="1" s="1"/>
  <c r="V3233" i="1"/>
  <c r="W3232" i="1"/>
  <c r="AA3238" i="1" l="1"/>
  <c r="AB3238" i="1" s="1"/>
  <c r="AC3238" i="1" s="1"/>
  <c r="V3234" i="1"/>
  <c r="W3233" i="1"/>
  <c r="AA3239" i="1" l="1"/>
  <c r="V3235" i="1"/>
  <c r="W3234" i="1"/>
  <c r="AB3239" i="1" l="1"/>
  <c r="AC3239" i="1" s="1"/>
  <c r="V3236" i="1"/>
  <c r="W3235" i="1"/>
  <c r="AA3240" i="1" l="1"/>
  <c r="AB3240" i="1" s="1"/>
  <c r="AC3240" i="1" s="1"/>
  <c r="V3237" i="1"/>
  <c r="W3236" i="1"/>
  <c r="AA3241" i="1" l="1"/>
  <c r="AB3241" i="1" s="1"/>
  <c r="AC3241" i="1" s="1"/>
  <c r="V3238" i="1"/>
  <c r="W3237" i="1"/>
  <c r="AA3242" i="1" l="1"/>
  <c r="AB3242" i="1" s="1"/>
  <c r="AC3242" i="1" s="1"/>
  <c r="V3239" i="1"/>
  <c r="W3238" i="1"/>
  <c r="AA3243" i="1" l="1"/>
  <c r="AB3243" i="1" s="1"/>
  <c r="AC3243" i="1" s="1"/>
  <c r="V3240" i="1"/>
  <c r="W3239" i="1"/>
  <c r="AA3244" i="1" l="1"/>
  <c r="V3241" i="1"/>
  <c r="W3240" i="1"/>
  <c r="AB3244" i="1" l="1"/>
  <c r="AC3244" i="1" s="1"/>
  <c r="V3242" i="1"/>
  <c r="W3241" i="1"/>
  <c r="AA3245" i="1" l="1"/>
  <c r="AB3245" i="1" s="1"/>
  <c r="AC3245" i="1" s="1"/>
  <c r="V3243" i="1"/>
  <c r="W3242" i="1"/>
  <c r="AA3246" i="1" l="1"/>
  <c r="AB3246" i="1" s="1"/>
  <c r="AC3246" i="1" s="1"/>
  <c r="V3244" i="1"/>
  <c r="W3243" i="1"/>
  <c r="AA3247" i="1" l="1"/>
  <c r="V3245" i="1"/>
  <c r="W3244" i="1"/>
  <c r="AB3247" i="1" l="1"/>
  <c r="AC3247" i="1" s="1"/>
  <c r="V3246" i="1"/>
  <c r="W3245" i="1"/>
  <c r="AA3248" i="1" l="1"/>
  <c r="V3247" i="1"/>
  <c r="W3246" i="1"/>
  <c r="AB3248" i="1" l="1"/>
  <c r="AC3248" i="1" s="1"/>
  <c r="V3248" i="1"/>
  <c r="W3247" i="1"/>
  <c r="AA3249" i="1" l="1"/>
  <c r="V3249" i="1"/>
  <c r="W3248" i="1"/>
  <c r="AB3249" i="1" l="1"/>
  <c r="AC3249" i="1" s="1"/>
  <c r="V3250" i="1"/>
  <c r="W3249" i="1"/>
  <c r="AA3250" i="1" l="1"/>
  <c r="V3251" i="1"/>
  <c r="W3250" i="1"/>
  <c r="AB3250" i="1" l="1"/>
  <c r="AC3250" i="1" s="1"/>
  <c r="V3252" i="1"/>
  <c r="W3251" i="1"/>
  <c r="AA3251" i="1" l="1"/>
  <c r="V3253" i="1"/>
  <c r="W3252" i="1"/>
  <c r="AB3251" i="1" l="1"/>
  <c r="AC3251" i="1" s="1"/>
  <c r="V3254" i="1"/>
  <c r="W3253" i="1"/>
  <c r="AA3252" i="1" l="1"/>
  <c r="AB3252" i="1" s="1"/>
  <c r="AC3252" i="1" s="1"/>
  <c r="V3255" i="1"/>
  <c r="W3254" i="1"/>
  <c r="AA3253" i="1" l="1"/>
  <c r="V3256" i="1"/>
  <c r="W3255" i="1"/>
  <c r="AB3253" i="1" l="1"/>
  <c r="AC3253" i="1" s="1"/>
  <c r="V3257" i="1"/>
  <c r="W3256" i="1"/>
  <c r="AA3254" i="1" l="1"/>
  <c r="AB3254" i="1" s="1"/>
  <c r="AC3254" i="1" s="1"/>
  <c r="V3258" i="1"/>
  <c r="W3257" i="1"/>
  <c r="AA3255" i="1" l="1"/>
  <c r="AB3255" i="1" s="1"/>
  <c r="AC3255" i="1" s="1"/>
  <c r="V3259" i="1"/>
  <c r="W3258" i="1"/>
  <c r="AA3256" i="1" l="1"/>
  <c r="AB3256" i="1" s="1"/>
  <c r="AC3256" i="1" s="1"/>
  <c r="V3260" i="1"/>
  <c r="W3259" i="1"/>
  <c r="AA3257" i="1" l="1"/>
  <c r="AB3257" i="1" s="1"/>
  <c r="AC3257" i="1" s="1"/>
  <c r="V3261" i="1"/>
  <c r="W3260" i="1"/>
  <c r="AA3258" i="1" l="1"/>
  <c r="V3262" i="1"/>
  <c r="W3261" i="1"/>
  <c r="AB3258" i="1" l="1"/>
  <c r="V3263" i="1"/>
  <c r="W3262" i="1"/>
  <c r="AA3259" i="1" l="1"/>
  <c r="AB3259" i="1" s="1"/>
  <c r="AC3259" i="1" s="1"/>
  <c r="AC3258" i="1"/>
  <c r="V3264" i="1"/>
  <c r="W3263" i="1"/>
  <c r="AA3260" i="1" l="1"/>
  <c r="AB3260" i="1" s="1"/>
  <c r="V3265" i="1"/>
  <c r="W3264" i="1"/>
  <c r="AA3261" i="1" l="1"/>
  <c r="AB3261" i="1" s="1"/>
  <c r="AC3261" i="1" s="1"/>
  <c r="AC3260" i="1"/>
  <c r="V3266" i="1"/>
  <c r="W3265" i="1"/>
  <c r="AA3262" i="1" l="1"/>
  <c r="AB3262" i="1" s="1"/>
  <c r="AC3262" i="1" s="1"/>
  <c r="V3267" i="1"/>
  <c r="W3266" i="1"/>
  <c r="AA3263" i="1" l="1"/>
  <c r="AB3263" i="1" s="1"/>
  <c r="AC3263" i="1" s="1"/>
  <c r="V3268" i="1"/>
  <c r="W3267" i="1"/>
  <c r="AA3264" i="1" l="1"/>
  <c r="AB3264" i="1" s="1"/>
  <c r="AC3264" i="1" s="1"/>
  <c r="V3269" i="1"/>
  <c r="W3268" i="1"/>
  <c r="AA3265" i="1" l="1"/>
  <c r="AB3265" i="1" s="1"/>
  <c r="AC3265" i="1" s="1"/>
  <c r="V3270" i="1"/>
  <c r="W3269" i="1"/>
  <c r="AA3266" i="1" l="1"/>
  <c r="AB3266" i="1" s="1"/>
  <c r="AC3266" i="1" s="1"/>
  <c r="V3271" i="1"/>
  <c r="W3270" i="1"/>
  <c r="AA3267" i="1" l="1"/>
  <c r="V3272" i="1"/>
  <c r="W3271" i="1"/>
  <c r="AB3267" i="1" l="1"/>
  <c r="V3273" i="1"/>
  <c r="W3272" i="1"/>
  <c r="AA3268" i="1" l="1"/>
  <c r="AB3268" i="1" s="1"/>
  <c r="AC3267" i="1"/>
  <c r="V3274" i="1"/>
  <c r="W3273" i="1"/>
  <c r="AA3269" i="1" l="1"/>
  <c r="AB3269" i="1" s="1"/>
  <c r="AC3269" i="1" s="1"/>
  <c r="AC3268" i="1"/>
  <c r="V3275" i="1"/>
  <c r="W3274" i="1"/>
  <c r="AA3270" i="1" l="1"/>
  <c r="AB3270" i="1" s="1"/>
  <c r="AC3270" i="1" s="1"/>
  <c r="V3276" i="1"/>
  <c r="W3275" i="1"/>
  <c r="AA3271" i="1" l="1"/>
  <c r="AB3271" i="1" s="1"/>
  <c r="V3277" i="1"/>
  <c r="W3276" i="1"/>
  <c r="AA3272" i="1" l="1"/>
  <c r="AB3272" i="1" s="1"/>
  <c r="AC3272" i="1" s="1"/>
  <c r="AC3271" i="1"/>
  <c r="V3278" i="1"/>
  <c r="W3277" i="1"/>
  <c r="AA3273" i="1" l="1"/>
  <c r="AB3273" i="1" s="1"/>
  <c r="V3279" i="1"/>
  <c r="W3278" i="1"/>
  <c r="AA3274" i="1" l="1"/>
  <c r="AB3274" i="1" s="1"/>
  <c r="AC3274" i="1" s="1"/>
  <c r="AC3273" i="1"/>
  <c r="V3280" i="1"/>
  <c r="W3279" i="1"/>
  <c r="AA3275" i="1" l="1"/>
  <c r="AB3275" i="1" s="1"/>
  <c r="AC3275" i="1" s="1"/>
  <c r="V3281" i="1"/>
  <c r="W3280" i="1"/>
  <c r="AA3276" i="1" l="1"/>
  <c r="AB3276" i="1" s="1"/>
  <c r="AC3276" i="1" s="1"/>
  <c r="V3282" i="1"/>
  <c r="W3281" i="1"/>
  <c r="AA3277" i="1" l="1"/>
  <c r="AB3277" i="1" s="1"/>
  <c r="AC3277" i="1" s="1"/>
  <c r="V3283" i="1"/>
  <c r="W3282" i="1"/>
  <c r="AA3278" i="1" l="1"/>
  <c r="AB3278" i="1" s="1"/>
  <c r="AC3278" i="1" s="1"/>
  <c r="V3284" i="1"/>
  <c r="W3283" i="1"/>
  <c r="AA3279" i="1" l="1"/>
  <c r="AB3279" i="1" s="1"/>
  <c r="AC3279" i="1" s="1"/>
  <c r="V3285" i="1"/>
  <c r="W3284" i="1"/>
  <c r="AA3280" i="1" l="1"/>
  <c r="AB3280" i="1" s="1"/>
  <c r="AC3280" i="1" s="1"/>
  <c r="V3286" i="1"/>
  <c r="W3285" i="1"/>
  <c r="AA3281" i="1" l="1"/>
  <c r="AB3281" i="1" s="1"/>
  <c r="AC3281" i="1" s="1"/>
  <c r="V3287" i="1"/>
  <c r="W3286" i="1"/>
  <c r="AA3282" i="1" l="1"/>
  <c r="AB3282" i="1" s="1"/>
  <c r="AC3282" i="1" s="1"/>
  <c r="V3288" i="1"/>
  <c r="W3287" i="1"/>
  <c r="AA3283" i="1" l="1"/>
  <c r="AB3283" i="1" s="1"/>
  <c r="AC3283" i="1" s="1"/>
  <c r="V3289" i="1"/>
  <c r="W3288" i="1"/>
  <c r="AA3284" i="1" l="1"/>
  <c r="AB3284" i="1" s="1"/>
  <c r="AC3284" i="1" s="1"/>
  <c r="V3290" i="1"/>
  <c r="W3289" i="1"/>
  <c r="AA3285" i="1" l="1"/>
  <c r="AB3285" i="1" s="1"/>
  <c r="AC3285" i="1" s="1"/>
  <c r="V3291" i="1"/>
  <c r="W3290" i="1"/>
  <c r="AB3302" i="1"/>
  <c r="AA3303" i="1" s="1"/>
  <c r="AA3286" i="1" l="1"/>
  <c r="AB3286" i="1" s="1"/>
  <c r="V3292" i="1"/>
  <c r="W3291" i="1"/>
  <c r="AB3303" i="1"/>
  <c r="AA3304" i="1" s="1"/>
  <c r="AA3287" i="1" l="1"/>
  <c r="AB3287" i="1" s="1"/>
  <c r="AC3286" i="1"/>
  <c r="V3293" i="1"/>
  <c r="W3292" i="1"/>
  <c r="AC3287" i="1" l="1"/>
  <c r="AA3288" i="1"/>
  <c r="AB3288" i="1" s="1"/>
  <c r="V3294" i="1"/>
  <c r="W3293" i="1"/>
  <c r="AC3288" i="1" l="1"/>
  <c r="AA3289" i="1"/>
  <c r="AB3289" i="1" s="1"/>
  <c r="V3295" i="1"/>
  <c r="W3294" i="1"/>
  <c r="AC3289" i="1" l="1"/>
  <c r="AA3290" i="1"/>
  <c r="AB3290" i="1" s="1"/>
  <c r="V3296" i="1"/>
  <c r="W3295" i="1"/>
  <c r="AC3290" i="1" l="1"/>
  <c r="AA3291" i="1"/>
  <c r="AB3291" i="1" s="1"/>
  <c r="V3297" i="1"/>
  <c r="W3296" i="1"/>
  <c r="AA3292" i="1" l="1"/>
  <c r="AB3292" i="1" s="1"/>
  <c r="AC3291" i="1"/>
  <c r="V3298" i="1"/>
  <c r="W3297" i="1"/>
  <c r="AC3292" i="1" l="1"/>
  <c r="AA3293" i="1"/>
  <c r="AB3293" i="1" s="1"/>
  <c r="V3299" i="1"/>
  <c r="W3298" i="1"/>
  <c r="AC3293" i="1" l="1"/>
  <c r="AA3294" i="1"/>
  <c r="AB3294" i="1" s="1"/>
  <c r="V3300" i="1"/>
  <c r="W3299" i="1"/>
  <c r="AC3294" i="1" l="1"/>
  <c r="AA3295" i="1"/>
  <c r="AB3295" i="1" s="1"/>
  <c r="V3301" i="1"/>
  <c r="W3300" i="1"/>
  <c r="AC3295" i="1" l="1"/>
  <c r="AA3296" i="1"/>
  <c r="AB3296" i="1" s="1"/>
  <c r="V3302" i="1"/>
  <c r="W3301" i="1"/>
  <c r="AC3296" i="1" l="1"/>
  <c r="AA3297" i="1"/>
  <c r="AB3297" i="1" s="1"/>
  <c r="V3303" i="1"/>
  <c r="W3302" i="1"/>
  <c r="AA3298" i="1" l="1"/>
  <c r="AB3298" i="1" s="1"/>
  <c r="AC3297" i="1"/>
  <c r="V3304" i="1"/>
  <c r="W3303" i="1"/>
  <c r="AC3298" i="1" l="1"/>
  <c r="AA3299" i="1"/>
  <c r="AB3299" i="1" s="1"/>
  <c r="AB3304" i="1"/>
  <c r="AA3305" i="1" s="1"/>
  <c r="AB3305" i="1" s="1"/>
  <c r="AA3306" i="1" s="1"/>
  <c r="V3305" i="1"/>
  <c r="W3304" i="1"/>
  <c r="AC3299" i="1" l="1"/>
  <c r="AA3300" i="1"/>
  <c r="AB3300" i="1" s="1"/>
  <c r="AB3306" i="1"/>
  <c r="AA3307" i="1" s="1"/>
  <c r="AB3307" i="1" s="1"/>
  <c r="AA3308" i="1" s="1"/>
  <c r="V3306" i="1"/>
  <c r="W3305" i="1"/>
  <c r="AC3300" i="1" l="1"/>
  <c r="AA3301" i="1"/>
  <c r="AB3301" i="1" s="1"/>
  <c r="AB3308" i="1"/>
  <c r="AA3309" i="1" s="1"/>
  <c r="AB3309" i="1" s="1"/>
  <c r="AA3310" i="1" s="1"/>
  <c r="AB3310" i="1" s="1"/>
  <c r="AA3311" i="1" s="1"/>
  <c r="V3307" i="1"/>
  <c r="W3306" i="1"/>
  <c r="AC3301" i="1" l="1"/>
  <c r="AC3302" i="1"/>
  <c r="AC3303" i="1" s="1"/>
  <c r="AC3304" i="1" s="1"/>
  <c r="AC3305" i="1" s="1"/>
  <c r="AC3306" i="1" s="1"/>
  <c r="AC3307" i="1" s="1"/>
  <c r="AC3308" i="1" s="1"/>
  <c r="AC3309" i="1" s="1"/>
  <c r="AC3310" i="1" s="1"/>
  <c r="AC3311" i="1" s="1"/>
  <c r="AC3312" i="1" s="1"/>
  <c r="AC3313" i="1" s="1"/>
  <c r="AC3314" i="1" s="1"/>
  <c r="AC3315" i="1" s="1"/>
  <c r="AC3316" i="1" s="1"/>
  <c r="AC3317" i="1" s="1"/>
  <c r="AC3318" i="1" s="1"/>
  <c r="AC3319" i="1" s="1"/>
  <c r="AC3320" i="1" s="1"/>
  <c r="AC3321" i="1" s="1"/>
  <c r="AC3322" i="1" s="1"/>
  <c r="AC3323" i="1" s="1"/>
  <c r="AC3324" i="1" s="1"/>
  <c r="AC3325" i="1" s="1"/>
  <c r="AC3326" i="1" s="1"/>
  <c r="AC3327" i="1" s="1"/>
  <c r="AC3328" i="1" s="1"/>
  <c r="AC3329" i="1" s="1"/>
  <c r="AC3330" i="1" s="1"/>
  <c r="AC3331" i="1" s="1"/>
  <c r="AC3332" i="1" s="1"/>
  <c r="AC3333" i="1" s="1"/>
  <c r="AC3334" i="1" s="1"/>
  <c r="AB3311" i="1"/>
  <c r="AA3312" i="1" s="1"/>
  <c r="AB3312" i="1" s="1"/>
  <c r="AA3313" i="1" s="1"/>
  <c r="AB3313" i="1" s="1"/>
  <c r="AA3314" i="1" s="1"/>
  <c r="AB3314" i="1" s="1"/>
  <c r="AA3315" i="1" s="1"/>
  <c r="V3308" i="1"/>
  <c r="W3307" i="1"/>
  <c r="AB3315" i="1" l="1"/>
  <c r="AA3316" i="1" s="1"/>
  <c r="AB3316" i="1" s="1"/>
  <c r="AA3317" i="1" s="1"/>
  <c r="V3309" i="1"/>
  <c r="W3308" i="1"/>
  <c r="AB3317" i="1" l="1"/>
  <c r="AA3318" i="1" s="1"/>
  <c r="AB3318" i="1" s="1"/>
  <c r="AA3319" i="1" s="1"/>
  <c r="V3310" i="1"/>
  <c r="W3309" i="1"/>
  <c r="AB3319" i="1" l="1"/>
  <c r="AA3320" i="1" s="1"/>
  <c r="V3311" i="1"/>
  <c r="W3310" i="1"/>
  <c r="AB3320" i="1" l="1"/>
  <c r="AA3321" i="1" s="1"/>
  <c r="AB3321" i="1" s="1"/>
  <c r="AA3322" i="1" s="1"/>
  <c r="AB3322" i="1" s="1"/>
  <c r="AA3323" i="1" s="1"/>
  <c r="V3312" i="1"/>
  <c r="W3311" i="1"/>
  <c r="AB3323" i="1" l="1"/>
  <c r="AA3324" i="1" s="1"/>
  <c r="AB3324" i="1" s="1"/>
  <c r="AA3325" i="1" s="1"/>
  <c r="V3313" i="1"/>
  <c r="W3312" i="1"/>
  <c r="V3314" i="1" l="1"/>
  <c r="W3313" i="1"/>
  <c r="AB3325" i="1"/>
  <c r="AA3326" i="1" s="1"/>
  <c r="V3315" i="1" l="1"/>
  <c r="W3314" i="1"/>
  <c r="AB3326" i="1"/>
  <c r="AA3327" i="1" s="1"/>
  <c r="V3316" i="1" l="1"/>
  <c r="W3315" i="1"/>
  <c r="AB3327" i="1"/>
  <c r="AA3328" i="1" s="1"/>
  <c r="V3317" i="1" l="1"/>
  <c r="W3316" i="1"/>
  <c r="AB3328" i="1"/>
  <c r="AA3329" i="1" s="1"/>
  <c r="V3318" i="1" l="1"/>
  <c r="W3317" i="1"/>
  <c r="AB3329" i="1"/>
  <c r="AA3330" i="1" s="1"/>
  <c r="V3319" i="1" l="1"/>
  <c r="W3318" i="1"/>
  <c r="AB3330" i="1"/>
  <c r="AA3331" i="1" s="1"/>
  <c r="V3320" i="1" l="1"/>
  <c r="W3319" i="1"/>
  <c r="AB3331" i="1"/>
  <c r="AA3332" i="1" s="1"/>
  <c r="V3321" i="1" l="1"/>
  <c r="W3320" i="1"/>
  <c r="AB3332" i="1"/>
  <c r="AA3333" i="1" s="1"/>
  <c r="V3322" i="1" l="1"/>
  <c r="W3321" i="1"/>
  <c r="AB3333" i="1"/>
  <c r="AA3334" i="1" s="1"/>
  <c r="V3323" i="1" l="1"/>
  <c r="W3322" i="1"/>
  <c r="AB3334" i="1"/>
  <c r="V3324" i="1" l="1"/>
  <c r="W3323" i="1"/>
  <c r="AA3335" i="1"/>
  <c r="AB3335" i="1" l="1"/>
  <c r="V3325" i="1"/>
  <c r="W3324" i="1"/>
  <c r="AA3336" i="1" l="1"/>
  <c r="AB3336" i="1" s="1"/>
  <c r="AC3336" i="1" s="1"/>
  <c r="AC3335" i="1"/>
  <c r="V3326" i="1"/>
  <c r="W3325" i="1"/>
  <c r="AA3337" i="1" l="1"/>
  <c r="AB3337" i="1" s="1"/>
  <c r="AC3337" i="1" s="1"/>
  <c r="V3327" i="1"/>
  <c r="W3326" i="1"/>
  <c r="AA3338" i="1" l="1"/>
  <c r="V3328" i="1"/>
  <c r="W3327" i="1"/>
  <c r="AB3338" i="1" l="1"/>
  <c r="AC3338" i="1" s="1"/>
  <c r="V3329" i="1"/>
  <c r="W3328" i="1"/>
  <c r="AA3339" i="1" l="1"/>
  <c r="AB3339" i="1" s="1"/>
  <c r="AC3339" i="1" s="1"/>
  <c r="V3330" i="1"/>
  <c r="W3329" i="1"/>
  <c r="AA3340" i="1" l="1"/>
  <c r="AB3340" i="1" s="1"/>
  <c r="AC3340" i="1" s="1"/>
  <c r="V3331" i="1"/>
  <c r="W3330" i="1"/>
  <c r="AA3341" i="1" l="1"/>
  <c r="V3332" i="1"/>
  <c r="W3331" i="1"/>
  <c r="AB3341" i="1" l="1"/>
  <c r="AC3341" i="1" s="1"/>
  <c r="V3333" i="1"/>
  <c r="W3332" i="1"/>
  <c r="AA3342" i="1" l="1"/>
  <c r="AB3342" i="1" s="1"/>
  <c r="AC3342" i="1" s="1"/>
  <c r="V3334" i="1"/>
  <c r="W3333" i="1"/>
  <c r="AA3343" i="1" l="1"/>
  <c r="V3335" i="1"/>
  <c r="W3334" i="1"/>
  <c r="AB3343" i="1" l="1"/>
  <c r="AC3343" i="1" s="1"/>
  <c r="V3336" i="1"/>
  <c r="W3335" i="1"/>
  <c r="AA3344" i="1" l="1"/>
  <c r="AB3344" i="1" s="1"/>
  <c r="AC3344" i="1" s="1"/>
  <c r="V3337" i="1"/>
  <c r="W3336" i="1"/>
  <c r="AA3345" i="1" l="1"/>
  <c r="AB3345" i="1" s="1"/>
  <c r="AC3345" i="1" s="1"/>
  <c r="V3338" i="1"/>
  <c r="W3337" i="1"/>
  <c r="AA3346" i="1" l="1"/>
  <c r="AB3346" i="1" s="1"/>
  <c r="AC3346" i="1" s="1"/>
  <c r="V3339" i="1"/>
  <c r="W3338" i="1"/>
  <c r="AA3347" i="1" l="1"/>
  <c r="V3340" i="1"/>
  <c r="W3339" i="1"/>
  <c r="AB3347" i="1" l="1"/>
  <c r="AC3347" i="1" s="1"/>
  <c r="V3341" i="1"/>
  <c r="W3340" i="1"/>
  <c r="AA3348" i="1" l="1"/>
  <c r="AB3348" i="1" s="1"/>
  <c r="AC3348" i="1" s="1"/>
  <c r="V3342" i="1"/>
  <c r="W3341" i="1"/>
  <c r="AA3349" i="1" l="1"/>
  <c r="V3343" i="1"/>
  <c r="W3342" i="1"/>
  <c r="AB3349" i="1" l="1"/>
  <c r="AC3349" i="1" s="1"/>
  <c r="V3344" i="1"/>
  <c r="W3343" i="1"/>
  <c r="AA3350" i="1" l="1"/>
  <c r="AB3350" i="1" s="1"/>
  <c r="AC3350" i="1" s="1"/>
  <c r="V3345" i="1"/>
  <c r="W3344" i="1"/>
  <c r="AA3351" i="1" l="1"/>
  <c r="AB3351" i="1" s="1"/>
  <c r="AC3351" i="1" s="1"/>
  <c r="V3346" i="1"/>
  <c r="W3345" i="1"/>
  <c r="AA3352" i="1" l="1"/>
  <c r="V3347" i="1"/>
  <c r="W3346" i="1"/>
  <c r="AB3352" i="1" l="1"/>
  <c r="AC3352" i="1" s="1"/>
  <c r="V3348" i="1"/>
  <c r="W3347" i="1"/>
  <c r="AA3353" i="1" l="1"/>
  <c r="AB3353" i="1" s="1"/>
  <c r="AC3353" i="1" s="1"/>
  <c r="V3349" i="1"/>
  <c r="W3348" i="1"/>
  <c r="AA3354" i="1" l="1"/>
  <c r="AB3354" i="1" s="1"/>
  <c r="AC3354" i="1" s="1"/>
  <c r="V3350" i="1"/>
  <c r="W3349" i="1"/>
  <c r="AA3355" i="1" l="1"/>
  <c r="V3351" i="1"/>
  <c r="W3350" i="1"/>
  <c r="AB3355" i="1" l="1"/>
  <c r="AC3355" i="1" s="1"/>
  <c r="V3352" i="1"/>
  <c r="W3351" i="1"/>
  <c r="AA3356" i="1" l="1"/>
  <c r="AB3356" i="1" s="1"/>
  <c r="AC3356" i="1" s="1"/>
  <c r="V3353" i="1"/>
  <c r="W3352" i="1"/>
  <c r="AA3357" i="1" l="1"/>
  <c r="AB3357" i="1" s="1"/>
  <c r="AC3357" i="1" s="1"/>
  <c r="V3354" i="1"/>
  <c r="W3353" i="1"/>
  <c r="AA3358" i="1" l="1"/>
  <c r="AB3358" i="1" s="1"/>
  <c r="AC3358" i="1" s="1"/>
  <c r="V3355" i="1"/>
  <c r="W3354" i="1"/>
  <c r="AA3359" i="1" l="1"/>
  <c r="AB3359" i="1" s="1"/>
  <c r="AC3359" i="1" s="1"/>
  <c r="V3356" i="1"/>
  <c r="W3355" i="1"/>
  <c r="AA3360" i="1" l="1"/>
  <c r="AB3360" i="1" s="1"/>
  <c r="AC3360" i="1" s="1"/>
  <c r="V3357" i="1"/>
  <c r="W3356" i="1"/>
  <c r="AA3361" i="1" l="1"/>
  <c r="AB3361" i="1" s="1"/>
  <c r="AC3361" i="1" s="1"/>
  <c r="V3358" i="1"/>
  <c r="W3357" i="1"/>
  <c r="AA3362" i="1" l="1"/>
  <c r="AB3362" i="1" s="1"/>
  <c r="AC3362" i="1" s="1"/>
  <c r="V3359" i="1"/>
  <c r="W3358" i="1"/>
  <c r="AA3363" i="1" l="1"/>
  <c r="V3360" i="1"/>
  <c r="W3359" i="1"/>
  <c r="AB3363" i="1" l="1"/>
  <c r="AC3363" i="1" s="1"/>
  <c r="V3361" i="1"/>
  <c r="W3360" i="1"/>
  <c r="AA3364" i="1" l="1"/>
  <c r="AB3364" i="1" s="1"/>
  <c r="AC3364" i="1" s="1"/>
  <c r="V3362" i="1"/>
  <c r="W3361" i="1"/>
  <c r="AA3365" i="1" l="1"/>
  <c r="AB3365" i="1" s="1"/>
  <c r="AC3365" i="1" s="1"/>
  <c r="V3363" i="1"/>
  <c r="W3362" i="1"/>
  <c r="AA3366" i="1" l="1"/>
  <c r="V3364" i="1"/>
  <c r="W3363" i="1"/>
  <c r="AB3366" i="1" l="1"/>
  <c r="AC3366" i="1" s="1"/>
  <c r="V3365" i="1"/>
  <c r="W3364" i="1"/>
  <c r="AA3367" i="1" l="1"/>
  <c r="V3366" i="1"/>
  <c r="W3365" i="1"/>
  <c r="AB3367" i="1" l="1"/>
  <c r="AC3367" i="1" s="1"/>
  <c r="V3367" i="1"/>
  <c r="W3366" i="1"/>
  <c r="AA3368" i="1" l="1"/>
  <c r="V3368" i="1"/>
  <c r="W3367" i="1"/>
  <c r="AB3368" i="1" l="1"/>
  <c r="AC3368" i="1" s="1"/>
  <c r="V3369" i="1"/>
  <c r="W3368" i="1"/>
  <c r="AA3369" i="1" l="1"/>
  <c r="AB3369" i="1" s="1"/>
  <c r="AC3369" i="1" s="1"/>
  <c r="V3370" i="1"/>
  <c r="W3369" i="1"/>
  <c r="AA3370" i="1" l="1"/>
  <c r="V3371" i="1"/>
  <c r="W3370" i="1"/>
  <c r="AB3370" i="1" l="1"/>
  <c r="AC3370" i="1" s="1"/>
  <c r="V3372" i="1"/>
  <c r="W3371" i="1"/>
  <c r="AA3371" i="1" l="1"/>
  <c r="AB3371" i="1" s="1"/>
  <c r="AC3371" i="1" s="1"/>
  <c r="V3373" i="1"/>
  <c r="W3372" i="1"/>
  <c r="AA3372" i="1" l="1"/>
  <c r="AB3372" i="1" s="1"/>
  <c r="AC3372" i="1" s="1"/>
  <c r="V3374" i="1"/>
  <c r="W3373" i="1"/>
  <c r="AA3373" i="1" l="1"/>
  <c r="AB3373" i="1" s="1"/>
  <c r="AC3373" i="1" s="1"/>
  <c r="V3375" i="1"/>
  <c r="W3374" i="1"/>
  <c r="AA3374" i="1" l="1"/>
  <c r="V3376" i="1"/>
  <c r="W3375" i="1"/>
  <c r="AB3374" i="1" l="1"/>
  <c r="AC3374" i="1" s="1"/>
  <c r="V3377" i="1"/>
  <c r="W3376" i="1"/>
  <c r="AA3375" i="1" l="1"/>
  <c r="AB3375" i="1" s="1"/>
  <c r="AC3375" i="1" s="1"/>
  <c r="V3378" i="1"/>
  <c r="W3377" i="1"/>
  <c r="AA3376" i="1" l="1"/>
  <c r="V3379" i="1"/>
  <c r="W3378" i="1"/>
  <c r="AB3376" i="1" l="1"/>
  <c r="AC3376" i="1" s="1"/>
  <c r="V3380" i="1"/>
  <c r="W3379" i="1"/>
  <c r="AA3377" i="1" l="1"/>
  <c r="AB3377" i="1" s="1"/>
  <c r="AC3377" i="1" s="1"/>
  <c r="V3381" i="1"/>
  <c r="W3380" i="1"/>
  <c r="AA3378" i="1" l="1"/>
  <c r="V3382" i="1"/>
  <c r="W3381" i="1"/>
  <c r="AB3378" i="1" l="1"/>
  <c r="AC3378" i="1" s="1"/>
  <c r="V3383" i="1"/>
  <c r="W3382" i="1"/>
  <c r="AA3379" i="1" l="1"/>
  <c r="AB3379" i="1" s="1"/>
  <c r="AC3379" i="1" s="1"/>
  <c r="V3384" i="1"/>
  <c r="W3383" i="1"/>
  <c r="AA3380" i="1" l="1"/>
  <c r="V3385" i="1"/>
  <c r="W3384" i="1"/>
  <c r="AB3380" i="1" l="1"/>
  <c r="AC3380" i="1" s="1"/>
  <c r="V3386" i="1"/>
  <c r="W3385" i="1"/>
  <c r="AA3381" i="1" l="1"/>
  <c r="AB3381" i="1" s="1"/>
  <c r="AC3381" i="1" s="1"/>
  <c r="V3387" i="1"/>
  <c r="W3386" i="1"/>
  <c r="AA3382" i="1" l="1"/>
  <c r="AB3382" i="1" s="1"/>
  <c r="AC3382" i="1" s="1"/>
  <c r="V3388" i="1"/>
  <c r="W3387" i="1"/>
  <c r="AA3383" i="1" l="1"/>
  <c r="AB3383" i="1" s="1"/>
  <c r="AC3383" i="1" s="1"/>
  <c r="V3389" i="1"/>
  <c r="W3388" i="1"/>
  <c r="AA3384" i="1" l="1"/>
  <c r="AB3384" i="1" s="1"/>
  <c r="AC3384" i="1" s="1"/>
  <c r="V3390" i="1"/>
  <c r="W3389" i="1"/>
  <c r="AA3385" i="1" l="1"/>
  <c r="V3391" i="1"/>
  <c r="W3390" i="1"/>
  <c r="AB3385" i="1" l="1"/>
  <c r="AC3385" i="1" s="1"/>
  <c r="V3392" i="1"/>
  <c r="W3391" i="1"/>
  <c r="AA3386" i="1" l="1"/>
  <c r="V3393" i="1"/>
  <c r="W3392" i="1"/>
  <c r="AB3386" i="1" l="1"/>
  <c r="AC3386" i="1" s="1"/>
  <c r="V3394" i="1"/>
  <c r="W3393" i="1"/>
  <c r="AA3387" i="1" l="1"/>
  <c r="AB3387" i="1" s="1"/>
  <c r="AC3387" i="1" s="1"/>
  <c r="V3395" i="1"/>
  <c r="W3394" i="1"/>
  <c r="AA3388" i="1" l="1"/>
  <c r="V3396" i="1"/>
  <c r="W3395" i="1"/>
  <c r="AB3388" i="1" l="1"/>
  <c r="AC3388" i="1" s="1"/>
  <c r="V3397" i="1"/>
  <c r="W3396" i="1"/>
  <c r="AA3389" i="1" l="1"/>
  <c r="V3398" i="1"/>
  <c r="W3397" i="1"/>
  <c r="AB3389" i="1" l="1"/>
  <c r="AC3389" i="1" s="1"/>
  <c r="V3399" i="1"/>
  <c r="W3398" i="1"/>
  <c r="AA3390" i="1" l="1"/>
  <c r="V3400" i="1"/>
  <c r="W3399" i="1"/>
  <c r="AB3390" i="1" l="1"/>
  <c r="AC3390" i="1" s="1"/>
  <c r="V3401" i="1"/>
  <c r="W3400" i="1"/>
  <c r="AA3391" i="1" l="1"/>
  <c r="AB3391" i="1" s="1"/>
  <c r="AC3391" i="1" s="1"/>
  <c r="V3402" i="1"/>
  <c r="W3401" i="1"/>
  <c r="AA3392" i="1" l="1"/>
  <c r="AB3392" i="1" s="1"/>
  <c r="AC3392" i="1" s="1"/>
  <c r="V3403" i="1"/>
  <c r="W3402" i="1"/>
  <c r="AA3393" i="1" l="1"/>
  <c r="AB3393" i="1" s="1"/>
  <c r="AC3393" i="1" s="1"/>
  <c r="V3404" i="1"/>
  <c r="W3403" i="1"/>
  <c r="AA3394" i="1" l="1"/>
  <c r="AB3394" i="1" s="1"/>
  <c r="AC3394" i="1" s="1"/>
  <c r="V3405" i="1"/>
  <c r="W3404" i="1"/>
  <c r="AA3395" i="1" l="1"/>
  <c r="V3406" i="1"/>
  <c r="W3405" i="1"/>
  <c r="AB3395" i="1" l="1"/>
  <c r="V3407" i="1"/>
  <c r="W3406" i="1"/>
  <c r="AA3396" i="1" l="1"/>
  <c r="AB3396" i="1" s="1"/>
  <c r="AC3396" i="1" s="1"/>
  <c r="AC3395" i="1"/>
  <c r="V3408" i="1"/>
  <c r="W3407" i="1"/>
  <c r="AA3397" i="1" l="1"/>
  <c r="AB3397" i="1" s="1"/>
  <c r="AC3397" i="1" s="1"/>
  <c r="V3409" i="1"/>
  <c r="W3408" i="1"/>
  <c r="AA3398" i="1" l="1"/>
  <c r="AB3398" i="1" s="1"/>
  <c r="AC3398" i="1" s="1"/>
  <c r="V3410" i="1"/>
  <c r="W3409" i="1"/>
  <c r="AA3399" i="1" l="1"/>
  <c r="AB3399" i="1" s="1"/>
  <c r="AC3399" i="1" s="1"/>
  <c r="V3411" i="1"/>
  <c r="W3410" i="1"/>
  <c r="AA3400" i="1" l="1"/>
  <c r="AB3400" i="1" s="1"/>
  <c r="AC3400" i="1" s="1"/>
  <c r="V3412" i="1"/>
  <c r="W3411" i="1"/>
  <c r="AA3401" i="1" l="1"/>
  <c r="AB3401" i="1" s="1"/>
  <c r="AC3401" i="1" s="1"/>
  <c r="V3413" i="1"/>
  <c r="W3412" i="1"/>
  <c r="AA3402" i="1" l="1"/>
  <c r="AB3402" i="1" s="1"/>
  <c r="AC3402" i="1" s="1"/>
  <c r="V3414" i="1"/>
  <c r="W3413" i="1"/>
  <c r="AA3403" i="1" l="1"/>
  <c r="AB3403" i="1" s="1"/>
  <c r="AC3403" i="1" s="1"/>
  <c r="V3415" i="1"/>
  <c r="W3414" i="1"/>
  <c r="AA3404" i="1" l="1"/>
  <c r="V3416" i="1"/>
  <c r="W3415" i="1"/>
  <c r="AB3404" i="1" l="1"/>
  <c r="AC3404" i="1" s="1"/>
  <c r="V3417" i="1"/>
  <c r="W3416" i="1"/>
  <c r="AA3405" i="1" l="1"/>
  <c r="AB3405" i="1" s="1"/>
  <c r="AC3405" i="1" s="1"/>
  <c r="V3418" i="1"/>
  <c r="W3417" i="1"/>
  <c r="AA3406" i="1" l="1"/>
  <c r="AB3406" i="1" s="1"/>
  <c r="AC3406" i="1" s="1"/>
  <c r="V3419" i="1"/>
  <c r="W3418" i="1"/>
  <c r="AA3407" i="1" l="1"/>
  <c r="AB3407" i="1" s="1"/>
  <c r="AC3407" i="1" s="1"/>
  <c r="V3420" i="1"/>
  <c r="W3419" i="1"/>
  <c r="AA3408" i="1" l="1"/>
  <c r="AB3408" i="1" s="1"/>
  <c r="AC3408" i="1" s="1"/>
  <c r="V3421" i="1"/>
  <c r="W3420" i="1"/>
  <c r="AA3409" i="1" l="1"/>
  <c r="V3422" i="1"/>
  <c r="W3421" i="1"/>
  <c r="AB3409" i="1" l="1"/>
  <c r="AC3409" i="1" s="1"/>
  <c r="V3423" i="1"/>
  <c r="W3422" i="1"/>
  <c r="AA3410" i="1" l="1"/>
  <c r="AB3410" i="1" s="1"/>
  <c r="AC3410" i="1" s="1"/>
  <c r="V3424" i="1"/>
  <c r="W3423" i="1"/>
  <c r="AA3411" i="1" l="1"/>
  <c r="V3425" i="1"/>
  <c r="W3424" i="1"/>
  <c r="AB3411" i="1" l="1"/>
  <c r="AC3411" i="1" s="1"/>
  <c r="V3426" i="1"/>
  <c r="W3425" i="1"/>
  <c r="AA3412" i="1" l="1"/>
  <c r="AB3412" i="1" s="1"/>
  <c r="AC3412" i="1" s="1"/>
  <c r="V3427" i="1"/>
  <c r="W3426" i="1"/>
  <c r="AA3413" i="1" l="1"/>
  <c r="V3428" i="1"/>
  <c r="W3427" i="1"/>
  <c r="AB3413" i="1" l="1"/>
  <c r="AC3413" i="1" s="1"/>
  <c r="V3429" i="1"/>
  <c r="W3428" i="1"/>
  <c r="AA3414" i="1" l="1"/>
  <c r="V3430" i="1"/>
  <c r="W3429" i="1"/>
  <c r="AB3414" i="1" l="1"/>
  <c r="AC3414" i="1" s="1"/>
  <c r="V3431" i="1"/>
  <c r="W3430" i="1"/>
  <c r="AA3415" i="1" l="1"/>
  <c r="AB3415" i="1" s="1"/>
  <c r="AC3415" i="1" s="1"/>
  <c r="V3432" i="1"/>
  <c r="W3431" i="1"/>
  <c r="AA3416" i="1" l="1"/>
  <c r="AB3416" i="1" s="1"/>
  <c r="AC3416" i="1" s="1"/>
  <c r="V3433" i="1"/>
  <c r="W3432" i="1"/>
  <c r="AA3417" i="1" l="1"/>
  <c r="V3434" i="1"/>
  <c r="W3433" i="1"/>
  <c r="AB3417" i="1" l="1"/>
  <c r="AC3417" i="1" s="1"/>
  <c r="V3435" i="1"/>
  <c r="W3434" i="1"/>
  <c r="AA3418" i="1" l="1"/>
  <c r="AB3418" i="1" s="1"/>
  <c r="AC3418" i="1" s="1"/>
  <c r="V3436" i="1"/>
  <c r="W3435" i="1"/>
  <c r="AA3419" i="1" l="1"/>
  <c r="V3437" i="1"/>
  <c r="W3436" i="1"/>
  <c r="AB3419" i="1" l="1"/>
  <c r="AC3419" i="1" s="1"/>
  <c r="V3438" i="1"/>
  <c r="W3437" i="1"/>
  <c r="AA3420" i="1" l="1"/>
  <c r="AB3420" i="1" s="1"/>
  <c r="AC3420" i="1" s="1"/>
  <c r="V3439" i="1"/>
  <c r="W3438" i="1"/>
  <c r="AA3421" i="1" l="1"/>
  <c r="V3440" i="1"/>
  <c r="W3439" i="1"/>
  <c r="AB3421" i="1" l="1"/>
  <c r="AC3421" i="1" s="1"/>
  <c r="V3441" i="1"/>
  <c r="W3440" i="1"/>
  <c r="AA3422" i="1" l="1"/>
  <c r="AB3422" i="1" s="1"/>
  <c r="AC3422" i="1" s="1"/>
  <c r="V3442" i="1"/>
  <c r="W3441" i="1"/>
  <c r="AA3423" i="1" l="1"/>
  <c r="AB3423" i="1" s="1"/>
  <c r="AC3423" i="1" s="1"/>
  <c r="V3443" i="1"/>
  <c r="W3442" i="1"/>
  <c r="AA3424" i="1" l="1"/>
  <c r="AB3424" i="1" s="1"/>
  <c r="AC3424" i="1" s="1"/>
  <c r="V3444" i="1"/>
  <c r="W3443" i="1"/>
  <c r="AA3425" i="1" l="1"/>
  <c r="V3445" i="1"/>
  <c r="W3444" i="1"/>
  <c r="AB3425" i="1" l="1"/>
  <c r="AC3425" i="1" s="1"/>
  <c r="V3446" i="1"/>
  <c r="W3445" i="1"/>
  <c r="AA3426" i="1" l="1"/>
  <c r="V3447" i="1"/>
  <c r="W3446" i="1"/>
  <c r="AB3426" i="1" l="1"/>
  <c r="AC3426" i="1" s="1"/>
  <c r="V3448" i="1"/>
  <c r="W3447" i="1"/>
  <c r="AA3427" i="1" l="1"/>
  <c r="V3449" i="1"/>
  <c r="W3448" i="1"/>
  <c r="AB3427" i="1" l="1"/>
  <c r="AC3427" i="1" s="1"/>
  <c r="V3450" i="1"/>
  <c r="W3449" i="1"/>
  <c r="AA3428" i="1" l="1"/>
  <c r="AB3428" i="1" s="1"/>
  <c r="AC3428" i="1" s="1"/>
  <c r="V3451" i="1"/>
  <c r="W3450" i="1"/>
  <c r="AA3429" i="1" l="1"/>
  <c r="V3452" i="1"/>
  <c r="W3451" i="1"/>
  <c r="AB3429" i="1" l="1"/>
  <c r="AC3429" i="1" s="1"/>
  <c r="V3453" i="1"/>
  <c r="W3452" i="1"/>
  <c r="AA3430" i="1" l="1"/>
  <c r="AB3430" i="1" s="1"/>
  <c r="AC3430" i="1" s="1"/>
  <c r="V3454" i="1"/>
  <c r="W3453" i="1"/>
  <c r="AA3431" i="1" l="1"/>
  <c r="AB3431" i="1" s="1"/>
  <c r="AC3431" i="1" s="1"/>
  <c r="V3455" i="1"/>
  <c r="W3454" i="1"/>
  <c r="AA3432" i="1" l="1"/>
  <c r="V3456" i="1"/>
  <c r="W3455" i="1"/>
  <c r="AB3432" i="1" l="1"/>
  <c r="AC3432" i="1" s="1"/>
  <c r="V3457" i="1"/>
  <c r="W3456" i="1"/>
  <c r="AA3433" i="1" l="1"/>
  <c r="AB3433" i="1" s="1"/>
  <c r="AC3433" i="1" s="1"/>
  <c r="V3458" i="1"/>
  <c r="W3457" i="1"/>
  <c r="AA3434" i="1" l="1"/>
  <c r="AB3434" i="1" s="1"/>
  <c r="AC3434" i="1" s="1"/>
  <c r="V3459" i="1"/>
  <c r="W3458" i="1"/>
  <c r="AA3435" i="1" l="1"/>
  <c r="V3460" i="1"/>
  <c r="W3459" i="1"/>
  <c r="AB3435" i="1" l="1"/>
  <c r="AC3435" i="1" s="1"/>
  <c r="V3461" i="1"/>
  <c r="W3460" i="1"/>
  <c r="AA3436" i="1" l="1"/>
  <c r="AB3436" i="1" s="1"/>
  <c r="AC3436" i="1" s="1"/>
  <c r="V3462" i="1"/>
  <c r="W3461" i="1"/>
  <c r="AA3437" i="1" l="1"/>
  <c r="AB3437" i="1" s="1"/>
  <c r="AC3437" i="1" s="1"/>
  <c r="V3463" i="1"/>
  <c r="W3462" i="1"/>
  <c r="AA3438" i="1" l="1"/>
  <c r="AB3438" i="1" s="1"/>
  <c r="AC3438" i="1" s="1"/>
  <c r="V3464" i="1"/>
  <c r="W3463" i="1"/>
  <c r="AA3439" i="1" l="1"/>
  <c r="V3465" i="1"/>
  <c r="W3464" i="1"/>
  <c r="AB3439" i="1" l="1"/>
  <c r="AC3439" i="1" s="1"/>
  <c r="V3466" i="1"/>
  <c r="W3465" i="1"/>
  <c r="AA3440" i="1" l="1"/>
  <c r="AB3440" i="1" s="1"/>
  <c r="AC3440" i="1" s="1"/>
  <c r="V3467" i="1"/>
  <c r="W3466" i="1"/>
  <c r="AA3441" i="1" l="1"/>
  <c r="V3468" i="1"/>
  <c r="W3467" i="1"/>
  <c r="AB3441" i="1" l="1"/>
  <c r="V3469" i="1"/>
  <c r="W3468" i="1"/>
  <c r="AA3442" i="1" l="1"/>
  <c r="AB3442" i="1" s="1"/>
  <c r="AC3442" i="1" s="1"/>
  <c r="AC3441" i="1"/>
  <c r="V3470" i="1"/>
  <c r="W3469" i="1"/>
  <c r="AA3443" i="1" l="1"/>
  <c r="AB3443" i="1" s="1"/>
  <c r="V3471" i="1"/>
  <c r="W3470" i="1"/>
  <c r="AC3443" i="1" l="1"/>
  <c r="AA3444" i="1"/>
  <c r="AB3444" i="1" s="1"/>
  <c r="AC3444" i="1" s="1"/>
  <c r="V3472" i="1"/>
  <c r="W3471" i="1"/>
  <c r="AA3445" i="1" l="1"/>
  <c r="AB3445" i="1" s="1"/>
  <c r="AC3445" i="1" s="1"/>
  <c r="V3473" i="1"/>
  <c r="W3472" i="1"/>
  <c r="AA3446" i="1" l="1"/>
  <c r="AB3446" i="1" s="1"/>
  <c r="AC3446" i="1" s="1"/>
  <c r="V3474" i="1"/>
  <c r="W3473" i="1"/>
  <c r="AA3447" i="1" l="1"/>
  <c r="AB3447" i="1" s="1"/>
  <c r="AC3447" i="1" s="1"/>
  <c r="V3475" i="1"/>
  <c r="W3474" i="1"/>
  <c r="AA3448" i="1" l="1"/>
  <c r="AB3448" i="1" s="1"/>
  <c r="AC3448" i="1" s="1"/>
  <c r="V3476" i="1"/>
  <c r="W3475" i="1"/>
  <c r="AA3449" i="1" l="1"/>
  <c r="AB3449" i="1" s="1"/>
  <c r="AC3449" i="1" s="1"/>
  <c r="V3477" i="1"/>
  <c r="W3476" i="1"/>
  <c r="AA3450" i="1" l="1"/>
  <c r="AB3450" i="1" s="1"/>
  <c r="AC3450" i="1" s="1"/>
  <c r="V3478" i="1"/>
  <c r="W3477" i="1"/>
  <c r="AA3451" i="1" l="1"/>
  <c r="AB3451" i="1" s="1"/>
  <c r="AC3451" i="1" s="1"/>
  <c r="V3479" i="1"/>
  <c r="W3478" i="1"/>
  <c r="AA3452" i="1" l="1"/>
  <c r="AB3452" i="1" s="1"/>
  <c r="V3480" i="1"/>
  <c r="W3479" i="1"/>
  <c r="AA3453" i="1" l="1"/>
  <c r="AB3453" i="1" s="1"/>
  <c r="AC3453" i="1" s="1"/>
  <c r="AC3452" i="1"/>
  <c r="V3481" i="1"/>
  <c r="W3480" i="1"/>
  <c r="AA3454" i="1" l="1"/>
  <c r="AB3454" i="1" s="1"/>
  <c r="AC3454" i="1" s="1"/>
  <c r="V3482" i="1"/>
  <c r="W3481" i="1"/>
  <c r="AA3455" i="1" l="1"/>
  <c r="AB3455" i="1" s="1"/>
  <c r="V3483" i="1"/>
  <c r="W3482" i="1"/>
  <c r="AA3456" i="1" l="1"/>
  <c r="AB3456" i="1" s="1"/>
  <c r="AC3456" i="1" s="1"/>
  <c r="AC3455" i="1"/>
  <c r="V3484" i="1"/>
  <c r="W3483" i="1"/>
  <c r="AA3457" i="1" l="1"/>
  <c r="AB3457" i="1" s="1"/>
  <c r="AC3457" i="1" s="1"/>
  <c r="V3485" i="1"/>
  <c r="W3484" i="1"/>
  <c r="AA3458" i="1" l="1"/>
  <c r="AB3458" i="1" s="1"/>
  <c r="AC3458" i="1" s="1"/>
  <c r="V3486" i="1"/>
  <c r="W3485" i="1"/>
  <c r="AA3459" i="1" l="1"/>
  <c r="AB3459" i="1" s="1"/>
  <c r="V3487" i="1"/>
  <c r="W3486" i="1"/>
  <c r="AC3459" i="1" l="1"/>
  <c r="AA3460" i="1"/>
  <c r="AB3460" i="1" s="1"/>
  <c r="AC3460" i="1" s="1"/>
  <c r="V3488" i="1"/>
  <c r="W3487" i="1"/>
  <c r="AA3461" i="1" l="1"/>
  <c r="AB3461" i="1" s="1"/>
  <c r="V3489" i="1"/>
  <c r="W3488" i="1"/>
  <c r="AA3462" i="1" l="1"/>
  <c r="AB3462" i="1" s="1"/>
  <c r="AC3462" i="1" s="1"/>
  <c r="AC3461" i="1"/>
  <c r="V3490" i="1"/>
  <c r="W3489" i="1"/>
  <c r="AA3463" i="1" l="1"/>
  <c r="AB3463" i="1" s="1"/>
  <c r="AC3463" i="1" s="1"/>
  <c r="V3491" i="1"/>
  <c r="W3490" i="1"/>
  <c r="AA3464" i="1" l="1"/>
  <c r="AB3464" i="1" s="1"/>
  <c r="V3492" i="1"/>
  <c r="W3491" i="1"/>
  <c r="AA3465" i="1" l="1"/>
  <c r="AB3465" i="1" s="1"/>
  <c r="AC3464" i="1"/>
  <c r="V3493" i="1"/>
  <c r="W3492" i="1"/>
  <c r="AA3466" i="1" l="1"/>
  <c r="AB3466" i="1" s="1"/>
  <c r="AC3465" i="1"/>
  <c r="V3494" i="1"/>
  <c r="W3493" i="1"/>
  <c r="AC3466" i="1" l="1"/>
  <c r="AA3467" i="1"/>
  <c r="AB3467" i="1" s="1"/>
  <c r="AC3467" i="1" s="1"/>
  <c r="V3495" i="1"/>
  <c r="W3494" i="1"/>
  <c r="AA3468" i="1" l="1"/>
  <c r="AB3468" i="1" s="1"/>
  <c r="V3496" i="1"/>
  <c r="W3495" i="1"/>
  <c r="AA3469" i="1" l="1"/>
  <c r="AB3469" i="1" s="1"/>
  <c r="AC3469" i="1" s="1"/>
  <c r="AC3468" i="1"/>
  <c r="V3497" i="1"/>
  <c r="W3496" i="1"/>
  <c r="AA3470" i="1" l="1"/>
  <c r="AB3470" i="1" s="1"/>
  <c r="AC3470" i="1" s="1"/>
  <c r="V3498" i="1"/>
  <c r="W3497" i="1"/>
  <c r="AA3471" i="1" l="1"/>
  <c r="AB3471" i="1" s="1"/>
  <c r="V3499" i="1"/>
  <c r="W3498" i="1"/>
  <c r="AC3471" i="1" l="1"/>
  <c r="AA3472" i="1"/>
  <c r="AB3472" i="1" s="1"/>
  <c r="AC3472" i="1" s="1"/>
  <c r="V3500" i="1"/>
  <c r="W3499" i="1"/>
  <c r="AA3473" i="1" l="1"/>
  <c r="AB3473" i="1" s="1"/>
  <c r="V3501" i="1"/>
  <c r="W3500" i="1"/>
  <c r="AA3474" i="1" l="1"/>
  <c r="AB3474" i="1" s="1"/>
  <c r="AC3474" i="1" s="1"/>
  <c r="AC3473" i="1"/>
  <c r="V3502" i="1"/>
  <c r="W3501" i="1"/>
  <c r="AA3475" i="1" l="1"/>
  <c r="AB3475" i="1" s="1"/>
  <c r="AC3475" i="1" s="1"/>
  <c r="V3503" i="1"/>
  <c r="W3502" i="1"/>
  <c r="AA3476" i="1" l="1"/>
  <c r="AB3476" i="1" s="1"/>
  <c r="V3504" i="1"/>
  <c r="W3503" i="1"/>
  <c r="AC3476" i="1" l="1"/>
  <c r="AA3477" i="1"/>
  <c r="AB3477" i="1" s="1"/>
  <c r="AC3477" i="1" s="1"/>
  <c r="V3505" i="1"/>
  <c r="W3504" i="1"/>
  <c r="AA3478" i="1" l="1"/>
  <c r="AB3478" i="1" s="1"/>
  <c r="AC3478" i="1" s="1"/>
  <c r="V3506" i="1"/>
  <c r="W3505" i="1"/>
  <c r="AA3479" i="1" l="1"/>
  <c r="V3507" i="1"/>
  <c r="W3506" i="1"/>
  <c r="AB3479" i="1" l="1"/>
  <c r="V3508" i="1"/>
  <c r="W3507" i="1"/>
  <c r="AA3480" i="1" l="1"/>
  <c r="AB3480" i="1" s="1"/>
  <c r="AC3480" i="1" s="1"/>
  <c r="AC3479" i="1"/>
  <c r="V3509" i="1"/>
  <c r="W3508" i="1"/>
  <c r="AA3481" i="1" l="1"/>
  <c r="AB3481" i="1" s="1"/>
  <c r="AC3481" i="1" s="1"/>
  <c r="V3510" i="1"/>
  <c r="W3509" i="1"/>
  <c r="AA3482" i="1" l="1"/>
  <c r="AB3482" i="1" s="1"/>
  <c r="V3511" i="1"/>
  <c r="W3510" i="1"/>
  <c r="AA3483" i="1" l="1"/>
  <c r="AB3483" i="1" s="1"/>
  <c r="AC3482" i="1"/>
  <c r="V3512" i="1"/>
  <c r="W3511" i="1"/>
  <c r="AC3483" i="1" l="1"/>
  <c r="AA3484" i="1"/>
  <c r="AB3484" i="1" s="1"/>
  <c r="V3513" i="1"/>
  <c r="W3512" i="1"/>
  <c r="AC3484" i="1" l="1"/>
  <c r="AA3485" i="1"/>
  <c r="AB3485" i="1" s="1"/>
  <c r="V3514" i="1"/>
  <c r="W3513" i="1"/>
  <c r="AC3485" i="1" l="1"/>
  <c r="AA3486" i="1"/>
  <c r="AB3486" i="1" s="1"/>
  <c r="V3515" i="1"/>
  <c r="W3514" i="1"/>
  <c r="AC3486" i="1" l="1"/>
  <c r="AA3487" i="1"/>
  <c r="AB3487" i="1" s="1"/>
  <c r="V3516" i="1"/>
  <c r="W3515" i="1"/>
  <c r="AC3487" i="1" l="1"/>
  <c r="AA3488" i="1"/>
  <c r="AB3488" i="1" s="1"/>
  <c r="V3517" i="1"/>
  <c r="W3516" i="1"/>
  <c r="AC3488" i="1" l="1"/>
  <c r="AA3489" i="1"/>
  <c r="AB3489" i="1" s="1"/>
  <c r="V3518" i="1"/>
  <c r="W3517" i="1"/>
  <c r="AC3489" i="1" l="1"/>
  <c r="AA3490" i="1"/>
  <c r="AB3490" i="1" s="1"/>
  <c r="V3519" i="1"/>
  <c r="W3518" i="1"/>
  <c r="AC3490" i="1" l="1"/>
  <c r="AA3491" i="1"/>
  <c r="AB3491" i="1" s="1"/>
  <c r="AC3491" i="1" s="1"/>
  <c r="V3520" i="1"/>
  <c r="W3519" i="1"/>
  <c r="AA3492" i="1" l="1"/>
  <c r="AB3492" i="1" s="1"/>
  <c r="AC3492" i="1" s="1"/>
  <c r="AA3493" i="1"/>
  <c r="AB3493" i="1" s="1"/>
  <c r="AC3493" i="1" s="1"/>
  <c r="V3521" i="1"/>
  <c r="W3520" i="1"/>
  <c r="AA3494" i="1" l="1"/>
  <c r="AB3494" i="1" s="1"/>
  <c r="AC3494" i="1" s="1"/>
  <c r="V3522" i="1"/>
  <c r="W3521" i="1"/>
  <c r="AA3495" i="1" l="1"/>
  <c r="AB3495" i="1" s="1"/>
  <c r="AC3495" i="1" s="1"/>
  <c r="V3523" i="1"/>
  <c r="W3522" i="1"/>
  <c r="AA3496" i="1" l="1"/>
  <c r="V3524" i="1"/>
  <c r="W3523" i="1"/>
  <c r="AB3496" i="1" l="1"/>
  <c r="V3525" i="1"/>
  <c r="W3524" i="1"/>
  <c r="AA3497" i="1" l="1"/>
  <c r="AB3497" i="1" s="1"/>
  <c r="AC3497" i="1" s="1"/>
  <c r="AC3496" i="1"/>
  <c r="V3526" i="1"/>
  <c r="W3525" i="1"/>
  <c r="AA3498" i="1" l="1"/>
  <c r="AB3498" i="1" s="1"/>
  <c r="V3527" i="1"/>
  <c r="W3526" i="1"/>
  <c r="AA3499" i="1" l="1"/>
  <c r="AB3499" i="1" s="1"/>
  <c r="AC3499" i="1" s="1"/>
  <c r="AC3498" i="1"/>
  <c r="V3528" i="1"/>
  <c r="W3527" i="1"/>
  <c r="AA3500" i="1" l="1"/>
  <c r="AB3500" i="1" s="1"/>
  <c r="AC3500" i="1" s="1"/>
  <c r="V3529" i="1"/>
  <c r="W3528" i="1"/>
  <c r="AA3501" i="1" l="1"/>
  <c r="AB3501" i="1" s="1"/>
  <c r="AC3501" i="1" s="1"/>
  <c r="V3530" i="1"/>
  <c r="W3529" i="1"/>
  <c r="AA3502" i="1" l="1"/>
  <c r="AB3502" i="1" s="1"/>
  <c r="AC3502" i="1" s="1"/>
  <c r="V3531" i="1"/>
  <c r="W3530" i="1"/>
  <c r="AA3503" i="1" l="1"/>
  <c r="V3532" i="1"/>
  <c r="W3531" i="1"/>
  <c r="AB3503" i="1" l="1"/>
  <c r="V3533" i="1"/>
  <c r="W3532" i="1"/>
  <c r="AA3504" i="1" l="1"/>
  <c r="AB3504" i="1" s="1"/>
  <c r="AC3504" i="1" s="1"/>
  <c r="AC3503" i="1"/>
  <c r="V3534" i="1"/>
  <c r="W3533" i="1"/>
  <c r="AA3505" i="1" l="1"/>
  <c r="AB3505" i="1" s="1"/>
  <c r="V3535" i="1"/>
  <c r="W3534" i="1"/>
  <c r="AC3505" i="1" l="1"/>
  <c r="AA3506" i="1"/>
  <c r="AB3506" i="1" s="1"/>
  <c r="AC3506" i="1" s="1"/>
  <c r="V3536" i="1"/>
  <c r="W3535" i="1"/>
  <c r="AA3507" i="1" l="1"/>
  <c r="AB3507" i="1" s="1"/>
  <c r="V3537" i="1"/>
  <c r="W3536" i="1"/>
  <c r="AA3508" i="1" l="1"/>
  <c r="AB3508" i="1" s="1"/>
  <c r="AC3507" i="1"/>
  <c r="V3538" i="1"/>
  <c r="W3537" i="1"/>
  <c r="AA3509" i="1" l="1"/>
  <c r="AB3509" i="1" s="1"/>
  <c r="AC3509" i="1" s="1"/>
  <c r="AC3508" i="1"/>
  <c r="V3539" i="1"/>
  <c r="W3538" i="1"/>
  <c r="AA3510" i="1" l="1"/>
  <c r="AB3510" i="1" s="1"/>
  <c r="AC3510" i="1" s="1"/>
  <c r="V3540" i="1"/>
  <c r="W3539" i="1"/>
  <c r="AA3511" i="1" l="1"/>
  <c r="AB3511" i="1" s="1"/>
  <c r="AC3511" i="1" s="1"/>
  <c r="V3541" i="1"/>
  <c r="W3540" i="1"/>
  <c r="AA3512" i="1" l="1"/>
  <c r="AB3512" i="1" s="1"/>
  <c r="AC3512" i="1" s="1"/>
  <c r="V3542" i="1"/>
  <c r="W3541" i="1"/>
  <c r="AA3513" i="1" l="1"/>
  <c r="AB3513" i="1" s="1"/>
  <c r="AC3513" i="1" s="1"/>
  <c r="V3543" i="1"/>
  <c r="W3542" i="1"/>
  <c r="AA3514" i="1" l="1"/>
  <c r="AB3514" i="1" s="1"/>
  <c r="V3544" i="1"/>
  <c r="W3543" i="1"/>
  <c r="AA3515" i="1" l="1"/>
  <c r="AB3515" i="1" s="1"/>
  <c r="AC3515" i="1" s="1"/>
  <c r="AC3514" i="1"/>
  <c r="V3545" i="1"/>
  <c r="W3544" i="1"/>
  <c r="AA3516" i="1" l="1"/>
  <c r="AB3516" i="1" s="1"/>
  <c r="AC3516" i="1" s="1"/>
  <c r="V3546" i="1"/>
  <c r="W3545" i="1"/>
  <c r="AA3517" i="1" l="1"/>
  <c r="AB3517" i="1" s="1"/>
  <c r="AC3517" i="1" s="1"/>
  <c r="V3547" i="1"/>
  <c r="W3546" i="1"/>
  <c r="AA3518" i="1" l="1"/>
  <c r="AB3518" i="1" s="1"/>
  <c r="AC3518" i="1" s="1"/>
  <c r="V3548" i="1"/>
  <c r="W3547" i="1"/>
  <c r="AA3519" i="1" l="1"/>
  <c r="AB3519" i="1" s="1"/>
  <c r="AC3519" i="1" s="1"/>
  <c r="V3549" i="1"/>
  <c r="W3548" i="1"/>
  <c r="AA3520" i="1" l="1"/>
  <c r="AB3520" i="1" s="1"/>
  <c r="V3550" i="1"/>
  <c r="W3549" i="1"/>
  <c r="AA3521" i="1" l="1"/>
  <c r="AB3521" i="1" s="1"/>
  <c r="AC3521" i="1" s="1"/>
  <c r="AC3520" i="1"/>
  <c r="V3551" i="1"/>
  <c r="W3550" i="1"/>
  <c r="AA3522" i="1" l="1"/>
  <c r="AB3522" i="1" s="1"/>
  <c r="AC3522" i="1" s="1"/>
  <c r="V3552" i="1"/>
  <c r="W3551" i="1"/>
  <c r="AA3523" i="1" l="1"/>
  <c r="AB3523" i="1" s="1"/>
  <c r="AC3523" i="1" s="1"/>
  <c r="V3553" i="1"/>
  <c r="W3552" i="1"/>
  <c r="AA3524" i="1" l="1"/>
  <c r="AB3524" i="1" s="1"/>
  <c r="AC3524" i="1" s="1"/>
  <c r="V3554" i="1"/>
  <c r="W3553" i="1"/>
  <c r="AA3525" i="1" l="1"/>
  <c r="AB3525" i="1" s="1"/>
  <c r="V3555" i="1"/>
  <c r="W3554" i="1"/>
  <c r="AA3526" i="1" l="1"/>
  <c r="AB3526" i="1" s="1"/>
  <c r="AC3526" i="1" s="1"/>
  <c r="AC3525" i="1"/>
  <c r="AA3527" i="1"/>
  <c r="AB3527" i="1" s="1"/>
  <c r="AC3527" i="1" s="1"/>
  <c r="V3556" i="1"/>
  <c r="W3555" i="1"/>
  <c r="AA3528" i="1" l="1"/>
  <c r="AB3528" i="1" s="1"/>
  <c r="AC3528" i="1" s="1"/>
  <c r="V3557" i="1"/>
  <c r="W3556" i="1"/>
  <c r="AA3529" i="1" l="1"/>
  <c r="V3558" i="1"/>
  <c r="W3557" i="1"/>
  <c r="AB3529" i="1" l="1"/>
  <c r="V3559" i="1"/>
  <c r="W3558" i="1"/>
  <c r="AA3530" i="1" l="1"/>
  <c r="AB3530" i="1" s="1"/>
  <c r="AC3530" i="1" s="1"/>
  <c r="AC3529" i="1"/>
  <c r="V3560" i="1"/>
  <c r="W3559" i="1"/>
  <c r="AA3531" i="1" l="1"/>
  <c r="AB3531" i="1" s="1"/>
  <c r="V3561" i="1"/>
  <c r="W3560" i="1"/>
  <c r="AA3532" i="1" l="1"/>
  <c r="AB3532" i="1" s="1"/>
  <c r="AC3532" i="1" s="1"/>
  <c r="AC3531" i="1"/>
  <c r="V3562" i="1"/>
  <c r="W3561" i="1"/>
  <c r="AA3533" i="1" l="1"/>
  <c r="AB3533" i="1" s="1"/>
  <c r="AC3533" i="1" s="1"/>
  <c r="V3563" i="1"/>
  <c r="W3562" i="1"/>
  <c r="AA3534" i="1" l="1"/>
  <c r="AB3534" i="1" s="1"/>
  <c r="AC3534" i="1" s="1"/>
  <c r="V3564" i="1"/>
  <c r="W3563" i="1"/>
  <c r="AA3535" i="1" l="1"/>
  <c r="AB3535" i="1" s="1"/>
  <c r="AC3535" i="1" s="1"/>
  <c r="V3565" i="1"/>
  <c r="W3564" i="1"/>
  <c r="AA3536" i="1" l="1"/>
  <c r="AB3536" i="1" s="1"/>
  <c r="AC3536" i="1" s="1"/>
  <c r="V3566" i="1"/>
  <c r="W3565" i="1"/>
  <c r="AA3537" i="1" l="1"/>
  <c r="AB3537" i="1" s="1"/>
  <c r="AC3537" i="1" s="1"/>
  <c r="V3567" i="1"/>
  <c r="W3566" i="1"/>
  <c r="AA3538" i="1" l="1"/>
  <c r="V3568" i="1"/>
  <c r="W3567" i="1"/>
  <c r="AB3538" i="1" l="1"/>
  <c r="V3569" i="1"/>
  <c r="W3568" i="1"/>
  <c r="AA3539" i="1" l="1"/>
  <c r="AB3539" i="1" s="1"/>
  <c r="AC3538" i="1"/>
  <c r="V3570" i="1"/>
  <c r="W3569" i="1"/>
  <c r="AA3540" i="1" l="1"/>
  <c r="AB3540" i="1" s="1"/>
  <c r="AC3539" i="1"/>
  <c r="V3571" i="1"/>
  <c r="W3570" i="1"/>
  <c r="AA3541" i="1" l="1"/>
  <c r="AB3541" i="1" s="1"/>
  <c r="AC3541" i="1" s="1"/>
  <c r="AC3540" i="1"/>
  <c r="V3572" i="1"/>
  <c r="W3571" i="1"/>
  <c r="AA3542" i="1" l="1"/>
  <c r="AB3542" i="1" s="1"/>
  <c r="AC3542" i="1" s="1"/>
  <c r="V3573" i="1"/>
  <c r="W3572" i="1"/>
  <c r="AA3543" i="1" l="1"/>
  <c r="AB3543" i="1" s="1"/>
  <c r="V3574" i="1"/>
  <c r="W3573" i="1"/>
  <c r="AA3544" i="1" l="1"/>
  <c r="AB3544" i="1" s="1"/>
  <c r="AC3544" i="1" s="1"/>
  <c r="AC3543" i="1"/>
  <c r="V3575" i="1"/>
  <c r="W3574" i="1"/>
  <c r="AA3545" i="1" l="1"/>
  <c r="AB3545" i="1" s="1"/>
  <c r="AC3545" i="1" s="1"/>
  <c r="V3576" i="1"/>
  <c r="W3575" i="1"/>
  <c r="AA3546" i="1" l="1"/>
  <c r="AB3546" i="1" s="1"/>
  <c r="AC3546" i="1" s="1"/>
  <c r="V3577" i="1"/>
  <c r="W3576" i="1"/>
  <c r="AA3547" i="1" l="1"/>
  <c r="AB3547" i="1" s="1"/>
  <c r="AC3547" i="1" s="1"/>
  <c r="V3578" i="1"/>
  <c r="W3577" i="1"/>
  <c r="AA3548" i="1" l="1"/>
  <c r="AB3548" i="1" s="1"/>
  <c r="AC3548" i="1" s="1"/>
  <c r="V3579" i="1"/>
  <c r="W3578" i="1"/>
  <c r="AA3549" i="1" l="1"/>
  <c r="AB3549" i="1" s="1"/>
  <c r="AC3549" i="1" s="1"/>
  <c r="V3580" i="1"/>
  <c r="W3579" i="1"/>
  <c r="AA3550" i="1" l="1"/>
  <c r="AB3550" i="1" s="1"/>
  <c r="V3581" i="1"/>
  <c r="W3580" i="1"/>
  <c r="AA3551" i="1" l="1"/>
  <c r="AB3551" i="1" s="1"/>
  <c r="AC3551" i="1" s="1"/>
  <c r="AC3550" i="1"/>
  <c r="V3582" i="1"/>
  <c r="W3581" i="1"/>
  <c r="AA3552" i="1" l="1"/>
  <c r="AB3552" i="1" s="1"/>
  <c r="AC3552" i="1" s="1"/>
  <c r="V3583" i="1"/>
  <c r="W3582" i="1"/>
  <c r="AA3553" i="1" l="1"/>
  <c r="AB3553" i="1" s="1"/>
  <c r="V3584" i="1"/>
  <c r="W3583" i="1"/>
  <c r="AA3554" i="1" l="1"/>
  <c r="AB3554" i="1" s="1"/>
  <c r="AC3553" i="1"/>
  <c r="V3585" i="1"/>
  <c r="W3584" i="1"/>
  <c r="AA3555" i="1" l="1"/>
  <c r="AB3555" i="1" s="1"/>
  <c r="AC3554" i="1"/>
  <c r="V3586" i="1"/>
  <c r="W3585" i="1"/>
  <c r="AA3556" i="1" l="1"/>
  <c r="AB3556" i="1" s="1"/>
  <c r="AC3556" i="1" s="1"/>
  <c r="AC3555" i="1"/>
  <c r="V3587" i="1"/>
  <c r="W3586" i="1"/>
  <c r="AA3557" i="1" l="1"/>
  <c r="AB3557" i="1" s="1"/>
  <c r="AC3557" i="1" s="1"/>
  <c r="V3588" i="1"/>
  <c r="W3587" i="1"/>
  <c r="AA3558" i="1" l="1"/>
  <c r="AB3558" i="1" s="1"/>
  <c r="AC3558" i="1" s="1"/>
  <c r="V3589" i="1"/>
  <c r="W3588" i="1"/>
  <c r="AA3559" i="1" l="1"/>
  <c r="AB3559" i="1" s="1"/>
  <c r="AC3559" i="1" s="1"/>
  <c r="V3590" i="1"/>
  <c r="W3589" i="1"/>
  <c r="AA3560" i="1" l="1"/>
  <c r="AB3560" i="1" s="1"/>
  <c r="V3591" i="1"/>
  <c r="W3590" i="1"/>
  <c r="AC3560" i="1" l="1"/>
  <c r="AA3561" i="1"/>
  <c r="AB3561" i="1" s="1"/>
  <c r="AC3561" i="1" s="1"/>
  <c r="V3592" i="1"/>
  <c r="W3591" i="1"/>
  <c r="AA3562" i="1" l="1"/>
  <c r="AB3562" i="1" s="1"/>
  <c r="AC3562" i="1" s="1"/>
  <c r="V3593" i="1"/>
  <c r="W3592" i="1"/>
  <c r="AA3563" i="1" l="1"/>
  <c r="AB3563" i="1" s="1"/>
  <c r="AC3563" i="1" s="1"/>
  <c r="V3594" i="1"/>
  <c r="W3593" i="1"/>
  <c r="AA3564" i="1" l="1"/>
  <c r="AB3564" i="1" s="1"/>
  <c r="AC3564" i="1" s="1"/>
  <c r="AA3565" i="1"/>
  <c r="V3595" i="1"/>
  <c r="W3594" i="1"/>
  <c r="AB3565" i="1" l="1"/>
  <c r="V3596" i="1"/>
  <c r="W3595" i="1"/>
  <c r="AA3566" i="1" l="1"/>
  <c r="AB3566" i="1" s="1"/>
  <c r="AC3566" i="1" s="1"/>
  <c r="AC3565" i="1"/>
  <c r="V3597" i="1"/>
  <c r="W3596" i="1"/>
  <c r="AA3567" i="1" l="1"/>
  <c r="AB3567" i="1" s="1"/>
  <c r="AC3567" i="1" s="1"/>
  <c r="V3598" i="1"/>
  <c r="W3597" i="1"/>
  <c r="AA3568" i="1" l="1"/>
  <c r="AB3568" i="1" s="1"/>
  <c r="V3599" i="1"/>
  <c r="W3598" i="1"/>
  <c r="AA3569" i="1" l="1"/>
  <c r="AB3569" i="1" s="1"/>
  <c r="AC3568" i="1"/>
  <c r="V3600" i="1"/>
  <c r="W3599" i="1"/>
  <c r="AC3569" i="1" l="1"/>
  <c r="AA3570" i="1"/>
  <c r="AB3570" i="1" s="1"/>
  <c r="AC3570" i="1" s="1"/>
  <c r="V3601" i="1"/>
  <c r="W3600" i="1"/>
  <c r="AA3571" i="1" l="1"/>
  <c r="AB3571" i="1" s="1"/>
  <c r="AC3571" i="1" s="1"/>
  <c r="V3602" i="1"/>
  <c r="W3601" i="1"/>
  <c r="AA3572" i="1" l="1"/>
  <c r="V3603" i="1"/>
  <c r="W3602" i="1"/>
  <c r="AB3572" i="1" l="1"/>
  <c r="AC3572" i="1" s="1"/>
  <c r="V3604" i="1"/>
  <c r="W3603" i="1"/>
  <c r="AA3573" i="1" l="1"/>
  <c r="AB3573" i="1" s="1"/>
  <c r="AC3573" i="1" s="1"/>
  <c r="AA3574" i="1"/>
  <c r="AB3574" i="1" s="1"/>
  <c r="AC3574" i="1" s="1"/>
  <c r="V3605" i="1"/>
  <c r="W3604" i="1"/>
  <c r="AA3575" i="1" l="1"/>
  <c r="V3606" i="1"/>
  <c r="W3605" i="1"/>
  <c r="AB3575" i="1" l="1"/>
  <c r="V3607" i="1"/>
  <c r="W3606" i="1"/>
  <c r="AA3576" i="1" l="1"/>
  <c r="AB3576" i="1" s="1"/>
  <c r="AC3576" i="1" s="1"/>
  <c r="AC3575" i="1"/>
  <c r="V3608" i="1"/>
  <c r="W3607" i="1"/>
  <c r="AA3577" i="1" l="1"/>
  <c r="AB3577" i="1" s="1"/>
  <c r="AC3577" i="1" s="1"/>
  <c r="V3609" i="1"/>
  <c r="W3608" i="1"/>
  <c r="AA3578" i="1" l="1"/>
  <c r="AB3578" i="1" s="1"/>
  <c r="V3610" i="1"/>
  <c r="W3609" i="1"/>
  <c r="AA3579" i="1" l="1"/>
  <c r="AB3579" i="1" s="1"/>
  <c r="AC3578" i="1"/>
  <c r="V3611" i="1"/>
  <c r="W3610" i="1"/>
  <c r="AA3580" i="1" l="1"/>
  <c r="AB3580" i="1" s="1"/>
  <c r="AC3580" i="1" s="1"/>
  <c r="AC3579" i="1"/>
  <c r="V3612" i="1"/>
  <c r="W3611" i="1"/>
  <c r="AA3581" i="1" l="1"/>
  <c r="AB3581" i="1" s="1"/>
  <c r="AC3581" i="1" s="1"/>
  <c r="V3613" i="1"/>
  <c r="W3612" i="1"/>
  <c r="AA3582" i="1" l="1"/>
  <c r="AB3582" i="1" s="1"/>
  <c r="V3614" i="1"/>
  <c r="W3613" i="1"/>
  <c r="AA3583" i="1" l="1"/>
  <c r="AB3583" i="1" s="1"/>
  <c r="AC3583" i="1" s="1"/>
  <c r="AC3582" i="1"/>
  <c r="V3615" i="1"/>
  <c r="W3614" i="1"/>
  <c r="AA3584" i="1" l="1"/>
  <c r="AB3584" i="1" s="1"/>
  <c r="V3616" i="1"/>
  <c r="W3615" i="1"/>
  <c r="AC3584" i="1" l="1"/>
  <c r="AA3585" i="1"/>
  <c r="AB3585" i="1" s="1"/>
  <c r="AC3585" i="1" s="1"/>
  <c r="V3617" i="1"/>
  <c r="W3616" i="1"/>
  <c r="AA3586" i="1" l="1"/>
  <c r="AB3586" i="1" s="1"/>
  <c r="V3618" i="1"/>
  <c r="W3617" i="1"/>
  <c r="AA3587" i="1" l="1"/>
  <c r="AB3587" i="1" s="1"/>
  <c r="AC3587" i="1" s="1"/>
  <c r="AC3586" i="1"/>
  <c r="V3619" i="1"/>
  <c r="W3618" i="1"/>
  <c r="AA3588" i="1" l="1"/>
  <c r="AB3588" i="1" s="1"/>
  <c r="V3620" i="1"/>
  <c r="W3619" i="1"/>
  <c r="AA3589" i="1" l="1"/>
  <c r="AB3589" i="1" s="1"/>
  <c r="AC3588" i="1"/>
  <c r="V3621" i="1"/>
  <c r="W3620" i="1"/>
  <c r="AA3590" i="1" l="1"/>
  <c r="AB3590" i="1" s="1"/>
  <c r="AC3589" i="1"/>
  <c r="V3622" i="1"/>
  <c r="W3621" i="1"/>
  <c r="AC3590" i="1" l="1"/>
  <c r="AA3591" i="1"/>
  <c r="AB3591" i="1" s="1"/>
  <c r="V3623" i="1"/>
  <c r="W3622" i="1"/>
  <c r="AC3591" i="1" l="1"/>
  <c r="AA3592" i="1"/>
  <c r="AB3592" i="1" s="1"/>
  <c r="V3624" i="1"/>
  <c r="W3623" i="1"/>
  <c r="AC3592" i="1" l="1"/>
  <c r="AA3593" i="1"/>
  <c r="AB3593" i="1" s="1"/>
  <c r="V3625" i="1"/>
  <c r="W3624" i="1"/>
  <c r="AC3593" i="1" l="1"/>
  <c r="AA3594" i="1"/>
  <c r="AB3594" i="1" s="1"/>
  <c r="V3626" i="1"/>
  <c r="W3625" i="1"/>
  <c r="AC3594" i="1" l="1"/>
  <c r="AA3595" i="1"/>
  <c r="AB3595" i="1" s="1"/>
  <c r="V3627" i="1"/>
  <c r="W3626" i="1"/>
  <c r="AA3596" i="1" l="1"/>
  <c r="AB3596" i="1" s="1"/>
  <c r="AC3595" i="1"/>
  <c r="V3628" i="1"/>
  <c r="W3627" i="1"/>
  <c r="AA3597" i="1" l="1"/>
  <c r="AB3597" i="1" s="1"/>
  <c r="AC3596" i="1"/>
  <c r="V3629" i="1"/>
  <c r="W3628" i="1"/>
  <c r="AC3597" i="1" l="1"/>
  <c r="AA3598" i="1"/>
  <c r="AB3598" i="1" s="1"/>
  <c r="V3630" i="1"/>
  <c r="W3629" i="1"/>
  <c r="AC3598" i="1" l="1"/>
  <c r="AA3599" i="1"/>
  <c r="AB3599" i="1" s="1"/>
  <c r="V3631" i="1"/>
  <c r="W3630" i="1"/>
  <c r="AC3599" i="1" l="1"/>
  <c r="AA3600" i="1"/>
  <c r="AB3600" i="1" s="1"/>
  <c r="V3632" i="1"/>
  <c r="W3631" i="1"/>
  <c r="AC3600" i="1" l="1"/>
  <c r="AA3601" i="1"/>
  <c r="AB3601" i="1" s="1"/>
  <c r="V3633" i="1"/>
  <c r="W3632" i="1"/>
  <c r="AC3601" i="1" l="1"/>
  <c r="AA3602" i="1"/>
  <c r="AB3602" i="1" s="1"/>
  <c r="V3634" i="1"/>
  <c r="W3633" i="1"/>
  <c r="AA3603" i="1" l="1"/>
  <c r="AB3603" i="1" s="1"/>
  <c r="AC3602" i="1"/>
  <c r="V3635" i="1"/>
  <c r="W3634" i="1"/>
  <c r="AA3604" i="1" l="1"/>
  <c r="AB3604" i="1" s="1"/>
  <c r="AC3603" i="1"/>
  <c r="V3636" i="1"/>
  <c r="W3635" i="1"/>
  <c r="AA3605" i="1" l="1"/>
  <c r="AB3605" i="1" s="1"/>
  <c r="AC3604" i="1"/>
  <c r="V3637" i="1"/>
  <c r="W3636" i="1"/>
  <c r="AC3605" i="1" l="1"/>
  <c r="AA3606" i="1"/>
  <c r="AB3606" i="1" s="1"/>
  <c r="V3638" i="1"/>
  <c r="W3637" i="1"/>
  <c r="AC3606" i="1" l="1"/>
  <c r="AA3607" i="1"/>
  <c r="AB3607" i="1" s="1"/>
  <c r="V3639" i="1"/>
  <c r="W3638" i="1"/>
  <c r="AC3607" i="1" l="1"/>
  <c r="AA3608" i="1"/>
  <c r="AB3608" i="1" s="1"/>
  <c r="V3640" i="1"/>
  <c r="W3639" i="1"/>
  <c r="AA3609" i="1" l="1"/>
  <c r="AB3609" i="1" s="1"/>
  <c r="AC3608" i="1"/>
  <c r="V3641" i="1"/>
  <c r="W3640" i="1"/>
  <c r="AC3609" i="1" l="1"/>
  <c r="AA3610" i="1"/>
  <c r="AB3610" i="1" s="1"/>
  <c r="V3642" i="1"/>
  <c r="W3641" i="1"/>
  <c r="AA3611" i="1" l="1"/>
  <c r="AB3611" i="1" s="1"/>
  <c r="AC3610" i="1"/>
  <c r="V3643" i="1"/>
  <c r="W3642" i="1"/>
  <c r="AC3611" i="1" l="1"/>
  <c r="AA3612" i="1"/>
  <c r="AB3612" i="1" s="1"/>
  <c r="V3644" i="1"/>
  <c r="W3643" i="1"/>
  <c r="AC3612" i="1" l="1"/>
  <c r="AA3613" i="1"/>
  <c r="AB3613" i="1" s="1"/>
  <c r="V3645" i="1"/>
  <c r="W3644" i="1"/>
  <c r="AA3614" i="1" l="1"/>
  <c r="AB3614" i="1" s="1"/>
  <c r="AC3613" i="1"/>
  <c r="V3646" i="1"/>
  <c r="W3645" i="1"/>
  <c r="AC3614" i="1" l="1"/>
  <c r="AA3615" i="1"/>
  <c r="AB3615" i="1" s="1"/>
  <c r="V3647" i="1"/>
  <c r="W3646" i="1"/>
  <c r="AC3615" i="1" l="1"/>
  <c r="AA3616" i="1"/>
  <c r="AB3616" i="1" s="1"/>
  <c r="V3648" i="1"/>
  <c r="W3647" i="1"/>
  <c r="AA3617" i="1" l="1"/>
  <c r="AB3617" i="1" s="1"/>
  <c r="AC3616" i="1"/>
  <c r="V3649" i="1"/>
  <c r="W3648" i="1"/>
  <c r="AA3618" i="1" l="1"/>
  <c r="AB3618" i="1" s="1"/>
  <c r="AC3617" i="1"/>
  <c r="V3650" i="1"/>
  <c r="W3649" i="1"/>
  <c r="AC3618" i="1" l="1"/>
  <c r="AA3619" i="1"/>
  <c r="AB3619" i="1" s="1"/>
  <c r="V3651" i="1"/>
  <c r="W3650" i="1"/>
  <c r="AC3619" i="1" l="1"/>
  <c r="AA3620" i="1"/>
  <c r="AB3620" i="1" s="1"/>
  <c r="V3652" i="1"/>
  <c r="W3651" i="1"/>
  <c r="AA3621" i="1" l="1"/>
  <c r="AB3621" i="1" s="1"/>
  <c r="AC3620" i="1"/>
  <c r="V3653" i="1"/>
  <c r="W3652" i="1"/>
  <c r="AC3621" i="1" l="1"/>
  <c r="AA3622" i="1"/>
  <c r="AB3622" i="1" s="1"/>
  <c r="V3654" i="1"/>
  <c r="W3653" i="1"/>
  <c r="AC3622" i="1" l="1"/>
  <c r="AA3623" i="1"/>
  <c r="AB3623" i="1" s="1"/>
  <c r="V3655" i="1"/>
  <c r="W3654" i="1"/>
  <c r="AA3624" i="1" l="1"/>
  <c r="AB3624" i="1" s="1"/>
  <c r="AC3623" i="1"/>
  <c r="V3656" i="1"/>
  <c r="W3655" i="1"/>
  <c r="AC3624" i="1" l="1"/>
  <c r="AA3625" i="1"/>
  <c r="AB3625" i="1" s="1"/>
  <c r="V3657" i="1"/>
  <c r="W3656" i="1"/>
  <c r="AA3626" i="1" l="1"/>
  <c r="AB3626" i="1" s="1"/>
  <c r="AC3625" i="1"/>
  <c r="V3658" i="1"/>
  <c r="W3657" i="1"/>
  <c r="AC3626" i="1" l="1"/>
  <c r="AA3627" i="1"/>
  <c r="AB3627" i="1" s="1"/>
  <c r="V3659" i="1"/>
  <c r="W3658" i="1"/>
  <c r="AC3627" i="1" l="1"/>
  <c r="AA3628" i="1"/>
  <c r="AB3628" i="1" s="1"/>
  <c r="V3660" i="1"/>
  <c r="W3659" i="1"/>
  <c r="AC3628" i="1" l="1"/>
  <c r="AA3629" i="1"/>
  <c r="AB3629" i="1" s="1"/>
  <c r="V3661" i="1"/>
  <c r="W3660" i="1"/>
  <c r="AC3629" i="1" l="1"/>
  <c r="AA3630" i="1"/>
  <c r="AB3630" i="1" s="1"/>
  <c r="V3662" i="1"/>
  <c r="W3661" i="1"/>
  <c r="AC3630" i="1" l="1"/>
  <c r="AA3631" i="1"/>
  <c r="AB3631" i="1" s="1"/>
  <c r="V3663" i="1"/>
  <c r="W3662" i="1"/>
  <c r="AA3632" i="1" l="1"/>
  <c r="AB3632" i="1" s="1"/>
  <c r="AC3631" i="1"/>
  <c r="V3664" i="1"/>
  <c r="W3663" i="1"/>
  <c r="AA3633" i="1" l="1"/>
  <c r="AB3633" i="1" s="1"/>
  <c r="AC3632" i="1"/>
  <c r="V3665" i="1"/>
  <c r="W3664" i="1"/>
  <c r="AC3633" i="1" l="1"/>
  <c r="AA3634" i="1"/>
  <c r="AB3634" i="1" s="1"/>
  <c r="V3666" i="1"/>
  <c r="W3665" i="1"/>
  <c r="AC3634" i="1" l="1"/>
  <c r="AA3635" i="1"/>
  <c r="AB3635" i="1" s="1"/>
  <c r="V3667" i="1"/>
  <c r="W3666" i="1"/>
  <c r="AC3635" i="1" l="1"/>
  <c r="AA3636" i="1"/>
  <c r="AB3636" i="1" s="1"/>
  <c r="AC3636" i="1" s="1"/>
  <c r="V3668" i="1"/>
  <c r="W3667" i="1"/>
  <c r="AA3637" i="1" l="1"/>
  <c r="AB3637" i="1" s="1"/>
  <c r="V3669" i="1"/>
  <c r="W3668" i="1"/>
  <c r="AA3638" i="1" l="1"/>
  <c r="AB3638" i="1" s="1"/>
  <c r="AC3638" i="1" s="1"/>
  <c r="AC3637" i="1"/>
  <c r="V3670" i="1"/>
  <c r="W3669" i="1"/>
  <c r="AA3639" i="1" l="1"/>
  <c r="AB3639" i="1" s="1"/>
  <c r="AC3639" i="1" s="1"/>
  <c r="V3671" i="1"/>
  <c r="W3670" i="1"/>
  <c r="AA3640" i="1" l="1"/>
  <c r="AB3640" i="1" s="1"/>
  <c r="V3672" i="1"/>
  <c r="W3671" i="1"/>
  <c r="AC3640" i="1" l="1"/>
  <c r="AA3641" i="1"/>
  <c r="AB3641" i="1" s="1"/>
  <c r="AC3641" i="1" s="1"/>
  <c r="V3673" i="1"/>
  <c r="W3672" i="1"/>
  <c r="AA3642" i="1" l="1"/>
  <c r="AB3642" i="1" s="1"/>
  <c r="AC3642" i="1" s="1"/>
  <c r="V3674" i="1"/>
  <c r="W3673" i="1"/>
  <c r="AA3643" i="1" l="1"/>
  <c r="AB3643" i="1" s="1"/>
  <c r="AC3643" i="1" s="1"/>
  <c r="V3675" i="1"/>
  <c r="W3674" i="1"/>
  <c r="AA3644" i="1" l="1"/>
  <c r="AB3644" i="1" s="1"/>
  <c r="AC3644" i="1" s="1"/>
  <c r="V3676" i="1"/>
  <c r="W3675" i="1"/>
  <c r="AA3645" i="1" l="1"/>
  <c r="AB3645" i="1" s="1"/>
  <c r="AC3645" i="1" s="1"/>
  <c r="V3677" i="1"/>
  <c r="W3676" i="1"/>
  <c r="AA3646" i="1" l="1"/>
  <c r="AB3646" i="1" s="1"/>
  <c r="V3678" i="1"/>
  <c r="W3677" i="1"/>
  <c r="AA3647" i="1" l="1"/>
  <c r="AB3647" i="1" s="1"/>
  <c r="AC3647" i="1" s="1"/>
  <c r="AC3646" i="1"/>
  <c r="V3679" i="1"/>
  <c r="W3678" i="1"/>
  <c r="AA3648" i="1" l="1"/>
  <c r="AB3648" i="1" s="1"/>
  <c r="AC3648" i="1" s="1"/>
  <c r="V3680" i="1"/>
  <c r="W3679" i="1"/>
  <c r="AA3649" i="1" l="1"/>
  <c r="AB3649" i="1" s="1"/>
  <c r="AC3649" i="1" s="1"/>
  <c r="V3681" i="1"/>
  <c r="W3680" i="1"/>
  <c r="AA3650" i="1" l="1"/>
  <c r="AB3650" i="1" s="1"/>
  <c r="V3682" i="1"/>
  <c r="W3681" i="1"/>
  <c r="AA3651" i="1" l="1"/>
  <c r="AB3651" i="1" s="1"/>
  <c r="AC3651" i="1" s="1"/>
  <c r="AC3650" i="1"/>
  <c r="V3683" i="1"/>
  <c r="W3682" i="1"/>
  <c r="AA3652" i="1" l="1"/>
  <c r="AB3652" i="1" s="1"/>
  <c r="AC3652" i="1" s="1"/>
  <c r="V3684" i="1"/>
  <c r="W3683" i="1"/>
  <c r="AA3653" i="1" l="1"/>
  <c r="AB3653" i="1" s="1"/>
  <c r="V3685" i="1"/>
  <c r="W3684" i="1"/>
  <c r="AA3654" i="1" l="1"/>
  <c r="AB3654" i="1" s="1"/>
  <c r="AC3654" i="1" s="1"/>
  <c r="AC3653" i="1"/>
  <c r="V3686" i="1"/>
  <c r="W3685" i="1"/>
  <c r="AA3655" i="1" l="1"/>
  <c r="AB3655" i="1" s="1"/>
  <c r="V3687" i="1"/>
  <c r="W3686" i="1"/>
  <c r="AA3656" i="1" l="1"/>
  <c r="AB3656" i="1" s="1"/>
  <c r="AC3656" i="1" s="1"/>
  <c r="AC3655" i="1"/>
  <c r="V3688" i="1"/>
  <c r="W3687" i="1"/>
  <c r="AA3657" i="1" l="1"/>
  <c r="AB3657" i="1" s="1"/>
  <c r="AC3657" i="1" s="1"/>
  <c r="V3689" i="1"/>
  <c r="W3688" i="1"/>
  <c r="AA3658" i="1" l="1"/>
  <c r="AB3658" i="1" s="1"/>
  <c r="AC3658" i="1" s="1"/>
  <c r="V3690" i="1"/>
  <c r="W3689" i="1"/>
  <c r="AA3659" i="1" l="1"/>
  <c r="AB3659" i="1" s="1"/>
  <c r="V3691" i="1"/>
  <c r="W3690" i="1"/>
  <c r="AA3660" i="1" l="1"/>
  <c r="AB3660" i="1" s="1"/>
  <c r="AC3660" i="1" s="1"/>
  <c r="AC3659" i="1"/>
  <c r="V3692" i="1"/>
  <c r="W3691" i="1"/>
  <c r="AA3661" i="1" l="1"/>
  <c r="AB3661" i="1" s="1"/>
  <c r="AC3661" i="1" s="1"/>
  <c r="V3693" i="1"/>
  <c r="W3692" i="1"/>
  <c r="AA3662" i="1" l="1"/>
  <c r="AB3662" i="1" s="1"/>
  <c r="AC3662" i="1" s="1"/>
  <c r="V3694" i="1"/>
  <c r="W3693" i="1"/>
  <c r="AA3663" i="1" l="1"/>
  <c r="V3695" i="1"/>
  <c r="W3694" i="1"/>
  <c r="AB3663" i="1" l="1"/>
  <c r="AC3663" i="1" s="1"/>
  <c r="V3696" i="1"/>
  <c r="W3695" i="1"/>
  <c r="AA3664" i="1" l="1"/>
  <c r="AB3664" i="1" s="1"/>
  <c r="AC3664" i="1" s="1"/>
  <c r="V3697" i="1"/>
  <c r="W3696" i="1"/>
  <c r="AA3665" i="1" l="1"/>
  <c r="AB3665" i="1" s="1"/>
  <c r="AC3665" i="1" s="1"/>
  <c r="V3698" i="1"/>
  <c r="W3697" i="1"/>
  <c r="AA3666" i="1" l="1"/>
  <c r="AB3666" i="1" s="1"/>
  <c r="AC3666" i="1" s="1"/>
  <c r="V3699" i="1"/>
  <c r="W3698" i="1"/>
  <c r="AA3667" i="1" l="1"/>
  <c r="AB3667" i="1" s="1"/>
  <c r="AC3667" i="1" s="1"/>
  <c r="V3700" i="1"/>
  <c r="W3699" i="1"/>
  <c r="AA3668" i="1" l="1"/>
  <c r="AB3668" i="1" s="1"/>
  <c r="AC3668" i="1" s="1"/>
  <c r="V3701" i="1"/>
  <c r="W3700" i="1"/>
  <c r="AA3669" i="1" l="1"/>
  <c r="AB3669" i="1" s="1"/>
  <c r="AC3669" i="1" s="1"/>
  <c r="V3702" i="1"/>
  <c r="W3701" i="1"/>
  <c r="AA3670" i="1" l="1"/>
  <c r="AB3670" i="1" s="1"/>
  <c r="AC3670" i="1" s="1"/>
  <c r="V3703" i="1"/>
  <c r="W3702" i="1"/>
  <c r="AA3671" i="1" l="1"/>
  <c r="AB3671" i="1" s="1"/>
  <c r="AC3671" i="1" s="1"/>
  <c r="V3704" i="1"/>
  <c r="W3703" i="1"/>
  <c r="AA3672" i="1" l="1"/>
  <c r="V3705" i="1"/>
  <c r="W3704" i="1"/>
  <c r="AB3672" i="1" l="1"/>
  <c r="V3706" i="1"/>
  <c r="W3705" i="1"/>
  <c r="AA3673" i="1" l="1"/>
  <c r="AB3673" i="1" s="1"/>
  <c r="AC3673" i="1" s="1"/>
  <c r="AC3672" i="1"/>
  <c r="AA3674" i="1"/>
  <c r="AB3674" i="1" s="1"/>
  <c r="AC3674" i="1" s="1"/>
  <c r="V3707" i="1"/>
  <c r="W3706" i="1"/>
  <c r="AA3675" i="1" l="1"/>
  <c r="AB3675" i="1" s="1"/>
  <c r="AC3675" i="1" s="1"/>
  <c r="V3708" i="1"/>
  <c r="W3707" i="1"/>
  <c r="AA3676" i="1" l="1"/>
  <c r="AB3676" i="1" s="1"/>
  <c r="AC3676" i="1" s="1"/>
  <c r="V3709" i="1"/>
  <c r="W3708" i="1"/>
  <c r="AA3677" i="1" l="1"/>
  <c r="V3710" i="1"/>
  <c r="W3709" i="1"/>
  <c r="AB3677" i="1" l="1"/>
  <c r="V3711" i="1"/>
  <c r="W3710" i="1"/>
  <c r="AA3678" i="1" l="1"/>
  <c r="AB3678" i="1" s="1"/>
  <c r="AC3677" i="1"/>
  <c r="V3712" i="1"/>
  <c r="W3711" i="1"/>
  <c r="AA3679" i="1" l="1"/>
  <c r="AB3679" i="1" s="1"/>
  <c r="AC3679" i="1" s="1"/>
  <c r="AC3678" i="1"/>
  <c r="V3713" i="1"/>
  <c r="W3712" i="1"/>
  <c r="AA3680" i="1" l="1"/>
  <c r="AB3680" i="1" s="1"/>
  <c r="AC3680" i="1" s="1"/>
  <c r="V3714" i="1"/>
  <c r="W3713" i="1"/>
  <c r="AA3681" i="1" l="1"/>
  <c r="AB3681" i="1" s="1"/>
  <c r="AC3681" i="1" s="1"/>
  <c r="V3715" i="1"/>
  <c r="W3714" i="1"/>
  <c r="AA3682" i="1" l="1"/>
  <c r="AB3682" i="1" s="1"/>
  <c r="AC3682" i="1" s="1"/>
  <c r="V3716" i="1"/>
  <c r="W3715" i="1"/>
  <c r="AA3683" i="1" l="1"/>
  <c r="AB3683" i="1" s="1"/>
  <c r="AC3683" i="1" s="1"/>
  <c r="V3717" i="1"/>
  <c r="W3716" i="1"/>
  <c r="AA3684" i="1" l="1"/>
  <c r="AB3684" i="1" s="1"/>
  <c r="AC3684" i="1" s="1"/>
  <c r="V3718" i="1"/>
  <c r="W3717" i="1"/>
  <c r="AA3685" i="1" l="1"/>
  <c r="AB3685" i="1" s="1"/>
  <c r="AC3685" i="1" s="1"/>
  <c r="AA3686" i="1"/>
  <c r="V3719" i="1"/>
  <c r="W3718" i="1"/>
  <c r="AB3686" i="1" l="1"/>
  <c r="V3720" i="1"/>
  <c r="W3719" i="1"/>
  <c r="AA3687" i="1" l="1"/>
  <c r="AB3687" i="1" s="1"/>
  <c r="AC3686" i="1"/>
  <c r="V3721" i="1"/>
  <c r="W3720" i="1"/>
  <c r="AA3688" i="1" l="1"/>
  <c r="AB3688" i="1" s="1"/>
  <c r="AC3688" i="1" s="1"/>
  <c r="AC3687" i="1"/>
  <c r="V3722" i="1"/>
  <c r="W3721" i="1"/>
  <c r="AA3689" i="1" l="1"/>
  <c r="AB3689" i="1" s="1"/>
  <c r="AC3689" i="1" s="1"/>
  <c r="V3723" i="1"/>
  <c r="W3722" i="1"/>
  <c r="AA3690" i="1" l="1"/>
  <c r="AB3690" i="1" s="1"/>
  <c r="AC3690" i="1" s="1"/>
  <c r="V3724" i="1"/>
  <c r="W3723" i="1"/>
  <c r="AA3691" i="1" l="1"/>
  <c r="V3725" i="1"/>
  <c r="W3724" i="1"/>
  <c r="AB3691" i="1" l="1"/>
  <c r="V3726" i="1"/>
  <c r="W3725" i="1"/>
  <c r="AA3692" i="1" l="1"/>
  <c r="AB3692" i="1" s="1"/>
  <c r="AC3692" i="1" s="1"/>
  <c r="AC3691" i="1"/>
  <c r="V3727" i="1"/>
  <c r="W3726" i="1"/>
  <c r="AA3693" i="1" l="1"/>
  <c r="AB3693" i="1" s="1"/>
  <c r="AC3693" i="1" s="1"/>
  <c r="V3728" i="1"/>
  <c r="W3727" i="1"/>
  <c r="AA3694" i="1" l="1"/>
  <c r="AB3694" i="1" s="1"/>
  <c r="AC3694" i="1" s="1"/>
  <c r="V3729" i="1"/>
  <c r="W3728" i="1"/>
  <c r="AA3695" i="1" l="1"/>
  <c r="AB3695" i="1" s="1"/>
  <c r="V3730" i="1"/>
  <c r="W3729" i="1"/>
  <c r="AA3696" i="1" l="1"/>
  <c r="AB3696" i="1" s="1"/>
  <c r="AC3696" i="1" s="1"/>
  <c r="AC3695" i="1"/>
  <c r="V3731" i="1"/>
  <c r="W3730" i="1"/>
  <c r="AA3697" i="1" l="1"/>
  <c r="AB3697" i="1" s="1"/>
  <c r="AC3697" i="1" s="1"/>
  <c r="V3732" i="1"/>
  <c r="W3731" i="1"/>
  <c r="AA3698" i="1" l="1"/>
  <c r="AB3698" i="1" s="1"/>
  <c r="V3733" i="1"/>
  <c r="W3732" i="1"/>
  <c r="AA3699" i="1" l="1"/>
  <c r="AB3699" i="1" s="1"/>
  <c r="AC3699" i="1" s="1"/>
  <c r="AC3698" i="1"/>
  <c r="V3734" i="1"/>
  <c r="W3733" i="1"/>
  <c r="AA3700" i="1" l="1"/>
  <c r="AB3700" i="1" s="1"/>
  <c r="AC3700" i="1" s="1"/>
  <c r="V3735" i="1"/>
  <c r="W3734" i="1"/>
  <c r="AA3701" i="1" l="1"/>
  <c r="AB3701" i="1" s="1"/>
  <c r="V3736" i="1"/>
  <c r="W3735" i="1"/>
  <c r="AC3701" i="1" l="1"/>
  <c r="AA3702" i="1"/>
  <c r="AB3702" i="1" s="1"/>
  <c r="AC3702" i="1" s="1"/>
  <c r="AA3703" i="1"/>
  <c r="V3737" i="1"/>
  <c r="W3736" i="1"/>
  <c r="AB3703" i="1" l="1"/>
  <c r="V3738" i="1"/>
  <c r="W3737" i="1"/>
  <c r="AA3704" i="1" l="1"/>
  <c r="AB3704" i="1" s="1"/>
  <c r="AC3704" i="1" s="1"/>
  <c r="AC3703" i="1"/>
  <c r="V3739" i="1"/>
  <c r="W3738" i="1"/>
  <c r="AA3705" i="1" l="1"/>
  <c r="AB3705" i="1" s="1"/>
  <c r="V3740" i="1"/>
  <c r="W3739" i="1"/>
  <c r="AA3706" i="1" l="1"/>
  <c r="AB3706" i="1" s="1"/>
  <c r="AC3706" i="1" s="1"/>
  <c r="AC3705" i="1"/>
  <c r="V3741" i="1"/>
  <c r="W3740" i="1"/>
  <c r="AA3707" i="1" l="1"/>
  <c r="AB3707" i="1" s="1"/>
  <c r="AC3707" i="1" s="1"/>
  <c r="V3742" i="1"/>
  <c r="W3741" i="1"/>
  <c r="AA3708" i="1" l="1"/>
  <c r="AB3708" i="1" s="1"/>
  <c r="AC3708" i="1" s="1"/>
  <c r="AA3709" i="1"/>
  <c r="V3743" i="1"/>
  <c r="W3742" i="1"/>
  <c r="AB3709" i="1" l="1"/>
  <c r="AC3709" i="1" s="1"/>
  <c r="V3744" i="1"/>
  <c r="W3743" i="1"/>
  <c r="AA3710" i="1" l="1"/>
  <c r="AB3710" i="1" s="1"/>
  <c r="AC3710" i="1" s="1"/>
  <c r="V3745" i="1"/>
  <c r="W3744" i="1"/>
  <c r="AA3711" i="1" l="1"/>
  <c r="AB3711" i="1" s="1"/>
  <c r="AC3711" i="1" s="1"/>
  <c r="V3746" i="1"/>
  <c r="W3745" i="1"/>
  <c r="AA3712" i="1" l="1"/>
  <c r="AB3712" i="1" s="1"/>
  <c r="AC3712" i="1" s="1"/>
  <c r="V3747" i="1"/>
  <c r="W3746" i="1"/>
  <c r="AA3713" i="1" l="1"/>
  <c r="AB3713" i="1" s="1"/>
  <c r="AC3713" i="1" s="1"/>
  <c r="V3748" i="1"/>
  <c r="W3747" i="1"/>
  <c r="AA3714" i="1" l="1"/>
  <c r="AB3714" i="1" s="1"/>
  <c r="V3749" i="1"/>
  <c r="W3748" i="1"/>
  <c r="AC3714" i="1" l="1"/>
  <c r="AA3715" i="1"/>
  <c r="AB3715" i="1" s="1"/>
  <c r="AC3715" i="1" s="1"/>
  <c r="V3750" i="1"/>
  <c r="W3749" i="1"/>
  <c r="AA3716" i="1" l="1"/>
  <c r="AB3716" i="1" s="1"/>
  <c r="V3751" i="1"/>
  <c r="W3750" i="1"/>
  <c r="AA3717" i="1" l="1"/>
  <c r="AB3717" i="1" s="1"/>
  <c r="AC3717" i="1" s="1"/>
  <c r="AC3716" i="1"/>
  <c r="V3752" i="1"/>
  <c r="W3751" i="1"/>
  <c r="AA3718" i="1" l="1"/>
  <c r="AB3718" i="1" s="1"/>
  <c r="V3753" i="1"/>
  <c r="W3752" i="1"/>
  <c r="AA3719" i="1" l="1"/>
  <c r="AB3719" i="1" s="1"/>
  <c r="AC3719" i="1" s="1"/>
  <c r="AC3718" i="1"/>
  <c r="V3754" i="1"/>
  <c r="W3753" i="1"/>
  <c r="AA3720" i="1" l="1"/>
  <c r="AB3720" i="1" s="1"/>
  <c r="AC3720" i="1" s="1"/>
  <c r="V3755" i="1"/>
  <c r="W3754" i="1"/>
  <c r="AA3721" i="1" l="1"/>
  <c r="AB3721" i="1" s="1"/>
  <c r="V3756" i="1"/>
  <c r="W3755" i="1"/>
  <c r="AA3722" i="1" l="1"/>
  <c r="AB3722" i="1" s="1"/>
  <c r="AC3722" i="1" s="1"/>
  <c r="AC3721" i="1"/>
  <c r="V3757" i="1"/>
  <c r="W3756" i="1"/>
  <c r="AA3723" i="1" l="1"/>
  <c r="AB3723" i="1" s="1"/>
  <c r="AC3723" i="1" s="1"/>
  <c r="V3758" i="1"/>
  <c r="W3757" i="1"/>
  <c r="AA3724" i="1" l="1"/>
  <c r="AB3724" i="1" s="1"/>
  <c r="AC3724" i="1" s="1"/>
  <c r="V3759" i="1"/>
  <c r="W3758" i="1"/>
  <c r="AA3725" i="1" l="1"/>
  <c r="AB3725" i="1" s="1"/>
  <c r="V3760" i="1"/>
  <c r="W3759" i="1"/>
  <c r="AA3726" i="1" l="1"/>
  <c r="AB3726" i="1" s="1"/>
  <c r="AC3726" i="1" s="1"/>
  <c r="AC3725" i="1"/>
  <c r="V3761" i="1"/>
  <c r="W3760" i="1"/>
  <c r="AA3727" i="1" l="1"/>
  <c r="AB3727" i="1" s="1"/>
  <c r="AC3727" i="1" s="1"/>
  <c r="V3762" i="1"/>
  <c r="W3761" i="1"/>
  <c r="AA3728" i="1" l="1"/>
  <c r="AB3728" i="1" s="1"/>
  <c r="V3763" i="1"/>
  <c r="W3762" i="1"/>
  <c r="AC3728" i="1" l="1"/>
  <c r="AA3729" i="1"/>
  <c r="AB3729" i="1" s="1"/>
  <c r="AC3729" i="1" s="1"/>
  <c r="V3764" i="1"/>
  <c r="W3763" i="1"/>
  <c r="AA3730" i="1" l="1"/>
  <c r="AB3730" i="1" s="1"/>
  <c r="AC3730" i="1" s="1"/>
  <c r="V3765" i="1"/>
  <c r="W3764" i="1"/>
  <c r="AA3731" i="1" l="1"/>
  <c r="AB3731" i="1" s="1"/>
  <c r="AC3731" i="1" s="1"/>
  <c r="V3766" i="1"/>
  <c r="W3765" i="1"/>
  <c r="AA3732" i="1" l="1"/>
  <c r="AB3732" i="1" s="1"/>
  <c r="AC3732" i="1" s="1"/>
  <c r="V3767" i="1"/>
  <c r="W3766" i="1"/>
  <c r="AA3733" i="1" l="1"/>
  <c r="AB3733" i="1" s="1"/>
  <c r="V3768" i="1"/>
  <c r="W3767" i="1"/>
  <c r="AC3733" i="1" l="1"/>
  <c r="AA3734" i="1"/>
  <c r="AB3734" i="1" s="1"/>
  <c r="AC3734" i="1" s="1"/>
  <c r="V3769" i="1"/>
  <c r="W3768" i="1"/>
  <c r="AB3780" i="1"/>
  <c r="AA3781" i="1" s="1"/>
  <c r="AA3735" i="1" l="1"/>
  <c r="AB3735" i="1" s="1"/>
  <c r="V3770" i="1"/>
  <c r="W3769" i="1"/>
  <c r="AB3781" i="1"/>
  <c r="AA3782" i="1" s="1"/>
  <c r="AA3736" i="1" l="1"/>
  <c r="AB3736" i="1" s="1"/>
  <c r="AC3735" i="1"/>
  <c r="V3771" i="1"/>
  <c r="W3770" i="1"/>
  <c r="AB3782" i="1"/>
  <c r="AA3783" i="1" s="1"/>
  <c r="AA3737" i="1" l="1"/>
  <c r="AB3737" i="1" s="1"/>
  <c r="AC3736" i="1"/>
  <c r="V3772" i="1"/>
  <c r="W3771" i="1"/>
  <c r="AB3783" i="1"/>
  <c r="AA3784" i="1" s="1"/>
  <c r="AA3738" i="1" l="1"/>
  <c r="AB3738" i="1" s="1"/>
  <c r="AC3738" i="1" s="1"/>
  <c r="AC3737" i="1"/>
  <c r="AA3739" i="1"/>
  <c r="V3773" i="1"/>
  <c r="W3772" i="1"/>
  <c r="AB3784" i="1"/>
  <c r="AA3785" i="1" s="1"/>
  <c r="AB3739" i="1" l="1"/>
  <c r="V3774" i="1"/>
  <c r="W3773" i="1"/>
  <c r="AB3785" i="1"/>
  <c r="AA3786" i="1" s="1"/>
  <c r="AA3740" i="1" l="1"/>
  <c r="AB3740" i="1" s="1"/>
  <c r="AC3739" i="1"/>
  <c r="V3775" i="1"/>
  <c r="W3774" i="1"/>
  <c r="AA3741" i="1" l="1"/>
  <c r="AB3741" i="1" s="1"/>
  <c r="AC3741" i="1" s="1"/>
  <c r="AC3740" i="1"/>
  <c r="V3776" i="1"/>
  <c r="W3775" i="1"/>
  <c r="AA3742" i="1" l="1"/>
  <c r="AB3742" i="1" s="1"/>
  <c r="AC3742" i="1" s="1"/>
  <c r="V3777" i="1"/>
  <c r="W3776" i="1"/>
  <c r="AA3743" i="1" l="1"/>
  <c r="AB3743" i="1" s="1"/>
  <c r="V3778" i="1"/>
  <c r="W3777" i="1"/>
  <c r="AA3744" i="1" l="1"/>
  <c r="AB3744" i="1" s="1"/>
  <c r="AC3743" i="1"/>
  <c r="V3779" i="1"/>
  <c r="W3778" i="1"/>
  <c r="AA3745" i="1" l="1"/>
  <c r="AB3745" i="1" s="1"/>
  <c r="AC3745" i="1" s="1"/>
  <c r="AC3744" i="1"/>
  <c r="V3780" i="1"/>
  <c r="W3779" i="1"/>
  <c r="AA3746" i="1" l="1"/>
  <c r="AB3746" i="1" s="1"/>
  <c r="AC3746" i="1" s="1"/>
  <c r="V3781" i="1"/>
  <c r="W3780" i="1"/>
  <c r="AA3747" i="1" l="1"/>
  <c r="AB3747" i="1" s="1"/>
  <c r="AC3747" i="1" s="1"/>
  <c r="V3782" i="1"/>
  <c r="W3781" i="1"/>
  <c r="AA3748" i="1" l="1"/>
  <c r="AB3748" i="1" s="1"/>
  <c r="V3783" i="1"/>
  <c r="W3782" i="1"/>
  <c r="AA3749" i="1" l="1"/>
  <c r="AB3749" i="1" s="1"/>
  <c r="AC3748" i="1"/>
  <c r="V3784" i="1"/>
  <c r="W3783" i="1"/>
  <c r="AA3750" i="1" l="1"/>
  <c r="AB3750" i="1" s="1"/>
  <c r="AC3750" i="1" s="1"/>
  <c r="AC3749" i="1"/>
  <c r="V3785" i="1"/>
  <c r="W3784" i="1"/>
  <c r="AA3751" i="1" l="1"/>
  <c r="AB3751" i="1" s="1"/>
  <c r="AC3751" i="1" s="1"/>
  <c r="V3786" i="1"/>
  <c r="W3785" i="1"/>
  <c r="AA3752" i="1" l="1"/>
  <c r="AB3752" i="1" s="1"/>
  <c r="V3787" i="1"/>
  <c r="W3786" i="1"/>
  <c r="AA3753" i="1" l="1"/>
  <c r="AB3753" i="1" s="1"/>
  <c r="AC3752" i="1"/>
  <c r="V3788" i="1"/>
  <c r="W3787" i="1"/>
  <c r="AC3753" i="1" l="1"/>
  <c r="AA3754" i="1"/>
  <c r="AB3754" i="1" s="1"/>
  <c r="AC3754" i="1" s="1"/>
  <c r="V3789" i="1"/>
  <c r="W3788" i="1"/>
  <c r="AA3755" i="1" l="1"/>
  <c r="AB3755" i="1" s="1"/>
  <c r="AC3755" i="1" s="1"/>
  <c r="V3790" i="1"/>
  <c r="W3789" i="1"/>
  <c r="AA3756" i="1" l="1"/>
  <c r="AB3756" i="1" s="1"/>
  <c r="AA3757" i="1" s="1"/>
  <c r="AB3757" i="1" s="1"/>
  <c r="AC3757" i="1" s="1"/>
  <c r="V3791" i="1"/>
  <c r="W3790" i="1"/>
  <c r="AC3756" i="1" l="1"/>
  <c r="AA3758" i="1"/>
  <c r="AB3758" i="1" s="1"/>
  <c r="AC3758" i="1" s="1"/>
  <c r="V3792" i="1"/>
  <c r="W3791" i="1"/>
  <c r="AA3759" i="1" l="1"/>
  <c r="AB3759" i="1" s="1"/>
  <c r="V3793" i="1"/>
  <c r="W3792" i="1"/>
  <c r="AA3760" i="1" l="1"/>
  <c r="AB3760" i="1" s="1"/>
  <c r="AC3759" i="1"/>
  <c r="V3794" i="1"/>
  <c r="W3793" i="1"/>
  <c r="AA3761" i="1" l="1"/>
  <c r="AB3761" i="1" s="1"/>
  <c r="AC3761" i="1" s="1"/>
  <c r="AC3760" i="1"/>
  <c r="V3795" i="1"/>
  <c r="W3794" i="1"/>
  <c r="AA3762" i="1" l="1"/>
  <c r="AB3762" i="1" s="1"/>
  <c r="AC3762" i="1" s="1"/>
  <c r="V3796" i="1"/>
  <c r="W3795" i="1"/>
  <c r="AA3763" i="1" l="1"/>
  <c r="AB3763" i="1" s="1"/>
  <c r="V3797" i="1"/>
  <c r="W3796" i="1"/>
  <c r="AA3764" i="1" l="1"/>
  <c r="AB3764" i="1" s="1"/>
  <c r="AC3763" i="1"/>
  <c r="V3798" i="1"/>
  <c r="W3797" i="1"/>
  <c r="AA3765" i="1" l="1"/>
  <c r="AB3765" i="1" s="1"/>
  <c r="AC3765" i="1" s="1"/>
  <c r="AC3764" i="1"/>
  <c r="V3799" i="1"/>
  <c r="W3798" i="1"/>
  <c r="AA3766" i="1" l="1"/>
  <c r="AB3766" i="1" s="1"/>
  <c r="AC3766" i="1" s="1"/>
  <c r="V3800" i="1"/>
  <c r="W3799" i="1"/>
  <c r="AA3767" i="1" l="1"/>
  <c r="AB3767" i="1" s="1"/>
  <c r="AA3768" i="1" s="1"/>
  <c r="AB3768" i="1" s="1"/>
  <c r="AC3768" i="1" s="1"/>
  <c r="V3801" i="1"/>
  <c r="W3800" i="1"/>
  <c r="AC3767" i="1" l="1"/>
  <c r="AA3769" i="1"/>
  <c r="AB3769" i="1" s="1"/>
  <c r="AC3769" i="1" s="1"/>
  <c r="V3802" i="1"/>
  <c r="W3801" i="1"/>
  <c r="AA3770" i="1" l="1"/>
  <c r="AB3770" i="1" s="1"/>
  <c r="AC3770" i="1" s="1"/>
  <c r="V3803" i="1"/>
  <c r="W3802" i="1"/>
  <c r="AA3771" i="1" l="1"/>
  <c r="AB3771" i="1" s="1"/>
  <c r="AC3771" i="1" s="1"/>
  <c r="V3804" i="1"/>
  <c r="W3803" i="1"/>
  <c r="AA3772" i="1" l="1"/>
  <c r="AB3772" i="1" s="1"/>
  <c r="V3805" i="1"/>
  <c r="W3804" i="1"/>
  <c r="AA3773" i="1" l="1"/>
  <c r="AB3773" i="1" s="1"/>
  <c r="AC3772" i="1"/>
  <c r="V3806" i="1"/>
  <c r="W3805" i="1"/>
  <c r="AC3773" i="1" l="1"/>
  <c r="AA3774" i="1"/>
  <c r="AB3774" i="1" s="1"/>
  <c r="V3807" i="1"/>
  <c r="W3806" i="1"/>
  <c r="AA3775" i="1" l="1"/>
  <c r="AB3775" i="1" s="1"/>
  <c r="AC3774" i="1"/>
  <c r="V3808" i="1"/>
  <c r="W3807" i="1"/>
  <c r="AC3775" i="1" l="1"/>
  <c r="AA3776" i="1"/>
  <c r="AB3776" i="1" s="1"/>
  <c r="V3809" i="1"/>
  <c r="W3808" i="1"/>
  <c r="AC3776" i="1" l="1"/>
  <c r="AA3777" i="1"/>
  <c r="AB3777" i="1" s="1"/>
  <c r="V3810" i="1"/>
  <c r="W3809" i="1"/>
  <c r="AC3777" i="1" l="1"/>
  <c r="AA3778" i="1"/>
  <c r="AB3778" i="1" s="1"/>
  <c r="AB3786" i="1"/>
  <c r="AA3787" i="1" s="1"/>
  <c r="AB3787" i="1" s="1"/>
  <c r="AA3788" i="1" s="1"/>
  <c r="AB3788" i="1" s="1"/>
  <c r="AA3789" i="1" s="1"/>
  <c r="AB3789" i="1" s="1"/>
  <c r="AA3790" i="1" s="1"/>
  <c r="AB3790" i="1" s="1"/>
  <c r="AA3791" i="1" s="1"/>
  <c r="V3811" i="1"/>
  <c r="W3810" i="1"/>
  <c r="AC3778" i="1" l="1"/>
  <c r="AA3779" i="1"/>
  <c r="AB3779" i="1" s="1"/>
  <c r="AB3791" i="1"/>
  <c r="AA3792" i="1" s="1"/>
  <c r="AB3792" i="1" s="1"/>
  <c r="AA3793" i="1" s="1"/>
  <c r="AB3793" i="1" s="1"/>
  <c r="AA3794" i="1" s="1"/>
  <c r="AB3794" i="1" s="1"/>
  <c r="V3812" i="1"/>
  <c r="W3811" i="1"/>
  <c r="AC3780" i="1" l="1"/>
  <c r="AC3781" i="1" s="1"/>
  <c r="AC3782" i="1" s="1"/>
  <c r="AC3783" i="1" s="1"/>
  <c r="AC3784" i="1" s="1"/>
  <c r="AC3785" i="1" s="1"/>
  <c r="AC3786" i="1" s="1"/>
  <c r="AC3787" i="1" s="1"/>
  <c r="AC3788" i="1" s="1"/>
  <c r="AC3789" i="1" s="1"/>
  <c r="AC3790" i="1" s="1"/>
  <c r="AC3791" i="1" s="1"/>
  <c r="AC3792" i="1" s="1"/>
  <c r="AC3793" i="1" s="1"/>
  <c r="AC3794" i="1" s="1"/>
  <c r="AA3795" i="1" s="1"/>
  <c r="AB3795" i="1" s="1"/>
  <c r="AC3795" i="1" s="1"/>
  <c r="AC3779" i="1"/>
  <c r="V3813" i="1"/>
  <c r="W3812" i="1"/>
  <c r="AA3796" i="1" l="1"/>
  <c r="AB3796" i="1" s="1"/>
  <c r="AC3796" i="1" s="1"/>
  <c r="V3814" i="1"/>
  <c r="W3813" i="1"/>
  <c r="AA3797" i="1" l="1"/>
  <c r="AB3797" i="1" s="1"/>
  <c r="V3815" i="1"/>
  <c r="W3814" i="1"/>
  <c r="AA3798" i="1" l="1"/>
  <c r="AB3798" i="1" s="1"/>
  <c r="AC3797" i="1"/>
  <c r="V3816" i="1"/>
  <c r="W3815" i="1"/>
  <c r="AC3798" i="1" l="1"/>
  <c r="AA3799" i="1"/>
  <c r="AB3799" i="1" s="1"/>
  <c r="AC3799" i="1" s="1"/>
  <c r="V3817" i="1"/>
  <c r="W3816" i="1"/>
  <c r="AA3800" i="1" l="1"/>
  <c r="AB3800" i="1" s="1"/>
  <c r="AC3800" i="1" s="1"/>
  <c r="V3818" i="1"/>
  <c r="W3817" i="1"/>
  <c r="AA3801" i="1" l="1"/>
  <c r="AB3801" i="1" s="1"/>
  <c r="V3819" i="1"/>
  <c r="W3818" i="1"/>
  <c r="AA3802" i="1" l="1"/>
  <c r="AB3802" i="1" s="1"/>
  <c r="AC3802" i="1" s="1"/>
  <c r="AC3801" i="1"/>
  <c r="V3820" i="1"/>
  <c r="W3819" i="1"/>
  <c r="AA3803" i="1" l="1"/>
  <c r="AB3803" i="1" s="1"/>
  <c r="V3821" i="1"/>
  <c r="W3820" i="1"/>
  <c r="AA3804" i="1" l="1"/>
  <c r="AB3804" i="1" s="1"/>
  <c r="AC3804" i="1" s="1"/>
  <c r="AC3803" i="1"/>
  <c r="V3822" i="1"/>
  <c r="W3821" i="1"/>
  <c r="AA3805" i="1" l="1"/>
  <c r="AB3805" i="1" s="1"/>
  <c r="AC3805" i="1" s="1"/>
  <c r="V3823" i="1"/>
  <c r="W3822" i="1"/>
  <c r="AA3806" i="1" l="1"/>
  <c r="AB3806" i="1" s="1"/>
  <c r="AC3806" i="1" s="1"/>
  <c r="V3824" i="1"/>
  <c r="W3823" i="1"/>
  <c r="AA3807" i="1" l="1"/>
  <c r="AB3807" i="1" s="1"/>
  <c r="V3825" i="1"/>
  <c r="W3824" i="1"/>
  <c r="AA3808" i="1" l="1"/>
  <c r="AB3808" i="1" s="1"/>
  <c r="AC3808" i="1" s="1"/>
  <c r="AC3807" i="1"/>
  <c r="V3826" i="1"/>
  <c r="W3825" i="1"/>
  <c r="AA3809" i="1" l="1"/>
  <c r="AB3809" i="1" s="1"/>
  <c r="V3827" i="1"/>
  <c r="W3826" i="1"/>
  <c r="AA3810" i="1" l="1"/>
  <c r="AB3810" i="1" s="1"/>
  <c r="AC3809" i="1"/>
  <c r="V3828" i="1"/>
  <c r="W3827" i="1"/>
  <c r="AC3810" i="1" l="1"/>
  <c r="AA3811" i="1"/>
  <c r="AB3811" i="1" s="1"/>
  <c r="V3829" i="1"/>
  <c r="W3828" i="1"/>
  <c r="AC3811" i="1" l="1"/>
  <c r="AA3812" i="1"/>
  <c r="AB3812" i="1" s="1"/>
  <c r="V3830" i="1"/>
  <c r="W3829" i="1"/>
  <c r="AC3812" i="1" l="1"/>
  <c r="AA3813" i="1"/>
  <c r="AB3813" i="1" s="1"/>
  <c r="V3831" i="1"/>
  <c r="W3830" i="1"/>
  <c r="AC3813" i="1" l="1"/>
  <c r="AA3814" i="1"/>
  <c r="AB3814" i="1" s="1"/>
  <c r="V3832" i="1"/>
  <c r="W3831" i="1"/>
  <c r="AC3814" i="1" l="1"/>
  <c r="AA3815" i="1"/>
  <c r="AB3815" i="1" s="1"/>
  <c r="V3833" i="1"/>
  <c r="W3832" i="1"/>
  <c r="AA3816" i="1" l="1"/>
  <c r="AB3816" i="1" s="1"/>
  <c r="AC3815" i="1"/>
  <c r="V3834" i="1"/>
  <c r="W3833" i="1"/>
  <c r="AC3816" i="1" l="1"/>
  <c r="AA3817" i="1"/>
  <c r="AB3817" i="1" s="1"/>
  <c r="V3835" i="1"/>
  <c r="W3834" i="1"/>
  <c r="AC3817" i="1" l="1"/>
  <c r="AA3818" i="1"/>
  <c r="AB3818" i="1" s="1"/>
  <c r="V3836" i="1"/>
  <c r="W3835" i="1"/>
  <c r="AA3819" i="1" l="1"/>
  <c r="AB3819" i="1" s="1"/>
  <c r="AC3818" i="1"/>
  <c r="V3837" i="1"/>
  <c r="W3836" i="1"/>
  <c r="AC3819" i="1" l="1"/>
  <c r="AA3820" i="1"/>
  <c r="AB3820" i="1" s="1"/>
  <c r="V3838" i="1"/>
  <c r="W3837" i="1"/>
  <c r="AC3820" i="1" l="1"/>
  <c r="AA3821" i="1"/>
  <c r="AB3821" i="1" s="1"/>
  <c r="V3839" i="1"/>
  <c r="W3838" i="1"/>
  <c r="AC3821" i="1" l="1"/>
  <c r="AA3822" i="1"/>
  <c r="AB3822" i="1" s="1"/>
  <c r="V3840" i="1"/>
  <c r="W3839" i="1"/>
  <c r="AA3823" i="1" l="1"/>
  <c r="AB3823" i="1" s="1"/>
  <c r="AC3822" i="1"/>
  <c r="V3841" i="1"/>
  <c r="W3840" i="1"/>
  <c r="AC3823" i="1" l="1"/>
  <c r="AA3824" i="1"/>
  <c r="AB3824" i="1" s="1"/>
  <c r="V3842" i="1"/>
  <c r="W3841" i="1"/>
  <c r="AA3825" i="1" l="1"/>
  <c r="AB3825" i="1" s="1"/>
  <c r="AC3824" i="1"/>
  <c r="V3843" i="1"/>
  <c r="W3842" i="1"/>
  <c r="AA3826" i="1" l="1"/>
  <c r="AB3826" i="1" s="1"/>
  <c r="AC3825" i="1"/>
  <c r="V3844" i="1"/>
  <c r="W3843" i="1"/>
  <c r="AA3827" i="1" l="1"/>
  <c r="AB3827" i="1" s="1"/>
  <c r="AC3826" i="1"/>
  <c r="V3845" i="1"/>
  <c r="W3844" i="1"/>
  <c r="AC3827" i="1" l="1"/>
  <c r="AA3828" i="1"/>
  <c r="AB3828" i="1" s="1"/>
  <c r="V3846" i="1"/>
  <c r="W3845" i="1"/>
  <c r="AC3828" i="1" l="1"/>
  <c r="AA3829" i="1"/>
  <c r="AB3829" i="1" s="1"/>
  <c r="V3847" i="1"/>
  <c r="W3846" i="1"/>
  <c r="AA3830" i="1" l="1"/>
  <c r="AB3830" i="1" s="1"/>
  <c r="AC3829" i="1"/>
  <c r="V3848" i="1"/>
  <c r="W3847" i="1"/>
  <c r="AC3830" i="1" l="1"/>
  <c r="AA3831" i="1"/>
  <c r="AB3831" i="1" s="1"/>
  <c r="V3849" i="1"/>
  <c r="W3848" i="1"/>
  <c r="AC3831" i="1" l="1"/>
  <c r="AA3832" i="1"/>
  <c r="AB3832" i="1" s="1"/>
  <c r="V3850" i="1"/>
  <c r="W3849" i="1"/>
  <c r="AC3832" i="1" l="1"/>
  <c r="AA3833" i="1"/>
  <c r="AB3833" i="1" s="1"/>
  <c r="V3851" i="1"/>
  <c r="W3850" i="1"/>
  <c r="AA3834" i="1" l="1"/>
  <c r="AB3834" i="1" s="1"/>
  <c r="AC3833" i="1"/>
  <c r="V3852" i="1"/>
  <c r="W3851" i="1"/>
  <c r="AA3835" i="1" l="1"/>
  <c r="AB3835" i="1" s="1"/>
  <c r="AC3834" i="1"/>
  <c r="V3853" i="1"/>
  <c r="W3852" i="1"/>
  <c r="AC3835" i="1" l="1"/>
  <c r="AA3836" i="1"/>
  <c r="AB3836" i="1" s="1"/>
  <c r="V3854" i="1"/>
  <c r="W3853" i="1"/>
  <c r="AA3837" i="1" l="1"/>
  <c r="AB3837" i="1" s="1"/>
  <c r="AC3836" i="1"/>
  <c r="V3855" i="1"/>
  <c r="W3854" i="1"/>
  <c r="AA3838" i="1" l="1"/>
  <c r="AB3838" i="1" s="1"/>
  <c r="AC3837" i="1"/>
  <c r="V3856" i="1"/>
  <c r="W3855" i="1"/>
  <c r="AC3838" i="1" l="1"/>
  <c r="AA3839" i="1"/>
  <c r="AB3839" i="1" s="1"/>
  <c r="V3857" i="1"/>
  <c r="W3856" i="1"/>
  <c r="AC3839" i="1" l="1"/>
  <c r="AA3840" i="1"/>
  <c r="AB3840" i="1" s="1"/>
  <c r="V3858" i="1"/>
  <c r="W3857" i="1"/>
  <c r="AC3840" i="1" l="1"/>
  <c r="AA3841" i="1"/>
  <c r="AB3841" i="1" s="1"/>
  <c r="V3859" i="1"/>
  <c r="W3858" i="1"/>
  <c r="AA3842" i="1" l="1"/>
  <c r="AB3842" i="1" s="1"/>
  <c r="AC3841" i="1"/>
  <c r="V3860" i="1"/>
  <c r="W3859" i="1"/>
  <c r="AA3843" i="1" l="1"/>
  <c r="AB3843" i="1" s="1"/>
  <c r="AC3842" i="1"/>
  <c r="V3861" i="1"/>
  <c r="W3860" i="1"/>
  <c r="AC3843" i="1" l="1"/>
  <c r="AA3844" i="1"/>
  <c r="AB3844" i="1" s="1"/>
  <c r="V3862" i="1"/>
  <c r="W3861" i="1"/>
  <c r="AC3844" i="1" l="1"/>
  <c r="AA3845" i="1"/>
  <c r="AB3845" i="1" s="1"/>
  <c r="V3863" i="1"/>
  <c r="W3862" i="1"/>
  <c r="AA3846" i="1" l="1"/>
  <c r="AB3846" i="1" s="1"/>
  <c r="AC3845" i="1"/>
  <c r="V3864" i="1"/>
  <c r="W3863" i="1"/>
  <c r="AC3846" i="1" l="1"/>
  <c r="AA3847" i="1"/>
  <c r="AB3847" i="1" s="1"/>
  <c r="V3865" i="1"/>
  <c r="W3864" i="1"/>
  <c r="AA3848" i="1" l="1"/>
  <c r="AB3848" i="1" s="1"/>
  <c r="AC3847" i="1"/>
  <c r="V3866" i="1"/>
  <c r="W3865" i="1"/>
  <c r="AC3848" i="1" l="1"/>
  <c r="AA3849" i="1"/>
  <c r="AB3849" i="1" s="1"/>
  <c r="V3867" i="1"/>
  <c r="W3866" i="1"/>
  <c r="AC3849" i="1" l="1"/>
  <c r="AA3850" i="1"/>
  <c r="AB3850" i="1" s="1"/>
  <c r="V3868" i="1"/>
  <c r="W3867" i="1"/>
  <c r="AA3851" i="1" l="1"/>
  <c r="AB3851" i="1" s="1"/>
  <c r="AC3850" i="1"/>
  <c r="V3869" i="1"/>
  <c r="W3868" i="1"/>
  <c r="AA3852" i="1" l="1"/>
  <c r="AB3852" i="1" s="1"/>
  <c r="AC3851" i="1"/>
  <c r="V3870" i="1"/>
  <c r="W3869" i="1"/>
  <c r="AA3853" i="1" l="1"/>
  <c r="AB3853" i="1" s="1"/>
  <c r="AC3852" i="1"/>
  <c r="V3871" i="1"/>
  <c r="W3870" i="1"/>
  <c r="AC3853" i="1" l="1"/>
  <c r="AA3854" i="1"/>
  <c r="AB3854" i="1" s="1"/>
  <c r="V3872" i="1"/>
  <c r="W3871" i="1"/>
  <c r="AA3855" i="1" l="1"/>
  <c r="AB3855" i="1" s="1"/>
  <c r="AC3854" i="1"/>
  <c r="V3873" i="1"/>
  <c r="W3872" i="1"/>
  <c r="AC3855" i="1" l="1"/>
  <c r="AA3856" i="1"/>
  <c r="AB3856" i="1" s="1"/>
  <c r="V3874" i="1"/>
  <c r="W3873" i="1"/>
  <c r="AA3857" i="1" l="1"/>
  <c r="AB3857" i="1" s="1"/>
  <c r="AC3856" i="1"/>
  <c r="V3875" i="1"/>
  <c r="W3874" i="1"/>
  <c r="AC3857" i="1" l="1"/>
  <c r="AA3858" i="1"/>
  <c r="AB3858" i="1" s="1"/>
  <c r="V3876" i="1"/>
  <c r="W3875" i="1"/>
  <c r="AC3858" i="1" l="1"/>
  <c r="AA3859" i="1"/>
  <c r="AB3859" i="1" s="1"/>
  <c r="V3877" i="1"/>
  <c r="W3876" i="1"/>
  <c r="AC3859" i="1" l="1"/>
  <c r="AA3860" i="1"/>
  <c r="AB3860" i="1" s="1"/>
  <c r="V3878" i="1"/>
  <c r="W3877" i="1"/>
  <c r="AA3861" i="1" l="1"/>
  <c r="AB3861" i="1" s="1"/>
  <c r="AC3860" i="1"/>
  <c r="V3879" i="1"/>
  <c r="W3878" i="1"/>
  <c r="AA3862" i="1" l="1"/>
  <c r="AB3862" i="1" s="1"/>
  <c r="AC3861" i="1"/>
  <c r="V3880" i="1"/>
  <c r="W3879" i="1"/>
  <c r="AC3862" i="1" l="1"/>
  <c r="AA3863" i="1"/>
  <c r="AB3863" i="1" s="1"/>
  <c r="V3881" i="1"/>
  <c r="W3880" i="1"/>
  <c r="AA3864" i="1" l="1"/>
  <c r="AB3864" i="1" s="1"/>
  <c r="AC3863" i="1"/>
  <c r="V3882" i="1"/>
  <c r="W3881" i="1"/>
  <c r="AC3864" i="1" l="1"/>
  <c r="AA3865" i="1"/>
  <c r="AB3865" i="1" s="1"/>
  <c r="V3883" i="1"/>
  <c r="W3882" i="1"/>
  <c r="AC3865" i="1" l="1"/>
  <c r="AA3866" i="1"/>
  <c r="AB3866" i="1" s="1"/>
  <c r="V3884" i="1"/>
  <c r="W3883" i="1"/>
  <c r="AA3867" i="1" l="1"/>
  <c r="AB3867" i="1" s="1"/>
  <c r="AC3866" i="1"/>
  <c r="V3885" i="1"/>
  <c r="W3884" i="1"/>
  <c r="AC3867" i="1" l="1"/>
  <c r="AA3868" i="1"/>
  <c r="AB3868" i="1" s="1"/>
  <c r="V3886" i="1"/>
  <c r="W3885" i="1"/>
  <c r="AC3868" i="1" l="1"/>
  <c r="AA3869" i="1"/>
  <c r="AB3869" i="1" s="1"/>
  <c r="V3887" i="1"/>
  <c r="W3886" i="1"/>
  <c r="AC3869" i="1" l="1"/>
  <c r="AA3870" i="1"/>
  <c r="AB3870" i="1" s="1"/>
  <c r="V3888" i="1"/>
  <c r="W3887" i="1"/>
  <c r="AA3871" i="1" l="1"/>
  <c r="AB3871" i="1" s="1"/>
  <c r="AC3870" i="1"/>
  <c r="V3889" i="1"/>
  <c r="W3888" i="1"/>
  <c r="AC3871" i="1" l="1"/>
  <c r="AA3872" i="1"/>
  <c r="AB3872" i="1" s="1"/>
  <c r="V3890" i="1"/>
  <c r="W3889" i="1"/>
  <c r="AA3873" i="1" l="1"/>
  <c r="AB3873" i="1" s="1"/>
  <c r="AC3872" i="1"/>
  <c r="V3891" i="1"/>
  <c r="W3890" i="1"/>
  <c r="AC3873" i="1" l="1"/>
  <c r="AA3874" i="1"/>
  <c r="AB3874" i="1" s="1"/>
  <c r="V3892" i="1"/>
  <c r="W3891" i="1"/>
  <c r="AA3875" i="1" l="1"/>
  <c r="AB3875" i="1" s="1"/>
  <c r="AC3874" i="1"/>
  <c r="V3893" i="1"/>
  <c r="W3892" i="1"/>
  <c r="AC3875" i="1" l="1"/>
  <c r="AA3876" i="1"/>
  <c r="AB3876" i="1" s="1"/>
  <c r="V3894" i="1"/>
  <c r="W3893" i="1"/>
  <c r="AA3877" i="1" l="1"/>
  <c r="AB3877" i="1" s="1"/>
  <c r="AC3876" i="1"/>
  <c r="V3895" i="1"/>
  <c r="W3894" i="1"/>
  <c r="AC3877" i="1" l="1"/>
  <c r="AA3878" i="1"/>
  <c r="AB3878" i="1" s="1"/>
  <c r="V3896" i="1"/>
  <c r="W3895" i="1"/>
  <c r="AC3878" i="1" l="1"/>
  <c r="AA3879" i="1"/>
  <c r="AB3879" i="1" s="1"/>
  <c r="V3897" i="1"/>
  <c r="W3896" i="1"/>
  <c r="AC3879" i="1" l="1"/>
  <c r="AA3880" i="1"/>
  <c r="AB3880" i="1" s="1"/>
  <c r="V3898" i="1"/>
  <c r="W3897" i="1"/>
  <c r="AC3880" i="1" l="1"/>
  <c r="AA3881" i="1"/>
  <c r="AB3881" i="1" s="1"/>
  <c r="V3899" i="1"/>
  <c r="W3898" i="1"/>
  <c r="AC3881" i="1" l="1"/>
  <c r="AA3882" i="1"/>
  <c r="AB3882" i="1" s="1"/>
  <c r="V3900" i="1"/>
  <c r="W3899" i="1"/>
  <c r="AC3882" i="1" l="1"/>
  <c r="AA3883" i="1"/>
  <c r="AB3883" i="1" s="1"/>
  <c r="V3901" i="1"/>
  <c r="W3900" i="1"/>
  <c r="AC3883" i="1" l="1"/>
  <c r="AA3884" i="1"/>
  <c r="AB3884" i="1" s="1"/>
  <c r="V3902" i="1"/>
  <c r="W3901" i="1"/>
  <c r="AC3884" i="1" l="1"/>
  <c r="AA3885" i="1"/>
  <c r="AB3885" i="1" s="1"/>
  <c r="V3903" i="1"/>
  <c r="W3902" i="1"/>
  <c r="AC3885" i="1" l="1"/>
  <c r="AA3886" i="1"/>
  <c r="AB3886" i="1" s="1"/>
  <c r="V3904" i="1"/>
  <c r="W3903" i="1"/>
  <c r="AC3886" i="1" l="1"/>
  <c r="AA3887" i="1"/>
  <c r="AB3887" i="1" s="1"/>
  <c r="V3905" i="1"/>
  <c r="W3904" i="1"/>
  <c r="AC3887" i="1" l="1"/>
  <c r="AA3888" i="1"/>
  <c r="AB3888" i="1" s="1"/>
  <c r="V3906" i="1"/>
  <c r="W3905" i="1"/>
  <c r="AC3888" i="1" l="1"/>
  <c r="AA3889" i="1"/>
  <c r="AB3889" i="1" s="1"/>
  <c r="V3907" i="1"/>
  <c r="W3906" i="1"/>
  <c r="AC3889" i="1" l="1"/>
  <c r="AA3890" i="1"/>
  <c r="AB3890" i="1" s="1"/>
  <c r="V3908" i="1"/>
  <c r="W3907" i="1"/>
  <c r="AC3890" i="1" l="1"/>
  <c r="AA3891" i="1"/>
  <c r="AB3891" i="1" s="1"/>
  <c r="V3909" i="1"/>
  <c r="W3908" i="1"/>
  <c r="AC3891" i="1" l="1"/>
  <c r="AA3892" i="1"/>
  <c r="AB3892" i="1" s="1"/>
  <c r="V3910" i="1"/>
  <c r="W3909" i="1"/>
  <c r="AC3892" i="1" l="1"/>
  <c r="AA3893" i="1"/>
  <c r="AB3893" i="1" s="1"/>
  <c r="V3911" i="1"/>
  <c r="W3910" i="1"/>
  <c r="AC3893" i="1" l="1"/>
  <c r="AA3894" i="1"/>
  <c r="AB3894" i="1" s="1"/>
  <c r="V3912" i="1"/>
  <c r="W3911" i="1"/>
  <c r="AC3894" i="1" l="1"/>
  <c r="AA3895" i="1"/>
  <c r="AB3895" i="1" s="1"/>
  <c r="V3913" i="1"/>
  <c r="W3912" i="1"/>
  <c r="AC3895" i="1" l="1"/>
  <c r="AA3896" i="1"/>
  <c r="AB3896" i="1" s="1"/>
  <c r="V3914" i="1"/>
  <c r="W3913" i="1"/>
  <c r="AC3896" i="1" l="1"/>
  <c r="AA3897" i="1"/>
  <c r="AB3897" i="1" s="1"/>
  <c r="V3915" i="1"/>
  <c r="W3914" i="1"/>
  <c r="AC3897" i="1" l="1"/>
  <c r="AA3898" i="1"/>
  <c r="AB3898" i="1" s="1"/>
  <c r="V3916" i="1"/>
  <c r="W3915" i="1"/>
  <c r="AC3898" i="1" l="1"/>
  <c r="AA3899" i="1"/>
  <c r="AB3899" i="1" s="1"/>
  <c r="V3917" i="1"/>
  <c r="W3916" i="1"/>
  <c r="AC3899" i="1" l="1"/>
  <c r="AA3900" i="1"/>
  <c r="AB3900" i="1" s="1"/>
  <c r="V3918" i="1"/>
  <c r="W3917" i="1"/>
  <c r="AC3900" i="1" l="1"/>
  <c r="AA3901" i="1"/>
  <c r="AB3901" i="1" s="1"/>
  <c r="V3919" i="1"/>
  <c r="W3918" i="1"/>
  <c r="AC3901" i="1" l="1"/>
  <c r="AA3902" i="1"/>
  <c r="AB3902" i="1" s="1"/>
  <c r="V3920" i="1"/>
  <c r="W3919" i="1"/>
  <c r="AC3902" i="1" l="1"/>
  <c r="AA3903" i="1"/>
  <c r="AB3903" i="1" s="1"/>
  <c r="V3921" i="1"/>
  <c r="W3920" i="1"/>
  <c r="AC3903" i="1" l="1"/>
  <c r="AA3904" i="1"/>
  <c r="AB3904" i="1" s="1"/>
  <c r="V3922" i="1"/>
  <c r="W3921" i="1"/>
  <c r="AC3904" i="1" l="1"/>
  <c r="AA3905" i="1"/>
  <c r="AB3905" i="1" s="1"/>
  <c r="V3923" i="1"/>
  <c r="W3922" i="1"/>
  <c r="AC3905" i="1" l="1"/>
  <c r="AA3906" i="1"/>
  <c r="AB3906" i="1" s="1"/>
  <c r="V3924" i="1"/>
  <c r="W3923" i="1"/>
  <c r="AC3906" i="1" l="1"/>
  <c r="AA3907" i="1"/>
  <c r="AB3907" i="1" s="1"/>
  <c r="V3925" i="1"/>
  <c r="W3924" i="1"/>
  <c r="AC3907" i="1" l="1"/>
  <c r="AA3908" i="1"/>
  <c r="AB3908" i="1" s="1"/>
  <c r="V3926" i="1"/>
  <c r="W3925" i="1"/>
  <c r="AC3908" i="1" l="1"/>
  <c r="AA3909" i="1"/>
  <c r="AB3909" i="1" s="1"/>
  <c r="V3927" i="1"/>
  <c r="W3926" i="1"/>
  <c r="AC3909" i="1" l="1"/>
  <c r="AA3910" i="1"/>
  <c r="AB3910" i="1" s="1"/>
  <c r="V3928" i="1"/>
  <c r="W3927" i="1"/>
  <c r="AC3910" i="1" l="1"/>
  <c r="AA3911" i="1"/>
  <c r="AB3911" i="1" s="1"/>
  <c r="V3929" i="1"/>
  <c r="W3928" i="1"/>
  <c r="AC3911" i="1" l="1"/>
  <c r="AA3912" i="1"/>
  <c r="AB3912" i="1" s="1"/>
  <c r="V3930" i="1"/>
  <c r="W3929" i="1"/>
  <c r="AC3912" i="1" l="1"/>
  <c r="AA3913" i="1"/>
  <c r="AB3913" i="1" s="1"/>
  <c r="V3931" i="1"/>
  <c r="W3930" i="1"/>
  <c r="AC3913" i="1" l="1"/>
  <c r="AA3914" i="1"/>
  <c r="AB3914" i="1" s="1"/>
  <c r="V3932" i="1"/>
  <c r="W3931" i="1"/>
  <c r="AC3914" i="1" l="1"/>
  <c r="AA3915" i="1"/>
  <c r="AB3915" i="1" s="1"/>
  <c r="V3933" i="1"/>
  <c r="W3932" i="1"/>
  <c r="AC3915" i="1" l="1"/>
  <c r="AA3916" i="1"/>
  <c r="AB3916" i="1" s="1"/>
  <c r="V3934" i="1"/>
  <c r="W3933" i="1"/>
  <c r="AC3916" i="1" l="1"/>
  <c r="AA3917" i="1"/>
  <c r="AB3917" i="1" s="1"/>
  <c r="V3935" i="1"/>
  <c r="W3934" i="1"/>
  <c r="AC3917" i="1" l="1"/>
  <c r="AA3918" i="1"/>
  <c r="AB3918" i="1" s="1"/>
  <c r="V3936" i="1"/>
  <c r="W3935" i="1"/>
  <c r="AC3918" i="1" l="1"/>
  <c r="AA3919" i="1"/>
  <c r="AB3919" i="1" s="1"/>
  <c r="V3937" i="1"/>
  <c r="W3936" i="1"/>
  <c r="AC3919" i="1" l="1"/>
  <c r="AA3920" i="1"/>
  <c r="AB3920" i="1" s="1"/>
  <c r="V3938" i="1"/>
  <c r="W3937" i="1"/>
  <c r="AC3920" i="1" l="1"/>
  <c r="AA3921" i="1"/>
  <c r="AB3921" i="1" s="1"/>
  <c r="V3939" i="1"/>
  <c r="W3938" i="1"/>
  <c r="AC3921" i="1" l="1"/>
  <c r="AA3922" i="1"/>
  <c r="AB3922" i="1" s="1"/>
  <c r="V3940" i="1"/>
  <c r="W3939" i="1"/>
  <c r="AC3922" i="1" l="1"/>
  <c r="AA3923" i="1"/>
  <c r="AB3923" i="1" s="1"/>
  <c r="V3941" i="1"/>
  <c r="W3940" i="1"/>
  <c r="AA3924" i="1" l="1"/>
  <c r="AB3924" i="1" s="1"/>
  <c r="AC3923" i="1"/>
  <c r="V3942" i="1"/>
  <c r="W3941" i="1"/>
  <c r="AA3925" i="1" l="1"/>
  <c r="AB3925" i="1" s="1"/>
  <c r="AC3924" i="1"/>
  <c r="V3943" i="1"/>
  <c r="W3942" i="1"/>
  <c r="AA3926" i="1" l="1"/>
  <c r="AB3926" i="1" s="1"/>
  <c r="AC3925" i="1"/>
  <c r="V3944" i="1"/>
  <c r="W3943" i="1"/>
  <c r="AA3927" i="1" l="1"/>
  <c r="AB3927" i="1" s="1"/>
  <c r="AC3926" i="1"/>
  <c r="V3945" i="1"/>
  <c r="W3944" i="1"/>
  <c r="AA3928" i="1" l="1"/>
  <c r="AB3928" i="1" s="1"/>
  <c r="AC3927" i="1"/>
  <c r="V3946" i="1"/>
  <c r="W3945" i="1"/>
  <c r="AC3928" i="1" l="1"/>
  <c r="AA3929" i="1"/>
  <c r="AB3929" i="1" s="1"/>
  <c r="V3947" i="1"/>
  <c r="W3946" i="1"/>
  <c r="AC3929" i="1" l="1"/>
  <c r="AA3930" i="1"/>
  <c r="AB3930" i="1" s="1"/>
  <c r="V3948" i="1"/>
  <c r="W3947" i="1"/>
  <c r="AA3931" i="1" l="1"/>
  <c r="AB3931" i="1" s="1"/>
  <c r="AC3930" i="1"/>
  <c r="V3949" i="1"/>
  <c r="W3948" i="1"/>
  <c r="AA3932" i="1" l="1"/>
  <c r="AB3932" i="1" s="1"/>
  <c r="AC3931" i="1"/>
  <c r="V3950" i="1"/>
  <c r="W3949" i="1"/>
  <c r="AA3933" i="1" l="1"/>
  <c r="AB3933" i="1" s="1"/>
  <c r="AC3932" i="1"/>
  <c r="V3951" i="1"/>
  <c r="W3950" i="1"/>
  <c r="AA3934" i="1" l="1"/>
  <c r="AB3934" i="1" s="1"/>
  <c r="AC3933" i="1"/>
  <c r="V3952" i="1"/>
  <c r="W3951" i="1"/>
  <c r="AA3935" i="1" l="1"/>
  <c r="AB3935" i="1" s="1"/>
  <c r="AC3934" i="1"/>
  <c r="V3953" i="1"/>
  <c r="W3952" i="1"/>
  <c r="AA3936" i="1" l="1"/>
  <c r="AB3936" i="1" s="1"/>
  <c r="AC3936" i="1" s="1"/>
  <c r="AC3935" i="1"/>
  <c r="V3954" i="1"/>
  <c r="W3953" i="1"/>
  <c r="AA3937" i="1" l="1"/>
  <c r="AB3937" i="1" s="1"/>
  <c r="AC3937" i="1" s="1"/>
  <c r="V3955" i="1"/>
  <c r="W3954" i="1"/>
  <c r="AA3938" i="1" l="1"/>
  <c r="AB3938" i="1" s="1"/>
  <c r="AA3939" i="1" s="1"/>
  <c r="AB3939" i="1" s="1"/>
  <c r="AC3939" i="1" s="1"/>
  <c r="V3956" i="1"/>
  <c r="W3955" i="1"/>
  <c r="AC3938" i="1" l="1"/>
  <c r="AA3940" i="1"/>
  <c r="AB3940" i="1" s="1"/>
  <c r="AC3940" i="1" s="1"/>
  <c r="V3957" i="1"/>
  <c r="W3956" i="1"/>
  <c r="AB3968" i="1"/>
  <c r="AA3969" i="1" s="1"/>
  <c r="AA3941" i="1" l="1"/>
  <c r="AB3941" i="1" s="1"/>
  <c r="V3958" i="1"/>
  <c r="W3957" i="1"/>
  <c r="AB3969" i="1"/>
  <c r="AA3970" i="1" s="1"/>
  <c r="AA3942" i="1" l="1"/>
  <c r="AB3942" i="1" s="1"/>
  <c r="AC3942" i="1" s="1"/>
  <c r="AC3941" i="1"/>
  <c r="V3959" i="1"/>
  <c r="W3958" i="1"/>
  <c r="AB3970" i="1"/>
  <c r="AA3971" i="1" s="1"/>
  <c r="AA3943" i="1" l="1"/>
  <c r="AB3943" i="1" s="1"/>
  <c r="AC3943" i="1" s="1"/>
  <c r="V3960" i="1"/>
  <c r="W3959" i="1"/>
  <c r="AB3971" i="1"/>
  <c r="AA3972" i="1" s="1"/>
  <c r="AA3944" i="1" l="1"/>
  <c r="AB3944" i="1" s="1"/>
  <c r="AC3944" i="1" s="1"/>
  <c r="V3961" i="1"/>
  <c r="W3960" i="1"/>
  <c r="AB3972" i="1"/>
  <c r="AA3973" i="1" s="1"/>
  <c r="AA3945" i="1" l="1"/>
  <c r="AB3945" i="1" s="1"/>
  <c r="AC3945" i="1" s="1"/>
  <c r="V3962" i="1"/>
  <c r="W3961" i="1"/>
  <c r="AB3973" i="1"/>
  <c r="AA3974" i="1" s="1"/>
  <c r="AA3946" i="1" l="1"/>
  <c r="AB3946" i="1" s="1"/>
  <c r="AC3946" i="1" s="1"/>
  <c r="V3963" i="1"/>
  <c r="W3962" i="1"/>
  <c r="AB3974" i="1"/>
  <c r="AA3975" i="1" s="1"/>
  <c r="AA3947" i="1" l="1"/>
  <c r="AB3947" i="1" s="1"/>
  <c r="AC3947" i="1" s="1"/>
  <c r="V3964" i="1"/>
  <c r="W3963" i="1"/>
  <c r="AB3975" i="1"/>
  <c r="AA3976" i="1" s="1"/>
  <c r="AA3948" i="1" l="1"/>
  <c r="AB3948" i="1" s="1"/>
  <c r="AC3948" i="1" s="1"/>
  <c r="V3965" i="1"/>
  <c r="W3964" i="1"/>
  <c r="AB3976" i="1"/>
  <c r="AA3977" i="1" s="1"/>
  <c r="AA3949" i="1" l="1"/>
  <c r="AB3949" i="1" s="1"/>
  <c r="AC3949" i="1" s="1"/>
  <c r="V3966" i="1"/>
  <c r="W3965" i="1"/>
  <c r="AB3977" i="1"/>
  <c r="AA3978" i="1" s="1"/>
  <c r="AA3950" i="1" l="1"/>
  <c r="AB3950" i="1" s="1"/>
  <c r="AC3950" i="1" s="1"/>
  <c r="V3967" i="1"/>
  <c r="W3966" i="1"/>
  <c r="AB3978" i="1"/>
  <c r="AA3979" i="1" s="1"/>
  <c r="AA3951" i="1" l="1"/>
  <c r="AB3951" i="1" s="1"/>
  <c r="AC3951" i="1" s="1"/>
  <c r="V3968" i="1"/>
  <c r="W3967" i="1"/>
  <c r="AB3979" i="1"/>
  <c r="AA3980" i="1" s="1"/>
  <c r="AA3952" i="1" l="1"/>
  <c r="V3969" i="1"/>
  <c r="W3968" i="1"/>
  <c r="AB3980" i="1"/>
  <c r="AA3981" i="1" s="1"/>
  <c r="AB3952" i="1" l="1"/>
  <c r="V3970" i="1"/>
  <c r="W3969" i="1"/>
  <c r="AB3981" i="1"/>
  <c r="AA3982" i="1" s="1"/>
  <c r="AA3953" i="1" l="1"/>
  <c r="AB3953" i="1" s="1"/>
  <c r="AC3953" i="1" s="1"/>
  <c r="AC3952" i="1"/>
  <c r="V3971" i="1"/>
  <c r="W3970" i="1"/>
  <c r="AB3982" i="1"/>
  <c r="AA3983" i="1" s="1"/>
  <c r="AA3954" i="1" l="1"/>
  <c r="AB3954" i="1" s="1"/>
  <c r="AC3954" i="1" s="1"/>
  <c r="V3972" i="1"/>
  <c r="W3971" i="1"/>
  <c r="AB3983" i="1"/>
  <c r="AA3984" i="1" s="1"/>
  <c r="AA3955" i="1" l="1"/>
  <c r="AB3955" i="1" s="1"/>
  <c r="AC3955" i="1" s="1"/>
  <c r="V3973" i="1"/>
  <c r="W3972" i="1"/>
  <c r="AB3984" i="1"/>
  <c r="AA3985" i="1" s="1"/>
  <c r="AA3956" i="1" l="1"/>
  <c r="AB3956" i="1" s="1"/>
  <c r="AC3956" i="1" s="1"/>
  <c r="V3974" i="1"/>
  <c r="W3973" i="1"/>
  <c r="AB3985" i="1"/>
  <c r="AA3986" i="1" s="1"/>
  <c r="AA3957" i="1" l="1"/>
  <c r="AB3957" i="1" s="1"/>
  <c r="AC3957" i="1" s="1"/>
  <c r="V3975" i="1"/>
  <c r="W3974" i="1"/>
  <c r="AB3986" i="1"/>
  <c r="AA3987" i="1" s="1"/>
  <c r="AA3958" i="1" l="1"/>
  <c r="AB3958" i="1" s="1"/>
  <c r="AC3958" i="1" s="1"/>
  <c r="V3976" i="1"/>
  <c r="W3975" i="1"/>
  <c r="AB3987" i="1"/>
  <c r="AA3988" i="1" s="1"/>
  <c r="AA3959" i="1" l="1"/>
  <c r="AB3959" i="1" s="1"/>
  <c r="AC3959" i="1" s="1"/>
  <c r="V3977" i="1"/>
  <c r="W3976" i="1"/>
  <c r="AB3988" i="1"/>
  <c r="AA3989" i="1" s="1"/>
  <c r="AA3960" i="1" l="1"/>
  <c r="AB3960" i="1" s="1"/>
  <c r="AC3960" i="1" s="1"/>
  <c r="V3978" i="1"/>
  <c r="W3977" i="1"/>
  <c r="AB3989" i="1"/>
  <c r="AA3990" i="1" s="1"/>
  <c r="AA3961" i="1" l="1"/>
  <c r="AB3961" i="1" s="1"/>
  <c r="AC3961" i="1" s="1"/>
  <c r="V3979" i="1"/>
  <c r="W3978" i="1"/>
  <c r="AB3990" i="1"/>
  <c r="AA3991" i="1" s="1"/>
  <c r="AA3962" i="1" l="1"/>
  <c r="AB3962" i="1" s="1"/>
  <c r="AC3962" i="1" s="1"/>
  <c r="V3980" i="1"/>
  <c r="W3979" i="1"/>
  <c r="AB3991" i="1"/>
  <c r="AA3992" i="1" s="1"/>
  <c r="AA3963" i="1" l="1"/>
  <c r="AB3963" i="1" s="1"/>
  <c r="AC3963" i="1" s="1"/>
  <c r="V3981" i="1"/>
  <c r="W3980" i="1"/>
  <c r="AB3992" i="1"/>
  <c r="AA3993" i="1" s="1"/>
  <c r="AA3964" i="1" l="1"/>
  <c r="AB3964" i="1" s="1"/>
  <c r="AC3964" i="1" s="1"/>
  <c r="V3982" i="1"/>
  <c r="W3981" i="1"/>
  <c r="AB3993" i="1"/>
  <c r="AA3994" i="1" s="1"/>
  <c r="AA3965" i="1" l="1"/>
  <c r="AB3965" i="1" s="1"/>
  <c r="AC3965" i="1" s="1"/>
  <c r="V3983" i="1"/>
  <c r="W3982" i="1"/>
  <c r="AB3994" i="1"/>
  <c r="AA3995" i="1" s="1"/>
  <c r="AA3966" i="1" l="1"/>
  <c r="AB3966" i="1" s="1"/>
  <c r="AC3966" i="1" s="1"/>
  <c r="V3984" i="1"/>
  <c r="W3983" i="1"/>
  <c r="AB3995" i="1"/>
  <c r="AA3996" i="1" s="1"/>
  <c r="AA3967" i="1" l="1"/>
  <c r="AB3967" i="1" s="1"/>
  <c r="AC3967" i="1" s="1"/>
  <c r="AC3968" i="1"/>
  <c r="AC3969" i="1" s="1"/>
  <c r="AC3970" i="1" s="1"/>
  <c r="AC3971" i="1" s="1"/>
  <c r="AC3972" i="1" s="1"/>
  <c r="AC3973" i="1" s="1"/>
  <c r="AC3974" i="1" s="1"/>
  <c r="AC3975" i="1" s="1"/>
  <c r="AC3976" i="1" s="1"/>
  <c r="AC3977" i="1" s="1"/>
  <c r="AC3978" i="1" s="1"/>
  <c r="AC3979" i="1" s="1"/>
  <c r="AC3980" i="1" s="1"/>
  <c r="AC3981" i="1" s="1"/>
  <c r="AC3982" i="1" s="1"/>
  <c r="AC3983" i="1" s="1"/>
  <c r="AC3984" i="1" s="1"/>
  <c r="AC3985" i="1" s="1"/>
  <c r="AC3986" i="1" s="1"/>
  <c r="AC3987" i="1" s="1"/>
  <c r="AC3988" i="1" s="1"/>
  <c r="AC3989" i="1" s="1"/>
  <c r="AC3990" i="1" s="1"/>
  <c r="AC3991" i="1" s="1"/>
  <c r="AC3992" i="1" s="1"/>
  <c r="AC3993" i="1" s="1"/>
  <c r="AC3994" i="1" s="1"/>
  <c r="AC3995" i="1" s="1"/>
  <c r="AC3996" i="1" s="1"/>
  <c r="AC3997" i="1" s="1"/>
  <c r="AC3998" i="1" s="1"/>
  <c r="AC3999" i="1" s="1"/>
  <c r="AC4000" i="1" s="1"/>
  <c r="AC4001" i="1" s="1"/>
  <c r="AC4002" i="1" s="1"/>
  <c r="AC4003" i="1" s="1"/>
  <c r="AC4004" i="1" s="1"/>
  <c r="AC4005" i="1" s="1"/>
  <c r="AC4006" i="1" s="1"/>
  <c r="AC4007" i="1" s="1"/>
  <c r="AC4008" i="1" s="1"/>
  <c r="AC4009" i="1" s="1"/>
  <c r="AC4010" i="1" s="1"/>
  <c r="AC4011" i="1" s="1"/>
  <c r="AC4012" i="1" s="1"/>
  <c r="AC4013" i="1" s="1"/>
  <c r="AC4014" i="1" s="1"/>
  <c r="AC4015" i="1" s="1"/>
  <c r="AC4016" i="1" s="1"/>
  <c r="AC4017" i="1" s="1"/>
  <c r="AC4018" i="1" s="1"/>
  <c r="AC4019" i="1" s="1"/>
  <c r="AC4020" i="1" s="1"/>
  <c r="AC4021" i="1" s="1"/>
  <c r="AC4022" i="1" s="1"/>
  <c r="AC4023" i="1" s="1"/>
  <c r="AC4024" i="1" s="1"/>
  <c r="AC4025" i="1" s="1"/>
  <c r="AC4026" i="1" s="1"/>
  <c r="AC4027" i="1" s="1"/>
  <c r="AC4028" i="1" s="1"/>
  <c r="AC4029" i="1" s="1"/>
  <c r="AC4030" i="1" s="1"/>
  <c r="AC4031" i="1" s="1"/>
  <c r="AC4032" i="1" s="1"/>
  <c r="AC4033" i="1" s="1"/>
  <c r="AC4034" i="1" s="1"/>
  <c r="AC4035" i="1" s="1"/>
  <c r="AC4036" i="1" s="1"/>
  <c r="AC4037" i="1" s="1"/>
  <c r="AC4038" i="1" s="1"/>
  <c r="AC4039" i="1" s="1"/>
  <c r="AC4040" i="1" s="1"/>
  <c r="AC4041" i="1" s="1"/>
  <c r="AC4042" i="1" s="1"/>
  <c r="AC4043" i="1" s="1"/>
  <c r="AC4044" i="1" s="1"/>
  <c r="AC4045" i="1" s="1"/>
  <c r="AC4046" i="1" s="1"/>
  <c r="AC4047" i="1" s="1"/>
  <c r="AC4048" i="1" s="1"/>
  <c r="AC4049" i="1" s="1"/>
  <c r="V3985" i="1"/>
  <c r="W3984" i="1"/>
  <c r="AB3996" i="1"/>
  <c r="AA3997" i="1" s="1"/>
  <c r="V3986" i="1" l="1"/>
  <c r="W3985" i="1"/>
  <c r="AB3997" i="1"/>
  <c r="AA3998" i="1" s="1"/>
  <c r="V3987" i="1" l="1"/>
  <c r="W3986" i="1"/>
  <c r="AB3998" i="1"/>
  <c r="AA3999" i="1" s="1"/>
  <c r="V3988" i="1" l="1"/>
  <c r="W3987" i="1"/>
  <c r="AB3999" i="1"/>
  <c r="AA4000" i="1" s="1"/>
  <c r="V3989" i="1" l="1"/>
  <c r="W3988" i="1"/>
  <c r="AB4000" i="1"/>
  <c r="AA4001" i="1" s="1"/>
  <c r="V3990" i="1" l="1"/>
  <c r="W3989" i="1"/>
  <c r="AB4001" i="1"/>
  <c r="AA4002" i="1" s="1"/>
  <c r="V3991" i="1" l="1"/>
  <c r="W3990" i="1"/>
  <c r="AB4002" i="1"/>
  <c r="AA4003" i="1" s="1"/>
  <c r="V3992" i="1" l="1"/>
  <c r="W3991" i="1"/>
  <c r="AB4003" i="1"/>
  <c r="AA4004" i="1" s="1"/>
  <c r="V3993" i="1" l="1"/>
  <c r="W3992" i="1"/>
  <c r="AB4004" i="1"/>
  <c r="AA4005" i="1" s="1"/>
  <c r="V3994" i="1" l="1"/>
  <c r="W3993" i="1"/>
  <c r="AB4005" i="1"/>
  <c r="AA4006" i="1" s="1"/>
  <c r="V3995" i="1" l="1"/>
  <c r="W3994" i="1"/>
  <c r="AB4006" i="1"/>
  <c r="AA4007" i="1" s="1"/>
  <c r="V3996" i="1" l="1"/>
  <c r="W3995" i="1"/>
  <c r="AB4007" i="1"/>
  <c r="AA4008" i="1" s="1"/>
  <c r="V3997" i="1" l="1"/>
  <c r="W3996" i="1"/>
  <c r="AB4008" i="1"/>
  <c r="AA4009" i="1" s="1"/>
  <c r="V3998" i="1" l="1"/>
  <c r="W3997" i="1"/>
  <c r="AB4009" i="1"/>
  <c r="AA4010" i="1" s="1"/>
  <c r="V3999" i="1" l="1"/>
  <c r="W3998" i="1"/>
  <c r="AB4010" i="1"/>
  <c r="AA4011" i="1" s="1"/>
  <c r="V4000" i="1" l="1"/>
  <c r="W3999" i="1"/>
  <c r="AB4011" i="1"/>
  <c r="AA4012" i="1" s="1"/>
  <c r="V4001" i="1" l="1"/>
  <c r="W4000" i="1"/>
  <c r="AB4012" i="1"/>
  <c r="AA4013" i="1" s="1"/>
  <c r="V4002" i="1" l="1"/>
  <c r="W4001" i="1"/>
  <c r="AB4013" i="1"/>
  <c r="AA4014" i="1" s="1"/>
  <c r="V4003" i="1" l="1"/>
  <c r="W4002" i="1"/>
  <c r="AB4014" i="1"/>
  <c r="AA4015" i="1" s="1"/>
  <c r="V4004" i="1" l="1"/>
  <c r="W4003" i="1"/>
  <c r="AB4015" i="1"/>
  <c r="AA4016" i="1" s="1"/>
  <c r="V4005" i="1" l="1"/>
  <c r="W4004" i="1"/>
  <c r="AB4016" i="1"/>
  <c r="AA4017" i="1" s="1"/>
  <c r="V4006" i="1" l="1"/>
  <c r="W4005" i="1"/>
  <c r="AB4017" i="1"/>
  <c r="AA4018" i="1" s="1"/>
  <c r="V4007" i="1" l="1"/>
  <c r="W4006" i="1"/>
  <c r="AB4018" i="1"/>
  <c r="AA4019" i="1" s="1"/>
  <c r="V4008" i="1" l="1"/>
  <c r="W4007" i="1"/>
  <c r="AB4019" i="1"/>
  <c r="AA4020" i="1" s="1"/>
  <c r="V4009" i="1" l="1"/>
  <c r="W4008" i="1"/>
  <c r="AB4020" i="1"/>
  <c r="AA4021" i="1" s="1"/>
  <c r="V4010" i="1" l="1"/>
  <c r="W4009" i="1"/>
  <c r="AB4021" i="1"/>
  <c r="AA4022" i="1" s="1"/>
  <c r="V4011" i="1" l="1"/>
  <c r="W4010" i="1"/>
  <c r="AB4022" i="1"/>
  <c r="AA4023" i="1" s="1"/>
  <c r="V4012" i="1" l="1"/>
  <c r="W4011" i="1"/>
  <c r="AB4023" i="1"/>
  <c r="AA4024" i="1" s="1"/>
  <c r="V4013" i="1" l="1"/>
  <c r="W4012" i="1"/>
  <c r="AB4024" i="1"/>
  <c r="AA4025" i="1" s="1"/>
  <c r="V4014" i="1" l="1"/>
  <c r="W4013" i="1"/>
  <c r="AB4025" i="1"/>
  <c r="AA4026" i="1" s="1"/>
  <c r="V4015" i="1" l="1"/>
  <c r="W4014" i="1"/>
  <c r="AB4026" i="1"/>
  <c r="AA4027" i="1" s="1"/>
  <c r="V4016" i="1" l="1"/>
  <c r="W4015" i="1"/>
  <c r="AB4027" i="1"/>
  <c r="AA4028" i="1" s="1"/>
  <c r="V4017" i="1" l="1"/>
  <c r="W4016" i="1"/>
  <c r="AB4028" i="1"/>
  <c r="AA4029" i="1" s="1"/>
  <c r="V4018" i="1" l="1"/>
  <c r="W4017" i="1"/>
  <c r="AB4029" i="1"/>
  <c r="AA4030" i="1" s="1"/>
  <c r="V4019" i="1" l="1"/>
  <c r="W4018" i="1"/>
  <c r="AB4030" i="1"/>
  <c r="AA4031" i="1" s="1"/>
  <c r="V4020" i="1" l="1"/>
  <c r="W4019" i="1"/>
  <c r="AB4031" i="1"/>
  <c r="AA4032" i="1" s="1"/>
  <c r="V4021" i="1" l="1"/>
  <c r="W4020" i="1"/>
  <c r="AB4032" i="1"/>
  <c r="AA4033" i="1" s="1"/>
  <c r="V4022" i="1" l="1"/>
  <c r="W4021" i="1"/>
  <c r="AB4033" i="1"/>
  <c r="AA4034" i="1" s="1"/>
  <c r="V4023" i="1" l="1"/>
  <c r="W4022" i="1"/>
  <c r="AB4034" i="1"/>
  <c r="AA4035" i="1" s="1"/>
  <c r="V4024" i="1" l="1"/>
  <c r="W4023" i="1"/>
  <c r="AB4035" i="1"/>
  <c r="AA4036" i="1" s="1"/>
  <c r="V4025" i="1" l="1"/>
  <c r="W4024" i="1"/>
  <c r="AB4036" i="1"/>
  <c r="AA4037" i="1" s="1"/>
  <c r="V4026" i="1" l="1"/>
  <c r="W4025" i="1"/>
  <c r="AB4037" i="1"/>
  <c r="AA4038" i="1" s="1"/>
  <c r="V4027" i="1" l="1"/>
  <c r="W4026" i="1"/>
  <c r="AB4038" i="1"/>
  <c r="AA4039" i="1" s="1"/>
  <c r="V4028" i="1" l="1"/>
  <c r="W4027" i="1"/>
  <c r="AB4039" i="1"/>
  <c r="AA4040" i="1" s="1"/>
  <c r="AB4040" i="1" l="1"/>
  <c r="AA4041" i="1" s="1"/>
  <c r="V4029" i="1"/>
  <c r="W4028" i="1"/>
  <c r="V4030" i="1" l="1"/>
  <c r="W4029" i="1"/>
  <c r="AB4041" i="1"/>
  <c r="AA4042" i="1" s="1"/>
  <c r="V4031" i="1" l="1"/>
  <c r="W4030" i="1"/>
  <c r="AB4042" i="1"/>
  <c r="AA4043" i="1" s="1"/>
  <c r="V4032" i="1" l="1"/>
  <c r="W4031" i="1"/>
  <c r="AB4043" i="1"/>
  <c r="AA4044" i="1" s="1"/>
  <c r="V4033" i="1" l="1"/>
  <c r="W4032" i="1"/>
  <c r="AB4044" i="1"/>
  <c r="AA4045" i="1" s="1"/>
  <c r="V4034" i="1" l="1"/>
  <c r="W4033" i="1"/>
  <c r="AB4045" i="1"/>
  <c r="AA4046" i="1" s="1"/>
  <c r="V4035" i="1" l="1"/>
  <c r="W4034" i="1"/>
  <c r="AB4046" i="1"/>
  <c r="AA4047" i="1" s="1"/>
  <c r="V4036" i="1" l="1"/>
  <c r="W4035" i="1"/>
  <c r="AB4047" i="1"/>
  <c r="AA4048" i="1" s="1"/>
  <c r="V4037" i="1" l="1"/>
  <c r="W4036" i="1"/>
  <c r="AB4048" i="1"/>
  <c r="AA4049" i="1" s="1"/>
  <c r="V4038" i="1" l="1"/>
  <c r="W4037" i="1"/>
  <c r="AB4049" i="1"/>
  <c r="V4039" i="1" l="1"/>
  <c r="W4038" i="1"/>
  <c r="AA4050" i="1"/>
  <c r="AB4050" i="1" l="1"/>
  <c r="V4040" i="1"/>
  <c r="W4039" i="1"/>
  <c r="AA4051" i="1" l="1"/>
  <c r="AC4050" i="1"/>
  <c r="V4041" i="1"/>
  <c r="W4040" i="1"/>
  <c r="AB4051" i="1" l="1"/>
  <c r="V4042" i="1"/>
  <c r="W4041" i="1"/>
  <c r="AA4052" i="1" l="1"/>
  <c r="AB4052" i="1" s="1"/>
  <c r="AC4051" i="1"/>
  <c r="V4043" i="1"/>
  <c r="W4042" i="1"/>
  <c r="AA4053" i="1" l="1"/>
  <c r="AB4053" i="1" s="1"/>
  <c r="AC4052" i="1"/>
  <c r="V4044" i="1"/>
  <c r="W4043" i="1"/>
  <c r="AA4054" i="1" l="1"/>
  <c r="AC4053" i="1"/>
  <c r="V4045" i="1"/>
  <c r="W4044" i="1"/>
  <c r="AB4054" i="1" l="1"/>
  <c r="V4046" i="1"/>
  <c r="W4045" i="1"/>
  <c r="AA4055" i="1" l="1"/>
  <c r="AC4054" i="1"/>
  <c r="V4047" i="1"/>
  <c r="W4046" i="1"/>
  <c r="AB4055" i="1" l="1"/>
  <c r="V4048" i="1"/>
  <c r="W4047" i="1"/>
  <c r="AA4056" i="1" l="1"/>
  <c r="AB4056" i="1" s="1"/>
  <c r="AC4055" i="1"/>
  <c r="V4049" i="1"/>
  <c r="W4048" i="1"/>
  <c r="AA4057" i="1" l="1"/>
  <c r="AB4057" i="1" s="1"/>
  <c r="AC4056" i="1"/>
  <c r="V4050" i="1"/>
  <c r="W4049" i="1"/>
  <c r="AA4058" i="1" l="1"/>
  <c r="AB4058" i="1" s="1"/>
  <c r="AC4057" i="1"/>
  <c r="V4051" i="1"/>
  <c r="W4050" i="1"/>
  <c r="AA4059" i="1" l="1"/>
  <c r="AB4059" i="1" s="1"/>
  <c r="AC4059" i="1" s="1"/>
  <c r="AC4058" i="1"/>
  <c r="V4052" i="1"/>
  <c r="W4051" i="1"/>
  <c r="AA4060" i="1" l="1"/>
  <c r="AB4060" i="1" s="1"/>
  <c r="V4053" i="1"/>
  <c r="W4052" i="1"/>
  <c r="AA4061" i="1" l="1"/>
  <c r="AB4061" i="1" s="1"/>
  <c r="AC4060" i="1"/>
  <c r="V4054" i="1"/>
  <c r="W4053" i="1"/>
  <c r="AA4062" i="1" l="1"/>
  <c r="AC4061" i="1"/>
  <c r="V4055" i="1"/>
  <c r="W4054" i="1"/>
  <c r="AB4062" i="1" l="1"/>
  <c r="V4056" i="1"/>
  <c r="W4055" i="1"/>
  <c r="AA4063" i="1" l="1"/>
  <c r="AB4063" i="1" s="1"/>
  <c r="AC4062" i="1"/>
  <c r="V4057" i="1"/>
  <c r="W4056" i="1"/>
  <c r="AA4064" i="1" l="1"/>
  <c r="AB4064" i="1" s="1"/>
  <c r="AC4064" i="1" s="1"/>
  <c r="AC4063" i="1"/>
  <c r="V4058" i="1"/>
  <c r="W4057" i="1"/>
  <c r="AA4065" i="1" l="1"/>
  <c r="AB4065" i="1" s="1"/>
  <c r="V4059" i="1"/>
  <c r="W4058" i="1"/>
  <c r="AA4066" i="1" l="1"/>
  <c r="AB4066" i="1" s="1"/>
  <c r="AC4065" i="1"/>
  <c r="V4060" i="1"/>
  <c r="W4059" i="1"/>
  <c r="AA4067" i="1" l="1"/>
  <c r="AC4066" i="1"/>
  <c r="V4061" i="1"/>
  <c r="W4060" i="1"/>
  <c r="AB4067" i="1" l="1"/>
  <c r="V4062" i="1"/>
  <c r="W4061" i="1"/>
  <c r="AA4068" i="1" l="1"/>
  <c r="AB4068" i="1" s="1"/>
  <c r="AC4067" i="1"/>
  <c r="V4063" i="1"/>
  <c r="W4062" i="1"/>
  <c r="AA4069" i="1" l="1"/>
  <c r="AC4068" i="1"/>
  <c r="V4064" i="1"/>
  <c r="W4063" i="1"/>
  <c r="AB4069" i="1" l="1"/>
  <c r="V4065" i="1"/>
  <c r="W4064" i="1"/>
  <c r="AA4070" i="1" l="1"/>
  <c r="AC4069" i="1"/>
  <c r="V4066" i="1"/>
  <c r="W4065" i="1"/>
  <c r="AB4070" i="1" l="1"/>
  <c r="V4067" i="1"/>
  <c r="W4066" i="1"/>
  <c r="AA4071" i="1" l="1"/>
  <c r="AB4071" i="1" s="1"/>
  <c r="AC4070" i="1"/>
  <c r="V4068" i="1"/>
  <c r="W4067" i="1"/>
  <c r="AA4072" i="1" l="1"/>
  <c r="AB4072" i="1" s="1"/>
  <c r="AC4072" i="1" s="1"/>
  <c r="AC4071" i="1"/>
  <c r="V4069" i="1"/>
  <c r="W4068" i="1"/>
  <c r="AA4073" i="1" l="1"/>
  <c r="AB4073" i="1" s="1"/>
  <c r="V4070" i="1"/>
  <c r="W4069" i="1"/>
  <c r="AA4074" i="1" l="1"/>
  <c r="AB4074" i="1" s="1"/>
  <c r="AC4073" i="1"/>
  <c r="V4071" i="1"/>
  <c r="W4070" i="1"/>
  <c r="AA4075" i="1" l="1"/>
  <c r="AB4075" i="1" s="1"/>
  <c r="AC4074" i="1"/>
  <c r="V4072" i="1"/>
  <c r="W4071" i="1"/>
  <c r="AA4076" i="1" l="1"/>
  <c r="AB4076" i="1" s="1"/>
  <c r="AC4075" i="1"/>
  <c r="V4073" i="1"/>
  <c r="W4072" i="1"/>
  <c r="AA4077" i="1" l="1"/>
  <c r="AB4077" i="1" s="1"/>
  <c r="AC4076" i="1"/>
  <c r="V4074" i="1"/>
  <c r="W4073" i="1"/>
  <c r="AA4078" i="1" l="1"/>
  <c r="AB4078" i="1" s="1"/>
  <c r="AC4077" i="1"/>
  <c r="V4075" i="1"/>
  <c r="W4074" i="1"/>
  <c r="AA4079" i="1" l="1"/>
  <c r="AB4079" i="1" s="1"/>
  <c r="AC4078" i="1"/>
  <c r="V4076" i="1"/>
  <c r="W4075" i="1"/>
  <c r="AA4080" i="1" l="1"/>
  <c r="AB4080" i="1" s="1"/>
  <c r="AC4079" i="1"/>
  <c r="V4077" i="1"/>
  <c r="W4076" i="1"/>
  <c r="AA4081" i="1" l="1"/>
  <c r="AB4081" i="1" s="1"/>
  <c r="AC4080" i="1"/>
  <c r="V4078" i="1"/>
  <c r="W4077" i="1"/>
  <c r="AA4082" i="1" l="1"/>
  <c r="AB4082" i="1" s="1"/>
  <c r="AC4081" i="1"/>
  <c r="V4079" i="1"/>
  <c r="W4078" i="1"/>
  <c r="AA4083" i="1" l="1"/>
  <c r="AB4083" i="1" s="1"/>
  <c r="AC4082" i="1"/>
  <c r="V4080" i="1"/>
  <c r="W4079" i="1"/>
  <c r="AB4091" i="1"/>
  <c r="AA4092" i="1" s="1"/>
  <c r="AA4084" i="1" l="1"/>
  <c r="AB4084" i="1" s="1"/>
  <c r="AC4083" i="1"/>
  <c r="V4081" i="1"/>
  <c r="W4080" i="1"/>
  <c r="AB4092" i="1"/>
  <c r="AA4093" i="1" s="1"/>
  <c r="AA4085" i="1" l="1"/>
  <c r="AB4085" i="1" s="1"/>
  <c r="AC4084" i="1"/>
  <c r="V4082" i="1"/>
  <c r="W4081" i="1"/>
  <c r="AB4093" i="1"/>
  <c r="AA4094" i="1" s="1"/>
  <c r="AA4086" i="1" l="1"/>
  <c r="AB4086" i="1" s="1"/>
  <c r="AC4085" i="1"/>
  <c r="V4083" i="1"/>
  <c r="W4082" i="1"/>
  <c r="AB4094" i="1"/>
  <c r="AA4095" i="1" s="1"/>
  <c r="AA4087" i="1" l="1"/>
  <c r="AB4087" i="1" s="1"/>
  <c r="AC4087" i="1" s="1"/>
  <c r="AC4086" i="1"/>
  <c r="V4084" i="1"/>
  <c r="W4083" i="1"/>
  <c r="AB4095" i="1"/>
  <c r="AA4096" i="1" s="1"/>
  <c r="AA4088" i="1" l="1"/>
  <c r="AB4088" i="1" s="1"/>
  <c r="AA4089" i="1" s="1"/>
  <c r="AB4089" i="1" s="1"/>
  <c r="AC4088" i="1"/>
  <c r="V4085" i="1"/>
  <c r="W4084" i="1"/>
  <c r="AB4096" i="1"/>
  <c r="AA4097" i="1" s="1"/>
  <c r="AA4090" i="1" l="1"/>
  <c r="AB4090" i="1" s="1"/>
  <c r="AC4089" i="1"/>
  <c r="AB4097" i="1"/>
  <c r="AA4098" i="1" s="1"/>
  <c r="V4086" i="1"/>
  <c r="W4085" i="1"/>
  <c r="AC4090" i="1" l="1"/>
  <c r="AC4091" i="1"/>
  <c r="AC4092" i="1" s="1"/>
  <c r="AC4093" i="1" s="1"/>
  <c r="AC4094" i="1" s="1"/>
  <c r="AC4095" i="1" s="1"/>
  <c r="AC4096" i="1" s="1"/>
  <c r="AC4097" i="1" s="1"/>
  <c r="AC4098" i="1" s="1"/>
  <c r="AC4099" i="1" s="1"/>
  <c r="AC4100" i="1" s="1"/>
  <c r="AC4101" i="1" s="1"/>
  <c r="AC4102" i="1" s="1"/>
  <c r="AC4103" i="1" s="1"/>
  <c r="AC4104" i="1" s="1"/>
  <c r="AC4105" i="1" s="1"/>
  <c r="AC4106" i="1" s="1"/>
  <c r="AC4107" i="1" s="1"/>
  <c r="AC4108" i="1" s="1"/>
  <c r="AC4109" i="1" s="1"/>
  <c r="AC4110" i="1" s="1"/>
  <c r="AC4111" i="1" s="1"/>
  <c r="AC4112" i="1" s="1"/>
  <c r="AC4113" i="1" s="1"/>
  <c r="AC4114" i="1" s="1"/>
  <c r="AC4115" i="1" s="1"/>
  <c r="AC4116" i="1" s="1"/>
  <c r="AC4117" i="1" s="1"/>
  <c r="AC4118" i="1" s="1"/>
  <c r="AC4119" i="1" s="1"/>
  <c r="AC4120" i="1" s="1"/>
  <c r="AC4121" i="1" s="1"/>
  <c r="AC4122" i="1" s="1"/>
  <c r="AC4123" i="1" s="1"/>
  <c r="AC4124" i="1" s="1"/>
  <c r="AC4125" i="1" s="1"/>
  <c r="AC4126" i="1" s="1"/>
  <c r="AC4127" i="1" s="1"/>
  <c r="AC4128" i="1" s="1"/>
  <c r="AC4129" i="1" s="1"/>
  <c r="AC4130" i="1" s="1"/>
  <c r="AC4131" i="1" s="1"/>
  <c r="AC4132" i="1" s="1"/>
  <c r="AC4133" i="1" s="1"/>
  <c r="AC4134" i="1" s="1"/>
  <c r="AC4135" i="1" s="1"/>
  <c r="AC4136" i="1" s="1"/>
  <c r="AC4137" i="1" s="1"/>
  <c r="AC4138" i="1" s="1"/>
  <c r="AC4139" i="1" s="1"/>
  <c r="AC4140" i="1" s="1"/>
  <c r="AC4141" i="1" s="1"/>
  <c r="AC4142" i="1" s="1"/>
  <c r="AC4143" i="1" s="1"/>
  <c r="V4087" i="1"/>
  <c r="W4086" i="1"/>
  <c r="AB4098" i="1"/>
  <c r="AA4099" i="1" s="1"/>
  <c r="V4088" i="1" l="1"/>
  <c r="W4087" i="1"/>
  <c r="AB4099" i="1"/>
  <c r="AA4100" i="1" s="1"/>
  <c r="V4089" i="1" l="1"/>
  <c r="W4088" i="1"/>
  <c r="AB4100" i="1"/>
  <c r="AA4101" i="1" s="1"/>
  <c r="V4090" i="1" l="1"/>
  <c r="W4089" i="1"/>
  <c r="AB4101" i="1"/>
  <c r="AA4102" i="1" s="1"/>
  <c r="V4091" i="1" l="1"/>
  <c r="W4090" i="1"/>
  <c r="AB4102" i="1"/>
  <c r="AA4103" i="1" s="1"/>
  <c r="V4092" i="1" l="1"/>
  <c r="W4091" i="1"/>
  <c r="AB4103" i="1"/>
  <c r="AA4104" i="1" s="1"/>
  <c r="V4093" i="1" l="1"/>
  <c r="W4092" i="1"/>
  <c r="AB4104" i="1"/>
  <c r="AA4105" i="1" s="1"/>
  <c r="V4094" i="1" l="1"/>
  <c r="W4093" i="1"/>
  <c r="AB4105" i="1"/>
  <c r="AA4106" i="1" s="1"/>
  <c r="V4095" i="1" l="1"/>
  <c r="W4094" i="1"/>
  <c r="AB4106" i="1"/>
  <c r="AA4107" i="1" s="1"/>
  <c r="V4096" i="1" l="1"/>
  <c r="W4095" i="1"/>
  <c r="AB4107" i="1"/>
  <c r="AA4108" i="1" s="1"/>
  <c r="V4097" i="1" l="1"/>
  <c r="W4096" i="1"/>
  <c r="AB4108" i="1"/>
  <c r="AA4109" i="1" s="1"/>
  <c r="V4098" i="1" l="1"/>
  <c r="W4097" i="1"/>
  <c r="AB4109" i="1"/>
  <c r="AA4110" i="1" s="1"/>
  <c r="V4099" i="1" l="1"/>
  <c r="W4098" i="1"/>
  <c r="AB4110" i="1"/>
  <c r="AA4111" i="1" s="1"/>
  <c r="V4100" i="1" l="1"/>
  <c r="W4099" i="1"/>
  <c r="AB4111" i="1"/>
  <c r="AA4112" i="1" s="1"/>
  <c r="V4101" i="1" l="1"/>
  <c r="W4100" i="1"/>
  <c r="AB4112" i="1"/>
  <c r="AA4113" i="1" s="1"/>
  <c r="V4102" i="1" l="1"/>
  <c r="W4101" i="1"/>
  <c r="AB4113" i="1"/>
  <c r="AA4114" i="1" s="1"/>
  <c r="V4103" i="1" l="1"/>
  <c r="W4102" i="1"/>
  <c r="AB4114" i="1"/>
  <c r="AA4115" i="1" s="1"/>
  <c r="V4104" i="1" l="1"/>
  <c r="W4103" i="1"/>
  <c r="AB4115" i="1"/>
  <c r="AA4116" i="1" s="1"/>
  <c r="V4105" i="1" l="1"/>
  <c r="W4104" i="1"/>
  <c r="AB4116" i="1"/>
  <c r="AA4117" i="1" s="1"/>
  <c r="V4106" i="1" l="1"/>
  <c r="W4105" i="1"/>
  <c r="AB4117" i="1"/>
  <c r="AA4118" i="1" s="1"/>
  <c r="V4107" i="1" l="1"/>
  <c r="W4106" i="1"/>
  <c r="AB4118" i="1"/>
  <c r="AA4119" i="1" s="1"/>
  <c r="AB4119" i="1" l="1"/>
  <c r="AA4120" i="1" s="1"/>
  <c r="V4108" i="1"/>
  <c r="W4107" i="1"/>
  <c r="V4109" i="1" l="1"/>
  <c r="W4108" i="1"/>
  <c r="AB4120" i="1"/>
  <c r="AA4121" i="1" s="1"/>
  <c r="V4110" i="1" l="1"/>
  <c r="W4109" i="1"/>
  <c r="AB4121" i="1"/>
  <c r="AA4122" i="1" s="1"/>
  <c r="V4111" i="1" l="1"/>
  <c r="W4110" i="1"/>
  <c r="AB4122" i="1"/>
  <c r="AA4123" i="1" s="1"/>
  <c r="V4112" i="1" l="1"/>
  <c r="W4111" i="1"/>
  <c r="AB4123" i="1"/>
  <c r="AA4124" i="1" s="1"/>
  <c r="V4113" i="1" l="1"/>
  <c r="W4112" i="1"/>
  <c r="AB4124" i="1"/>
  <c r="AA4125" i="1" s="1"/>
  <c r="V4114" i="1" l="1"/>
  <c r="W4113" i="1"/>
  <c r="AB4125" i="1"/>
  <c r="AA4126" i="1" s="1"/>
  <c r="V4115" i="1" l="1"/>
  <c r="W4114" i="1"/>
  <c r="AB4126" i="1"/>
  <c r="AA4127" i="1" s="1"/>
  <c r="V4116" i="1" l="1"/>
  <c r="W4115" i="1"/>
  <c r="AB4127" i="1"/>
  <c r="AA4128" i="1" s="1"/>
  <c r="V4117" i="1" l="1"/>
  <c r="W4116" i="1"/>
  <c r="AB4128" i="1"/>
  <c r="AA4129" i="1" s="1"/>
  <c r="V4118" i="1" l="1"/>
  <c r="W4117" i="1"/>
  <c r="AB4129" i="1"/>
  <c r="AA4130" i="1" s="1"/>
  <c r="V4119" i="1" l="1"/>
  <c r="W4118" i="1"/>
  <c r="AB4130" i="1"/>
  <c r="AA4131" i="1" s="1"/>
  <c r="V4120" i="1" l="1"/>
  <c r="W4119" i="1"/>
  <c r="AB4131" i="1"/>
  <c r="AA4132" i="1" s="1"/>
  <c r="V4121" i="1" l="1"/>
  <c r="W4120" i="1"/>
  <c r="AB4132" i="1"/>
  <c r="AA4133" i="1" s="1"/>
  <c r="V4122" i="1" l="1"/>
  <c r="W4121" i="1"/>
  <c r="AB4133" i="1"/>
  <c r="AA4134" i="1" s="1"/>
  <c r="V4123" i="1" l="1"/>
  <c r="W4122" i="1"/>
  <c r="AB4134" i="1"/>
  <c r="AA4135" i="1" s="1"/>
  <c r="V4124" i="1" l="1"/>
  <c r="W4123" i="1"/>
  <c r="AB4135" i="1"/>
  <c r="AA4136" i="1" s="1"/>
  <c r="V4125" i="1" l="1"/>
  <c r="W4124" i="1"/>
  <c r="AB4136" i="1"/>
  <c r="AA4137" i="1" s="1"/>
  <c r="V4126" i="1" l="1"/>
  <c r="W4125" i="1"/>
  <c r="AB4137" i="1"/>
  <c r="AA4138" i="1" s="1"/>
  <c r="V4127" i="1" l="1"/>
  <c r="W4126" i="1"/>
  <c r="AB4138" i="1"/>
  <c r="AA4139" i="1" s="1"/>
  <c r="V4128" i="1" l="1"/>
  <c r="W4127" i="1"/>
  <c r="AB4139" i="1"/>
  <c r="AA4140" i="1" s="1"/>
  <c r="V4129" i="1" l="1"/>
  <c r="W4128" i="1"/>
  <c r="AB4140" i="1"/>
  <c r="AA4141" i="1" s="1"/>
  <c r="V4130" i="1" l="1"/>
  <c r="W4129" i="1"/>
  <c r="AB4141" i="1"/>
  <c r="AA4142" i="1" s="1"/>
  <c r="V4131" i="1" l="1"/>
  <c r="W4130" i="1"/>
  <c r="AB4142" i="1"/>
  <c r="AA4143" i="1" s="1"/>
  <c r="V4132" i="1" l="1"/>
  <c r="W4131" i="1"/>
  <c r="AB4143" i="1"/>
  <c r="V4133" i="1" l="1"/>
  <c r="W4132" i="1"/>
  <c r="AA4144" i="1"/>
  <c r="AB4144" i="1" l="1"/>
  <c r="V4134" i="1"/>
  <c r="W4133" i="1"/>
  <c r="AA4145" i="1" l="1"/>
  <c r="AB4145" i="1" s="1"/>
  <c r="AC4145" i="1" s="1"/>
  <c r="AC4144" i="1"/>
  <c r="V4135" i="1"/>
  <c r="W4134" i="1"/>
  <c r="AA4146" i="1" l="1"/>
  <c r="AB4146" i="1" s="1"/>
  <c r="AC4146" i="1" s="1"/>
  <c r="V4136" i="1"/>
  <c r="W4135" i="1"/>
  <c r="AA4147" i="1" l="1"/>
  <c r="V4137" i="1"/>
  <c r="W4136" i="1"/>
  <c r="AB4147" i="1" l="1"/>
  <c r="AC4147" i="1" s="1"/>
  <c r="V4138" i="1"/>
  <c r="W4137" i="1"/>
  <c r="AA4148" i="1" l="1"/>
  <c r="AB4148" i="1" s="1"/>
  <c r="AC4148" i="1" s="1"/>
  <c r="V4139" i="1"/>
  <c r="W4138" i="1"/>
  <c r="AA4149" i="1" l="1"/>
  <c r="V4140" i="1"/>
  <c r="W4139" i="1"/>
  <c r="AB4149" i="1" l="1"/>
  <c r="AC4149" i="1" s="1"/>
  <c r="V4141" i="1"/>
  <c r="W4140" i="1"/>
  <c r="AA4150" i="1" l="1"/>
  <c r="AB4150" i="1" s="1"/>
  <c r="AC4150" i="1" s="1"/>
  <c r="V4142" i="1"/>
  <c r="W4141" i="1"/>
  <c r="AA4151" i="1" l="1"/>
  <c r="AB4151" i="1" s="1"/>
  <c r="AC4151" i="1" s="1"/>
  <c r="V4143" i="1"/>
  <c r="W4142" i="1"/>
  <c r="AA4152" i="1" l="1"/>
  <c r="V4144" i="1"/>
  <c r="W4143" i="1"/>
  <c r="AB4152" i="1" l="1"/>
  <c r="AC4152" i="1" s="1"/>
  <c r="V4145" i="1"/>
  <c r="W4144" i="1"/>
  <c r="AA4153" i="1" l="1"/>
  <c r="AB4153" i="1" s="1"/>
  <c r="AC4153" i="1" s="1"/>
  <c r="V4146" i="1"/>
  <c r="W4145" i="1"/>
  <c r="AA4154" i="1" l="1"/>
  <c r="AB4154" i="1" s="1"/>
  <c r="AC4154" i="1" s="1"/>
  <c r="V4147" i="1"/>
  <c r="W4146" i="1"/>
  <c r="AA4155" i="1" l="1"/>
  <c r="V4148" i="1"/>
  <c r="W4147" i="1"/>
  <c r="AB4155" i="1" l="1"/>
  <c r="AC4155" i="1" s="1"/>
  <c r="V4149" i="1"/>
  <c r="W4148" i="1"/>
  <c r="AA4156" i="1" l="1"/>
  <c r="V4150" i="1"/>
  <c r="W4149" i="1"/>
  <c r="AB4156" i="1" l="1"/>
  <c r="AC4156" i="1" s="1"/>
  <c r="V4151" i="1"/>
  <c r="W4150" i="1"/>
  <c r="AA4157" i="1" l="1"/>
  <c r="AB4157" i="1" s="1"/>
  <c r="AC4157" i="1" s="1"/>
  <c r="V4152" i="1"/>
  <c r="W4151" i="1"/>
  <c r="AA4158" i="1" l="1"/>
  <c r="AB4158" i="1" s="1"/>
  <c r="AC4158" i="1" s="1"/>
  <c r="V4153" i="1"/>
  <c r="W4152" i="1"/>
  <c r="AA4159" i="1" l="1"/>
  <c r="AB4159" i="1" s="1"/>
  <c r="AC4159" i="1" s="1"/>
  <c r="V4154" i="1"/>
  <c r="W4153" i="1"/>
  <c r="AA4160" i="1" l="1"/>
  <c r="AB4160" i="1" s="1"/>
  <c r="AC4160" i="1" s="1"/>
  <c r="V4155" i="1"/>
  <c r="W4154" i="1"/>
  <c r="AA4161" i="1" l="1"/>
  <c r="V4156" i="1"/>
  <c r="W4155" i="1"/>
  <c r="AB4161" i="1" l="1"/>
  <c r="AC4161" i="1" s="1"/>
  <c r="V4157" i="1"/>
  <c r="W4156" i="1"/>
  <c r="AA4162" i="1" l="1"/>
  <c r="V4158" i="1"/>
  <c r="W4157" i="1"/>
  <c r="AB4162" i="1" l="1"/>
  <c r="AC4162" i="1" s="1"/>
  <c r="V4159" i="1"/>
  <c r="W4158" i="1"/>
  <c r="AA4163" i="1" l="1"/>
  <c r="AB4163" i="1" s="1"/>
  <c r="AC4163" i="1" s="1"/>
  <c r="V4160" i="1"/>
  <c r="W4159" i="1"/>
  <c r="AA4164" i="1" l="1"/>
  <c r="V4161" i="1"/>
  <c r="W4160" i="1"/>
  <c r="AB4164" i="1" l="1"/>
  <c r="AC4164" i="1" s="1"/>
  <c r="V4162" i="1"/>
  <c r="W4161" i="1"/>
  <c r="AA4165" i="1" l="1"/>
  <c r="V4163" i="1"/>
  <c r="W4162" i="1"/>
  <c r="AB4165" i="1" l="1"/>
  <c r="AC4165" i="1" s="1"/>
  <c r="V4164" i="1"/>
  <c r="W4163" i="1"/>
  <c r="AA4166" i="1" l="1"/>
  <c r="AB4166" i="1" s="1"/>
  <c r="AC4166" i="1" s="1"/>
  <c r="V4165" i="1"/>
  <c r="W4164" i="1"/>
  <c r="AA4167" i="1" l="1"/>
  <c r="V4166" i="1"/>
  <c r="W4165" i="1"/>
  <c r="AB4167" i="1" l="1"/>
  <c r="AC4167" i="1" s="1"/>
  <c r="V4167" i="1"/>
  <c r="W4166" i="1"/>
  <c r="AA4168" i="1" l="1"/>
  <c r="AB4168" i="1" s="1"/>
  <c r="AC4168" i="1" s="1"/>
  <c r="V4168" i="1"/>
  <c r="W4167" i="1"/>
  <c r="AA4169" i="1" l="1"/>
  <c r="V4169" i="1"/>
  <c r="W4168" i="1"/>
  <c r="AB4169" i="1" l="1"/>
  <c r="AC4169" i="1" s="1"/>
  <c r="V4170" i="1"/>
  <c r="W4169" i="1"/>
  <c r="AA4170" i="1" l="1"/>
  <c r="V4171" i="1"/>
  <c r="W4170" i="1"/>
  <c r="AB4170" i="1" l="1"/>
  <c r="AC4170" i="1" s="1"/>
  <c r="V4172" i="1"/>
  <c r="W4171" i="1"/>
  <c r="AA4171" i="1" l="1"/>
  <c r="AB4171" i="1" s="1"/>
  <c r="AC4171" i="1" s="1"/>
  <c r="V4173" i="1"/>
  <c r="W4172" i="1"/>
  <c r="AA4172" i="1" l="1"/>
  <c r="V4174" i="1"/>
  <c r="W4173" i="1"/>
  <c r="AB4172" i="1" l="1"/>
  <c r="AC4172" i="1" s="1"/>
  <c r="V4175" i="1"/>
  <c r="W4174" i="1"/>
  <c r="AA4173" i="1" l="1"/>
  <c r="AB4173" i="1" s="1"/>
  <c r="AC4173" i="1" s="1"/>
  <c r="V4176" i="1"/>
  <c r="W4175" i="1"/>
  <c r="AA4174" i="1" l="1"/>
  <c r="V4177" i="1"/>
  <c r="W4176" i="1"/>
  <c r="AB4174" i="1" l="1"/>
  <c r="AC4174" i="1" s="1"/>
  <c r="V4178" i="1"/>
  <c r="W4177" i="1"/>
  <c r="AA4175" i="1" l="1"/>
  <c r="AB4175" i="1" s="1"/>
  <c r="AC4175" i="1" s="1"/>
  <c r="V4179" i="1"/>
  <c r="W4178" i="1"/>
  <c r="AA4176" i="1" l="1"/>
  <c r="AB4176" i="1" s="1"/>
  <c r="AC4176" i="1" s="1"/>
  <c r="V4180" i="1"/>
  <c r="W4179" i="1"/>
  <c r="AA4177" i="1" l="1"/>
  <c r="V4181" i="1"/>
  <c r="W4180" i="1"/>
  <c r="AB4177" i="1" l="1"/>
  <c r="AC4177" i="1" s="1"/>
  <c r="V4182" i="1"/>
  <c r="W4181" i="1"/>
  <c r="AA4178" i="1" l="1"/>
  <c r="AB4178" i="1" s="1"/>
  <c r="AC4178" i="1" s="1"/>
  <c r="V4183" i="1"/>
  <c r="W4182" i="1"/>
  <c r="AA4179" i="1" l="1"/>
  <c r="AB4179" i="1" s="1"/>
  <c r="AC4179" i="1" s="1"/>
  <c r="V4184" i="1"/>
  <c r="W4183" i="1"/>
  <c r="AA4180" i="1" l="1"/>
  <c r="AB4180" i="1" s="1"/>
  <c r="AC4180" i="1" s="1"/>
  <c r="V4185" i="1"/>
  <c r="W4184" i="1"/>
  <c r="AA4181" i="1" l="1"/>
  <c r="V4186" i="1"/>
  <c r="W4185" i="1"/>
  <c r="AB4181" i="1" l="1"/>
  <c r="AC4181" i="1" s="1"/>
  <c r="V4187" i="1"/>
  <c r="W4186" i="1"/>
  <c r="AA4182" i="1" l="1"/>
  <c r="V4188" i="1"/>
  <c r="W4187" i="1"/>
  <c r="AB4182" i="1" l="1"/>
  <c r="AC4182" i="1" s="1"/>
  <c r="V4189" i="1"/>
  <c r="W4189" i="1" s="1"/>
  <c r="W4188" i="1"/>
  <c r="AA4183" i="1" l="1"/>
  <c r="AB4183" i="1" l="1"/>
  <c r="AC4183" i="1" s="1"/>
  <c r="AA4184" i="1" l="1"/>
  <c r="AB4184" i="1" l="1"/>
  <c r="AC4184" i="1" s="1"/>
  <c r="AA4185" i="1" l="1"/>
  <c r="AB4185" i="1" l="1"/>
  <c r="AC4185" i="1" s="1"/>
  <c r="AA4186" i="1" l="1"/>
  <c r="AB4186" i="1" l="1"/>
  <c r="AC4186" i="1" s="1"/>
  <c r="AA4187" i="1" l="1"/>
  <c r="AB4187" i="1" l="1"/>
  <c r="AC4187" i="1" s="1"/>
  <c r="AA4188" i="1" l="1"/>
  <c r="AB4188" i="1" l="1"/>
  <c r="AC4188" i="1" s="1"/>
  <c r="AA4189" i="1" l="1"/>
  <c r="AB4189" i="1" s="1"/>
  <c r="AC4189" i="1" s="1"/>
</calcChain>
</file>

<file path=xl/sharedStrings.xml><?xml version="1.0" encoding="utf-8"?>
<sst xmlns="http://schemas.openxmlformats.org/spreadsheetml/2006/main" count="30" uniqueCount="18">
  <si>
    <t>date</t>
  </si>
  <si>
    <t>open</t>
  </si>
  <si>
    <t>close</t>
  </si>
  <si>
    <t>high</t>
  </si>
  <si>
    <t>low</t>
  </si>
  <si>
    <t>volume</t>
  </si>
  <si>
    <t>50 Day MA</t>
  </si>
  <si>
    <t>dividend</t>
  </si>
  <si>
    <t>Value</t>
  </si>
  <si>
    <t>Buy/Hold</t>
  </si>
  <si>
    <t>In?</t>
  </si>
  <si>
    <t>In</t>
  </si>
  <si>
    <t>Out</t>
  </si>
  <si>
    <t>Action</t>
  </si>
  <si>
    <t>Open</t>
  </si>
  <si>
    <t>Close</t>
  </si>
  <si>
    <t>50 Day Slope</t>
  </si>
  <si>
    <t>Annual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</si>
</sst>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'sp500'!$C$2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'sp500'!$A$3:$A$4189</c:f>
              <c:numCache>
                <c:formatCode>m/d/yyyy</c:formatCode>
                <c:ptCount val="4187"/>
                <c:pt idx="0">
                  <c:v>36465</c:v>
                </c:pt>
                <c:pt idx="1">
                  <c:v>36466</c:v>
                </c:pt>
                <c:pt idx="2">
                  <c:v>36467</c:v>
                </c:pt>
                <c:pt idx="3">
                  <c:v>36468</c:v>
                </c:pt>
                <c:pt idx="4">
                  <c:v>36469</c:v>
                </c:pt>
                <c:pt idx="5">
                  <c:v>36472</c:v>
                </c:pt>
                <c:pt idx="6">
                  <c:v>36473</c:v>
                </c:pt>
                <c:pt idx="7">
                  <c:v>36474</c:v>
                </c:pt>
                <c:pt idx="8">
                  <c:v>36475</c:v>
                </c:pt>
                <c:pt idx="9">
                  <c:v>36476</c:v>
                </c:pt>
                <c:pt idx="10">
                  <c:v>36479</c:v>
                </c:pt>
                <c:pt idx="11">
                  <c:v>36480</c:v>
                </c:pt>
                <c:pt idx="12">
                  <c:v>36481</c:v>
                </c:pt>
                <c:pt idx="13">
                  <c:v>36482</c:v>
                </c:pt>
                <c:pt idx="14">
                  <c:v>36483</c:v>
                </c:pt>
                <c:pt idx="15">
                  <c:v>36486</c:v>
                </c:pt>
                <c:pt idx="16">
                  <c:v>36487</c:v>
                </c:pt>
                <c:pt idx="17">
                  <c:v>36488</c:v>
                </c:pt>
                <c:pt idx="18">
                  <c:v>36490</c:v>
                </c:pt>
                <c:pt idx="19">
                  <c:v>36493</c:v>
                </c:pt>
                <c:pt idx="20">
                  <c:v>36494</c:v>
                </c:pt>
                <c:pt idx="21">
                  <c:v>36495</c:v>
                </c:pt>
                <c:pt idx="22">
                  <c:v>36496</c:v>
                </c:pt>
                <c:pt idx="23">
                  <c:v>36497</c:v>
                </c:pt>
                <c:pt idx="24">
                  <c:v>36500</c:v>
                </c:pt>
                <c:pt idx="25">
                  <c:v>36501</c:v>
                </c:pt>
                <c:pt idx="26">
                  <c:v>36502</c:v>
                </c:pt>
                <c:pt idx="27">
                  <c:v>36503</c:v>
                </c:pt>
                <c:pt idx="28">
                  <c:v>36504</c:v>
                </c:pt>
                <c:pt idx="29">
                  <c:v>36507</c:v>
                </c:pt>
                <c:pt idx="30">
                  <c:v>36508</c:v>
                </c:pt>
                <c:pt idx="31">
                  <c:v>36509</c:v>
                </c:pt>
                <c:pt idx="32">
                  <c:v>36510</c:v>
                </c:pt>
                <c:pt idx="33">
                  <c:v>36511</c:v>
                </c:pt>
                <c:pt idx="34">
                  <c:v>36514</c:v>
                </c:pt>
                <c:pt idx="35">
                  <c:v>36515</c:v>
                </c:pt>
                <c:pt idx="36">
                  <c:v>36516</c:v>
                </c:pt>
                <c:pt idx="37">
                  <c:v>36517</c:v>
                </c:pt>
                <c:pt idx="38">
                  <c:v>36521</c:v>
                </c:pt>
                <c:pt idx="39">
                  <c:v>36522</c:v>
                </c:pt>
                <c:pt idx="40">
                  <c:v>36523</c:v>
                </c:pt>
                <c:pt idx="41">
                  <c:v>36524</c:v>
                </c:pt>
                <c:pt idx="42">
                  <c:v>36525</c:v>
                </c:pt>
                <c:pt idx="43">
                  <c:v>36528</c:v>
                </c:pt>
                <c:pt idx="44">
                  <c:v>36529</c:v>
                </c:pt>
                <c:pt idx="45">
                  <c:v>36530</c:v>
                </c:pt>
                <c:pt idx="46">
                  <c:v>36531</c:v>
                </c:pt>
                <c:pt idx="47">
                  <c:v>36532</c:v>
                </c:pt>
                <c:pt idx="48">
                  <c:v>36535</c:v>
                </c:pt>
                <c:pt idx="49">
                  <c:v>36536</c:v>
                </c:pt>
                <c:pt idx="50">
                  <c:v>36537</c:v>
                </c:pt>
                <c:pt idx="51">
                  <c:v>36538</c:v>
                </c:pt>
                <c:pt idx="52">
                  <c:v>36539</c:v>
                </c:pt>
                <c:pt idx="53">
                  <c:v>36543</c:v>
                </c:pt>
                <c:pt idx="54">
                  <c:v>36544</c:v>
                </c:pt>
                <c:pt idx="55">
                  <c:v>36545</c:v>
                </c:pt>
                <c:pt idx="56">
                  <c:v>36546</c:v>
                </c:pt>
                <c:pt idx="57">
                  <c:v>36549</c:v>
                </c:pt>
                <c:pt idx="58">
                  <c:v>36550</c:v>
                </c:pt>
                <c:pt idx="59">
                  <c:v>36551</c:v>
                </c:pt>
                <c:pt idx="60">
                  <c:v>36552</c:v>
                </c:pt>
                <c:pt idx="61">
                  <c:v>36553</c:v>
                </c:pt>
                <c:pt idx="62">
                  <c:v>36556</c:v>
                </c:pt>
                <c:pt idx="63">
                  <c:v>36557</c:v>
                </c:pt>
                <c:pt idx="64">
                  <c:v>36558</c:v>
                </c:pt>
                <c:pt idx="65">
                  <c:v>36559</c:v>
                </c:pt>
                <c:pt idx="66">
                  <c:v>36560</c:v>
                </c:pt>
                <c:pt idx="67">
                  <c:v>36563</c:v>
                </c:pt>
                <c:pt idx="68">
                  <c:v>36564</c:v>
                </c:pt>
                <c:pt idx="69">
                  <c:v>36565</c:v>
                </c:pt>
                <c:pt idx="70">
                  <c:v>36566</c:v>
                </c:pt>
                <c:pt idx="71">
                  <c:v>36567</c:v>
                </c:pt>
                <c:pt idx="72">
                  <c:v>36570</c:v>
                </c:pt>
                <c:pt idx="73">
                  <c:v>36571</c:v>
                </c:pt>
                <c:pt idx="74">
                  <c:v>36572</c:v>
                </c:pt>
                <c:pt idx="75">
                  <c:v>36573</c:v>
                </c:pt>
                <c:pt idx="76">
                  <c:v>36574</c:v>
                </c:pt>
                <c:pt idx="77">
                  <c:v>36578</c:v>
                </c:pt>
                <c:pt idx="78">
                  <c:v>36579</c:v>
                </c:pt>
                <c:pt idx="79">
                  <c:v>36580</c:v>
                </c:pt>
                <c:pt idx="80">
                  <c:v>36581</c:v>
                </c:pt>
                <c:pt idx="81">
                  <c:v>36584</c:v>
                </c:pt>
                <c:pt idx="82">
                  <c:v>36585</c:v>
                </c:pt>
                <c:pt idx="83">
                  <c:v>36586</c:v>
                </c:pt>
                <c:pt idx="84">
                  <c:v>36587</c:v>
                </c:pt>
                <c:pt idx="85">
                  <c:v>36588</c:v>
                </c:pt>
                <c:pt idx="86">
                  <c:v>36591</c:v>
                </c:pt>
                <c:pt idx="87">
                  <c:v>36592</c:v>
                </c:pt>
                <c:pt idx="88">
                  <c:v>36593</c:v>
                </c:pt>
                <c:pt idx="89">
                  <c:v>36594</c:v>
                </c:pt>
                <c:pt idx="90">
                  <c:v>36595</c:v>
                </c:pt>
                <c:pt idx="91">
                  <c:v>36598</c:v>
                </c:pt>
                <c:pt idx="92">
                  <c:v>36599</c:v>
                </c:pt>
                <c:pt idx="93">
                  <c:v>36600</c:v>
                </c:pt>
                <c:pt idx="94">
                  <c:v>36601</c:v>
                </c:pt>
                <c:pt idx="95">
                  <c:v>36602</c:v>
                </c:pt>
                <c:pt idx="96">
                  <c:v>36605</c:v>
                </c:pt>
                <c:pt idx="97">
                  <c:v>36606</c:v>
                </c:pt>
                <c:pt idx="98">
                  <c:v>36607</c:v>
                </c:pt>
                <c:pt idx="99">
                  <c:v>36608</c:v>
                </c:pt>
                <c:pt idx="100">
                  <c:v>36609</c:v>
                </c:pt>
                <c:pt idx="101">
                  <c:v>36612</c:v>
                </c:pt>
                <c:pt idx="102">
                  <c:v>36613</c:v>
                </c:pt>
                <c:pt idx="103">
                  <c:v>36614</c:v>
                </c:pt>
                <c:pt idx="104">
                  <c:v>36615</c:v>
                </c:pt>
                <c:pt idx="105">
                  <c:v>36616</c:v>
                </c:pt>
                <c:pt idx="106">
                  <c:v>36619</c:v>
                </c:pt>
                <c:pt idx="107">
                  <c:v>36620</c:v>
                </c:pt>
                <c:pt idx="108">
                  <c:v>36621</c:v>
                </c:pt>
                <c:pt idx="109">
                  <c:v>36622</c:v>
                </c:pt>
                <c:pt idx="110">
                  <c:v>36623</c:v>
                </c:pt>
                <c:pt idx="111">
                  <c:v>36626</c:v>
                </c:pt>
                <c:pt idx="112">
                  <c:v>36627</c:v>
                </c:pt>
                <c:pt idx="113">
                  <c:v>36628</c:v>
                </c:pt>
                <c:pt idx="114">
                  <c:v>36629</c:v>
                </c:pt>
                <c:pt idx="115">
                  <c:v>36630</c:v>
                </c:pt>
                <c:pt idx="116">
                  <c:v>36633</c:v>
                </c:pt>
                <c:pt idx="117">
                  <c:v>36634</c:v>
                </c:pt>
                <c:pt idx="118">
                  <c:v>36635</c:v>
                </c:pt>
                <c:pt idx="119">
                  <c:v>36636</c:v>
                </c:pt>
                <c:pt idx="120">
                  <c:v>36640</c:v>
                </c:pt>
                <c:pt idx="121">
                  <c:v>36641</c:v>
                </c:pt>
                <c:pt idx="122">
                  <c:v>36642</c:v>
                </c:pt>
                <c:pt idx="123">
                  <c:v>36643</c:v>
                </c:pt>
                <c:pt idx="124">
                  <c:v>36644</c:v>
                </c:pt>
                <c:pt idx="125">
                  <c:v>36647</c:v>
                </c:pt>
                <c:pt idx="126">
                  <c:v>36648</c:v>
                </c:pt>
                <c:pt idx="127">
                  <c:v>36649</c:v>
                </c:pt>
                <c:pt idx="128">
                  <c:v>36650</c:v>
                </c:pt>
                <c:pt idx="129">
                  <c:v>36651</c:v>
                </c:pt>
                <c:pt idx="130">
                  <c:v>36654</c:v>
                </c:pt>
                <c:pt idx="131">
                  <c:v>36655</c:v>
                </c:pt>
                <c:pt idx="132">
                  <c:v>36656</c:v>
                </c:pt>
                <c:pt idx="133">
                  <c:v>36657</c:v>
                </c:pt>
                <c:pt idx="134">
                  <c:v>36658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36668</c:v>
                </c:pt>
                <c:pt idx="141">
                  <c:v>36669</c:v>
                </c:pt>
                <c:pt idx="142">
                  <c:v>36670</c:v>
                </c:pt>
                <c:pt idx="143">
                  <c:v>36671</c:v>
                </c:pt>
                <c:pt idx="144">
                  <c:v>36672</c:v>
                </c:pt>
                <c:pt idx="145">
                  <c:v>36676</c:v>
                </c:pt>
                <c:pt idx="146">
                  <c:v>36677</c:v>
                </c:pt>
                <c:pt idx="147">
                  <c:v>36678</c:v>
                </c:pt>
                <c:pt idx="148">
                  <c:v>36679</c:v>
                </c:pt>
                <c:pt idx="149">
                  <c:v>36682</c:v>
                </c:pt>
                <c:pt idx="150">
                  <c:v>36683</c:v>
                </c:pt>
                <c:pt idx="151">
                  <c:v>36684</c:v>
                </c:pt>
                <c:pt idx="152">
                  <c:v>36685</c:v>
                </c:pt>
                <c:pt idx="153">
                  <c:v>36686</c:v>
                </c:pt>
                <c:pt idx="154">
                  <c:v>36689</c:v>
                </c:pt>
                <c:pt idx="155">
                  <c:v>36690</c:v>
                </c:pt>
                <c:pt idx="156">
                  <c:v>36691</c:v>
                </c:pt>
                <c:pt idx="157">
                  <c:v>36692</c:v>
                </c:pt>
                <c:pt idx="158">
                  <c:v>36693</c:v>
                </c:pt>
                <c:pt idx="159">
                  <c:v>36696</c:v>
                </c:pt>
                <c:pt idx="160">
                  <c:v>36697</c:v>
                </c:pt>
                <c:pt idx="161">
                  <c:v>36698</c:v>
                </c:pt>
                <c:pt idx="162">
                  <c:v>36699</c:v>
                </c:pt>
                <c:pt idx="163">
                  <c:v>36700</c:v>
                </c:pt>
                <c:pt idx="164">
                  <c:v>36703</c:v>
                </c:pt>
                <c:pt idx="165">
                  <c:v>36704</c:v>
                </c:pt>
                <c:pt idx="166">
                  <c:v>36705</c:v>
                </c:pt>
                <c:pt idx="167">
                  <c:v>36706</c:v>
                </c:pt>
                <c:pt idx="168">
                  <c:v>36707</c:v>
                </c:pt>
                <c:pt idx="169">
                  <c:v>36710</c:v>
                </c:pt>
                <c:pt idx="170">
                  <c:v>36712</c:v>
                </c:pt>
                <c:pt idx="171">
                  <c:v>36713</c:v>
                </c:pt>
                <c:pt idx="172">
                  <c:v>36714</c:v>
                </c:pt>
                <c:pt idx="173">
                  <c:v>36717</c:v>
                </c:pt>
                <c:pt idx="174">
                  <c:v>36718</c:v>
                </c:pt>
                <c:pt idx="175">
                  <c:v>36719</c:v>
                </c:pt>
                <c:pt idx="176">
                  <c:v>36720</c:v>
                </c:pt>
                <c:pt idx="177">
                  <c:v>36721</c:v>
                </c:pt>
                <c:pt idx="178">
                  <c:v>36724</c:v>
                </c:pt>
                <c:pt idx="179">
                  <c:v>36725</c:v>
                </c:pt>
                <c:pt idx="180">
                  <c:v>36726</c:v>
                </c:pt>
                <c:pt idx="181">
                  <c:v>36727</c:v>
                </c:pt>
                <c:pt idx="182">
                  <c:v>36728</c:v>
                </c:pt>
                <c:pt idx="183">
                  <c:v>36731</c:v>
                </c:pt>
                <c:pt idx="184">
                  <c:v>36732</c:v>
                </c:pt>
                <c:pt idx="185">
                  <c:v>36733</c:v>
                </c:pt>
                <c:pt idx="186">
                  <c:v>36734</c:v>
                </c:pt>
                <c:pt idx="187">
                  <c:v>36735</c:v>
                </c:pt>
                <c:pt idx="188">
                  <c:v>36738</c:v>
                </c:pt>
                <c:pt idx="189">
                  <c:v>36739</c:v>
                </c:pt>
                <c:pt idx="190">
                  <c:v>36740</c:v>
                </c:pt>
                <c:pt idx="191">
                  <c:v>36741</c:v>
                </c:pt>
                <c:pt idx="192">
                  <c:v>36742</c:v>
                </c:pt>
                <c:pt idx="193">
                  <c:v>36745</c:v>
                </c:pt>
                <c:pt idx="194">
                  <c:v>36746</c:v>
                </c:pt>
                <c:pt idx="195">
                  <c:v>36747</c:v>
                </c:pt>
                <c:pt idx="196">
                  <c:v>36748</c:v>
                </c:pt>
                <c:pt idx="197">
                  <c:v>36749</c:v>
                </c:pt>
                <c:pt idx="198">
                  <c:v>36752</c:v>
                </c:pt>
                <c:pt idx="199">
                  <c:v>36753</c:v>
                </c:pt>
                <c:pt idx="200">
                  <c:v>36754</c:v>
                </c:pt>
                <c:pt idx="201">
                  <c:v>36755</c:v>
                </c:pt>
                <c:pt idx="202">
                  <c:v>36756</c:v>
                </c:pt>
                <c:pt idx="203">
                  <c:v>36759</c:v>
                </c:pt>
                <c:pt idx="204">
                  <c:v>36760</c:v>
                </c:pt>
                <c:pt idx="205">
                  <c:v>36761</c:v>
                </c:pt>
                <c:pt idx="206">
                  <c:v>36762</c:v>
                </c:pt>
                <c:pt idx="207">
                  <c:v>36763</c:v>
                </c:pt>
                <c:pt idx="208">
                  <c:v>36766</c:v>
                </c:pt>
                <c:pt idx="209">
                  <c:v>36767</c:v>
                </c:pt>
                <c:pt idx="210">
                  <c:v>36768</c:v>
                </c:pt>
                <c:pt idx="211">
                  <c:v>36769</c:v>
                </c:pt>
                <c:pt idx="212">
                  <c:v>36770</c:v>
                </c:pt>
                <c:pt idx="213">
                  <c:v>36774</c:v>
                </c:pt>
                <c:pt idx="214">
                  <c:v>36775</c:v>
                </c:pt>
                <c:pt idx="215">
                  <c:v>36776</c:v>
                </c:pt>
                <c:pt idx="216">
                  <c:v>36777</c:v>
                </c:pt>
                <c:pt idx="217">
                  <c:v>36780</c:v>
                </c:pt>
                <c:pt idx="218">
                  <c:v>36781</c:v>
                </c:pt>
                <c:pt idx="219">
                  <c:v>36782</c:v>
                </c:pt>
                <c:pt idx="220">
                  <c:v>36783</c:v>
                </c:pt>
                <c:pt idx="221">
                  <c:v>36784</c:v>
                </c:pt>
                <c:pt idx="222">
                  <c:v>36787</c:v>
                </c:pt>
                <c:pt idx="223">
                  <c:v>36788</c:v>
                </c:pt>
                <c:pt idx="224">
                  <c:v>36789</c:v>
                </c:pt>
                <c:pt idx="225">
                  <c:v>36790</c:v>
                </c:pt>
                <c:pt idx="226">
                  <c:v>36791</c:v>
                </c:pt>
                <c:pt idx="227">
                  <c:v>36794</c:v>
                </c:pt>
                <c:pt idx="228">
                  <c:v>36795</c:v>
                </c:pt>
                <c:pt idx="229">
                  <c:v>36796</c:v>
                </c:pt>
                <c:pt idx="230">
                  <c:v>36797</c:v>
                </c:pt>
                <c:pt idx="231">
                  <c:v>36798</c:v>
                </c:pt>
                <c:pt idx="232">
                  <c:v>36801</c:v>
                </c:pt>
                <c:pt idx="233">
                  <c:v>36802</c:v>
                </c:pt>
                <c:pt idx="234">
                  <c:v>36803</c:v>
                </c:pt>
                <c:pt idx="235">
                  <c:v>36804</c:v>
                </c:pt>
                <c:pt idx="236">
                  <c:v>36805</c:v>
                </c:pt>
                <c:pt idx="237">
                  <c:v>36808</c:v>
                </c:pt>
                <c:pt idx="238">
                  <c:v>36809</c:v>
                </c:pt>
                <c:pt idx="239">
                  <c:v>36810</c:v>
                </c:pt>
                <c:pt idx="240">
                  <c:v>36811</c:v>
                </c:pt>
                <c:pt idx="241">
                  <c:v>36812</c:v>
                </c:pt>
                <c:pt idx="242">
                  <c:v>36815</c:v>
                </c:pt>
                <c:pt idx="243">
                  <c:v>36816</c:v>
                </c:pt>
                <c:pt idx="244">
                  <c:v>36817</c:v>
                </c:pt>
                <c:pt idx="245">
                  <c:v>36818</c:v>
                </c:pt>
                <c:pt idx="246">
                  <c:v>36819</c:v>
                </c:pt>
                <c:pt idx="247">
                  <c:v>36822</c:v>
                </c:pt>
                <c:pt idx="248">
                  <c:v>36823</c:v>
                </c:pt>
                <c:pt idx="249">
                  <c:v>36824</c:v>
                </c:pt>
                <c:pt idx="250">
                  <c:v>36825</c:v>
                </c:pt>
                <c:pt idx="251">
                  <c:v>36826</c:v>
                </c:pt>
                <c:pt idx="252">
                  <c:v>36829</c:v>
                </c:pt>
                <c:pt idx="253">
                  <c:v>36830</c:v>
                </c:pt>
                <c:pt idx="254">
                  <c:v>36831</c:v>
                </c:pt>
                <c:pt idx="255">
                  <c:v>36832</c:v>
                </c:pt>
                <c:pt idx="256">
                  <c:v>36833</c:v>
                </c:pt>
                <c:pt idx="257">
                  <c:v>36836</c:v>
                </c:pt>
                <c:pt idx="258">
                  <c:v>36837</c:v>
                </c:pt>
                <c:pt idx="259">
                  <c:v>36838</c:v>
                </c:pt>
                <c:pt idx="260">
                  <c:v>36839</c:v>
                </c:pt>
                <c:pt idx="261">
                  <c:v>36840</c:v>
                </c:pt>
                <c:pt idx="262">
                  <c:v>36843</c:v>
                </c:pt>
                <c:pt idx="263">
                  <c:v>36844</c:v>
                </c:pt>
                <c:pt idx="264">
                  <c:v>36845</c:v>
                </c:pt>
                <c:pt idx="265">
                  <c:v>36846</c:v>
                </c:pt>
                <c:pt idx="266">
                  <c:v>36847</c:v>
                </c:pt>
                <c:pt idx="267">
                  <c:v>36850</c:v>
                </c:pt>
                <c:pt idx="268">
                  <c:v>36851</c:v>
                </c:pt>
                <c:pt idx="269">
                  <c:v>36852</c:v>
                </c:pt>
                <c:pt idx="270">
                  <c:v>36854</c:v>
                </c:pt>
                <c:pt idx="271">
                  <c:v>36857</c:v>
                </c:pt>
                <c:pt idx="272">
                  <c:v>36858</c:v>
                </c:pt>
                <c:pt idx="273">
                  <c:v>36859</c:v>
                </c:pt>
                <c:pt idx="274">
                  <c:v>36860</c:v>
                </c:pt>
                <c:pt idx="275">
                  <c:v>36861</c:v>
                </c:pt>
                <c:pt idx="276">
                  <c:v>36864</c:v>
                </c:pt>
                <c:pt idx="277">
                  <c:v>36865</c:v>
                </c:pt>
                <c:pt idx="278">
                  <c:v>36866</c:v>
                </c:pt>
                <c:pt idx="279">
                  <c:v>36867</c:v>
                </c:pt>
                <c:pt idx="280">
                  <c:v>36868</c:v>
                </c:pt>
                <c:pt idx="281">
                  <c:v>36871</c:v>
                </c:pt>
                <c:pt idx="282">
                  <c:v>36872</c:v>
                </c:pt>
                <c:pt idx="283">
                  <c:v>36873</c:v>
                </c:pt>
                <c:pt idx="284">
                  <c:v>36874</c:v>
                </c:pt>
                <c:pt idx="285">
                  <c:v>36875</c:v>
                </c:pt>
                <c:pt idx="286">
                  <c:v>36878</c:v>
                </c:pt>
                <c:pt idx="287">
                  <c:v>36879</c:v>
                </c:pt>
                <c:pt idx="288">
                  <c:v>36880</c:v>
                </c:pt>
                <c:pt idx="289">
                  <c:v>36881</c:v>
                </c:pt>
                <c:pt idx="290">
                  <c:v>36882</c:v>
                </c:pt>
                <c:pt idx="291">
                  <c:v>36886</c:v>
                </c:pt>
                <c:pt idx="292">
                  <c:v>36887</c:v>
                </c:pt>
                <c:pt idx="293">
                  <c:v>36888</c:v>
                </c:pt>
                <c:pt idx="294">
                  <c:v>36889</c:v>
                </c:pt>
                <c:pt idx="295">
                  <c:v>36893</c:v>
                </c:pt>
                <c:pt idx="296">
                  <c:v>36894</c:v>
                </c:pt>
                <c:pt idx="297">
                  <c:v>36895</c:v>
                </c:pt>
                <c:pt idx="298">
                  <c:v>36896</c:v>
                </c:pt>
                <c:pt idx="299">
                  <c:v>36899</c:v>
                </c:pt>
                <c:pt idx="300">
                  <c:v>36900</c:v>
                </c:pt>
                <c:pt idx="301">
                  <c:v>36901</c:v>
                </c:pt>
                <c:pt idx="302">
                  <c:v>36902</c:v>
                </c:pt>
                <c:pt idx="303">
                  <c:v>36903</c:v>
                </c:pt>
                <c:pt idx="304">
                  <c:v>36907</c:v>
                </c:pt>
                <c:pt idx="305">
                  <c:v>36908</c:v>
                </c:pt>
                <c:pt idx="306">
                  <c:v>36909</c:v>
                </c:pt>
                <c:pt idx="307">
                  <c:v>36910</c:v>
                </c:pt>
                <c:pt idx="308">
                  <c:v>36913</c:v>
                </c:pt>
                <c:pt idx="309">
                  <c:v>36914</c:v>
                </c:pt>
                <c:pt idx="310">
                  <c:v>36915</c:v>
                </c:pt>
                <c:pt idx="311">
                  <c:v>36916</c:v>
                </c:pt>
                <c:pt idx="312">
                  <c:v>36917</c:v>
                </c:pt>
                <c:pt idx="313">
                  <c:v>36920</c:v>
                </c:pt>
                <c:pt idx="314">
                  <c:v>36921</c:v>
                </c:pt>
                <c:pt idx="315">
                  <c:v>36922</c:v>
                </c:pt>
                <c:pt idx="316">
                  <c:v>36923</c:v>
                </c:pt>
                <c:pt idx="317">
                  <c:v>36924</c:v>
                </c:pt>
                <c:pt idx="318">
                  <c:v>36927</c:v>
                </c:pt>
                <c:pt idx="319">
                  <c:v>36928</c:v>
                </c:pt>
                <c:pt idx="320">
                  <c:v>36929</c:v>
                </c:pt>
                <c:pt idx="321">
                  <c:v>36930</c:v>
                </c:pt>
                <c:pt idx="322">
                  <c:v>36931</c:v>
                </c:pt>
                <c:pt idx="323">
                  <c:v>36934</c:v>
                </c:pt>
                <c:pt idx="324">
                  <c:v>36935</c:v>
                </c:pt>
                <c:pt idx="325">
                  <c:v>36936</c:v>
                </c:pt>
                <c:pt idx="326">
                  <c:v>36937</c:v>
                </c:pt>
                <c:pt idx="327">
                  <c:v>36938</c:v>
                </c:pt>
                <c:pt idx="328">
                  <c:v>36942</c:v>
                </c:pt>
                <c:pt idx="329">
                  <c:v>36943</c:v>
                </c:pt>
                <c:pt idx="330">
                  <c:v>36944</c:v>
                </c:pt>
                <c:pt idx="331">
                  <c:v>36945</c:v>
                </c:pt>
                <c:pt idx="332">
                  <c:v>36948</c:v>
                </c:pt>
                <c:pt idx="333">
                  <c:v>36949</c:v>
                </c:pt>
                <c:pt idx="334">
                  <c:v>36950</c:v>
                </c:pt>
                <c:pt idx="335">
                  <c:v>36951</c:v>
                </c:pt>
                <c:pt idx="336">
                  <c:v>36952</c:v>
                </c:pt>
                <c:pt idx="337">
                  <c:v>36955</c:v>
                </c:pt>
                <c:pt idx="338">
                  <c:v>36956</c:v>
                </c:pt>
                <c:pt idx="339">
                  <c:v>36957</c:v>
                </c:pt>
                <c:pt idx="340">
                  <c:v>36958</c:v>
                </c:pt>
                <c:pt idx="341">
                  <c:v>36959</c:v>
                </c:pt>
                <c:pt idx="342">
                  <c:v>36962</c:v>
                </c:pt>
                <c:pt idx="343">
                  <c:v>36963</c:v>
                </c:pt>
                <c:pt idx="344">
                  <c:v>36964</c:v>
                </c:pt>
                <c:pt idx="345">
                  <c:v>36965</c:v>
                </c:pt>
                <c:pt idx="346">
                  <c:v>36966</c:v>
                </c:pt>
                <c:pt idx="347">
                  <c:v>36969</c:v>
                </c:pt>
                <c:pt idx="348">
                  <c:v>36970</c:v>
                </c:pt>
                <c:pt idx="349">
                  <c:v>36971</c:v>
                </c:pt>
                <c:pt idx="350">
                  <c:v>36972</c:v>
                </c:pt>
                <c:pt idx="351">
                  <c:v>36973</c:v>
                </c:pt>
                <c:pt idx="352">
                  <c:v>36976</c:v>
                </c:pt>
                <c:pt idx="353">
                  <c:v>36977</c:v>
                </c:pt>
                <c:pt idx="354">
                  <c:v>36978</c:v>
                </c:pt>
                <c:pt idx="355">
                  <c:v>36979</c:v>
                </c:pt>
                <c:pt idx="356">
                  <c:v>36980</c:v>
                </c:pt>
                <c:pt idx="357">
                  <c:v>36983</c:v>
                </c:pt>
                <c:pt idx="358">
                  <c:v>36984</c:v>
                </c:pt>
                <c:pt idx="359">
                  <c:v>36985</c:v>
                </c:pt>
                <c:pt idx="360">
                  <c:v>36986</c:v>
                </c:pt>
                <c:pt idx="361">
                  <c:v>36987</c:v>
                </c:pt>
                <c:pt idx="362">
                  <c:v>36990</c:v>
                </c:pt>
                <c:pt idx="363">
                  <c:v>36991</c:v>
                </c:pt>
                <c:pt idx="364">
                  <c:v>36992</c:v>
                </c:pt>
                <c:pt idx="365">
                  <c:v>36993</c:v>
                </c:pt>
                <c:pt idx="366">
                  <c:v>36997</c:v>
                </c:pt>
                <c:pt idx="367">
                  <c:v>36998</c:v>
                </c:pt>
                <c:pt idx="368">
                  <c:v>36999</c:v>
                </c:pt>
                <c:pt idx="369">
                  <c:v>37000</c:v>
                </c:pt>
                <c:pt idx="370">
                  <c:v>37001</c:v>
                </c:pt>
                <c:pt idx="371">
                  <c:v>37004</c:v>
                </c:pt>
                <c:pt idx="372">
                  <c:v>37005</c:v>
                </c:pt>
                <c:pt idx="373">
                  <c:v>37006</c:v>
                </c:pt>
                <c:pt idx="374">
                  <c:v>37007</c:v>
                </c:pt>
                <c:pt idx="375">
                  <c:v>37008</c:v>
                </c:pt>
                <c:pt idx="376">
                  <c:v>37011</c:v>
                </c:pt>
                <c:pt idx="377">
                  <c:v>37012</c:v>
                </c:pt>
                <c:pt idx="378">
                  <c:v>37013</c:v>
                </c:pt>
                <c:pt idx="379">
                  <c:v>37014</c:v>
                </c:pt>
                <c:pt idx="380">
                  <c:v>37015</c:v>
                </c:pt>
                <c:pt idx="381">
                  <c:v>37018</c:v>
                </c:pt>
                <c:pt idx="382">
                  <c:v>37019</c:v>
                </c:pt>
                <c:pt idx="383">
                  <c:v>37020</c:v>
                </c:pt>
                <c:pt idx="384">
                  <c:v>37021</c:v>
                </c:pt>
                <c:pt idx="385">
                  <c:v>37022</c:v>
                </c:pt>
                <c:pt idx="386">
                  <c:v>37025</c:v>
                </c:pt>
                <c:pt idx="387">
                  <c:v>37026</c:v>
                </c:pt>
                <c:pt idx="388">
                  <c:v>37027</c:v>
                </c:pt>
                <c:pt idx="389">
                  <c:v>37028</c:v>
                </c:pt>
                <c:pt idx="390">
                  <c:v>37029</c:v>
                </c:pt>
                <c:pt idx="391">
                  <c:v>37032</c:v>
                </c:pt>
                <c:pt idx="392">
                  <c:v>37033</c:v>
                </c:pt>
                <c:pt idx="393">
                  <c:v>37034</c:v>
                </c:pt>
                <c:pt idx="394">
                  <c:v>37035</c:v>
                </c:pt>
                <c:pt idx="395">
                  <c:v>37036</c:v>
                </c:pt>
                <c:pt idx="396">
                  <c:v>37040</c:v>
                </c:pt>
                <c:pt idx="397">
                  <c:v>37041</c:v>
                </c:pt>
                <c:pt idx="398">
                  <c:v>37042</c:v>
                </c:pt>
                <c:pt idx="399">
                  <c:v>37043</c:v>
                </c:pt>
                <c:pt idx="400">
                  <c:v>37046</c:v>
                </c:pt>
                <c:pt idx="401">
                  <c:v>37047</c:v>
                </c:pt>
                <c:pt idx="402">
                  <c:v>37048</c:v>
                </c:pt>
                <c:pt idx="403">
                  <c:v>37049</c:v>
                </c:pt>
                <c:pt idx="404">
                  <c:v>37050</c:v>
                </c:pt>
                <c:pt idx="405">
                  <c:v>37053</c:v>
                </c:pt>
                <c:pt idx="406">
                  <c:v>37054</c:v>
                </c:pt>
                <c:pt idx="407">
                  <c:v>37055</c:v>
                </c:pt>
                <c:pt idx="408">
                  <c:v>37056</c:v>
                </c:pt>
                <c:pt idx="409">
                  <c:v>37057</c:v>
                </c:pt>
                <c:pt idx="410">
                  <c:v>37060</c:v>
                </c:pt>
                <c:pt idx="411">
                  <c:v>37061</c:v>
                </c:pt>
                <c:pt idx="412">
                  <c:v>37062</c:v>
                </c:pt>
                <c:pt idx="413">
                  <c:v>37063</c:v>
                </c:pt>
                <c:pt idx="414">
                  <c:v>37064</c:v>
                </c:pt>
                <c:pt idx="415">
                  <c:v>37067</c:v>
                </c:pt>
                <c:pt idx="416">
                  <c:v>37068</c:v>
                </c:pt>
                <c:pt idx="417">
                  <c:v>37069</c:v>
                </c:pt>
                <c:pt idx="418">
                  <c:v>37070</c:v>
                </c:pt>
                <c:pt idx="419">
                  <c:v>37071</c:v>
                </c:pt>
                <c:pt idx="420">
                  <c:v>37074</c:v>
                </c:pt>
                <c:pt idx="421">
                  <c:v>37075</c:v>
                </c:pt>
                <c:pt idx="422">
                  <c:v>37077</c:v>
                </c:pt>
                <c:pt idx="423">
                  <c:v>37078</c:v>
                </c:pt>
                <c:pt idx="424">
                  <c:v>37081</c:v>
                </c:pt>
                <c:pt idx="425">
                  <c:v>37082</c:v>
                </c:pt>
                <c:pt idx="426">
                  <c:v>37083</c:v>
                </c:pt>
                <c:pt idx="427">
                  <c:v>37084</c:v>
                </c:pt>
                <c:pt idx="428">
                  <c:v>37085</c:v>
                </c:pt>
                <c:pt idx="429">
                  <c:v>37088</c:v>
                </c:pt>
                <c:pt idx="430">
                  <c:v>37089</c:v>
                </c:pt>
                <c:pt idx="431">
                  <c:v>37090</c:v>
                </c:pt>
                <c:pt idx="432">
                  <c:v>37091</c:v>
                </c:pt>
                <c:pt idx="433">
                  <c:v>37092</c:v>
                </c:pt>
                <c:pt idx="434">
                  <c:v>37095</c:v>
                </c:pt>
                <c:pt idx="435">
                  <c:v>37096</c:v>
                </c:pt>
                <c:pt idx="436">
                  <c:v>37097</c:v>
                </c:pt>
                <c:pt idx="437">
                  <c:v>37098</c:v>
                </c:pt>
                <c:pt idx="438">
                  <c:v>37099</c:v>
                </c:pt>
                <c:pt idx="439">
                  <c:v>37102</c:v>
                </c:pt>
                <c:pt idx="440">
                  <c:v>37103</c:v>
                </c:pt>
                <c:pt idx="441">
                  <c:v>37104</c:v>
                </c:pt>
                <c:pt idx="442">
                  <c:v>37105</c:v>
                </c:pt>
                <c:pt idx="443">
                  <c:v>37106</c:v>
                </c:pt>
                <c:pt idx="444">
                  <c:v>37109</c:v>
                </c:pt>
                <c:pt idx="445">
                  <c:v>37110</c:v>
                </c:pt>
                <c:pt idx="446">
                  <c:v>37111</c:v>
                </c:pt>
                <c:pt idx="447">
                  <c:v>37112</c:v>
                </c:pt>
                <c:pt idx="448">
                  <c:v>37113</c:v>
                </c:pt>
                <c:pt idx="449">
                  <c:v>37116</c:v>
                </c:pt>
                <c:pt idx="450">
                  <c:v>37117</c:v>
                </c:pt>
                <c:pt idx="451">
                  <c:v>37118</c:v>
                </c:pt>
                <c:pt idx="452">
                  <c:v>37119</c:v>
                </c:pt>
                <c:pt idx="453">
                  <c:v>37120</c:v>
                </c:pt>
                <c:pt idx="454">
                  <c:v>37123</c:v>
                </c:pt>
                <c:pt idx="455">
                  <c:v>37124</c:v>
                </c:pt>
                <c:pt idx="456">
                  <c:v>37125</c:v>
                </c:pt>
                <c:pt idx="457">
                  <c:v>37126</c:v>
                </c:pt>
                <c:pt idx="458">
                  <c:v>37127</c:v>
                </c:pt>
                <c:pt idx="459">
                  <c:v>37130</c:v>
                </c:pt>
                <c:pt idx="460">
                  <c:v>37131</c:v>
                </c:pt>
                <c:pt idx="461">
                  <c:v>37132</c:v>
                </c:pt>
                <c:pt idx="462">
                  <c:v>37133</c:v>
                </c:pt>
                <c:pt idx="463">
                  <c:v>37134</c:v>
                </c:pt>
                <c:pt idx="464">
                  <c:v>37138</c:v>
                </c:pt>
                <c:pt idx="465">
                  <c:v>37139</c:v>
                </c:pt>
                <c:pt idx="466">
                  <c:v>37140</c:v>
                </c:pt>
                <c:pt idx="467">
                  <c:v>37141</c:v>
                </c:pt>
                <c:pt idx="468">
                  <c:v>37144</c:v>
                </c:pt>
                <c:pt idx="469">
                  <c:v>37151</c:v>
                </c:pt>
                <c:pt idx="470">
                  <c:v>37152</c:v>
                </c:pt>
                <c:pt idx="471">
                  <c:v>37153</c:v>
                </c:pt>
                <c:pt idx="472">
                  <c:v>37154</c:v>
                </c:pt>
                <c:pt idx="473">
                  <c:v>37155</c:v>
                </c:pt>
                <c:pt idx="474">
                  <c:v>37158</c:v>
                </c:pt>
                <c:pt idx="475">
                  <c:v>37159</c:v>
                </c:pt>
                <c:pt idx="476">
                  <c:v>37160</c:v>
                </c:pt>
                <c:pt idx="477">
                  <c:v>37161</c:v>
                </c:pt>
                <c:pt idx="478">
                  <c:v>37162</c:v>
                </c:pt>
                <c:pt idx="479">
                  <c:v>37165</c:v>
                </c:pt>
                <c:pt idx="480">
                  <c:v>37166</c:v>
                </c:pt>
                <c:pt idx="481">
                  <c:v>37167</c:v>
                </c:pt>
                <c:pt idx="482">
                  <c:v>37168</c:v>
                </c:pt>
                <c:pt idx="483">
                  <c:v>37169</c:v>
                </c:pt>
                <c:pt idx="484">
                  <c:v>37172</c:v>
                </c:pt>
                <c:pt idx="485">
                  <c:v>37173</c:v>
                </c:pt>
                <c:pt idx="486">
                  <c:v>37174</c:v>
                </c:pt>
                <c:pt idx="487">
                  <c:v>37175</c:v>
                </c:pt>
                <c:pt idx="488">
                  <c:v>37176</c:v>
                </c:pt>
                <c:pt idx="489">
                  <c:v>37179</c:v>
                </c:pt>
                <c:pt idx="490">
                  <c:v>37180</c:v>
                </c:pt>
                <c:pt idx="491">
                  <c:v>37181</c:v>
                </c:pt>
                <c:pt idx="492">
                  <c:v>37182</c:v>
                </c:pt>
                <c:pt idx="493">
                  <c:v>37183</c:v>
                </c:pt>
                <c:pt idx="494">
                  <c:v>37186</c:v>
                </c:pt>
                <c:pt idx="495">
                  <c:v>37187</c:v>
                </c:pt>
                <c:pt idx="496">
                  <c:v>37188</c:v>
                </c:pt>
                <c:pt idx="497">
                  <c:v>37189</c:v>
                </c:pt>
                <c:pt idx="498">
                  <c:v>37190</c:v>
                </c:pt>
                <c:pt idx="499">
                  <c:v>37193</c:v>
                </c:pt>
                <c:pt idx="500">
                  <c:v>37194</c:v>
                </c:pt>
                <c:pt idx="501">
                  <c:v>37195</c:v>
                </c:pt>
                <c:pt idx="502">
                  <c:v>37196</c:v>
                </c:pt>
                <c:pt idx="503">
                  <c:v>37197</c:v>
                </c:pt>
                <c:pt idx="504">
                  <c:v>37200</c:v>
                </c:pt>
                <c:pt idx="505">
                  <c:v>37201</c:v>
                </c:pt>
                <c:pt idx="506">
                  <c:v>37202</c:v>
                </c:pt>
                <c:pt idx="507">
                  <c:v>37203</c:v>
                </c:pt>
                <c:pt idx="508">
                  <c:v>37204</c:v>
                </c:pt>
                <c:pt idx="509">
                  <c:v>37207</c:v>
                </c:pt>
                <c:pt idx="510">
                  <c:v>37208</c:v>
                </c:pt>
                <c:pt idx="511">
                  <c:v>37209</c:v>
                </c:pt>
                <c:pt idx="512">
                  <c:v>37210</c:v>
                </c:pt>
                <c:pt idx="513">
                  <c:v>37211</c:v>
                </c:pt>
                <c:pt idx="514">
                  <c:v>37214</c:v>
                </c:pt>
                <c:pt idx="515">
                  <c:v>37215</c:v>
                </c:pt>
                <c:pt idx="516">
                  <c:v>37216</c:v>
                </c:pt>
                <c:pt idx="517">
                  <c:v>37218</c:v>
                </c:pt>
                <c:pt idx="518">
                  <c:v>37221</c:v>
                </c:pt>
                <c:pt idx="519">
                  <c:v>37222</c:v>
                </c:pt>
                <c:pt idx="520">
                  <c:v>37223</c:v>
                </c:pt>
                <c:pt idx="521">
                  <c:v>37224</c:v>
                </c:pt>
                <c:pt idx="522">
                  <c:v>37225</c:v>
                </c:pt>
                <c:pt idx="523">
                  <c:v>37228</c:v>
                </c:pt>
                <c:pt idx="524">
                  <c:v>37229</c:v>
                </c:pt>
                <c:pt idx="525">
                  <c:v>37230</c:v>
                </c:pt>
                <c:pt idx="526">
                  <c:v>37231</c:v>
                </c:pt>
                <c:pt idx="527">
                  <c:v>37232</c:v>
                </c:pt>
                <c:pt idx="528">
                  <c:v>37235</c:v>
                </c:pt>
                <c:pt idx="529">
                  <c:v>37236</c:v>
                </c:pt>
                <c:pt idx="530">
                  <c:v>37237</c:v>
                </c:pt>
                <c:pt idx="531">
                  <c:v>37238</c:v>
                </c:pt>
                <c:pt idx="532">
                  <c:v>37239</c:v>
                </c:pt>
                <c:pt idx="533">
                  <c:v>37242</c:v>
                </c:pt>
                <c:pt idx="534">
                  <c:v>37243</c:v>
                </c:pt>
                <c:pt idx="535">
                  <c:v>37244</c:v>
                </c:pt>
                <c:pt idx="536">
                  <c:v>37245</c:v>
                </c:pt>
                <c:pt idx="537">
                  <c:v>37246</c:v>
                </c:pt>
                <c:pt idx="538">
                  <c:v>37249</c:v>
                </c:pt>
                <c:pt idx="539">
                  <c:v>37251</c:v>
                </c:pt>
                <c:pt idx="540">
                  <c:v>37252</c:v>
                </c:pt>
                <c:pt idx="541">
                  <c:v>37253</c:v>
                </c:pt>
                <c:pt idx="542">
                  <c:v>37256</c:v>
                </c:pt>
                <c:pt idx="543">
                  <c:v>37258</c:v>
                </c:pt>
                <c:pt idx="544">
                  <c:v>37259</c:v>
                </c:pt>
                <c:pt idx="545">
                  <c:v>37260</c:v>
                </c:pt>
                <c:pt idx="546">
                  <c:v>37263</c:v>
                </c:pt>
                <c:pt idx="547">
                  <c:v>37264</c:v>
                </c:pt>
                <c:pt idx="548">
                  <c:v>37265</c:v>
                </c:pt>
                <c:pt idx="549">
                  <c:v>37266</c:v>
                </c:pt>
                <c:pt idx="550">
                  <c:v>37267</c:v>
                </c:pt>
                <c:pt idx="551">
                  <c:v>37270</c:v>
                </c:pt>
                <c:pt idx="552">
                  <c:v>37271</c:v>
                </c:pt>
                <c:pt idx="553">
                  <c:v>37272</c:v>
                </c:pt>
                <c:pt idx="554">
                  <c:v>37273</c:v>
                </c:pt>
                <c:pt idx="555">
                  <c:v>37274</c:v>
                </c:pt>
                <c:pt idx="556">
                  <c:v>37278</c:v>
                </c:pt>
                <c:pt idx="557">
                  <c:v>37279</c:v>
                </c:pt>
                <c:pt idx="558">
                  <c:v>37280</c:v>
                </c:pt>
                <c:pt idx="559">
                  <c:v>37281</c:v>
                </c:pt>
                <c:pt idx="560">
                  <c:v>37284</c:v>
                </c:pt>
                <c:pt idx="561">
                  <c:v>37285</c:v>
                </c:pt>
                <c:pt idx="562">
                  <c:v>37286</c:v>
                </c:pt>
                <c:pt idx="563">
                  <c:v>37287</c:v>
                </c:pt>
                <c:pt idx="564">
                  <c:v>37288</c:v>
                </c:pt>
                <c:pt idx="565">
                  <c:v>37291</c:v>
                </c:pt>
                <c:pt idx="566">
                  <c:v>37292</c:v>
                </c:pt>
                <c:pt idx="567">
                  <c:v>37293</c:v>
                </c:pt>
                <c:pt idx="568">
                  <c:v>37294</c:v>
                </c:pt>
                <c:pt idx="569">
                  <c:v>37295</c:v>
                </c:pt>
                <c:pt idx="570">
                  <c:v>37298</c:v>
                </c:pt>
                <c:pt idx="571">
                  <c:v>37299</c:v>
                </c:pt>
                <c:pt idx="572">
                  <c:v>37300</c:v>
                </c:pt>
                <c:pt idx="573">
                  <c:v>37301</c:v>
                </c:pt>
                <c:pt idx="574">
                  <c:v>37302</c:v>
                </c:pt>
                <c:pt idx="575">
                  <c:v>37306</c:v>
                </c:pt>
                <c:pt idx="576">
                  <c:v>37307</c:v>
                </c:pt>
                <c:pt idx="577">
                  <c:v>37308</c:v>
                </c:pt>
                <c:pt idx="578">
                  <c:v>37309</c:v>
                </c:pt>
                <c:pt idx="579">
                  <c:v>37312</c:v>
                </c:pt>
                <c:pt idx="580">
                  <c:v>37313</c:v>
                </c:pt>
                <c:pt idx="581">
                  <c:v>37314</c:v>
                </c:pt>
                <c:pt idx="582">
                  <c:v>37315</c:v>
                </c:pt>
                <c:pt idx="583">
                  <c:v>37316</c:v>
                </c:pt>
                <c:pt idx="584">
                  <c:v>37319</c:v>
                </c:pt>
                <c:pt idx="585">
                  <c:v>37320</c:v>
                </c:pt>
                <c:pt idx="586">
                  <c:v>37321</c:v>
                </c:pt>
                <c:pt idx="587">
                  <c:v>37322</c:v>
                </c:pt>
                <c:pt idx="588">
                  <c:v>37323</c:v>
                </c:pt>
                <c:pt idx="589">
                  <c:v>37326</c:v>
                </c:pt>
                <c:pt idx="590">
                  <c:v>37327</c:v>
                </c:pt>
                <c:pt idx="591">
                  <c:v>37328</c:v>
                </c:pt>
                <c:pt idx="592">
                  <c:v>37329</c:v>
                </c:pt>
                <c:pt idx="593">
                  <c:v>37330</c:v>
                </c:pt>
                <c:pt idx="594">
                  <c:v>37333</c:v>
                </c:pt>
                <c:pt idx="595">
                  <c:v>37334</c:v>
                </c:pt>
                <c:pt idx="596">
                  <c:v>37335</c:v>
                </c:pt>
                <c:pt idx="597">
                  <c:v>37336</c:v>
                </c:pt>
                <c:pt idx="598">
                  <c:v>37337</c:v>
                </c:pt>
                <c:pt idx="599">
                  <c:v>37340</c:v>
                </c:pt>
                <c:pt idx="600">
                  <c:v>37341</c:v>
                </c:pt>
                <c:pt idx="601">
                  <c:v>37342</c:v>
                </c:pt>
                <c:pt idx="602">
                  <c:v>37343</c:v>
                </c:pt>
                <c:pt idx="603">
                  <c:v>37347</c:v>
                </c:pt>
                <c:pt idx="604">
                  <c:v>37348</c:v>
                </c:pt>
                <c:pt idx="605">
                  <c:v>37349</c:v>
                </c:pt>
                <c:pt idx="606">
                  <c:v>37350</c:v>
                </c:pt>
                <c:pt idx="607">
                  <c:v>37351</c:v>
                </c:pt>
                <c:pt idx="608">
                  <c:v>37354</c:v>
                </c:pt>
                <c:pt idx="609">
                  <c:v>37355</c:v>
                </c:pt>
                <c:pt idx="610">
                  <c:v>37356</c:v>
                </c:pt>
                <c:pt idx="611">
                  <c:v>37357</c:v>
                </c:pt>
                <c:pt idx="612">
                  <c:v>37358</c:v>
                </c:pt>
                <c:pt idx="613">
                  <c:v>37361</c:v>
                </c:pt>
                <c:pt idx="614">
                  <c:v>37362</c:v>
                </c:pt>
                <c:pt idx="615">
                  <c:v>37363</c:v>
                </c:pt>
                <c:pt idx="616">
                  <c:v>37364</c:v>
                </c:pt>
                <c:pt idx="617">
                  <c:v>37365</c:v>
                </c:pt>
                <c:pt idx="618">
                  <c:v>37368</c:v>
                </c:pt>
                <c:pt idx="619">
                  <c:v>37369</c:v>
                </c:pt>
                <c:pt idx="620">
                  <c:v>37370</c:v>
                </c:pt>
                <c:pt idx="621">
                  <c:v>37371</c:v>
                </c:pt>
                <c:pt idx="622">
                  <c:v>37372</c:v>
                </c:pt>
                <c:pt idx="623">
                  <c:v>37375</c:v>
                </c:pt>
                <c:pt idx="624">
                  <c:v>37376</c:v>
                </c:pt>
                <c:pt idx="625">
                  <c:v>37377</c:v>
                </c:pt>
                <c:pt idx="626">
                  <c:v>37378</c:v>
                </c:pt>
                <c:pt idx="627">
                  <c:v>37379</c:v>
                </c:pt>
                <c:pt idx="628">
                  <c:v>37382</c:v>
                </c:pt>
                <c:pt idx="629">
                  <c:v>37383</c:v>
                </c:pt>
                <c:pt idx="630">
                  <c:v>37384</c:v>
                </c:pt>
                <c:pt idx="631">
                  <c:v>37385</c:v>
                </c:pt>
                <c:pt idx="632">
                  <c:v>37386</c:v>
                </c:pt>
                <c:pt idx="633">
                  <c:v>37389</c:v>
                </c:pt>
                <c:pt idx="634">
                  <c:v>37390</c:v>
                </c:pt>
                <c:pt idx="635">
                  <c:v>37391</c:v>
                </c:pt>
                <c:pt idx="636">
                  <c:v>37392</c:v>
                </c:pt>
                <c:pt idx="637">
                  <c:v>37393</c:v>
                </c:pt>
                <c:pt idx="638">
                  <c:v>37396</c:v>
                </c:pt>
                <c:pt idx="639">
                  <c:v>37397</c:v>
                </c:pt>
                <c:pt idx="640">
                  <c:v>37398</c:v>
                </c:pt>
                <c:pt idx="641">
                  <c:v>37399</c:v>
                </c:pt>
                <c:pt idx="642">
                  <c:v>37400</c:v>
                </c:pt>
                <c:pt idx="643">
                  <c:v>37404</c:v>
                </c:pt>
                <c:pt idx="644">
                  <c:v>37405</c:v>
                </c:pt>
                <c:pt idx="645">
                  <c:v>37406</c:v>
                </c:pt>
                <c:pt idx="646">
                  <c:v>37407</c:v>
                </c:pt>
                <c:pt idx="647">
                  <c:v>37410</c:v>
                </c:pt>
                <c:pt idx="648">
                  <c:v>37411</c:v>
                </c:pt>
                <c:pt idx="649">
                  <c:v>37412</c:v>
                </c:pt>
                <c:pt idx="650">
                  <c:v>37413</c:v>
                </c:pt>
                <c:pt idx="651">
                  <c:v>37414</c:v>
                </c:pt>
                <c:pt idx="652">
                  <c:v>37417</c:v>
                </c:pt>
                <c:pt idx="653">
                  <c:v>37418</c:v>
                </c:pt>
                <c:pt idx="654">
                  <c:v>37419</c:v>
                </c:pt>
                <c:pt idx="655">
                  <c:v>37420</c:v>
                </c:pt>
                <c:pt idx="656">
                  <c:v>37421</c:v>
                </c:pt>
                <c:pt idx="657">
                  <c:v>37424</c:v>
                </c:pt>
                <c:pt idx="658">
                  <c:v>37425</c:v>
                </c:pt>
                <c:pt idx="659">
                  <c:v>37426</c:v>
                </c:pt>
                <c:pt idx="660">
                  <c:v>37427</c:v>
                </c:pt>
                <c:pt idx="661">
                  <c:v>37428</c:v>
                </c:pt>
                <c:pt idx="662">
                  <c:v>37431</c:v>
                </c:pt>
                <c:pt idx="663">
                  <c:v>37432</c:v>
                </c:pt>
                <c:pt idx="664">
                  <c:v>37433</c:v>
                </c:pt>
                <c:pt idx="665">
                  <c:v>37434</c:v>
                </c:pt>
                <c:pt idx="666">
                  <c:v>37435</c:v>
                </c:pt>
                <c:pt idx="667">
                  <c:v>37438</c:v>
                </c:pt>
                <c:pt idx="668">
                  <c:v>37439</c:v>
                </c:pt>
                <c:pt idx="669">
                  <c:v>37440</c:v>
                </c:pt>
                <c:pt idx="670">
                  <c:v>37442</c:v>
                </c:pt>
                <c:pt idx="671">
                  <c:v>37445</c:v>
                </c:pt>
                <c:pt idx="672">
                  <c:v>37446</c:v>
                </c:pt>
                <c:pt idx="673">
                  <c:v>37447</c:v>
                </c:pt>
                <c:pt idx="674">
                  <c:v>37448</c:v>
                </c:pt>
                <c:pt idx="675">
                  <c:v>37449</c:v>
                </c:pt>
                <c:pt idx="676">
                  <c:v>37452</c:v>
                </c:pt>
                <c:pt idx="677">
                  <c:v>37453</c:v>
                </c:pt>
                <c:pt idx="678">
                  <c:v>37454</c:v>
                </c:pt>
                <c:pt idx="679">
                  <c:v>37455</c:v>
                </c:pt>
                <c:pt idx="680">
                  <c:v>37456</c:v>
                </c:pt>
                <c:pt idx="681">
                  <c:v>37459</c:v>
                </c:pt>
                <c:pt idx="682">
                  <c:v>37460</c:v>
                </c:pt>
                <c:pt idx="683">
                  <c:v>37461</c:v>
                </c:pt>
                <c:pt idx="684">
                  <c:v>37462</c:v>
                </c:pt>
                <c:pt idx="685">
                  <c:v>37463</c:v>
                </c:pt>
                <c:pt idx="686">
                  <c:v>37466</c:v>
                </c:pt>
                <c:pt idx="687">
                  <c:v>37467</c:v>
                </c:pt>
                <c:pt idx="688">
                  <c:v>37468</c:v>
                </c:pt>
                <c:pt idx="689">
                  <c:v>37469</c:v>
                </c:pt>
                <c:pt idx="690">
                  <c:v>37470</c:v>
                </c:pt>
                <c:pt idx="691">
                  <c:v>37473</c:v>
                </c:pt>
                <c:pt idx="692">
                  <c:v>37474</c:v>
                </c:pt>
                <c:pt idx="693">
                  <c:v>37475</c:v>
                </c:pt>
                <c:pt idx="694">
                  <c:v>37476</c:v>
                </c:pt>
                <c:pt idx="695">
                  <c:v>37477</c:v>
                </c:pt>
                <c:pt idx="696">
                  <c:v>37480</c:v>
                </c:pt>
                <c:pt idx="697">
                  <c:v>37481</c:v>
                </c:pt>
                <c:pt idx="698">
                  <c:v>37482</c:v>
                </c:pt>
                <c:pt idx="699">
                  <c:v>37483</c:v>
                </c:pt>
                <c:pt idx="700">
                  <c:v>37484</c:v>
                </c:pt>
                <c:pt idx="701">
                  <c:v>37487</c:v>
                </c:pt>
                <c:pt idx="702">
                  <c:v>37488</c:v>
                </c:pt>
                <c:pt idx="703">
                  <c:v>37489</c:v>
                </c:pt>
                <c:pt idx="704">
                  <c:v>37490</c:v>
                </c:pt>
                <c:pt idx="705">
                  <c:v>37491</c:v>
                </c:pt>
                <c:pt idx="706">
                  <c:v>37494</c:v>
                </c:pt>
                <c:pt idx="707">
                  <c:v>37495</c:v>
                </c:pt>
                <c:pt idx="708">
                  <c:v>37496</c:v>
                </c:pt>
                <c:pt idx="709">
                  <c:v>37497</c:v>
                </c:pt>
                <c:pt idx="710">
                  <c:v>37498</c:v>
                </c:pt>
                <c:pt idx="711">
                  <c:v>37502</c:v>
                </c:pt>
                <c:pt idx="712">
                  <c:v>37503</c:v>
                </c:pt>
                <c:pt idx="713">
                  <c:v>37504</c:v>
                </c:pt>
                <c:pt idx="714">
                  <c:v>37505</c:v>
                </c:pt>
                <c:pt idx="715">
                  <c:v>37508</c:v>
                </c:pt>
                <c:pt idx="716">
                  <c:v>37509</c:v>
                </c:pt>
                <c:pt idx="717">
                  <c:v>37510</c:v>
                </c:pt>
                <c:pt idx="718">
                  <c:v>37511</c:v>
                </c:pt>
                <c:pt idx="719">
                  <c:v>37512</c:v>
                </c:pt>
                <c:pt idx="720">
                  <c:v>37515</c:v>
                </c:pt>
                <c:pt idx="721">
                  <c:v>37516</c:v>
                </c:pt>
                <c:pt idx="722">
                  <c:v>37517</c:v>
                </c:pt>
                <c:pt idx="723">
                  <c:v>37518</c:v>
                </c:pt>
                <c:pt idx="724">
                  <c:v>37519</c:v>
                </c:pt>
                <c:pt idx="725">
                  <c:v>37522</c:v>
                </c:pt>
                <c:pt idx="726">
                  <c:v>37523</c:v>
                </c:pt>
                <c:pt idx="727">
                  <c:v>37524</c:v>
                </c:pt>
                <c:pt idx="728">
                  <c:v>37525</c:v>
                </c:pt>
                <c:pt idx="729">
                  <c:v>37526</c:v>
                </c:pt>
                <c:pt idx="730">
                  <c:v>37529</c:v>
                </c:pt>
                <c:pt idx="731">
                  <c:v>37530</c:v>
                </c:pt>
                <c:pt idx="732">
                  <c:v>37531</c:v>
                </c:pt>
                <c:pt idx="733">
                  <c:v>37532</c:v>
                </c:pt>
                <c:pt idx="734">
                  <c:v>37533</c:v>
                </c:pt>
                <c:pt idx="735">
                  <c:v>37536</c:v>
                </c:pt>
                <c:pt idx="736">
                  <c:v>37537</c:v>
                </c:pt>
                <c:pt idx="737">
                  <c:v>37538</c:v>
                </c:pt>
                <c:pt idx="738">
                  <c:v>37539</c:v>
                </c:pt>
                <c:pt idx="739">
                  <c:v>37540</c:v>
                </c:pt>
                <c:pt idx="740">
                  <c:v>37543</c:v>
                </c:pt>
                <c:pt idx="741">
                  <c:v>37544</c:v>
                </c:pt>
                <c:pt idx="742">
                  <c:v>37545</c:v>
                </c:pt>
                <c:pt idx="743">
                  <c:v>37546</c:v>
                </c:pt>
                <c:pt idx="744">
                  <c:v>37547</c:v>
                </c:pt>
                <c:pt idx="745">
                  <c:v>37550</c:v>
                </c:pt>
                <c:pt idx="746">
                  <c:v>37551</c:v>
                </c:pt>
                <c:pt idx="747">
                  <c:v>37552</c:v>
                </c:pt>
                <c:pt idx="748">
                  <c:v>37553</c:v>
                </c:pt>
                <c:pt idx="749">
                  <c:v>37554</c:v>
                </c:pt>
                <c:pt idx="750">
                  <c:v>37557</c:v>
                </c:pt>
                <c:pt idx="751">
                  <c:v>37558</c:v>
                </c:pt>
                <c:pt idx="752">
                  <c:v>37559</c:v>
                </c:pt>
                <c:pt idx="753">
                  <c:v>37560</c:v>
                </c:pt>
                <c:pt idx="754">
                  <c:v>37561</c:v>
                </c:pt>
                <c:pt idx="755">
                  <c:v>37564</c:v>
                </c:pt>
                <c:pt idx="756">
                  <c:v>37565</c:v>
                </c:pt>
                <c:pt idx="757">
                  <c:v>37566</c:v>
                </c:pt>
                <c:pt idx="758">
                  <c:v>37567</c:v>
                </c:pt>
                <c:pt idx="759">
                  <c:v>37568</c:v>
                </c:pt>
                <c:pt idx="760">
                  <c:v>37571</c:v>
                </c:pt>
                <c:pt idx="761">
                  <c:v>37572</c:v>
                </c:pt>
                <c:pt idx="762">
                  <c:v>37573</c:v>
                </c:pt>
                <c:pt idx="763">
                  <c:v>37574</c:v>
                </c:pt>
                <c:pt idx="764">
                  <c:v>37575</c:v>
                </c:pt>
                <c:pt idx="765">
                  <c:v>37578</c:v>
                </c:pt>
                <c:pt idx="766">
                  <c:v>37579</c:v>
                </c:pt>
                <c:pt idx="767">
                  <c:v>37580</c:v>
                </c:pt>
                <c:pt idx="768">
                  <c:v>37581</c:v>
                </c:pt>
                <c:pt idx="769">
                  <c:v>37582</c:v>
                </c:pt>
                <c:pt idx="770">
                  <c:v>37585</c:v>
                </c:pt>
                <c:pt idx="771">
                  <c:v>37586</c:v>
                </c:pt>
                <c:pt idx="772">
                  <c:v>37587</c:v>
                </c:pt>
                <c:pt idx="773">
                  <c:v>37589</c:v>
                </c:pt>
                <c:pt idx="774">
                  <c:v>37592</c:v>
                </c:pt>
                <c:pt idx="775">
                  <c:v>37593</c:v>
                </c:pt>
                <c:pt idx="776">
                  <c:v>37594</c:v>
                </c:pt>
                <c:pt idx="777">
                  <c:v>37595</c:v>
                </c:pt>
                <c:pt idx="778">
                  <c:v>37596</c:v>
                </c:pt>
                <c:pt idx="779">
                  <c:v>37599</c:v>
                </c:pt>
                <c:pt idx="780">
                  <c:v>37600</c:v>
                </c:pt>
                <c:pt idx="781">
                  <c:v>37601</c:v>
                </c:pt>
                <c:pt idx="782">
                  <c:v>37602</c:v>
                </c:pt>
                <c:pt idx="783">
                  <c:v>37603</c:v>
                </c:pt>
                <c:pt idx="784">
                  <c:v>37606</c:v>
                </c:pt>
                <c:pt idx="785">
                  <c:v>37607</c:v>
                </c:pt>
                <c:pt idx="786">
                  <c:v>37608</c:v>
                </c:pt>
                <c:pt idx="787">
                  <c:v>37609</c:v>
                </c:pt>
                <c:pt idx="788">
                  <c:v>37610</c:v>
                </c:pt>
                <c:pt idx="789">
                  <c:v>37613</c:v>
                </c:pt>
                <c:pt idx="790">
                  <c:v>37614</c:v>
                </c:pt>
                <c:pt idx="791">
                  <c:v>37616</c:v>
                </c:pt>
                <c:pt idx="792">
                  <c:v>37617</c:v>
                </c:pt>
                <c:pt idx="793">
                  <c:v>37620</c:v>
                </c:pt>
                <c:pt idx="794">
                  <c:v>37621</c:v>
                </c:pt>
                <c:pt idx="795">
                  <c:v>37623</c:v>
                </c:pt>
                <c:pt idx="796">
                  <c:v>37624</c:v>
                </c:pt>
                <c:pt idx="797">
                  <c:v>37627</c:v>
                </c:pt>
                <c:pt idx="798">
                  <c:v>37628</c:v>
                </c:pt>
                <c:pt idx="799">
                  <c:v>37629</c:v>
                </c:pt>
                <c:pt idx="800">
                  <c:v>37630</c:v>
                </c:pt>
                <c:pt idx="801">
                  <c:v>37631</c:v>
                </c:pt>
                <c:pt idx="802">
                  <c:v>37634</c:v>
                </c:pt>
                <c:pt idx="803">
                  <c:v>37635</c:v>
                </c:pt>
                <c:pt idx="804">
                  <c:v>37636</c:v>
                </c:pt>
                <c:pt idx="805">
                  <c:v>37637</c:v>
                </c:pt>
                <c:pt idx="806">
                  <c:v>37638</c:v>
                </c:pt>
                <c:pt idx="807">
                  <c:v>37642</c:v>
                </c:pt>
                <c:pt idx="808">
                  <c:v>37643</c:v>
                </c:pt>
                <c:pt idx="809">
                  <c:v>37644</c:v>
                </c:pt>
                <c:pt idx="810">
                  <c:v>37645</c:v>
                </c:pt>
                <c:pt idx="811">
                  <c:v>37648</c:v>
                </c:pt>
                <c:pt idx="812">
                  <c:v>37649</c:v>
                </c:pt>
                <c:pt idx="813">
                  <c:v>37650</c:v>
                </c:pt>
                <c:pt idx="814">
                  <c:v>37651</c:v>
                </c:pt>
                <c:pt idx="815">
                  <c:v>37652</c:v>
                </c:pt>
                <c:pt idx="816">
                  <c:v>37655</c:v>
                </c:pt>
                <c:pt idx="817">
                  <c:v>37656</c:v>
                </c:pt>
                <c:pt idx="818">
                  <c:v>37657</c:v>
                </c:pt>
                <c:pt idx="819">
                  <c:v>37658</c:v>
                </c:pt>
                <c:pt idx="820">
                  <c:v>37659</c:v>
                </c:pt>
                <c:pt idx="821">
                  <c:v>37662</c:v>
                </c:pt>
                <c:pt idx="822">
                  <c:v>37663</c:v>
                </c:pt>
                <c:pt idx="823">
                  <c:v>37664</c:v>
                </c:pt>
                <c:pt idx="824">
                  <c:v>37665</c:v>
                </c:pt>
                <c:pt idx="825">
                  <c:v>37666</c:v>
                </c:pt>
                <c:pt idx="826">
                  <c:v>37670</c:v>
                </c:pt>
                <c:pt idx="827">
                  <c:v>37671</c:v>
                </c:pt>
                <c:pt idx="828">
                  <c:v>37672</c:v>
                </c:pt>
                <c:pt idx="829">
                  <c:v>37673</c:v>
                </c:pt>
                <c:pt idx="830">
                  <c:v>37676</c:v>
                </c:pt>
                <c:pt idx="831">
                  <c:v>37677</c:v>
                </c:pt>
                <c:pt idx="832">
                  <c:v>37678</c:v>
                </c:pt>
                <c:pt idx="833">
                  <c:v>37679</c:v>
                </c:pt>
                <c:pt idx="834">
                  <c:v>37680</c:v>
                </c:pt>
                <c:pt idx="835">
                  <c:v>37683</c:v>
                </c:pt>
                <c:pt idx="836">
                  <c:v>37684</c:v>
                </c:pt>
                <c:pt idx="837">
                  <c:v>37685</c:v>
                </c:pt>
                <c:pt idx="838">
                  <c:v>37686</c:v>
                </c:pt>
                <c:pt idx="839">
                  <c:v>37687</c:v>
                </c:pt>
                <c:pt idx="840">
                  <c:v>37690</c:v>
                </c:pt>
                <c:pt idx="841">
                  <c:v>37691</c:v>
                </c:pt>
                <c:pt idx="842">
                  <c:v>37692</c:v>
                </c:pt>
                <c:pt idx="843">
                  <c:v>37693</c:v>
                </c:pt>
                <c:pt idx="844">
                  <c:v>37694</c:v>
                </c:pt>
                <c:pt idx="845">
                  <c:v>37697</c:v>
                </c:pt>
                <c:pt idx="846">
                  <c:v>37698</c:v>
                </c:pt>
                <c:pt idx="847">
                  <c:v>37699</c:v>
                </c:pt>
                <c:pt idx="848">
                  <c:v>37700</c:v>
                </c:pt>
                <c:pt idx="849">
                  <c:v>37701</c:v>
                </c:pt>
                <c:pt idx="850">
                  <c:v>37704</c:v>
                </c:pt>
                <c:pt idx="851">
                  <c:v>37705</c:v>
                </c:pt>
                <c:pt idx="852">
                  <c:v>37706</c:v>
                </c:pt>
                <c:pt idx="853">
                  <c:v>37707</c:v>
                </c:pt>
                <c:pt idx="854">
                  <c:v>37708</c:v>
                </c:pt>
                <c:pt idx="855">
                  <c:v>37711</c:v>
                </c:pt>
                <c:pt idx="856">
                  <c:v>37712</c:v>
                </c:pt>
                <c:pt idx="857">
                  <c:v>37713</c:v>
                </c:pt>
                <c:pt idx="858">
                  <c:v>37714</c:v>
                </c:pt>
                <c:pt idx="859">
                  <c:v>37715</c:v>
                </c:pt>
                <c:pt idx="860">
                  <c:v>37718</c:v>
                </c:pt>
                <c:pt idx="861">
                  <c:v>37719</c:v>
                </c:pt>
                <c:pt idx="862">
                  <c:v>37720</c:v>
                </c:pt>
                <c:pt idx="863">
                  <c:v>37721</c:v>
                </c:pt>
                <c:pt idx="864">
                  <c:v>37722</c:v>
                </c:pt>
                <c:pt idx="865">
                  <c:v>37725</c:v>
                </c:pt>
                <c:pt idx="866">
                  <c:v>37726</c:v>
                </c:pt>
                <c:pt idx="867">
                  <c:v>37727</c:v>
                </c:pt>
                <c:pt idx="868">
                  <c:v>37728</c:v>
                </c:pt>
                <c:pt idx="869">
                  <c:v>37732</c:v>
                </c:pt>
                <c:pt idx="870">
                  <c:v>37733</c:v>
                </c:pt>
                <c:pt idx="871">
                  <c:v>37734</c:v>
                </c:pt>
                <c:pt idx="872">
                  <c:v>37735</c:v>
                </c:pt>
                <c:pt idx="873">
                  <c:v>37736</c:v>
                </c:pt>
                <c:pt idx="874">
                  <c:v>37739</c:v>
                </c:pt>
                <c:pt idx="875">
                  <c:v>37740</c:v>
                </c:pt>
                <c:pt idx="876">
                  <c:v>37741</c:v>
                </c:pt>
                <c:pt idx="877">
                  <c:v>37742</c:v>
                </c:pt>
                <c:pt idx="878">
                  <c:v>37743</c:v>
                </c:pt>
                <c:pt idx="879">
                  <c:v>37746</c:v>
                </c:pt>
                <c:pt idx="880">
                  <c:v>37747</c:v>
                </c:pt>
                <c:pt idx="881">
                  <c:v>37748</c:v>
                </c:pt>
                <c:pt idx="882">
                  <c:v>37749</c:v>
                </c:pt>
                <c:pt idx="883">
                  <c:v>37750</c:v>
                </c:pt>
                <c:pt idx="884">
                  <c:v>37753</c:v>
                </c:pt>
                <c:pt idx="885">
                  <c:v>37754</c:v>
                </c:pt>
                <c:pt idx="886">
                  <c:v>37755</c:v>
                </c:pt>
                <c:pt idx="887">
                  <c:v>37756</c:v>
                </c:pt>
                <c:pt idx="888">
                  <c:v>37757</c:v>
                </c:pt>
                <c:pt idx="889">
                  <c:v>37760</c:v>
                </c:pt>
                <c:pt idx="890">
                  <c:v>37761</c:v>
                </c:pt>
                <c:pt idx="891">
                  <c:v>37762</c:v>
                </c:pt>
                <c:pt idx="892">
                  <c:v>37763</c:v>
                </c:pt>
                <c:pt idx="893">
                  <c:v>37764</c:v>
                </c:pt>
                <c:pt idx="894">
                  <c:v>37768</c:v>
                </c:pt>
                <c:pt idx="895">
                  <c:v>37769</c:v>
                </c:pt>
                <c:pt idx="896">
                  <c:v>37770</c:v>
                </c:pt>
                <c:pt idx="897">
                  <c:v>37771</c:v>
                </c:pt>
                <c:pt idx="898">
                  <c:v>37774</c:v>
                </c:pt>
                <c:pt idx="899">
                  <c:v>37775</c:v>
                </c:pt>
                <c:pt idx="900">
                  <c:v>37776</c:v>
                </c:pt>
                <c:pt idx="901">
                  <c:v>37777</c:v>
                </c:pt>
                <c:pt idx="902">
                  <c:v>37778</c:v>
                </c:pt>
                <c:pt idx="903">
                  <c:v>37781</c:v>
                </c:pt>
                <c:pt idx="904">
                  <c:v>37782</c:v>
                </c:pt>
                <c:pt idx="905">
                  <c:v>37783</c:v>
                </c:pt>
                <c:pt idx="906">
                  <c:v>37784</c:v>
                </c:pt>
                <c:pt idx="907">
                  <c:v>37785</c:v>
                </c:pt>
                <c:pt idx="908">
                  <c:v>37788</c:v>
                </c:pt>
                <c:pt idx="909">
                  <c:v>37789</c:v>
                </c:pt>
                <c:pt idx="910">
                  <c:v>37790</c:v>
                </c:pt>
                <c:pt idx="911">
                  <c:v>37791</c:v>
                </c:pt>
                <c:pt idx="912">
                  <c:v>37792</c:v>
                </c:pt>
                <c:pt idx="913">
                  <c:v>37795</c:v>
                </c:pt>
                <c:pt idx="914">
                  <c:v>37796</c:v>
                </c:pt>
                <c:pt idx="915">
                  <c:v>37797</c:v>
                </c:pt>
                <c:pt idx="916">
                  <c:v>37798</c:v>
                </c:pt>
                <c:pt idx="917">
                  <c:v>37799</c:v>
                </c:pt>
                <c:pt idx="918">
                  <c:v>37802</c:v>
                </c:pt>
                <c:pt idx="919">
                  <c:v>37803</c:v>
                </c:pt>
                <c:pt idx="920">
                  <c:v>37804</c:v>
                </c:pt>
                <c:pt idx="921">
                  <c:v>37805</c:v>
                </c:pt>
                <c:pt idx="922">
                  <c:v>37809</c:v>
                </c:pt>
                <c:pt idx="923">
                  <c:v>37810</c:v>
                </c:pt>
                <c:pt idx="924">
                  <c:v>37811</c:v>
                </c:pt>
                <c:pt idx="925">
                  <c:v>37812</c:v>
                </c:pt>
                <c:pt idx="926">
                  <c:v>37813</c:v>
                </c:pt>
                <c:pt idx="927">
                  <c:v>37816</c:v>
                </c:pt>
                <c:pt idx="928">
                  <c:v>37817</c:v>
                </c:pt>
                <c:pt idx="929">
                  <c:v>37818</c:v>
                </c:pt>
                <c:pt idx="930">
                  <c:v>37819</c:v>
                </c:pt>
                <c:pt idx="931">
                  <c:v>37820</c:v>
                </c:pt>
                <c:pt idx="932">
                  <c:v>37823</c:v>
                </c:pt>
                <c:pt idx="933">
                  <c:v>37824</c:v>
                </c:pt>
                <c:pt idx="934">
                  <c:v>37825</c:v>
                </c:pt>
                <c:pt idx="935">
                  <c:v>37826</c:v>
                </c:pt>
                <c:pt idx="936">
                  <c:v>37827</c:v>
                </c:pt>
                <c:pt idx="937">
                  <c:v>37830</c:v>
                </c:pt>
                <c:pt idx="938">
                  <c:v>37831</c:v>
                </c:pt>
                <c:pt idx="939">
                  <c:v>37832</c:v>
                </c:pt>
                <c:pt idx="940">
                  <c:v>37833</c:v>
                </c:pt>
                <c:pt idx="941">
                  <c:v>37834</c:v>
                </c:pt>
                <c:pt idx="942">
                  <c:v>37837</c:v>
                </c:pt>
                <c:pt idx="943">
                  <c:v>37838</c:v>
                </c:pt>
                <c:pt idx="944">
                  <c:v>37839</c:v>
                </c:pt>
                <c:pt idx="945">
                  <c:v>37840</c:v>
                </c:pt>
                <c:pt idx="946">
                  <c:v>37841</c:v>
                </c:pt>
                <c:pt idx="947">
                  <c:v>37844</c:v>
                </c:pt>
                <c:pt idx="948">
                  <c:v>37845</c:v>
                </c:pt>
                <c:pt idx="949">
                  <c:v>37846</c:v>
                </c:pt>
                <c:pt idx="950">
                  <c:v>37847</c:v>
                </c:pt>
                <c:pt idx="951">
                  <c:v>37848</c:v>
                </c:pt>
                <c:pt idx="952">
                  <c:v>37851</c:v>
                </c:pt>
                <c:pt idx="953">
                  <c:v>37852</c:v>
                </c:pt>
                <c:pt idx="954">
                  <c:v>37853</c:v>
                </c:pt>
                <c:pt idx="955">
                  <c:v>37854</c:v>
                </c:pt>
                <c:pt idx="956">
                  <c:v>37855</c:v>
                </c:pt>
                <c:pt idx="957">
                  <c:v>37858</c:v>
                </c:pt>
                <c:pt idx="958">
                  <c:v>37859</c:v>
                </c:pt>
                <c:pt idx="959">
                  <c:v>37860</c:v>
                </c:pt>
                <c:pt idx="960">
                  <c:v>37861</c:v>
                </c:pt>
                <c:pt idx="961">
                  <c:v>37862</c:v>
                </c:pt>
                <c:pt idx="962">
                  <c:v>37866</c:v>
                </c:pt>
                <c:pt idx="963">
                  <c:v>37867</c:v>
                </c:pt>
                <c:pt idx="964">
                  <c:v>37868</c:v>
                </c:pt>
                <c:pt idx="965">
                  <c:v>37869</c:v>
                </c:pt>
                <c:pt idx="966">
                  <c:v>37872</c:v>
                </c:pt>
                <c:pt idx="967">
                  <c:v>37873</c:v>
                </c:pt>
                <c:pt idx="968">
                  <c:v>37874</c:v>
                </c:pt>
                <c:pt idx="969">
                  <c:v>37875</c:v>
                </c:pt>
                <c:pt idx="970">
                  <c:v>37876</c:v>
                </c:pt>
                <c:pt idx="971">
                  <c:v>37879</c:v>
                </c:pt>
                <c:pt idx="972">
                  <c:v>37880</c:v>
                </c:pt>
                <c:pt idx="973">
                  <c:v>37881</c:v>
                </c:pt>
                <c:pt idx="974">
                  <c:v>37882</c:v>
                </c:pt>
                <c:pt idx="975">
                  <c:v>37883</c:v>
                </c:pt>
                <c:pt idx="976">
                  <c:v>37886</c:v>
                </c:pt>
                <c:pt idx="977">
                  <c:v>37887</c:v>
                </c:pt>
                <c:pt idx="978">
                  <c:v>37888</c:v>
                </c:pt>
                <c:pt idx="979">
                  <c:v>37889</c:v>
                </c:pt>
                <c:pt idx="980">
                  <c:v>37890</c:v>
                </c:pt>
                <c:pt idx="981">
                  <c:v>37893</c:v>
                </c:pt>
                <c:pt idx="982">
                  <c:v>37894</c:v>
                </c:pt>
                <c:pt idx="983">
                  <c:v>37895</c:v>
                </c:pt>
                <c:pt idx="984">
                  <c:v>37896</c:v>
                </c:pt>
                <c:pt idx="985">
                  <c:v>37897</c:v>
                </c:pt>
                <c:pt idx="986">
                  <c:v>37900</c:v>
                </c:pt>
                <c:pt idx="987">
                  <c:v>37901</c:v>
                </c:pt>
                <c:pt idx="988">
                  <c:v>37902</c:v>
                </c:pt>
                <c:pt idx="989">
                  <c:v>37903</c:v>
                </c:pt>
                <c:pt idx="990">
                  <c:v>37904</c:v>
                </c:pt>
                <c:pt idx="991">
                  <c:v>37907</c:v>
                </c:pt>
                <c:pt idx="992">
                  <c:v>37908</c:v>
                </c:pt>
                <c:pt idx="993">
                  <c:v>37909</c:v>
                </c:pt>
                <c:pt idx="994">
                  <c:v>37910</c:v>
                </c:pt>
                <c:pt idx="995">
                  <c:v>37911</c:v>
                </c:pt>
                <c:pt idx="996">
                  <c:v>37914</c:v>
                </c:pt>
                <c:pt idx="997">
                  <c:v>37915</c:v>
                </c:pt>
                <c:pt idx="998">
                  <c:v>37916</c:v>
                </c:pt>
                <c:pt idx="999">
                  <c:v>37917</c:v>
                </c:pt>
                <c:pt idx="1000">
                  <c:v>37918</c:v>
                </c:pt>
                <c:pt idx="1001">
                  <c:v>37921</c:v>
                </c:pt>
                <c:pt idx="1002">
                  <c:v>37922</c:v>
                </c:pt>
                <c:pt idx="1003">
                  <c:v>37923</c:v>
                </c:pt>
                <c:pt idx="1004">
                  <c:v>37924</c:v>
                </c:pt>
                <c:pt idx="1005">
                  <c:v>37925</c:v>
                </c:pt>
                <c:pt idx="1006">
                  <c:v>37928</c:v>
                </c:pt>
                <c:pt idx="1007">
                  <c:v>37929</c:v>
                </c:pt>
                <c:pt idx="1008">
                  <c:v>37930</c:v>
                </c:pt>
                <c:pt idx="1009">
                  <c:v>37931</c:v>
                </c:pt>
                <c:pt idx="1010">
                  <c:v>37932</c:v>
                </c:pt>
                <c:pt idx="1011">
                  <c:v>37935</c:v>
                </c:pt>
                <c:pt idx="1012">
                  <c:v>37936</c:v>
                </c:pt>
                <c:pt idx="1013">
                  <c:v>37937</c:v>
                </c:pt>
                <c:pt idx="1014">
                  <c:v>37938</c:v>
                </c:pt>
                <c:pt idx="1015">
                  <c:v>37939</c:v>
                </c:pt>
                <c:pt idx="1016">
                  <c:v>37942</c:v>
                </c:pt>
                <c:pt idx="1017">
                  <c:v>37943</c:v>
                </c:pt>
                <c:pt idx="1018">
                  <c:v>37944</c:v>
                </c:pt>
                <c:pt idx="1019">
                  <c:v>37945</c:v>
                </c:pt>
                <c:pt idx="1020">
                  <c:v>37946</c:v>
                </c:pt>
                <c:pt idx="1021">
                  <c:v>37949</c:v>
                </c:pt>
                <c:pt idx="1022">
                  <c:v>37950</c:v>
                </c:pt>
                <c:pt idx="1023">
                  <c:v>37951</c:v>
                </c:pt>
                <c:pt idx="1024">
                  <c:v>37953</c:v>
                </c:pt>
                <c:pt idx="1025">
                  <c:v>37956</c:v>
                </c:pt>
                <c:pt idx="1026">
                  <c:v>37957</c:v>
                </c:pt>
                <c:pt idx="1027">
                  <c:v>37958</c:v>
                </c:pt>
                <c:pt idx="1028">
                  <c:v>37959</c:v>
                </c:pt>
                <c:pt idx="1029">
                  <c:v>37960</c:v>
                </c:pt>
                <c:pt idx="1030">
                  <c:v>37963</c:v>
                </c:pt>
                <c:pt idx="1031">
                  <c:v>37964</c:v>
                </c:pt>
                <c:pt idx="1032">
                  <c:v>37965</c:v>
                </c:pt>
                <c:pt idx="1033">
                  <c:v>37966</c:v>
                </c:pt>
                <c:pt idx="1034">
                  <c:v>37967</c:v>
                </c:pt>
                <c:pt idx="1035">
                  <c:v>37970</c:v>
                </c:pt>
                <c:pt idx="1036">
                  <c:v>37971</c:v>
                </c:pt>
                <c:pt idx="1037">
                  <c:v>37972</c:v>
                </c:pt>
                <c:pt idx="1038">
                  <c:v>37973</c:v>
                </c:pt>
                <c:pt idx="1039">
                  <c:v>37974</c:v>
                </c:pt>
                <c:pt idx="1040">
                  <c:v>37977</c:v>
                </c:pt>
                <c:pt idx="1041">
                  <c:v>37978</c:v>
                </c:pt>
                <c:pt idx="1042">
                  <c:v>37979</c:v>
                </c:pt>
                <c:pt idx="1043">
                  <c:v>37981</c:v>
                </c:pt>
                <c:pt idx="1044">
                  <c:v>37984</c:v>
                </c:pt>
                <c:pt idx="1045">
                  <c:v>37985</c:v>
                </c:pt>
                <c:pt idx="1046">
                  <c:v>37986</c:v>
                </c:pt>
                <c:pt idx="1047">
                  <c:v>37988</c:v>
                </c:pt>
                <c:pt idx="1048">
                  <c:v>37991</c:v>
                </c:pt>
                <c:pt idx="1049">
                  <c:v>37992</c:v>
                </c:pt>
                <c:pt idx="1050">
                  <c:v>37993</c:v>
                </c:pt>
                <c:pt idx="1051">
                  <c:v>37994</c:v>
                </c:pt>
                <c:pt idx="1052">
                  <c:v>37995</c:v>
                </c:pt>
                <c:pt idx="1053">
                  <c:v>37998</c:v>
                </c:pt>
                <c:pt idx="1054">
                  <c:v>37999</c:v>
                </c:pt>
                <c:pt idx="1055">
                  <c:v>38000</c:v>
                </c:pt>
                <c:pt idx="1056">
                  <c:v>38001</c:v>
                </c:pt>
                <c:pt idx="1057">
                  <c:v>38002</c:v>
                </c:pt>
                <c:pt idx="1058">
                  <c:v>38006</c:v>
                </c:pt>
                <c:pt idx="1059">
                  <c:v>38007</c:v>
                </c:pt>
                <c:pt idx="1060">
                  <c:v>38008</c:v>
                </c:pt>
                <c:pt idx="1061">
                  <c:v>38009</c:v>
                </c:pt>
                <c:pt idx="1062">
                  <c:v>38012</c:v>
                </c:pt>
                <c:pt idx="1063">
                  <c:v>38013</c:v>
                </c:pt>
                <c:pt idx="1064">
                  <c:v>38014</c:v>
                </c:pt>
                <c:pt idx="1065">
                  <c:v>38015</c:v>
                </c:pt>
                <c:pt idx="1066">
                  <c:v>38016</c:v>
                </c:pt>
                <c:pt idx="1067">
                  <c:v>38019</c:v>
                </c:pt>
                <c:pt idx="1068">
                  <c:v>38020</c:v>
                </c:pt>
                <c:pt idx="1069">
                  <c:v>38021</c:v>
                </c:pt>
                <c:pt idx="1070">
                  <c:v>38022</c:v>
                </c:pt>
                <c:pt idx="1071">
                  <c:v>38023</c:v>
                </c:pt>
                <c:pt idx="1072">
                  <c:v>38026</c:v>
                </c:pt>
                <c:pt idx="1073">
                  <c:v>38027</c:v>
                </c:pt>
                <c:pt idx="1074">
                  <c:v>38028</c:v>
                </c:pt>
                <c:pt idx="1075">
                  <c:v>38029</c:v>
                </c:pt>
                <c:pt idx="1076">
                  <c:v>38030</c:v>
                </c:pt>
                <c:pt idx="1077">
                  <c:v>38034</c:v>
                </c:pt>
                <c:pt idx="1078">
                  <c:v>38035</c:v>
                </c:pt>
                <c:pt idx="1079">
                  <c:v>38036</c:v>
                </c:pt>
                <c:pt idx="1080">
                  <c:v>38037</c:v>
                </c:pt>
                <c:pt idx="1081">
                  <c:v>38040</c:v>
                </c:pt>
                <c:pt idx="1082">
                  <c:v>38041</c:v>
                </c:pt>
                <c:pt idx="1083">
                  <c:v>38042</c:v>
                </c:pt>
                <c:pt idx="1084">
                  <c:v>38043</c:v>
                </c:pt>
                <c:pt idx="1085">
                  <c:v>38044</c:v>
                </c:pt>
                <c:pt idx="1086">
                  <c:v>38047</c:v>
                </c:pt>
                <c:pt idx="1087">
                  <c:v>38048</c:v>
                </c:pt>
                <c:pt idx="1088">
                  <c:v>38049</c:v>
                </c:pt>
                <c:pt idx="1089">
                  <c:v>38050</c:v>
                </c:pt>
                <c:pt idx="1090">
                  <c:v>38051</c:v>
                </c:pt>
                <c:pt idx="1091">
                  <c:v>38054</c:v>
                </c:pt>
                <c:pt idx="1092">
                  <c:v>38055</c:v>
                </c:pt>
                <c:pt idx="1093">
                  <c:v>38056</c:v>
                </c:pt>
                <c:pt idx="1094">
                  <c:v>38057</c:v>
                </c:pt>
                <c:pt idx="1095">
                  <c:v>38058</c:v>
                </c:pt>
                <c:pt idx="1096">
                  <c:v>38061</c:v>
                </c:pt>
                <c:pt idx="1097">
                  <c:v>38062</c:v>
                </c:pt>
                <c:pt idx="1098">
                  <c:v>38063</c:v>
                </c:pt>
                <c:pt idx="1099">
                  <c:v>38064</c:v>
                </c:pt>
                <c:pt idx="1100">
                  <c:v>38065</c:v>
                </c:pt>
                <c:pt idx="1101">
                  <c:v>38068</c:v>
                </c:pt>
                <c:pt idx="1102">
                  <c:v>38069</c:v>
                </c:pt>
                <c:pt idx="1103">
                  <c:v>38070</c:v>
                </c:pt>
                <c:pt idx="1104">
                  <c:v>38071</c:v>
                </c:pt>
                <c:pt idx="1105">
                  <c:v>38072</c:v>
                </c:pt>
                <c:pt idx="1106">
                  <c:v>38075</c:v>
                </c:pt>
                <c:pt idx="1107">
                  <c:v>38076</c:v>
                </c:pt>
                <c:pt idx="1108">
                  <c:v>38077</c:v>
                </c:pt>
                <c:pt idx="1109">
                  <c:v>38078</c:v>
                </c:pt>
                <c:pt idx="1110">
                  <c:v>38079</c:v>
                </c:pt>
                <c:pt idx="1111">
                  <c:v>38082</c:v>
                </c:pt>
                <c:pt idx="1112">
                  <c:v>38083</c:v>
                </c:pt>
                <c:pt idx="1113">
                  <c:v>38084</c:v>
                </c:pt>
                <c:pt idx="1114">
                  <c:v>38085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38139</c:v>
                </c:pt>
                <c:pt idx="1151">
                  <c:v>38140</c:v>
                </c:pt>
                <c:pt idx="1152">
                  <c:v>38141</c:v>
                </c:pt>
                <c:pt idx="1153">
                  <c:v>38142</c:v>
                </c:pt>
                <c:pt idx="1154">
                  <c:v>38145</c:v>
                </c:pt>
                <c:pt idx="1155">
                  <c:v>38146</c:v>
                </c:pt>
                <c:pt idx="1156">
                  <c:v>38147</c:v>
                </c:pt>
                <c:pt idx="1157">
                  <c:v>38148</c:v>
                </c:pt>
                <c:pt idx="1158">
                  <c:v>38152</c:v>
                </c:pt>
                <c:pt idx="1159">
                  <c:v>38153</c:v>
                </c:pt>
                <c:pt idx="1160">
                  <c:v>38154</c:v>
                </c:pt>
                <c:pt idx="1161">
                  <c:v>38155</c:v>
                </c:pt>
                <c:pt idx="1162">
                  <c:v>38156</c:v>
                </c:pt>
                <c:pt idx="1163">
                  <c:v>38159</c:v>
                </c:pt>
                <c:pt idx="1164">
                  <c:v>38160</c:v>
                </c:pt>
                <c:pt idx="1165">
                  <c:v>38161</c:v>
                </c:pt>
                <c:pt idx="1166">
                  <c:v>38162</c:v>
                </c:pt>
                <c:pt idx="1167">
                  <c:v>38163</c:v>
                </c:pt>
                <c:pt idx="1168">
                  <c:v>38166</c:v>
                </c:pt>
                <c:pt idx="1169">
                  <c:v>38167</c:v>
                </c:pt>
                <c:pt idx="1170">
                  <c:v>38168</c:v>
                </c:pt>
                <c:pt idx="1171">
                  <c:v>38169</c:v>
                </c:pt>
                <c:pt idx="1172">
                  <c:v>38170</c:v>
                </c:pt>
                <c:pt idx="1173">
                  <c:v>38174</c:v>
                </c:pt>
                <c:pt idx="1174">
                  <c:v>38175</c:v>
                </c:pt>
                <c:pt idx="1175">
                  <c:v>38176</c:v>
                </c:pt>
                <c:pt idx="1176">
                  <c:v>38177</c:v>
                </c:pt>
                <c:pt idx="1177">
                  <c:v>38180</c:v>
                </c:pt>
                <c:pt idx="1178">
                  <c:v>38181</c:v>
                </c:pt>
                <c:pt idx="1179">
                  <c:v>38182</c:v>
                </c:pt>
                <c:pt idx="1180">
                  <c:v>38183</c:v>
                </c:pt>
                <c:pt idx="1181">
                  <c:v>38184</c:v>
                </c:pt>
                <c:pt idx="1182">
                  <c:v>38187</c:v>
                </c:pt>
                <c:pt idx="1183">
                  <c:v>38188</c:v>
                </c:pt>
                <c:pt idx="1184">
                  <c:v>38189</c:v>
                </c:pt>
                <c:pt idx="1185">
                  <c:v>38190</c:v>
                </c:pt>
                <c:pt idx="1186">
                  <c:v>38191</c:v>
                </c:pt>
                <c:pt idx="1187">
                  <c:v>38194</c:v>
                </c:pt>
                <c:pt idx="1188">
                  <c:v>38195</c:v>
                </c:pt>
                <c:pt idx="1189">
                  <c:v>38196</c:v>
                </c:pt>
                <c:pt idx="1190">
                  <c:v>38197</c:v>
                </c:pt>
                <c:pt idx="1191">
                  <c:v>38198</c:v>
                </c:pt>
                <c:pt idx="1192">
                  <c:v>38201</c:v>
                </c:pt>
                <c:pt idx="1193">
                  <c:v>38202</c:v>
                </c:pt>
                <c:pt idx="1194">
                  <c:v>38203</c:v>
                </c:pt>
                <c:pt idx="1195">
                  <c:v>38204</c:v>
                </c:pt>
                <c:pt idx="1196">
                  <c:v>38205</c:v>
                </c:pt>
                <c:pt idx="1197">
                  <c:v>38208</c:v>
                </c:pt>
                <c:pt idx="1198">
                  <c:v>38209</c:v>
                </c:pt>
                <c:pt idx="1199">
                  <c:v>38210</c:v>
                </c:pt>
                <c:pt idx="1200">
                  <c:v>38211</c:v>
                </c:pt>
                <c:pt idx="1201">
                  <c:v>38212</c:v>
                </c:pt>
                <c:pt idx="1202">
                  <c:v>38215</c:v>
                </c:pt>
                <c:pt idx="1203">
                  <c:v>38216</c:v>
                </c:pt>
                <c:pt idx="1204">
                  <c:v>38217</c:v>
                </c:pt>
                <c:pt idx="1205">
                  <c:v>38218</c:v>
                </c:pt>
                <c:pt idx="1206">
                  <c:v>38219</c:v>
                </c:pt>
                <c:pt idx="1207">
                  <c:v>38222</c:v>
                </c:pt>
                <c:pt idx="1208">
                  <c:v>38223</c:v>
                </c:pt>
                <c:pt idx="1209">
                  <c:v>38224</c:v>
                </c:pt>
                <c:pt idx="1210">
                  <c:v>38225</c:v>
                </c:pt>
                <c:pt idx="1211">
                  <c:v>38226</c:v>
                </c:pt>
                <c:pt idx="1212">
                  <c:v>38229</c:v>
                </c:pt>
                <c:pt idx="1213">
                  <c:v>38230</c:v>
                </c:pt>
                <c:pt idx="1214">
                  <c:v>38231</c:v>
                </c:pt>
                <c:pt idx="1215">
                  <c:v>38232</c:v>
                </c:pt>
                <c:pt idx="1216">
                  <c:v>38233</c:v>
                </c:pt>
                <c:pt idx="1217">
                  <c:v>38237</c:v>
                </c:pt>
                <c:pt idx="1218">
                  <c:v>38238</c:v>
                </c:pt>
                <c:pt idx="1219">
                  <c:v>38239</c:v>
                </c:pt>
                <c:pt idx="1220">
                  <c:v>38240</c:v>
                </c:pt>
                <c:pt idx="1221">
                  <c:v>38243</c:v>
                </c:pt>
                <c:pt idx="1222">
                  <c:v>38244</c:v>
                </c:pt>
                <c:pt idx="1223">
                  <c:v>38245</c:v>
                </c:pt>
                <c:pt idx="1224">
                  <c:v>38246</c:v>
                </c:pt>
                <c:pt idx="1225">
                  <c:v>38247</c:v>
                </c:pt>
                <c:pt idx="1226">
                  <c:v>38250</c:v>
                </c:pt>
                <c:pt idx="1227">
                  <c:v>38251</c:v>
                </c:pt>
                <c:pt idx="1228">
                  <c:v>38252</c:v>
                </c:pt>
                <c:pt idx="1229">
                  <c:v>38253</c:v>
                </c:pt>
                <c:pt idx="1230">
                  <c:v>38254</c:v>
                </c:pt>
                <c:pt idx="1231">
                  <c:v>38257</c:v>
                </c:pt>
                <c:pt idx="1232">
                  <c:v>38258</c:v>
                </c:pt>
                <c:pt idx="1233">
                  <c:v>38259</c:v>
                </c:pt>
                <c:pt idx="1234">
                  <c:v>38260</c:v>
                </c:pt>
                <c:pt idx="1235">
                  <c:v>38261</c:v>
                </c:pt>
                <c:pt idx="1236">
                  <c:v>38264</c:v>
                </c:pt>
                <c:pt idx="1237">
                  <c:v>38265</c:v>
                </c:pt>
                <c:pt idx="1238">
                  <c:v>38266</c:v>
                </c:pt>
                <c:pt idx="1239">
                  <c:v>38267</c:v>
                </c:pt>
                <c:pt idx="1240">
                  <c:v>38268</c:v>
                </c:pt>
                <c:pt idx="1241">
                  <c:v>38271</c:v>
                </c:pt>
                <c:pt idx="1242">
                  <c:v>38272</c:v>
                </c:pt>
                <c:pt idx="1243">
                  <c:v>38273</c:v>
                </c:pt>
                <c:pt idx="1244">
                  <c:v>38274</c:v>
                </c:pt>
                <c:pt idx="1245">
                  <c:v>38275</c:v>
                </c:pt>
                <c:pt idx="1246">
                  <c:v>38278</c:v>
                </c:pt>
                <c:pt idx="1247">
                  <c:v>38279</c:v>
                </c:pt>
                <c:pt idx="1248">
                  <c:v>38280</c:v>
                </c:pt>
                <c:pt idx="1249">
                  <c:v>38281</c:v>
                </c:pt>
                <c:pt idx="1250">
                  <c:v>38282</c:v>
                </c:pt>
                <c:pt idx="1251">
                  <c:v>38285</c:v>
                </c:pt>
                <c:pt idx="1252">
                  <c:v>38286</c:v>
                </c:pt>
                <c:pt idx="1253">
                  <c:v>38287</c:v>
                </c:pt>
                <c:pt idx="1254">
                  <c:v>38288</c:v>
                </c:pt>
                <c:pt idx="1255">
                  <c:v>38289</c:v>
                </c:pt>
                <c:pt idx="1256">
                  <c:v>38292</c:v>
                </c:pt>
                <c:pt idx="1257">
                  <c:v>38293</c:v>
                </c:pt>
                <c:pt idx="1258">
                  <c:v>38294</c:v>
                </c:pt>
                <c:pt idx="1259">
                  <c:v>38295</c:v>
                </c:pt>
                <c:pt idx="1260">
                  <c:v>38296</c:v>
                </c:pt>
                <c:pt idx="1261">
                  <c:v>38299</c:v>
                </c:pt>
                <c:pt idx="1262">
                  <c:v>38300</c:v>
                </c:pt>
                <c:pt idx="1263">
                  <c:v>38301</c:v>
                </c:pt>
                <c:pt idx="1264">
                  <c:v>38302</c:v>
                </c:pt>
                <c:pt idx="1265">
                  <c:v>38303</c:v>
                </c:pt>
                <c:pt idx="1266">
                  <c:v>38306</c:v>
                </c:pt>
                <c:pt idx="1267">
                  <c:v>38307</c:v>
                </c:pt>
                <c:pt idx="1268">
                  <c:v>38308</c:v>
                </c:pt>
                <c:pt idx="1269">
                  <c:v>38309</c:v>
                </c:pt>
                <c:pt idx="1270">
                  <c:v>38310</c:v>
                </c:pt>
                <c:pt idx="1271">
                  <c:v>38313</c:v>
                </c:pt>
                <c:pt idx="1272">
                  <c:v>38314</c:v>
                </c:pt>
                <c:pt idx="1273">
                  <c:v>38315</c:v>
                </c:pt>
                <c:pt idx="1274">
                  <c:v>38317</c:v>
                </c:pt>
                <c:pt idx="1275">
                  <c:v>38320</c:v>
                </c:pt>
                <c:pt idx="1276">
                  <c:v>38321</c:v>
                </c:pt>
                <c:pt idx="1277">
                  <c:v>38322</c:v>
                </c:pt>
                <c:pt idx="1278">
                  <c:v>38323</c:v>
                </c:pt>
                <c:pt idx="1279">
                  <c:v>38324</c:v>
                </c:pt>
                <c:pt idx="1280">
                  <c:v>38327</c:v>
                </c:pt>
                <c:pt idx="1281">
                  <c:v>38328</c:v>
                </c:pt>
                <c:pt idx="1282">
                  <c:v>38329</c:v>
                </c:pt>
                <c:pt idx="1283">
                  <c:v>38330</c:v>
                </c:pt>
                <c:pt idx="1284">
                  <c:v>38331</c:v>
                </c:pt>
                <c:pt idx="1285">
                  <c:v>38334</c:v>
                </c:pt>
                <c:pt idx="1286">
                  <c:v>38335</c:v>
                </c:pt>
                <c:pt idx="1287">
                  <c:v>38336</c:v>
                </c:pt>
                <c:pt idx="1288">
                  <c:v>38337</c:v>
                </c:pt>
                <c:pt idx="1289">
                  <c:v>38338</c:v>
                </c:pt>
                <c:pt idx="1290">
                  <c:v>38341</c:v>
                </c:pt>
                <c:pt idx="1291">
                  <c:v>38342</c:v>
                </c:pt>
                <c:pt idx="1292">
                  <c:v>38343</c:v>
                </c:pt>
                <c:pt idx="1293">
                  <c:v>38344</c:v>
                </c:pt>
                <c:pt idx="1294">
                  <c:v>38348</c:v>
                </c:pt>
                <c:pt idx="1295">
                  <c:v>38349</c:v>
                </c:pt>
                <c:pt idx="1296">
                  <c:v>38350</c:v>
                </c:pt>
                <c:pt idx="1297">
                  <c:v>38351</c:v>
                </c:pt>
                <c:pt idx="1298">
                  <c:v>38352</c:v>
                </c:pt>
                <c:pt idx="1299">
                  <c:v>38355</c:v>
                </c:pt>
                <c:pt idx="1300">
                  <c:v>38356</c:v>
                </c:pt>
                <c:pt idx="1301">
                  <c:v>38357</c:v>
                </c:pt>
                <c:pt idx="1302">
                  <c:v>38358</c:v>
                </c:pt>
                <c:pt idx="1303">
                  <c:v>38359</c:v>
                </c:pt>
                <c:pt idx="1304">
                  <c:v>38362</c:v>
                </c:pt>
                <c:pt idx="1305">
                  <c:v>38363</c:v>
                </c:pt>
                <c:pt idx="1306">
                  <c:v>38364</c:v>
                </c:pt>
                <c:pt idx="1307">
                  <c:v>38365</c:v>
                </c:pt>
                <c:pt idx="1308">
                  <c:v>38366</c:v>
                </c:pt>
                <c:pt idx="1309">
                  <c:v>38370</c:v>
                </c:pt>
                <c:pt idx="1310">
                  <c:v>38371</c:v>
                </c:pt>
                <c:pt idx="1311">
                  <c:v>38372</c:v>
                </c:pt>
                <c:pt idx="1312">
                  <c:v>38373</c:v>
                </c:pt>
                <c:pt idx="1313">
                  <c:v>38376</c:v>
                </c:pt>
                <c:pt idx="1314">
                  <c:v>38377</c:v>
                </c:pt>
                <c:pt idx="1315">
                  <c:v>38378</c:v>
                </c:pt>
                <c:pt idx="1316">
                  <c:v>38379</c:v>
                </c:pt>
                <c:pt idx="1317">
                  <c:v>38380</c:v>
                </c:pt>
                <c:pt idx="1318">
                  <c:v>38383</c:v>
                </c:pt>
                <c:pt idx="1319">
                  <c:v>38384</c:v>
                </c:pt>
                <c:pt idx="1320">
                  <c:v>38385</c:v>
                </c:pt>
                <c:pt idx="1321">
                  <c:v>38386</c:v>
                </c:pt>
                <c:pt idx="1322">
                  <c:v>38387</c:v>
                </c:pt>
                <c:pt idx="1323">
                  <c:v>38390</c:v>
                </c:pt>
                <c:pt idx="1324">
                  <c:v>38391</c:v>
                </c:pt>
                <c:pt idx="1325">
                  <c:v>38392</c:v>
                </c:pt>
                <c:pt idx="1326">
                  <c:v>38393</c:v>
                </c:pt>
                <c:pt idx="1327">
                  <c:v>38394</c:v>
                </c:pt>
                <c:pt idx="1328">
                  <c:v>38397</c:v>
                </c:pt>
                <c:pt idx="1329">
                  <c:v>38398</c:v>
                </c:pt>
                <c:pt idx="1330">
                  <c:v>38399</c:v>
                </c:pt>
                <c:pt idx="1331">
                  <c:v>38400</c:v>
                </c:pt>
                <c:pt idx="1332">
                  <c:v>38401</c:v>
                </c:pt>
                <c:pt idx="1333">
                  <c:v>38405</c:v>
                </c:pt>
                <c:pt idx="1334">
                  <c:v>38406</c:v>
                </c:pt>
                <c:pt idx="1335">
                  <c:v>38407</c:v>
                </c:pt>
                <c:pt idx="1336">
                  <c:v>38408</c:v>
                </c:pt>
                <c:pt idx="1337">
                  <c:v>38411</c:v>
                </c:pt>
                <c:pt idx="1338">
                  <c:v>38412</c:v>
                </c:pt>
                <c:pt idx="1339">
                  <c:v>38413</c:v>
                </c:pt>
                <c:pt idx="1340">
                  <c:v>38414</c:v>
                </c:pt>
                <c:pt idx="1341">
                  <c:v>38415</c:v>
                </c:pt>
                <c:pt idx="1342">
                  <c:v>38418</c:v>
                </c:pt>
                <c:pt idx="1343">
                  <c:v>38419</c:v>
                </c:pt>
                <c:pt idx="1344">
                  <c:v>38420</c:v>
                </c:pt>
                <c:pt idx="1345">
                  <c:v>38421</c:v>
                </c:pt>
                <c:pt idx="1346">
                  <c:v>38422</c:v>
                </c:pt>
                <c:pt idx="1347">
                  <c:v>38425</c:v>
                </c:pt>
                <c:pt idx="1348">
                  <c:v>38426</c:v>
                </c:pt>
                <c:pt idx="1349">
                  <c:v>38427</c:v>
                </c:pt>
                <c:pt idx="1350">
                  <c:v>38428</c:v>
                </c:pt>
                <c:pt idx="1351">
                  <c:v>38429</c:v>
                </c:pt>
                <c:pt idx="1352">
                  <c:v>38432</c:v>
                </c:pt>
                <c:pt idx="1353">
                  <c:v>38433</c:v>
                </c:pt>
                <c:pt idx="1354">
                  <c:v>38434</c:v>
                </c:pt>
                <c:pt idx="1355">
                  <c:v>38435</c:v>
                </c:pt>
                <c:pt idx="1356">
                  <c:v>38439</c:v>
                </c:pt>
                <c:pt idx="1357">
                  <c:v>38440</c:v>
                </c:pt>
                <c:pt idx="1358">
                  <c:v>38441</c:v>
                </c:pt>
                <c:pt idx="1359">
                  <c:v>38442</c:v>
                </c:pt>
                <c:pt idx="1360">
                  <c:v>38443</c:v>
                </c:pt>
                <c:pt idx="1361">
                  <c:v>38446</c:v>
                </c:pt>
                <c:pt idx="1362">
                  <c:v>38447</c:v>
                </c:pt>
                <c:pt idx="1363">
                  <c:v>38448</c:v>
                </c:pt>
                <c:pt idx="1364">
                  <c:v>38449</c:v>
                </c:pt>
                <c:pt idx="1365">
                  <c:v>38450</c:v>
                </c:pt>
                <c:pt idx="1366">
                  <c:v>38453</c:v>
                </c:pt>
                <c:pt idx="1367">
                  <c:v>38454</c:v>
                </c:pt>
                <c:pt idx="1368">
                  <c:v>38455</c:v>
                </c:pt>
                <c:pt idx="1369">
                  <c:v>38456</c:v>
                </c:pt>
                <c:pt idx="1370">
                  <c:v>38457</c:v>
                </c:pt>
                <c:pt idx="1371">
                  <c:v>38460</c:v>
                </c:pt>
                <c:pt idx="1372">
                  <c:v>38461</c:v>
                </c:pt>
                <c:pt idx="1373">
                  <c:v>38462</c:v>
                </c:pt>
                <c:pt idx="1374">
                  <c:v>38463</c:v>
                </c:pt>
                <c:pt idx="1375">
                  <c:v>38464</c:v>
                </c:pt>
                <c:pt idx="1376">
                  <c:v>38467</c:v>
                </c:pt>
                <c:pt idx="1377">
                  <c:v>38468</c:v>
                </c:pt>
                <c:pt idx="1378">
                  <c:v>38469</c:v>
                </c:pt>
                <c:pt idx="1379">
                  <c:v>38470</c:v>
                </c:pt>
                <c:pt idx="1380">
                  <c:v>38471</c:v>
                </c:pt>
                <c:pt idx="1381">
                  <c:v>38474</c:v>
                </c:pt>
                <c:pt idx="1382">
                  <c:v>38475</c:v>
                </c:pt>
                <c:pt idx="1383">
                  <c:v>38476</c:v>
                </c:pt>
                <c:pt idx="1384">
                  <c:v>38477</c:v>
                </c:pt>
                <c:pt idx="1385">
                  <c:v>38478</c:v>
                </c:pt>
                <c:pt idx="1386">
                  <c:v>38481</c:v>
                </c:pt>
                <c:pt idx="1387">
                  <c:v>38482</c:v>
                </c:pt>
                <c:pt idx="1388">
                  <c:v>38483</c:v>
                </c:pt>
                <c:pt idx="1389">
                  <c:v>38484</c:v>
                </c:pt>
                <c:pt idx="1390">
                  <c:v>38485</c:v>
                </c:pt>
                <c:pt idx="1391">
                  <c:v>38488</c:v>
                </c:pt>
                <c:pt idx="1392">
                  <c:v>38489</c:v>
                </c:pt>
                <c:pt idx="1393">
                  <c:v>38490</c:v>
                </c:pt>
                <c:pt idx="1394">
                  <c:v>38491</c:v>
                </c:pt>
                <c:pt idx="1395">
                  <c:v>38492</c:v>
                </c:pt>
                <c:pt idx="1396">
                  <c:v>38495</c:v>
                </c:pt>
                <c:pt idx="1397">
                  <c:v>38496</c:v>
                </c:pt>
                <c:pt idx="1398">
                  <c:v>38497</c:v>
                </c:pt>
                <c:pt idx="1399">
                  <c:v>38498</c:v>
                </c:pt>
                <c:pt idx="1400">
                  <c:v>38499</c:v>
                </c:pt>
                <c:pt idx="1401">
                  <c:v>38503</c:v>
                </c:pt>
                <c:pt idx="1402">
                  <c:v>38504</c:v>
                </c:pt>
                <c:pt idx="1403">
                  <c:v>38505</c:v>
                </c:pt>
                <c:pt idx="1404">
                  <c:v>38506</c:v>
                </c:pt>
                <c:pt idx="1405">
                  <c:v>38509</c:v>
                </c:pt>
                <c:pt idx="1406">
                  <c:v>38510</c:v>
                </c:pt>
                <c:pt idx="1407">
                  <c:v>38511</c:v>
                </c:pt>
                <c:pt idx="1408">
                  <c:v>38512</c:v>
                </c:pt>
                <c:pt idx="1409">
                  <c:v>38513</c:v>
                </c:pt>
                <c:pt idx="1410">
                  <c:v>38516</c:v>
                </c:pt>
                <c:pt idx="1411">
                  <c:v>38517</c:v>
                </c:pt>
                <c:pt idx="1412">
                  <c:v>38518</c:v>
                </c:pt>
                <c:pt idx="1413">
                  <c:v>38519</c:v>
                </c:pt>
                <c:pt idx="1414">
                  <c:v>38520</c:v>
                </c:pt>
                <c:pt idx="1415">
                  <c:v>38523</c:v>
                </c:pt>
                <c:pt idx="1416">
                  <c:v>38524</c:v>
                </c:pt>
                <c:pt idx="1417">
                  <c:v>38525</c:v>
                </c:pt>
                <c:pt idx="1418">
                  <c:v>38526</c:v>
                </c:pt>
                <c:pt idx="1419">
                  <c:v>38527</c:v>
                </c:pt>
                <c:pt idx="1420">
                  <c:v>38530</c:v>
                </c:pt>
                <c:pt idx="1421">
                  <c:v>38531</c:v>
                </c:pt>
                <c:pt idx="1422">
                  <c:v>38532</c:v>
                </c:pt>
                <c:pt idx="1423">
                  <c:v>38533</c:v>
                </c:pt>
                <c:pt idx="1424">
                  <c:v>38534</c:v>
                </c:pt>
                <c:pt idx="1425">
                  <c:v>38538</c:v>
                </c:pt>
                <c:pt idx="1426">
                  <c:v>38539</c:v>
                </c:pt>
                <c:pt idx="1427">
                  <c:v>38540</c:v>
                </c:pt>
                <c:pt idx="1428">
                  <c:v>38541</c:v>
                </c:pt>
                <c:pt idx="1429">
                  <c:v>38544</c:v>
                </c:pt>
                <c:pt idx="1430">
                  <c:v>38545</c:v>
                </c:pt>
                <c:pt idx="1431">
                  <c:v>38546</c:v>
                </c:pt>
                <c:pt idx="1432">
                  <c:v>38547</c:v>
                </c:pt>
                <c:pt idx="1433">
                  <c:v>38548</c:v>
                </c:pt>
                <c:pt idx="1434">
                  <c:v>38551</c:v>
                </c:pt>
                <c:pt idx="1435">
                  <c:v>38552</c:v>
                </c:pt>
                <c:pt idx="1436">
                  <c:v>38553</c:v>
                </c:pt>
                <c:pt idx="1437">
                  <c:v>38554</c:v>
                </c:pt>
                <c:pt idx="1438">
                  <c:v>38555</c:v>
                </c:pt>
                <c:pt idx="1439">
                  <c:v>38558</c:v>
                </c:pt>
                <c:pt idx="1440">
                  <c:v>38559</c:v>
                </c:pt>
                <c:pt idx="1441">
                  <c:v>38560</c:v>
                </c:pt>
                <c:pt idx="1442">
                  <c:v>38561</c:v>
                </c:pt>
                <c:pt idx="1443">
                  <c:v>38562</c:v>
                </c:pt>
                <c:pt idx="1444">
                  <c:v>38565</c:v>
                </c:pt>
                <c:pt idx="1445">
                  <c:v>38566</c:v>
                </c:pt>
                <c:pt idx="1446">
                  <c:v>38567</c:v>
                </c:pt>
                <c:pt idx="1447">
                  <c:v>38568</c:v>
                </c:pt>
                <c:pt idx="1448">
                  <c:v>38569</c:v>
                </c:pt>
                <c:pt idx="1449">
                  <c:v>38572</c:v>
                </c:pt>
                <c:pt idx="1450">
                  <c:v>38573</c:v>
                </c:pt>
                <c:pt idx="1451">
                  <c:v>38574</c:v>
                </c:pt>
                <c:pt idx="1452">
                  <c:v>38575</c:v>
                </c:pt>
                <c:pt idx="1453">
                  <c:v>38576</c:v>
                </c:pt>
                <c:pt idx="1454">
                  <c:v>38579</c:v>
                </c:pt>
                <c:pt idx="1455">
                  <c:v>38580</c:v>
                </c:pt>
                <c:pt idx="1456">
                  <c:v>38581</c:v>
                </c:pt>
                <c:pt idx="1457">
                  <c:v>38582</c:v>
                </c:pt>
                <c:pt idx="1458">
                  <c:v>38583</c:v>
                </c:pt>
                <c:pt idx="1459">
                  <c:v>38586</c:v>
                </c:pt>
                <c:pt idx="1460">
                  <c:v>38587</c:v>
                </c:pt>
                <c:pt idx="1461">
                  <c:v>38588</c:v>
                </c:pt>
                <c:pt idx="1462">
                  <c:v>38589</c:v>
                </c:pt>
                <c:pt idx="1463">
                  <c:v>38590</c:v>
                </c:pt>
                <c:pt idx="1464">
                  <c:v>38593</c:v>
                </c:pt>
                <c:pt idx="1465">
                  <c:v>38594</c:v>
                </c:pt>
                <c:pt idx="1466">
                  <c:v>38595</c:v>
                </c:pt>
                <c:pt idx="1467">
                  <c:v>38596</c:v>
                </c:pt>
                <c:pt idx="1468">
                  <c:v>38597</c:v>
                </c:pt>
                <c:pt idx="1469">
                  <c:v>38601</c:v>
                </c:pt>
                <c:pt idx="1470">
                  <c:v>38602</c:v>
                </c:pt>
                <c:pt idx="1471">
                  <c:v>38603</c:v>
                </c:pt>
                <c:pt idx="1472">
                  <c:v>38604</c:v>
                </c:pt>
                <c:pt idx="1473">
                  <c:v>38607</c:v>
                </c:pt>
                <c:pt idx="1474">
                  <c:v>38608</c:v>
                </c:pt>
                <c:pt idx="1475">
                  <c:v>38609</c:v>
                </c:pt>
                <c:pt idx="1476">
                  <c:v>38610</c:v>
                </c:pt>
                <c:pt idx="1477">
                  <c:v>38611</c:v>
                </c:pt>
                <c:pt idx="1478">
                  <c:v>38614</c:v>
                </c:pt>
                <c:pt idx="1479">
                  <c:v>38615</c:v>
                </c:pt>
                <c:pt idx="1480">
                  <c:v>38616</c:v>
                </c:pt>
                <c:pt idx="1481">
                  <c:v>38617</c:v>
                </c:pt>
                <c:pt idx="1482">
                  <c:v>38618</c:v>
                </c:pt>
                <c:pt idx="1483">
                  <c:v>38621</c:v>
                </c:pt>
                <c:pt idx="1484">
                  <c:v>38622</c:v>
                </c:pt>
                <c:pt idx="1485">
                  <c:v>38623</c:v>
                </c:pt>
                <c:pt idx="1486">
                  <c:v>38624</c:v>
                </c:pt>
                <c:pt idx="1487">
                  <c:v>38625</c:v>
                </c:pt>
                <c:pt idx="1488">
                  <c:v>38628</c:v>
                </c:pt>
                <c:pt idx="1489">
                  <c:v>38629</c:v>
                </c:pt>
                <c:pt idx="1490">
                  <c:v>38630</c:v>
                </c:pt>
                <c:pt idx="1491">
                  <c:v>38631</c:v>
                </c:pt>
                <c:pt idx="1492">
                  <c:v>38632</c:v>
                </c:pt>
                <c:pt idx="1493">
                  <c:v>38635</c:v>
                </c:pt>
                <c:pt idx="1494">
                  <c:v>38636</c:v>
                </c:pt>
                <c:pt idx="1495">
                  <c:v>38637</c:v>
                </c:pt>
                <c:pt idx="1496">
                  <c:v>38638</c:v>
                </c:pt>
                <c:pt idx="1497">
                  <c:v>38639</c:v>
                </c:pt>
                <c:pt idx="1498">
                  <c:v>38642</c:v>
                </c:pt>
                <c:pt idx="1499">
                  <c:v>38643</c:v>
                </c:pt>
                <c:pt idx="1500">
                  <c:v>38644</c:v>
                </c:pt>
                <c:pt idx="1501">
                  <c:v>38645</c:v>
                </c:pt>
                <c:pt idx="1502">
                  <c:v>38646</c:v>
                </c:pt>
                <c:pt idx="1503">
                  <c:v>38649</c:v>
                </c:pt>
                <c:pt idx="1504">
                  <c:v>38650</c:v>
                </c:pt>
                <c:pt idx="1505">
                  <c:v>38651</c:v>
                </c:pt>
                <c:pt idx="1506">
                  <c:v>38652</c:v>
                </c:pt>
                <c:pt idx="1507">
                  <c:v>38653</c:v>
                </c:pt>
                <c:pt idx="1508">
                  <c:v>38656</c:v>
                </c:pt>
                <c:pt idx="1509">
                  <c:v>38657</c:v>
                </c:pt>
                <c:pt idx="1510">
                  <c:v>38658</c:v>
                </c:pt>
                <c:pt idx="1511">
                  <c:v>38659</c:v>
                </c:pt>
                <c:pt idx="1512">
                  <c:v>38660</c:v>
                </c:pt>
                <c:pt idx="1513">
                  <c:v>38663</c:v>
                </c:pt>
                <c:pt idx="1514">
                  <c:v>38664</c:v>
                </c:pt>
                <c:pt idx="1515">
                  <c:v>38665</c:v>
                </c:pt>
                <c:pt idx="1516">
                  <c:v>38666</c:v>
                </c:pt>
                <c:pt idx="1517">
                  <c:v>38667</c:v>
                </c:pt>
                <c:pt idx="1518">
                  <c:v>38670</c:v>
                </c:pt>
                <c:pt idx="1519">
                  <c:v>38671</c:v>
                </c:pt>
                <c:pt idx="1520">
                  <c:v>38672</c:v>
                </c:pt>
                <c:pt idx="1521">
                  <c:v>38673</c:v>
                </c:pt>
                <c:pt idx="1522">
                  <c:v>38674</c:v>
                </c:pt>
                <c:pt idx="1523">
                  <c:v>38677</c:v>
                </c:pt>
                <c:pt idx="1524">
                  <c:v>38678</c:v>
                </c:pt>
                <c:pt idx="1525">
                  <c:v>38679</c:v>
                </c:pt>
                <c:pt idx="1526">
                  <c:v>38681</c:v>
                </c:pt>
                <c:pt idx="1527">
                  <c:v>38684</c:v>
                </c:pt>
                <c:pt idx="1528">
                  <c:v>38685</c:v>
                </c:pt>
                <c:pt idx="1529">
                  <c:v>38686</c:v>
                </c:pt>
                <c:pt idx="1530">
                  <c:v>38687</c:v>
                </c:pt>
                <c:pt idx="1531">
                  <c:v>38688</c:v>
                </c:pt>
                <c:pt idx="1532">
                  <c:v>38691</c:v>
                </c:pt>
                <c:pt idx="1533">
                  <c:v>38692</c:v>
                </c:pt>
                <c:pt idx="1534">
                  <c:v>38693</c:v>
                </c:pt>
                <c:pt idx="1535">
                  <c:v>38694</c:v>
                </c:pt>
                <c:pt idx="1536">
                  <c:v>38695</c:v>
                </c:pt>
                <c:pt idx="1537">
                  <c:v>38698</c:v>
                </c:pt>
                <c:pt idx="1538">
                  <c:v>38699</c:v>
                </c:pt>
                <c:pt idx="1539">
                  <c:v>38700</c:v>
                </c:pt>
                <c:pt idx="1540">
                  <c:v>38701</c:v>
                </c:pt>
                <c:pt idx="1541">
                  <c:v>38702</c:v>
                </c:pt>
                <c:pt idx="1542">
                  <c:v>38705</c:v>
                </c:pt>
                <c:pt idx="1543">
                  <c:v>38706</c:v>
                </c:pt>
                <c:pt idx="1544">
                  <c:v>38707</c:v>
                </c:pt>
                <c:pt idx="1545">
                  <c:v>38708</c:v>
                </c:pt>
                <c:pt idx="1546">
                  <c:v>38709</c:v>
                </c:pt>
                <c:pt idx="1547">
                  <c:v>38713</c:v>
                </c:pt>
                <c:pt idx="1548">
                  <c:v>38714</c:v>
                </c:pt>
                <c:pt idx="1549">
                  <c:v>38715</c:v>
                </c:pt>
                <c:pt idx="1550">
                  <c:v>38716</c:v>
                </c:pt>
                <c:pt idx="1551">
                  <c:v>38720</c:v>
                </c:pt>
                <c:pt idx="1552">
                  <c:v>38721</c:v>
                </c:pt>
                <c:pt idx="1553">
                  <c:v>38722</c:v>
                </c:pt>
                <c:pt idx="1554">
                  <c:v>38723</c:v>
                </c:pt>
                <c:pt idx="1555">
                  <c:v>38726</c:v>
                </c:pt>
                <c:pt idx="1556">
                  <c:v>38727</c:v>
                </c:pt>
                <c:pt idx="1557">
                  <c:v>38728</c:v>
                </c:pt>
                <c:pt idx="1558">
                  <c:v>38729</c:v>
                </c:pt>
                <c:pt idx="1559">
                  <c:v>38730</c:v>
                </c:pt>
                <c:pt idx="1560">
                  <c:v>38734</c:v>
                </c:pt>
                <c:pt idx="1561">
                  <c:v>38735</c:v>
                </c:pt>
                <c:pt idx="1562">
                  <c:v>38736</c:v>
                </c:pt>
                <c:pt idx="1563">
                  <c:v>38737</c:v>
                </c:pt>
                <c:pt idx="1564">
                  <c:v>38740</c:v>
                </c:pt>
                <c:pt idx="1565">
                  <c:v>38741</c:v>
                </c:pt>
                <c:pt idx="1566">
                  <c:v>38742</c:v>
                </c:pt>
                <c:pt idx="1567">
                  <c:v>38743</c:v>
                </c:pt>
                <c:pt idx="1568">
                  <c:v>38744</c:v>
                </c:pt>
                <c:pt idx="1569">
                  <c:v>38747</c:v>
                </c:pt>
                <c:pt idx="1570">
                  <c:v>38748</c:v>
                </c:pt>
                <c:pt idx="1571">
                  <c:v>38749</c:v>
                </c:pt>
                <c:pt idx="1572">
                  <c:v>38750</c:v>
                </c:pt>
                <c:pt idx="1573">
                  <c:v>38751</c:v>
                </c:pt>
                <c:pt idx="1574">
                  <c:v>38754</c:v>
                </c:pt>
                <c:pt idx="1575">
                  <c:v>38755</c:v>
                </c:pt>
                <c:pt idx="1576">
                  <c:v>38756</c:v>
                </c:pt>
                <c:pt idx="1577">
                  <c:v>38757</c:v>
                </c:pt>
                <c:pt idx="1578">
                  <c:v>38758</c:v>
                </c:pt>
                <c:pt idx="1579">
                  <c:v>38761</c:v>
                </c:pt>
                <c:pt idx="1580">
                  <c:v>38762</c:v>
                </c:pt>
                <c:pt idx="1581">
                  <c:v>38763</c:v>
                </c:pt>
                <c:pt idx="1582">
                  <c:v>38764</c:v>
                </c:pt>
                <c:pt idx="1583">
                  <c:v>38765</c:v>
                </c:pt>
                <c:pt idx="1584">
                  <c:v>38769</c:v>
                </c:pt>
                <c:pt idx="1585">
                  <c:v>38770</c:v>
                </c:pt>
                <c:pt idx="1586">
                  <c:v>38771</c:v>
                </c:pt>
                <c:pt idx="1587">
                  <c:v>38772</c:v>
                </c:pt>
                <c:pt idx="1588">
                  <c:v>38775</c:v>
                </c:pt>
                <c:pt idx="1589">
                  <c:v>38776</c:v>
                </c:pt>
                <c:pt idx="1590">
                  <c:v>38777</c:v>
                </c:pt>
                <c:pt idx="1591">
                  <c:v>38778</c:v>
                </c:pt>
                <c:pt idx="1592">
                  <c:v>38779</c:v>
                </c:pt>
                <c:pt idx="1593">
                  <c:v>38782</c:v>
                </c:pt>
                <c:pt idx="1594">
                  <c:v>38783</c:v>
                </c:pt>
                <c:pt idx="1595">
                  <c:v>38784</c:v>
                </c:pt>
                <c:pt idx="1596">
                  <c:v>38785</c:v>
                </c:pt>
                <c:pt idx="1597">
                  <c:v>38786</c:v>
                </c:pt>
                <c:pt idx="1598">
                  <c:v>38789</c:v>
                </c:pt>
                <c:pt idx="1599">
                  <c:v>38790</c:v>
                </c:pt>
                <c:pt idx="1600">
                  <c:v>38791</c:v>
                </c:pt>
                <c:pt idx="1601">
                  <c:v>38792</c:v>
                </c:pt>
                <c:pt idx="1602">
                  <c:v>38793</c:v>
                </c:pt>
                <c:pt idx="1603">
                  <c:v>38796</c:v>
                </c:pt>
                <c:pt idx="1604">
                  <c:v>38797</c:v>
                </c:pt>
                <c:pt idx="1605">
                  <c:v>38798</c:v>
                </c:pt>
                <c:pt idx="1606">
                  <c:v>38799</c:v>
                </c:pt>
                <c:pt idx="1607">
                  <c:v>38800</c:v>
                </c:pt>
                <c:pt idx="1608">
                  <c:v>38803</c:v>
                </c:pt>
                <c:pt idx="1609">
                  <c:v>38804</c:v>
                </c:pt>
                <c:pt idx="1610">
                  <c:v>38805</c:v>
                </c:pt>
                <c:pt idx="1611">
                  <c:v>38806</c:v>
                </c:pt>
                <c:pt idx="1612">
                  <c:v>38807</c:v>
                </c:pt>
                <c:pt idx="1613">
                  <c:v>38810</c:v>
                </c:pt>
                <c:pt idx="1614">
                  <c:v>38811</c:v>
                </c:pt>
                <c:pt idx="1615">
                  <c:v>38812</c:v>
                </c:pt>
                <c:pt idx="1616">
                  <c:v>38813</c:v>
                </c:pt>
                <c:pt idx="1617">
                  <c:v>38814</c:v>
                </c:pt>
                <c:pt idx="1618">
                  <c:v>38817</c:v>
                </c:pt>
                <c:pt idx="1619">
                  <c:v>38818</c:v>
                </c:pt>
                <c:pt idx="1620">
                  <c:v>38819</c:v>
                </c:pt>
                <c:pt idx="1621">
                  <c:v>38820</c:v>
                </c:pt>
                <c:pt idx="1622">
                  <c:v>38824</c:v>
                </c:pt>
                <c:pt idx="1623">
                  <c:v>38825</c:v>
                </c:pt>
                <c:pt idx="1624">
                  <c:v>38826</c:v>
                </c:pt>
                <c:pt idx="1625">
                  <c:v>38827</c:v>
                </c:pt>
                <c:pt idx="1626">
                  <c:v>38828</c:v>
                </c:pt>
                <c:pt idx="1627">
                  <c:v>38831</c:v>
                </c:pt>
                <c:pt idx="1628">
                  <c:v>38832</c:v>
                </c:pt>
                <c:pt idx="1629">
                  <c:v>38833</c:v>
                </c:pt>
                <c:pt idx="1630">
                  <c:v>38834</c:v>
                </c:pt>
                <c:pt idx="1631">
                  <c:v>38835</c:v>
                </c:pt>
                <c:pt idx="1632">
                  <c:v>38838</c:v>
                </c:pt>
                <c:pt idx="1633">
                  <c:v>38839</c:v>
                </c:pt>
                <c:pt idx="1634">
                  <c:v>38840</c:v>
                </c:pt>
                <c:pt idx="1635">
                  <c:v>38841</c:v>
                </c:pt>
                <c:pt idx="1636">
                  <c:v>38842</c:v>
                </c:pt>
                <c:pt idx="1637">
                  <c:v>38845</c:v>
                </c:pt>
                <c:pt idx="1638">
                  <c:v>38846</c:v>
                </c:pt>
                <c:pt idx="1639">
                  <c:v>38847</c:v>
                </c:pt>
                <c:pt idx="1640">
                  <c:v>38848</c:v>
                </c:pt>
                <c:pt idx="1641">
                  <c:v>38849</c:v>
                </c:pt>
                <c:pt idx="1642">
                  <c:v>38852</c:v>
                </c:pt>
                <c:pt idx="1643">
                  <c:v>38853</c:v>
                </c:pt>
                <c:pt idx="1644">
                  <c:v>38854</c:v>
                </c:pt>
                <c:pt idx="1645">
                  <c:v>38855</c:v>
                </c:pt>
                <c:pt idx="1646">
                  <c:v>38856</c:v>
                </c:pt>
                <c:pt idx="1647">
                  <c:v>38859</c:v>
                </c:pt>
                <c:pt idx="1648">
                  <c:v>38860</c:v>
                </c:pt>
                <c:pt idx="1649">
                  <c:v>38861</c:v>
                </c:pt>
                <c:pt idx="1650">
                  <c:v>38862</c:v>
                </c:pt>
                <c:pt idx="1651">
                  <c:v>38863</c:v>
                </c:pt>
                <c:pt idx="1652">
                  <c:v>38867</c:v>
                </c:pt>
                <c:pt idx="1653">
                  <c:v>38868</c:v>
                </c:pt>
                <c:pt idx="1654">
                  <c:v>38869</c:v>
                </c:pt>
                <c:pt idx="1655">
                  <c:v>38870</c:v>
                </c:pt>
                <c:pt idx="1656">
                  <c:v>38873</c:v>
                </c:pt>
                <c:pt idx="1657">
                  <c:v>38874</c:v>
                </c:pt>
                <c:pt idx="1658">
                  <c:v>38875</c:v>
                </c:pt>
                <c:pt idx="1659">
                  <c:v>38876</c:v>
                </c:pt>
                <c:pt idx="1660">
                  <c:v>38877</c:v>
                </c:pt>
                <c:pt idx="1661">
                  <c:v>38880</c:v>
                </c:pt>
                <c:pt idx="1662">
                  <c:v>38881</c:v>
                </c:pt>
                <c:pt idx="1663">
                  <c:v>38882</c:v>
                </c:pt>
                <c:pt idx="1664">
                  <c:v>38883</c:v>
                </c:pt>
                <c:pt idx="1665">
                  <c:v>38884</c:v>
                </c:pt>
                <c:pt idx="1666">
                  <c:v>38887</c:v>
                </c:pt>
                <c:pt idx="1667">
                  <c:v>38888</c:v>
                </c:pt>
                <c:pt idx="1668">
                  <c:v>38889</c:v>
                </c:pt>
                <c:pt idx="1669">
                  <c:v>38890</c:v>
                </c:pt>
                <c:pt idx="1670">
                  <c:v>38891</c:v>
                </c:pt>
                <c:pt idx="1671">
                  <c:v>38894</c:v>
                </c:pt>
                <c:pt idx="1672">
                  <c:v>38895</c:v>
                </c:pt>
                <c:pt idx="1673">
                  <c:v>38896</c:v>
                </c:pt>
                <c:pt idx="1674">
                  <c:v>38897</c:v>
                </c:pt>
                <c:pt idx="1675">
                  <c:v>38898</c:v>
                </c:pt>
                <c:pt idx="1676">
                  <c:v>38901</c:v>
                </c:pt>
                <c:pt idx="1677">
                  <c:v>38903</c:v>
                </c:pt>
                <c:pt idx="1678">
                  <c:v>38904</c:v>
                </c:pt>
                <c:pt idx="1679">
                  <c:v>38905</c:v>
                </c:pt>
                <c:pt idx="1680">
                  <c:v>38908</c:v>
                </c:pt>
                <c:pt idx="1681">
                  <c:v>38909</c:v>
                </c:pt>
                <c:pt idx="1682">
                  <c:v>38910</c:v>
                </c:pt>
                <c:pt idx="1683">
                  <c:v>38911</c:v>
                </c:pt>
                <c:pt idx="1684">
                  <c:v>38912</c:v>
                </c:pt>
                <c:pt idx="1685">
                  <c:v>38915</c:v>
                </c:pt>
                <c:pt idx="1686">
                  <c:v>38916</c:v>
                </c:pt>
                <c:pt idx="1687">
                  <c:v>38917</c:v>
                </c:pt>
                <c:pt idx="1688">
                  <c:v>38918</c:v>
                </c:pt>
                <c:pt idx="1689">
                  <c:v>38919</c:v>
                </c:pt>
                <c:pt idx="1690">
                  <c:v>38922</c:v>
                </c:pt>
                <c:pt idx="1691">
                  <c:v>38923</c:v>
                </c:pt>
                <c:pt idx="1692">
                  <c:v>38924</c:v>
                </c:pt>
                <c:pt idx="1693">
                  <c:v>38925</c:v>
                </c:pt>
                <c:pt idx="1694">
                  <c:v>38926</c:v>
                </c:pt>
                <c:pt idx="1695">
                  <c:v>38929</c:v>
                </c:pt>
                <c:pt idx="1696">
                  <c:v>38930</c:v>
                </c:pt>
                <c:pt idx="1697">
                  <c:v>38931</c:v>
                </c:pt>
                <c:pt idx="1698">
                  <c:v>38932</c:v>
                </c:pt>
                <c:pt idx="1699">
                  <c:v>38933</c:v>
                </c:pt>
                <c:pt idx="1700">
                  <c:v>38936</c:v>
                </c:pt>
                <c:pt idx="1701">
                  <c:v>38937</c:v>
                </c:pt>
                <c:pt idx="1702">
                  <c:v>38938</c:v>
                </c:pt>
                <c:pt idx="1703">
                  <c:v>38939</c:v>
                </c:pt>
                <c:pt idx="1704">
                  <c:v>38940</c:v>
                </c:pt>
                <c:pt idx="1705">
                  <c:v>38943</c:v>
                </c:pt>
                <c:pt idx="1706">
                  <c:v>38944</c:v>
                </c:pt>
                <c:pt idx="1707">
                  <c:v>38945</c:v>
                </c:pt>
                <c:pt idx="1708">
                  <c:v>38946</c:v>
                </c:pt>
                <c:pt idx="1709">
                  <c:v>38947</c:v>
                </c:pt>
                <c:pt idx="1710">
                  <c:v>38950</c:v>
                </c:pt>
                <c:pt idx="1711">
                  <c:v>38951</c:v>
                </c:pt>
                <c:pt idx="1712">
                  <c:v>38952</c:v>
                </c:pt>
                <c:pt idx="1713">
                  <c:v>38953</c:v>
                </c:pt>
                <c:pt idx="1714">
                  <c:v>38954</c:v>
                </c:pt>
                <c:pt idx="1715">
                  <c:v>38957</c:v>
                </c:pt>
                <c:pt idx="1716">
                  <c:v>38958</c:v>
                </c:pt>
                <c:pt idx="1717">
                  <c:v>38959</c:v>
                </c:pt>
                <c:pt idx="1718">
                  <c:v>38960</c:v>
                </c:pt>
                <c:pt idx="1719">
                  <c:v>38961</c:v>
                </c:pt>
                <c:pt idx="1720">
                  <c:v>38965</c:v>
                </c:pt>
                <c:pt idx="1721">
                  <c:v>38966</c:v>
                </c:pt>
                <c:pt idx="1722">
                  <c:v>38967</c:v>
                </c:pt>
                <c:pt idx="1723">
                  <c:v>38968</c:v>
                </c:pt>
                <c:pt idx="1724">
                  <c:v>38971</c:v>
                </c:pt>
                <c:pt idx="1725">
                  <c:v>38972</c:v>
                </c:pt>
                <c:pt idx="1726">
                  <c:v>38973</c:v>
                </c:pt>
                <c:pt idx="1727">
                  <c:v>38974</c:v>
                </c:pt>
                <c:pt idx="1728">
                  <c:v>38975</c:v>
                </c:pt>
                <c:pt idx="1729">
                  <c:v>38978</c:v>
                </c:pt>
                <c:pt idx="1730">
                  <c:v>38979</c:v>
                </c:pt>
                <c:pt idx="1731">
                  <c:v>38980</c:v>
                </c:pt>
                <c:pt idx="1732">
                  <c:v>38981</c:v>
                </c:pt>
                <c:pt idx="1733">
                  <c:v>38982</c:v>
                </c:pt>
                <c:pt idx="1734">
                  <c:v>38985</c:v>
                </c:pt>
                <c:pt idx="1735">
                  <c:v>38986</c:v>
                </c:pt>
                <c:pt idx="1736">
                  <c:v>38987</c:v>
                </c:pt>
                <c:pt idx="1737">
                  <c:v>38988</c:v>
                </c:pt>
                <c:pt idx="1738">
                  <c:v>38989</c:v>
                </c:pt>
                <c:pt idx="1739">
                  <c:v>38992</c:v>
                </c:pt>
                <c:pt idx="1740">
                  <c:v>38993</c:v>
                </c:pt>
                <c:pt idx="1741">
                  <c:v>38994</c:v>
                </c:pt>
                <c:pt idx="1742">
                  <c:v>38995</c:v>
                </c:pt>
                <c:pt idx="1743">
                  <c:v>38996</c:v>
                </c:pt>
                <c:pt idx="1744">
                  <c:v>38999</c:v>
                </c:pt>
                <c:pt idx="1745">
                  <c:v>39000</c:v>
                </c:pt>
                <c:pt idx="1746">
                  <c:v>39001</c:v>
                </c:pt>
                <c:pt idx="1747">
                  <c:v>39002</c:v>
                </c:pt>
                <c:pt idx="1748">
                  <c:v>39003</c:v>
                </c:pt>
                <c:pt idx="1749">
                  <c:v>39006</c:v>
                </c:pt>
                <c:pt idx="1750">
                  <c:v>39007</c:v>
                </c:pt>
                <c:pt idx="1751">
                  <c:v>39008</c:v>
                </c:pt>
                <c:pt idx="1752">
                  <c:v>39009</c:v>
                </c:pt>
                <c:pt idx="1753">
                  <c:v>39010</c:v>
                </c:pt>
                <c:pt idx="1754">
                  <c:v>39013</c:v>
                </c:pt>
                <c:pt idx="1755">
                  <c:v>39014</c:v>
                </c:pt>
                <c:pt idx="1756">
                  <c:v>39015</c:v>
                </c:pt>
                <c:pt idx="1757">
                  <c:v>39016</c:v>
                </c:pt>
                <c:pt idx="1758">
                  <c:v>39017</c:v>
                </c:pt>
                <c:pt idx="1759">
                  <c:v>39020</c:v>
                </c:pt>
                <c:pt idx="1760">
                  <c:v>39021</c:v>
                </c:pt>
                <c:pt idx="1761">
                  <c:v>39022</c:v>
                </c:pt>
                <c:pt idx="1762">
                  <c:v>39023</c:v>
                </c:pt>
                <c:pt idx="1763">
                  <c:v>39024</c:v>
                </c:pt>
                <c:pt idx="1764">
                  <c:v>39027</c:v>
                </c:pt>
                <c:pt idx="1765">
                  <c:v>39028</c:v>
                </c:pt>
                <c:pt idx="1766">
                  <c:v>39029</c:v>
                </c:pt>
                <c:pt idx="1767">
                  <c:v>39030</c:v>
                </c:pt>
                <c:pt idx="1768">
                  <c:v>39031</c:v>
                </c:pt>
                <c:pt idx="1769">
                  <c:v>39034</c:v>
                </c:pt>
                <c:pt idx="1770">
                  <c:v>39035</c:v>
                </c:pt>
                <c:pt idx="1771">
                  <c:v>39036</c:v>
                </c:pt>
                <c:pt idx="1772">
                  <c:v>39037</c:v>
                </c:pt>
                <c:pt idx="1773">
                  <c:v>39038</c:v>
                </c:pt>
                <c:pt idx="1774">
                  <c:v>39041</c:v>
                </c:pt>
                <c:pt idx="1775">
                  <c:v>39042</c:v>
                </c:pt>
                <c:pt idx="1776">
                  <c:v>39043</c:v>
                </c:pt>
                <c:pt idx="1777">
                  <c:v>39045</c:v>
                </c:pt>
                <c:pt idx="1778">
                  <c:v>39048</c:v>
                </c:pt>
                <c:pt idx="1779">
                  <c:v>39049</c:v>
                </c:pt>
                <c:pt idx="1780">
                  <c:v>39050</c:v>
                </c:pt>
                <c:pt idx="1781">
                  <c:v>39051</c:v>
                </c:pt>
                <c:pt idx="1782">
                  <c:v>39052</c:v>
                </c:pt>
                <c:pt idx="1783">
                  <c:v>39055</c:v>
                </c:pt>
                <c:pt idx="1784">
                  <c:v>39056</c:v>
                </c:pt>
                <c:pt idx="1785">
                  <c:v>39057</c:v>
                </c:pt>
                <c:pt idx="1786">
                  <c:v>39058</c:v>
                </c:pt>
                <c:pt idx="1787">
                  <c:v>39059</c:v>
                </c:pt>
                <c:pt idx="1788">
                  <c:v>39062</c:v>
                </c:pt>
                <c:pt idx="1789">
                  <c:v>39063</c:v>
                </c:pt>
                <c:pt idx="1790">
                  <c:v>39064</c:v>
                </c:pt>
                <c:pt idx="1791">
                  <c:v>39065</c:v>
                </c:pt>
                <c:pt idx="1792">
                  <c:v>39066</c:v>
                </c:pt>
                <c:pt idx="1793">
                  <c:v>39069</c:v>
                </c:pt>
                <c:pt idx="1794">
                  <c:v>39070</c:v>
                </c:pt>
                <c:pt idx="1795">
                  <c:v>39071</c:v>
                </c:pt>
                <c:pt idx="1796">
                  <c:v>39072</c:v>
                </c:pt>
                <c:pt idx="1797">
                  <c:v>39073</c:v>
                </c:pt>
                <c:pt idx="1798">
                  <c:v>39077</c:v>
                </c:pt>
                <c:pt idx="1799">
                  <c:v>39078</c:v>
                </c:pt>
                <c:pt idx="1800">
                  <c:v>39079</c:v>
                </c:pt>
                <c:pt idx="1801">
                  <c:v>39080</c:v>
                </c:pt>
                <c:pt idx="1802">
                  <c:v>39085</c:v>
                </c:pt>
                <c:pt idx="1803">
                  <c:v>39086</c:v>
                </c:pt>
                <c:pt idx="1804">
                  <c:v>39087</c:v>
                </c:pt>
                <c:pt idx="1805">
                  <c:v>39090</c:v>
                </c:pt>
                <c:pt idx="1806">
                  <c:v>39091</c:v>
                </c:pt>
                <c:pt idx="1807">
                  <c:v>39092</c:v>
                </c:pt>
                <c:pt idx="1808">
                  <c:v>39093</c:v>
                </c:pt>
                <c:pt idx="1809">
                  <c:v>39094</c:v>
                </c:pt>
                <c:pt idx="1810">
                  <c:v>39098</c:v>
                </c:pt>
                <c:pt idx="1811">
                  <c:v>39099</c:v>
                </c:pt>
                <c:pt idx="1812">
                  <c:v>39100</c:v>
                </c:pt>
                <c:pt idx="1813">
                  <c:v>39101</c:v>
                </c:pt>
                <c:pt idx="1814">
                  <c:v>39104</c:v>
                </c:pt>
                <c:pt idx="1815">
                  <c:v>39105</c:v>
                </c:pt>
                <c:pt idx="1816">
                  <c:v>39106</c:v>
                </c:pt>
                <c:pt idx="1817">
                  <c:v>39107</c:v>
                </c:pt>
                <c:pt idx="1818">
                  <c:v>39108</c:v>
                </c:pt>
                <c:pt idx="1819">
                  <c:v>39111</c:v>
                </c:pt>
                <c:pt idx="1820">
                  <c:v>39112</c:v>
                </c:pt>
                <c:pt idx="1821">
                  <c:v>39113</c:v>
                </c:pt>
                <c:pt idx="1822">
                  <c:v>39114</c:v>
                </c:pt>
                <c:pt idx="1823">
                  <c:v>39115</c:v>
                </c:pt>
                <c:pt idx="1824">
                  <c:v>39118</c:v>
                </c:pt>
                <c:pt idx="1825">
                  <c:v>39119</c:v>
                </c:pt>
                <c:pt idx="1826">
                  <c:v>39120</c:v>
                </c:pt>
                <c:pt idx="1827">
                  <c:v>39121</c:v>
                </c:pt>
                <c:pt idx="1828">
                  <c:v>39122</c:v>
                </c:pt>
                <c:pt idx="1829">
                  <c:v>39125</c:v>
                </c:pt>
                <c:pt idx="1830">
                  <c:v>39126</c:v>
                </c:pt>
                <c:pt idx="1831">
                  <c:v>39127</c:v>
                </c:pt>
                <c:pt idx="1832">
                  <c:v>39128</c:v>
                </c:pt>
                <c:pt idx="1833">
                  <c:v>39129</c:v>
                </c:pt>
                <c:pt idx="1834">
                  <c:v>39133</c:v>
                </c:pt>
                <c:pt idx="1835">
                  <c:v>39134</c:v>
                </c:pt>
                <c:pt idx="1836">
                  <c:v>39135</c:v>
                </c:pt>
                <c:pt idx="1837">
                  <c:v>39136</c:v>
                </c:pt>
                <c:pt idx="1838">
                  <c:v>39139</c:v>
                </c:pt>
                <c:pt idx="1839">
                  <c:v>39140</c:v>
                </c:pt>
                <c:pt idx="1840">
                  <c:v>39141</c:v>
                </c:pt>
                <c:pt idx="1841">
                  <c:v>39142</c:v>
                </c:pt>
                <c:pt idx="1842">
                  <c:v>39143</c:v>
                </c:pt>
                <c:pt idx="1843">
                  <c:v>39146</c:v>
                </c:pt>
                <c:pt idx="1844">
                  <c:v>39147</c:v>
                </c:pt>
                <c:pt idx="1845">
                  <c:v>39148</c:v>
                </c:pt>
                <c:pt idx="1846">
                  <c:v>39149</c:v>
                </c:pt>
                <c:pt idx="1847">
                  <c:v>39150</c:v>
                </c:pt>
                <c:pt idx="1848">
                  <c:v>39153</c:v>
                </c:pt>
                <c:pt idx="1849">
                  <c:v>39154</c:v>
                </c:pt>
                <c:pt idx="1850">
                  <c:v>39155</c:v>
                </c:pt>
                <c:pt idx="1851">
                  <c:v>39156</c:v>
                </c:pt>
                <c:pt idx="1852">
                  <c:v>39157</c:v>
                </c:pt>
                <c:pt idx="1853">
                  <c:v>39160</c:v>
                </c:pt>
                <c:pt idx="1854">
                  <c:v>39161</c:v>
                </c:pt>
                <c:pt idx="1855">
                  <c:v>39162</c:v>
                </c:pt>
                <c:pt idx="1856">
                  <c:v>39163</c:v>
                </c:pt>
                <c:pt idx="1857">
                  <c:v>39164</c:v>
                </c:pt>
                <c:pt idx="1858">
                  <c:v>39167</c:v>
                </c:pt>
                <c:pt idx="1859">
                  <c:v>39168</c:v>
                </c:pt>
                <c:pt idx="1860">
                  <c:v>39169</c:v>
                </c:pt>
                <c:pt idx="1861">
                  <c:v>39170</c:v>
                </c:pt>
                <c:pt idx="1862">
                  <c:v>39171</c:v>
                </c:pt>
                <c:pt idx="1863">
                  <c:v>39174</c:v>
                </c:pt>
                <c:pt idx="1864">
                  <c:v>39175</c:v>
                </c:pt>
                <c:pt idx="1865">
                  <c:v>39176</c:v>
                </c:pt>
                <c:pt idx="1866">
                  <c:v>39177</c:v>
                </c:pt>
                <c:pt idx="1867">
                  <c:v>39181</c:v>
                </c:pt>
                <c:pt idx="1868">
                  <c:v>39182</c:v>
                </c:pt>
                <c:pt idx="1869">
                  <c:v>39183</c:v>
                </c:pt>
                <c:pt idx="1870">
                  <c:v>39184</c:v>
                </c:pt>
                <c:pt idx="1871">
                  <c:v>39185</c:v>
                </c:pt>
                <c:pt idx="1872">
                  <c:v>39188</c:v>
                </c:pt>
                <c:pt idx="1873">
                  <c:v>39189</c:v>
                </c:pt>
                <c:pt idx="1874">
                  <c:v>39190</c:v>
                </c:pt>
                <c:pt idx="1875">
                  <c:v>39191</c:v>
                </c:pt>
                <c:pt idx="1876">
                  <c:v>39192</c:v>
                </c:pt>
                <c:pt idx="1877">
                  <c:v>39195</c:v>
                </c:pt>
                <c:pt idx="1878">
                  <c:v>39196</c:v>
                </c:pt>
                <c:pt idx="1879">
                  <c:v>39197</c:v>
                </c:pt>
                <c:pt idx="1880">
                  <c:v>39198</c:v>
                </c:pt>
                <c:pt idx="1881">
                  <c:v>39199</c:v>
                </c:pt>
                <c:pt idx="1882">
                  <c:v>39202</c:v>
                </c:pt>
                <c:pt idx="1883">
                  <c:v>39203</c:v>
                </c:pt>
                <c:pt idx="1884">
                  <c:v>39204</c:v>
                </c:pt>
                <c:pt idx="1885">
                  <c:v>39205</c:v>
                </c:pt>
                <c:pt idx="1886">
                  <c:v>39206</c:v>
                </c:pt>
                <c:pt idx="1887">
                  <c:v>39209</c:v>
                </c:pt>
                <c:pt idx="1888">
                  <c:v>39210</c:v>
                </c:pt>
                <c:pt idx="1889">
                  <c:v>39211</c:v>
                </c:pt>
                <c:pt idx="1890">
                  <c:v>39212</c:v>
                </c:pt>
                <c:pt idx="1891">
                  <c:v>39213</c:v>
                </c:pt>
                <c:pt idx="1892">
                  <c:v>39216</c:v>
                </c:pt>
                <c:pt idx="1893">
                  <c:v>39217</c:v>
                </c:pt>
                <c:pt idx="1894">
                  <c:v>39218</c:v>
                </c:pt>
                <c:pt idx="1895">
                  <c:v>39219</c:v>
                </c:pt>
                <c:pt idx="1896">
                  <c:v>39220</c:v>
                </c:pt>
                <c:pt idx="1897">
                  <c:v>39223</c:v>
                </c:pt>
                <c:pt idx="1898">
                  <c:v>39224</c:v>
                </c:pt>
                <c:pt idx="1899">
                  <c:v>39225</c:v>
                </c:pt>
                <c:pt idx="1900">
                  <c:v>39226</c:v>
                </c:pt>
                <c:pt idx="1901">
                  <c:v>39227</c:v>
                </c:pt>
                <c:pt idx="1902">
                  <c:v>39231</c:v>
                </c:pt>
                <c:pt idx="1903">
                  <c:v>39232</c:v>
                </c:pt>
                <c:pt idx="1904">
                  <c:v>39233</c:v>
                </c:pt>
                <c:pt idx="1905">
                  <c:v>39234</c:v>
                </c:pt>
                <c:pt idx="1906">
                  <c:v>39237</c:v>
                </c:pt>
                <c:pt idx="1907">
                  <c:v>39238</c:v>
                </c:pt>
                <c:pt idx="1908">
                  <c:v>39239</c:v>
                </c:pt>
                <c:pt idx="1909">
                  <c:v>39240</c:v>
                </c:pt>
                <c:pt idx="1910">
                  <c:v>39241</c:v>
                </c:pt>
                <c:pt idx="1911">
                  <c:v>39244</c:v>
                </c:pt>
                <c:pt idx="1912">
                  <c:v>39245</c:v>
                </c:pt>
                <c:pt idx="1913">
                  <c:v>39246</c:v>
                </c:pt>
                <c:pt idx="1914">
                  <c:v>39247</c:v>
                </c:pt>
                <c:pt idx="1915">
                  <c:v>39248</c:v>
                </c:pt>
                <c:pt idx="1916">
                  <c:v>39251</c:v>
                </c:pt>
                <c:pt idx="1917">
                  <c:v>39252</c:v>
                </c:pt>
                <c:pt idx="1918">
                  <c:v>39253</c:v>
                </c:pt>
                <c:pt idx="1919">
                  <c:v>39254</c:v>
                </c:pt>
                <c:pt idx="1920">
                  <c:v>39255</c:v>
                </c:pt>
                <c:pt idx="1921">
                  <c:v>39258</c:v>
                </c:pt>
                <c:pt idx="1922">
                  <c:v>39259</c:v>
                </c:pt>
                <c:pt idx="1923">
                  <c:v>39260</c:v>
                </c:pt>
                <c:pt idx="1924">
                  <c:v>39261</c:v>
                </c:pt>
                <c:pt idx="1925">
                  <c:v>39262</c:v>
                </c:pt>
                <c:pt idx="1926">
                  <c:v>39265</c:v>
                </c:pt>
                <c:pt idx="1927">
                  <c:v>39266</c:v>
                </c:pt>
                <c:pt idx="1928">
                  <c:v>39268</c:v>
                </c:pt>
                <c:pt idx="1929">
                  <c:v>39269</c:v>
                </c:pt>
                <c:pt idx="1930">
                  <c:v>39272</c:v>
                </c:pt>
                <c:pt idx="1931">
                  <c:v>39273</c:v>
                </c:pt>
                <c:pt idx="1932">
                  <c:v>39274</c:v>
                </c:pt>
                <c:pt idx="1933">
                  <c:v>39275</c:v>
                </c:pt>
                <c:pt idx="1934">
                  <c:v>39276</c:v>
                </c:pt>
                <c:pt idx="1935">
                  <c:v>39279</c:v>
                </c:pt>
                <c:pt idx="1936">
                  <c:v>39280</c:v>
                </c:pt>
                <c:pt idx="1937">
                  <c:v>39281</c:v>
                </c:pt>
                <c:pt idx="1938">
                  <c:v>39282</c:v>
                </c:pt>
                <c:pt idx="1939">
                  <c:v>39283</c:v>
                </c:pt>
                <c:pt idx="1940">
                  <c:v>39286</c:v>
                </c:pt>
                <c:pt idx="1941">
                  <c:v>39287</c:v>
                </c:pt>
                <c:pt idx="1942">
                  <c:v>39288</c:v>
                </c:pt>
                <c:pt idx="1943">
                  <c:v>39289</c:v>
                </c:pt>
                <c:pt idx="1944">
                  <c:v>39290</c:v>
                </c:pt>
                <c:pt idx="1945">
                  <c:v>39293</c:v>
                </c:pt>
                <c:pt idx="1946">
                  <c:v>39294</c:v>
                </c:pt>
                <c:pt idx="1947">
                  <c:v>39295</c:v>
                </c:pt>
                <c:pt idx="1948">
                  <c:v>39296</c:v>
                </c:pt>
                <c:pt idx="1949">
                  <c:v>39297</c:v>
                </c:pt>
                <c:pt idx="1950">
                  <c:v>39300</c:v>
                </c:pt>
                <c:pt idx="1951">
                  <c:v>39301</c:v>
                </c:pt>
                <c:pt idx="1952">
                  <c:v>39302</c:v>
                </c:pt>
                <c:pt idx="1953">
                  <c:v>39303</c:v>
                </c:pt>
                <c:pt idx="1954">
                  <c:v>39304</c:v>
                </c:pt>
                <c:pt idx="1955">
                  <c:v>39307</c:v>
                </c:pt>
                <c:pt idx="1956">
                  <c:v>39308</c:v>
                </c:pt>
                <c:pt idx="1957">
                  <c:v>39309</c:v>
                </c:pt>
                <c:pt idx="1958">
                  <c:v>39310</c:v>
                </c:pt>
                <c:pt idx="1959">
                  <c:v>39311</c:v>
                </c:pt>
                <c:pt idx="1960">
                  <c:v>39314</c:v>
                </c:pt>
                <c:pt idx="1961">
                  <c:v>39315</c:v>
                </c:pt>
                <c:pt idx="1962">
                  <c:v>39316</c:v>
                </c:pt>
                <c:pt idx="1963">
                  <c:v>39317</c:v>
                </c:pt>
                <c:pt idx="1964">
                  <c:v>39318</c:v>
                </c:pt>
                <c:pt idx="1965">
                  <c:v>39321</c:v>
                </c:pt>
                <c:pt idx="1966">
                  <c:v>39322</c:v>
                </c:pt>
                <c:pt idx="1967">
                  <c:v>39323</c:v>
                </c:pt>
                <c:pt idx="1968">
                  <c:v>39324</c:v>
                </c:pt>
                <c:pt idx="1969">
                  <c:v>39325</c:v>
                </c:pt>
                <c:pt idx="1970">
                  <c:v>39329</c:v>
                </c:pt>
                <c:pt idx="1971">
                  <c:v>39330</c:v>
                </c:pt>
                <c:pt idx="1972">
                  <c:v>39331</c:v>
                </c:pt>
                <c:pt idx="1973">
                  <c:v>39332</c:v>
                </c:pt>
                <c:pt idx="1974">
                  <c:v>39335</c:v>
                </c:pt>
                <c:pt idx="1975">
                  <c:v>39336</c:v>
                </c:pt>
                <c:pt idx="1976">
                  <c:v>39337</c:v>
                </c:pt>
                <c:pt idx="1977">
                  <c:v>39338</c:v>
                </c:pt>
                <c:pt idx="1978">
                  <c:v>39339</c:v>
                </c:pt>
                <c:pt idx="1979">
                  <c:v>39342</c:v>
                </c:pt>
                <c:pt idx="1980">
                  <c:v>39343</c:v>
                </c:pt>
                <c:pt idx="1981">
                  <c:v>39344</c:v>
                </c:pt>
                <c:pt idx="1982">
                  <c:v>39345</c:v>
                </c:pt>
                <c:pt idx="1983">
                  <c:v>39346</c:v>
                </c:pt>
                <c:pt idx="1984">
                  <c:v>39349</c:v>
                </c:pt>
                <c:pt idx="1985">
                  <c:v>39350</c:v>
                </c:pt>
                <c:pt idx="1986">
                  <c:v>39351</c:v>
                </c:pt>
                <c:pt idx="1987">
                  <c:v>39352</c:v>
                </c:pt>
                <c:pt idx="1988">
                  <c:v>39353</c:v>
                </c:pt>
                <c:pt idx="1989">
                  <c:v>39356</c:v>
                </c:pt>
                <c:pt idx="1990">
                  <c:v>39357</c:v>
                </c:pt>
                <c:pt idx="1991">
                  <c:v>39358</c:v>
                </c:pt>
                <c:pt idx="1992">
                  <c:v>39359</c:v>
                </c:pt>
                <c:pt idx="1993">
                  <c:v>39360</c:v>
                </c:pt>
                <c:pt idx="1994">
                  <c:v>39363</c:v>
                </c:pt>
                <c:pt idx="1995">
                  <c:v>39364</c:v>
                </c:pt>
                <c:pt idx="1996">
                  <c:v>39365</c:v>
                </c:pt>
                <c:pt idx="1997">
                  <c:v>39366</c:v>
                </c:pt>
                <c:pt idx="1998">
                  <c:v>39367</c:v>
                </c:pt>
                <c:pt idx="1999">
                  <c:v>39370</c:v>
                </c:pt>
                <c:pt idx="2000">
                  <c:v>39371</c:v>
                </c:pt>
                <c:pt idx="2001">
                  <c:v>39372</c:v>
                </c:pt>
                <c:pt idx="2002">
                  <c:v>39373</c:v>
                </c:pt>
                <c:pt idx="2003">
                  <c:v>39374</c:v>
                </c:pt>
                <c:pt idx="2004">
                  <c:v>39377</c:v>
                </c:pt>
                <c:pt idx="2005">
                  <c:v>39378</c:v>
                </c:pt>
                <c:pt idx="2006">
                  <c:v>39379</c:v>
                </c:pt>
                <c:pt idx="2007">
                  <c:v>39380</c:v>
                </c:pt>
                <c:pt idx="2008">
                  <c:v>39381</c:v>
                </c:pt>
                <c:pt idx="2009">
                  <c:v>39384</c:v>
                </c:pt>
                <c:pt idx="2010">
                  <c:v>39385</c:v>
                </c:pt>
                <c:pt idx="2011">
                  <c:v>39386</c:v>
                </c:pt>
                <c:pt idx="2012">
                  <c:v>39387</c:v>
                </c:pt>
                <c:pt idx="2013">
                  <c:v>39388</c:v>
                </c:pt>
                <c:pt idx="2014">
                  <c:v>39391</c:v>
                </c:pt>
                <c:pt idx="2015">
                  <c:v>39392</c:v>
                </c:pt>
                <c:pt idx="2016">
                  <c:v>39393</c:v>
                </c:pt>
                <c:pt idx="2017">
                  <c:v>39394</c:v>
                </c:pt>
                <c:pt idx="2018">
                  <c:v>39395</c:v>
                </c:pt>
                <c:pt idx="2019">
                  <c:v>39398</c:v>
                </c:pt>
                <c:pt idx="2020">
                  <c:v>39399</c:v>
                </c:pt>
                <c:pt idx="2021">
                  <c:v>39400</c:v>
                </c:pt>
                <c:pt idx="2022">
                  <c:v>39401</c:v>
                </c:pt>
                <c:pt idx="2023">
                  <c:v>39402</c:v>
                </c:pt>
                <c:pt idx="2024">
                  <c:v>39405</c:v>
                </c:pt>
                <c:pt idx="2025">
                  <c:v>39406</c:v>
                </c:pt>
                <c:pt idx="2026">
                  <c:v>39407</c:v>
                </c:pt>
                <c:pt idx="2027">
                  <c:v>39409</c:v>
                </c:pt>
                <c:pt idx="2028">
                  <c:v>39412</c:v>
                </c:pt>
                <c:pt idx="2029">
                  <c:v>39413</c:v>
                </c:pt>
                <c:pt idx="2030">
                  <c:v>39414</c:v>
                </c:pt>
                <c:pt idx="2031">
                  <c:v>39415</c:v>
                </c:pt>
                <c:pt idx="2032">
                  <c:v>39416</c:v>
                </c:pt>
                <c:pt idx="2033">
                  <c:v>39419</c:v>
                </c:pt>
                <c:pt idx="2034">
                  <c:v>39420</c:v>
                </c:pt>
                <c:pt idx="2035">
                  <c:v>39421</c:v>
                </c:pt>
                <c:pt idx="2036">
                  <c:v>39422</c:v>
                </c:pt>
                <c:pt idx="2037">
                  <c:v>39423</c:v>
                </c:pt>
                <c:pt idx="2038">
                  <c:v>39426</c:v>
                </c:pt>
                <c:pt idx="2039">
                  <c:v>39427</c:v>
                </c:pt>
                <c:pt idx="2040">
                  <c:v>39428</c:v>
                </c:pt>
                <c:pt idx="2041">
                  <c:v>39429</c:v>
                </c:pt>
                <c:pt idx="2042">
                  <c:v>39430</c:v>
                </c:pt>
                <c:pt idx="2043">
                  <c:v>39433</c:v>
                </c:pt>
                <c:pt idx="2044">
                  <c:v>39434</c:v>
                </c:pt>
                <c:pt idx="2045">
                  <c:v>39435</c:v>
                </c:pt>
                <c:pt idx="2046">
                  <c:v>39436</c:v>
                </c:pt>
                <c:pt idx="2047">
                  <c:v>39437</c:v>
                </c:pt>
                <c:pt idx="2048">
                  <c:v>39440</c:v>
                </c:pt>
                <c:pt idx="2049">
                  <c:v>39442</c:v>
                </c:pt>
                <c:pt idx="2050">
                  <c:v>39443</c:v>
                </c:pt>
                <c:pt idx="2051">
                  <c:v>39444</c:v>
                </c:pt>
                <c:pt idx="2052">
                  <c:v>39447</c:v>
                </c:pt>
                <c:pt idx="2053">
                  <c:v>39449</c:v>
                </c:pt>
                <c:pt idx="2054">
                  <c:v>39450</c:v>
                </c:pt>
                <c:pt idx="2055">
                  <c:v>39451</c:v>
                </c:pt>
                <c:pt idx="2056">
                  <c:v>39454</c:v>
                </c:pt>
                <c:pt idx="2057">
                  <c:v>39455</c:v>
                </c:pt>
                <c:pt idx="2058">
                  <c:v>39456</c:v>
                </c:pt>
                <c:pt idx="2059">
                  <c:v>39457</c:v>
                </c:pt>
                <c:pt idx="2060">
                  <c:v>39458</c:v>
                </c:pt>
                <c:pt idx="2061">
                  <c:v>39461</c:v>
                </c:pt>
                <c:pt idx="2062">
                  <c:v>39462</c:v>
                </c:pt>
                <c:pt idx="2063">
                  <c:v>39463</c:v>
                </c:pt>
                <c:pt idx="2064">
                  <c:v>39464</c:v>
                </c:pt>
                <c:pt idx="2065">
                  <c:v>39465</c:v>
                </c:pt>
                <c:pt idx="2066">
                  <c:v>39469</c:v>
                </c:pt>
                <c:pt idx="2067">
                  <c:v>39470</c:v>
                </c:pt>
                <c:pt idx="2068">
                  <c:v>39471</c:v>
                </c:pt>
                <c:pt idx="2069">
                  <c:v>39472</c:v>
                </c:pt>
                <c:pt idx="2070">
                  <c:v>39475</c:v>
                </c:pt>
                <c:pt idx="2071">
                  <c:v>39476</c:v>
                </c:pt>
                <c:pt idx="2072">
                  <c:v>39477</c:v>
                </c:pt>
                <c:pt idx="2073">
                  <c:v>39478</c:v>
                </c:pt>
                <c:pt idx="2074">
                  <c:v>39479</c:v>
                </c:pt>
                <c:pt idx="2075">
                  <c:v>39482</c:v>
                </c:pt>
                <c:pt idx="2076">
                  <c:v>39483</c:v>
                </c:pt>
                <c:pt idx="2077">
                  <c:v>39484</c:v>
                </c:pt>
                <c:pt idx="2078">
                  <c:v>39485</c:v>
                </c:pt>
                <c:pt idx="2079">
                  <c:v>39486</c:v>
                </c:pt>
                <c:pt idx="2080">
                  <c:v>39489</c:v>
                </c:pt>
                <c:pt idx="2081">
                  <c:v>39490</c:v>
                </c:pt>
                <c:pt idx="2082">
                  <c:v>39491</c:v>
                </c:pt>
                <c:pt idx="2083">
                  <c:v>39492</c:v>
                </c:pt>
                <c:pt idx="2084">
                  <c:v>39493</c:v>
                </c:pt>
                <c:pt idx="2085">
                  <c:v>39497</c:v>
                </c:pt>
                <c:pt idx="2086">
                  <c:v>39498</c:v>
                </c:pt>
                <c:pt idx="2087">
                  <c:v>39499</c:v>
                </c:pt>
                <c:pt idx="2088">
                  <c:v>39500</c:v>
                </c:pt>
                <c:pt idx="2089">
                  <c:v>39503</c:v>
                </c:pt>
                <c:pt idx="2090">
                  <c:v>39504</c:v>
                </c:pt>
                <c:pt idx="2091">
                  <c:v>39505</c:v>
                </c:pt>
                <c:pt idx="2092">
                  <c:v>39506</c:v>
                </c:pt>
                <c:pt idx="2093">
                  <c:v>39507</c:v>
                </c:pt>
                <c:pt idx="2094">
                  <c:v>39510</c:v>
                </c:pt>
                <c:pt idx="2095">
                  <c:v>39511</c:v>
                </c:pt>
                <c:pt idx="2096">
                  <c:v>39512</c:v>
                </c:pt>
                <c:pt idx="2097">
                  <c:v>39513</c:v>
                </c:pt>
                <c:pt idx="2098">
                  <c:v>39514</c:v>
                </c:pt>
                <c:pt idx="2099">
                  <c:v>39517</c:v>
                </c:pt>
                <c:pt idx="2100">
                  <c:v>39518</c:v>
                </c:pt>
                <c:pt idx="2101">
                  <c:v>39519</c:v>
                </c:pt>
                <c:pt idx="2102">
                  <c:v>39520</c:v>
                </c:pt>
                <c:pt idx="2103">
                  <c:v>39521</c:v>
                </c:pt>
                <c:pt idx="2104">
                  <c:v>39524</c:v>
                </c:pt>
                <c:pt idx="2105">
                  <c:v>39525</c:v>
                </c:pt>
                <c:pt idx="2106">
                  <c:v>39526</c:v>
                </c:pt>
                <c:pt idx="2107">
                  <c:v>39527</c:v>
                </c:pt>
                <c:pt idx="2108">
                  <c:v>39531</c:v>
                </c:pt>
                <c:pt idx="2109">
                  <c:v>39532</c:v>
                </c:pt>
                <c:pt idx="2110">
                  <c:v>39533</c:v>
                </c:pt>
                <c:pt idx="2111">
                  <c:v>39534</c:v>
                </c:pt>
                <c:pt idx="2112">
                  <c:v>39535</c:v>
                </c:pt>
                <c:pt idx="2113">
                  <c:v>39538</c:v>
                </c:pt>
                <c:pt idx="2114">
                  <c:v>39539</c:v>
                </c:pt>
                <c:pt idx="2115">
                  <c:v>39540</c:v>
                </c:pt>
                <c:pt idx="2116">
                  <c:v>39541</c:v>
                </c:pt>
                <c:pt idx="2117">
                  <c:v>39542</c:v>
                </c:pt>
                <c:pt idx="2118">
                  <c:v>39545</c:v>
                </c:pt>
                <c:pt idx="2119">
                  <c:v>39546</c:v>
                </c:pt>
                <c:pt idx="2120">
                  <c:v>39547</c:v>
                </c:pt>
                <c:pt idx="2121">
                  <c:v>39548</c:v>
                </c:pt>
                <c:pt idx="2122">
                  <c:v>39549</c:v>
                </c:pt>
                <c:pt idx="2123">
                  <c:v>39552</c:v>
                </c:pt>
                <c:pt idx="2124">
                  <c:v>39553</c:v>
                </c:pt>
                <c:pt idx="2125">
                  <c:v>39554</c:v>
                </c:pt>
                <c:pt idx="2126">
                  <c:v>39555</c:v>
                </c:pt>
                <c:pt idx="2127">
                  <c:v>39556</c:v>
                </c:pt>
                <c:pt idx="2128">
                  <c:v>39559</c:v>
                </c:pt>
                <c:pt idx="2129">
                  <c:v>39560</c:v>
                </c:pt>
                <c:pt idx="2130">
                  <c:v>39561</c:v>
                </c:pt>
                <c:pt idx="2131">
                  <c:v>39562</c:v>
                </c:pt>
                <c:pt idx="2132">
                  <c:v>39563</c:v>
                </c:pt>
                <c:pt idx="2133">
                  <c:v>39566</c:v>
                </c:pt>
                <c:pt idx="2134">
                  <c:v>39567</c:v>
                </c:pt>
                <c:pt idx="2135">
                  <c:v>39568</c:v>
                </c:pt>
                <c:pt idx="2136">
                  <c:v>39569</c:v>
                </c:pt>
                <c:pt idx="2137">
                  <c:v>39570</c:v>
                </c:pt>
                <c:pt idx="2138">
                  <c:v>39573</c:v>
                </c:pt>
                <c:pt idx="2139">
                  <c:v>39574</c:v>
                </c:pt>
                <c:pt idx="2140">
                  <c:v>39575</c:v>
                </c:pt>
                <c:pt idx="2141">
                  <c:v>39576</c:v>
                </c:pt>
                <c:pt idx="2142">
                  <c:v>39577</c:v>
                </c:pt>
                <c:pt idx="2143">
                  <c:v>39580</c:v>
                </c:pt>
                <c:pt idx="2144">
                  <c:v>39581</c:v>
                </c:pt>
                <c:pt idx="2145">
                  <c:v>39582</c:v>
                </c:pt>
                <c:pt idx="2146">
                  <c:v>39583</c:v>
                </c:pt>
                <c:pt idx="2147">
                  <c:v>39584</c:v>
                </c:pt>
                <c:pt idx="2148">
                  <c:v>39587</c:v>
                </c:pt>
                <c:pt idx="2149">
                  <c:v>39588</c:v>
                </c:pt>
                <c:pt idx="2150">
                  <c:v>39589</c:v>
                </c:pt>
                <c:pt idx="2151">
                  <c:v>39590</c:v>
                </c:pt>
                <c:pt idx="2152">
                  <c:v>39591</c:v>
                </c:pt>
                <c:pt idx="2153">
                  <c:v>39595</c:v>
                </c:pt>
                <c:pt idx="2154">
                  <c:v>39596</c:v>
                </c:pt>
                <c:pt idx="2155">
                  <c:v>39597</c:v>
                </c:pt>
                <c:pt idx="2156">
                  <c:v>39598</c:v>
                </c:pt>
                <c:pt idx="2157">
                  <c:v>39601</c:v>
                </c:pt>
                <c:pt idx="2158">
                  <c:v>39602</c:v>
                </c:pt>
                <c:pt idx="2159">
                  <c:v>39603</c:v>
                </c:pt>
                <c:pt idx="2160">
                  <c:v>39604</c:v>
                </c:pt>
                <c:pt idx="2161">
                  <c:v>39605</c:v>
                </c:pt>
                <c:pt idx="2162">
                  <c:v>39608</c:v>
                </c:pt>
                <c:pt idx="2163">
                  <c:v>39609</c:v>
                </c:pt>
                <c:pt idx="2164">
                  <c:v>39610</c:v>
                </c:pt>
                <c:pt idx="2165">
                  <c:v>39611</c:v>
                </c:pt>
                <c:pt idx="2166">
                  <c:v>39612</c:v>
                </c:pt>
                <c:pt idx="2167">
                  <c:v>39615</c:v>
                </c:pt>
                <c:pt idx="2168">
                  <c:v>39616</c:v>
                </c:pt>
                <c:pt idx="2169">
                  <c:v>39617</c:v>
                </c:pt>
                <c:pt idx="2170">
                  <c:v>39618</c:v>
                </c:pt>
                <c:pt idx="2171">
                  <c:v>39619</c:v>
                </c:pt>
                <c:pt idx="2172">
                  <c:v>39622</c:v>
                </c:pt>
                <c:pt idx="2173">
                  <c:v>39623</c:v>
                </c:pt>
                <c:pt idx="2174">
                  <c:v>39624</c:v>
                </c:pt>
                <c:pt idx="2175">
                  <c:v>39625</c:v>
                </c:pt>
                <c:pt idx="2176">
                  <c:v>39626</c:v>
                </c:pt>
                <c:pt idx="2177">
                  <c:v>39629</c:v>
                </c:pt>
                <c:pt idx="2178">
                  <c:v>39630</c:v>
                </c:pt>
                <c:pt idx="2179">
                  <c:v>39631</c:v>
                </c:pt>
                <c:pt idx="2180">
                  <c:v>39632</c:v>
                </c:pt>
                <c:pt idx="2181">
                  <c:v>39636</c:v>
                </c:pt>
                <c:pt idx="2182">
                  <c:v>39637</c:v>
                </c:pt>
                <c:pt idx="2183">
                  <c:v>39638</c:v>
                </c:pt>
                <c:pt idx="2184">
                  <c:v>39639</c:v>
                </c:pt>
                <c:pt idx="2185">
                  <c:v>39640</c:v>
                </c:pt>
                <c:pt idx="2186">
                  <c:v>39643</c:v>
                </c:pt>
                <c:pt idx="2187">
                  <c:v>39644</c:v>
                </c:pt>
                <c:pt idx="2188">
                  <c:v>39645</c:v>
                </c:pt>
                <c:pt idx="2189">
                  <c:v>39646</c:v>
                </c:pt>
                <c:pt idx="2190">
                  <c:v>39647</c:v>
                </c:pt>
                <c:pt idx="2191">
                  <c:v>39650</c:v>
                </c:pt>
                <c:pt idx="2192">
                  <c:v>39651</c:v>
                </c:pt>
                <c:pt idx="2193">
                  <c:v>39652</c:v>
                </c:pt>
                <c:pt idx="2194">
                  <c:v>39653</c:v>
                </c:pt>
                <c:pt idx="2195">
                  <c:v>39654</c:v>
                </c:pt>
                <c:pt idx="2196">
                  <c:v>39657</c:v>
                </c:pt>
                <c:pt idx="2197">
                  <c:v>39658</c:v>
                </c:pt>
                <c:pt idx="2198">
                  <c:v>39659</c:v>
                </c:pt>
                <c:pt idx="2199">
                  <c:v>39660</c:v>
                </c:pt>
                <c:pt idx="2200">
                  <c:v>39661</c:v>
                </c:pt>
                <c:pt idx="2201">
                  <c:v>39664</c:v>
                </c:pt>
                <c:pt idx="2202">
                  <c:v>39665</c:v>
                </c:pt>
                <c:pt idx="2203">
                  <c:v>39666</c:v>
                </c:pt>
                <c:pt idx="2204">
                  <c:v>39667</c:v>
                </c:pt>
                <c:pt idx="2205">
                  <c:v>39668</c:v>
                </c:pt>
                <c:pt idx="2206">
                  <c:v>39671</c:v>
                </c:pt>
                <c:pt idx="2207">
                  <c:v>39672</c:v>
                </c:pt>
                <c:pt idx="2208">
                  <c:v>39673</c:v>
                </c:pt>
                <c:pt idx="2209">
                  <c:v>39674</c:v>
                </c:pt>
                <c:pt idx="2210">
                  <c:v>39675</c:v>
                </c:pt>
                <c:pt idx="2211">
                  <c:v>39678</c:v>
                </c:pt>
                <c:pt idx="2212">
                  <c:v>39679</c:v>
                </c:pt>
                <c:pt idx="2213">
                  <c:v>39680</c:v>
                </c:pt>
                <c:pt idx="2214">
                  <c:v>39681</c:v>
                </c:pt>
                <c:pt idx="2215">
                  <c:v>39682</c:v>
                </c:pt>
                <c:pt idx="2216">
                  <c:v>39685</c:v>
                </c:pt>
                <c:pt idx="2217">
                  <c:v>39686</c:v>
                </c:pt>
                <c:pt idx="2218">
                  <c:v>39687</c:v>
                </c:pt>
                <c:pt idx="2219">
                  <c:v>39688</c:v>
                </c:pt>
                <c:pt idx="2220">
                  <c:v>39689</c:v>
                </c:pt>
                <c:pt idx="2221">
                  <c:v>39693</c:v>
                </c:pt>
                <c:pt idx="2222">
                  <c:v>39694</c:v>
                </c:pt>
                <c:pt idx="2223">
                  <c:v>39695</c:v>
                </c:pt>
                <c:pt idx="2224">
                  <c:v>39696</c:v>
                </c:pt>
                <c:pt idx="2225">
                  <c:v>39699</c:v>
                </c:pt>
                <c:pt idx="2226">
                  <c:v>39700</c:v>
                </c:pt>
                <c:pt idx="2227">
                  <c:v>39701</c:v>
                </c:pt>
                <c:pt idx="2228">
                  <c:v>39702</c:v>
                </c:pt>
                <c:pt idx="2229">
                  <c:v>39703</c:v>
                </c:pt>
                <c:pt idx="2230">
                  <c:v>39706</c:v>
                </c:pt>
                <c:pt idx="2231">
                  <c:v>39707</c:v>
                </c:pt>
                <c:pt idx="2232">
                  <c:v>39708</c:v>
                </c:pt>
                <c:pt idx="2233">
                  <c:v>39709</c:v>
                </c:pt>
                <c:pt idx="2234">
                  <c:v>39710</c:v>
                </c:pt>
                <c:pt idx="2235">
                  <c:v>39713</c:v>
                </c:pt>
                <c:pt idx="2236">
                  <c:v>39714</c:v>
                </c:pt>
                <c:pt idx="2237">
                  <c:v>39715</c:v>
                </c:pt>
                <c:pt idx="2238">
                  <c:v>39716</c:v>
                </c:pt>
                <c:pt idx="2239">
                  <c:v>39717</c:v>
                </c:pt>
                <c:pt idx="2240">
                  <c:v>39720</c:v>
                </c:pt>
                <c:pt idx="2241">
                  <c:v>39721</c:v>
                </c:pt>
                <c:pt idx="2242">
                  <c:v>39722</c:v>
                </c:pt>
                <c:pt idx="2243">
                  <c:v>39723</c:v>
                </c:pt>
                <c:pt idx="2244">
                  <c:v>39724</c:v>
                </c:pt>
                <c:pt idx="2245">
                  <c:v>39727</c:v>
                </c:pt>
                <c:pt idx="2246">
                  <c:v>39728</c:v>
                </c:pt>
                <c:pt idx="2247">
                  <c:v>39729</c:v>
                </c:pt>
                <c:pt idx="2248">
                  <c:v>39730</c:v>
                </c:pt>
                <c:pt idx="2249">
                  <c:v>39731</c:v>
                </c:pt>
                <c:pt idx="2250">
                  <c:v>39734</c:v>
                </c:pt>
                <c:pt idx="2251">
                  <c:v>39735</c:v>
                </c:pt>
                <c:pt idx="2252">
                  <c:v>39736</c:v>
                </c:pt>
                <c:pt idx="2253">
                  <c:v>39737</c:v>
                </c:pt>
                <c:pt idx="2254">
                  <c:v>39738</c:v>
                </c:pt>
                <c:pt idx="2255">
                  <c:v>39741</c:v>
                </c:pt>
                <c:pt idx="2256">
                  <c:v>39742</c:v>
                </c:pt>
                <c:pt idx="2257">
                  <c:v>39743</c:v>
                </c:pt>
                <c:pt idx="2258">
                  <c:v>39744</c:v>
                </c:pt>
                <c:pt idx="2259">
                  <c:v>39745</c:v>
                </c:pt>
                <c:pt idx="2260">
                  <c:v>39748</c:v>
                </c:pt>
                <c:pt idx="2261">
                  <c:v>39749</c:v>
                </c:pt>
                <c:pt idx="2262">
                  <c:v>39750</c:v>
                </c:pt>
                <c:pt idx="2263">
                  <c:v>39751</c:v>
                </c:pt>
                <c:pt idx="2264">
                  <c:v>39752</c:v>
                </c:pt>
                <c:pt idx="2265">
                  <c:v>39755</c:v>
                </c:pt>
                <c:pt idx="2266">
                  <c:v>39756</c:v>
                </c:pt>
                <c:pt idx="2267">
                  <c:v>39757</c:v>
                </c:pt>
                <c:pt idx="2268">
                  <c:v>39758</c:v>
                </c:pt>
                <c:pt idx="2269">
                  <c:v>39759</c:v>
                </c:pt>
                <c:pt idx="2270">
                  <c:v>39762</c:v>
                </c:pt>
                <c:pt idx="2271">
                  <c:v>39763</c:v>
                </c:pt>
                <c:pt idx="2272">
                  <c:v>39764</c:v>
                </c:pt>
                <c:pt idx="2273">
                  <c:v>39765</c:v>
                </c:pt>
                <c:pt idx="2274">
                  <c:v>39766</c:v>
                </c:pt>
                <c:pt idx="2275">
                  <c:v>39769</c:v>
                </c:pt>
                <c:pt idx="2276">
                  <c:v>39770</c:v>
                </c:pt>
                <c:pt idx="2277">
                  <c:v>39771</c:v>
                </c:pt>
                <c:pt idx="2278">
                  <c:v>39772</c:v>
                </c:pt>
                <c:pt idx="2279">
                  <c:v>39773</c:v>
                </c:pt>
                <c:pt idx="2280">
                  <c:v>39776</c:v>
                </c:pt>
                <c:pt idx="2281">
                  <c:v>39777</c:v>
                </c:pt>
                <c:pt idx="2282">
                  <c:v>39778</c:v>
                </c:pt>
                <c:pt idx="2283">
                  <c:v>39780</c:v>
                </c:pt>
                <c:pt idx="2284">
                  <c:v>39783</c:v>
                </c:pt>
                <c:pt idx="2285">
                  <c:v>39784</c:v>
                </c:pt>
                <c:pt idx="2286">
                  <c:v>39785</c:v>
                </c:pt>
                <c:pt idx="2287">
                  <c:v>39786</c:v>
                </c:pt>
                <c:pt idx="2288">
                  <c:v>39787</c:v>
                </c:pt>
                <c:pt idx="2289">
                  <c:v>39790</c:v>
                </c:pt>
                <c:pt idx="2290">
                  <c:v>39791</c:v>
                </c:pt>
                <c:pt idx="2291">
                  <c:v>39792</c:v>
                </c:pt>
                <c:pt idx="2292">
                  <c:v>39793</c:v>
                </c:pt>
                <c:pt idx="2293">
                  <c:v>39794</c:v>
                </c:pt>
                <c:pt idx="2294">
                  <c:v>39797</c:v>
                </c:pt>
                <c:pt idx="2295">
                  <c:v>39798</c:v>
                </c:pt>
                <c:pt idx="2296">
                  <c:v>39799</c:v>
                </c:pt>
                <c:pt idx="2297">
                  <c:v>39800</c:v>
                </c:pt>
                <c:pt idx="2298">
                  <c:v>39801</c:v>
                </c:pt>
                <c:pt idx="2299">
                  <c:v>39804</c:v>
                </c:pt>
                <c:pt idx="2300">
                  <c:v>39805</c:v>
                </c:pt>
                <c:pt idx="2301">
                  <c:v>39806</c:v>
                </c:pt>
                <c:pt idx="2302">
                  <c:v>39808</c:v>
                </c:pt>
                <c:pt idx="2303">
                  <c:v>39811</c:v>
                </c:pt>
                <c:pt idx="2304">
                  <c:v>39812</c:v>
                </c:pt>
                <c:pt idx="2305">
                  <c:v>39813</c:v>
                </c:pt>
                <c:pt idx="2306">
                  <c:v>39815</c:v>
                </c:pt>
                <c:pt idx="2307">
                  <c:v>39818</c:v>
                </c:pt>
                <c:pt idx="2308">
                  <c:v>39819</c:v>
                </c:pt>
                <c:pt idx="2309">
                  <c:v>39820</c:v>
                </c:pt>
                <c:pt idx="2310">
                  <c:v>39821</c:v>
                </c:pt>
                <c:pt idx="2311">
                  <c:v>39822</c:v>
                </c:pt>
                <c:pt idx="2312">
                  <c:v>39825</c:v>
                </c:pt>
                <c:pt idx="2313">
                  <c:v>39826</c:v>
                </c:pt>
                <c:pt idx="2314">
                  <c:v>39827</c:v>
                </c:pt>
                <c:pt idx="2315">
                  <c:v>39828</c:v>
                </c:pt>
                <c:pt idx="2316">
                  <c:v>39829</c:v>
                </c:pt>
                <c:pt idx="2317">
                  <c:v>39833</c:v>
                </c:pt>
                <c:pt idx="2318">
                  <c:v>39834</c:v>
                </c:pt>
                <c:pt idx="2319">
                  <c:v>39835</c:v>
                </c:pt>
                <c:pt idx="2320">
                  <c:v>39836</c:v>
                </c:pt>
                <c:pt idx="2321">
                  <c:v>39839</c:v>
                </c:pt>
                <c:pt idx="2322">
                  <c:v>39840</c:v>
                </c:pt>
                <c:pt idx="2323">
                  <c:v>39841</c:v>
                </c:pt>
                <c:pt idx="2324">
                  <c:v>39842</c:v>
                </c:pt>
                <c:pt idx="2325">
                  <c:v>39843</c:v>
                </c:pt>
                <c:pt idx="2326">
                  <c:v>39846</c:v>
                </c:pt>
                <c:pt idx="2327">
                  <c:v>39847</c:v>
                </c:pt>
                <c:pt idx="2328">
                  <c:v>39848</c:v>
                </c:pt>
                <c:pt idx="2329">
                  <c:v>39849</c:v>
                </c:pt>
                <c:pt idx="2330">
                  <c:v>39850</c:v>
                </c:pt>
                <c:pt idx="2331">
                  <c:v>39853</c:v>
                </c:pt>
                <c:pt idx="2332">
                  <c:v>39854</c:v>
                </c:pt>
                <c:pt idx="2333">
                  <c:v>39855</c:v>
                </c:pt>
                <c:pt idx="2334">
                  <c:v>39856</c:v>
                </c:pt>
                <c:pt idx="2335">
                  <c:v>39857</c:v>
                </c:pt>
                <c:pt idx="2336">
                  <c:v>39861</c:v>
                </c:pt>
                <c:pt idx="2337">
                  <c:v>39862</c:v>
                </c:pt>
                <c:pt idx="2338">
                  <c:v>39863</c:v>
                </c:pt>
                <c:pt idx="2339">
                  <c:v>39864</c:v>
                </c:pt>
                <c:pt idx="2340">
                  <c:v>39867</c:v>
                </c:pt>
                <c:pt idx="2341">
                  <c:v>39868</c:v>
                </c:pt>
                <c:pt idx="2342">
                  <c:v>39869</c:v>
                </c:pt>
                <c:pt idx="2343">
                  <c:v>39870</c:v>
                </c:pt>
                <c:pt idx="2344">
                  <c:v>39871</c:v>
                </c:pt>
                <c:pt idx="2345">
                  <c:v>39874</c:v>
                </c:pt>
                <c:pt idx="2346">
                  <c:v>39875</c:v>
                </c:pt>
                <c:pt idx="2347">
                  <c:v>39876</c:v>
                </c:pt>
                <c:pt idx="2348">
                  <c:v>39877</c:v>
                </c:pt>
                <c:pt idx="2349">
                  <c:v>39878</c:v>
                </c:pt>
                <c:pt idx="2350">
                  <c:v>39881</c:v>
                </c:pt>
                <c:pt idx="2351">
                  <c:v>39882</c:v>
                </c:pt>
                <c:pt idx="2352">
                  <c:v>39883</c:v>
                </c:pt>
                <c:pt idx="2353">
                  <c:v>39884</c:v>
                </c:pt>
                <c:pt idx="2354">
                  <c:v>39885</c:v>
                </c:pt>
                <c:pt idx="2355">
                  <c:v>39888</c:v>
                </c:pt>
                <c:pt idx="2356">
                  <c:v>39889</c:v>
                </c:pt>
                <c:pt idx="2357">
                  <c:v>39890</c:v>
                </c:pt>
                <c:pt idx="2358">
                  <c:v>39891</c:v>
                </c:pt>
                <c:pt idx="2359">
                  <c:v>39892</c:v>
                </c:pt>
                <c:pt idx="2360">
                  <c:v>39895</c:v>
                </c:pt>
                <c:pt idx="2361">
                  <c:v>39896</c:v>
                </c:pt>
                <c:pt idx="2362">
                  <c:v>39897</c:v>
                </c:pt>
                <c:pt idx="2363">
                  <c:v>39898</c:v>
                </c:pt>
                <c:pt idx="2364">
                  <c:v>39899</c:v>
                </c:pt>
                <c:pt idx="2365">
                  <c:v>39902</c:v>
                </c:pt>
                <c:pt idx="2366">
                  <c:v>39903</c:v>
                </c:pt>
                <c:pt idx="2367">
                  <c:v>39904</c:v>
                </c:pt>
                <c:pt idx="2368">
                  <c:v>39905</c:v>
                </c:pt>
                <c:pt idx="2369">
                  <c:v>39906</c:v>
                </c:pt>
                <c:pt idx="2370">
                  <c:v>39909</c:v>
                </c:pt>
                <c:pt idx="2371">
                  <c:v>39910</c:v>
                </c:pt>
                <c:pt idx="2372">
                  <c:v>39911</c:v>
                </c:pt>
                <c:pt idx="2373">
                  <c:v>39912</c:v>
                </c:pt>
                <c:pt idx="2374">
                  <c:v>39916</c:v>
                </c:pt>
                <c:pt idx="2375">
                  <c:v>39917</c:v>
                </c:pt>
                <c:pt idx="2376">
                  <c:v>39918</c:v>
                </c:pt>
                <c:pt idx="2377">
                  <c:v>39919</c:v>
                </c:pt>
                <c:pt idx="2378">
                  <c:v>39920</c:v>
                </c:pt>
                <c:pt idx="2379">
                  <c:v>39923</c:v>
                </c:pt>
                <c:pt idx="2380">
                  <c:v>39924</c:v>
                </c:pt>
                <c:pt idx="2381">
                  <c:v>39925</c:v>
                </c:pt>
                <c:pt idx="2382">
                  <c:v>39926</c:v>
                </c:pt>
                <c:pt idx="2383">
                  <c:v>39927</c:v>
                </c:pt>
                <c:pt idx="2384">
                  <c:v>39930</c:v>
                </c:pt>
                <c:pt idx="2385">
                  <c:v>39931</c:v>
                </c:pt>
                <c:pt idx="2386">
                  <c:v>39932</c:v>
                </c:pt>
                <c:pt idx="2387">
                  <c:v>39933</c:v>
                </c:pt>
                <c:pt idx="2388">
                  <c:v>39934</c:v>
                </c:pt>
                <c:pt idx="2389">
                  <c:v>39937</c:v>
                </c:pt>
                <c:pt idx="2390">
                  <c:v>39938</c:v>
                </c:pt>
                <c:pt idx="2391">
                  <c:v>39939</c:v>
                </c:pt>
                <c:pt idx="2392">
                  <c:v>39940</c:v>
                </c:pt>
                <c:pt idx="2393">
                  <c:v>39941</c:v>
                </c:pt>
                <c:pt idx="2394">
                  <c:v>39944</c:v>
                </c:pt>
                <c:pt idx="2395">
                  <c:v>39945</c:v>
                </c:pt>
                <c:pt idx="2396">
                  <c:v>39946</c:v>
                </c:pt>
                <c:pt idx="2397">
                  <c:v>39947</c:v>
                </c:pt>
                <c:pt idx="2398">
                  <c:v>39948</c:v>
                </c:pt>
                <c:pt idx="2399">
                  <c:v>39951</c:v>
                </c:pt>
                <c:pt idx="2400">
                  <c:v>39952</c:v>
                </c:pt>
                <c:pt idx="2401">
                  <c:v>39953</c:v>
                </c:pt>
                <c:pt idx="2402">
                  <c:v>39954</c:v>
                </c:pt>
                <c:pt idx="2403">
                  <c:v>39955</c:v>
                </c:pt>
                <c:pt idx="2404">
                  <c:v>39959</c:v>
                </c:pt>
                <c:pt idx="2405">
                  <c:v>39960</c:v>
                </c:pt>
                <c:pt idx="2406">
                  <c:v>39961</c:v>
                </c:pt>
                <c:pt idx="2407">
                  <c:v>39962</c:v>
                </c:pt>
                <c:pt idx="2408">
                  <c:v>39965</c:v>
                </c:pt>
                <c:pt idx="2409">
                  <c:v>39966</c:v>
                </c:pt>
                <c:pt idx="2410">
                  <c:v>39967</c:v>
                </c:pt>
                <c:pt idx="2411">
                  <c:v>39968</c:v>
                </c:pt>
                <c:pt idx="2412">
                  <c:v>39969</c:v>
                </c:pt>
                <c:pt idx="2413">
                  <c:v>39972</c:v>
                </c:pt>
                <c:pt idx="2414">
                  <c:v>39973</c:v>
                </c:pt>
                <c:pt idx="2415">
                  <c:v>39974</c:v>
                </c:pt>
                <c:pt idx="2416">
                  <c:v>39975</c:v>
                </c:pt>
                <c:pt idx="2417">
                  <c:v>39976</c:v>
                </c:pt>
                <c:pt idx="2418">
                  <c:v>39979</c:v>
                </c:pt>
                <c:pt idx="2419">
                  <c:v>39980</c:v>
                </c:pt>
                <c:pt idx="2420">
                  <c:v>39981</c:v>
                </c:pt>
                <c:pt idx="2421">
                  <c:v>39982</c:v>
                </c:pt>
                <c:pt idx="2422">
                  <c:v>39983</c:v>
                </c:pt>
                <c:pt idx="2423">
                  <c:v>39986</c:v>
                </c:pt>
                <c:pt idx="2424">
                  <c:v>39987</c:v>
                </c:pt>
                <c:pt idx="2425">
                  <c:v>39988</c:v>
                </c:pt>
                <c:pt idx="2426">
                  <c:v>39989</c:v>
                </c:pt>
                <c:pt idx="2427">
                  <c:v>39990</c:v>
                </c:pt>
                <c:pt idx="2428">
                  <c:v>39993</c:v>
                </c:pt>
                <c:pt idx="2429">
                  <c:v>39994</c:v>
                </c:pt>
                <c:pt idx="2430">
                  <c:v>39995</c:v>
                </c:pt>
                <c:pt idx="2431">
                  <c:v>39996</c:v>
                </c:pt>
                <c:pt idx="2432">
                  <c:v>40000</c:v>
                </c:pt>
                <c:pt idx="2433">
                  <c:v>40001</c:v>
                </c:pt>
                <c:pt idx="2434">
                  <c:v>40002</c:v>
                </c:pt>
                <c:pt idx="2435">
                  <c:v>40003</c:v>
                </c:pt>
                <c:pt idx="2436">
                  <c:v>40004</c:v>
                </c:pt>
                <c:pt idx="2437">
                  <c:v>40007</c:v>
                </c:pt>
                <c:pt idx="2438">
                  <c:v>40008</c:v>
                </c:pt>
                <c:pt idx="2439">
                  <c:v>40009</c:v>
                </c:pt>
                <c:pt idx="2440">
                  <c:v>40010</c:v>
                </c:pt>
                <c:pt idx="2441">
                  <c:v>40011</c:v>
                </c:pt>
                <c:pt idx="2442">
                  <c:v>40014</c:v>
                </c:pt>
                <c:pt idx="2443">
                  <c:v>40015</c:v>
                </c:pt>
                <c:pt idx="2444">
                  <c:v>40016</c:v>
                </c:pt>
                <c:pt idx="2445">
                  <c:v>40017</c:v>
                </c:pt>
                <c:pt idx="2446">
                  <c:v>40018</c:v>
                </c:pt>
                <c:pt idx="2447">
                  <c:v>40021</c:v>
                </c:pt>
                <c:pt idx="2448">
                  <c:v>40022</c:v>
                </c:pt>
                <c:pt idx="2449">
                  <c:v>40023</c:v>
                </c:pt>
                <c:pt idx="2450">
                  <c:v>40024</c:v>
                </c:pt>
                <c:pt idx="2451">
                  <c:v>40025</c:v>
                </c:pt>
                <c:pt idx="2452">
                  <c:v>40028</c:v>
                </c:pt>
                <c:pt idx="2453">
                  <c:v>40029</c:v>
                </c:pt>
                <c:pt idx="2454">
                  <c:v>40030</c:v>
                </c:pt>
                <c:pt idx="2455">
                  <c:v>40031</c:v>
                </c:pt>
                <c:pt idx="2456">
                  <c:v>40032</c:v>
                </c:pt>
                <c:pt idx="2457">
                  <c:v>40035</c:v>
                </c:pt>
                <c:pt idx="2458">
                  <c:v>40036</c:v>
                </c:pt>
                <c:pt idx="2459">
                  <c:v>40037</c:v>
                </c:pt>
                <c:pt idx="2460">
                  <c:v>40038</c:v>
                </c:pt>
                <c:pt idx="2461">
                  <c:v>40039</c:v>
                </c:pt>
                <c:pt idx="2462">
                  <c:v>40042</c:v>
                </c:pt>
                <c:pt idx="2463">
                  <c:v>40043</c:v>
                </c:pt>
                <c:pt idx="2464">
                  <c:v>40044</c:v>
                </c:pt>
                <c:pt idx="2465">
                  <c:v>40045</c:v>
                </c:pt>
                <c:pt idx="2466">
                  <c:v>40046</c:v>
                </c:pt>
                <c:pt idx="2467">
                  <c:v>40049</c:v>
                </c:pt>
                <c:pt idx="2468">
                  <c:v>40050</c:v>
                </c:pt>
                <c:pt idx="2469">
                  <c:v>40051</c:v>
                </c:pt>
                <c:pt idx="2470">
                  <c:v>40052</c:v>
                </c:pt>
                <c:pt idx="2471">
                  <c:v>40053</c:v>
                </c:pt>
                <c:pt idx="2472">
                  <c:v>40056</c:v>
                </c:pt>
                <c:pt idx="2473">
                  <c:v>40057</c:v>
                </c:pt>
                <c:pt idx="2474">
                  <c:v>40058</c:v>
                </c:pt>
                <c:pt idx="2475">
                  <c:v>40059</c:v>
                </c:pt>
                <c:pt idx="2476">
                  <c:v>40060</c:v>
                </c:pt>
                <c:pt idx="2477">
                  <c:v>40064</c:v>
                </c:pt>
                <c:pt idx="2478">
                  <c:v>40065</c:v>
                </c:pt>
                <c:pt idx="2479">
                  <c:v>40066</c:v>
                </c:pt>
                <c:pt idx="2480">
                  <c:v>40067</c:v>
                </c:pt>
                <c:pt idx="2481">
                  <c:v>40070</c:v>
                </c:pt>
                <c:pt idx="2482">
                  <c:v>40071</c:v>
                </c:pt>
                <c:pt idx="2483">
                  <c:v>40072</c:v>
                </c:pt>
                <c:pt idx="2484">
                  <c:v>40073</c:v>
                </c:pt>
                <c:pt idx="2485">
                  <c:v>40074</c:v>
                </c:pt>
                <c:pt idx="2486">
                  <c:v>40077</c:v>
                </c:pt>
                <c:pt idx="2487">
                  <c:v>40078</c:v>
                </c:pt>
                <c:pt idx="2488">
                  <c:v>40079</c:v>
                </c:pt>
                <c:pt idx="2489">
                  <c:v>40080</c:v>
                </c:pt>
                <c:pt idx="2490">
                  <c:v>40081</c:v>
                </c:pt>
                <c:pt idx="2491">
                  <c:v>40084</c:v>
                </c:pt>
                <c:pt idx="2492">
                  <c:v>40085</c:v>
                </c:pt>
                <c:pt idx="2493">
                  <c:v>40086</c:v>
                </c:pt>
                <c:pt idx="2494">
                  <c:v>40087</c:v>
                </c:pt>
                <c:pt idx="2495">
                  <c:v>40088</c:v>
                </c:pt>
                <c:pt idx="2496">
                  <c:v>40091</c:v>
                </c:pt>
                <c:pt idx="2497">
                  <c:v>40092</c:v>
                </c:pt>
                <c:pt idx="2498">
                  <c:v>40093</c:v>
                </c:pt>
                <c:pt idx="2499">
                  <c:v>40094</c:v>
                </c:pt>
                <c:pt idx="2500">
                  <c:v>40095</c:v>
                </c:pt>
                <c:pt idx="2501">
                  <c:v>40098</c:v>
                </c:pt>
                <c:pt idx="2502">
                  <c:v>40099</c:v>
                </c:pt>
                <c:pt idx="2503">
                  <c:v>40100</c:v>
                </c:pt>
                <c:pt idx="2504">
                  <c:v>40101</c:v>
                </c:pt>
                <c:pt idx="2505">
                  <c:v>40102</c:v>
                </c:pt>
                <c:pt idx="2506">
                  <c:v>40105</c:v>
                </c:pt>
                <c:pt idx="2507">
                  <c:v>40106</c:v>
                </c:pt>
                <c:pt idx="2508">
                  <c:v>40107</c:v>
                </c:pt>
                <c:pt idx="2509">
                  <c:v>40108</c:v>
                </c:pt>
                <c:pt idx="2510">
                  <c:v>40109</c:v>
                </c:pt>
                <c:pt idx="2511">
                  <c:v>40112</c:v>
                </c:pt>
                <c:pt idx="2512">
                  <c:v>40113</c:v>
                </c:pt>
                <c:pt idx="2513">
                  <c:v>40114</c:v>
                </c:pt>
                <c:pt idx="2514">
                  <c:v>40115</c:v>
                </c:pt>
                <c:pt idx="2515">
                  <c:v>40116</c:v>
                </c:pt>
                <c:pt idx="2516">
                  <c:v>40119</c:v>
                </c:pt>
                <c:pt idx="2517">
                  <c:v>40120</c:v>
                </c:pt>
                <c:pt idx="2518">
                  <c:v>40121</c:v>
                </c:pt>
                <c:pt idx="2519">
                  <c:v>40122</c:v>
                </c:pt>
                <c:pt idx="2520">
                  <c:v>40123</c:v>
                </c:pt>
                <c:pt idx="2521">
                  <c:v>40126</c:v>
                </c:pt>
                <c:pt idx="2522">
                  <c:v>40127</c:v>
                </c:pt>
                <c:pt idx="2523">
                  <c:v>40128</c:v>
                </c:pt>
                <c:pt idx="2524">
                  <c:v>40129</c:v>
                </c:pt>
                <c:pt idx="2525">
                  <c:v>40130</c:v>
                </c:pt>
                <c:pt idx="2526">
                  <c:v>40133</c:v>
                </c:pt>
                <c:pt idx="2527">
                  <c:v>40134</c:v>
                </c:pt>
                <c:pt idx="2528">
                  <c:v>40135</c:v>
                </c:pt>
                <c:pt idx="2529">
                  <c:v>40136</c:v>
                </c:pt>
                <c:pt idx="2530">
                  <c:v>40137</c:v>
                </c:pt>
                <c:pt idx="2531">
                  <c:v>40140</c:v>
                </c:pt>
                <c:pt idx="2532">
                  <c:v>40141</c:v>
                </c:pt>
                <c:pt idx="2533">
                  <c:v>40142</c:v>
                </c:pt>
                <c:pt idx="2534">
                  <c:v>40144</c:v>
                </c:pt>
                <c:pt idx="2535">
                  <c:v>40147</c:v>
                </c:pt>
                <c:pt idx="2536">
                  <c:v>40148</c:v>
                </c:pt>
                <c:pt idx="2537">
                  <c:v>40149</c:v>
                </c:pt>
                <c:pt idx="2538">
                  <c:v>40150</c:v>
                </c:pt>
                <c:pt idx="2539">
                  <c:v>40151</c:v>
                </c:pt>
                <c:pt idx="2540">
                  <c:v>40154</c:v>
                </c:pt>
                <c:pt idx="2541">
                  <c:v>40155</c:v>
                </c:pt>
                <c:pt idx="2542">
                  <c:v>40156</c:v>
                </c:pt>
                <c:pt idx="2543">
                  <c:v>40157</c:v>
                </c:pt>
                <c:pt idx="2544">
                  <c:v>40158</c:v>
                </c:pt>
                <c:pt idx="2545">
                  <c:v>40161</c:v>
                </c:pt>
                <c:pt idx="2546">
                  <c:v>40162</c:v>
                </c:pt>
                <c:pt idx="2547">
                  <c:v>40163</c:v>
                </c:pt>
                <c:pt idx="2548">
                  <c:v>40164</c:v>
                </c:pt>
                <c:pt idx="2549">
                  <c:v>40165</c:v>
                </c:pt>
                <c:pt idx="2550">
                  <c:v>40168</c:v>
                </c:pt>
                <c:pt idx="2551">
                  <c:v>40169</c:v>
                </c:pt>
                <c:pt idx="2552">
                  <c:v>40170</c:v>
                </c:pt>
                <c:pt idx="2553">
                  <c:v>40171</c:v>
                </c:pt>
                <c:pt idx="2554">
                  <c:v>40175</c:v>
                </c:pt>
                <c:pt idx="2555">
                  <c:v>40176</c:v>
                </c:pt>
                <c:pt idx="2556">
                  <c:v>40177</c:v>
                </c:pt>
                <c:pt idx="2557">
                  <c:v>40178</c:v>
                </c:pt>
                <c:pt idx="2558">
                  <c:v>40182</c:v>
                </c:pt>
                <c:pt idx="2559">
                  <c:v>40183</c:v>
                </c:pt>
                <c:pt idx="2560">
                  <c:v>40184</c:v>
                </c:pt>
                <c:pt idx="2561">
                  <c:v>40185</c:v>
                </c:pt>
                <c:pt idx="2562">
                  <c:v>40186</c:v>
                </c:pt>
                <c:pt idx="2563">
                  <c:v>40189</c:v>
                </c:pt>
                <c:pt idx="2564">
                  <c:v>40190</c:v>
                </c:pt>
                <c:pt idx="2565">
                  <c:v>40191</c:v>
                </c:pt>
                <c:pt idx="2566">
                  <c:v>40192</c:v>
                </c:pt>
                <c:pt idx="2567">
                  <c:v>40193</c:v>
                </c:pt>
                <c:pt idx="2568">
                  <c:v>40197</c:v>
                </c:pt>
                <c:pt idx="2569">
                  <c:v>40198</c:v>
                </c:pt>
                <c:pt idx="2570">
                  <c:v>40199</c:v>
                </c:pt>
                <c:pt idx="2571">
                  <c:v>40200</c:v>
                </c:pt>
                <c:pt idx="2572">
                  <c:v>40203</c:v>
                </c:pt>
                <c:pt idx="2573">
                  <c:v>40204</c:v>
                </c:pt>
                <c:pt idx="2574">
                  <c:v>40205</c:v>
                </c:pt>
                <c:pt idx="2575">
                  <c:v>40206</c:v>
                </c:pt>
                <c:pt idx="2576">
                  <c:v>40207</c:v>
                </c:pt>
                <c:pt idx="2577">
                  <c:v>40210</c:v>
                </c:pt>
                <c:pt idx="2578">
                  <c:v>40211</c:v>
                </c:pt>
                <c:pt idx="2579">
                  <c:v>40212</c:v>
                </c:pt>
                <c:pt idx="2580">
                  <c:v>40213</c:v>
                </c:pt>
                <c:pt idx="2581">
                  <c:v>40214</c:v>
                </c:pt>
                <c:pt idx="2582">
                  <c:v>40217</c:v>
                </c:pt>
                <c:pt idx="2583">
                  <c:v>40218</c:v>
                </c:pt>
                <c:pt idx="2584">
                  <c:v>40219</c:v>
                </c:pt>
                <c:pt idx="2585">
                  <c:v>40220</c:v>
                </c:pt>
                <c:pt idx="2586">
                  <c:v>40221</c:v>
                </c:pt>
                <c:pt idx="2587">
                  <c:v>40225</c:v>
                </c:pt>
                <c:pt idx="2588">
                  <c:v>40226</c:v>
                </c:pt>
                <c:pt idx="2589">
                  <c:v>40227</c:v>
                </c:pt>
                <c:pt idx="2590">
                  <c:v>40228</c:v>
                </c:pt>
                <c:pt idx="2591">
                  <c:v>40231</c:v>
                </c:pt>
                <c:pt idx="2592">
                  <c:v>40232</c:v>
                </c:pt>
                <c:pt idx="2593">
                  <c:v>40233</c:v>
                </c:pt>
                <c:pt idx="2594">
                  <c:v>40234</c:v>
                </c:pt>
                <c:pt idx="2595">
                  <c:v>40235</c:v>
                </c:pt>
                <c:pt idx="2596">
                  <c:v>40238</c:v>
                </c:pt>
                <c:pt idx="2597">
                  <c:v>40239</c:v>
                </c:pt>
                <c:pt idx="2598">
                  <c:v>40240</c:v>
                </c:pt>
                <c:pt idx="2599">
                  <c:v>40241</c:v>
                </c:pt>
                <c:pt idx="2600">
                  <c:v>40242</c:v>
                </c:pt>
                <c:pt idx="2601">
                  <c:v>40245</c:v>
                </c:pt>
                <c:pt idx="2602">
                  <c:v>40246</c:v>
                </c:pt>
                <c:pt idx="2603">
                  <c:v>40247</c:v>
                </c:pt>
                <c:pt idx="2604">
                  <c:v>40248</c:v>
                </c:pt>
                <c:pt idx="2605">
                  <c:v>40249</c:v>
                </c:pt>
                <c:pt idx="2606">
                  <c:v>40252</c:v>
                </c:pt>
                <c:pt idx="2607">
                  <c:v>40253</c:v>
                </c:pt>
                <c:pt idx="2608">
                  <c:v>40254</c:v>
                </c:pt>
                <c:pt idx="2609">
                  <c:v>40255</c:v>
                </c:pt>
                <c:pt idx="2610">
                  <c:v>40256</c:v>
                </c:pt>
                <c:pt idx="2611">
                  <c:v>40259</c:v>
                </c:pt>
                <c:pt idx="2612">
                  <c:v>40260</c:v>
                </c:pt>
                <c:pt idx="2613">
                  <c:v>40261</c:v>
                </c:pt>
                <c:pt idx="2614">
                  <c:v>40262</c:v>
                </c:pt>
                <c:pt idx="2615">
                  <c:v>40263</c:v>
                </c:pt>
                <c:pt idx="2616">
                  <c:v>40266</c:v>
                </c:pt>
                <c:pt idx="2617">
                  <c:v>40267</c:v>
                </c:pt>
                <c:pt idx="2618">
                  <c:v>40268</c:v>
                </c:pt>
                <c:pt idx="2619">
                  <c:v>40269</c:v>
                </c:pt>
                <c:pt idx="2620">
                  <c:v>40273</c:v>
                </c:pt>
                <c:pt idx="2621">
                  <c:v>40274</c:v>
                </c:pt>
                <c:pt idx="2622">
                  <c:v>40275</c:v>
                </c:pt>
                <c:pt idx="2623">
                  <c:v>40276</c:v>
                </c:pt>
                <c:pt idx="2624">
                  <c:v>40277</c:v>
                </c:pt>
                <c:pt idx="2625">
                  <c:v>40280</c:v>
                </c:pt>
                <c:pt idx="2626">
                  <c:v>40281</c:v>
                </c:pt>
                <c:pt idx="2627">
                  <c:v>40282</c:v>
                </c:pt>
                <c:pt idx="2628">
                  <c:v>40283</c:v>
                </c:pt>
                <c:pt idx="2629">
                  <c:v>40284</c:v>
                </c:pt>
                <c:pt idx="2630">
                  <c:v>40287</c:v>
                </c:pt>
                <c:pt idx="2631">
                  <c:v>40288</c:v>
                </c:pt>
                <c:pt idx="2632">
                  <c:v>40289</c:v>
                </c:pt>
                <c:pt idx="2633">
                  <c:v>40290</c:v>
                </c:pt>
                <c:pt idx="2634">
                  <c:v>40291</c:v>
                </c:pt>
                <c:pt idx="2635">
                  <c:v>40294</c:v>
                </c:pt>
                <c:pt idx="2636">
                  <c:v>40295</c:v>
                </c:pt>
                <c:pt idx="2637">
                  <c:v>40296</c:v>
                </c:pt>
                <c:pt idx="2638">
                  <c:v>40297</c:v>
                </c:pt>
                <c:pt idx="2639">
                  <c:v>40298</c:v>
                </c:pt>
                <c:pt idx="2640">
                  <c:v>40301</c:v>
                </c:pt>
                <c:pt idx="2641">
                  <c:v>40302</c:v>
                </c:pt>
                <c:pt idx="2642">
                  <c:v>40303</c:v>
                </c:pt>
                <c:pt idx="2643">
                  <c:v>40304</c:v>
                </c:pt>
                <c:pt idx="2644">
                  <c:v>40305</c:v>
                </c:pt>
                <c:pt idx="2645">
                  <c:v>40308</c:v>
                </c:pt>
                <c:pt idx="2646">
                  <c:v>40309</c:v>
                </c:pt>
                <c:pt idx="2647">
                  <c:v>40310</c:v>
                </c:pt>
                <c:pt idx="2648">
                  <c:v>40311</c:v>
                </c:pt>
                <c:pt idx="2649">
                  <c:v>40312</c:v>
                </c:pt>
                <c:pt idx="2650">
                  <c:v>40315</c:v>
                </c:pt>
                <c:pt idx="2651">
                  <c:v>40316</c:v>
                </c:pt>
                <c:pt idx="2652">
                  <c:v>40317</c:v>
                </c:pt>
                <c:pt idx="2653">
                  <c:v>40318</c:v>
                </c:pt>
                <c:pt idx="2654">
                  <c:v>40319</c:v>
                </c:pt>
                <c:pt idx="2655">
                  <c:v>40322</c:v>
                </c:pt>
                <c:pt idx="2656">
                  <c:v>40323</c:v>
                </c:pt>
                <c:pt idx="2657">
                  <c:v>40324</c:v>
                </c:pt>
                <c:pt idx="2658">
                  <c:v>40325</c:v>
                </c:pt>
                <c:pt idx="2659">
                  <c:v>40326</c:v>
                </c:pt>
                <c:pt idx="2660">
                  <c:v>40330</c:v>
                </c:pt>
                <c:pt idx="2661">
                  <c:v>40331</c:v>
                </c:pt>
                <c:pt idx="2662">
                  <c:v>40332</c:v>
                </c:pt>
                <c:pt idx="2663">
                  <c:v>40333</c:v>
                </c:pt>
                <c:pt idx="2664">
                  <c:v>40336</c:v>
                </c:pt>
                <c:pt idx="2665">
                  <c:v>40337</c:v>
                </c:pt>
                <c:pt idx="2666">
                  <c:v>40338</c:v>
                </c:pt>
                <c:pt idx="2667">
                  <c:v>40339</c:v>
                </c:pt>
                <c:pt idx="2668">
                  <c:v>40340</c:v>
                </c:pt>
                <c:pt idx="2669">
                  <c:v>40343</c:v>
                </c:pt>
                <c:pt idx="2670">
                  <c:v>40344</c:v>
                </c:pt>
                <c:pt idx="2671">
                  <c:v>40345</c:v>
                </c:pt>
                <c:pt idx="2672">
                  <c:v>40346</c:v>
                </c:pt>
                <c:pt idx="2673">
                  <c:v>40347</c:v>
                </c:pt>
                <c:pt idx="2674">
                  <c:v>40350</c:v>
                </c:pt>
                <c:pt idx="2675">
                  <c:v>40351</c:v>
                </c:pt>
                <c:pt idx="2676">
                  <c:v>40352</c:v>
                </c:pt>
                <c:pt idx="2677">
                  <c:v>40353</c:v>
                </c:pt>
                <c:pt idx="2678">
                  <c:v>40354</c:v>
                </c:pt>
                <c:pt idx="2679">
                  <c:v>40357</c:v>
                </c:pt>
                <c:pt idx="2680">
                  <c:v>40358</c:v>
                </c:pt>
                <c:pt idx="2681">
                  <c:v>40359</c:v>
                </c:pt>
                <c:pt idx="2682">
                  <c:v>40360</c:v>
                </c:pt>
                <c:pt idx="2683">
                  <c:v>40361</c:v>
                </c:pt>
                <c:pt idx="2684">
                  <c:v>40365</c:v>
                </c:pt>
                <c:pt idx="2685">
                  <c:v>40366</c:v>
                </c:pt>
                <c:pt idx="2686">
                  <c:v>40367</c:v>
                </c:pt>
                <c:pt idx="2687">
                  <c:v>40368</c:v>
                </c:pt>
                <c:pt idx="2688">
                  <c:v>40371</c:v>
                </c:pt>
                <c:pt idx="2689">
                  <c:v>40372</c:v>
                </c:pt>
                <c:pt idx="2690">
                  <c:v>40373</c:v>
                </c:pt>
                <c:pt idx="2691">
                  <c:v>40374</c:v>
                </c:pt>
                <c:pt idx="2692">
                  <c:v>40375</c:v>
                </c:pt>
                <c:pt idx="2693">
                  <c:v>40378</c:v>
                </c:pt>
                <c:pt idx="2694">
                  <c:v>40379</c:v>
                </c:pt>
                <c:pt idx="2695">
                  <c:v>40380</c:v>
                </c:pt>
                <c:pt idx="2696">
                  <c:v>40381</c:v>
                </c:pt>
                <c:pt idx="2697">
                  <c:v>40382</c:v>
                </c:pt>
                <c:pt idx="2698">
                  <c:v>40385</c:v>
                </c:pt>
                <c:pt idx="2699">
                  <c:v>40386</c:v>
                </c:pt>
                <c:pt idx="2700">
                  <c:v>40387</c:v>
                </c:pt>
                <c:pt idx="2701">
                  <c:v>40388</c:v>
                </c:pt>
                <c:pt idx="2702">
                  <c:v>40389</c:v>
                </c:pt>
                <c:pt idx="2703">
                  <c:v>40392</c:v>
                </c:pt>
                <c:pt idx="2704">
                  <c:v>40393</c:v>
                </c:pt>
                <c:pt idx="2705">
                  <c:v>40394</c:v>
                </c:pt>
                <c:pt idx="2706">
                  <c:v>40395</c:v>
                </c:pt>
                <c:pt idx="2707">
                  <c:v>40396</c:v>
                </c:pt>
                <c:pt idx="2708">
                  <c:v>40399</c:v>
                </c:pt>
                <c:pt idx="2709">
                  <c:v>40400</c:v>
                </c:pt>
                <c:pt idx="2710">
                  <c:v>40401</c:v>
                </c:pt>
                <c:pt idx="2711">
                  <c:v>40402</c:v>
                </c:pt>
                <c:pt idx="2712">
                  <c:v>40403</c:v>
                </c:pt>
                <c:pt idx="2713">
                  <c:v>40406</c:v>
                </c:pt>
                <c:pt idx="2714">
                  <c:v>40407</c:v>
                </c:pt>
                <c:pt idx="2715">
                  <c:v>40408</c:v>
                </c:pt>
                <c:pt idx="2716">
                  <c:v>40409</c:v>
                </c:pt>
                <c:pt idx="2717">
                  <c:v>40410</c:v>
                </c:pt>
                <c:pt idx="2718">
                  <c:v>40413</c:v>
                </c:pt>
                <c:pt idx="2719">
                  <c:v>40414</c:v>
                </c:pt>
                <c:pt idx="2720">
                  <c:v>40415</c:v>
                </c:pt>
                <c:pt idx="2721">
                  <c:v>40416</c:v>
                </c:pt>
                <c:pt idx="2722">
                  <c:v>40417</c:v>
                </c:pt>
                <c:pt idx="2723">
                  <c:v>40420</c:v>
                </c:pt>
                <c:pt idx="2724">
                  <c:v>40421</c:v>
                </c:pt>
                <c:pt idx="2725">
                  <c:v>40422</c:v>
                </c:pt>
                <c:pt idx="2726">
                  <c:v>40423</c:v>
                </c:pt>
                <c:pt idx="2727">
                  <c:v>40424</c:v>
                </c:pt>
                <c:pt idx="2728">
                  <c:v>40428</c:v>
                </c:pt>
                <c:pt idx="2729">
                  <c:v>40429</c:v>
                </c:pt>
                <c:pt idx="2730">
                  <c:v>40430</c:v>
                </c:pt>
                <c:pt idx="2731">
                  <c:v>40431</c:v>
                </c:pt>
                <c:pt idx="2732">
                  <c:v>40434</c:v>
                </c:pt>
                <c:pt idx="2733">
                  <c:v>40435</c:v>
                </c:pt>
                <c:pt idx="2734">
                  <c:v>40436</c:v>
                </c:pt>
                <c:pt idx="2735">
                  <c:v>40437</c:v>
                </c:pt>
                <c:pt idx="2736">
                  <c:v>40438</c:v>
                </c:pt>
                <c:pt idx="2737">
                  <c:v>40441</c:v>
                </c:pt>
                <c:pt idx="2738">
                  <c:v>40442</c:v>
                </c:pt>
                <c:pt idx="2739">
                  <c:v>40443</c:v>
                </c:pt>
                <c:pt idx="2740">
                  <c:v>40444</c:v>
                </c:pt>
                <c:pt idx="2741">
                  <c:v>40445</c:v>
                </c:pt>
                <c:pt idx="2742">
                  <c:v>40448</c:v>
                </c:pt>
                <c:pt idx="2743">
                  <c:v>40449</c:v>
                </c:pt>
                <c:pt idx="2744">
                  <c:v>40450</c:v>
                </c:pt>
                <c:pt idx="2745">
                  <c:v>40451</c:v>
                </c:pt>
                <c:pt idx="2746">
                  <c:v>40452</c:v>
                </c:pt>
                <c:pt idx="2747">
                  <c:v>40455</c:v>
                </c:pt>
                <c:pt idx="2748">
                  <c:v>40456</c:v>
                </c:pt>
                <c:pt idx="2749">
                  <c:v>40457</c:v>
                </c:pt>
                <c:pt idx="2750">
                  <c:v>40458</c:v>
                </c:pt>
                <c:pt idx="2751">
                  <c:v>40459</c:v>
                </c:pt>
                <c:pt idx="2752">
                  <c:v>40462</c:v>
                </c:pt>
                <c:pt idx="2753">
                  <c:v>40463</c:v>
                </c:pt>
                <c:pt idx="2754">
                  <c:v>40464</c:v>
                </c:pt>
                <c:pt idx="2755">
                  <c:v>40465</c:v>
                </c:pt>
                <c:pt idx="2756">
                  <c:v>40466</c:v>
                </c:pt>
                <c:pt idx="2757">
                  <c:v>40469</c:v>
                </c:pt>
                <c:pt idx="2758">
                  <c:v>40470</c:v>
                </c:pt>
                <c:pt idx="2759">
                  <c:v>40471</c:v>
                </c:pt>
                <c:pt idx="2760">
                  <c:v>40472</c:v>
                </c:pt>
                <c:pt idx="2761">
                  <c:v>40473</c:v>
                </c:pt>
                <c:pt idx="2762">
                  <c:v>40476</c:v>
                </c:pt>
                <c:pt idx="2763">
                  <c:v>40477</c:v>
                </c:pt>
                <c:pt idx="2764">
                  <c:v>40478</c:v>
                </c:pt>
                <c:pt idx="2765">
                  <c:v>40479</c:v>
                </c:pt>
                <c:pt idx="2766">
                  <c:v>40480</c:v>
                </c:pt>
                <c:pt idx="2767">
                  <c:v>40483</c:v>
                </c:pt>
                <c:pt idx="2768">
                  <c:v>40484</c:v>
                </c:pt>
                <c:pt idx="2769">
                  <c:v>40485</c:v>
                </c:pt>
                <c:pt idx="2770">
                  <c:v>40486</c:v>
                </c:pt>
                <c:pt idx="2771">
                  <c:v>40487</c:v>
                </c:pt>
                <c:pt idx="2772">
                  <c:v>40490</c:v>
                </c:pt>
                <c:pt idx="2773">
                  <c:v>40491</c:v>
                </c:pt>
                <c:pt idx="2774">
                  <c:v>40492</c:v>
                </c:pt>
                <c:pt idx="2775">
                  <c:v>40493</c:v>
                </c:pt>
                <c:pt idx="2776">
                  <c:v>40494</c:v>
                </c:pt>
                <c:pt idx="2777">
                  <c:v>40497</c:v>
                </c:pt>
                <c:pt idx="2778">
                  <c:v>40498</c:v>
                </c:pt>
                <c:pt idx="2779">
                  <c:v>40499</c:v>
                </c:pt>
                <c:pt idx="2780">
                  <c:v>40500</c:v>
                </c:pt>
                <c:pt idx="2781">
                  <c:v>40501</c:v>
                </c:pt>
                <c:pt idx="2782">
                  <c:v>40504</c:v>
                </c:pt>
                <c:pt idx="2783">
                  <c:v>40505</c:v>
                </c:pt>
                <c:pt idx="2784">
                  <c:v>40506</c:v>
                </c:pt>
                <c:pt idx="2785">
                  <c:v>40508</c:v>
                </c:pt>
                <c:pt idx="2786">
                  <c:v>40511</c:v>
                </c:pt>
                <c:pt idx="2787">
                  <c:v>40512</c:v>
                </c:pt>
                <c:pt idx="2788">
                  <c:v>40513</c:v>
                </c:pt>
                <c:pt idx="2789">
                  <c:v>40514</c:v>
                </c:pt>
                <c:pt idx="2790">
                  <c:v>40515</c:v>
                </c:pt>
                <c:pt idx="2791">
                  <c:v>40518</c:v>
                </c:pt>
                <c:pt idx="2792">
                  <c:v>40519</c:v>
                </c:pt>
                <c:pt idx="2793">
                  <c:v>40520</c:v>
                </c:pt>
                <c:pt idx="2794">
                  <c:v>40521</c:v>
                </c:pt>
                <c:pt idx="2795">
                  <c:v>40522</c:v>
                </c:pt>
                <c:pt idx="2796">
                  <c:v>40525</c:v>
                </c:pt>
                <c:pt idx="2797">
                  <c:v>40526</c:v>
                </c:pt>
                <c:pt idx="2798">
                  <c:v>40527</c:v>
                </c:pt>
                <c:pt idx="2799">
                  <c:v>40528</c:v>
                </c:pt>
                <c:pt idx="2800">
                  <c:v>40529</c:v>
                </c:pt>
                <c:pt idx="2801">
                  <c:v>40532</c:v>
                </c:pt>
                <c:pt idx="2802">
                  <c:v>40533</c:v>
                </c:pt>
                <c:pt idx="2803">
                  <c:v>40534</c:v>
                </c:pt>
                <c:pt idx="2804">
                  <c:v>40535</c:v>
                </c:pt>
                <c:pt idx="2805">
                  <c:v>40539</c:v>
                </c:pt>
                <c:pt idx="2806">
                  <c:v>40540</c:v>
                </c:pt>
                <c:pt idx="2807">
                  <c:v>40541</c:v>
                </c:pt>
                <c:pt idx="2808">
                  <c:v>40542</c:v>
                </c:pt>
                <c:pt idx="2809">
                  <c:v>40543</c:v>
                </c:pt>
                <c:pt idx="2810">
                  <c:v>40546</c:v>
                </c:pt>
                <c:pt idx="2811">
                  <c:v>40547</c:v>
                </c:pt>
                <c:pt idx="2812">
                  <c:v>40548</c:v>
                </c:pt>
                <c:pt idx="2813">
                  <c:v>40549</c:v>
                </c:pt>
                <c:pt idx="2814">
                  <c:v>40550</c:v>
                </c:pt>
                <c:pt idx="2815">
                  <c:v>40553</c:v>
                </c:pt>
                <c:pt idx="2816">
                  <c:v>40554</c:v>
                </c:pt>
                <c:pt idx="2817">
                  <c:v>40555</c:v>
                </c:pt>
                <c:pt idx="2818">
                  <c:v>40556</c:v>
                </c:pt>
                <c:pt idx="2819">
                  <c:v>40557</c:v>
                </c:pt>
                <c:pt idx="2820">
                  <c:v>40561</c:v>
                </c:pt>
                <c:pt idx="2821">
                  <c:v>40562</c:v>
                </c:pt>
                <c:pt idx="2822">
                  <c:v>40563</c:v>
                </c:pt>
                <c:pt idx="2823">
                  <c:v>40564</c:v>
                </c:pt>
                <c:pt idx="2824">
                  <c:v>40567</c:v>
                </c:pt>
                <c:pt idx="2825">
                  <c:v>40568</c:v>
                </c:pt>
                <c:pt idx="2826">
                  <c:v>40569</c:v>
                </c:pt>
                <c:pt idx="2827">
                  <c:v>40570</c:v>
                </c:pt>
                <c:pt idx="2828">
                  <c:v>40571</c:v>
                </c:pt>
                <c:pt idx="2829">
                  <c:v>40574</c:v>
                </c:pt>
                <c:pt idx="2830">
                  <c:v>40575</c:v>
                </c:pt>
                <c:pt idx="2831">
                  <c:v>40576</c:v>
                </c:pt>
                <c:pt idx="2832">
                  <c:v>40577</c:v>
                </c:pt>
                <c:pt idx="2833">
                  <c:v>40578</c:v>
                </c:pt>
                <c:pt idx="2834">
                  <c:v>40581</c:v>
                </c:pt>
                <c:pt idx="2835">
                  <c:v>40582</c:v>
                </c:pt>
                <c:pt idx="2836">
                  <c:v>40583</c:v>
                </c:pt>
                <c:pt idx="2837">
                  <c:v>40584</c:v>
                </c:pt>
                <c:pt idx="2838">
                  <c:v>40585</c:v>
                </c:pt>
                <c:pt idx="2839">
                  <c:v>40588</c:v>
                </c:pt>
                <c:pt idx="2840">
                  <c:v>40589</c:v>
                </c:pt>
                <c:pt idx="2841">
                  <c:v>40590</c:v>
                </c:pt>
                <c:pt idx="2842">
                  <c:v>40591</c:v>
                </c:pt>
                <c:pt idx="2843">
                  <c:v>40592</c:v>
                </c:pt>
                <c:pt idx="2844">
                  <c:v>40596</c:v>
                </c:pt>
                <c:pt idx="2845">
                  <c:v>40597</c:v>
                </c:pt>
                <c:pt idx="2846">
                  <c:v>40598</c:v>
                </c:pt>
                <c:pt idx="2847">
                  <c:v>40599</c:v>
                </c:pt>
                <c:pt idx="2848">
                  <c:v>40602</c:v>
                </c:pt>
                <c:pt idx="2849">
                  <c:v>40603</c:v>
                </c:pt>
                <c:pt idx="2850">
                  <c:v>40604</c:v>
                </c:pt>
                <c:pt idx="2851">
                  <c:v>40605</c:v>
                </c:pt>
                <c:pt idx="2852">
                  <c:v>40606</c:v>
                </c:pt>
                <c:pt idx="2853">
                  <c:v>40609</c:v>
                </c:pt>
                <c:pt idx="2854">
                  <c:v>40610</c:v>
                </c:pt>
                <c:pt idx="2855">
                  <c:v>40611</c:v>
                </c:pt>
                <c:pt idx="2856">
                  <c:v>40612</c:v>
                </c:pt>
                <c:pt idx="2857">
                  <c:v>40613</c:v>
                </c:pt>
                <c:pt idx="2858">
                  <c:v>40616</c:v>
                </c:pt>
                <c:pt idx="2859">
                  <c:v>40617</c:v>
                </c:pt>
                <c:pt idx="2860">
                  <c:v>40618</c:v>
                </c:pt>
                <c:pt idx="2861">
                  <c:v>40619</c:v>
                </c:pt>
                <c:pt idx="2862">
                  <c:v>40620</c:v>
                </c:pt>
                <c:pt idx="2863">
                  <c:v>40623</c:v>
                </c:pt>
                <c:pt idx="2864">
                  <c:v>40624</c:v>
                </c:pt>
                <c:pt idx="2865">
                  <c:v>40625</c:v>
                </c:pt>
                <c:pt idx="2866">
                  <c:v>40626</c:v>
                </c:pt>
                <c:pt idx="2867">
                  <c:v>40627</c:v>
                </c:pt>
                <c:pt idx="2868">
                  <c:v>40630</c:v>
                </c:pt>
                <c:pt idx="2869">
                  <c:v>40631</c:v>
                </c:pt>
                <c:pt idx="2870">
                  <c:v>40632</c:v>
                </c:pt>
                <c:pt idx="2871">
                  <c:v>40633</c:v>
                </c:pt>
                <c:pt idx="2872">
                  <c:v>40634</c:v>
                </c:pt>
                <c:pt idx="2873">
                  <c:v>40637</c:v>
                </c:pt>
                <c:pt idx="2874">
                  <c:v>40638</c:v>
                </c:pt>
                <c:pt idx="2875">
                  <c:v>40639</c:v>
                </c:pt>
                <c:pt idx="2876">
                  <c:v>40640</c:v>
                </c:pt>
                <c:pt idx="2877">
                  <c:v>40641</c:v>
                </c:pt>
                <c:pt idx="2878">
                  <c:v>40644</c:v>
                </c:pt>
                <c:pt idx="2879">
                  <c:v>40645</c:v>
                </c:pt>
                <c:pt idx="2880">
                  <c:v>40646</c:v>
                </c:pt>
                <c:pt idx="2881">
                  <c:v>40647</c:v>
                </c:pt>
                <c:pt idx="2882">
                  <c:v>40648</c:v>
                </c:pt>
                <c:pt idx="2883">
                  <c:v>40651</c:v>
                </c:pt>
                <c:pt idx="2884">
                  <c:v>40652</c:v>
                </c:pt>
                <c:pt idx="2885">
                  <c:v>40653</c:v>
                </c:pt>
                <c:pt idx="2886">
                  <c:v>40654</c:v>
                </c:pt>
                <c:pt idx="2887">
                  <c:v>40658</c:v>
                </c:pt>
                <c:pt idx="2888">
                  <c:v>40659</c:v>
                </c:pt>
                <c:pt idx="2889">
                  <c:v>40660</c:v>
                </c:pt>
                <c:pt idx="2890">
                  <c:v>40661</c:v>
                </c:pt>
                <c:pt idx="2891">
                  <c:v>40662</c:v>
                </c:pt>
                <c:pt idx="2892">
                  <c:v>40665</c:v>
                </c:pt>
                <c:pt idx="2893">
                  <c:v>40666</c:v>
                </c:pt>
                <c:pt idx="2894">
                  <c:v>40667</c:v>
                </c:pt>
                <c:pt idx="2895">
                  <c:v>40668</c:v>
                </c:pt>
                <c:pt idx="2896">
                  <c:v>40669</c:v>
                </c:pt>
                <c:pt idx="2897">
                  <c:v>40672</c:v>
                </c:pt>
                <c:pt idx="2898">
                  <c:v>40673</c:v>
                </c:pt>
                <c:pt idx="2899">
                  <c:v>40674</c:v>
                </c:pt>
                <c:pt idx="2900">
                  <c:v>40675</c:v>
                </c:pt>
                <c:pt idx="2901">
                  <c:v>40676</c:v>
                </c:pt>
                <c:pt idx="2902">
                  <c:v>40679</c:v>
                </c:pt>
                <c:pt idx="2903">
                  <c:v>40680</c:v>
                </c:pt>
                <c:pt idx="2904">
                  <c:v>40681</c:v>
                </c:pt>
                <c:pt idx="2905">
                  <c:v>40682</c:v>
                </c:pt>
                <c:pt idx="2906">
                  <c:v>40683</c:v>
                </c:pt>
                <c:pt idx="2907">
                  <c:v>40686</c:v>
                </c:pt>
                <c:pt idx="2908">
                  <c:v>40687</c:v>
                </c:pt>
                <c:pt idx="2909">
                  <c:v>40688</c:v>
                </c:pt>
                <c:pt idx="2910">
                  <c:v>40689</c:v>
                </c:pt>
                <c:pt idx="2911">
                  <c:v>40690</c:v>
                </c:pt>
                <c:pt idx="2912">
                  <c:v>40694</c:v>
                </c:pt>
                <c:pt idx="2913">
                  <c:v>40695</c:v>
                </c:pt>
                <c:pt idx="2914">
                  <c:v>40696</c:v>
                </c:pt>
                <c:pt idx="2915">
                  <c:v>40697</c:v>
                </c:pt>
                <c:pt idx="2916">
                  <c:v>40700</c:v>
                </c:pt>
                <c:pt idx="2917">
                  <c:v>40701</c:v>
                </c:pt>
                <c:pt idx="2918">
                  <c:v>40702</c:v>
                </c:pt>
                <c:pt idx="2919">
                  <c:v>40703</c:v>
                </c:pt>
                <c:pt idx="2920">
                  <c:v>40704</c:v>
                </c:pt>
                <c:pt idx="2921">
                  <c:v>40707</c:v>
                </c:pt>
                <c:pt idx="2922">
                  <c:v>40708</c:v>
                </c:pt>
                <c:pt idx="2923">
                  <c:v>40709</c:v>
                </c:pt>
                <c:pt idx="2924">
                  <c:v>40710</c:v>
                </c:pt>
                <c:pt idx="2925">
                  <c:v>40711</c:v>
                </c:pt>
                <c:pt idx="2926">
                  <c:v>40714</c:v>
                </c:pt>
                <c:pt idx="2927">
                  <c:v>40715</c:v>
                </c:pt>
                <c:pt idx="2928">
                  <c:v>40716</c:v>
                </c:pt>
                <c:pt idx="2929">
                  <c:v>40717</c:v>
                </c:pt>
                <c:pt idx="2930">
                  <c:v>40718</c:v>
                </c:pt>
                <c:pt idx="2931">
                  <c:v>40721</c:v>
                </c:pt>
                <c:pt idx="2932">
                  <c:v>40722</c:v>
                </c:pt>
                <c:pt idx="2933">
                  <c:v>40723</c:v>
                </c:pt>
                <c:pt idx="2934">
                  <c:v>40724</c:v>
                </c:pt>
                <c:pt idx="2935">
                  <c:v>40725</c:v>
                </c:pt>
                <c:pt idx="2936">
                  <c:v>40729</c:v>
                </c:pt>
                <c:pt idx="2937">
                  <c:v>40730</c:v>
                </c:pt>
                <c:pt idx="2938">
                  <c:v>40731</c:v>
                </c:pt>
                <c:pt idx="2939">
                  <c:v>40732</c:v>
                </c:pt>
                <c:pt idx="2940">
                  <c:v>40735</c:v>
                </c:pt>
                <c:pt idx="2941">
                  <c:v>40736</c:v>
                </c:pt>
                <c:pt idx="2942">
                  <c:v>40737</c:v>
                </c:pt>
                <c:pt idx="2943">
                  <c:v>40738</c:v>
                </c:pt>
                <c:pt idx="2944">
                  <c:v>40739</c:v>
                </c:pt>
                <c:pt idx="2945">
                  <c:v>40742</c:v>
                </c:pt>
                <c:pt idx="2946">
                  <c:v>40743</c:v>
                </c:pt>
                <c:pt idx="2947">
                  <c:v>40744</c:v>
                </c:pt>
                <c:pt idx="2948">
                  <c:v>40745</c:v>
                </c:pt>
                <c:pt idx="2949">
                  <c:v>40746</c:v>
                </c:pt>
                <c:pt idx="2950">
                  <c:v>40749</c:v>
                </c:pt>
                <c:pt idx="2951">
                  <c:v>40750</c:v>
                </c:pt>
                <c:pt idx="2952">
                  <c:v>40751</c:v>
                </c:pt>
                <c:pt idx="2953">
                  <c:v>40752</c:v>
                </c:pt>
                <c:pt idx="2954">
                  <c:v>40753</c:v>
                </c:pt>
                <c:pt idx="2955">
                  <c:v>40756</c:v>
                </c:pt>
                <c:pt idx="2956">
                  <c:v>40757</c:v>
                </c:pt>
                <c:pt idx="2957">
                  <c:v>40758</c:v>
                </c:pt>
                <c:pt idx="2958">
                  <c:v>40759</c:v>
                </c:pt>
                <c:pt idx="2959">
                  <c:v>40760</c:v>
                </c:pt>
                <c:pt idx="2960">
                  <c:v>40763</c:v>
                </c:pt>
                <c:pt idx="2961">
                  <c:v>40764</c:v>
                </c:pt>
                <c:pt idx="2962">
                  <c:v>40765</c:v>
                </c:pt>
                <c:pt idx="2963">
                  <c:v>40766</c:v>
                </c:pt>
                <c:pt idx="2964">
                  <c:v>40767</c:v>
                </c:pt>
                <c:pt idx="2965">
                  <c:v>40770</c:v>
                </c:pt>
                <c:pt idx="2966">
                  <c:v>40771</c:v>
                </c:pt>
                <c:pt idx="2967">
                  <c:v>40772</c:v>
                </c:pt>
                <c:pt idx="2968">
                  <c:v>40773</c:v>
                </c:pt>
                <c:pt idx="2969">
                  <c:v>40774</c:v>
                </c:pt>
                <c:pt idx="2970">
                  <c:v>40777</c:v>
                </c:pt>
                <c:pt idx="2971">
                  <c:v>40778</c:v>
                </c:pt>
                <c:pt idx="2972">
                  <c:v>40779</c:v>
                </c:pt>
                <c:pt idx="2973">
                  <c:v>40780</c:v>
                </c:pt>
                <c:pt idx="2974">
                  <c:v>40781</c:v>
                </c:pt>
                <c:pt idx="2975">
                  <c:v>40784</c:v>
                </c:pt>
                <c:pt idx="2976">
                  <c:v>40785</c:v>
                </c:pt>
                <c:pt idx="2977">
                  <c:v>40786</c:v>
                </c:pt>
                <c:pt idx="2978">
                  <c:v>40787</c:v>
                </c:pt>
                <c:pt idx="2979">
                  <c:v>40788</c:v>
                </c:pt>
                <c:pt idx="2980">
                  <c:v>40792</c:v>
                </c:pt>
                <c:pt idx="2981">
                  <c:v>40793</c:v>
                </c:pt>
                <c:pt idx="2982">
                  <c:v>40794</c:v>
                </c:pt>
                <c:pt idx="2983">
                  <c:v>40795</c:v>
                </c:pt>
                <c:pt idx="2984">
                  <c:v>40798</c:v>
                </c:pt>
                <c:pt idx="2985">
                  <c:v>40799</c:v>
                </c:pt>
                <c:pt idx="2986">
                  <c:v>40800</c:v>
                </c:pt>
                <c:pt idx="2987">
                  <c:v>40801</c:v>
                </c:pt>
                <c:pt idx="2988">
                  <c:v>40802</c:v>
                </c:pt>
                <c:pt idx="2989">
                  <c:v>40805</c:v>
                </c:pt>
                <c:pt idx="2990">
                  <c:v>40806</c:v>
                </c:pt>
                <c:pt idx="2991">
                  <c:v>40807</c:v>
                </c:pt>
                <c:pt idx="2992">
                  <c:v>40808</c:v>
                </c:pt>
                <c:pt idx="2993">
                  <c:v>40809</c:v>
                </c:pt>
                <c:pt idx="2994">
                  <c:v>40812</c:v>
                </c:pt>
                <c:pt idx="2995">
                  <c:v>40813</c:v>
                </c:pt>
                <c:pt idx="2996">
                  <c:v>40814</c:v>
                </c:pt>
                <c:pt idx="2997">
                  <c:v>40815</c:v>
                </c:pt>
                <c:pt idx="2998">
                  <c:v>40816</c:v>
                </c:pt>
                <c:pt idx="2999">
                  <c:v>40819</c:v>
                </c:pt>
                <c:pt idx="3000">
                  <c:v>40820</c:v>
                </c:pt>
                <c:pt idx="3001">
                  <c:v>40821</c:v>
                </c:pt>
                <c:pt idx="3002">
                  <c:v>40822</c:v>
                </c:pt>
                <c:pt idx="3003">
                  <c:v>40823</c:v>
                </c:pt>
                <c:pt idx="3004">
                  <c:v>40826</c:v>
                </c:pt>
                <c:pt idx="3005">
                  <c:v>40827</c:v>
                </c:pt>
                <c:pt idx="3006">
                  <c:v>40828</c:v>
                </c:pt>
                <c:pt idx="3007">
                  <c:v>40829</c:v>
                </c:pt>
                <c:pt idx="3008">
                  <c:v>40830</c:v>
                </c:pt>
                <c:pt idx="3009">
                  <c:v>40833</c:v>
                </c:pt>
                <c:pt idx="3010">
                  <c:v>40834</c:v>
                </c:pt>
                <c:pt idx="3011">
                  <c:v>40835</c:v>
                </c:pt>
                <c:pt idx="3012">
                  <c:v>40836</c:v>
                </c:pt>
                <c:pt idx="3013">
                  <c:v>40837</c:v>
                </c:pt>
                <c:pt idx="3014">
                  <c:v>40840</c:v>
                </c:pt>
                <c:pt idx="3015">
                  <c:v>40841</c:v>
                </c:pt>
                <c:pt idx="3016">
                  <c:v>40842</c:v>
                </c:pt>
                <c:pt idx="3017">
                  <c:v>40843</c:v>
                </c:pt>
                <c:pt idx="3018">
                  <c:v>40844</c:v>
                </c:pt>
                <c:pt idx="3019">
                  <c:v>40847</c:v>
                </c:pt>
                <c:pt idx="3020">
                  <c:v>40848</c:v>
                </c:pt>
                <c:pt idx="3021">
                  <c:v>40849</c:v>
                </c:pt>
                <c:pt idx="3022">
                  <c:v>40850</c:v>
                </c:pt>
                <c:pt idx="3023">
                  <c:v>40851</c:v>
                </c:pt>
                <c:pt idx="3024">
                  <c:v>40854</c:v>
                </c:pt>
                <c:pt idx="3025">
                  <c:v>40855</c:v>
                </c:pt>
                <c:pt idx="3026">
                  <c:v>40856</c:v>
                </c:pt>
                <c:pt idx="3027">
                  <c:v>40857</c:v>
                </c:pt>
                <c:pt idx="3028">
                  <c:v>40858</c:v>
                </c:pt>
                <c:pt idx="3029">
                  <c:v>40861</c:v>
                </c:pt>
                <c:pt idx="3030">
                  <c:v>40862</c:v>
                </c:pt>
                <c:pt idx="3031">
                  <c:v>40863</c:v>
                </c:pt>
                <c:pt idx="3032">
                  <c:v>40864</c:v>
                </c:pt>
                <c:pt idx="3033">
                  <c:v>40865</c:v>
                </c:pt>
                <c:pt idx="3034">
                  <c:v>40868</c:v>
                </c:pt>
                <c:pt idx="3035">
                  <c:v>40869</c:v>
                </c:pt>
                <c:pt idx="3036">
                  <c:v>40870</c:v>
                </c:pt>
                <c:pt idx="3037">
                  <c:v>40872</c:v>
                </c:pt>
                <c:pt idx="3038">
                  <c:v>40875</c:v>
                </c:pt>
                <c:pt idx="3039">
                  <c:v>40876</c:v>
                </c:pt>
                <c:pt idx="3040">
                  <c:v>40877</c:v>
                </c:pt>
                <c:pt idx="3041">
                  <c:v>40878</c:v>
                </c:pt>
                <c:pt idx="3042">
                  <c:v>40879</c:v>
                </c:pt>
                <c:pt idx="3043">
                  <c:v>40882</c:v>
                </c:pt>
                <c:pt idx="3044">
                  <c:v>40883</c:v>
                </c:pt>
                <c:pt idx="3045">
                  <c:v>40884</c:v>
                </c:pt>
                <c:pt idx="3046">
                  <c:v>40885</c:v>
                </c:pt>
                <c:pt idx="3047">
                  <c:v>40886</c:v>
                </c:pt>
                <c:pt idx="3048">
                  <c:v>40889</c:v>
                </c:pt>
                <c:pt idx="3049">
                  <c:v>40890</c:v>
                </c:pt>
                <c:pt idx="3050">
                  <c:v>40891</c:v>
                </c:pt>
                <c:pt idx="3051">
                  <c:v>40892</c:v>
                </c:pt>
                <c:pt idx="3052">
                  <c:v>40893</c:v>
                </c:pt>
                <c:pt idx="3053">
                  <c:v>40896</c:v>
                </c:pt>
                <c:pt idx="3054">
                  <c:v>40897</c:v>
                </c:pt>
                <c:pt idx="3055">
                  <c:v>40898</c:v>
                </c:pt>
                <c:pt idx="3056">
                  <c:v>40899</c:v>
                </c:pt>
                <c:pt idx="3057">
                  <c:v>40900</c:v>
                </c:pt>
                <c:pt idx="3058">
                  <c:v>40904</c:v>
                </c:pt>
                <c:pt idx="3059">
                  <c:v>40905</c:v>
                </c:pt>
                <c:pt idx="3060">
                  <c:v>40906</c:v>
                </c:pt>
                <c:pt idx="3061">
                  <c:v>40907</c:v>
                </c:pt>
                <c:pt idx="3062">
                  <c:v>40911</c:v>
                </c:pt>
                <c:pt idx="3063">
                  <c:v>40912</c:v>
                </c:pt>
                <c:pt idx="3064">
                  <c:v>40913</c:v>
                </c:pt>
                <c:pt idx="3065">
                  <c:v>40914</c:v>
                </c:pt>
                <c:pt idx="3066">
                  <c:v>40917</c:v>
                </c:pt>
                <c:pt idx="3067">
                  <c:v>40918</c:v>
                </c:pt>
                <c:pt idx="3068">
                  <c:v>40919</c:v>
                </c:pt>
                <c:pt idx="3069">
                  <c:v>40920</c:v>
                </c:pt>
                <c:pt idx="3070">
                  <c:v>40921</c:v>
                </c:pt>
                <c:pt idx="3071">
                  <c:v>40925</c:v>
                </c:pt>
                <c:pt idx="3072">
                  <c:v>40926</c:v>
                </c:pt>
                <c:pt idx="3073">
                  <c:v>40927</c:v>
                </c:pt>
                <c:pt idx="3074">
                  <c:v>40928</c:v>
                </c:pt>
                <c:pt idx="3075">
                  <c:v>40931</c:v>
                </c:pt>
                <c:pt idx="3076">
                  <c:v>40932</c:v>
                </c:pt>
                <c:pt idx="3077">
                  <c:v>40933</c:v>
                </c:pt>
                <c:pt idx="3078">
                  <c:v>40934</c:v>
                </c:pt>
                <c:pt idx="3079">
                  <c:v>40935</c:v>
                </c:pt>
                <c:pt idx="3080">
                  <c:v>40938</c:v>
                </c:pt>
                <c:pt idx="3081">
                  <c:v>40939</c:v>
                </c:pt>
                <c:pt idx="3082">
                  <c:v>40940</c:v>
                </c:pt>
                <c:pt idx="3083">
                  <c:v>40941</c:v>
                </c:pt>
                <c:pt idx="3084">
                  <c:v>40942</c:v>
                </c:pt>
                <c:pt idx="3085">
                  <c:v>40945</c:v>
                </c:pt>
                <c:pt idx="3086">
                  <c:v>40946</c:v>
                </c:pt>
                <c:pt idx="3087">
                  <c:v>40947</c:v>
                </c:pt>
                <c:pt idx="3088">
                  <c:v>40948</c:v>
                </c:pt>
                <c:pt idx="3089">
                  <c:v>40949</c:v>
                </c:pt>
                <c:pt idx="3090">
                  <c:v>40952</c:v>
                </c:pt>
                <c:pt idx="3091">
                  <c:v>40953</c:v>
                </c:pt>
                <c:pt idx="3092">
                  <c:v>40954</c:v>
                </c:pt>
                <c:pt idx="3093">
                  <c:v>40955</c:v>
                </c:pt>
                <c:pt idx="3094">
                  <c:v>40956</c:v>
                </c:pt>
                <c:pt idx="3095">
                  <c:v>40960</c:v>
                </c:pt>
                <c:pt idx="3096">
                  <c:v>40961</c:v>
                </c:pt>
                <c:pt idx="3097">
                  <c:v>40962</c:v>
                </c:pt>
                <c:pt idx="3098">
                  <c:v>40963</c:v>
                </c:pt>
                <c:pt idx="3099">
                  <c:v>40966</c:v>
                </c:pt>
                <c:pt idx="3100">
                  <c:v>40967</c:v>
                </c:pt>
                <c:pt idx="3101">
                  <c:v>40968</c:v>
                </c:pt>
                <c:pt idx="3102">
                  <c:v>40969</c:v>
                </c:pt>
                <c:pt idx="3103">
                  <c:v>40970</c:v>
                </c:pt>
                <c:pt idx="3104">
                  <c:v>40973</c:v>
                </c:pt>
                <c:pt idx="3105">
                  <c:v>40974</c:v>
                </c:pt>
                <c:pt idx="3106">
                  <c:v>40975</c:v>
                </c:pt>
                <c:pt idx="3107">
                  <c:v>40976</c:v>
                </c:pt>
                <c:pt idx="3108">
                  <c:v>40977</c:v>
                </c:pt>
                <c:pt idx="3109">
                  <c:v>40980</c:v>
                </c:pt>
                <c:pt idx="3110">
                  <c:v>40981</c:v>
                </c:pt>
                <c:pt idx="3111">
                  <c:v>40982</c:v>
                </c:pt>
                <c:pt idx="3112">
                  <c:v>40983</c:v>
                </c:pt>
                <c:pt idx="3113">
                  <c:v>40984</c:v>
                </c:pt>
                <c:pt idx="3114">
                  <c:v>40987</c:v>
                </c:pt>
                <c:pt idx="3115">
                  <c:v>40988</c:v>
                </c:pt>
                <c:pt idx="3116">
                  <c:v>40989</c:v>
                </c:pt>
                <c:pt idx="3117">
                  <c:v>40990</c:v>
                </c:pt>
                <c:pt idx="3118">
                  <c:v>40991</c:v>
                </c:pt>
                <c:pt idx="3119">
                  <c:v>40994</c:v>
                </c:pt>
                <c:pt idx="3120">
                  <c:v>40995</c:v>
                </c:pt>
                <c:pt idx="3121">
                  <c:v>40996</c:v>
                </c:pt>
                <c:pt idx="3122">
                  <c:v>40997</c:v>
                </c:pt>
                <c:pt idx="3123">
                  <c:v>40998</c:v>
                </c:pt>
                <c:pt idx="3124">
                  <c:v>41001</c:v>
                </c:pt>
                <c:pt idx="3125">
                  <c:v>41002</c:v>
                </c:pt>
                <c:pt idx="3126">
                  <c:v>41003</c:v>
                </c:pt>
                <c:pt idx="3127">
                  <c:v>41004</c:v>
                </c:pt>
                <c:pt idx="3128">
                  <c:v>41008</c:v>
                </c:pt>
                <c:pt idx="3129">
                  <c:v>41009</c:v>
                </c:pt>
                <c:pt idx="3130">
                  <c:v>41010</c:v>
                </c:pt>
                <c:pt idx="3131">
                  <c:v>41011</c:v>
                </c:pt>
                <c:pt idx="3132">
                  <c:v>41012</c:v>
                </c:pt>
                <c:pt idx="3133">
                  <c:v>41015</c:v>
                </c:pt>
                <c:pt idx="3134">
                  <c:v>41016</c:v>
                </c:pt>
                <c:pt idx="3135">
                  <c:v>41017</c:v>
                </c:pt>
                <c:pt idx="3136">
                  <c:v>41018</c:v>
                </c:pt>
                <c:pt idx="3137">
                  <c:v>41019</c:v>
                </c:pt>
                <c:pt idx="3138">
                  <c:v>41022</c:v>
                </c:pt>
                <c:pt idx="3139">
                  <c:v>41023</c:v>
                </c:pt>
                <c:pt idx="3140">
                  <c:v>41024</c:v>
                </c:pt>
                <c:pt idx="3141">
                  <c:v>41025</c:v>
                </c:pt>
                <c:pt idx="3142">
                  <c:v>41026</c:v>
                </c:pt>
                <c:pt idx="3143">
                  <c:v>41029</c:v>
                </c:pt>
                <c:pt idx="3144">
                  <c:v>41030</c:v>
                </c:pt>
                <c:pt idx="3145">
                  <c:v>41031</c:v>
                </c:pt>
                <c:pt idx="3146">
                  <c:v>41032</c:v>
                </c:pt>
                <c:pt idx="3147">
                  <c:v>41033</c:v>
                </c:pt>
                <c:pt idx="3148">
                  <c:v>41036</c:v>
                </c:pt>
                <c:pt idx="3149">
                  <c:v>41037</c:v>
                </c:pt>
                <c:pt idx="3150">
                  <c:v>41038</c:v>
                </c:pt>
                <c:pt idx="3151">
                  <c:v>41039</c:v>
                </c:pt>
                <c:pt idx="3152">
                  <c:v>41040</c:v>
                </c:pt>
                <c:pt idx="3153">
                  <c:v>41043</c:v>
                </c:pt>
                <c:pt idx="3154">
                  <c:v>41044</c:v>
                </c:pt>
                <c:pt idx="3155">
                  <c:v>41045</c:v>
                </c:pt>
                <c:pt idx="3156">
                  <c:v>41046</c:v>
                </c:pt>
                <c:pt idx="3157">
                  <c:v>41047</c:v>
                </c:pt>
                <c:pt idx="3158">
                  <c:v>41050</c:v>
                </c:pt>
                <c:pt idx="3159">
                  <c:v>41051</c:v>
                </c:pt>
                <c:pt idx="3160">
                  <c:v>41052</c:v>
                </c:pt>
                <c:pt idx="3161">
                  <c:v>41053</c:v>
                </c:pt>
                <c:pt idx="3162">
                  <c:v>41054</c:v>
                </c:pt>
                <c:pt idx="3163">
                  <c:v>41058</c:v>
                </c:pt>
                <c:pt idx="3164">
                  <c:v>41059</c:v>
                </c:pt>
                <c:pt idx="3165">
                  <c:v>41060</c:v>
                </c:pt>
                <c:pt idx="3166">
                  <c:v>41061</c:v>
                </c:pt>
                <c:pt idx="3167">
                  <c:v>41064</c:v>
                </c:pt>
                <c:pt idx="3168">
                  <c:v>41065</c:v>
                </c:pt>
                <c:pt idx="3169">
                  <c:v>41066</c:v>
                </c:pt>
                <c:pt idx="3170">
                  <c:v>41067</c:v>
                </c:pt>
                <c:pt idx="3171">
                  <c:v>41068</c:v>
                </c:pt>
                <c:pt idx="3172">
                  <c:v>41071</c:v>
                </c:pt>
                <c:pt idx="3173">
                  <c:v>41072</c:v>
                </c:pt>
                <c:pt idx="3174">
                  <c:v>41073</c:v>
                </c:pt>
                <c:pt idx="3175">
                  <c:v>41074</c:v>
                </c:pt>
                <c:pt idx="3176">
                  <c:v>41075</c:v>
                </c:pt>
                <c:pt idx="3177">
                  <c:v>41078</c:v>
                </c:pt>
                <c:pt idx="3178">
                  <c:v>41079</c:v>
                </c:pt>
                <c:pt idx="3179">
                  <c:v>41080</c:v>
                </c:pt>
                <c:pt idx="3180">
                  <c:v>41081</c:v>
                </c:pt>
                <c:pt idx="3181">
                  <c:v>41082</c:v>
                </c:pt>
                <c:pt idx="3182">
                  <c:v>41085</c:v>
                </c:pt>
                <c:pt idx="3183">
                  <c:v>41086</c:v>
                </c:pt>
                <c:pt idx="3184">
                  <c:v>41087</c:v>
                </c:pt>
                <c:pt idx="3185">
                  <c:v>41088</c:v>
                </c:pt>
                <c:pt idx="3186">
                  <c:v>41089</c:v>
                </c:pt>
                <c:pt idx="3187">
                  <c:v>41092</c:v>
                </c:pt>
                <c:pt idx="3188">
                  <c:v>41093</c:v>
                </c:pt>
                <c:pt idx="3189">
                  <c:v>41095</c:v>
                </c:pt>
                <c:pt idx="3190">
                  <c:v>41096</c:v>
                </c:pt>
                <c:pt idx="3191">
                  <c:v>41099</c:v>
                </c:pt>
                <c:pt idx="3192">
                  <c:v>41100</c:v>
                </c:pt>
                <c:pt idx="3193">
                  <c:v>41101</c:v>
                </c:pt>
                <c:pt idx="3194">
                  <c:v>41102</c:v>
                </c:pt>
                <c:pt idx="3195">
                  <c:v>41103</c:v>
                </c:pt>
                <c:pt idx="3196">
                  <c:v>41106</c:v>
                </c:pt>
                <c:pt idx="3197">
                  <c:v>41107</c:v>
                </c:pt>
                <c:pt idx="3198">
                  <c:v>41108</c:v>
                </c:pt>
                <c:pt idx="3199">
                  <c:v>41109</c:v>
                </c:pt>
                <c:pt idx="3200">
                  <c:v>41110</c:v>
                </c:pt>
                <c:pt idx="3201">
                  <c:v>41113</c:v>
                </c:pt>
                <c:pt idx="3202">
                  <c:v>41114</c:v>
                </c:pt>
                <c:pt idx="3203">
                  <c:v>41115</c:v>
                </c:pt>
                <c:pt idx="3204">
                  <c:v>41116</c:v>
                </c:pt>
                <c:pt idx="3205">
                  <c:v>41117</c:v>
                </c:pt>
                <c:pt idx="3206">
                  <c:v>41120</c:v>
                </c:pt>
                <c:pt idx="3207">
                  <c:v>41121</c:v>
                </c:pt>
                <c:pt idx="3208">
                  <c:v>41122</c:v>
                </c:pt>
                <c:pt idx="3209">
                  <c:v>41123</c:v>
                </c:pt>
                <c:pt idx="3210">
                  <c:v>41124</c:v>
                </c:pt>
                <c:pt idx="3211">
                  <c:v>41127</c:v>
                </c:pt>
                <c:pt idx="3212">
                  <c:v>41128</c:v>
                </c:pt>
                <c:pt idx="3213">
                  <c:v>41129</c:v>
                </c:pt>
                <c:pt idx="3214">
                  <c:v>41130</c:v>
                </c:pt>
                <c:pt idx="3215">
                  <c:v>41131</c:v>
                </c:pt>
                <c:pt idx="3216">
                  <c:v>41134</c:v>
                </c:pt>
                <c:pt idx="3217">
                  <c:v>41135</c:v>
                </c:pt>
                <c:pt idx="3218">
                  <c:v>41136</c:v>
                </c:pt>
                <c:pt idx="3219">
                  <c:v>41137</c:v>
                </c:pt>
                <c:pt idx="3220">
                  <c:v>41138</c:v>
                </c:pt>
                <c:pt idx="3221">
                  <c:v>41141</c:v>
                </c:pt>
                <c:pt idx="3222">
                  <c:v>41142</c:v>
                </c:pt>
                <c:pt idx="3223">
                  <c:v>41143</c:v>
                </c:pt>
                <c:pt idx="3224">
                  <c:v>41144</c:v>
                </c:pt>
                <c:pt idx="3225">
                  <c:v>41145</c:v>
                </c:pt>
                <c:pt idx="3226">
                  <c:v>41148</c:v>
                </c:pt>
                <c:pt idx="3227">
                  <c:v>41149</c:v>
                </c:pt>
                <c:pt idx="3228">
                  <c:v>41150</c:v>
                </c:pt>
                <c:pt idx="3229">
                  <c:v>41151</c:v>
                </c:pt>
                <c:pt idx="3230">
                  <c:v>41152</c:v>
                </c:pt>
                <c:pt idx="3231">
                  <c:v>41156</c:v>
                </c:pt>
                <c:pt idx="3232">
                  <c:v>41157</c:v>
                </c:pt>
                <c:pt idx="3233">
                  <c:v>41158</c:v>
                </c:pt>
                <c:pt idx="3234">
                  <c:v>41159</c:v>
                </c:pt>
                <c:pt idx="3235">
                  <c:v>41162</c:v>
                </c:pt>
                <c:pt idx="3236">
                  <c:v>41163</c:v>
                </c:pt>
                <c:pt idx="3237">
                  <c:v>41164</c:v>
                </c:pt>
                <c:pt idx="3238">
                  <c:v>41165</c:v>
                </c:pt>
                <c:pt idx="3239">
                  <c:v>41166</c:v>
                </c:pt>
                <c:pt idx="3240">
                  <c:v>41169</c:v>
                </c:pt>
                <c:pt idx="3241">
                  <c:v>41170</c:v>
                </c:pt>
                <c:pt idx="3242">
                  <c:v>41171</c:v>
                </c:pt>
                <c:pt idx="3243">
                  <c:v>41172</c:v>
                </c:pt>
                <c:pt idx="3244">
                  <c:v>41173</c:v>
                </c:pt>
                <c:pt idx="3245">
                  <c:v>41176</c:v>
                </c:pt>
                <c:pt idx="3246">
                  <c:v>41177</c:v>
                </c:pt>
                <c:pt idx="3247">
                  <c:v>41178</c:v>
                </c:pt>
                <c:pt idx="3248">
                  <c:v>41179</c:v>
                </c:pt>
                <c:pt idx="3249">
                  <c:v>41180</c:v>
                </c:pt>
                <c:pt idx="3250">
                  <c:v>41183</c:v>
                </c:pt>
                <c:pt idx="3251">
                  <c:v>41184</c:v>
                </c:pt>
                <c:pt idx="3252">
                  <c:v>41185</c:v>
                </c:pt>
                <c:pt idx="3253">
                  <c:v>41186</c:v>
                </c:pt>
                <c:pt idx="3254">
                  <c:v>41187</c:v>
                </c:pt>
                <c:pt idx="3255">
                  <c:v>41190</c:v>
                </c:pt>
                <c:pt idx="3256">
                  <c:v>41191</c:v>
                </c:pt>
                <c:pt idx="3257">
                  <c:v>41192</c:v>
                </c:pt>
                <c:pt idx="3258">
                  <c:v>41193</c:v>
                </c:pt>
                <c:pt idx="3259">
                  <c:v>41194</c:v>
                </c:pt>
                <c:pt idx="3260">
                  <c:v>41197</c:v>
                </c:pt>
                <c:pt idx="3261">
                  <c:v>41198</c:v>
                </c:pt>
                <c:pt idx="3262">
                  <c:v>41199</c:v>
                </c:pt>
                <c:pt idx="3263">
                  <c:v>41200</c:v>
                </c:pt>
                <c:pt idx="3264">
                  <c:v>41201</c:v>
                </c:pt>
                <c:pt idx="3265">
                  <c:v>41204</c:v>
                </c:pt>
                <c:pt idx="3266">
                  <c:v>41205</c:v>
                </c:pt>
                <c:pt idx="3267">
                  <c:v>41206</c:v>
                </c:pt>
                <c:pt idx="3268">
                  <c:v>41207</c:v>
                </c:pt>
                <c:pt idx="3269">
                  <c:v>41208</c:v>
                </c:pt>
                <c:pt idx="3270">
                  <c:v>41213</c:v>
                </c:pt>
                <c:pt idx="3271">
                  <c:v>41214</c:v>
                </c:pt>
                <c:pt idx="3272">
                  <c:v>41215</c:v>
                </c:pt>
                <c:pt idx="3273">
                  <c:v>41218</c:v>
                </c:pt>
                <c:pt idx="3274">
                  <c:v>41219</c:v>
                </c:pt>
                <c:pt idx="3275">
                  <c:v>41220</c:v>
                </c:pt>
                <c:pt idx="3276">
                  <c:v>41221</c:v>
                </c:pt>
                <c:pt idx="3277">
                  <c:v>41222</c:v>
                </c:pt>
                <c:pt idx="3278">
                  <c:v>41225</c:v>
                </c:pt>
                <c:pt idx="3279">
                  <c:v>41226</c:v>
                </c:pt>
                <c:pt idx="3280">
                  <c:v>41227</c:v>
                </c:pt>
                <c:pt idx="3281">
                  <c:v>41228</c:v>
                </c:pt>
                <c:pt idx="3282">
                  <c:v>41229</c:v>
                </c:pt>
                <c:pt idx="3283">
                  <c:v>41232</c:v>
                </c:pt>
                <c:pt idx="3284">
                  <c:v>41233</c:v>
                </c:pt>
                <c:pt idx="3285">
                  <c:v>41234</c:v>
                </c:pt>
                <c:pt idx="3286">
                  <c:v>41236</c:v>
                </c:pt>
                <c:pt idx="3287">
                  <c:v>41239</c:v>
                </c:pt>
                <c:pt idx="3288">
                  <c:v>41240</c:v>
                </c:pt>
                <c:pt idx="3289">
                  <c:v>41241</c:v>
                </c:pt>
                <c:pt idx="3290">
                  <c:v>41242</c:v>
                </c:pt>
                <c:pt idx="3291">
                  <c:v>41243</c:v>
                </c:pt>
                <c:pt idx="3292">
                  <c:v>41246</c:v>
                </c:pt>
                <c:pt idx="3293">
                  <c:v>41247</c:v>
                </c:pt>
                <c:pt idx="3294">
                  <c:v>41248</c:v>
                </c:pt>
                <c:pt idx="3295">
                  <c:v>41249</c:v>
                </c:pt>
                <c:pt idx="3296">
                  <c:v>41250</c:v>
                </c:pt>
                <c:pt idx="3297">
                  <c:v>41253</c:v>
                </c:pt>
                <c:pt idx="3298">
                  <c:v>41254</c:v>
                </c:pt>
                <c:pt idx="3299">
                  <c:v>41255</c:v>
                </c:pt>
                <c:pt idx="3300">
                  <c:v>41256</c:v>
                </c:pt>
                <c:pt idx="3301">
                  <c:v>41257</c:v>
                </c:pt>
                <c:pt idx="3302">
                  <c:v>41260</c:v>
                </c:pt>
                <c:pt idx="3303">
                  <c:v>41261</c:v>
                </c:pt>
                <c:pt idx="3304">
                  <c:v>41262</c:v>
                </c:pt>
                <c:pt idx="3305">
                  <c:v>41263</c:v>
                </c:pt>
                <c:pt idx="3306">
                  <c:v>41264</c:v>
                </c:pt>
                <c:pt idx="3307">
                  <c:v>41267</c:v>
                </c:pt>
                <c:pt idx="3308">
                  <c:v>41269</c:v>
                </c:pt>
                <c:pt idx="3309">
                  <c:v>41270</c:v>
                </c:pt>
                <c:pt idx="3310">
                  <c:v>41271</c:v>
                </c:pt>
                <c:pt idx="3311">
                  <c:v>41274</c:v>
                </c:pt>
                <c:pt idx="3312">
                  <c:v>41276</c:v>
                </c:pt>
                <c:pt idx="3313">
                  <c:v>41277</c:v>
                </c:pt>
                <c:pt idx="3314">
                  <c:v>41278</c:v>
                </c:pt>
                <c:pt idx="3315">
                  <c:v>41281</c:v>
                </c:pt>
                <c:pt idx="3316">
                  <c:v>41282</c:v>
                </c:pt>
                <c:pt idx="3317">
                  <c:v>41283</c:v>
                </c:pt>
                <c:pt idx="3318">
                  <c:v>41284</c:v>
                </c:pt>
                <c:pt idx="3319">
                  <c:v>41285</c:v>
                </c:pt>
                <c:pt idx="3320">
                  <c:v>41288</c:v>
                </c:pt>
                <c:pt idx="3321">
                  <c:v>41289</c:v>
                </c:pt>
                <c:pt idx="3322">
                  <c:v>41290</c:v>
                </c:pt>
                <c:pt idx="3323">
                  <c:v>41291</c:v>
                </c:pt>
                <c:pt idx="3324">
                  <c:v>41292</c:v>
                </c:pt>
                <c:pt idx="3325">
                  <c:v>41296</c:v>
                </c:pt>
                <c:pt idx="3326">
                  <c:v>41297</c:v>
                </c:pt>
                <c:pt idx="3327">
                  <c:v>41298</c:v>
                </c:pt>
                <c:pt idx="3328">
                  <c:v>41299</c:v>
                </c:pt>
                <c:pt idx="3329">
                  <c:v>41302</c:v>
                </c:pt>
                <c:pt idx="3330">
                  <c:v>41303</c:v>
                </c:pt>
                <c:pt idx="3331">
                  <c:v>41304</c:v>
                </c:pt>
                <c:pt idx="3332">
                  <c:v>41305</c:v>
                </c:pt>
                <c:pt idx="3333">
                  <c:v>41306</c:v>
                </c:pt>
                <c:pt idx="3334">
                  <c:v>41309</c:v>
                </c:pt>
                <c:pt idx="3335">
                  <c:v>41310</c:v>
                </c:pt>
                <c:pt idx="3336">
                  <c:v>41311</c:v>
                </c:pt>
                <c:pt idx="3337">
                  <c:v>41312</c:v>
                </c:pt>
                <c:pt idx="3338">
                  <c:v>41313</c:v>
                </c:pt>
                <c:pt idx="3339">
                  <c:v>41316</c:v>
                </c:pt>
                <c:pt idx="3340">
                  <c:v>41317</c:v>
                </c:pt>
                <c:pt idx="3341">
                  <c:v>41318</c:v>
                </c:pt>
                <c:pt idx="3342">
                  <c:v>41319</c:v>
                </c:pt>
                <c:pt idx="3343">
                  <c:v>41320</c:v>
                </c:pt>
                <c:pt idx="3344">
                  <c:v>41324</c:v>
                </c:pt>
                <c:pt idx="3345">
                  <c:v>41325</c:v>
                </c:pt>
                <c:pt idx="3346">
                  <c:v>41326</c:v>
                </c:pt>
                <c:pt idx="3347">
                  <c:v>41327</c:v>
                </c:pt>
                <c:pt idx="3348">
                  <c:v>41330</c:v>
                </c:pt>
                <c:pt idx="3349">
                  <c:v>41331</c:v>
                </c:pt>
                <c:pt idx="3350">
                  <c:v>41332</c:v>
                </c:pt>
                <c:pt idx="3351">
                  <c:v>41333</c:v>
                </c:pt>
                <c:pt idx="3352">
                  <c:v>41334</c:v>
                </c:pt>
                <c:pt idx="3353">
                  <c:v>41337</c:v>
                </c:pt>
                <c:pt idx="3354">
                  <c:v>41338</c:v>
                </c:pt>
                <c:pt idx="3355">
                  <c:v>41339</c:v>
                </c:pt>
                <c:pt idx="3356">
                  <c:v>41340</c:v>
                </c:pt>
                <c:pt idx="3357">
                  <c:v>41341</c:v>
                </c:pt>
                <c:pt idx="3358">
                  <c:v>41344</c:v>
                </c:pt>
                <c:pt idx="3359">
                  <c:v>41345</c:v>
                </c:pt>
                <c:pt idx="3360">
                  <c:v>41346</c:v>
                </c:pt>
                <c:pt idx="3361">
                  <c:v>41347</c:v>
                </c:pt>
                <c:pt idx="3362">
                  <c:v>41348</c:v>
                </c:pt>
                <c:pt idx="3363">
                  <c:v>41351</c:v>
                </c:pt>
                <c:pt idx="3364">
                  <c:v>41352</c:v>
                </c:pt>
                <c:pt idx="3365">
                  <c:v>41353</c:v>
                </c:pt>
                <c:pt idx="3366">
                  <c:v>41354</c:v>
                </c:pt>
                <c:pt idx="3367">
                  <c:v>41355</c:v>
                </c:pt>
                <c:pt idx="3368">
                  <c:v>41358</c:v>
                </c:pt>
                <c:pt idx="3369">
                  <c:v>41359</c:v>
                </c:pt>
                <c:pt idx="3370">
                  <c:v>41360</c:v>
                </c:pt>
                <c:pt idx="3371">
                  <c:v>41361</c:v>
                </c:pt>
                <c:pt idx="3372">
                  <c:v>41365</c:v>
                </c:pt>
                <c:pt idx="3373">
                  <c:v>41366</c:v>
                </c:pt>
                <c:pt idx="3374">
                  <c:v>41367</c:v>
                </c:pt>
                <c:pt idx="3375">
                  <c:v>41368</c:v>
                </c:pt>
                <c:pt idx="3376">
                  <c:v>41369</c:v>
                </c:pt>
                <c:pt idx="3377">
                  <c:v>41372</c:v>
                </c:pt>
                <c:pt idx="3378">
                  <c:v>41373</c:v>
                </c:pt>
                <c:pt idx="3379">
                  <c:v>41374</c:v>
                </c:pt>
                <c:pt idx="3380">
                  <c:v>41375</c:v>
                </c:pt>
                <c:pt idx="3381">
                  <c:v>41376</c:v>
                </c:pt>
                <c:pt idx="3382">
                  <c:v>41379</c:v>
                </c:pt>
                <c:pt idx="3383">
                  <c:v>41380</c:v>
                </c:pt>
                <c:pt idx="3384">
                  <c:v>41381</c:v>
                </c:pt>
                <c:pt idx="3385">
                  <c:v>41382</c:v>
                </c:pt>
                <c:pt idx="3386">
                  <c:v>41383</c:v>
                </c:pt>
                <c:pt idx="3387">
                  <c:v>41386</c:v>
                </c:pt>
                <c:pt idx="3388">
                  <c:v>41387</c:v>
                </c:pt>
                <c:pt idx="3389">
                  <c:v>41388</c:v>
                </c:pt>
                <c:pt idx="3390">
                  <c:v>41389</c:v>
                </c:pt>
                <c:pt idx="3391">
                  <c:v>41390</c:v>
                </c:pt>
                <c:pt idx="3392">
                  <c:v>41393</c:v>
                </c:pt>
                <c:pt idx="3393">
                  <c:v>41394</c:v>
                </c:pt>
                <c:pt idx="3394">
                  <c:v>41395</c:v>
                </c:pt>
                <c:pt idx="3395">
                  <c:v>41396</c:v>
                </c:pt>
                <c:pt idx="3396">
                  <c:v>41397</c:v>
                </c:pt>
                <c:pt idx="3397">
                  <c:v>41400</c:v>
                </c:pt>
                <c:pt idx="3398">
                  <c:v>41401</c:v>
                </c:pt>
                <c:pt idx="3399">
                  <c:v>41402</c:v>
                </c:pt>
                <c:pt idx="3400">
                  <c:v>41403</c:v>
                </c:pt>
                <c:pt idx="3401">
                  <c:v>41404</c:v>
                </c:pt>
                <c:pt idx="3402">
                  <c:v>41407</c:v>
                </c:pt>
                <c:pt idx="3403">
                  <c:v>41408</c:v>
                </c:pt>
                <c:pt idx="3404">
                  <c:v>41409</c:v>
                </c:pt>
                <c:pt idx="3405">
                  <c:v>41410</c:v>
                </c:pt>
                <c:pt idx="3406">
                  <c:v>41411</c:v>
                </c:pt>
                <c:pt idx="3407">
                  <c:v>41414</c:v>
                </c:pt>
                <c:pt idx="3408">
                  <c:v>41415</c:v>
                </c:pt>
                <c:pt idx="3409">
                  <c:v>41416</c:v>
                </c:pt>
                <c:pt idx="3410">
                  <c:v>41417</c:v>
                </c:pt>
                <c:pt idx="3411">
                  <c:v>41418</c:v>
                </c:pt>
                <c:pt idx="3412">
                  <c:v>41422</c:v>
                </c:pt>
                <c:pt idx="3413">
                  <c:v>41423</c:v>
                </c:pt>
                <c:pt idx="3414">
                  <c:v>41424</c:v>
                </c:pt>
                <c:pt idx="3415">
                  <c:v>41425</c:v>
                </c:pt>
                <c:pt idx="3416">
                  <c:v>41428</c:v>
                </c:pt>
                <c:pt idx="3417">
                  <c:v>41429</c:v>
                </c:pt>
                <c:pt idx="3418">
                  <c:v>41430</c:v>
                </c:pt>
                <c:pt idx="3419">
                  <c:v>41431</c:v>
                </c:pt>
                <c:pt idx="3420">
                  <c:v>41432</c:v>
                </c:pt>
                <c:pt idx="3421">
                  <c:v>41435</c:v>
                </c:pt>
                <c:pt idx="3422">
                  <c:v>41436</c:v>
                </c:pt>
                <c:pt idx="3423">
                  <c:v>41437</c:v>
                </c:pt>
                <c:pt idx="3424">
                  <c:v>41438</c:v>
                </c:pt>
                <c:pt idx="3425">
                  <c:v>41439</c:v>
                </c:pt>
                <c:pt idx="3426">
                  <c:v>41442</c:v>
                </c:pt>
                <c:pt idx="3427">
                  <c:v>41443</c:v>
                </c:pt>
                <c:pt idx="3428">
                  <c:v>41444</c:v>
                </c:pt>
                <c:pt idx="3429">
                  <c:v>41445</c:v>
                </c:pt>
                <c:pt idx="3430">
                  <c:v>41446</c:v>
                </c:pt>
                <c:pt idx="3431">
                  <c:v>41449</c:v>
                </c:pt>
                <c:pt idx="3432">
                  <c:v>41450</c:v>
                </c:pt>
                <c:pt idx="3433">
                  <c:v>41451</c:v>
                </c:pt>
                <c:pt idx="3434">
                  <c:v>41452</c:v>
                </c:pt>
                <c:pt idx="3435">
                  <c:v>41453</c:v>
                </c:pt>
                <c:pt idx="3436">
                  <c:v>41456</c:v>
                </c:pt>
                <c:pt idx="3437">
                  <c:v>41457</c:v>
                </c:pt>
                <c:pt idx="3438">
                  <c:v>41458</c:v>
                </c:pt>
                <c:pt idx="3439">
                  <c:v>41460</c:v>
                </c:pt>
                <c:pt idx="3440">
                  <c:v>41463</c:v>
                </c:pt>
                <c:pt idx="3441">
                  <c:v>41464</c:v>
                </c:pt>
                <c:pt idx="3442">
                  <c:v>41465</c:v>
                </c:pt>
                <c:pt idx="3443">
                  <c:v>41466</c:v>
                </c:pt>
                <c:pt idx="3444">
                  <c:v>41467</c:v>
                </c:pt>
                <c:pt idx="3445">
                  <c:v>41470</c:v>
                </c:pt>
                <c:pt idx="3446">
                  <c:v>41471</c:v>
                </c:pt>
                <c:pt idx="3447">
                  <c:v>41472</c:v>
                </c:pt>
                <c:pt idx="3448">
                  <c:v>41473</c:v>
                </c:pt>
                <c:pt idx="3449">
                  <c:v>41474</c:v>
                </c:pt>
                <c:pt idx="3450">
                  <c:v>41477</c:v>
                </c:pt>
                <c:pt idx="3451">
                  <c:v>41478</c:v>
                </c:pt>
                <c:pt idx="3452">
                  <c:v>41479</c:v>
                </c:pt>
                <c:pt idx="3453">
                  <c:v>41480</c:v>
                </c:pt>
                <c:pt idx="3454">
                  <c:v>41481</c:v>
                </c:pt>
                <c:pt idx="3455">
                  <c:v>41484</c:v>
                </c:pt>
                <c:pt idx="3456">
                  <c:v>41485</c:v>
                </c:pt>
                <c:pt idx="3457">
                  <c:v>41486</c:v>
                </c:pt>
                <c:pt idx="3458">
                  <c:v>41487</c:v>
                </c:pt>
                <c:pt idx="3459">
                  <c:v>41488</c:v>
                </c:pt>
                <c:pt idx="3460">
                  <c:v>41491</c:v>
                </c:pt>
                <c:pt idx="3461">
                  <c:v>41492</c:v>
                </c:pt>
                <c:pt idx="3462">
                  <c:v>41493</c:v>
                </c:pt>
                <c:pt idx="3463">
                  <c:v>41494</c:v>
                </c:pt>
                <c:pt idx="3464">
                  <c:v>41495</c:v>
                </c:pt>
                <c:pt idx="3465">
                  <c:v>41498</c:v>
                </c:pt>
                <c:pt idx="3466">
                  <c:v>41499</c:v>
                </c:pt>
                <c:pt idx="3467">
                  <c:v>41500</c:v>
                </c:pt>
                <c:pt idx="3468">
                  <c:v>41501</c:v>
                </c:pt>
                <c:pt idx="3469">
                  <c:v>41502</c:v>
                </c:pt>
                <c:pt idx="3470">
                  <c:v>41505</c:v>
                </c:pt>
                <c:pt idx="3471">
                  <c:v>41506</c:v>
                </c:pt>
                <c:pt idx="3472">
                  <c:v>41507</c:v>
                </c:pt>
                <c:pt idx="3473">
                  <c:v>41508</c:v>
                </c:pt>
                <c:pt idx="3474">
                  <c:v>41509</c:v>
                </c:pt>
                <c:pt idx="3475">
                  <c:v>41512</c:v>
                </c:pt>
                <c:pt idx="3476">
                  <c:v>41513</c:v>
                </c:pt>
                <c:pt idx="3477">
                  <c:v>41514</c:v>
                </c:pt>
                <c:pt idx="3478">
                  <c:v>41515</c:v>
                </c:pt>
                <c:pt idx="3479">
                  <c:v>41516</c:v>
                </c:pt>
                <c:pt idx="3480">
                  <c:v>41520</c:v>
                </c:pt>
                <c:pt idx="3481">
                  <c:v>41521</c:v>
                </c:pt>
                <c:pt idx="3482">
                  <c:v>41522</c:v>
                </c:pt>
                <c:pt idx="3483">
                  <c:v>41523</c:v>
                </c:pt>
                <c:pt idx="3484">
                  <c:v>41526</c:v>
                </c:pt>
                <c:pt idx="3485">
                  <c:v>41527</c:v>
                </c:pt>
                <c:pt idx="3486">
                  <c:v>41528</c:v>
                </c:pt>
                <c:pt idx="3487">
                  <c:v>41529</c:v>
                </c:pt>
                <c:pt idx="3488">
                  <c:v>41530</c:v>
                </c:pt>
                <c:pt idx="3489">
                  <c:v>41533</c:v>
                </c:pt>
                <c:pt idx="3490">
                  <c:v>41534</c:v>
                </c:pt>
                <c:pt idx="3491">
                  <c:v>41535</c:v>
                </c:pt>
                <c:pt idx="3492">
                  <c:v>41536</c:v>
                </c:pt>
                <c:pt idx="3493">
                  <c:v>41537</c:v>
                </c:pt>
                <c:pt idx="3494">
                  <c:v>41540</c:v>
                </c:pt>
                <c:pt idx="3495">
                  <c:v>41541</c:v>
                </c:pt>
                <c:pt idx="3496">
                  <c:v>41542</c:v>
                </c:pt>
                <c:pt idx="3497">
                  <c:v>41543</c:v>
                </c:pt>
                <c:pt idx="3498">
                  <c:v>41544</c:v>
                </c:pt>
                <c:pt idx="3499">
                  <c:v>41547</c:v>
                </c:pt>
                <c:pt idx="3500">
                  <c:v>41548</c:v>
                </c:pt>
                <c:pt idx="3501">
                  <c:v>41549</c:v>
                </c:pt>
                <c:pt idx="3502">
                  <c:v>41550</c:v>
                </c:pt>
                <c:pt idx="3503">
                  <c:v>41551</c:v>
                </c:pt>
                <c:pt idx="3504">
                  <c:v>41554</c:v>
                </c:pt>
                <c:pt idx="3505">
                  <c:v>41555</c:v>
                </c:pt>
                <c:pt idx="3506">
                  <c:v>41556</c:v>
                </c:pt>
                <c:pt idx="3507">
                  <c:v>41557</c:v>
                </c:pt>
                <c:pt idx="3508">
                  <c:v>41558</c:v>
                </c:pt>
                <c:pt idx="3509">
                  <c:v>41561</c:v>
                </c:pt>
                <c:pt idx="3510">
                  <c:v>41562</c:v>
                </c:pt>
                <c:pt idx="3511">
                  <c:v>41563</c:v>
                </c:pt>
                <c:pt idx="3512">
                  <c:v>41564</c:v>
                </c:pt>
                <c:pt idx="3513">
                  <c:v>41565</c:v>
                </c:pt>
                <c:pt idx="3514">
                  <c:v>41568</c:v>
                </c:pt>
                <c:pt idx="3515">
                  <c:v>41569</c:v>
                </c:pt>
                <c:pt idx="3516">
                  <c:v>41570</c:v>
                </c:pt>
                <c:pt idx="3517">
                  <c:v>41571</c:v>
                </c:pt>
                <c:pt idx="3518">
                  <c:v>41572</c:v>
                </c:pt>
                <c:pt idx="3519">
                  <c:v>41575</c:v>
                </c:pt>
                <c:pt idx="3520">
                  <c:v>41576</c:v>
                </c:pt>
                <c:pt idx="3521">
                  <c:v>41577</c:v>
                </c:pt>
                <c:pt idx="3522">
                  <c:v>41578</c:v>
                </c:pt>
                <c:pt idx="3523">
                  <c:v>41579</c:v>
                </c:pt>
                <c:pt idx="3524">
                  <c:v>41582</c:v>
                </c:pt>
                <c:pt idx="3525">
                  <c:v>41583</c:v>
                </c:pt>
                <c:pt idx="3526">
                  <c:v>41584</c:v>
                </c:pt>
                <c:pt idx="3527">
                  <c:v>41585</c:v>
                </c:pt>
                <c:pt idx="3528">
                  <c:v>41586</c:v>
                </c:pt>
                <c:pt idx="3529">
                  <c:v>41589</c:v>
                </c:pt>
                <c:pt idx="3530">
                  <c:v>41590</c:v>
                </c:pt>
                <c:pt idx="3531">
                  <c:v>41591</c:v>
                </c:pt>
                <c:pt idx="3532">
                  <c:v>41592</c:v>
                </c:pt>
                <c:pt idx="3533">
                  <c:v>41593</c:v>
                </c:pt>
                <c:pt idx="3534">
                  <c:v>41596</c:v>
                </c:pt>
                <c:pt idx="3535">
                  <c:v>41597</c:v>
                </c:pt>
                <c:pt idx="3536">
                  <c:v>41598</c:v>
                </c:pt>
                <c:pt idx="3537">
                  <c:v>41599</c:v>
                </c:pt>
                <c:pt idx="3538">
                  <c:v>41600</c:v>
                </c:pt>
                <c:pt idx="3539">
                  <c:v>41603</c:v>
                </c:pt>
                <c:pt idx="3540">
                  <c:v>41604</c:v>
                </c:pt>
                <c:pt idx="3541">
                  <c:v>41605</c:v>
                </c:pt>
                <c:pt idx="3542">
                  <c:v>41607</c:v>
                </c:pt>
                <c:pt idx="3543">
                  <c:v>41610</c:v>
                </c:pt>
                <c:pt idx="3544">
                  <c:v>41611</c:v>
                </c:pt>
                <c:pt idx="3545">
                  <c:v>41612</c:v>
                </c:pt>
                <c:pt idx="3546">
                  <c:v>41613</c:v>
                </c:pt>
                <c:pt idx="3547">
                  <c:v>41614</c:v>
                </c:pt>
                <c:pt idx="3548">
                  <c:v>41617</c:v>
                </c:pt>
                <c:pt idx="3549">
                  <c:v>41618</c:v>
                </c:pt>
                <c:pt idx="3550">
                  <c:v>41619</c:v>
                </c:pt>
                <c:pt idx="3551">
                  <c:v>41620</c:v>
                </c:pt>
                <c:pt idx="3552">
                  <c:v>41621</c:v>
                </c:pt>
                <c:pt idx="3553">
                  <c:v>41624</c:v>
                </c:pt>
                <c:pt idx="3554">
                  <c:v>41625</c:v>
                </c:pt>
                <c:pt idx="3555">
                  <c:v>41626</c:v>
                </c:pt>
                <c:pt idx="3556">
                  <c:v>41627</c:v>
                </c:pt>
                <c:pt idx="3557">
                  <c:v>41628</c:v>
                </c:pt>
                <c:pt idx="3558">
                  <c:v>41631</c:v>
                </c:pt>
                <c:pt idx="3559">
                  <c:v>41632</c:v>
                </c:pt>
                <c:pt idx="3560">
                  <c:v>41634</c:v>
                </c:pt>
                <c:pt idx="3561">
                  <c:v>41635</c:v>
                </c:pt>
                <c:pt idx="3562">
                  <c:v>41638</c:v>
                </c:pt>
                <c:pt idx="3563">
                  <c:v>41639</c:v>
                </c:pt>
                <c:pt idx="3564">
                  <c:v>41641</c:v>
                </c:pt>
                <c:pt idx="3565">
                  <c:v>41642</c:v>
                </c:pt>
                <c:pt idx="3566">
                  <c:v>41645</c:v>
                </c:pt>
                <c:pt idx="3567">
                  <c:v>41646</c:v>
                </c:pt>
                <c:pt idx="3568">
                  <c:v>41647</c:v>
                </c:pt>
                <c:pt idx="3569">
                  <c:v>41648</c:v>
                </c:pt>
                <c:pt idx="3570">
                  <c:v>41649</c:v>
                </c:pt>
                <c:pt idx="3571">
                  <c:v>41652</c:v>
                </c:pt>
                <c:pt idx="3572">
                  <c:v>41653</c:v>
                </c:pt>
                <c:pt idx="3573">
                  <c:v>41654</c:v>
                </c:pt>
                <c:pt idx="3574">
                  <c:v>41655</c:v>
                </c:pt>
                <c:pt idx="3575">
                  <c:v>41656</c:v>
                </c:pt>
                <c:pt idx="3576">
                  <c:v>41660</c:v>
                </c:pt>
                <c:pt idx="3577">
                  <c:v>41661</c:v>
                </c:pt>
                <c:pt idx="3578">
                  <c:v>41662</c:v>
                </c:pt>
                <c:pt idx="3579">
                  <c:v>41663</c:v>
                </c:pt>
                <c:pt idx="3580">
                  <c:v>41666</c:v>
                </c:pt>
                <c:pt idx="3581">
                  <c:v>41667</c:v>
                </c:pt>
                <c:pt idx="3582">
                  <c:v>41668</c:v>
                </c:pt>
                <c:pt idx="3583">
                  <c:v>41669</c:v>
                </c:pt>
                <c:pt idx="3584">
                  <c:v>41670</c:v>
                </c:pt>
                <c:pt idx="3585">
                  <c:v>41673</c:v>
                </c:pt>
                <c:pt idx="3586">
                  <c:v>41674</c:v>
                </c:pt>
                <c:pt idx="3587">
                  <c:v>41675</c:v>
                </c:pt>
                <c:pt idx="3588">
                  <c:v>41676</c:v>
                </c:pt>
                <c:pt idx="3589">
                  <c:v>41677</c:v>
                </c:pt>
                <c:pt idx="3590">
                  <c:v>41680</c:v>
                </c:pt>
                <c:pt idx="3591">
                  <c:v>41681</c:v>
                </c:pt>
                <c:pt idx="3592">
                  <c:v>41682</c:v>
                </c:pt>
                <c:pt idx="3593">
                  <c:v>41683</c:v>
                </c:pt>
                <c:pt idx="3594">
                  <c:v>41684</c:v>
                </c:pt>
                <c:pt idx="3595">
                  <c:v>41688</c:v>
                </c:pt>
                <c:pt idx="3596">
                  <c:v>41689</c:v>
                </c:pt>
                <c:pt idx="3597">
                  <c:v>41690</c:v>
                </c:pt>
                <c:pt idx="3598">
                  <c:v>41691</c:v>
                </c:pt>
                <c:pt idx="3599">
                  <c:v>41694</c:v>
                </c:pt>
                <c:pt idx="3600">
                  <c:v>41695</c:v>
                </c:pt>
                <c:pt idx="3601">
                  <c:v>41696</c:v>
                </c:pt>
                <c:pt idx="3602">
                  <c:v>41697</c:v>
                </c:pt>
                <c:pt idx="3603">
                  <c:v>41698</c:v>
                </c:pt>
                <c:pt idx="3604">
                  <c:v>41701</c:v>
                </c:pt>
                <c:pt idx="3605">
                  <c:v>41702</c:v>
                </c:pt>
                <c:pt idx="3606">
                  <c:v>41703</c:v>
                </c:pt>
                <c:pt idx="3607">
                  <c:v>41704</c:v>
                </c:pt>
                <c:pt idx="3608">
                  <c:v>41705</c:v>
                </c:pt>
                <c:pt idx="3609">
                  <c:v>41708</c:v>
                </c:pt>
                <c:pt idx="3610">
                  <c:v>41709</c:v>
                </c:pt>
                <c:pt idx="3611">
                  <c:v>41710</c:v>
                </c:pt>
                <c:pt idx="3612">
                  <c:v>41711</c:v>
                </c:pt>
                <c:pt idx="3613">
                  <c:v>41712</c:v>
                </c:pt>
                <c:pt idx="3614">
                  <c:v>41715</c:v>
                </c:pt>
                <c:pt idx="3615">
                  <c:v>41716</c:v>
                </c:pt>
                <c:pt idx="3616">
                  <c:v>41717</c:v>
                </c:pt>
                <c:pt idx="3617">
                  <c:v>41718</c:v>
                </c:pt>
                <c:pt idx="3618">
                  <c:v>41719</c:v>
                </c:pt>
                <c:pt idx="3619">
                  <c:v>41722</c:v>
                </c:pt>
                <c:pt idx="3620">
                  <c:v>41723</c:v>
                </c:pt>
                <c:pt idx="3621">
                  <c:v>41724</c:v>
                </c:pt>
                <c:pt idx="3622">
                  <c:v>41725</c:v>
                </c:pt>
                <c:pt idx="3623">
                  <c:v>41726</c:v>
                </c:pt>
                <c:pt idx="3624">
                  <c:v>41729</c:v>
                </c:pt>
                <c:pt idx="3625">
                  <c:v>41730</c:v>
                </c:pt>
                <c:pt idx="3626">
                  <c:v>41731</c:v>
                </c:pt>
                <c:pt idx="3627">
                  <c:v>41732</c:v>
                </c:pt>
                <c:pt idx="3628">
                  <c:v>41733</c:v>
                </c:pt>
                <c:pt idx="3629">
                  <c:v>41736</c:v>
                </c:pt>
                <c:pt idx="3630">
                  <c:v>41737</c:v>
                </c:pt>
                <c:pt idx="3631">
                  <c:v>41738</c:v>
                </c:pt>
                <c:pt idx="3632">
                  <c:v>41739</c:v>
                </c:pt>
                <c:pt idx="3633">
                  <c:v>41740</c:v>
                </c:pt>
                <c:pt idx="3634">
                  <c:v>41743</c:v>
                </c:pt>
                <c:pt idx="3635">
                  <c:v>41744</c:v>
                </c:pt>
                <c:pt idx="3636">
                  <c:v>41745</c:v>
                </c:pt>
                <c:pt idx="3637">
                  <c:v>41746</c:v>
                </c:pt>
                <c:pt idx="3638">
                  <c:v>41750</c:v>
                </c:pt>
                <c:pt idx="3639">
                  <c:v>41751</c:v>
                </c:pt>
                <c:pt idx="3640">
                  <c:v>41752</c:v>
                </c:pt>
                <c:pt idx="3641">
                  <c:v>41753</c:v>
                </c:pt>
                <c:pt idx="3642">
                  <c:v>41754</c:v>
                </c:pt>
                <c:pt idx="3643">
                  <c:v>41757</c:v>
                </c:pt>
                <c:pt idx="3644">
                  <c:v>41758</c:v>
                </c:pt>
                <c:pt idx="3645">
                  <c:v>41759</c:v>
                </c:pt>
                <c:pt idx="3646">
                  <c:v>41760</c:v>
                </c:pt>
                <c:pt idx="3647">
                  <c:v>41761</c:v>
                </c:pt>
                <c:pt idx="3648">
                  <c:v>41764</c:v>
                </c:pt>
                <c:pt idx="3649">
                  <c:v>41765</c:v>
                </c:pt>
                <c:pt idx="3650">
                  <c:v>41766</c:v>
                </c:pt>
                <c:pt idx="3651">
                  <c:v>41767</c:v>
                </c:pt>
                <c:pt idx="3652">
                  <c:v>41768</c:v>
                </c:pt>
                <c:pt idx="3653">
                  <c:v>41771</c:v>
                </c:pt>
                <c:pt idx="3654">
                  <c:v>41772</c:v>
                </c:pt>
                <c:pt idx="3655">
                  <c:v>41773</c:v>
                </c:pt>
                <c:pt idx="3656">
                  <c:v>41774</c:v>
                </c:pt>
                <c:pt idx="3657">
                  <c:v>41775</c:v>
                </c:pt>
                <c:pt idx="3658">
                  <c:v>41778</c:v>
                </c:pt>
                <c:pt idx="3659">
                  <c:v>41779</c:v>
                </c:pt>
                <c:pt idx="3660">
                  <c:v>41780</c:v>
                </c:pt>
                <c:pt idx="3661">
                  <c:v>41781</c:v>
                </c:pt>
                <c:pt idx="3662">
                  <c:v>41782</c:v>
                </c:pt>
                <c:pt idx="3663">
                  <c:v>41786</c:v>
                </c:pt>
                <c:pt idx="3664">
                  <c:v>41787</c:v>
                </c:pt>
                <c:pt idx="3665">
                  <c:v>41788</c:v>
                </c:pt>
                <c:pt idx="3666">
                  <c:v>41789</c:v>
                </c:pt>
                <c:pt idx="3667">
                  <c:v>41792</c:v>
                </c:pt>
                <c:pt idx="3668">
                  <c:v>41793</c:v>
                </c:pt>
                <c:pt idx="3669">
                  <c:v>41794</c:v>
                </c:pt>
                <c:pt idx="3670">
                  <c:v>41795</c:v>
                </c:pt>
                <c:pt idx="3671">
                  <c:v>41796</c:v>
                </c:pt>
                <c:pt idx="3672">
                  <c:v>41799</c:v>
                </c:pt>
                <c:pt idx="3673">
                  <c:v>41800</c:v>
                </c:pt>
                <c:pt idx="3674">
                  <c:v>41801</c:v>
                </c:pt>
                <c:pt idx="3675">
                  <c:v>41802</c:v>
                </c:pt>
                <c:pt idx="3676">
                  <c:v>41803</c:v>
                </c:pt>
                <c:pt idx="3677">
                  <c:v>41806</c:v>
                </c:pt>
                <c:pt idx="3678">
                  <c:v>41807</c:v>
                </c:pt>
                <c:pt idx="3679">
                  <c:v>41808</c:v>
                </c:pt>
                <c:pt idx="3680">
                  <c:v>41809</c:v>
                </c:pt>
                <c:pt idx="3681">
                  <c:v>41810</c:v>
                </c:pt>
                <c:pt idx="3682">
                  <c:v>41813</c:v>
                </c:pt>
                <c:pt idx="3683">
                  <c:v>41814</c:v>
                </c:pt>
                <c:pt idx="3684">
                  <c:v>41815</c:v>
                </c:pt>
                <c:pt idx="3685">
                  <c:v>41816</c:v>
                </c:pt>
                <c:pt idx="3686">
                  <c:v>41817</c:v>
                </c:pt>
                <c:pt idx="3687">
                  <c:v>41820</c:v>
                </c:pt>
                <c:pt idx="3688">
                  <c:v>41821</c:v>
                </c:pt>
                <c:pt idx="3689">
                  <c:v>41822</c:v>
                </c:pt>
                <c:pt idx="3690">
                  <c:v>41823</c:v>
                </c:pt>
                <c:pt idx="3691">
                  <c:v>41827</c:v>
                </c:pt>
                <c:pt idx="3692">
                  <c:v>41828</c:v>
                </c:pt>
                <c:pt idx="3693">
                  <c:v>41829</c:v>
                </c:pt>
                <c:pt idx="3694">
                  <c:v>41830</c:v>
                </c:pt>
                <c:pt idx="3695">
                  <c:v>41831</c:v>
                </c:pt>
                <c:pt idx="3696">
                  <c:v>41834</c:v>
                </c:pt>
                <c:pt idx="3697">
                  <c:v>41835</c:v>
                </c:pt>
                <c:pt idx="3698">
                  <c:v>41836</c:v>
                </c:pt>
                <c:pt idx="3699">
                  <c:v>41837</c:v>
                </c:pt>
                <c:pt idx="3700">
                  <c:v>41838</c:v>
                </c:pt>
                <c:pt idx="3701">
                  <c:v>41841</c:v>
                </c:pt>
                <c:pt idx="3702">
                  <c:v>41842</c:v>
                </c:pt>
                <c:pt idx="3703">
                  <c:v>41843</c:v>
                </c:pt>
                <c:pt idx="3704">
                  <c:v>41844</c:v>
                </c:pt>
                <c:pt idx="3705">
                  <c:v>41845</c:v>
                </c:pt>
                <c:pt idx="3706">
                  <c:v>41848</c:v>
                </c:pt>
                <c:pt idx="3707">
                  <c:v>41849</c:v>
                </c:pt>
                <c:pt idx="3708">
                  <c:v>41850</c:v>
                </c:pt>
                <c:pt idx="3709">
                  <c:v>41851</c:v>
                </c:pt>
                <c:pt idx="3710">
                  <c:v>41852</c:v>
                </c:pt>
                <c:pt idx="3711">
                  <c:v>41855</c:v>
                </c:pt>
                <c:pt idx="3712">
                  <c:v>41856</c:v>
                </c:pt>
                <c:pt idx="3713">
                  <c:v>41857</c:v>
                </c:pt>
                <c:pt idx="3714">
                  <c:v>41858</c:v>
                </c:pt>
                <c:pt idx="3715">
                  <c:v>41859</c:v>
                </c:pt>
                <c:pt idx="3716">
                  <c:v>41862</c:v>
                </c:pt>
                <c:pt idx="3717">
                  <c:v>41863</c:v>
                </c:pt>
                <c:pt idx="3718">
                  <c:v>41864</c:v>
                </c:pt>
                <c:pt idx="3719">
                  <c:v>41865</c:v>
                </c:pt>
                <c:pt idx="3720">
                  <c:v>41866</c:v>
                </c:pt>
                <c:pt idx="3721">
                  <c:v>41869</c:v>
                </c:pt>
                <c:pt idx="3722">
                  <c:v>41870</c:v>
                </c:pt>
                <c:pt idx="3723">
                  <c:v>41871</c:v>
                </c:pt>
                <c:pt idx="3724">
                  <c:v>41872</c:v>
                </c:pt>
                <c:pt idx="3725">
                  <c:v>41873</c:v>
                </c:pt>
                <c:pt idx="3726">
                  <c:v>41876</c:v>
                </c:pt>
                <c:pt idx="3727">
                  <c:v>41877</c:v>
                </c:pt>
                <c:pt idx="3728">
                  <c:v>41878</c:v>
                </c:pt>
                <c:pt idx="3729">
                  <c:v>41879</c:v>
                </c:pt>
                <c:pt idx="3730">
                  <c:v>41880</c:v>
                </c:pt>
                <c:pt idx="3731">
                  <c:v>41884</c:v>
                </c:pt>
                <c:pt idx="3732">
                  <c:v>41885</c:v>
                </c:pt>
                <c:pt idx="3733">
                  <c:v>41886</c:v>
                </c:pt>
                <c:pt idx="3734">
                  <c:v>41887</c:v>
                </c:pt>
                <c:pt idx="3735">
                  <c:v>41890</c:v>
                </c:pt>
                <c:pt idx="3736">
                  <c:v>41891</c:v>
                </c:pt>
                <c:pt idx="3737">
                  <c:v>41892</c:v>
                </c:pt>
                <c:pt idx="3738">
                  <c:v>41893</c:v>
                </c:pt>
                <c:pt idx="3739">
                  <c:v>41894</c:v>
                </c:pt>
                <c:pt idx="3740">
                  <c:v>41897</c:v>
                </c:pt>
                <c:pt idx="3741">
                  <c:v>41898</c:v>
                </c:pt>
                <c:pt idx="3742">
                  <c:v>41899</c:v>
                </c:pt>
                <c:pt idx="3743">
                  <c:v>41900</c:v>
                </c:pt>
                <c:pt idx="3744">
                  <c:v>41901</c:v>
                </c:pt>
                <c:pt idx="3745">
                  <c:v>41904</c:v>
                </c:pt>
                <c:pt idx="3746">
                  <c:v>41905</c:v>
                </c:pt>
                <c:pt idx="3747">
                  <c:v>41906</c:v>
                </c:pt>
                <c:pt idx="3748">
                  <c:v>41907</c:v>
                </c:pt>
                <c:pt idx="3749">
                  <c:v>41908</c:v>
                </c:pt>
                <c:pt idx="3750">
                  <c:v>41911</c:v>
                </c:pt>
                <c:pt idx="3751">
                  <c:v>41912</c:v>
                </c:pt>
                <c:pt idx="3752">
                  <c:v>41913</c:v>
                </c:pt>
                <c:pt idx="3753">
                  <c:v>41914</c:v>
                </c:pt>
                <c:pt idx="3754">
                  <c:v>41915</c:v>
                </c:pt>
                <c:pt idx="3755">
                  <c:v>41918</c:v>
                </c:pt>
                <c:pt idx="3756">
                  <c:v>41919</c:v>
                </c:pt>
                <c:pt idx="3757">
                  <c:v>41920</c:v>
                </c:pt>
                <c:pt idx="3758">
                  <c:v>41921</c:v>
                </c:pt>
                <c:pt idx="3759">
                  <c:v>41922</c:v>
                </c:pt>
                <c:pt idx="3760">
                  <c:v>41925</c:v>
                </c:pt>
                <c:pt idx="3761">
                  <c:v>41926</c:v>
                </c:pt>
                <c:pt idx="3762">
                  <c:v>41927</c:v>
                </c:pt>
                <c:pt idx="3763">
                  <c:v>41928</c:v>
                </c:pt>
                <c:pt idx="3764">
                  <c:v>41929</c:v>
                </c:pt>
                <c:pt idx="3765">
                  <c:v>41932</c:v>
                </c:pt>
                <c:pt idx="3766">
                  <c:v>41933</c:v>
                </c:pt>
                <c:pt idx="3767">
                  <c:v>41934</c:v>
                </c:pt>
                <c:pt idx="3768">
                  <c:v>41935</c:v>
                </c:pt>
                <c:pt idx="3769">
                  <c:v>41936</c:v>
                </c:pt>
                <c:pt idx="3770">
                  <c:v>41939</c:v>
                </c:pt>
                <c:pt idx="3771">
                  <c:v>41940</c:v>
                </c:pt>
                <c:pt idx="3772">
                  <c:v>41941</c:v>
                </c:pt>
                <c:pt idx="3773">
                  <c:v>41942</c:v>
                </c:pt>
                <c:pt idx="3774">
                  <c:v>41943</c:v>
                </c:pt>
                <c:pt idx="3775">
                  <c:v>41946</c:v>
                </c:pt>
                <c:pt idx="3776">
                  <c:v>41947</c:v>
                </c:pt>
                <c:pt idx="3777">
                  <c:v>41948</c:v>
                </c:pt>
                <c:pt idx="3778">
                  <c:v>41949</c:v>
                </c:pt>
                <c:pt idx="3779">
                  <c:v>41950</c:v>
                </c:pt>
                <c:pt idx="3780">
                  <c:v>41953</c:v>
                </c:pt>
                <c:pt idx="3781">
                  <c:v>41954</c:v>
                </c:pt>
                <c:pt idx="3782">
                  <c:v>41955</c:v>
                </c:pt>
                <c:pt idx="3783">
                  <c:v>41956</c:v>
                </c:pt>
                <c:pt idx="3784">
                  <c:v>41957</c:v>
                </c:pt>
                <c:pt idx="3785">
                  <c:v>41960</c:v>
                </c:pt>
                <c:pt idx="3786">
                  <c:v>41961</c:v>
                </c:pt>
                <c:pt idx="3787">
                  <c:v>41962</c:v>
                </c:pt>
                <c:pt idx="3788">
                  <c:v>41963</c:v>
                </c:pt>
                <c:pt idx="3789">
                  <c:v>41964</c:v>
                </c:pt>
                <c:pt idx="3790">
                  <c:v>41967</c:v>
                </c:pt>
                <c:pt idx="3791">
                  <c:v>41968</c:v>
                </c:pt>
                <c:pt idx="3792">
                  <c:v>41969</c:v>
                </c:pt>
                <c:pt idx="3793">
                  <c:v>41971</c:v>
                </c:pt>
                <c:pt idx="3794">
                  <c:v>41974</c:v>
                </c:pt>
                <c:pt idx="3795">
                  <c:v>41975</c:v>
                </c:pt>
                <c:pt idx="3796">
                  <c:v>41976</c:v>
                </c:pt>
                <c:pt idx="3797">
                  <c:v>41977</c:v>
                </c:pt>
                <c:pt idx="3798">
                  <c:v>41978</c:v>
                </c:pt>
                <c:pt idx="3799">
                  <c:v>41981</c:v>
                </c:pt>
                <c:pt idx="3800">
                  <c:v>41982</c:v>
                </c:pt>
                <c:pt idx="3801">
                  <c:v>41983</c:v>
                </c:pt>
                <c:pt idx="3802">
                  <c:v>41984</c:v>
                </c:pt>
                <c:pt idx="3803">
                  <c:v>41985</c:v>
                </c:pt>
                <c:pt idx="3804">
                  <c:v>41988</c:v>
                </c:pt>
                <c:pt idx="3805">
                  <c:v>41989</c:v>
                </c:pt>
                <c:pt idx="3806">
                  <c:v>41990</c:v>
                </c:pt>
                <c:pt idx="3807">
                  <c:v>41991</c:v>
                </c:pt>
                <c:pt idx="3808">
                  <c:v>41992</c:v>
                </c:pt>
                <c:pt idx="3809">
                  <c:v>41995</c:v>
                </c:pt>
                <c:pt idx="3810">
                  <c:v>41996</c:v>
                </c:pt>
                <c:pt idx="3811">
                  <c:v>41997</c:v>
                </c:pt>
                <c:pt idx="3812">
                  <c:v>41999</c:v>
                </c:pt>
                <c:pt idx="3813">
                  <c:v>42002</c:v>
                </c:pt>
                <c:pt idx="3814">
                  <c:v>42003</c:v>
                </c:pt>
                <c:pt idx="3815">
                  <c:v>42004</c:v>
                </c:pt>
                <c:pt idx="3816">
                  <c:v>42006</c:v>
                </c:pt>
                <c:pt idx="3817">
                  <c:v>42009</c:v>
                </c:pt>
                <c:pt idx="3818">
                  <c:v>42010</c:v>
                </c:pt>
                <c:pt idx="3819">
                  <c:v>42011</c:v>
                </c:pt>
                <c:pt idx="3820">
                  <c:v>42012</c:v>
                </c:pt>
                <c:pt idx="3821">
                  <c:v>42013</c:v>
                </c:pt>
                <c:pt idx="3822">
                  <c:v>42016</c:v>
                </c:pt>
                <c:pt idx="3823">
                  <c:v>42017</c:v>
                </c:pt>
                <c:pt idx="3824">
                  <c:v>42018</c:v>
                </c:pt>
                <c:pt idx="3825">
                  <c:v>42019</c:v>
                </c:pt>
                <c:pt idx="3826">
                  <c:v>42020</c:v>
                </c:pt>
                <c:pt idx="3827">
                  <c:v>42024</c:v>
                </c:pt>
                <c:pt idx="3828">
                  <c:v>42025</c:v>
                </c:pt>
                <c:pt idx="3829">
                  <c:v>42026</c:v>
                </c:pt>
                <c:pt idx="3830">
                  <c:v>42027</c:v>
                </c:pt>
                <c:pt idx="3831">
                  <c:v>42030</c:v>
                </c:pt>
                <c:pt idx="3832">
                  <c:v>42031</c:v>
                </c:pt>
                <c:pt idx="3833">
                  <c:v>42032</c:v>
                </c:pt>
                <c:pt idx="3834">
                  <c:v>42033</c:v>
                </c:pt>
                <c:pt idx="3835">
                  <c:v>42034</c:v>
                </c:pt>
                <c:pt idx="3836">
                  <c:v>42037</c:v>
                </c:pt>
                <c:pt idx="3837">
                  <c:v>42038</c:v>
                </c:pt>
                <c:pt idx="3838">
                  <c:v>42039</c:v>
                </c:pt>
                <c:pt idx="3839">
                  <c:v>42040</c:v>
                </c:pt>
                <c:pt idx="3840">
                  <c:v>42041</c:v>
                </c:pt>
                <c:pt idx="3841">
                  <c:v>42044</c:v>
                </c:pt>
                <c:pt idx="3842">
                  <c:v>42045</c:v>
                </c:pt>
                <c:pt idx="3843">
                  <c:v>42046</c:v>
                </c:pt>
                <c:pt idx="3844">
                  <c:v>42047</c:v>
                </c:pt>
                <c:pt idx="3845">
                  <c:v>42048</c:v>
                </c:pt>
                <c:pt idx="3846">
                  <c:v>42052</c:v>
                </c:pt>
                <c:pt idx="3847">
                  <c:v>42053</c:v>
                </c:pt>
                <c:pt idx="3848">
                  <c:v>42054</c:v>
                </c:pt>
                <c:pt idx="3849">
                  <c:v>42055</c:v>
                </c:pt>
                <c:pt idx="3850">
                  <c:v>42058</c:v>
                </c:pt>
                <c:pt idx="3851">
                  <c:v>42059</c:v>
                </c:pt>
                <c:pt idx="3852">
                  <c:v>42060</c:v>
                </c:pt>
                <c:pt idx="3853">
                  <c:v>42061</c:v>
                </c:pt>
                <c:pt idx="3854">
                  <c:v>42062</c:v>
                </c:pt>
                <c:pt idx="3855">
                  <c:v>42065</c:v>
                </c:pt>
                <c:pt idx="3856">
                  <c:v>42066</c:v>
                </c:pt>
                <c:pt idx="3857">
                  <c:v>42067</c:v>
                </c:pt>
                <c:pt idx="3858">
                  <c:v>42068</c:v>
                </c:pt>
                <c:pt idx="3859">
                  <c:v>42069</c:v>
                </c:pt>
                <c:pt idx="3860">
                  <c:v>42072</c:v>
                </c:pt>
                <c:pt idx="3861">
                  <c:v>42073</c:v>
                </c:pt>
                <c:pt idx="3862">
                  <c:v>42074</c:v>
                </c:pt>
                <c:pt idx="3863">
                  <c:v>42075</c:v>
                </c:pt>
                <c:pt idx="3864">
                  <c:v>42076</c:v>
                </c:pt>
                <c:pt idx="3865">
                  <c:v>42079</c:v>
                </c:pt>
                <c:pt idx="3866">
                  <c:v>42080</c:v>
                </c:pt>
                <c:pt idx="3867">
                  <c:v>42081</c:v>
                </c:pt>
                <c:pt idx="3868">
                  <c:v>42082</c:v>
                </c:pt>
                <c:pt idx="3869">
                  <c:v>42083</c:v>
                </c:pt>
                <c:pt idx="3870">
                  <c:v>42086</c:v>
                </c:pt>
                <c:pt idx="3871">
                  <c:v>42087</c:v>
                </c:pt>
                <c:pt idx="3872">
                  <c:v>42088</c:v>
                </c:pt>
                <c:pt idx="3873">
                  <c:v>42089</c:v>
                </c:pt>
                <c:pt idx="3874">
                  <c:v>42090</c:v>
                </c:pt>
                <c:pt idx="3875">
                  <c:v>42093</c:v>
                </c:pt>
                <c:pt idx="3876">
                  <c:v>42094</c:v>
                </c:pt>
                <c:pt idx="3877">
                  <c:v>42095</c:v>
                </c:pt>
                <c:pt idx="3878">
                  <c:v>42096</c:v>
                </c:pt>
                <c:pt idx="3879">
                  <c:v>42100</c:v>
                </c:pt>
                <c:pt idx="3880">
                  <c:v>42101</c:v>
                </c:pt>
                <c:pt idx="3881">
                  <c:v>42102</c:v>
                </c:pt>
                <c:pt idx="3882">
                  <c:v>42103</c:v>
                </c:pt>
                <c:pt idx="3883">
                  <c:v>42104</c:v>
                </c:pt>
                <c:pt idx="3884">
                  <c:v>42107</c:v>
                </c:pt>
                <c:pt idx="3885">
                  <c:v>42108</c:v>
                </c:pt>
                <c:pt idx="3886">
                  <c:v>42109</c:v>
                </c:pt>
                <c:pt idx="3887">
                  <c:v>42110</c:v>
                </c:pt>
                <c:pt idx="3888">
                  <c:v>42111</c:v>
                </c:pt>
                <c:pt idx="3889">
                  <c:v>42114</c:v>
                </c:pt>
                <c:pt idx="3890">
                  <c:v>42115</c:v>
                </c:pt>
                <c:pt idx="3891">
                  <c:v>42116</c:v>
                </c:pt>
                <c:pt idx="3892">
                  <c:v>42117</c:v>
                </c:pt>
                <c:pt idx="3893">
                  <c:v>42118</c:v>
                </c:pt>
                <c:pt idx="3894">
                  <c:v>42121</c:v>
                </c:pt>
                <c:pt idx="3895">
                  <c:v>42122</c:v>
                </c:pt>
                <c:pt idx="3896">
                  <c:v>42123</c:v>
                </c:pt>
                <c:pt idx="3897">
                  <c:v>42124</c:v>
                </c:pt>
                <c:pt idx="3898">
                  <c:v>42125</c:v>
                </c:pt>
                <c:pt idx="3899">
                  <c:v>42128</c:v>
                </c:pt>
                <c:pt idx="3900">
                  <c:v>42129</c:v>
                </c:pt>
                <c:pt idx="3901">
                  <c:v>42130</c:v>
                </c:pt>
                <c:pt idx="3902">
                  <c:v>42131</c:v>
                </c:pt>
                <c:pt idx="3903">
                  <c:v>42132</c:v>
                </c:pt>
                <c:pt idx="3904">
                  <c:v>42135</c:v>
                </c:pt>
                <c:pt idx="3905">
                  <c:v>42136</c:v>
                </c:pt>
                <c:pt idx="3906">
                  <c:v>42137</c:v>
                </c:pt>
                <c:pt idx="3907">
                  <c:v>42138</c:v>
                </c:pt>
                <c:pt idx="3908">
                  <c:v>42139</c:v>
                </c:pt>
                <c:pt idx="3909">
                  <c:v>42142</c:v>
                </c:pt>
                <c:pt idx="3910">
                  <c:v>42143</c:v>
                </c:pt>
                <c:pt idx="3911">
                  <c:v>42144</c:v>
                </c:pt>
                <c:pt idx="3912">
                  <c:v>42145</c:v>
                </c:pt>
                <c:pt idx="3913">
                  <c:v>42146</c:v>
                </c:pt>
                <c:pt idx="3914">
                  <c:v>42150</c:v>
                </c:pt>
                <c:pt idx="3915">
                  <c:v>42151</c:v>
                </c:pt>
                <c:pt idx="3916">
                  <c:v>42152</c:v>
                </c:pt>
                <c:pt idx="3917">
                  <c:v>42153</c:v>
                </c:pt>
                <c:pt idx="3918">
                  <c:v>42156</c:v>
                </c:pt>
                <c:pt idx="3919">
                  <c:v>42157</c:v>
                </c:pt>
                <c:pt idx="3920">
                  <c:v>42158</c:v>
                </c:pt>
                <c:pt idx="3921">
                  <c:v>42159</c:v>
                </c:pt>
                <c:pt idx="3922">
                  <c:v>42160</c:v>
                </c:pt>
                <c:pt idx="3923">
                  <c:v>42163</c:v>
                </c:pt>
                <c:pt idx="3924">
                  <c:v>42164</c:v>
                </c:pt>
                <c:pt idx="3925">
                  <c:v>42165</c:v>
                </c:pt>
                <c:pt idx="3926">
                  <c:v>42166</c:v>
                </c:pt>
                <c:pt idx="3927">
                  <c:v>42167</c:v>
                </c:pt>
                <c:pt idx="3928">
                  <c:v>42170</c:v>
                </c:pt>
                <c:pt idx="3929">
                  <c:v>42171</c:v>
                </c:pt>
                <c:pt idx="3930">
                  <c:v>42172</c:v>
                </c:pt>
                <c:pt idx="3931">
                  <c:v>42173</c:v>
                </c:pt>
                <c:pt idx="3932">
                  <c:v>42174</c:v>
                </c:pt>
                <c:pt idx="3933">
                  <c:v>42177</c:v>
                </c:pt>
                <c:pt idx="3934">
                  <c:v>42178</c:v>
                </c:pt>
                <c:pt idx="3935">
                  <c:v>42179</c:v>
                </c:pt>
                <c:pt idx="3936">
                  <c:v>42180</c:v>
                </c:pt>
                <c:pt idx="3937">
                  <c:v>42181</c:v>
                </c:pt>
                <c:pt idx="3938">
                  <c:v>42184</c:v>
                </c:pt>
                <c:pt idx="3939">
                  <c:v>42185</c:v>
                </c:pt>
                <c:pt idx="3940">
                  <c:v>42186</c:v>
                </c:pt>
                <c:pt idx="3941">
                  <c:v>42187</c:v>
                </c:pt>
                <c:pt idx="3942">
                  <c:v>42191</c:v>
                </c:pt>
                <c:pt idx="3943">
                  <c:v>42192</c:v>
                </c:pt>
                <c:pt idx="3944">
                  <c:v>42193</c:v>
                </c:pt>
                <c:pt idx="3945">
                  <c:v>42194</c:v>
                </c:pt>
                <c:pt idx="3946">
                  <c:v>42195</c:v>
                </c:pt>
                <c:pt idx="3947">
                  <c:v>42198</c:v>
                </c:pt>
                <c:pt idx="3948">
                  <c:v>42199</c:v>
                </c:pt>
                <c:pt idx="3949">
                  <c:v>42200</c:v>
                </c:pt>
                <c:pt idx="3950">
                  <c:v>42201</c:v>
                </c:pt>
                <c:pt idx="3951">
                  <c:v>42202</c:v>
                </c:pt>
                <c:pt idx="3952">
                  <c:v>42205</c:v>
                </c:pt>
                <c:pt idx="3953">
                  <c:v>42206</c:v>
                </c:pt>
                <c:pt idx="3954">
                  <c:v>42207</c:v>
                </c:pt>
                <c:pt idx="3955">
                  <c:v>42208</c:v>
                </c:pt>
                <c:pt idx="3956">
                  <c:v>42209</c:v>
                </c:pt>
                <c:pt idx="3957">
                  <c:v>42212</c:v>
                </c:pt>
                <c:pt idx="3958">
                  <c:v>42213</c:v>
                </c:pt>
                <c:pt idx="3959">
                  <c:v>42214</c:v>
                </c:pt>
                <c:pt idx="3960">
                  <c:v>42215</c:v>
                </c:pt>
                <c:pt idx="3961">
                  <c:v>42216</c:v>
                </c:pt>
                <c:pt idx="3962">
                  <c:v>42219</c:v>
                </c:pt>
                <c:pt idx="3963">
                  <c:v>42220</c:v>
                </c:pt>
                <c:pt idx="3964">
                  <c:v>42221</c:v>
                </c:pt>
                <c:pt idx="3965">
                  <c:v>42222</c:v>
                </c:pt>
                <c:pt idx="3966">
                  <c:v>42223</c:v>
                </c:pt>
                <c:pt idx="3967">
                  <c:v>42226</c:v>
                </c:pt>
                <c:pt idx="3968">
                  <c:v>42227</c:v>
                </c:pt>
                <c:pt idx="3969">
                  <c:v>42228</c:v>
                </c:pt>
                <c:pt idx="3970">
                  <c:v>42229</c:v>
                </c:pt>
                <c:pt idx="3971">
                  <c:v>42230</c:v>
                </c:pt>
                <c:pt idx="3972">
                  <c:v>42233</c:v>
                </c:pt>
                <c:pt idx="3973">
                  <c:v>42234</c:v>
                </c:pt>
                <c:pt idx="3974">
                  <c:v>42235</c:v>
                </c:pt>
                <c:pt idx="3975">
                  <c:v>42236</c:v>
                </c:pt>
                <c:pt idx="3976">
                  <c:v>42237</c:v>
                </c:pt>
                <c:pt idx="3977">
                  <c:v>42240</c:v>
                </c:pt>
                <c:pt idx="3978">
                  <c:v>42241</c:v>
                </c:pt>
                <c:pt idx="3979">
                  <c:v>42242</c:v>
                </c:pt>
                <c:pt idx="3980">
                  <c:v>42243</c:v>
                </c:pt>
                <c:pt idx="3981">
                  <c:v>42244</c:v>
                </c:pt>
                <c:pt idx="3982">
                  <c:v>42247</c:v>
                </c:pt>
                <c:pt idx="3983">
                  <c:v>42248</c:v>
                </c:pt>
                <c:pt idx="3984">
                  <c:v>42249</c:v>
                </c:pt>
                <c:pt idx="3985">
                  <c:v>42250</c:v>
                </c:pt>
                <c:pt idx="3986">
                  <c:v>42251</c:v>
                </c:pt>
                <c:pt idx="3987">
                  <c:v>42255</c:v>
                </c:pt>
                <c:pt idx="3988">
                  <c:v>42256</c:v>
                </c:pt>
                <c:pt idx="3989">
                  <c:v>42257</c:v>
                </c:pt>
                <c:pt idx="3990">
                  <c:v>42258</c:v>
                </c:pt>
                <c:pt idx="3991">
                  <c:v>42261</c:v>
                </c:pt>
                <c:pt idx="3992">
                  <c:v>42262</c:v>
                </c:pt>
                <c:pt idx="3993">
                  <c:v>42263</c:v>
                </c:pt>
                <c:pt idx="3994">
                  <c:v>42264</c:v>
                </c:pt>
                <c:pt idx="3995">
                  <c:v>42265</c:v>
                </c:pt>
                <c:pt idx="3996">
                  <c:v>42268</c:v>
                </c:pt>
                <c:pt idx="3997">
                  <c:v>42269</c:v>
                </c:pt>
                <c:pt idx="3998">
                  <c:v>42270</c:v>
                </c:pt>
                <c:pt idx="3999">
                  <c:v>42271</c:v>
                </c:pt>
                <c:pt idx="4000">
                  <c:v>42272</c:v>
                </c:pt>
                <c:pt idx="4001">
                  <c:v>42275</c:v>
                </c:pt>
                <c:pt idx="4002">
                  <c:v>42276</c:v>
                </c:pt>
                <c:pt idx="4003">
                  <c:v>42277</c:v>
                </c:pt>
                <c:pt idx="4004">
                  <c:v>42278</c:v>
                </c:pt>
                <c:pt idx="4005">
                  <c:v>42279</c:v>
                </c:pt>
                <c:pt idx="4006">
                  <c:v>42282</c:v>
                </c:pt>
                <c:pt idx="4007">
                  <c:v>42283</c:v>
                </c:pt>
                <c:pt idx="4008">
                  <c:v>42284</c:v>
                </c:pt>
                <c:pt idx="4009">
                  <c:v>42285</c:v>
                </c:pt>
                <c:pt idx="4010">
                  <c:v>42286</c:v>
                </c:pt>
                <c:pt idx="4011">
                  <c:v>42289</c:v>
                </c:pt>
                <c:pt idx="4012">
                  <c:v>42290</c:v>
                </c:pt>
                <c:pt idx="4013">
                  <c:v>42291</c:v>
                </c:pt>
                <c:pt idx="4014">
                  <c:v>42292</c:v>
                </c:pt>
                <c:pt idx="4015">
                  <c:v>42293</c:v>
                </c:pt>
                <c:pt idx="4016">
                  <c:v>42296</c:v>
                </c:pt>
                <c:pt idx="4017">
                  <c:v>42297</c:v>
                </c:pt>
                <c:pt idx="4018">
                  <c:v>42298</c:v>
                </c:pt>
                <c:pt idx="4019">
                  <c:v>42299</c:v>
                </c:pt>
                <c:pt idx="4020">
                  <c:v>42300</c:v>
                </c:pt>
                <c:pt idx="4021">
                  <c:v>42303</c:v>
                </c:pt>
                <c:pt idx="4022">
                  <c:v>42304</c:v>
                </c:pt>
                <c:pt idx="4023">
                  <c:v>42305</c:v>
                </c:pt>
                <c:pt idx="4024">
                  <c:v>42306</c:v>
                </c:pt>
                <c:pt idx="4025">
                  <c:v>42307</c:v>
                </c:pt>
                <c:pt idx="4026">
                  <c:v>42310</c:v>
                </c:pt>
                <c:pt idx="4027">
                  <c:v>42311</c:v>
                </c:pt>
                <c:pt idx="4028">
                  <c:v>42312</c:v>
                </c:pt>
                <c:pt idx="4029">
                  <c:v>42313</c:v>
                </c:pt>
                <c:pt idx="4030">
                  <c:v>42314</c:v>
                </c:pt>
                <c:pt idx="4031">
                  <c:v>42317</c:v>
                </c:pt>
                <c:pt idx="4032">
                  <c:v>42318</c:v>
                </c:pt>
                <c:pt idx="4033">
                  <c:v>42319</c:v>
                </c:pt>
                <c:pt idx="4034">
                  <c:v>42320</c:v>
                </c:pt>
                <c:pt idx="4035">
                  <c:v>42321</c:v>
                </c:pt>
                <c:pt idx="4036">
                  <c:v>42324</c:v>
                </c:pt>
                <c:pt idx="4037">
                  <c:v>42325</c:v>
                </c:pt>
                <c:pt idx="4038">
                  <c:v>42326</c:v>
                </c:pt>
                <c:pt idx="4039">
                  <c:v>42327</c:v>
                </c:pt>
                <c:pt idx="4040">
                  <c:v>42328</c:v>
                </c:pt>
                <c:pt idx="4041">
                  <c:v>42331</c:v>
                </c:pt>
                <c:pt idx="4042">
                  <c:v>42332</c:v>
                </c:pt>
                <c:pt idx="4043">
                  <c:v>42333</c:v>
                </c:pt>
                <c:pt idx="4044">
                  <c:v>42335</c:v>
                </c:pt>
                <c:pt idx="4045">
                  <c:v>42338</c:v>
                </c:pt>
                <c:pt idx="4046">
                  <c:v>42339</c:v>
                </c:pt>
                <c:pt idx="4047">
                  <c:v>42340</c:v>
                </c:pt>
                <c:pt idx="4048">
                  <c:v>42341</c:v>
                </c:pt>
                <c:pt idx="4049">
                  <c:v>42342</c:v>
                </c:pt>
                <c:pt idx="4050">
                  <c:v>42345</c:v>
                </c:pt>
                <c:pt idx="4051">
                  <c:v>42346</c:v>
                </c:pt>
                <c:pt idx="4052">
                  <c:v>42347</c:v>
                </c:pt>
                <c:pt idx="4053">
                  <c:v>42348</c:v>
                </c:pt>
                <c:pt idx="4054">
                  <c:v>42349</c:v>
                </c:pt>
                <c:pt idx="4055">
                  <c:v>42352</c:v>
                </c:pt>
                <c:pt idx="4056">
                  <c:v>42353</c:v>
                </c:pt>
                <c:pt idx="4057">
                  <c:v>42354</c:v>
                </c:pt>
                <c:pt idx="4058">
                  <c:v>42355</c:v>
                </c:pt>
                <c:pt idx="4059">
                  <c:v>42356</c:v>
                </c:pt>
                <c:pt idx="4060">
                  <c:v>42359</c:v>
                </c:pt>
                <c:pt idx="4061">
                  <c:v>42360</c:v>
                </c:pt>
                <c:pt idx="4062">
                  <c:v>42361</c:v>
                </c:pt>
                <c:pt idx="4063">
                  <c:v>42362</c:v>
                </c:pt>
                <c:pt idx="4064">
                  <c:v>42366</c:v>
                </c:pt>
                <c:pt idx="4065">
                  <c:v>42367</c:v>
                </c:pt>
                <c:pt idx="4066">
                  <c:v>42368</c:v>
                </c:pt>
                <c:pt idx="4067">
                  <c:v>42369</c:v>
                </c:pt>
                <c:pt idx="4068">
                  <c:v>42373</c:v>
                </c:pt>
                <c:pt idx="4069">
                  <c:v>42374</c:v>
                </c:pt>
                <c:pt idx="4070">
                  <c:v>42375</c:v>
                </c:pt>
                <c:pt idx="4071">
                  <c:v>42376</c:v>
                </c:pt>
                <c:pt idx="4072">
                  <c:v>42377</c:v>
                </c:pt>
                <c:pt idx="4073">
                  <c:v>42380</c:v>
                </c:pt>
                <c:pt idx="4074">
                  <c:v>42381</c:v>
                </c:pt>
                <c:pt idx="4075">
                  <c:v>42382</c:v>
                </c:pt>
                <c:pt idx="4076">
                  <c:v>42383</c:v>
                </c:pt>
                <c:pt idx="4077">
                  <c:v>42384</c:v>
                </c:pt>
                <c:pt idx="4078">
                  <c:v>42388</c:v>
                </c:pt>
                <c:pt idx="4079">
                  <c:v>42389</c:v>
                </c:pt>
                <c:pt idx="4080">
                  <c:v>42390</c:v>
                </c:pt>
                <c:pt idx="4081">
                  <c:v>42391</c:v>
                </c:pt>
                <c:pt idx="4082">
                  <c:v>42394</c:v>
                </c:pt>
                <c:pt idx="4083">
                  <c:v>42395</c:v>
                </c:pt>
                <c:pt idx="4084">
                  <c:v>42396</c:v>
                </c:pt>
                <c:pt idx="4085">
                  <c:v>42397</c:v>
                </c:pt>
                <c:pt idx="4086">
                  <c:v>42398</c:v>
                </c:pt>
                <c:pt idx="4087">
                  <c:v>42401</c:v>
                </c:pt>
                <c:pt idx="4088">
                  <c:v>42402</c:v>
                </c:pt>
                <c:pt idx="4089">
                  <c:v>42403</c:v>
                </c:pt>
                <c:pt idx="4090">
                  <c:v>42404</c:v>
                </c:pt>
                <c:pt idx="4091">
                  <c:v>42405</c:v>
                </c:pt>
                <c:pt idx="4092">
                  <c:v>42408</c:v>
                </c:pt>
                <c:pt idx="4093">
                  <c:v>42409</c:v>
                </c:pt>
                <c:pt idx="4094">
                  <c:v>42410</c:v>
                </c:pt>
                <c:pt idx="4095">
                  <c:v>42411</c:v>
                </c:pt>
                <c:pt idx="4096">
                  <c:v>42412</c:v>
                </c:pt>
                <c:pt idx="4097">
                  <c:v>42416</c:v>
                </c:pt>
                <c:pt idx="4098">
                  <c:v>42417</c:v>
                </c:pt>
                <c:pt idx="4099">
                  <c:v>42418</c:v>
                </c:pt>
                <c:pt idx="4100">
                  <c:v>42419</c:v>
                </c:pt>
                <c:pt idx="4101">
                  <c:v>42422</c:v>
                </c:pt>
                <c:pt idx="4102">
                  <c:v>42423</c:v>
                </c:pt>
                <c:pt idx="4103">
                  <c:v>42424</c:v>
                </c:pt>
                <c:pt idx="4104">
                  <c:v>42425</c:v>
                </c:pt>
                <c:pt idx="4105">
                  <c:v>42426</c:v>
                </c:pt>
                <c:pt idx="4106">
                  <c:v>42429</c:v>
                </c:pt>
                <c:pt idx="4107">
                  <c:v>42430</c:v>
                </c:pt>
                <c:pt idx="4108">
                  <c:v>42431</c:v>
                </c:pt>
                <c:pt idx="4109">
                  <c:v>42432</c:v>
                </c:pt>
                <c:pt idx="4110">
                  <c:v>42433</c:v>
                </c:pt>
                <c:pt idx="4111">
                  <c:v>42436</c:v>
                </c:pt>
                <c:pt idx="4112">
                  <c:v>42437</c:v>
                </c:pt>
                <c:pt idx="4113">
                  <c:v>42438</c:v>
                </c:pt>
                <c:pt idx="4114">
                  <c:v>42439</c:v>
                </c:pt>
                <c:pt idx="4115">
                  <c:v>42440</c:v>
                </c:pt>
                <c:pt idx="4116">
                  <c:v>42443</c:v>
                </c:pt>
                <c:pt idx="4117">
                  <c:v>42444</c:v>
                </c:pt>
                <c:pt idx="4118">
                  <c:v>42445</c:v>
                </c:pt>
                <c:pt idx="4119">
                  <c:v>42446</c:v>
                </c:pt>
                <c:pt idx="4120">
                  <c:v>42447</c:v>
                </c:pt>
                <c:pt idx="4121">
                  <c:v>42450</c:v>
                </c:pt>
                <c:pt idx="4122">
                  <c:v>42451</c:v>
                </c:pt>
                <c:pt idx="4123">
                  <c:v>42452</c:v>
                </c:pt>
                <c:pt idx="4124">
                  <c:v>42453</c:v>
                </c:pt>
                <c:pt idx="4125">
                  <c:v>42457</c:v>
                </c:pt>
                <c:pt idx="4126">
                  <c:v>42458</c:v>
                </c:pt>
                <c:pt idx="4127">
                  <c:v>42459</c:v>
                </c:pt>
                <c:pt idx="4128">
                  <c:v>42460</c:v>
                </c:pt>
                <c:pt idx="4129">
                  <c:v>42461</c:v>
                </c:pt>
                <c:pt idx="4130">
                  <c:v>42464</c:v>
                </c:pt>
                <c:pt idx="4131">
                  <c:v>42465</c:v>
                </c:pt>
                <c:pt idx="4132">
                  <c:v>42466</c:v>
                </c:pt>
                <c:pt idx="4133">
                  <c:v>42467</c:v>
                </c:pt>
                <c:pt idx="4134">
                  <c:v>42468</c:v>
                </c:pt>
                <c:pt idx="4135">
                  <c:v>42471</c:v>
                </c:pt>
                <c:pt idx="4136">
                  <c:v>42472</c:v>
                </c:pt>
                <c:pt idx="4137">
                  <c:v>42473</c:v>
                </c:pt>
                <c:pt idx="4138">
                  <c:v>42474</c:v>
                </c:pt>
                <c:pt idx="4139">
                  <c:v>42475</c:v>
                </c:pt>
                <c:pt idx="4140">
                  <c:v>42478</c:v>
                </c:pt>
                <c:pt idx="4141">
                  <c:v>42479</c:v>
                </c:pt>
                <c:pt idx="4142">
                  <c:v>42480</c:v>
                </c:pt>
                <c:pt idx="4143">
                  <c:v>42481</c:v>
                </c:pt>
                <c:pt idx="4144">
                  <c:v>42482</c:v>
                </c:pt>
                <c:pt idx="4145">
                  <c:v>42485</c:v>
                </c:pt>
                <c:pt idx="4146">
                  <c:v>42486</c:v>
                </c:pt>
                <c:pt idx="4147">
                  <c:v>42487</c:v>
                </c:pt>
                <c:pt idx="4148">
                  <c:v>42488</c:v>
                </c:pt>
                <c:pt idx="4149">
                  <c:v>42489</c:v>
                </c:pt>
                <c:pt idx="4150">
                  <c:v>42492</c:v>
                </c:pt>
                <c:pt idx="4151">
                  <c:v>42493</c:v>
                </c:pt>
                <c:pt idx="4152">
                  <c:v>42494</c:v>
                </c:pt>
                <c:pt idx="4153">
                  <c:v>42495</c:v>
                </c:pt>
                <c:pt idx="4154">
                  <c:v>42496</c:v>
                </c:pt>
                <c:pt idx="4155">
                  <c:v>42499</c:v>
                </c:pt>
                <c:pt idx="4156">
                  <c:v>42500</c:v>
                </c:pt>
                <c:pt idx="4157">
                  <c:v>42501</c:v>
                </c:pt>
                <c:pt idx="4158">
                  <c:v>42502</c:v>
                </c:pt>
                <c:pt idx="4159">
                  <c:v>42503</c:v>
                </c:pt>
                <c:pt idx="4160">
                  <c:v>42506</c:v>
                </c:pt>
                <c:pt idx="4161">
                  <c:v>42507</c:v>
                </c:pt>
                <c:pt idx="4162">
                  <c:v>42508</c:v>
                </c:pt>
                <c:pt idx="4163">
                  <c:v>42509</c:v>
                </c:pt>
                <c:pt idx="4164">
                  <c:v>42510</c:v>
                </c:pt>
                <c:pt idx="4165">
                  <c:v>42513</c:v>
                </c:pt>
                <c:pt idx="4166">
                  <c:v>42514</c:v>
                </c:pt>
                <c:pt idx="4167">
                  <c:v>42515</c:v>
                </c:pt>
                <c:pt idx="4168">
                  <c:v>42516</c:v>
                </c:pt>
                <c:pt idx="4169">
                  <c:v>42517</c:v>
                </c:pt>
                <c:pt idx="4170">
                  <c:v>42521</c:v>
                </c:pt>
                <c:pt idx="4171">
                  <c:v>42522</c:v>
                </c:pt>
                <c:pt idx="4172">
                  <c:v>42523</c:v>
                </c:pt>
                <c:pt idx="4173">
                  <c:v>42524</c:v>
                </c:pt>
                <c:pt idx="4174">
                  <c:v>42527</c:v>
                </c:pt>
                <c:pt idx="4175">
                  <c:v>42528</c:v>
                </c:pt>
                <c:pt idx="4176">
                  <c:v>42529</c:v>
                </c:pt>
                <c:pt idx="4177">
                  <c:v>42530</c:v>
                </c:pt>
                <c:pt idx="4178">
                  <c:v>42531</c:v>
                </c:pt>
                <c:pt idx="4179">
                  <c:v>42534</c:v>
                </c:pt>
                <c:pt idx="4180">
                  <c:v>42535</c:v>
                </c:pt>
                <c:pt idx="4181">
                  <c:v>42536</c:v>
                </c:pt>
                <c:pt idx="4182">
                  <c:v>42537</c:v>
                </c:pt>
                <c:pt idx="4183">
                  <c:v>42538</c:v>
                </c:pt>
                <c:pt idx="4184">
                  <c:v>42541</c:v>
                </c:pt>
                <c:pt idx="4185">
                  <c:v>42542</c:v>
                </c:pt>
                <c:pt idx="4186">
                  <c:v>42543</c:v>
                </c:pt>
              </c:numCache>
            </c:numRef>
          </c:xVal>
          <c:yVal>
            <c:numRef>
              <c:f>'sp500'!$C$3:$C$4189</c:f>
              <c:numCache>
                <c:formatCode>General</c:formatCode>
                <c:ptCount val="4187"/>
                <c:pt idx="0">
                  <c:v>1354.119995</c:v>
                </c:pt>
                <c:pt idx="1">
                  <c:v>1347.73999</c:v>
                </c:pt>
                <c:pt idx="2">
                  <c:v>1354.9300539999999</c:v>
                </c:pt>
                <c:pt idx="3">
                  <c:v>1362.6400149999999</c:v>
                </c:pt>
                <c:pt idx="4">
                  <c:v>1370.2299800000001</c:v>
                </c:pt>
                <c:pt idx="5">
                  <c:v>1377.01001</c:v>
                </c:pt>
                <c:pt idx="6">
                  <c:v>1365.280029</c:v>
                </c:pt>
                <c:pt idx="7">
                  <c:v>1373.459961</c:v>
                </c:pt>
                <c:pt idx="8">
                  <c:v>1381.459961</c:v>
                </c:pt>
                <c:pt idx="9">
                  <c:v>1396.0600589999999</c:v>
                </c:pt>
                <c:pt idx="10">
                  <c:v>1394.3900149999999</c:v>
                </c:pt>
                <c:pt idx="11">
                  <c:v>1420.0699460000001</c:v>
                </c:pt>
                <c:pt idx="12">
                  <c:v>1410.709961</c:v>
                </c:pt>
                <c:pt idx="13">
                  <c:v>1424.9399410000001</c:v>
                </c:pt>
                <c:pt idx="14">
                  <c:v>1422</c:v>
                </c:pt>
                <c:pt idx="15">
                  <c:v>1420.9399410000001</c:v>
                </c:pt>
                <c:pt idx="16">
                  <c:v>1404.6400149999999</c:v>
                </c:pt>
                <c:pt idx="17">
                  <c:v>1417.079956</c:v>
                </c:pt>
                <c:pt idx="18">
                  <c:v>1416.619995</c:v>
                </c:pt>
                <c:pt idx="19">
                  <c:v>1407.829956</c:v>
                </c:pt>
                <c:pt idx="20">
                  <c:v>1388.910034</c:v>
                </c:pt>
                <c:pt idx="21">
                  <c:v>1397.719971</c:v>
                </c:pt>
                <c:pt idx="22">
                  <c:v>1409.040039</c:v>
                </c:pt>
                <c:pt idx="23">
                  <c:v>1433.3000489999999</c:v>
                </c:pt>
                <c:pt idx="24">
                  <c:v>1423.329956</c:v>
                </c:pt>
                <c:pt idx="25">
                  <c:v>1409.170044</c:v>
                </c:pt>
                <c:pt idx="26">
                  <c:v>1403.880005</c:v>
                </c:pt>
                <c:pt idx="27">
                  <c:v>1408.1099850000001</c:v>
                </c:pt>
                <c:pt idx="28">
                  <c:v>1417.040039</c:v>
                </c:pt>
                <c:pt idx="29">
                  <c:v>1415.219971</c:v>
                </c:pt>
                <c:pt idx="30">
                  <c:v>1403.170044</c:v>
                </c:pt>
                <c:pt idx="31">
                  <c:v>1413.329956</c:v>
                </c:pt>
                <c:pt idx="32">
                  <c:v>1418.780029</c:v>
                </c:pt>
                <c:pt idx="33">
                  <c:v>1421.030029</c:v>
                </c:pt>
                <c:pt idx="34">
                  <c:v>1418.089966</c:v>
                </c:pt>
                <c:pt idx="35">
                  <c:v>1433.4300539999999</c:v>
                </c:pt>
                <c:pt idx="36">
                  <c:v>1436.130005</c:v>
                </c:pt>
                <c:pt idx="37">
                  <c:v>1458.339966</c:v>
                </c:pt>
                <c:pt idx="38">
                  <c:v>1457.099976</c:v>
                </c:pt>
                <c:pt idx="39">
                  <c:v>1457.660034</c:v>
                </c:pt>
                <c:pt idx="40">
                  <c:v>1463.459961</c:v>
                </c:pt>
                <c:pt idx="41">
                  <c:v>1464.469971</c:v>
                </c:pt>
                <c:pt idx="42">
                  <c:v>1469.25</c:v>
                </c:pt>
                <c:pt idx="43">
                  <c:v>1455.219971</c:v>
                </c:pt>
                <c:pt idx="44">
                  <c:v>1399.420044</c:v>
                </c:pt>
                <c:pt idx="45">
                  <c:v>1402.1099850000001</c:v>
                </c:pt>
                <c:pt idx="46">
                  <c:v>1403.4499510000001</c:v>
                </c:pt>
                <c:pt idx="47">
                  <c:v>1441.469971</c:v>
                </c:pt>
                <c:pt idx="48">
                  <c:v>1457.599976</c:v>
                </c:pt>
                <c:pt idx="49">
                  <c:v>1438.5600589999999</c:v>
                </c:pt>
                <c:pt idx="50">
                  <c:v>1432.25</c:v>
                </c:pt>
                <c:pt idx="51">
                  <c:v>1449.6800539999999</c:v>
                </c:pt>
                <c:pt idx="52">
                  <c:v>1465.150024</c:v>
                </c:pt>
                <c:pt idx="53">
                  <c:v>1455.1400149999999</c:v>
                </c:pt>
                <c:pt idx="54">
                  <c:v>1455.900024</c:v>
                </c:pt>
                <c:pt idx="55">
                  <c:v>1445.5699460000001</c:v>
                </c:pt>
                <c:pt idx="56">
                  <c:v>1441.3599850000001</c:v>
                </c:pt>
                <c:pt idx="57">
                  <c:v>1401.530029</c:v>
                </c:pt>
                <c:pt idx="58">
                  <c:v>1410.030029</c:v>
                </c:pt>
                <c:pt idx="59">
                  <c:v>1404.089966</c:v>
                </c:pt>
                <c:pt idx="60">
                  <c:v>1398.5600589999999</c:v>
                </c:pt>
                <c:pt idx="61">
                  <c:v>1360.160034</c:v>
                </c:pt>
                <c:pt idx="62">
                  <c:v>1394.459961</c:v>
                </c:pt>
                <c:pt idx="63">
                  <c:v>1409.280029</c:v>
                </c:pt>
                <c:pt idx="64">
                  <c:v>1409.119995</c:v>
                </c:pt>
                <c:pt idx="65">
                  <c:v>1424.969971</c:v>
                </c:pt>
                <c:pt idx="66">
                  <c:v>1424.369995</c:v>
                </c:pt>
                <c:pt idx="67">
                  <c:v>1424.23999</c:v>
                </c:pt>
                <c:pt idx="68">
                  <c:v>1441.719971</c:v>
                </c:pt>
                <c:pt idx="69">
                  <c:v>1411.709961</c:v>
                </c:pt>
                <c:pt idx="70">
                  <c:v>1416.829956</c:v>
                </c:pt>
                <c:pt idx="71">
                  <c:v>1387.119995</c:v>
                </c:pt>
                <c:pt idx="72">
                  <c:v>1389.9399410000001</c:v>
                </c:pt>
                <c:pt idx="73">
                  <c:v>1402.0500489999999</c:v>
                </c:pt>
                <c:pt idx="74">
                  <c:v>1387.670044</c:v>
                </c:pt>
                <c:pt idx="75">
                  <c:v>1388.26001</c:v>
                </c:pt>
                <c:pt idx="76">
                  <c:v>1346.089966</c:v>
                </c:pt>
                <c:pt idx="77">
                  <c:v>1352.170044</c:v>
                </c:pt>
                <c:pt idx="78">
                  <c:v>1360.6899410000001</c:v>
                </c:pt>
                <c:pt idx="79">
                  <c:v>1353.4300539999999</c:v>
                </c:pt>
                <c:pt idx="80">
                  <c:v>1333.3599850000001</c:v>
                </c:pt>
                <c:pt idx="81">
                  <c:v>1348.0500489999999</c:v>
                </c:pt>
                <c:pt idx="82">
                  <c:v>1366.420044</c:v>
                </c:pt>
                <c:pt idx="83">
                  <c:v>1379.1899410000001</c:v>
                </c:pt>
                <c:pt idx="84">
                  <c:v>1381.76001</c:v>
                </c:pt>
                <c:pt idx="85">
                  <c:v>1409.170044</c:v>
                </c:pt>
                <c:pt idx="86">
                  <c:v>1391.280029</c:v>
                </c:pt>
                <c:pt idx="87">
                  <c:v>1355.619995</c:v>
                </c:pt>
                <c:pt idx="88">
                  <c:v>1366.6999510000001</c:v>
                </c:pt>
                <c:pt idx="89">
                  <c:v>1401.6899410000001</c:v>
                </c:pt>
                <c:pt idx="90">
                  <c:v>1395.0699460000001</c:v>
                </c:pt>
                <c:pt idx="91">
                  <c:v>1383.619995</c:v>
                </c:pt>
                <c:pt idx="92">
                  <c:v>1359.150024</c:v>
                </c:pt>
                <c:pt idx="93">
                  <c:v>1392.1400149999999</c:v>
                </c:pt>
                <c:pt idx="94">
                  <c:v>1458.469971</c:v>
                </c:pt>
                <c:pt idx="95">
                  <c:v>1464.469971</c:v>
                </c:pt>
                <c:pt idx="96">
                  <c:v>1456.630005</c:v>
                </c:pt>
                <c:pt idx="97">
                  <c:v>1493.869995</c:v>
                </c:pt>
                <c:pt idx="98">
                  <c:v>1500.6400149999999</c:v>
                </c:pt>
                <c:pt idx="99">
                  <c:v>1527.349976</c:v>
                </c:pt>
                <c:pt idx="100">
                  <c:v>1527.459961</c:v>
                </c:pt>
                <c:pt idx="101">
                  <c:v>1523.8599850000001</c:v>
                </c:pt>
                <c:pt idx="102">
                  <c:v>1507.7299800000001</c:v>
                </c:pt>
                <c:pt idx="103">
                  <c:v>1508.5200199999999</c:v>
                </c:pt>
                <c:pt idx="104">
                  <c:v>1487.920044</c:v>
                </c:pt>
                <c:pt idx="105">
                  <c:v>1498.579956</c:v>
                </c:pt>
                <c:pt idx="106">
                  <c:v>1505.969971</c:v>
                </c:pt>
                <c:pt idx="107">
                  <c:v>1494.7299800000001</c:v>
                </c:pt>
                <c:pt idx="108">
                  <c:v>1487.369995</c:v>
                </c:pt>
                <c:pt idx="109">
                  <c:v>1501.339966</c:v>
                </c:pt>
                <c:pt idx="110">
                  <c:v>1516.349976</c:v>
                </c:pt>
                <c:pt idx="111">
                  <c:v>1504.459961</c:v>
                </c:pt>
                <c:pt idx="112">
                  <c:v>1500.589966</c:v>
                </c:pt>
                <c:pt idx="113">
                  <c:v>1467.170044</c:v>
                </c:pt>
                <c:pt idx="114">
                  <c:v>1440.51001</c:v>
                </c:pt>
                <c:pt idx="115">
                  <c:v>1356.5600589999999</c:v>
                </c:pt>
                <c:pt idx="116">
                  <c:v>1401.4399410000001</c:v>
                </c:pt>
                <c:pt idx="117">
                  <c:v>1441.6099850000001</c:v>
                </c:pt>
                <c:pt idx="118">
                  <c:v>1427.469971</c:v>
                </c:pt>
                <c:pt idx="119">
                  <c:v>1434.540039</c:v>
                </c:pt>
                <c:pt idx="120">
                  <c:v>1429.8599850000001</c:v>
                </c:pt>
                <c:pt idx="121">
                  <c:v>1477.4399410000001</c:v>
                </c:pt>
                <c:pt idx="122">
                  <c:v>1460.98999</c:v>
                </c:pt>
                <c:pt idx="123">
                  <c:v>1464.920044</c:v>
                </c:pt>
                <c:pt idx="124">
                  <c:v>1452.4300539999999</c:v>
                </c:pt>
                <c:pt idx="125">
                  <c:v>1468.25</c:v>
                </c:pt>
                <c:pt idx="126">
                  <c:v>1446.290039</c:v>
                </c:pt>
                <c:pt idx="127">
                  <c:v>1415.099976</c:v>
                </c:pt>
                <c:pt idx="128">
                  <c:v>1409.5699460000001</c:v>
                </c:pt>
                <c:pt idx="129">
                  <c:v>1432.630005</c:v>
                </c:pt>
                <c:pt idx="130">
                  <c:v>1424.170044</c:v>
                </c:pt>
                <c:pt idx="131">
                  <c:v>1412.1400149999999</c:v>
                </c:pt>
                <c:pt idx="132">
                  <c:v>1383.0500489999999</c:v>
                </c:pt>
                <c:pt idx="133">
                  <c:v>1407.8100589999999</c:v>
                </c:pt>
                <c:pt idx="134">
                  <c:v>1420.959961</c:v>
                </c:pt>
                <c:pt idx="135">
                  <c:v>1452.3599850000001</c:v>
                </c:pt>
                <c:pt idx="136">
                  <c:v>1466.040039</c:v>
                </c:pt>
                <c:pt idx="137">
                  <c:v>1447.8000489999999</c:v>
                </c:pt>
                <c:pt idx="138">
                  <c:v>1437.209961</c:v>
                </c:pt>
                <c:pt idx="139">
                  <c:v>1406.9499510000001</c:v>
                </c:pt>
                <c:pt idx="140">
                  <c:v>1400.719971</c:v>
                </c:pt>
                <c:pt idx="141">
                  <c:v>1373.8599850000001</c:v>
                </c:pt>
                <c:pt idx="142">
                  <c:v>1399.0500489999999</c:v>
                </c:pt>
                <c:pt idx="143">
                  <c:v>1381.5200199999999</c:v>
                </c:pt>
                <c:pt idx="144">
                  <c:v>1378.0200199999999</c:v>
                </c:pt>
                <c:pt idx="145">
                  <c:v>1422.4499510000001</c:v>
                </c:pt>
                <c:pt idx="146">
                  <c:v>1420.599976</c:v>
                </c:pt>
                <c:pt idx="147">
                  <c:v>1448.8100589999999</c:v>
                </c:pt>
                <c:pt idx="148">
                  <c:v>1477.26001</c:v>
                </c:pt>
                <c:pt idx="149">
                  <c:v>1467.630005</c:v>
                </c:pt>
                <c:pt idx="150">
                  <c:v>1457.839966</c:v>
                </c:pt>
                <c:pt idx="151">
                  <c:v>1471.3599850000001</c:v>
                </c:pt>
                <c:pt idx="152">
                  <c:v>1461.670044</c:v>
                </c:pt>
                <c:pt idx="153">
                  <c:v>1456.9499510000001</c:v>
                </c:pt>
                <c:pt idx="154">
                  <c:v>1446</c:v>
                </c:pt>
                <c:pt idx="155">
                  <c:v>1469.4399410000001</c:v>
                </c:pt>
                <c:pt idx="156">
                  <c:v>1470.540039</c:v>
                </c:pt>
                <c:pt idx="157">
                  <c:v>1478.7299800000001</c:v>
                </c:pt>
                <c:pt idx="158">
                  <c:v>1464.459961</c:v>
                </c:pt>
                <c:pt idx="159">
                  <c:v>1486</c:v>
                </c:pt>
                <c:pt idx="160">
                  <c:v>1475.9499510000001</c:v>
                </c:pt>
                <c:pt idx="161">
                  <c:v>1479.130005</c:v>
                </c:pt>
                <c:pt idx="162">
                  <c:v>1452.1800539999999</c:v>
                </c:pt>
                <c:pt idx="163">
                  <c:v>1441.4799800000001</c:v>
                </c:pt>
                <c:pt idx="164">
                  <c:v>1455.3100589999999</c:v>
                </c:pt>
                <c:pt idx="165">
                  <c:v>1450.5500489999999</c:v>
                </c:pt>
                <c:pt idx="166">
                  <c:v>1454.8199460000001</c:v>
                </c:pt>
                <c:pt idx="167">
                  <c:v>1442.3900149999999</c:v>
                </c:pt>
                <c:pt idx="168">
                  <c:v>1454.599976</c:v>
                </c:pt>
                <c:pt idx="169">
                  <c:v>1469.540039</c:v>
                </c:pt>
                <c:pt idx="170">
                  <c:v>1446.2299800000001</c:v>
                </c:pt>
                <c:pt idx="171">
                  <c:v>1456.670044</c:v>
                </c:pt>
                <c:pt idx="172">
                  <c:v>1478.900024</c:v>
                </c:pt>
                <c:pt idx="173">
                  <c:v>1475.619995</c:v>
                </c:pt>
                <c:pt idx="174">
                  <c:v>1480.880005</c:v>
                </c:pt>
                <c:pt idx="175">
                  <c:v>1492.920044</c:v>
                </c:pt>
                <c:pt idx="176">
                  <c:v>1495.839966</c:v>
                </c:pt>
                <c:pt idx="177">
                  <c:v>1509.9799800000001</c:v>
                </c:pt>
                <c:pt idx="178">
                  <c:v>1510.48999</c:v>
                </c:pt>
                <c:pt idx="179">
                  <c:v>1493.73999</c:v>
                </c:pt>
                <c:pt idx="180">
                  <c:v>1481.959961</c:v>
                </c:pt>
                <c:pt idx="181">
                  <c:v>1495.5699460000001</c:v>
                </c:pt>
                <c:pt idx="182">
                  <c:v>1480.1899410000001</c:v>
                </c:pt>
                <c:pt idx="183">
                  <c:v>1464.290039</c:v>
                </c:pt>
                <c:pt idx="184">
                  <c:v>1474.469971</c:v>
                </c:pt>
                <c:pt idx="185">
                  <c:v>1452.420044</c:v>
                </c:pt>
                <c:pt idx="186">
                  <c:v>1449.619995</c:v>
                </c:pt>
                <c:pt idx="187">
                  <c:v>1419.8900149999999</c:v>
                </c:pt>
                <c:pt idx="188">
                  <c:v>1430.829956</c:v>
                </c:pt>
                <c:pt idx="189">
                  <c:v>1438.099976</c:v>
                </c:pt>
                <c:pt idx="190">
                  <c:v>1438.6999510000001</c:v>
                </c:pt>
                <c:pt idx="191">
                  <c:v>1452.5600589999999</c:v>
                </c:pt>
                <c:pt idx="192">
                  <c:v>1462.9300539999999</c:v>
                </c:pt>
                <c:pt idx="193">
                  <c:v>1479.3199460000001</c:v>
                </c:pt>
                <c:pt idx="194">
                  <c:v>1482.8000489999999</c:v>
                </c:pt>
                <c:pt idx="195">
                  <c:v>1472.869995</c:v>
                </c:pt>
                <c:pt idx="196">
                  <c:v>1460.25</c:v>
                </c:pt>
                <c:pt idx="197">
                  <c:v>1471.839966</c:v>
                </c:pt>
                <c:pt idx="198">
                  <c:v>1491.5600589999999</c:v>
                </c:pt>
                <c:pt idx="199">
                  <c:v>1484.4300539999999</c:v>
                </c:pt>
                <c:pt idx="200">
                  <c:v>1479.849976</c:v>
                </c:pt>
                <c:pt idx="201">
                  <c:v>1496.0699460000001</c:v>
                </c:pt>
                <c:pt idx="202">
                  <c:v>1491.719971</c:v>
                </c:pt>
                <c:pt idx="203">
                  <c:v>1499.4799800000001</c:v>
                </c:pt>
                <c:pt idx="204">
                  <c:v>1498.130005</c:v>
                </c:pt>
                <c:pt idx="205">
                  <c:v>1505.969971</c:v>
                </c:pt>
                <c:pt idx="206">
                  <c:v>1508.3100589999999</c:v>
                </c:pt>
                <c:pt idx="207">
                  <c:v>1506.4499510000001</c:v>
                </c:pt>
                <c:pt idx="208">
                  <c:v>1514.089966</c:v>
                </c:pt>
                <c:pt idx="209">
                  <c:v>1509.839966</c:v>
                </c:pt>
                <c:pt idx="210">
                  <c:v>1502.589966</c:v>
                </c:pt>
                <c:pt idx="211">
                  <c:v>1517.6800539999999</c:v>
                </c:pt>
                <c:pt idx="212">
                  <c:v>1520.7700199999999</c:v>
                </c:pt>
                <c:pt idx="213">
                  <c:v>1507.079956</c:v>
                </c:pt>
                <c:pt idx="214">
                  <c:v>1492.25</c:v>
                </c:pt>
                <c:pt idx="215">
                  <c:v>1502.51001</c:v>
                </c:pt>
                <c:pt idx="216">
                  <c:v>1494.5</c:v>
                </c:pt>
                <c:pt idx="217">
                  <c:v>1489.26001</c:v>
                </c:pt>
                <c:pt idx="218">
                  <c:v>1481.98999</c:v>
                </c:pt>
                <c:pt idx="219">
                  <c:v>1484.910034</c:v>
                </c:pt>
                <c:pt idx="220">
                  <c:v>1480.869995</c:v>
                </c:pt>
                <c:pt idx="221">
                  <c:v>1465.8100589999999</c:v>
                </c:pt>
                <c:pt idx="222">
                  <c:v>1444.51001</c:v>
                </c:pt>
                <c:pt idx="223">
                  <c:v>1459.900024</c:v>
                </c:pt>
                <c:pt idx="224">
                  <c:v>1451.339966</c:v>
                </c:pt>
                <c:pt idx="225">
                  <c:v>1449.0500489999999</c:v>
                </c:pt>
                <c:pt idx="226">
                  <c:v>1448.719971</c:v>
                </c:pt>
                <c:pt idx="227">
                  <c:v>1439.030029</c:v>
                </c:pt>
                <c:pt idx="228">
                  <c:v>1427.209961</c:v>
                </c:pt>
                <c:pt idx="229">
                  <c:v>1426.5699460000001</c:v>
                </c:pt>
                <c:pt idx="230">
                  <c:v>1458.290039</c:v>
                </c:pt>
                <c:pt idx="231">
                  <c:v>1436.51001</c:v>
                </c:pt>
                <c:pt idx="232">
                  <c:v>1436.2299800000001</c:v>
                </c:pt>
                <c:pt idx="233">
                  <c:v>1426.459961</c:v>
                </c:pt>
                <c:pt idx="234">
                  <c:v>1434.3199460000001</c:v>
                </c:pt>
                <c:pt idx="235">
                  <c:v>1436.280029</c:v>
                </c:pt>
                <c:pt idx="236">
                  <c:v>1408.98999</c:v>
                </c:pt>
                <c:pt idx="237">
                  <c:v>1402.030029</c:v>
                </c:pt>
                <c:pt idx="238">
                  <c:v>1387.0200199999999</c:v>
                </c:pt>
                <c:pt idx="239">
                  <c:v>1364.589966</c:v>
                </c:pt>
                <c:pt idx="240">
                  <c:v>1329.780029</c:v>
                </c:pt>
                <c:pt idx="241">
                  <c:v>1374.170044</c:v>
                </c:pt>
                <c:pt idx="242">
                  <c:v>1374.619995</c:v>
                </c:pt>
                <c:pt idx="243">
                  <c:v>1349.969971</c:v>
                </c:pt>
                <c:pt idx="244">
                  <c:v>1342.130005</c:v>
                </c:pt>
                <c:pt idx="245">
                  <c:v>1388.76001</c:v>
                </c:pt>
                <c:pt idx="246">
                  <c:v>1396.9300539999999</c:v>
                </c:pt>
                <c:pt idx="247">
                  <c:v>1395.780029</c:v>
                </c:pt>
                <c:pt idx="248">
                  <c:v>1398.130005</c:v>
                </c:pt>
                <c:pt idx="249">
                  <c:v>1364.900024</c:v>
                </c:pt>
                <c:pt idx="250">
                  <c:v>1364.4399410000001</c:v>
                </c:pt>
                <c:pt idx="251">
                  <c:v>1379.579956</c:v>
                </c:pt>
                <c:pt idx="252">
                  <c:v>1398.660034</c:v>
                </c:pt>
                <c:pt idx="253">
                  <c:v>1429.400024</c:v>
                </c:pt>
                <c:pt idx="254">
                  <c:v>1421.219971</c:v>
                </c:pt>
                <c:pt idx="255">
                  <c:v>1428.3199460000001</c:v>
                </c:pt>
                <c:pt idx="256">
                  <c:v>1426.6899410000001</c:v>
                </c:pt>
                <c:pt idx="257">
                  <c:v>1432.1899410000001</c:v>
                </c:pt>
                <c:pt idx="258">
                  <c:v>1431.869995</c:v>
                </c:pt>
                <c:pt idx="259">
                  <c:v>1409.280029</c:v>
                </c:pt>
                <c:pt idx="260">
                  <c:v>1400.1400149999999</c:v>
                </c:pt>
                <c:pt idx="261">
                  <c:v>1365.9799800000001</c:v>
                </c:pt>
                <c:pt idx="262">
                  <c:v>1351.26001</c:v>
                </c:pt>
                <c:pt idx="263">
                  <c:v>1382.9499510000001</c:v>
                </c:pt>
                <c:pt idx="264">
                  <c:v>1389.8100589999999</c:v>
                </c:pt>
                <c:pt idx="265">
                  <c:v>1372.3199460000001</c:v>
                </c:pt>
                <c:pt idx="266">
                  <c:v>1367.719971</c:v>
                </c:pt>
                <c:pt idx="267">
                  <c:v>1342.619995</c:v>
                </c:pt>
                <c:pt idx="268">
                  <c:v>1347.349976</c:v>
                </c:pt>
                <c:pt idx="269">
                  <c:v>1322.3599850000001</c:v>
                </c:pt>
                <c:pt idx="270">
                  <c:v>1341.7700199999999</c:v>
                </c:pt>
                <c:pt idx="271">
                  <c:v>1348.969971</c:v>
                </c:pt>
                <c:pt idx="272">
                  <c:v>1336.089966</c:v>
                </c:pt>
                <c:pt idx="273">
                  <c:v>1341.9300539999999</c:v>
                </c:pt>
                <c:pt idx="274">
                  <c:v>1314.9499510000001</c:v>
                </c:pt>
                <c:pt idx="275">
                  <c:v>1315.2299800000001</c:v>
                </c:pt>
                <c:pt idx="276">
                  <c:v>1324.969971</c:v>
                </c:pt>
                <c:pt idx="277">
                  <c:v>1376.540039</c:v>
                </c:pt>
                <c:pt idx="278">
                  <c:v>1351.459961</c:v>
                </c:pt>
                <c:pt idx="279">
                  <c:v>1343.5500489999999</c:v>
                </c:pt>
                <c:pt idx="280">
                  <c:v>1369.8900149999999</c:v>
                </c:pt>
                <c:pt idx="281">
                  <c:v>1380.1999510000001</c:v>
                </c:pt>
                <c:pt idx="282">
                  <c:v>1371.1800539999999</c:v>
                </c:pt>
                <c:pt idx="283">
                  <c:v>1359.98999</c:v>
                </c:pt>
                <c:pt idx="284">
                  <c:v>1340.9300539999999</c:v>
                </c:pt>
                <c:pt idx="285">
                  <c:v>1312.150024</c:v>
                </c:pt>
                <c:pt idx="286">
                  <c:v>1322.73999</c:v>
                </c:pt>
                <c:pt idx="287">
                  <c:v>1305.599976</c:v>
                </c:pt>
                <c:pt idx="288">
                  <c:v>1264.73999</c:v>
                </c:pt>
                <c:pt idx="289">
                  <c:v>1274.8599850000001</c:v>
                </c:pt>
                <c:pt idx="290">
                  <c:v>1305.9499510000001</c:v>
                </c:pt>
                <c:pt idx="291">
                  <c:v>1315.1899410000001</c:v>
                </c:pt>
                <c:pt idx="292">
                  <c:v>1328.920044</c:v>
                </c:pt>
                <c:pt idx="293">
                  <c:v>1334.219971</c:v>
                </c:pt>
                <c:pt idx="294">
                  <c:v>1320.280029</c:v>
                </c:pt>
                <c:pt idx="295">
                  <c:v>1283.2700199999999</c:v>
                </c:pt>
                <c:pt idx="296">
                  <c:v>1347.5600589999999</c:v>
                </c:pt>
                <c:pt idx="297">
                  <c:v>1333.339966</c:v>
                </c:pt>
                <c:pt idx="298">
                  <c:v>1298.349976</c:v>
                </c:pt>
                <c:pt idx="299">
                  <c:v>1295.8599850000001</c:v>
                </c:pt>
                <c:pt idx="300">
                  <c:v>1300.8000489999999</c:v>
                </c:pt>
                <c:pt idx="301">
                  <c:v>1313.2700199999999</c:v>
                </c:pt>
                <c:pt idx="302">
                  <c:v>1326.8199460000001</c:v>
                </c:pt>
                <c:pt idx="303">
                  <c:v>1318.5500489999999</c:v>
                </c:pt>
                <c:pt idx="304">
                  <c:v>1326.650024</c:v>
                </c:pt>
                <c:pt idx="305">
                  <c:v>1329.469971</c:v>
                </c:pt>
                <c:pt idx="306">
                  <c:v>1347.969971</c:v>
                </c:pt>
                <c:pt idx="307">
                  <c:v>1342.540039</c:v>
                </c:pt>
                <c:pt idx="308">
                  <c:v>1342.900024</c:v>
                </c:pt>
                <c:pt idx="309">
                  <c:v>1360.400024</c:v>
                </c:pt>
                <c:pt idx="310">
                  <c:v>1364.3000489999999</c:v>
                </c:pt>
                <c:pt idx="311">
                  <c:v>1357.51001</c:v>
                </c:pt>
                <c:pt idx="312">
                  <c:v>1354.9499510000001</c:v>
                </c:pt>
                <c:pt idx="313">
                  <c:v>1364.170044</c:v>
                </c:pt>
                <c:pt idx="314">
                  <c:v>1373.7299800000001</c:v>
                </c:pt>
                <c:pt idx="315">
                  <c:v>1366.01001</c:v>
                </c:pt>
                <c:pt idx="316">
                  <c:v>1373.469971</c:v>
                </c:pt>
                <c:pt idx="317">
                  <c:v>1349.469971</c:v>
                </c:pt>
                <c:pt idx="318">
                  <c:v>1354.3100589999999</c:v>
                </c:pt>
                <c:pt idx="319">
                  <c:v>1352.26001</c:v>
                </c:pt>
                <c:pt idx="320">
                  <c:v>1340.8900149999999</c:v>
                </c:pt>
                <c:pt idx="321">
                  <c:v>1332.530029</c:v>
                </c:pt>
                <c:pt idx="322">
                  <c:v>1314.76001</c:v>
                </c:pt>
                <c:pt idx="323">
                  <c:v>1330.3100589999999</c:v>
                </c:pt>
                <c:pt idx="324">
                  <c:v>1318.8000489999999</c:v>
                </c:pt>
                <c:pt idx="325">
                  <c:v>1315.920044</c:v>
                </c:pt>
                <c:pt idx="326">
                  <c:v>1326.6099850000001</c:v>
                </c:pt>
                <c:pt idx="327">
                  <c:v>1301.530029</c:v>
                </c:pt>
                <c:pt idx="328">
                  <c:v>1278.9399410000001</c:v>
                </c:pt>
                <c:pt idx="329">
                  <c:v>1255.2700199999999</c:v>
                </c:pt>
                <c:pt idx="330">
                  <c:v>1252.8199460000001</c:v>
                </c:pt>
                <c:pt idx="331">
                  <c:v>1245.8599850000001</c:v>
                </c:pt>
                <c:pt idx="332">
                  <c:v>1267.650024</c:v>
                </c:pt>
                <c:pt idx="333">
                  <c:v>1257.9399410000001</c:v>
                </c:pt>
                <c:pt idx="334">
                  <c:v>1239.9399410000001</c:v>
                </c:pt>
                <c:pt idx="335">
                  <c:v>1241.2299800000001</c:v>
                </c:pt>
                <c:pt idx="336">
                  <c:v>1234.1800539999999</c:v>
                </c:pt>
                <c:pt idx="337">
                  <c:v>1241.410034</c:v>
                </c:pt>
                <c:pt idx="338">
                  <c:v>1253.8000489999999</c:v>
                </c:pt>
                <c:pt idx="339">
                  <c:v>1261.8900149999999</c:v>
                </c:pt>
                <c:pt idx="340">
                  <c:v>1264.73999</c:v>
                </c:pt>
                <c:pt idx="341">
                  <c:v>1233.420044</c:v>
                </c:pt>
                <c:pt idx="342">
                  <c:v>1180.160034</c:v>
                </c:pt>
                <c:pt idx="343">
                  <c:v>1197.660034</c:v>
                </c:pt>
                <c:pt idx="344">
                  <c:v>1166.709961</c:v>
                </c:pt>
                <c:pt idx="345">
                  <c:v>1173.5600589999999</c:v>
                </c:pt>
                <c:pt idx="346">
                  <c:v>1150.530029</c:v>
                </c:pt>
                <c:pt idx="347">
                  <c:v>1170.8100589999999</c:v>
                </c:pt>
                <c:pt idx="348">
                  <c:v>1142.619995</c:v>
                </c:pt>
                <c:pt idx="349">
                  <c:v>1122.1400149999999</c:v>
                </c:pt>
                <c:pt idx="350">
                  <c:v>1117.579956</c:v>
                </c:pt>
                <c:pt idx="351">
                  <c:v>1139.829956</c:v>
                </c:pt>
                <c:pt idx="352">
                  <c:v>1152.6899410000001</c:v>
                </c:pt>
                <c:pt idx="353">
                  <c:v>1182.170044</c:v>
                </c:pt>
                <c:pt idx="354">
                  <c:v>1153.290039</c:v>
                </c:pt>
                <c:pt idx="355">
                  <c:v>1147.9499510000001</c:v>
                </c:pt>
                <c:pt idx="356">
                  <c:v>1160.329956</c:v>
                </c:pt>
                <c:pt idx="357">
                  <c:v>1145.869995</c:v>
                </c:pt>
                <c:pt idx="358">
                  <c:v>1106.459961</c:v>
                </c:pt>
                <c:pt idx="359">
                  <c:v>1103.25</c:v>
                </c:pt>
                <c:pt idx="360">
                  <c:v>1151.4399410000001</c:v>
                </c:pt>
                <c:pt idx="361">
                  <c:v>1128.4300539999999</c:v>
                </c:pt>
                <c:pt idx="362">
                  <c:v>1137.589966</c:v>
                </c:pt>
                <c:pt idx="363">
                  <c:v>1168.380005</c:v>
                </c:pt>
                <c:pt idx="364">
                  <c:v>1165.8900149999999</c:v>
                </c:pt>
                <c:pt idx="365">
                  <c:v>1183.5</c:v>
                </c:pt>
                <c:pt idx="366">
                  <c:v>1179.6800539999999</c:v>
                </c:pt>
                <c:pt idx="367">
                  <c:v>1191.8100589999999</c:v>
                </c:pt>
                <c:pt idx="368">
                  <c:v>1238.160034</c:v>
                </c:pt>
                <c:pt idx="369">
                  <c:v>1253.6899410000001</c:v>
                </c:pt>
                <c:pt idx="370">
                  <c:v>1242.9799800000001</c:v>
                </c:pt>
                <c:pt idx="371">
                  <c:v>1224.3599850000001</c:v>
                </c:pt>
                <c:pt idx="372">
                  <c:v>1209.469971</c:v>
                </c:pt>
                <c:pt idx="373">
                  <c:v>1228.75</c:v>
                </c:pt>
                <c:pt idx="374">
                  <c:v>1234.5200199999999</c:v>
                </c:pt>
                <c:pt idx="375">
                  <c:v>1253.0500489999999</c:v>
                </c:pt>
                <c:pt idx="376">
                  <c:v>1249.459961</c:v>
                </c:pt>
                <c:pt idx="377">
                  <c:v>1266.4399410000001</c:v>
                </c:pt>
                <c:pt idx="378">
                  <c:v>1267.4300539999999</c:v>
                </c:pt>
                <c:pt idx="379">
                  <c:v>1248.579956</c:v>
                </c:pt>
                <c:pt idx="380">
                  <c:v>1266.6099850000001</c:v>
                </c:pt>
                <c:pt idx="381">
                  <c:v>1263.51001</c:v>
                </c:pt>
                <c:pt idx="382">
                  <c:v>1261.1999510000001</c:v>
                </c:pt>
                <c:pt idx="383">
                  <c:v>1255.540039</c:v>
                </c:pt>
                <c:pt idx="384">
                  <c:v>1255.1800539999999</c:v>
                </c:pt>
                <c:pt idx="385">
                  <c:v>1245.670044</c:v>
                </c:pt>
                <c:pt idx="386">
                  <c:v>1248.920044</c:v>
                </c:pt>
                <c:pt idx="387">
                  <c:v>1249.4399410000001</c:v>
                </c:pt>
                <c:pt idx="388">
                  <c:v>1284.98999</c:v>
                </c:pt>
                <c:pt idx="389">
                  <c:v>1288.48999</c:v>
                </c:pt>
                <c:pt idx="390">
                  <c:v>1291.959961</c:v>
                </c:pt>
                <c:pt idx="391">
                  <c:v>1312.829956</c:v>
                </c:pt>
                <c:pt idx="392">
                  <c:v>1309.380005</c:v>
                </c:pt>
                <c:pt idx="393">
                  <c:v>1289.0500489999999</c:v>
                </c:pt>
                <c:pt idx="394">
                  <c:v>1293.170044</c:v>
                </c:pt>
                <c:pt idx="395">
                  <c:v>1277.8900149999999</c:v>
                </c:pt>
                <c:pt idx="396">
                  <c:v>1267.9300539999999</c:v>
                </c:pt>
                <c:pt idx="397">
                  <c:v>1248.079956</c:v>
                </c:pt>
                <c:pt idx="398">
                  <c:v>1255.8199460000001</c:v>
                </c:pt>
                <c:pt idx="399">
                  <c:v>1260.670044</c:v>
                </c:pt>
                <c:pt idx="400">
                  <c:v>1267.1099850000001</c:v>
                </c:pt>
                <c:pt idx="401">
                  <c:v>1283.5699460000001</c:v>
                </c:pt>
                <c:pt idx="402">
                  <c:v>1270.030029</c:v>
                </c:pt>
                <c:pt idx="403">
                  <c:v>1276.959961</c:v>
                </c:pt>
                <c:pt idx="404">
                  <c:v>1264.959961</c:v>
                </c:pt>
                <c:pt idx="405">
                  <c:v>1254.3900149999999</c:v>
                </c:pt>
                <c:pt idx="406">
                  <c:v>1255.849976</c:v>
                </c:pt>
                <c:pt idx="407">
                  <c:v>1241.599976</c:v>
                </c:pt>
                <c:pt idx="408">
                  <c:v>1219.869995</c:v>
                </c:pt>
                <c:pt idx="409">
                  <c:v>1214.3599850000001</c:v>
                </c:pt>
                <c:pt idx="410">
                  <c:v>1208.4300539999999</c:v>
                </c:pt>
                <c:pt idx="411">
                  <c:v>1212.579956</c:v>
                </c:pt>
                <c:pt idx="412">
                  <c:v>1223.1400149999999</c:v>
                </c:pt>
                <c:pt idx="413">
                  <c:v>1237.040039</c:v>
                </c:pt>
                <c:pt idx="414">
                  <c:v>1225.349976</c:v>
                </c:pt>
                <c:pt idx="415">
                  <c:v>1218.599976</c:v>
                </c:pt>
                <c:pt idx="416">
                  <c:v>1216.76001</c:v>
                </c:pt>
                <c:pt idx="417">
                  <c:v>1211.0699460000001</c:v>
                </c:pt>
                <c:pt idx="418">
                  <c:v>1226.1999510000001</c:v>
                </c:pt>
                <c:pt idx="419">
                  <c:v>1224.380005</c:v>
                </c:pt>
                <c:pt idx="420">
                  <c:v>1236.719971</c:v>
                </c:pt>
                <c:pt idx="421">
                  <c:v>1234.4499510000001</c:v>
                </c:pt>
                <c:pt idx="422">
                  <c:v>1219.23999</c:v>
                </c:pt>
                <c:pt idx="423">
                  <c:v>1190.589966</c:v>
                </c:pt>
                <c:pt idx="424">
                  <c:v>1198.780029</c:v>
                </c:pt>
                <c:pt idx="425">
                  <c:v>1181.5200199999999</c:v>
                </c:pt>
                <c:pt idx="426">
                  <c:v>1180.1800539999999</c:v>
                </c:pt>
                <c:pt idx="427">
                  <c:v>1208.1400149999999</c:v>
                </c:pt>
                <c:pt idx="428">
                  <c:v>1215.6800539999999</c:v>
                </c:pt>
                <c:pt idx="429">
                  <c:v>1202.4499510000001</c:v>
                </c:pt>
                <c:pt idx="430">
                  <c:v>1214.4399410000001</c:v>
                </c:pt>
                <c:pt idx="431">
                  <c:v>1207.709961</c:v>
                </c:pt>
                <c:pt idx="432">
                  <c:v>1215.0200199999999</c:v>
                </c:pt>
                <c:pt idx="433">
                  <c:v>1210.849976</c:v>
                </c:pt>
                <c:pt idx="434">
                  <c:v>1191.030029</c:v>
                </c:pt>
                <c:pt idx="435">
                  <c:v>1171.650024</c:v>
                </c:pt>
                <c:pt idx="436">
                  <c:v>1190.48999</c:v>
                </c:pt>
                <c:pt idx="437">
                  <c:v>1202.9300539999999</c:v>
                </c:pt>
                <c:pt idx="438">
                  <c:v>1205.8199460000001</c:v>
                </c:pt>
                <c:pt idx="439">
                  <c:v>1204.5200199999999</c:v>
                </c:pt>
                <c:pt idx="440">
                  <c:v>1211.2299800000001</c:v>
                </c:pt>
                <c:pt idx="441">
                  <c:v>1215.9300539999999</c:v>
                </c:pt>
                <c:pt idx="442">
                  <c:v>1220.75</c:v>
                </c:pt>
                <c:pt idx="443">
                  <c:v>1214.349976</c:v>
                </c:pt>
                <c:pt idx="444">
                  <c:v>1200.4799800000001</c:v>
                </c:pt>
                <c:pt idx="445">
                  <c:v>1204.400024</c:v>
                </c:pt>
                <c:pt idx="446">
                  <c:v>1183.530029</c:v>
                </c:pt>
                <c:pt idx="447">
                  <c:v>1183.4300539999999</c:v>
                </c:pt>
                <c:pt idx="448">
                  <c:v>1190.160034</c:v>
                </c:pt>
                <c:pt idx="449">
                  <c:v>1191.290039</c:v>
                </c:pt>
                <c:pt idx="450">
                  <c:v>1186.7299800000001</c:v>
                </c:pt>
                <c:pt idx="451">
                  <c:v>1178.0200199999999</c:v>
                </c:pt>
                <c:pt idx="452">
                  <c:v>1181.660034</c:v>
                </c:pt>
                <c:pt idx="453">
                  <c:v>1161.969971</c:v>
                </c:pt>
                <c:pt idx="454">
                  <c:v>1171.410034</c:v>
                </c:pt>
                <c:pt idx="455">
                  <c:v>1157.26001</c:v>
                </c:pt>
                <c:pt idx="456">
                  <c:v>1165.3100589999999</c:v>
                </c:pt>
                <c:pt idx="457">
                  <c:v>1162.089966</c:v>
                </c:pt>
                <c:pt idx="458">
                  <c:v>1184.9300539999999</c:v>
                </c:pt>
                <c:pt idx="459">
                  <c:v>1179.209961</c:v>
                </c:pt>
                <c:pt idx="460">
                  <c:v>1161.51001</c:v>
                </c:pt>
                <c:pt idx="461">
                  <c:v>1148.5600589999999</c:v>
                </c:pt>
                <c:pt idx="462">
                  <c:v>1129.030029</c:v>
                </c:pt>
                <c:pt idx="463">
                  <c:v>1133.579956</c:v>
                </c:pt>
                <c:pt idx="464">
                  <c:v>1132.9399410000001</c:v>
                </c:pt>
                <c:pt idx="465">
                  <c:v>1131.73999</c:v>
                </c:pt>
                <c:pt idx="466">
                  <c:v>1106.400024</c:v>
                </c:pt>
                <c:pt idx="467">
                  <c:v>1085.780029</c:v>
                </c:pt>
                <c:pt idx="468">
                  <c:v>1092.540039</c:v>
                </c:pt>
                <c:pt idx="469">
                  <c:v>1038.7700199999999</c:v>
                </c:pt>
                <c:pt idx="470">
                  <c:v>1032.73999</c:v>
                </c:pt>
                <c:pt idx="471">
                  <c:v>1016.099976</c:v>
                </c:pt>
                <c:pt idx="472">
                  <c:v>984.53997800000002</c:v>
                </c:pt>
                <c:pt idx="473">
                  <c:v>965.79998799999998</c:v>
                </c:pt>
                <c:pt idx="474">
                  <c:v>1003.450012</c:v>
                </c:pt>
                <c:pt idx="475">
                  <c:v>1012.27002</c:v>
                </c:pt>
                <c:pt idx="476">
                  <c:v>1007.039978</c:v>
                </c:pt>
                <c:pt idx="477">
                  <c:v>1018.6099850000001</c:v>
                </c:pt>
                <c:pt idx="478">
                  <c:v>1040.9399410000001</c:v>
                </c:pt>
                <c:pt idx="479">
                  <c:v>1038.5500489999999</c:v>
                </c:pt>
                <c:pt idx="480">
                  <c:v>1051.329956</c:v>
                </c:pt>
                <c:pt idx="481">
                  <c:v>1072.280029</c:v>
                </c:pt>
                <c:pt idx="482">
                  <c:v>1069.630005</c:v>
                </c:pt>
                <c:pt idx="483">
                  <c:v>1071.380005</c:v>
                </c:pt>
                <c:pt idx="484">
                  <c:v>1062.4399410000001</c:v>
                </c:pt>
                <c:pt idx="485">
                  <c:v>1056.75</c:v>
                </c:pt>
                <c:pt idx="486">
                  <c:v>1080.98999</c:v>
                </c:pt>
                <c:pt idx="487">
                  <c:v>1097.4300539999999</c:v>
                </c:pt>
                <c:pt idx="488">
                  <c:v>1091.650024</c:v>
                </c:pt>
                <c:pt idx="489">
                  <c:v>1089.9799800000001</c:v>
                </c:pt>
                <c:pt idx="490">
                  <c:v>1097.540039</c:v>
                </c:pt>
                <c:pt idx="491">
                  <c:v>1077.089966</c:v>
                </c:pt>
                <c:pt idx="492">
                  <c:v>1068.6099850000001</c:v>
                </c:pt>
                <c:pt idx="493">
                  <c:v>1073.4799800000001</c:v>
                </c:pt>
                <c:pt idx="494">
                  <c:v>1089.900024</c:v>
                </c:pt>
                <c:pt idx="495">
                  <c:v>1084.780029</c:v>
                </c:pt>
                <c:pt idx="496">
                  <c:v>1085.1999510000001</c:v>
                </c:pt>
                <c:pt idx="497">
                  <c:v>1100.089966</c:v>
                </c:pt>
                <c:pt idx="498">
                  <c:v>1104.6099850000001</c:v>
                </c:pt>
                <c:pt idx="499">
                  <c:v>1078.3000489999999</c:v>
                </c:pt>
                <c:pt idx="500">
                  <c:v>1059.790039</c:v>
                </c:pt>
                <c:pt idx="501">
                  <c:v>1059.780029</c:v>
                </c:pt>
                <c:pt idx="502">
                  <c:v>1084.099976</c:v>
                </c:pt>
                <c:pt idx="503">
                  <c:v>1087.1999510000001</c:v>
                </c:pt>
                <c:pt idx="504">
                  <c:v>1102.839966</c:v>
                </c:pt>
                <c:pt idx="505">
                  <c:v>1118.8599850000001</c:v>
                </c:pt>
                <c:pt idx="506">
                  <c:v>1115.8000489999999</c:v>
                </c:pt>
                <c:pt idx="507">
                  <c:v>1118.540039</c:v>
                </c:pt>
                <c:pt idx="508">
                  <c:v>1120.3100589999999</c:v>
                </c:pt>
                <c:pt idx="509">
                  <c:v>1118.329956</c:v>
                </c:pt>
                <c:pt idx="510">
                  <c:v>1139.089966</c:v>
                </c:pt>
                <c:pt idx="511">
                  <c:v>1141.209961</c:v>
                </c:pt>
                <c:pt idx="512">
                  <c:v>1142.23999</c:v>
                </c:pt>
                <c:pt idx="513">
                  <c:v>1138.650024</c:v>
                </c:pt>
                <c:pt idx="514">
                  <c:v>1151.0600589999999</c:v>
                </c:pt>
                <c:pt idx="515">
                  <c:v>1142.660034</c:v>
                </c:pt>
                <c:pt idx="516">
                  <c:v>1137.030029</c:v>
                </c:pt>
                <c:pt idx="517">
                  <c:v>1150.339966</c:v>
                </c:pt>
                <c:pt idx="518">
                  <c:v>1157.420044</c:v>
                </c:pt>
                <c:pt idx="519">
                  <c:v>1149.5</c:v>
                </c:pt>
                <c:pt idx="520">
                  <c:v>1128.5200199999999</c:v>
                </c:pt>
                <c:pt idx="521">
                  <c:v>1140.1999510000001</c:v>
                </c:pt>
                <c:pt idx="522">
                  <c:v>1139.4499510000001</c:v>
                </c:pt>
                <c:pt idx="523">
                  <c:v>1129.900024</c:v>
                </c:pt>
                <c:pt idx="524">
                  <c:v>1144.8000489999999</c:v>
                </c:pt>
                <c:pt idx="525">
                  <c:v>1170.349976</c:v>
                </c:pt>
                <c:pt idx="526">
                  <c:v>1167.099976</c:v>
                </c:pt>
                <c:pt idx="527">
                  <c:v>1158.3100589999999</c:v>
                </c:pt>
                <c:pt idx="528">
                  <c:v>1139.9300539999999</c:v>
                </c:pt>
                <c:pt idx="529">
                  <c:v>1136.76001</c:v>
                </c:pt>
                <c:pt idx="530">
                  <c:v>1137.0699460000001</c:v>
                </c:pt>
                <c:pt idx="531">
                  <c:v>1119.380005</c:v>
                </c:pt>
                <c:pt idx="532">
                  <c:v>1123.089966</c:v>
                </c:pt>
                <c:pt idx="533">
                  <c:v>1134.3599850000001</c:v>
                </c:pt>
                <c:pt idx="534">
                  <c:v>1142.920044</c:v>
                </c:pt>
                <c:pt idx="535">
                  <c:v>1149.5600589999999</c:v>
                </c:pt>
                <c:pt idx="536">
                  <c:v>1139.9300539999999</c:v>
                </c:pt>
                <c:pt idx="537">
                  <c:v>1144.8900149999999</c:v>
                </c:pt>
                <c:pt idx="538">
                  <c:v>1144.650024</c:v>
                </c:pt>
                <c:pt idx="539">
                  <c:v>1149.369995</c:v>
                </c:pt>
                <c:pt idx="540">
                  <c:v>1157.130005</c:v>
                </c:pt>
                <c:pt idx="541">
                  <c:v>1161.0200199999999</c:v>
                </c:pt>
                <c:pt idx="542">
                  <c:v>1148.079956</c:v>
                </c:pt>
                <c:pt idx="543">
                  <c:v>1154.670044</c:v>
                </c:pt>
                <c:pt idx="544">
                  <c:v>1165.2700199999999</c:v>
                </c:pt>
                <c:pt idx="545">
                  <c:v>1172.51001</c:v>
                </c:pt>
                <c:pt idx="546">
                  <c:v>1164.8900149999999</c:v>
                </c:pt>
                <c:pt idx="547">
                  <c:v>1160.709961</c:v>
                </c:pt>
                <c:pt idx="548">
                  <c:v>1155.1400149999999</c:v>
                </c:pt>
                <c:pt idx="549">
                  <c:v>1156.5500489999999</c:v>
                </c:pt>
                <c:pt idx="550">
                  <c:v>1145.599976</c:v>
                </c:pt>
                <c:pt idx="551">
                  <c:v>1138.410034</c:v>
                </c:pt>
                <c:pt idx="552">
                  <c:v>1146.1899410000001</c:v>
                </c:pt>
                <c:pt idx="553">
                  <c:v>1127.5699460000001</c:v>
                </c:pt>
                <c:pt idx="554">
                  <c:v>1138.880005</c:v>
                </c:pt>
                <c:pt idx="555">
                  <c:v>1127.579956</c:v>
                </c:pt>
                <c:pt idx="556">
                  <c:v>1119.3100589999999</c:v>
                </c:pt>
                <c:pt idx="557">
                  <c:v>1128.1800539999999</c:v>
                </c:pt>
                <c:pt idx="558">
                  <c:v>1132.150024</c:v>
                </c:pt>
                <c:pt idx="559">
                  <c:v>1133.280029</c:v>
                </c:pt>
                <c:pt idx="560">
                  <c:v>1133.0600589999999</c:v>
                </c:pt>
                <c:pt idx="561">
                  <c:v>1100.6400149999999</c:v>
                </c:pt>
                <c:pt idx="562">
                  <c:v>1113.5699460000001</c:v>
                </c:pt>
                <c:pt idx="563">
                  <c:v>1130.1999510000001</c:v>
                </c:pt>
                <c:pt idx="564">
                  <c:v>1122.1999510000001</c:v>
                </c:pt>
                <c:pt idx="565">
                  <c:v>1094.4399410000001</c:v>
                </c:pt>
                <c:pt idx="566">
                  <c:v>1090.0200199999999</c:v>
                </c:pt>
                <c:pt idx="567">
                  <c:v>1083.51001</c:v>
                </c:pt>
                <c:pt idx="568">
                  <c:v>1080.170044</c:v>
                </c:pt>
                <c:pt idx="569">
                  <c:v>1096.219971</c:v>
                </c:pt>
                <c:pt idx="570">
                  <c:v>1111.9399410000001</c:v>
                </c:pt>
                <c:pt idx="571">
                  <c:v>1107.5</c:v>
                </c:pt>
                <c:pt idx="572">
                  <c:v>1118.51001</c:v>
                </c:pt>
                <c:pt idx="573">
                  <c:v>1116.4799800000001</c:v>
                </c:pt>
                <c:pt idx="574">
                  <c:v>1104.1800539999999</c:v>
                </c:pt>
                <c:pt idx="575">
                  <c:v>1083.339966</c:v>
                </c:pt>
                <c:pt idx="576">
                  <c:v>1097.9799800000001</c:v>
                </c:pt>
                <c:pt idx="577">
                  <c:v>1080.9499510000001</c:v>
                </c:pt>
                <c:pt idx="578">
                  <c:v>1089.839966</c:v>
                </c:pt>
                <c:pt idx="579">
                  <c:v>1109.4300539999999</c:v>
                </c:pt>
                <c:pt idx="580">
                  <c:v>1109.380005</c:v>
                </c:pt>
                <c:pt idx="581">
                  <c:v>1109.8900149999999</c:v>
                </c:pt>
                <c:pt idx="582">
                  <c:v>1106.7299800000001</c:v>
                </c:pt>
                <c:pt idx="583">
                  <c:v>1131.780029</c:v>
                </c:pt>
                <c:pt idx="584">
                  <c:v>1153.839966</c:v>
                </c:pt>
                <c:pt idx="585">
                  <c:v>1146.1400149999999</c:v>
                </c:pt>
                <c:pt idx="586">
                  <c:v>1162.7700199999999</c:v>
                </c:pt>
                <c:pt idx="587">
                  <c:v>1157.540039</c:v>
                </c:pt>
                <c:pt idx="588">
                  <c:v>1164.3100589999999</c:v>
                </c:pt>
                <c:pt idx="589">
                  <c:v>1168.26001</c:v>
                </c:pt>
                <c:pt idx="590">
                  <c:v>1165.579956</c:v>
                </c:pt>
                <c:pt idx="591">
                  <c:v>1154.089966</c:v>
                </c:pt>
                <c:pt idx="592">
                  <c:v>1153.040039</c:v>
                </c:pt>
                <c:pt idx="593">
                  <c:v>1166.160034</c:v>
                </c:pt>
                <c:pt idx="594">
                  <c:v>1165.5500489999999</c:v>
                </c:pt>
                <c:pt idx="595">
                  <c:v>1170.290039</c:v>
                </c:pt>
                <c:pt idx="596">
                  <c:v>1151.849976</c:v>
                </c:pt>
                <c:pt idx="597">
                  <c:v>1153.589966</c:v>
                </c:pt>
                <c:pt idx="598">
                  <c:v>1148.6999510000001</c:v>
                </c:pt>
                <c:pt idx="599">
                  <c:v>1131.869995</c:v>
                </c:pt>
                <c:pt idx="600">
                  <c:v>1138.48999</c:v>
                </c:pt>
                <c:pt idx="601">
                  <c:v>1144.579956</c:v>
                </c:pt>
                <c:pt idx="602">
                  <c:v>1147.3900149999999</c:v>
                </c:pt>
                <c:pt idx="603">
                  <c:v>1146.540039</c:v>
                </c:pt>
                <c:pt idx="604">
                  <c:v>1136.76001</c:v>
                </c:pt>
                <c:pt idx="605">
                  <c:v>1125.400024</c:v>
                </c:pt>
                <c:pt idx="606">
                  <c:v>1126.339966</c:v>
                </c:pt>
                <c:pt idx="607">
                  <c:v>1122.7299800000001</c:v>
                </c:pt>
                <c:pt idx="608">
                  <c:v>1125.290039</c:v>
                </c:pt>
                <c:pt idx="609">
                  <c:v>1117.8000489999999</c:v>
                </c:pt>
                <c:pt idx="610">
                  <c:v>1130.469971</c:v>
                </c:pt>
                <c:pt idx="611">
                  <c:v>1103.6899410000001</c:v>
                </c:pt>
                <c:pt idx="612">
                  <c:v>1111.01001</c:v>
                </c:pt>
                <c:pt idx="613">
                  <c:v>1102.5500489999999</c:v>
                </c:pt>
                <c:pt idx="614">
                  <c:v>1128.369995</c:v>
                </c:pt>
                <c:pt idx="615">
                  <c:v>1126.0699460000001</c:v>
                </c:pt>
                <c:pt idx="616">
                  <c:v>1124.469971</c:v>
                </c:pt>
                <c:pt idx="617">
                  <c:v>1125.170044</c:v>
                </c:pt>
                <c:pt idx="618">
                  <c:v>1107.829956</c:v>
                </c:pt>
                <c:pt idx="619">
                  <c:v>1100.959961</c:v>
                </c:pt>
                <c:pt idx="620">
                  <c:v>1093.1400149999999</c:v>
                </c:pt>
                <c:pt idx="621">
                  <c:v>1091.4799800000001</c:v>
                </c:pt>
                <c:pt idx="622">
                  <c:v>1076.3199460000001</c:v>
                </c:pt>
                <c:pt idx="623">
                  <c:v>1065.4499510000001</c:v>
                </c:pt>
                <c:pt idx="624">
                  <c:v>1076.920044</c:v>
                </c:pt>
                <c:pt idx="625">
                  <c:v>1086.459961</c:v>
                </c:pt>
                <c:pt idx="626">
                  <c:v>1084.5600589999999</c:v>
                </c:pt>
                <c:pt idx="627">
                  <c:v>1073.4300539999999</c:v>
                </c:pt>
                <c:pt idx="628">
                  <c:v>1052.670044</c:v>
                </c:pt>
                <c:pt idx="629">
                  <c:v>1049.48999</c:v>
                </c:pt>
                <c:pt idx="630">
                  <c:v>1088.849976</c:v>
                </c:pt>
                <c:pt idx="631">
                  <c:v>1073.01001</c:v>
                </c:pt>
                <c:pt idx="632">
                  <c:v>1054.98999</c:v>
                </c:pt>
                <c:pt idx="633">
                  <c:v>1074.5600589999999</c:v>
                </c:pt>
                <c:pt idx="634">
                  <c:v>1097.280029</c:v>
                </c:pt>
                <c:pt idx="635">
                  <c:v>1091.0699460000001</c:v>
                </c:pt>
                <c:pt idx="636">
                  <c:v>1098.2299800000001</c:v>
                </c:pt>
                <c:pt idx="637">
                  <c:v>1106.589966</c:v>
                </c:pt>
                <c:pt idx="638">
                  <c:v>1091.880005</c:v>
                </c:pt>
                <c:pt idx="639">
                  <c:v>1079.880005</c:v>
                </c:pt>
                <c:pt idx="640">
                  <c:v>1086.0200199999999</c:v>
                </c:pt>
                <c:pt idx="641">
                  <c:v>1097.079956</c:v>
                </c:pt>
                <c:pt idx="642">
                  <c:v>1083.8199460000001</c:v>
                </c:pt>
                <c:pt idx="643">
                  <c:v>1074.5500489999999</c:v>
                </c:pt>
                <c:pt idx="644">
                  <c:v>1067.660034</c:v>
                </c:pt>
                <c:pt idx="645">
                  <c:v>1064.660034</c:v>
                </c:pt>
                <c:pt idx="646">
                  <c:v>1067.1400149999999</c:v>
                </c:pt>
                <c:pt idx="647">
                  <c:v>1040.6800539999999</c:v>
                </c:pt>
                <c:pt idx="648">
                  <c:v>1040.6899410000001</c:v>
                </c:pt>
                <c:pt idx="649">
                  <c:v>1049.900024</c:v>
                </c:pt>
                <c:pt idx="650">
                  <c:v>1029.150024</c:v>
                </c:pt>
                <c:pt idx="651">
                  <c:v>1027.530029</c:v>
                </c:pt>
                <c:pt idx="652">
                  <c:v>1030.73999</c:v>
                </c:pt>
                <c:pt idx="653">
                  <c:v>1013.599976</c:v>
                </c:pt>
                <c:pt idx="654">
                  <c:v>1020.26001</c:v>
                </c:pt>
                <c:pt idx="655">
                  <c:v>1009.559998</c:v>
                </c:pt>
                <c:pt idx="656">
                  <c:v>1007.27002</c:v>
                </c:pt>
                <c:pt idx="657">
                  <c:v>1036.170044</c:v>
                </c:pt>
                <c:pt idx="658">
                  <c:v>1037.1400149999999</c:v>
                </c:pt>
                <c:pt idx="659">
                  <c:v>1019.98999</c:v>
                </c:pt>
                <c:pt idx="660">
                  <c:v>1006.289978</c:v>
                </c:pt>
                <c:pt idx="661">
                  <c:v>989.14001499999995</c:v>
                </c:pt>
                <c:pt idx="662">
                  <c:v>992.71997099999999</c:v>
                </c:pt>
                <c:pt idx="663">
                  <c:v>976.14001499999995</c:v>
                </c:pt>
                <c:pt idx="664">
                  <c:v>973.53002900000001</c:v>
                </c:pt>
                <c:pt idx="665">
                  <c:v>990.64001499999995</c:v>
                </c:pt>
                <c:pt idx="666">
                  <c:v>989.82000700000003</c:v>
                </c:pt>
                <c:pt idx="667">
                  <c:v>968.65002400000003</c:v>
                </c:pt>
                <c:pt idx="668">
                  <c:v>948.09002699999996</c:v>
                </c:pt>
                <c:pt idx="669">
                  <c:v>953.98999000000003</c:v>
                </c:pt>
                <c:pt idx="670">
                  <c:v>989.03002900000001</c:v>
                </c:pt>
                <c:pt idx="671">
                  <c:v>976.97997999999995</c:v>
                </c:pt>
                <c:pt idx="672">
                  <c:v>952.830017</c:v>
                </c:pt>
                <c:pt idx="673">
                  <c:v>920.46997099999999</c:v>
                </c:pt>
                <c:pt idx="674">
                  <c:v>927.36999500000002</c:v>
                </c:pt>
                <c:pt idx="675">
                  <c:v>921.39001499999995</c:v>
                </c:pt>
                <c:pt idx="676">
                  <c:v>917.92999299999997</c:v>
                </c:pt>
                <c:pt idx="677">
                  <c:v>900.94000200000005</c:v>
                </c:pt>
                <c:pt idx="678">
                  <c:v>906.03997800000002</c:v>
                </c:pt>
                <c:pt idx="679">
                  <c:v>881.55999799999995</c:v>
                </c:pt>
                <c:pt idx="680">
                  <c:v>847.75</c:v>
                </c:pt>
                <c:pt idx="681">
                  <c:v>819.84997599999997</c:v>
                </c:pt>
                <c:pt idx="682">
                  <c:v>797.70001200000002</c:v>
                </c:pt>
                <c:pt idx="683">
                  <c:v>843.42999299999997</c:v>
                </c:pt>
                <c:pt idx="684">
                  <c:v>838.67999299999997</c:v>
                </c:pt>
                <c:pt idx="685">
                  <c:v>852.84002699999996</c:v>
                </c:pt>
                <c:pt idx="686">
                  <c:v>898.96002199999998</c:v>
                </c:pt>
                <c:pt idx="687">
                  <c:v>902.78002900000001</c:v>
                </c:pt>
                <c:pt idx="688">
                  <c:v>911.61999500000002</c:v>
                </c:pt>
                <c:pt idx="689">
                  <c:v>884.65997300000004</c:v>
                </c:pt>
                <c:pt idx="690">
                  <c:v>864.23999000000003</c:v>
                </c:pt>
                <c:pt idx="691">
                  <c:v>834.59997599999997</c:v>
                </c:pt>
                <c:pt idx="692">
                  <c:v>859.57000700000003</c:v>
                </c:pt>
                <c:pt idx="693">
                  <c:v>876.77002000000005</c:v>
                </c:pt>
                <c:pt idx="694">
                  <c:v>905.46002199999998</c:v>
                </c:pt>
                <c:pt idx="695">
                  <c:v>908.64001499999995</c:v>
                </c:pt>
                <c:pt idx="696">
                  <c:v>903.79998799999998</c:v>
                </c:pt>
                <c:pt idx="697">
                  <c:v>884.21002199999998</c:v>
                </c:pt>
                <c:pt idx="698">
                  <c:v>919.61999500000002</c:v>
                </c:pt>
                <c:pt idx="699">
                  <c:v>930.25</c:v>
                </c:pt>
                <c:pt idx="700">
                  <c:v>928.77002000000005</c:v>
                </c:pt>
                <c:pt idx="701">
                  <c:v>950.70001200000002</c:v>
                </c:pt>
                <c:pt idx="702">
                  <c:v>937.42999299999997</c:v>
                </c:pt>
                <c:pt idx="703">
                  <c:v>949.35998500000005</c:v>
                </c:pt>
                <c:pt idx="704">
                  <c:v>962.70001200000002</c:v>
                </c:pt>
                <c:pt idx="705">
                  <c:v>940.85998500000005</c:v>
                </c:pt>
                <c:pt idx="706">
                  <c:v>947.95001200000002</c:v>
                </c:pt>
                <c:pt idx="707">
                  <c:v>934.82000700000003</c:v>
                </c:pt>
                <c:pt idx="708">
                  <c:v>917.86999500000002</c:v>
                </c:pt>
                <c:pt idx="709">
                  <c:v>917.79998799999998</c:v>
                </c:pt>
                <c:pt idx="710">
                  <c:v>916.07000700000003</c:v>
                </c:pt>
                <c:pt idx="711">
                  <c:v>878.02002000000005</c:v>
                </c:pt>
                <c:pt idx="712">
                  <c:v>893.40002400000003</c:v>
                </c:pt>
                <c:pt idx="713">
                  <c:v>879.15002400000003</c:v>
                </c:pt>
                <c:pt idx="714">
                  <c:v>893.919983</c:v>
                </c:pt>
                <c:pt idx="715">
                  <c:v>902.96002199999998</c:v>
                </c:pt>
                <c:pt idx="716">
                  <c:v>909.580017</c:v>
                </c:pt>
                <c:pt idx="717">
                  <c:v>909.45001200000002</c:v>
                </c:pt>
                <c:pt idx="718">
                  <c:v>886.90997300000004</c:v>
                </c:pt>
                <c:pt idx="719">
                  <c:v>889.80999799999995</c:v>
                </c:pt>
                <c:pt idx="720">
                  <c:v>891.09997599999997</c:v>
                </c:pt>
                <c:pt idx="721">
                  <c:v>873.52002000000005</c:v>
                </c:pt>
                <c:pt idx="722">
                  <c:v>869.46002199999998</c:v>
                </c:pt>
                <c:pt idx="723">
                  <c:v>843.32000700000003</c:v>
                </c:pt>
                <c:pt idx="724">
                  <c:v>845.39001499999995</c:v>
                </c:pt>
                <c:pt idx="725">
                  <c:v>833.70001200000002</c:v>
                </c:pt>
                <c:pt idx="726">
                  <c:v>819.28997800000002</c:v>
                </c:pt>
                <c:pt idx="727">
                  <c:v>839.65997300000004</c:v>
                </c:pt>
                <c:pt idx="728">
                  <c:v>854.95001200000002</c:v>
                </c:pt>
                <c:pt idx="729">
                  <c:v>827.36999500000002</c:v>
                </c:pt>
                <c:pt idx="730">
                  <c:v>815.28002900000001</c:v>
                </c:pt>
                <c:pt idx="731">
                  <c:v>847.90997300000004</c:v>
                </c:pt>
                <c:pt idx="732">
                  <c:v>827.90997300000004</c:v>
                </c:pt>
                <c:pt idx="733">
                  <c:v>818.95001200000002</c:v>
                </c:pt>
                <c:pt idx="734">
                  <c:v>800.580017</c:v>
                </c:pt>
                <c:pt idx="735">
                  <c:v>785.28002900000001</c:v>
                </c:pt>
                <c:pt idx="736">
                  <c:v>798.54998799999998</c:v>
                </c:pt>
                <c:pt idx="737">
                  <c:v>776.76000999999997</c:v>
                </c:pt>
                <c:pt idx="738">
                  <c:v>803.919983</c:v>
                </c:pt>
                <c:pt idx="739">
                  <c:v>835.32000700000003</c:v>
                </c:pt>
                <c:pt idx="740">
                  <c:v>841.44000200000005</c:v>
                </c:pt>
                <c:pt idx="741">
                  <c:v>881.27002000000005</c:v>
                </c:pt>
                <c:pt idx="742">
                  <c:v>860.02002000000005</c:v>
                </c:pt>
                <c:pt idx="743">
                  <c:v>879.20001200000002</c:v>
                </c:pt>
                <c:pt idx="744">
                  <c:v>884.39001499999995</c:v>
                </c:pt>
                <c:pt idx="745">
                  <c:v>899.71997099999999</c:v>
                </c:pt>
                <c:pt idx="746">
                  <c:v>890.15997300000004</c:v>
                </c:pt>
                <c:pt idx="747">
                  <c:v>896.14001499999995</c:v>
                </c:pt>
                <c:pt idx="748">
                  <c:v>882.5</c:v>
                </c:pt>
                <c:pt idx="749">
                  <c:v>897.65002400000003</c:v>
                </c:pt>
                <c:pt idx="750">
                  <c:v>890.22997999999995</c:v>
                </c:pt>
                <c:pt idx="751">
                  <c:v>882.15002400000003</c:v>
                </c:pt>
                <c:pt idx="752">
                  <c:v>890.71002199999998</c:v>
                </c:pt>
                <c:pt idx="753">
                  <c:v>885.76000999999997</c:v>
                </c:pt>
                <c:pt idx="754">
                  <c:v>900.96002199999998</c:v>
                </c:pt>
                <c:pt idx="755">
                  <c:v>908.34997599999997</c:v>
                </c:pt>
                <c:pt idx="756">
                  <c:v>915.39001499999995</c:v>
                </c:pt>
                <c:pt idx="757">
                  <c:v>923.76000999999997</c:v>
                </c:pt>
                <c:pt idx="758">
                  <c:v>902.65002400000003</c:v>
                </c:pt>
                <c:pt idx="759">
                  <c:v>894.73999000000003</c:v>
                </c:pt>
                <c:pt idx="760">
                  <c:v>876.19000200000005</c:v>
                </c:pt>
                <c:pt idx="761">
                  <c:v>882.95001200000002</c:v>
                </c:pt>
                <c:pt idx="762">
                  <c:v>882.53002900000001</c:v>
                </c:pt>
                <c:pt idx="763">
                  <c:v>904.27002000000005</c:v>
                </c:pt>
                <c:pt idx="764">
                  <c:v>909.830017</c:v>
                </c:pt>
                <c:pt idx="765">
                  <c:v>900.35998500000005</c:v>
                </c:pt>
                <c:pt idx="766">
                  <c:v>896.73999000000003</c:v>
                </c:pt>
                <c:pt idx="767">
                  <c:v>914.15002400000003</c:v>
                </c:pt>
                <c:pt idx="768">
                  <c:v>933.76000999999997</c:v>
                </c:pt>
                <c:pt idx="769">
                  <c:v>930.54998799999998</c:v>
                </c:pt>
                <c:pt idx="770">
                  <c:v>932.86999500000002</c:v>
                </c:pt>
                <c:pt idx="771">
                  <c:v>913.30999799999995</c:v>
                </c:pt>
                <c:pt idx="772">
                  <c:v>938.86999500000002</c:v>
                </c:pt>
                <c:pt idx="773">
                  <c:v>936.30999799999995</c:v>
                </c:pt>
                <c:pt idx="774">
                  <c:v>934.53002900000001</c:v>
                </c:pt>
                <c:pt idx="775">
                  <c:v>920.75</c:v>
                </c:pt>
                <c:pt idx="776">
                  <c:v>917.580017</c:v>
                </c:pt>
                <c:pt idx="777">
                  <c:v>906.54998799999998</c:v>
                </c:pt>
                <c:pt idx="778">
                  <c:v>912.22997999999995</c:v>
                </c:pt>
                <c:pt idx="779">
                  <c:v>892</c:v>
                </c:pt>
                <c:pt idx="780">
                  <c:v>904.45001200000002</c:v>
                </c:pt>
                <c:pt idx="781">
                  <c:v>904.96002199999998</c:v>
                </c:pt>
                <c:pt idx="782">
                  <c:v>901.580017</c:v>
                </c:pt>
                <c:pt idx="783">
                  <c:v>889.47997999999995</c:v>
                </c:pt>
                <c:pt idx="784">
                  <c:v>910.40002400000003</c:v>
                </c:pt>
                <c:pt idx="785">
                  <c:v>902.98999000000003</c:v>
                </c:pt>
                <c:pt idx="786">
                  <c:v>891.11999500000002</c:v>
                </c:pt>
                <c:pt idx="787">
                  <c:v>884.25</c:v>
                </c:pt>
                <c:pt idx="788">
                  <c:v>895.76000999999997</c:v>
                </c:pt>
                <c:pt idx="789">
                  <c:v>897.38000499999998</c:v>
                </c:pt>
                <c:pt idx="790">
                  <c:v>892.46997099999999</c:v>
                </c:pt>
                <c:pt idx="791">
                  <c:v>889.65997300000004</c:v>
                </c:pt>
                <c:pt idx="792">
                  <c:v>875.40002400000003</c:v>
                </c:pt>
                <c:pt idx="793">
                  <c:v>879.39001499999995</c:v>
                </c:pt>
                <c:pt idx="794">
                  <c:v>879.82000700000003</c:v>
                </c:pt>
                <c:pt idx="795">
                  <c:v>909.03002900000001</c:v>
                </c:pt>
                <c:pt idx="796">
                  <c:v>908.59002699999996</c:v>
                </c:pt>
                <c:pt idx="797">
                  <c:v>929.01000999999997</c:v>
                </c:pt>
                <c:pt idx="798">
                  <c:v>922.92999299999997</c:v>
                </c:pt>
                <c:pt idx="799">
                  <c:v>909.92999299999997</c:v>
                </c:pt>
                <c:pt idx="800">
                  <c:v>927.57000700000003</c:v>
                </c:pt>
                <c:pt idx="801">
                  <c:v>927.57000700000003</c:v>
                </c:pt>
                <c:pt idx="802">
                  <c:v>926.26000999999997</c:v>
                </c:pt>
                <c:pt idx="803">
                  <c:v>931.65997300000004</c:v>
                </c:pt>
                <c:pt idx="804">
                  <c:v>918.21997099999999</c:v>
                </c:pt>
                <c:pt idx="805">
                  <c:v>914.59997599999997</c:v>
                </c:pt>
                <c:pt idx="806">
                  <c:v>901.78002900000001</c:v>
                </c:pt>
                <c:pt idx="807">
                  <c:v>887.61999500000002</c:v>
                </c:pt>
                <c:pt idx="808">
                  <c:v>878.35998500000005</c:v>
                </c:pt>
                <c:pt idx="809">
                  <c:v>887.34002699999996</c:v>
                </c:pt>
                <c:pt idx="810">
                  <c:v>861.40002400000003</c:v>
                </c:pt>
                <c:pt idx="811">
                  <c:v>847.47997999999995</c:v>
                </c:pt>
                <c:pt idx="812">
                  <c:v>858.53997800000002</c:v>
                </c:pt>
                <c:pt idx="813">
                  <c:v>864.35998500000005</c:v>
                </c:pt>
                <c:pt idx="814">
                  <c:v>844.60998500000005</c:v>
                </c:pt>
                <c:pt idx="815">
                  <c:v>855.70001200000002</c:v>
                </c:pt>
                <c:pt idx="816">
                  <c:v>860.32000700000003</c:v>
                </c:pt>
                <c:pt idx="817">
                  <c:v>848.20001200000002</c:v>
                </c:pt>
                <c:pt idx="818">
                  <c:v>843.59002699999996</c:v>
                </c:pt>
                <c:pt idx="819">
                  <c:v>838.15002400000003</c:v>
                </c:pt>
                <c:pt idx="820">
                  <c:v>829.69000200000005</c:v>
                </c:pt>
                <c:pt idx="821">
                  <c:v>835.96997099999999</c:v>
                </c:pt>
                <c:pt idx="822">
                  <c:v>829.20001200000002</c:v>
                </c:pt>
                <c:pt idx="823">
                  <c:v>818.67999299999997</c:v>
                </c:pt>
                <c:pt idx="824">
                  <c:v>817.36999500000002</c:v>
                </c:pt>
                <c:pt idx="825">
                  <c:v>834.89001499999995</c:v>
                </c:pt>
                <c:pt idx="826">
                  <c:v>851.169983</c:v>
                </c:pt>
                <c:pt idx="827">
                  <c:v>845.13000499999998</c:v>
                </c:pt>
                <c:pt idx="828">
                  <c:v>837.09997599999997</c:v>
                </c:pt>
                <c:pt idx="829">
                  <c:v>848.169983</c:v>
                </c:pt>
                <c:pt idx="830">
                  <c:v>832.580017</c:v>
                </c:pt>
                <c:pt idx="831">
                  <c:v>838.57000700000003</c:v>
                </c:pt>
                <c:pt idx="832">
                  <c:v>827.54998799999998</c:v>
                </c:pt>
                <c:pt idx="833">
                  <c:v>837.28002900000001</c:v>
                </c:pt>
                <c:pt idx="834">
                  <c:v>841.15002400000003</c:v>
                </c:pt>
                <c:pt idx="835">
                  <c:v>834.80999799999995</c:v>
                </c:pt>
                <c:pt idx="836">
                  <c:v>821.98999000000003</c:v>
                </c:pt>
                <c:pt idx="837">
                  <c:v>829.84997599999997</c:v>
                </c:pt>
                <c:pt idx="838">
                  <c:v>822.09997599999997</c:v>
                </c:pt>
                <c:pt idx="839">
                  <c:v>828.89001499999995</c:v>
                </c:pt>
                <c:pt idx="840">
                  <c:v>807.47997999999995</c:v>
                </c:pt>
                <c:pt idx="841">
                  <c:v>800.72997999999995</c:v>
                </c:pt>
                <c:pt idx="842">
                  <c:v>804.19000200000005</c:v>
                </c:pt>
                <c:pt idx="843">
                  <c:v>831.90002400000003</c:v>
                </c:pt>
                <c:pt idx="844">
                  <c:v>833.27002000000005</c:v>
                </c:pt>
                <c:pt idx="845">
                  <c:v>862.78997800000002</c:v>
                </c:pt>
                <c:pt idx="846">
                  <c:v>866.45001200000002</c:v>
                </c:pt>
                <c:pt idx="847">
                  <c:v>874.02002000000005</c:v>
                </c:pt>
                <c:pt idx="848">
                  <c:v>875.669983</c:v>
                </c:pt>
                <c:pt idx="849">
                  <c:v>895.78997800000002</c:v>
                </c:pt>
                <c:pt idx="850">
                  <c:v>864.22997999999995</c:v>
                </c:pt>
                <c:pt idx="851">
                  <c:v>874.73999000000003</c:v>
                </c:pt>
                <c:pt idx="852">
                  <c:v>869.95001200000002</c:v>
                </c:pt>
                <c:pt idx="853">
                  <c:v>868.52002000000005</c:v>
                </c:pt>
                <c:pt idx="854">
                  <c:v>863.5</c:v>
                </c:pt>
                <c:pt idx="855">
                  <c:v>848.17999299999997</c:v>
                </c:pt>
                <c:pt idx="856">
                  <c:v>858.47997999999995</c:v>
                </c:pt>
                <c:pt idx="857">
                  <c:v>880.90002400000003</c:v>
                </c:pt>
                <c:pt idx="858">
                  <c:v>876.45001200000002</c:v>
                </c:pt>
                <c:pt idx="859">
                  <c:v>878.84997599999997</c:v>
                </c:pt>
                <c:pt idx="860">
                  <c:v>879.92999299999997</c:v>
                </c:pt>
                <c:pt idx="861">
                  <c:v>878.28997800000002</c:v>
                </c:pt>
                <c:pt idx="862">
                  <c:v>865.98999000000003</c:v>
                </c:pt>
                <c:pt idx="863">
                  <c:v>871.580017</c:v>
                </c:pt>
                <c:pt idx="864">
                  <c:v>868.29998799999998</c:v>
                </c:pt>
                <c:pt idx="865">
                  <c:v>885.22997999999995</c:v>
                </c:pt>
                <c:pt idx="866">
                  <c:v>890.80999799999995</c:v>
                </c:pt>
                <c:pt idx="867">
                  <c:v>879.90997300000004</c:v>
                </c:pt>
                <c:pt idx="868">
                  <c:v>893.580017</c:v>
                </c:pt>
                <c:pt idx="869">
                  <c:v>892.01000999999997</c:v>
                </c:pt>
                <c:pt idx="870">
                  <c:v>911.36999500000002</c:v>
                </c:pt>
                <c:pt idx="871">
                  <c:v>919.02002000000005</c:v>
                </c:pt>
                <c:pt idx="872">
                  <c:v>911.42999299999997</c:v>
                </c:pt>
                <c:pt idx="873">
                  <c:v>898.80999799999995</c:v>
                </c:pt>
                <c:pt idx="874">
                  <c:v>914.84002699999996</c:v>
                </c:pt>
                <c:pt idx="875">
                  <c:v>917.84002699999996</c:v>
                </c:pt>
                <c:pt idx="876">
                  <c:v>916.919983</c:v>
                </c:pt>
                <c:pt idx="877">
                  <c:v>916.29998799999998</c:v>
                </c:pt>
                <c:pt idx="878">
                  <c:v>930.080017</c:v>
                </c:pt>
                <c:pt idx="879">
                  <c:v>926.54998799999998</c:v>
                </c:pt>
                <c:pt idx="880">
                  <c:v>934.39001499999995</c:v>
                </c:pt>
                <c:pt idx="881">
                  <c:v>929.61999500000002</c:v>
                </c:pt>
                <c:pt idx="882">
                  <c:v>920.27002000000005</c:v>
                </c:pt>
                <c:pt idx="883">
                  <c:v>933.40997300000004</c:v>
                </c:pt>
                <c:pt idx="884">
                  <c:v>945.10998500000005</c:v>
                </c:pt>
                <c:pt idx="885">
                  <c:v>942.29998799999998</c:v>
                </c:pt>
                <c:pt idx="886">
                  <c:v>939.28002900000001</c:v>
                </c:pt>
                <c:pt idx="887">
                  <c:v>946.669983</c:v>
                </c:pt>
                <c:pt idx="888">
                  <c:v>944.29998799999998</c:v>
                </c:pt>
                <c:pt idx="889">
                  <c:v>920.77002000000005</c:v>
                </c:pt>
                <c:pt idx="890">
                  <c:v>919.72997999999995</c:v>
                </c:pt>
                <c:pt idx="891">
                  <c:v>923.419983</c:v>
                </c:pt>
                <c:pt idx="892">
                  <c:v>931.86999500000002</c:v>
                </c:pt>
                <c:pt idx="893">
                  <c:v>933.21997099999999</c:v>
                </c:pt>
                <c:pt idx="894">
                  <c:v>951.47997999999995</c:v>
                </c:pt>
                <c:pt idx="895">
                  <c:v>953.21997099999999</c:v>
                </c:pt>
                <c:pt idx="896">
                  <c:v>949.64001499999995</c:v>
                </c:pt>
                <c:pt idx="897">
                  <c:v>963.59002699999996</c:v>
                </c:pt>
                <c:pt idx="898">
                  <c:v>967</c:v>
                </c:pt>
                <c:pt idx="899">
                  <c:v>971.55999799999995</c:v>
                </c:pt>
                <c:pt idx="900">
                  <c:v>986.23999000000003</c:v>
                </c:pt>
                <c:pt idx="901">
                  <c:v>990.14001499999995</c:v>
                </c:pt>
                <c:pt idx="902">
                  <c:v>987.76000999999997</c:v>
                </c:pt>
                <c:pt idx="903">
                  <c:v>975.92999299999997</c:v>
                </c:pt>
                <c:pt idx="904">
                  <c:v>984.84002699999996</c:v>
                </c:pt>
                <c:pt idx="905">
                  <c:v>997.47997999999995</c:v>
                </c:pt>
                <c:pt idx="906">
                  <c:v>998.51000999999997</c:v>
                </c:pt>
                <c:pt idx="907">
                  <c:v>988.60998500000005</c:v>
                </c:pt>
                <c:pt idx="908">
                  <c:v>1010.73999</c:v>
                </c:pt>
                <c:pt idx="909">
                  <c:v>1011.659973</c:v>
                </c:pt>
                <c:pt idx="910">
                  <c:v>1010.090027</c:v>
                </c:pt>
                <c:pt idx="911">
                  <c:v>994.70001200000002</c:v>
                </c:pt>
                <c:pt idx="912">
                  <c:v>995.69000200000005</c:v>
                </c:pt>
                <c:pt idx="913">
                  <c:v>981.64001499999995</c:v>
                </c:pt>
                <c:pt idx="914">
                  <c:v>983.45001200000002</c:v>
                </c:pt>
                <c:pt idx="915">
                  <c:v>975.32000700000003</c:v>
                </c:pt>
                <c:pt idx="916">
                  <c:v>985.82000700000003</c:v>
                </c:pt>
                <c:pt idx="917">
                  <c:v>976.21997099999999</c:v>
                </c:pt>
                <c:pt idx="918">
                  <c:v>974.5</c:v>
                </c:pt>
                <c:pt idx="919">
                  <c:v>982.32000700000003</c:v>
                </c:pt>
                <c:pt idx="920">
                  <c:v>993.75</c:v>
                </c:pt>
                <c:pt idx="921">
                  <c:v>985.70001200000002</c:v>
                </c:pt>
                <c:pt idx="922">
                  <c:v>1004.419983</c:v>
                </c:pt>
                <c:pt idx="923">
                  <c:v>1007.840027</c:v>
                </c:pt>
                <c:pt idx="924">
                  <c:v>1002.210022</c:v>
                </c:pt>
                <c:pt idx="925">
                  <c:v>988.70001200000002</c:v>
                </c:pt>
                <c:pt idx="926">
                  <c:v>998.14001499999995</c:v>
                </c:pt>
                <c:pt idx="927">
                  <c:v>1003.8599850000001</c:v>
                </c:pt>
                <c:pt idx="928">
                  <c:v>1000.419983</c:v>
                </c:pt>
                <c:pt idx="929">
                  <c:v>994.09002699999996</c:v>
                </c:pt>
                <c:pt idx="930">
                  <c:v>981.72997999999995</c:v>
                </c:pt>
                <c:pt idx="931">
                  <c:v>993.32000700000003</c:v>
                </c:pt>
                <c:pt idx="932">
                  <c:v>978.79998799999998</c:v>
                </c:pt>
                <c:pt idx="933">
                  <c:v>988.10998500000005</c:v>
                </c:pt>
                <c:pt idx="934">
                  <c:v>988.60998500000005</c:v>
                </c:pt>
                <c:pt idx="935">
                  <c:v>981.59997599999997</c:v>
                </c:pt>
                <c:pt idx="936">
                  <c:v>998.67999299999997</c:v>
                </c:pt>
                <c:pt idx="937">
                  <c:v>996.52002000000005</c:v>
                </c:pt>
                <c:pt idx="938">
                  <c:v>989.28002900000001</c:v>
                </c:pt>
                <c:pt idx="939">
                  <c:v>987.48999000000003</c:v>
                </c:pt>
                <c:pt idx="940">
                  <c:v>990.30999799999995</c:v>
                </c:pt>
                <c:pt idx="941">
                  <c:v>980.15002400000003</c:v>
                </c:pt>
                <c:pt idx="942">
                  <c:v>982.82000700000003</c:v>
                </c:pt>
                <c:pt idx="943">
                  <c:v>965.46002199999998</c:v>
                </c:pt>
                <c:pt idx="944">
                  <c:v>967.080017</c:v>
                </c:pt>
                <c:pt idx="945">
                  <c:v>974.11999500000002</c:v>
                </c:pt>
                <c:pt idx="946">
                  <c:v>977.59002699999996</c:v>
                </c:pt>
                <c:pt idx="947">
                  <c:v>980.59002699999996</c:v>
                </c:pt>
                <c:pt idx="948">
                  <c:v>990.34997599999997</c:v>
                </c:pt>
                <c:pt idx="949">
                  <c:v>984.03002900000001</c:v>
                </c:pt>
                <c:pt idx="950">
                  <c:v>990.51000999999997</c:v>
                </c:pt>
                <c:pt idx="951">
                  <c:v>990.669983</c:v>
                </c:pt>
                <c:pt idx="952">
                  <c:v>999.73999000000003</c:v>
                </c:pt>
                <c:pt idx="953">
                  <c:v>1002.349976</c:v>
                </c:pt>
                <c:pt idx="954">
                  <c:v>1000.299988</c:v>
                </c:pt>
                <c:pt idx="955">
                  <c:v>1003.27002</c:v>
                </c:pt>
                <c:pt idx="956">
                  <c:v>993.05999799999995</c:v>
                </c:pt>
                <c:pt idx="957">
                  <c:v>993.71002199999998</c:v>
                </c:pt>
                <c:pt idx="958">
                  <c:v>996.72997999999995</c:v>
                </c:pt>
                <c:pt idx="959">
                  <c:v>996.78997800000002</c:v>
                </c:pt>
                <c:pt idx="960">
                  <c:v>1002.840027</c:v>
                </c:pt>
                <c:pt idx="961">
                  <c:v>1008.01001</c:v>
                </c:pt>
                <c:pt idx="962">
                  <c:v>1021.98999</c:v>
                </c:pt>
                <c:pt idx="963">
                  <c:v>1026.2700199999999</c:v>
                </c:pt>
                <c:pt idx="964">
                  <c:v>1027.969971</c:v>
                </c:pt>
                <c:pt idx="965">
                  <c:v>1021.3900149999999</c:v>
                </c:pt>
                <c:pt idx="966">
                  <c:v>1031.6400149999999</c:v>
                </c:pt>
                <c:pt idx="967">
                  <c:v>1023.169983</c:v>
                </c:pt>
                <c:pt idx="968">
                  <c:v>1010.919983</c:v>
                </c:pt>
                <c:pt idx="969">
                  <c:v>1016.419983</c:v>
                </c:pt>
                <c:pt idx="970">
                  <c:v>1018.630005</c:v>
                </c:pt>
                <c:pt idx="971">
                  <c:v>1014.809998</c:v>
                </c:pt>
                <c:pt idx="972">
                  <c:v>1029.3199460000001</c:v>
                </c:pt>
                <c:pt idx="973">
                  <c:v>1025.969971</c:v>
                </c:pt>
                <c:pt idx="974">
                  <c:v>1039.579956</c:v>
                </c:pt>
                <c:pt idx="975">
                  <c:v>1036.3000489999999</c:v>
                </c:pt>
                <c:pt idx="976">
                  <c:v>1022.820007</c:v>
                </c:pt>
                <c:pt idx="977">
                  <c:v>1029.030029</c:v>
                </c:pt>
                <c:pt idx="978">
                  <c:v>1009.380005</c:v>
                </c:pt>
                <c:pt idx="979">
                  <c:v>1003.27002</c:v>
                </c:pt>
                <c:pt idx="980">
                  <c:v>996.84997599999997</c:v>
                </c:pt>
                <c:pt idx="981">
                  <c:v>1006.580017</c:v>
                </c:pt>
                <c:pt idx="982">
                  <c:v>995.96997099999999</c:v>
                </c:pt>
                <c:pt idx="983">
                  <c:v>1018.219971</c:v>
                </c:pt>
                <c:pt idx="984">
                  <c:v>1020.23999</c:v>
                </c:pt>
                <c:pt idx="985">
                  <c:v>1029.849976</c:v>
                </c:pt>
                <c:pt idx="986">
                  <c:v>1034.349976</c:v>
                </c:pt>
                <c:pt idx="987">
                  <c:v>1039.25</c:v>
                </c:pt>
                <c:pt idx="988">
                  <c:v>1033.780029</c:v>
                </c:pt>
                <c:pt idx="989">
                  <c:v>1038.7299800000001</c:v>
                </c:pt>
                <c:pt idx="990">
                  <c:v>1038.0600589999999</c:v>
                </c:pt>
                <c:pt idx="991">
                  <c:v>1045.349976</c:v>
                </c:pt>
                <c:pt idx="992">
                  <c:v>1049.4799800000001</c:v>
                </c:pt>
                <c:pt idx="993">
                  <c:v>1046.76001</c:v>
                </c:pt>
                <c:pt idx="994">
                  <c:v>1050.0699460000001</c:v>
                </c:pt>
                <c:pt idx="995">
                  <c:v>1039.3199460000001</c:v>
                </c:pt>
                <c:pt idx="996">
                  <c:v>1044.6800539999999</c:v>
                </c:pt>
                <c:pt idx="997">
                  <c:v>1046.030029</c:v>
                </c:pt>
                <c:pt idx="998">
                  <c:v>1030.3599850000001</c:v>
                </c:pt>
                <c:pt idx="999">
                  <c:v>1033.7700199999999</c:v>
                </c:pt>
                <c:pt idx="1000">
                  <c:v>1028.910034</c:v>
                </c:pt>
                <c:pt idx="1001">
                  <c:v>1031.130005</c:v>
                </c:pt>
                <c:pt idx="1002">
                  <c:v>1046.790039</c:v>
                </c:pt>
                <c:pt idx="1003">
                  <c:v>1048.1099850000001</c:v>
                </c:pt>
                <c:pt idx="1004">
                  <c:v>1046.9399410000001</c:v>
                </c:pt>
                <c:pt idx="1005">
                  <c:v>1050.709961</c:v>
                </c:pt>
                <c:pt idx="1006">
                  <c:v>1059.0200199999999</c:v>
                </c:pt>
                <c:pt idx="1007">
                  <c:v>1053.25</c:v>
                </c:pt>
                <c:pt idx="1008">
                  <c:v>1051.8100589999999</c:v>
                </c:pt>
                <c:pt idx="1009">
                  <c:v>1058.0500489999999</c:v>
                </c:pt>
                <c:pt idx="1010">
                  <c:v>1053.209961</c:v>
                </c:pt>
                <c:pt idx="1011">
                  <c:v>1047.1099850000001</c:v>
                </c:pt>
                <c:pt idx="1012">
                  <c:v>1046.5699460000001</c:v>
                </c:pt>
                <c:pt idx="1013">
                  <c:v>1058.530029</c:v>
                </c:pt>
                <c:pt idx="1014">
                  <c:v>1058.410034</c:v>
                </c:pt>
                <c:pt idx="1015">
                  <c:v>1050.349976</c:v>
                </c:pt>
                <c:pt idx="1016">
                  <c:v>1043.630005</c:v>
                </c:pt>
                <c:pt idx="1017">
                  <c:v>1034.150024</c:v>
                </c:pt>
                <c:pt idx="1018">
                  <c:v>1042.4399410000001</c:v>
                </c:pt>
                <c:pt idx="1019">
                  <c:v>1033.650024</c:v>
                </c:pt>
                <c:pt idx="1020">
                  <c:v>1035.280029</c:v>
                </c:pt>
                <c:pt idx="1021">
                  <c:v>1052.079956</c:v>
                </c:pt>
                <c:pt idx="1022">
                  <c:v>1053.8900149999999</c:v>
                </c:pt>
                <c:pt idx="1023">
                  <c:v>1058.4499510000001</c:v>
                </c:pt>
                <c:pt idx="1024">
                  <c:v>1058.1999510000001</c:v>
                </c:pt>
                <c:pt idx="1025">
                  <c:v>1070.119995</c:v>
                </c:pt>
                <c:pt idx="1026">
                  <c:v>1066.619995</c:v>
                </c:pt>
                <c:pt idx="1027">
                  <c:v>1064.7299800000001</c:v>
                </c:pt>
                <c:pt idx="1028">
                  <c:v>1069.719971</c:v>
                </c:pt>
                <c:pt idx="1029">
                  <c:v>1061.5</c:v>
                </c:pt>
                <c:pt idx="1030">
                  <c:v>1069.3000489999999</c:v>
                </c:pt>
                <c:pt idx="1031">
                  <c:v>1060.1800539999999</c:v>
                </c:pt>
                <c:pt idx="1032">
                  <c:v>1059.0500489999999</c:v>
                </c:pt>
                <c:pt idx="1033">
                  <c:v>1071.209961</c:v>
                </c:pt>
                <c:pt idx="1034">
                  <c:v>1074.1400149999999</c:v>
                </c:pt>
                <c:pt idx="1035">
                  <c:v>1068.040039</c:v>
                </c:pt>
                <c:pt idx="1036">
                  <c:v>1075.130005</c:v>
                </c:pt>
                <c:pt idx="1037">
                  <c:v>1076.4799800000001</c:v>
                </c:pt>
                <c:pt idx="1038">
                  <c:v>1089.1800539999999</c:v>
                </c:pt>
                <c:pt idx="1039">
                  <c:v>1088.660034</c:v>
                </c:pt>
                <c:pt idx="1040">
                  <c:v>1092.9399410000001</c:v>
                </c:pt>
                <c:pt idx="1041">
                  <c:v>1096.0200199999999</c:v>
                </c:pt>
                <c:pt idx="1042">
                  <c:v>1094.040039</c:v>
                </c:pt>
                <c:pt idx="1043">
                  <c:v>1095.8900149999999</c:v>
                </c:pt>
                <c:pt idx="1044">
                  <c:v>1109.4799800000001</c:v>
                </c:pt>
                <c:pt idx="1045">
                  <c:v>1109.6400149999999</c:v>
                </c:pt>
                <c:pt idx="1046">
                  <c:v>1111.920044</c:v>
                </c:pt>
                <c:pt idx="1047">
                  <c:v>1108.4799800000001</c:v>
                </c:pt>
                <c:pt idx="1048">
                  <c:v>1122.219971</c:v>
                </c:pt>
                <c:pt idx="1049">
                  <c:v>1123.670044</c:v>
                </c:pt>
                <c:pt idx="1050">
                  <c:v>1126.329956</c:v>
                </c:pt>
                <c:pt idx="1051">
                  <c:v>1131.920044</c:v>
                </c:pt>
                <c:pt idx="1052">
                  <c:v>1121.8599850000001</c:v>
                </c:pt>
                <c:pt idx="1053">
                  <c:v>1127.2299800000001</c:v>
                </c:pt>
                <c:pt idx="1054">
                  <c:v>1121.219971</c:v>
                </c:pt>
                <c:pt idx="1055">
                  <c:v>1130.5200199999999</c:v>
                </c:pt>
                <c:pt idx="1056">
                  <c:v>1132.0500489999999</c:v>
                </c:pt>
                <c:pt idx="1057">
                  <c:v>1139.829956</c:v>
                </c:pt>
                <c:pt idx="1058">
                  <c:v>1138.7700199999999</c:v>
                </c:pt>
                <c:pt idx="1059">
                  <c:v>1147.619995</c:v>
                </c:pt>
                <c:pt idx="1060">
                  <c:v>1143.9399410000001</c:v>
                </c:pt>
                <c:pt idx="1061">
                  <c:v>1141.5500489999999</c:v>
                </c:pt>
                <c:pt idx="1062">
                  <c:v>1155.369995</c:v>
                </c:pt>
                <c:pt idx="1063">
                  <c:v>1144.0500489999999</c:v>
                </c:pt>
                <c:pt idx="1064">
                  <c:v>1128.4799800000001</c:v>
                </c:pt>
                <c:pt idx="1065">
                  <c:v>1134.1099850000001</c:v>
                </c:pt>
                <c:pt idx="1066">
                  <c:v>1131.130005</c:v>
                </c:pt>
                <c:pt idx="1067">
                  <c:v>1135.26001</c:v>
                </c:pt>
                <c:pt idx="1068">
                  <c:v>1136.030029</c:v>
                </c:pt>
                <c:pt idx="1069">
                  <c:v>1126.5200199999999</c:v>
                </c:pt>
                <c:pt idx="1070">
                  <c:v>1128.589966</c:v>
                </c:pt>
                <c:pt idx="1071">
                  <c:v>1142.76001</c:v>
                </c:pt>
                <c:pt idx="1072">
                  <c:v>1139.8100589999999</c:v>
                </c:pt>
                <c:pt idx="1073">
                  <c:v>1145.540039</c:v>
                </c:pt>
                <c:pt idx="1074">
                  <c:v>1157.76001</c:v>
                </c:pt>
                <c:pt idx="1075">
                  <c:v>1152.1099850000001</c:v>
                </c:pt>
                <c:pt idx="1076">
                  <c:v>1145.8100589999999</c:v>
                </c:pt>
                <c:pt idx="1077">
                  <c:v>1156.98999</c:v>
                </c:pt>
                <c:pt idx="1078">
                  <c:v>1151.8199460000001</c:v>
                </c:pt>
                <c:pt idx="1079">
                  <c:v>1147.0600589999999</c:v>
                </c:pt>
                <c:pt idx="1080">
                  <c:v>1144.1099850000001</c:v>
                </c:pt>
                <c:pt idx="1081">
                  <c:v>1140.98999</c:v>
                </c:pt>
                <c:pt idx="1082">
                  <c:v>1139.089966</c:v>
                </c:pt>
                <c:pt idx="1083">
                  <c:v>1143.670044</c:v>
                </c:pt>
                <c:pt idx="1084">
                  <c:v>1144.910034</c:v>
                </c:pt>
                <c:pt idx="1085">
                  <c:v>1144.9399410000001</c:v>
                </c:pt>
                <c:pt idx="1086">
                  <c:v>1155.969971</c:v>
                </c:pt>
                <c:pt idx="1087">
                  <c:v>1149.099976</c:v>
                </c:pt>
                <c:pt idx="1088">
                  <c:v>1151.030029</c:v>
                </c:pt>
                <c:pt idx="1089">
                  <c:v>1154.869995</c:v>
                </c:pt>
                <c:pt idx="1090">
                  <c:v>1156.8599850000001</c:v>
                </c:pt>
                <c:pt idx="1091">
                  <c:v>1147.1999510000001</c:v>
                </c:pt>
                <c:pt idx="1092">
                  <c:v>1140.579956</c:v>
                </c:pt>
                <c:pt idx="1093">
                  <c:v>1123.8900149999999</c:v>
                </c:pt>
                <c:pt idx="1094">
                  <c:v>1106.780029</c:v>
                </c:pt>
                <c:pt idx="1095">
                  <c:v>1120.5699460000001</c:v>
                </c:pt>
                <c:pt idx="1096">
                  <c:v>1104.48999</c:v>
                </c:pt>
                <c:pt idx="1097">
                  <c:v>1110.6999510000001</c:v>
                </c:pt>
                <c:pt idx="1098">
                  <c:v>1123.75</c:v>
                </c:pt>
                <c:pt idx="1099">
                  <c:v>1122.3199460000001</c:v>
                </c:pt>
                <c:pt idx="1100">
                  <c:v>1109.780029</c:v>
                </c:pt>
                <c:pt idx="1101">
                  <c:v>1095.400024</c:v>
                </c:pt>
                <c:pt idx="1102">
                  <c:v>1093.9499510000001</c:v>
                </c:pt>
                <c:pt idx="1103">
                  <c:v>1091.329956</c:v>
                </c:pt>
                <c:pt idx="1104">
                  <c:v>1109.1899410000001</c:v>
                </c:pt>
                <c:pt idx="1105">
                  <c:v>1108.0600589999999</c:v>
                </c:pt>
                <c:pt idx="1106">
                  <c:v>1122.469971</c:v>
                </c:pt>
                <c:pt idx="1107">
                  <c:v>1127</c:v>
                </c:pt>
                <c:pt idx="1108">
                  <c:v>1126.209961</c:v>
                </c:pt>
                <c:pt idx="1109">
                  <c:v>1132.170044</c:v>
                </c:pt>
                <c:pt idx="1110">
                  <c:v>1141.8100589999999</c:v>
                </c:pt>
                <c:pt idx="1111">
                  <c:v>1150.5699460000001</c:v>
                </c:pt>
                <c:pt idx="1112">
                  <c:v>1148.160034</c:v>
                </c:pt>
                <c:pt idx="1113">
                  <c:v>1140.530029</c:v>
                </c:pt>
                <c:pt idx="1114">
                  <c:v>1139.3199460000001</c:v>
                </c:pt>
                <c:pt idx="1115">
                  <c:v>1145.1999510000001</c:v>
                </c:pt>
                <c:pt idx="1116">
                  <c:v>1129.4399410000001</c:v>
                </c:pt>
                <c:pt idx="1117">
                  <c:v>1128.170044</c:v>
                </c:pt>
                <c:pt idx="1118">
                  <c:v>1128.839966</c:v>
                </c:pt>
                <c:pt idx="1119">
                  <c:v>1134.6099850000001</c:v>
                </c:pt>
                <c:pt idx="1120">
                  <c:v>1135.8199460000001</c:v>
                </c:pt>
                <c:pt idx="1121">
                  <c:v>1118.150024</c:v>
                </c:pt>
                <c:pt idx="1122">
                  <c:v>1124.089966</c:v>
                </c:pt>
                <c:pt idx="1123">
                  <c:v>1139.9300539999999</c:v>
                </c:pt>
                <c:pt idx="1124">
                  <c:v>1140.599976</c:v>
                </c:pt>
                <c:pt idx="1125">
                  <c:v>1135.530029</c:v>
                </c:pt>
                <c:pt idx="1126">
                  <c:v>1138.1099850000001</c:v>
                </c:pt>
                <c:pt idx="1127">
                  <c:v>1122.410034</c:v>
                </c:pt>
                <c:pt idx="1128">
                  <c:v>1113.8900149999999</c:v>
                </c:pt>
                <c:pt idx="1129">
                  <c:v>1107.3000489999999</c:v>
                </c:pt>
                <c:pt idx="1130">
                  <c:v>1117.48999</c:v>
                </c:pt>
                <c:pt idx="1131">
                  <c:v>1119.5500489999999</c:v>
                </c:pt>
                <c:pt idx="1132">
                  <c:v>1121.530029</c:v>
                </c:pt>
                <c:pt idx="1133">
                  <c:v>1113.98999</c:v>
                </c:pt>
                <c:pt idx="1134">
                  <c:v>1098.6999510000001</c:v>
                </c:pt>
                <c:pt idx="1135">
                  <c:v>1087.119995</c:v>
                </c:pt>
                <c:pt idx="1136">
                  <c:v>1095.4499510000001</c:v>
                </c:pt>
                <c:pt idx="1137">
                  <c:v>1097.280029</c:v>
                </c:pt>
                <c:pt idx="1138">
                  <c:v>1096.4399410000001</c:v>
                </c:pt>
                <c:pt idx="1139">
                  <c:v>1095.6999510000001</c:v>
                </c:pt>
                <c:pt idx="1140">
                  <c:v>1084.099976</c:v>
                </c:pt>
                <c:pt idx="1141">
                  <c:v>1091.48999</c:v>
                </c:pt>
                <c:pt idx="1142">
                  <c:v>1088.6800539999999</c:v>
                </c:pt>
                <c:pt idx="1143">
                  <c:v>1089.1899410000001</c:v>
                </c:pt>
                <c:pt idx="1144">
                  <c:v>1093.5600589999999</c:v>
                </c:pt>
                <c:pt idx="1145">
                  <c:v>1095.410034</c:v>
                </c:pt>
                <c:pt idx="1146">
                  <c:v>1113.0500489999999</c:v>
                </c:pt>
                <c:pt idx="1147">
                  <c:v>1114.9399410000001</c:v>
                </c:pt>
                <c:pt idx="1148">
                  <c:v>1121.280029</c:v>
                </c:pt>
                <c:pt idx="1149">
                  <c:v>1120.6800539999999</c:v>
                </c:pt>
                <c:pt idx="1150">
                  <c:v>1121.1999510000001</c:v>
                </c:pt>
                <c:pt idx="1151">
                  <c:v>1124.98999</c:v>
                </c:pt>
                <c:pt idx="1152">
                  <c:v>1116.6400149999999</c:v>
                </c:pt>
                <c:pt idx="1153">
                  <c:v>1122.5</c:v>
                </c:pt>
                <c:pt idx="1154">
                  <c:v>1140.420044</c:v>
                </c:pt>
                <c:pt idx="1155">
                  <c:v>1142.1800539999999</c:v>
                </c:pt>
                <c:pt idx="1156">
                  <c:v>1131.329956</c:v>
                </c:pt>
                <c:pt idx="1157">
                  <c:v>1136.469971</c:v>
                </c:pt>
                <c:pt idx="1158">
                  <c:v>1125.290039</c:v>
                </c:pt>
                <c:pt idx="1159">
                  <c:v>1132.01001</c:v>
                </c:pt>
                <c:pt idx="1160">
                  <c:v>1133.5600589999999</c:v>
                </c:pt>
                <c:pt idx="1161">
                  <c:v>1132.0500489999999</c:v>
                </c:pt>
                <c:pt idx="1162">
                  <c:v>1135.0200199999999</c:v>
                </c:pt>
                <c:pt idx="1163">
                  <c:v>1130.3000489999999</c:v>
                </c:pt>
                <c:pt idx="1164">
                  <c:v>1134.410034</c:v>
                </c:pt>
                <c:pt idx="1165">
                  <c:v>1144.0600589999999</c:v>
                </c:pt>
                <c:pt idx="1166">
                  <c:v>1140.650024</c:v>
                </c:pt>
                <c:pt idx="1167">
                  <c:v>1134.4300539999999</c:v>
                </c:pt>
                <c:pt idx="1168">
                  <c:v>1133.349976</c:v>
                </c:pt>
                <c:pt idx="1169">
                  <c:v>1136.1999510000001</c:v>
                </c:pt>
                <c:pt idx="1170">
                  <c:v>1140.839966</c:v>
                </c:pt>
                <c:pt idx="1171">
                  <c:v>1128.9399410000001</c:v>
                </c:pt>
                <c:pt idx="1172">
                  <c:v>1125.380005</c:v>
                </c:pt>
                <c:pt idx="1173">
                  <c:v>1116.209961</c:v>
                </c:pt>
                <c:pt idx="1174">
                  <c:v>1118.329956</c:v>
                </c:pt>
                <c:pt idx="1175">
                  <c:v>1109.1099850000001</c:v>
                </c:pt>
                <c:pt idx="1176">
                  <c:v>1112.8100589999999</c:v>
                </c:pt>
                <c:pt idx="1177">
                  <c:v>1114.349976</c:v>
                </c:pt>
                <c:pt idx="1178">
                  <c:v>1115.1400149999999</c:v>
                </c:pt>
                <c:pt idx="1179">
                  <c:v>1111.469971</c:v>
                </c:pt>
                <c:pt idx="1180">
                  <c:v>1106.6899410000001</c:v>
                </c:pt>
                <c:pt idx="1181">
                  <c:v>1101.3900149999999</c:v>
                </c:pt>
                <c:pt idx="1182">
                  <c:v>1100.900024</c:v>
                </c:pt>
                <c:pt idx="1183">
                  <c:v>1108.670044</c:v>
                </c:pt>
                <c:pt idx="1184">
                  <c:v>1093.880005</c:v>
                </c:pt>
                <c:pt idx="1185">
                  <c:v>1096.839966</c:v>
                </c:pt>
                <c:pt idx="1186">
                  <c:v>1086.1999510000001</c:v>
                </c:pt>
                <c:pt idx="1187">
                  <c:v>1084.0699460000001</c:v>
                </c:pt>
                <c:pt idx="1188">
                  <c:v>1094.829956</c:v>
                </c:pt>
                <c:pt idx="1189">
                  <c:v>1095.420044</c:v>
                </c:pt>
                <c:pt idx="1190">
                  <c:v>1100.4300539999999</c:v>
                </c:pt>
                <c:pt idx="1191">
                  <c:v>1101.719971</c:v>
                </c:pt>
                <c:pt idx="1192">
                  <c:v>1106.619995</c:v>
                </c:pt>
                <c:pt idx="1193">
                  <c:v>1099.6899410000001</c:v>
                </c:pt>
                <c:pt idx="1194">
                  <c:v>1098.630005</c:v>
                </c:pt>
                <c:pt idx="1195">
                  <c:v>1080.6999510000001</c:v>
                </c:pt>
                <c:pt idx="1196">
                  <c:v>1063.969971</c:v>
                </c:pt>
                <c:pt idx="1197">
                  <c:v>1065.219971</c:v>
                </c:pt>
                <c:pt idx="1198">
                  <c:v>1079.040039</c:v>
                </c:pt>
                <c:pt idx="1199">
                  <c:v>1075.790039</c:v>
                </c:pt>
                <c:pt idx="1200">
                  <c:v>1063.2299800000001</c:v>
                </c:pt>
                <c:pt idx="1201">
                  <c:v>1064.8000489999999</c:v>
                </c:pt>
                <c:pt idx="1202">
                  <c:v>1079.339966</c:v>
                </c:pt>
                <c:pt idx="1203">
                  <c:v>1081.709961</c:v>
                </c:pt>
                <c:pt idx="1204">
                  <c:v>1095.170044</c:v>
                </c:pt>
                <c:pt idx="1205">
                  <c:v>1091.2299800000001</c:v>
                </c:pt>
                <c:pt idx="1206">
                  <c:v>1098.349976</c:v>
                </c:pt>
                <c:pt idx="1207">
                  <c:v>1095.6800539999999</c:v>
                </c:pt>
                <c:pt idx="1208">
                  <c:v>1096.1899410000001</c:v>
                </c:pt>
                <c:pt idx="1209">
                  <c:v>1104.959961</c:v>
                </c:pt>
                <c:pt idx="1210">
                  <c:v>1105.089966</c:v>
                </c:pt>
                <c:pt idx="1211">
                  <c:v>1107.7700199999999</c:v>
                </c:pt>
                <c:pt idx="1212">
                  <c:v>1099.150024</c:v>
                </c:pt>
                <c:pt idx="1213">
                  <c:v>1104.23999</c:v>
                </c:pt>
                <c:pt idx="1214">
                  <c:v>1105.910034</c:v>
                </c:pt>
                <c:pt idx="1215">
                  <c:v>1118.3100589999999</c:v>
                </c:pt>
                <c:pt idx="1216">
                  <c:v>1113.630005</c:v>
                </c:pt>
                <c:pt idx="1217">
                  <c:v>1121.3000489999999</c:v>
                </c:pt>
                <c:pt idx="1218">
                  <c:v>1116.2700199999999</c:v>
                </c:pt>
                <c:pt idx="1219">
                  <c:v>1118.380005</c:v>
                </c:pt>
                <c:pt idx="1220">
                  <c:v>1123.920044</c:v>
                </c:pt>
                <c:pt idx="1221">
                  <c:v>1125.8199460000001</c:v>
                </c:pt>
                <c:pt idx="1222">
                  <c:v>1128.329956</c:v>
                </c:pt>
                <c:pt idx="1223">
                  <c:v>1120.369995</c:v>
                </c:pt>
                <c:pt idx="1224">
                  <c:v>1123.5</c:v>
                </c:pt>
                <c:pt idx="1225">
                  <c:v>1128.5500489999999</c:v>
                </c:pt>
                <c:pt idx="1226">
                  <c:v>1122.1999510000001</c:v>
                </c:pt>
                <c:pt idx="1227">
                  <c:v>1129.3000489999999</c:v>
                </c:pt>
                <c:pt idx="1228">
                  <c:v>1113.5600589999999</c:v>
                </c:pt>
                <c:pt idx="1229">
                  <c:v>1108.3599850000001</c:v>
                </c:pt>
                <c:pt idx="1230">
                  <c:v>1110.1099850000001</c:v>
                </c:pt>
                <c:pt idx="1231">
                  <c:v>1103.5200199999999</c:v>
                </c:pt>
                <c:pt idx="1232">
                  <c:v>1110.0600589999999</c:v>
                </c:pt>
                <c:pt idx="1233">
                  <c:v>1114.8000489999999</c:v>
                </c:pt>
                <c:pt idx="1234">
                  <c:v>1114.579956</c:v>
                </c:pt>
                <c:pt idx="1235">
                  <c:v>1131.5</c:v>
                </c:pt>
                <c:pt idx="1236">
                  <c:v>1135.170044</c:v>
                </c:pt>
                <c:pt idx="1237">
                  <c:v>1134.4799800000001</c:v>
                </c:pt>
                <c:pt idx="1238">
                  <c:v>1142.0500489999999</c:v>
                </c:pt>
                <c:pt idx="1239">
                  <c:v>1130.650024</c:v>
                </c:pt>
                <c:pt idx="1240">
                  <c:v>1122.1400149999999</c:v>
                </c:pt>
                <c:pt idx="1241">
                  <c:v>1124.3900149999999</c:v>
                </c:pt>
                <c:pt idx="1242">
                  <c:v>1121.839966</c:v>
                </c:pt>
                <c:pt idx="1243">
                  <c:v>1113.650024</c:v>
                </c:pt>
                <c:pt idx="1244">
                  <c:v>1103.290039</c:v>
                </c:pt>
                <c:pt idx="1245">
                  <c:v>1108.1999510000001</c:v>
                </c:pt>
                <c:pt idx="1246">
                  <c:v>1114.0200199999999</c:v>
                </c:pt>
                <c:pt idx="1247">
                  <c:v>1103.2299800000001</c:v>
                </c:pt>
                <c:pt idx="1248">
                  <c:v>1103.660034</c:v>
                </c:pt>
                <c:pt idx="1249">
                  <c:v>1106.48999</c:v>
                </c:pt>
                <c:pt idx="1250">
                  <c:v>1095.73999</c:v>
                </c:pt>
                <c:pt idx="1251">
                  <c:v>1094.8000489999999</c:v>
                </c:pt>
                <c:pt idx="1252">
                  <c:v>1111.089966</c:v>
                </c:pt>
                <c:pt idx="1253">
                  <c:v>1125.400024</c:v>
                </c:pt>
                <c:pt idx="1254">
                  <c:v>1127.4399410000001</c:v>
                </c:pt>
                <c:pt idx="1255">
                  <c:v>1130.1999510000001</c:v>
                </c:pt>
                <c:pt idx="1256">
                  <c:v>1130.51001</c:v>
                </c:pt>
                <c:pt idx="1257">
                  <c:v>1130.5600589999999</c:v>
                </c:pt>
                <c:pt idx="1258">
                  <c:v>1143.1999510000001</c:v>
                </c:pt>
                <c:pt idx="1259">
                  <c:v>1161.670044</c:v>
                </c:pt>
                <c:pt idx="1260">
                  <c:v>1166.170044</c:v>
                </c:pt>
                <c:pt idx="1261">
                  <c:v>1164.8900149999999</c:v>
                </c:pt>
                <c:pt idx="1262">
                  <c:v>1164.079956</c:v>
                </c:pt>
                <c:pt idx="1263">
                  <c:v>1162.910034</c:v>
                </c:pt>
                <c:pt idx="1264">
                  <c:v>1173.4799800000001</c:v>
                </c:pt>
                <c:pt idx="1265">
                  <c:v>1184.170044</c:v>
                </c:pt>
                <c:pt idx="1266">
                  <c:v>1183.8100589999999</c:v>
                </c:pt>
                <c:pt idx="1267">
                  <c:v>1175.4300539999999</c:v>
                </c:pt>
                <c:pt idx="1268">
                  <c:v>1181.9399410000001</c:v>
                </c:pt>
                <c:pt idx="1269">
                  <c:v>1183.5500489999999</c:v>
                </c:pt>
                <c:pt idx="1270">
                  <c:v>1170.339966</c:v>
                </c:pt>
                <c:pt idx="1271">
                  <c:v>1177.23999</c:v>
                </c:pt>
                <c:pt idx="1272">
                  <c:v>1176.9399410000001</c:v>
                </c:pt>
                <c:pt idx="1273">
                  <c:v>1181.76001</c:v>
                </c:pt>
                <c:pt idx="1274">
                  <c:v>1182.650024</c:v>
                </c:pt>
                <c:pt idx="1275">
                  <c:v>1178.5699460000001</c:v>
                </c:pt>
                <c:pt idx="1276">
                  <c:v>1173.8199460000001</c:v>
                </c:pt>
                <c:pt idx="1277">
                  <c:v>1191.369995</c:v>
                </c:pt>
                <c:pt idx="1278">
                  <c:v>1190.329956</c:v>
                </c:pt>
                <c:pt idx="1279">
                  <c:v>1191.170044</c:v>
                </c:pt>
                <c:pt idx="1280">
                  <c:v>1190.25</c:v>
                </c:pt>
                <c:pt idx="1281">
                  <c:v>1177.0699460000001</c:v>
                </c:pt>
                <c:pt idx="1282">
                  <c:v>1182.8100589999999</c:v>
                </c:pt>
                <c:pt idx="1283">
                  <c:v>1189.23999</c:v>
                </c:pt>
                <c:pt idx="1284">
                  <c:v>1188</c:v>
                </c:pt>
                <c:pt idx="1285">
                  <c:v>1198.6800539999999</c:v>
                </c:pt>
                <c:pt idx="1286">
                  <c:v>1203.380005</c:v>
                </c:pt>
                <c:pt idx="1287">
                  <c:v>1205.719971</c:v>
                </c:pt>
                <c:pt idx="1288">
                  <c:v>1203.209961</c:v>
                </c:pt>
                <c:pt idx="1289">
                  <c:v>1194.1999510000001</c:v>
                </c:pt>
                <c:pt idx="1290">
                  <c:v>1194.650024</c:v>
                </c:pt>
                <c:pt idx="1291">
                  <c:v>1205.4499510000001</c:v>
                </c:pt>
                <c:pt idx="1292">
                  <c:v>1209.5699460000001</c:v>
                </c:pt>
                <c:pt idx="1293">
                  <c:v>1210.130005</c:v>
                </c:pt>
                <c:pt idx="1294">
                  <c:v>1204.920044</c:v>
                </c:pt>
                <c:pt idx="1295">
                  <c:v>1213.540039</c:v>
                </c:pt>
                <c:pt idx="1296">
                  <c:v>1213.4499510000001</c:v>
                </c:pt>
                <c:pt idx="1297">
                  <c:v>1213.5500489999999</c:v>
                </c:pt>
                <c:pt idx="1298">
                  <c:v>1211.920044</c:v>
                </c:pt>
                <c:pt idx="1299">
                  <c:v>1202.079956</c:v>
                </c:pt>
                <c:pt idx="1300">
                  <c:v>1188.0500489999999</c:v>
                </c:pt>
                <c:pt idx="1301">
                  <c:v>1183.73999</c:v>
                </c:pt>
                <c:pt idx="1302">
                  <c:v>1187.8900149999999</c:v>
                </c:pt>
                <c:pt idx="1303">
                  <c:v>1186.1899410000001</c:v>
                </c:pt>
                <c:pt idx="1304">
                  <c:v>1190.25</c:v>
                </c:pt>
                <c:pt idx="1305">
                  <c:v>1182.98999</c:v>
                </c:pt>
                <c:pt idx="1306">
                  <c:v>1187.6999510000001</c:v>
                </c:pt>
                <c:pt idx="1307">
                  <c:v>1177.4499510000001</c:v>
                </c:pt>
                <c:pt idx="1308">
                  <c:v>1184.5200199999999</c:v>
                </c:pt>
                <c:pt idx="1309">
                  <c:v>1195.9799800000001</c:v>
                </c:pt>
                <c:pt idx="1310">
                  <c:v>1184.630005</c:v>
                </c:pt>
                <c:pt idx="1311">
                  <c:v>1175.410034</c:v>
                </c:pt>
                <c:pt idx="1312">
                  <c:v>1167.869995</c:v>
                </c:pt>
                <c:pt idx="1313">
                  <c:v>1163.75</c:v>
                </c:pt>
                <c:pt idx="1314">
                  <c:v>1168.410034</c:v>
                </c:pt>
                <c:pt idx="1315">
                  <c:v>1174.0699460000001</c:v>
                </c:pt>
                <c:pt idx="1316">
                  <c:v>1174.5500489999999</c:v>
                </c:pt>
                <c:pt idx="1317">
                  <c:v>1171.3599850000001</c:v>
                </c:pt>
                <c:pt idx="1318">
                  <c:v>1181.2700199999999</c:v>
                </c:pt>
                <c:pt idx="1319">
                  <c:v>1189.410034</c:v>
                </c:pt>
                <c:pt idx="1320">
                  <c:v>1193.1899410000001</c:v>
                </c:pt>
                <c:pt idx="1321">
                  <c:v>1189.8900149999999</c:v>
                </c:pt>
                <c:pt idx="1322">
                  <c:v>1203.030029</c:v>
                </c:pt>
                <c:pt idx="1323">
                  <c:v>1201.719971</c:v>
                </c:pt>
                <c:pt idx="1324">
                  <c:v>1202.3000489999999</c:v>
                </c:pt>
                <c:pt idx="1325">
                  <c:v>1191.98999</c:v>
                </c:pt>
                <c:pt idx="1326">
                  <c:v>1197.01001</c:v>
                </c:pt>
                <c:pt idx="1327">
                  <c:v>1205.3000489999999</c:v>
                </c:pt>
                <c:pt idx="1328">
                  <c:v>1206.1400149999999</c:v>
                </c:pt>
                <c:pt idx="1329">
                  <c:v>1210.119995</c:v>
                </c:pt>
                <c:pt idx="1330">
                  <c:v>1210.339966</c:v>
                </c:pt>
                <c:pt idx="1331">
                  <c:v>1200.75</c:v>
                </c:pt>
                <c:pt idx="1332">
                  <c:v>1201.589966</c:v>
                </c:pt>
                <c:pt idx="1333">
                  <c:v>1184.160034</c:v>
                </c:pt>
                <c:pt idx="1334">
                  <c:v>1190.8000489999999</c:v>
                </c:pt>
                <c:pt idx="1335">
                  <c:v>1200.1999510000001</c:v>
                </c:pt>
                <c:pt idx="1336">
                  <c:v>1211.369995</c:v>
                </c:pt>
                <c:pt idx="1337">
                  <c:v>1203.599976</c:v>
                </c:pt>
                <c:pt idx="1338">
                  <c:v>1210.410034</c:v>
                </c:pt>
                <c:pt idx="1339">
                  <c:v>1210.079956</c:v>
                </c:pt>
                <c:pt idx="1340">
                  <c:v>1210.469971</c:v>
                </c:pt>
                <c:pt idx="1341">
                  <c:v>1222.119995</c:v>
                </c:pt>
                <c:pt idx="1342">
                  <c:v>1225.3100589999999</c:v>
                </c:pt>
                <c:pt idx="1343">
                  <c:v>1219.4300539999999</c:v>
                </c:pt>
                <c:pt idx="1344">
                  <c:v>1207.01001</c:v>
                </c:pt>
                <c:pt idx="1345">
                  <c:v>1209.25</c:v>
                </c:pt>
                <c:pt idx="1346">
                  <c:v>1200.079956</c:v>
                </c:pt>
                <c:pt idx="1347">
                  <c:v>1206.829956</c:v>
                </c:pt>
                <c:pt idx="1348">
                  <c:v>1197.75</c:v>
                </c:pt>
                <c:pt idx="1349">
                  <c:v>1188.0699460000001</c:v>
                </c:pt>
                <c:pt idx="1350">
                  <c:v>1190.209961</c:v>
                </c:pt>
                <c:pt idx="1351">
                  <c:v>1189.650024</c:v>
                </c:pt>
                <c:pt idx="1352">
                  <c:v>1183.780029</c:v>
                </c:pt>
                <c:pt idx="1353">
                  <c:v>1171.709961</c:v>
                </c:pt>
                <c:pt idx="1354">
                  <c:v>1172.530029</c:v>
                </c:pt>
                <c:pt idx="1355">
                  <c:v>1171.420044</c:v>
                </c:pt>
                <c:pt idx="1356">
                  <c:v>1174.280029</c:v>
                </c:pt>
                <c:pt idx="1357">
                  <c:v>1165.3599850000001</c:v>
                </c:pt>
                <c:pt idx="1358">
                  <c:v>1181.410034</c:v>
                </c:pt>
                <c:pt idx="1359">
                  <c:v>1180.589966</c:v>
                </c:pt>
                <c:pt idx="1360">
                  <c:v>1172.920044</c:v>
                </c:pt>
                <c:pt idx="1361">
                  <c:v>1176.119995</c:v>
                </c:pt>
                <c:pt idx="1362">
                  <c:v>1181.3900149999999</c:v>
                </c:pt>
                <c:pt idx="1363">
                  <c:v>1184.0699460000001</c:v>
                </c:pt>
                <c:pt idx="1364">
                  <c:v>1191.1400149999999</c:v>
                </c:pt>
                <c:pt idx="1365">
                  <c:v>1181.1999510000001</c:v>
                </c:pt>
                <c:pt idx="1366">
                  <c:v>1181.209961</c:v>
                </c:pt>
                <c:pt idx="1367">
                  <c:v>1187.76001</c:v>
                </c:pt>
                <c:pt idx="1368">
                  <c:v>1173.790039</c:v>
                </c:pt>
                <c:pt idx="1369">
                  <c:v>1162.0500489999999</c:v>
                </c:pt>
                <c:pt idx="1370">
                  <c:v>1142.619995</c:v>
                </c:pt>
                <c:pt idx="1371">
                  <c:v>1145.9799800000001</c:v>
                </c:pt>
                <c:pt idx="1372">
                  <c:v>1152.780029</c:v>
                </c:pt>
                <c:pt idx="1373">
                  <c:v>1137.5</c:v>
                </c:pt>
                <c:pt idx="1374">
                  <c:v>1159.9499510000001</c:v>
                </c:pt>
                <c:pt idx="1375">
                  <c:v>1152.119995</c:v>
                </c:pt>
                <c:pt idx="1376">
                  <c:v>1162.099976</c:v>
                </c:pt>
                <c:pt idx="1377">
                  <c:v>1151.829956</c:v>
                </c:pt>
                <c:pt idx="1378">
                  <c:v>1156.380005</c:v>
                </c:pt>
                <c:pt idx="1379">
                  <c:v>1143.219971</c:v>
                </c:pt>
                <c:pt idx="1380">
                  <c:v>1156.849976</c:v>
                </c:pt>
                <c:pt idx="1381">
                  <c:v>1162.160034</c:v>
                </c:pt>
                <c:pt idx="1382">
                  <c:v>1161.170044</c:v>
                </c:pt>
                <c:pt idx="1383">
                  <c:v>1175.650024</c:v>
                </c:pt>
                <c:pt idx="1384">
                  <c:v>1172.630005</c:v>
                </c:pt>
                <c:pt idx="1385">
                  <c:v>1171.349976</c:v>
                </c:pt>
                <c:pt idx="1386">
                  <c:v>1178.839966</c:v>
                </c:pt>
                <c:pt idx="1387">
                  <c:v>1166.219971</c:v>
                </c:pt>
                <c:pt idx="1388">
                  <c:v>1171.1099850000001</c:v>
                </c:pt>
                <c:pt idx="1389">
                  <c:v>1159.3599850000001</c:v>
                </c:pt>
                <c:pt idx="1390">
                  <c:v>1154.0500489999999</c:v>
                </c:pt>
                <c:pt idx="1391">
                  <c:v>1165.6899410000001</c:v>
                </c:pt>
                <c:pt idx="1392">
                  <c:v>1173.8000489999999</c:v>
                </c:pt>
                <c:pt idx="1393">
                  <c:v>1185.5600589999999</c:v>
                </c:pt>
                <c:pt idx="1394">
                  <c:v>1191.079956</c:v>
                </c:pt>
                <c:pt idx="1395">
                  <c:v>1189.280029</c:v>
                </c:pt>
                <c:pt idx="1396">
                  <c:v>1193.8599850000001</c:v>
                </c:pt>
                <c:pt idx="1397">
                  <c:v>1194.0699460000001</c:v>
                </c:pt>
                <c:pt idx="1398">
                  <c:v>1190.01001</c:v>
                </c:pt>
                <c:pt idx="1399">
                  <c:v>1197.619995</c:v>
                </c:pt>
                <c:pt idx="1400">
                  <c:v>1198.780029</c:v>
                </c:pt>
                <c:pt idx="1401">
                  <c:v>1191.5</c:v>
                </c:pt>
                <c:pt idx="1402">
                  <c:v>1202.219971</c:v>
                </c:pt>
                <c:pt idx="1403">
                  <c:v>1204.290039</c:v>
                </c:pt>
                <c:pt idx="1404">
                  <c:v>1196.0200199999999</c:v>
                </c:pt>
                <c:pt idx="1405">
                  <c:v>1197.51001</c:v>
                </c:pt>
                <c:pt idx="1406">
                  <c:v>1197.26001</c:v>
                </c:pt>
                <c:pt idx="1407">
                  <c:v>1194.670044</c:v>
                </c:pt>
                <c:pt idx="1408">
                  <c:v>1200.9300539999999</c:v>
                </c:pt>
                <c:pt idx="1409">
                  <c:v>1198.1099850000001</c:v>
                </c:pt>
                <c:pt idx="1410">
                  <c:v>1200.8199460000001</c:v>
                </c:pt>
                <c:pt idx="1411">
                  <c:v>1203.910034</c:v>
                </c:pt>
                <c:pt idx="1412">
                  <c:v>1206.579956</c:v>
                </c:pt>
                <c:pt idx="1413">
                  <c:v>1210.959961</c:v>
                </c:pt>
                <c:pt idx="1414">
                  <c:v>1216.959961</c:v>
                </c:pt>
                <c:pt idx="1415">
                  <c:v>1216.099976</c:v>
                </c:pt>
                <c:pt idx="1416">
                  <c:v>1213.6099850000001</c:v>
                </c:pt>
                <c:pt idx="1417">
                  <c:v>1213.880005</c:v>
                </c:pt>
                <c:pt idx="1418">
                  <c:v>1200.7299800000001</c:v>
                </c:pt>
                <c:pt idx="1419">
                  <c:v>1191.5699460000001</c:v>
                </c:pt>
                <c:pt idx="1420">
                  <c:v>1190.6899410000001</c:v>
                </c:pt>
                <c:pt idx="1421">
                  <c:v>1201.5699460000001</c:v>
                </c:pt>
                <c:pt idx="1422">
                  <c:v>1199.849976</c:v>
                </c:pt>
                <c:pt idx="1423">
                  <c:v>1191.329956</c:v>
                </c:pt>
                <c:pt idx="1424">
                  <c:v>1194.4399410000001</c:v>
                </c:pt>
                <c:pt idx="1425">
                  <c:v>1204.98999</c:v>
                </c:pt>
                <c:pt idx="1426">
                  <c:v>1194.9399410000001</c:v>
                </c:pt>
                <c:pt idx="1427">
                  <c:v>1197.869995</c:v>
                </c:pt>
                <c:pt idx="1428">
                  <c:v>1211.8599850000001</c:v>
                </c:pt>
                <c:pt idx="1429">
                  <c:v>1219.4399410000001</c:v>
                </c:pt>
                <c:pt idx="1430">
                  <c:v>1222.209961</c:v>
                </c:pt>
                <c:pt idx="1431">
                  <c:v>1223.290039</c:v>
                </c:pt>
                <c:pt idx="1432">
                  <c:v>1226.5</c:v>
                </c:pt>
                <c:pt idx="1433">
                  <c:v>1227.920044</c:v>
                </c:pt>
                <c:pt idx="1434">
                  <c:v>1221.130005</c:v>
                </c:pt>
                <c:pt idx="1435">
                  <c:v>1229.349976</c:v>
                </c:pt>
                <c:pt idx="1436">
                  <c:v>1235.1999510000001</c:v>
                </c:pt>
                <c:pt idx="1437">
                  <c:v>1227.040039</c:v>
                </c:pt>
                <c:pt idx="1438">
                  <c:v>1233.6800539999999</c:v>
                </c:pt>
                <c:pt idx="1439">
                  <c:v>1229.030029</c:v>
                </c:pt>
                <c:pt idx="1440">
                  <c:v>1231.160034</c:v>
                </c:pt>
                <c:pt idx="1441">
                  <c:v>1236.790039</c:v>
                </c:pt>
                <c:pt idx="1442">
                  <c:v>1243.719971</c:v>
                </c:pt>
                <c:pt idx="1443">
                  <c:v>1234.1800539999999</c:v>
                </c:pt>
                <c:pt idx="1444">
                  <c:v>1235.349976</c:v>
                </c:pt>
                <c:pt idx="1445">
                  <c:v>1244.119995</c:v>
                </c:pt>
                <c:pt idx="1446">
                  <c:v>1245.040039</c:v>
                </c:pt>
                <c:pt idx="1447">
                  <c:v>1235.8599850000001</c:v>
                </c:pt>
                <c:pt idx="1448">
                  <c:v>1226.420044</c:v>
                </c:pt>
                <c:pt idx="1449">
                  <c:v>1223.130005</c:v>
                </c:pt>
                <c:pt idx="1450">
                  <c:v>1231.380005</c:v>
                </c:pt>
                <c:pt idx="1451">
                  <c:v>1229.130005</c:v>
                </c:pt>
                <c:pt idx="1452">
                  <c:v>1237.8100589999999</c:v>
                </c:pt>
                <c:pt idx="1453">
                  <c:v>1230.3900149999999</c:v>
                </c:pt>
                <c:pt idx="1454">
                  <c:v>1233.869995</c:v>
                </c:pt>
                <c:pt idx="1455">
                  <c:v>1219.339966</c:v>
                </c:pt>
                <c:pt idx="1456">
                  <c:v>1220.23999</c:v>
                </c:pt>
                <c:pt idx="1457">
                  <c:v>1219.0200199999999</c:v>
                </c:pt>
                <c:pt idx="1458">
                  <c:v>1219.709961</c:v>
                </c:pt>
                <c:pt idx="1459">
                  <c:v>1221.7299800000001</c:v>
                </c:pt>
                <c:pt idx="1460">
                  <c:v>1217.589966</c:v>
                </c:pt>
                <c:pt idx="1461">
                  <c:v>1209.589966</c:v>
                </c:pt>
                <c:pt idx="1462">
                  <c:v>1212.369995</c:v>
                </c:pt>
                <c:pt idx="1463">
                  <c:v>1205.099976</c:v>
                </c:pt>
                <c:pt idx="1464">
                  <c:v>1212.280029</c:v>
                </c:pt>
                <c:pt idx="1465">
                  <c:v>1208.410034</c:v>
                </c:pt>
                <c:pt idx="1466">
                  <c:v>1220.329956</c:v>
                </c:pt>
                <c:pt idx="1467">
                  <c:v>1221.589966</c:v>
                </c:pt>
                <c:pt idx="1468">
                  <c:v>1218.0200199999999</c:v>
                </c:pt>
                <c:pt idx="1469">
                  <c:v>1233.3900149999999</c:v>
                </c:pt>
                <c:pt idx="1470">
                  <c:v>1236.3599850000001</c:v>
                </c:pt>
                <c:pt idx="1471">
                  <c:v>1231.670044</c:v>
                </c:pt>
                <c:pt idx="1472">
                  <c:v>1241.4799800000001</c:v>
                </c:pt>
                <c:pt idx="1473">
                  <c:v>1240.5600589999999</c:v>
                </c:pt>
                <c:pt idx="1474">
                  <c:v>1231.1999510000001</c:v>
                </c:pt>
                <c:pt idx="1475">
                  <c:v>1227.160034</c:v>
                </c:pt>
                <c:pt idx="1476">
                  <c:v>1227.7299800000001</c:v>
                </c:pt>
                <c:pt idx="1477">
                  <c:v>1237.910034</c:v>
                </c:pt>
                <c:pt idx="1478">
                  <c:v>1231.0200199999999</c:v>
                </c:pt>
                <c:pt idx="1479">
                  <c:v>1221.339966</c:v>
                </c:pt>
                <c:pt idx="1480">
                  <c:v>1210.1999510000001</c:v>
                </c:pt>
                <c:pt idx="1481">
                  <c:v>1214.619995</c:v>
                </c:pt>
                <c:pt idx="1482">
                  <c:v>1215.290039</c:v>
                </c:pt>
                <c:pt idx="1483">
                  <c:v>1215.630005</c:v>
                </c:pt>
                <c:pt idx="1484">
                  <c:v>1215.660034</c:v>
                </c:pt>
                <c:pt idx="1485">
                  <c:v>1216.8900149999999</c:v>
                </c:pt>
                <c:pt idx="1486">
                  <c:v>1227.6800539999999</c:v>
                </c:pt>
                <c:pt idx="1487">
                  <c:v>1228.8100589999999</c:v>
                </c:pt>
                <c:pt idx="1488">
                  <c:v>1226.6999510000001</c:v>
                </c:pt>
                <c:pt idx="1489">
                  <c:v>1214.469971</c:v>
                </c:pt>
                <c:pt idx="1490">
                  <c:v>1196.3900149999999</c:v>
                </c:pt>
                <c:pt idx="1491">
                  <c:v>1191.48999</c:v>
                </c:pt>
                <c:pt idx="1492">
                  <c:v>1195.900024</c:v>
                </c:pt>
                <c:pt idx="1493">
                  <c:v>1187.329956</c:v>
                </c:pt>
                <c:pt idx="1494">
                  <c:v>1184.869995</c:v>
                </c:pt>
                <c:pt idx="1495">
                  <c:v>1177.6800539999999</c:v>
                </c:pt>
                <c:pt idx="1496">
                  <c:v>1176.839966</c:v>
                </c:pt>
                <c:pt idx="1497">
                  <c:v>1186.5699460000001</c:v>
                </c:pt>
                <c:pt idx="1498">
                  <c:v>1190.099976</c:v>
                </c:pt>
                <c:pt idx="1499">
                  <c:v>1178.1400149999999</c:v>
                </c:pt>
                <c:pt idx="1500">
                  <c:v>1195.76001</c:v>
                </c:pt>
                <c:pt idx="1501">
                  <c:v>1177.8000489999999</c:v>
                </c:pt>
                <c:pt idx="1502">
                  <c:v>1179.589966</c:v>
                </c:pt>
                <c:pt idx="1503">
                  <c:v>1199.380005</c:v>
                </c:pt>
                <c:pt idx="1504">
                  <c:v>1196.540039</c:v>
                </c:pt>
                <c:pt idx="1505">
                  <c:v>1191.380005</c:v>
                </c:pt>
                <c:pt idx="1506">
                  <c:v>1178.900024</c:v>
                </c:pt>
                <c:pt idx="1507">
                  <c:v>1198.410034</c:v>
                </c:pt>
                <c:pt idx="1508">
                  <c:v>1207.01001</c:v>
                </c:pt>
                <c:pt idx="1509">
                  <c:v>1202.76001</c:v>
                </c:pt>
                <c:pt idx="1510">
                  <c:v>1214.76001</c:v>
                </c:pt>
                <c:pt idx="1511">
                  <c:v>1219.9399410000001</c:v>
                </c:pt>
                <c:pt idx="1512">
                  <c:v>1220.1400149999999</c:v>
                </c:pt>
                <c:pt idx="1513">
                  <c:v>1222.8100589999999</c:v>
                </c:pt>
                <c:pt idx="1514">
                  <c:v>1218.589966</c:v>
                </c:pt>
                <c:pt idx="1515">
                  <c:v>1220.650024</c:v>
                </c:pt>
                <c:pt idx="1516">
                  <c:v>1230.959961</c:v>
                </c:pt>
                <c:pt idx="1517">
                  <c:v>1234.719971</c:v>
                </c:pt>
                <c:pt idx="1518">
                  <c:v>1233.76001</c:v>
                </c:pt>
                <c:pt idx="1519">
                  <c:v>1229.01001</c:v>
                </c:pt>
                <c:pt idx="1520">
                  <c:v>1231.209961</c:v>
                </c:pt>
                <c:pt idx="1521">
                  <c:v>1242.8000489999999</c:v>
                </c:pt>
                <c:pt idx="1522">
                  <c:v>1248.2700199999999</c:v>
                </c:pt>
                <c:pt idx="1523">
                  <c:v>1254.849976</c:v>
                </c:pt>
                <c:pt idx="1524">
                  <c:v>1261.2299800000001</c:v>
                </c:pt>
                <c:pt idx="1525">
                  <c:v>1265.6099850000001</c:v>
                </c:pt>
                <c:pt idx="1526">
                  <c:v>1268.25</c:v>
                </c:pt>
                <c:pt idx="1527">
                  <c:v>1257.459961</c:v>
                </c:pt>
                <c:pt idx="1528">
                  <c:v>1257.4799800000001</c:v>
                </c:pt>
                <c:pt idx="1529">
                  <c:v>1249.4799800000001</c:v>
                </c:pt>
                <c:pt idx="1530">
                  <c:v>1264.670044</c:v>
                </c:pt>
                <c:pt idx="1531">
                  <c:v>1265.079956</c:v>
                </c:pt>
                <c:pt idx="1532">
                  <c:v>1262.089966</c:v>
                </c:pt>
                <c:pt idx="1533">
                  <c:v>1263.6999510000001</c:v>
                </c:pt>
                <c:pt idx="1534">
                  <c:v>1257.369995</c:v>
                </c:pt>
                <c:pt idx="1535">
                  <c:v>1255.839966</c:v>
                </c:pt>
                <c:pt idx="1536">
                  <c:v>1259.369995</c:v>
                </c:pt>
                <c:pt idx="1537">
                  <c:v>1260.4300539999999</c:v>
                </c:pt>
                <c:pt idx="1538">
                  <c:v>1267.4300539999999</c:v>
                </c:pt>
                <c:pt idx="1539">
                  <c:v>1272.73999</c:v>
                </c:pt>
                <c:pt idx="1540">
                  <c:v>1270.9399410000001</c:v>
                </c:pt>
                <c:pt idx="1541">
                  <c:v>1267.3199460000001</c:v>
                </c:pt>
                <c:pt idx="1542">
                  <c:v>1259.920044</c:v>
                </c:pt>
                <c:pt idx="1543">
                  <c:v>1259.619995</c:v>
                </c:pt>
                <c:pt idx="1544">
                  <c:v>1262.790039</c:v>
                </c:pt>
                <c:pt idx="1545">
                  <c:v>1268.119995</c:v>
                </c:pt>
                <c:pt idx="1546">
                  <c:v>1268.660034</c:v>
                </c:pt>
                <c:pt idx="1547">
                  <c:v>1256.540039</c:v>
                </c:pt>
                <c:pt idx="1548">
                  <c:v>1258.170044</c:v>
                </c:pt>
                <c:pt idx="1549">
                  <c:v>1254.420044</c:v>
                </c:pt>
                <c:pt idx="1550">
                  <c:v>1248.290039</c:v>
                </c:pt>
                <c:pt idx="1551">
                  <c:v>1268.8000489999999</c:v>
                </c:pt>
                <c:pt idx="1552">
                  <c:v>1273.459961</c:v>
                </c:pt>
                <c:pt idx="1553">
                  <c:v>1273.4799800000001</c:v>
                </c:pt>
                <c:pt idx="1554">
                  <c:v>1285.4499510000001</c:v>
                </c:pt>
                <c:pt idx="1555">
                  <c:v>1290.150024</c:v>
                </c:pt>
                <c:pt idx="1556">
                  <c:v>1289.6899410000001</c:v>
                </c:pt>
                <c:pt idx="1557">
                  <c:v>1294.1800539999999</c:v>
                </c:pt>
                <c:pt idx="1558">
                  <c:v>1286.0600589999999</c:v>
                </c:pt>
                <c:pt idx="1559">
                  <c:v>1287.6099850000001</c:v>
                </c:pt>
                <c:pt idx="1560">
                  <c:v>1282.9300539999999</c:v>
                </c:pt>
                <c:pt idx="1561">
                  <c:v>1277.9300539999999</c:v>
                </c:pt>
                <c:pt idx="1562">
                  <c:v>1285.040039</c:v>
                </c:pt>
                <c:pt idx="1563">
                  <c:v>1261.48999</c:v>
                </c:pt>
                <c:pt idx="1564">
                  <c:v>1263.8199460000001</c:v>
                </c:pt>
                <c:pt idx="1565">
                  <c:v>1266.8599850000001</c:v>
                </c:pt>
                <c:pt idx="1566">
                  <c:v>1264.6800539999999</c:v>
                </c:pt>
                <c:pt idx="1567">
                  <c:v>1273.829956</c:v>
                </c:pt>
                <c:pt idx="1568">
                  <c:v>1283.719971</c:v>
                </c:pt>
                <c:pt idx="1569">
                  <c:v>1285.1899410000001</c:v>
                </c:pt>
                <c:pt idx="1570">
                  <c:v>1280.079956</c:v>
                </c:pt>
                <c:pt idx="1571">
                  <c:v>1282.459961</c:v>
                </c:pt>
                <c:pt idx="1572">
                  <c:v>1270.839966</c:v>
                </c:pt>
                <c:pt idx="1573">
                  <c:v>1264.030029</c:v>
                </c:pt>
                <c:pt idx="1574">
                  <c:v>1265.0200199999999</c:v>
                </c:pt>
                <c:pt idx="1575">
                  <c:v>1254.780029</c:v>
                </c:pt>
                <c:pt idx="1576">
                  <c:v>1265.650024</c:v>
                </c:pt>
                <c:pt idx="1577">
                  <c:v>1263.780029</c:v>
                </c:pt>
                <c:pt idx="1578">
                  <c:v>1266.98999</c:v>
                </c:pt>
                <c:pt idx="1579">
                  <c:v>1262.8599850000001</c:v>
                </c:pt>
                <c:pt idx="1580">
                  <c:v>1275.530029</c:v>
                </c:pt>
                <c:pt idx="1581">
                  <c:v>1280</c:v>
                </c:pt>
                <c:pt idx="1582">
                  <c:v>1289.380005</c:v>
                </c:pt>
                <c:pt idx="1583">
                  <c:v>1287.23999</c:v>
                </c:pt>
                <c:pt idx="1584">
                  <c:v>1283.030029</c:v>
                </c:pt>
                <c:pt idx="1585">
                  <c:v>1292.670044</c:v>
                </c:pt>
                <c:pt idx="1586">
                  <c:v>1287.790039</c:v>
                </c:pt>
                <c:pt idx="1587">
                  <c:v>1289.4300539999999</c:v>
                </c:pt>
                <c:pt idx="1588">
                  <c:v>1294.119995</c:v>
                </c:pt>
                <c:pt idx="1589">
                  <c:v>1280.660034</c:v>
                </c:pt>
                <c:pt idx="1590">
                  <c:v>1291.23999</c:v>
                </c:pt>
                <c:pt idx="1591">
                  <c:v>1289.1400149999999</c:v>
                </c:pt>
                <c:pt idx="1592">
                  <c:v>1287.2299800000001</c:v>
                </c:pt>
                <c:pt idx="1593">
                  <c:v>1278.26001</c:v>
                </c:pt>
                <c:pt idx="1594">
                  <c:v>1275.880005</c:v>
                </c:pt>
                <c:pt idx="1595">
                  <c:v>1278.469971</c:v>
                </c:pt>
                <c:pt idx="1596">
                  <c:v>1272.2299800000001</c:v>
                </c:pt>
                <c:pt idx="1597">
                  <c:v>1281.420044</c:v>
                </c:pt>
                <c:pt idx="1598">
                  <c:v>1284.130005</c:v>
                </c:pt>
                <c:pt idx="1599">
                  <c:v>1297.4799800000001</c:v>
                </c:pt>
                <c:pt idx="1600">
                  <c:v>1303.0200199999999</c:v>
                </c:pt>
                <c:pt idx="1601">
                  <c:v>1305.329956</c:v>
                </c:pt>
                <c:pt idx="1602">
                  <c:v>1307.25</c:v>
                </c:pt>
                <c:pt idx="1603">
                  <c:v>1305.079956</c:v>
                </c:pt>
                <c:pt idx="1604">
                  <c:v>1297.2299800000001</c:v>
                </c:pt>
                <c:pt idx="1605">
                  <c:v>1305.040039</c:v>
                </c:pt>
                <c:pt idx="1606">
                  <c:v>1301.670044</c:v>
                </c:pt>
                <c:pt idx="1607">
                  <c:v>1302.9499510000001</c:v>
                </c:pt>
                <c:pt idx="1608">
                  <c:v>1301.6099850000001</c:v>
                </c:pt>
                <c:pt idx="1609">
                  <c:v>1293.2299800000001</c:v>
                </c:pt>
                <c:pt idx="1610">
                  <c:v>1302.8900149999999</c:v>
                </c:pt>
                <c:pt idx="1611">
                  <c:v>1300.25</c:v>
                </c:pt>
                <c:pt idx="1612">
                  <c:v>1294.869995</c:v>
                </c:pt>
                <c:pt idx="1613">
                  <c:v>1297.8100589999999</c:v>
                </c:pt>
                <c:pt idx="1614">
                  <c:v>1305.9300539999999</c:v>
                </c:pt>
                <c:pt idx="1615">
                  <c:v>1311.5600589999999</c:v>
                </c:pt>
                <c:pt idx="1616">
                  <c:v>1309.040039</c:v>
                </c:pt>
                <c:pt idx="1617">
                  <c:v>1295.5</c:v>
                </c:pt>
                <c:pt idx="1618">
                  <c:v>1296.619995</c:v>
                </c:pt>
                <c:pt idx="1619">
                  <c:v>1286.5699460000001</c:v>
                </c:pt>
                <c:pt idx="1620">
                  <c:v>1288.119995</c:v>
                </c:pt>
                <c:pt idx="1621">
                  <c:v>1289.119995</c:v>
                </c:pt>
                <c:pt idx="1622">
                  <c:v>1285.329956</c:v>
                </c:pt>
                <c:pt idx="1623">
                  <c:v>1307.280029</c:v>
                </c:pt>
                <c:pt idx="1624">
                  <c:v>1309.9300539999999</c:v>
                </c:pt>
                <c:pt idx="1625">
                  <c:v>1311.459961</c:v>
                </c:pt>
                <c:pt idx="1626">
                  <c:v>1311.280029</c:v>
                </c:pt>
                <c:pt idx="1627">
                  <c:v>1308.1099850000001</c:v>
                </c:pt>
                <c:pt idx="1628">
                  <c:v>1301.73999</c:v>
                </c:pt>
                <c:pt idx="1629">
                  <c:v>1305.410034</c:v>
                </c:pt>
                <c:pt idx="1630">
                  <c:v>1309.719971</c:v>
                </c:pt>
                <c:pt idx="1631">
                  <c:v>1310.6099850000001</c:v>
                </c:pt>
                <c:pt idx="1632">
                  <c:v>1305.1899410000001</c:v>
                </c:pt>
                <c:pt idx="1633">
                  <c:v>1313.209961</c:v>
                </c:pt>
                <c:pt idx="1634">
                  <c:v>1308.119995</c:v>
                </c:pt>
                <c:pt idx="1635">
                  <c:v>1312.25</c:v>
                </c:pt>
                <c:pt idx="1636">
                  <c:v>1325.76001</c:v>
                </c:pt>
                <c:pt idx="1637">
                  <c:v>1324.660034</c:v>
                </c:pt>
                <c:pt idx="1638">
                  <c:v>1325.1400149999999</c:v>
                </c:pt>
                <c:pt idx="1639">
                  <c:v>1322.849976</c:v>
                </c:pt>
                <c:pt idx="1640">
                  <c:v>1305.920044</c:v>
                </c:pt>
                <c:pt idx="1641">
                  <c:v>1291.23999</c:v>
                </c:pt>
                <c:pt idx="1642">
                  <c:v>1294.5</c:v>
                </c:pt>
                <c:pt idx="1643">
                  <c:v>1292.079956</c:v>
                </c:pt>
                <c:pt idx="1644">
                  <c:v>1270.3199460000001</c:v>
                </c:pt>
                <c:pt idx="1645">
                  <c:v>1261.8100589999999</c:v>
                </c:pt>
                <c:pt idx="1646">
                  <c:v>1267.030029</c:v>
                </c:pt>
                <c:pt idx="1647">
                  <c:v>1262.0699460000001</c:v>
                </c:pt>
                <c:pt idx="1648">
                  <c:v>1256.579956</c:v>
                </c:pt>
                <c:pt idx="1649">
                  <c:v>1258.5699460000001</c:v>
                </c:pt>
                <c:pt idx="1650">
                  <c:v>1272.880005</c:v>
                </c:pt>
                <c:pt idx="1651">
                  <c:v>1280.160034</c:v>
                </c:pt>
                <c:pt idx="1652">
                  <c:v>1259.869995</c:v>
                </c:pt>
                <c:pt idx="1653">
                  <c:v>1270.089966</c:v>
                </c:pt>
                <c:pt idx="1654">
                  <c:v>1285.709961</c:v>
                </c:pt>
                <c:pt idx="1655">
                  <c:v>1288.219971</c:v>
                </c:pt>
                <c:pt idx="1656">
                  <c:v>1265.290039</c:v>
                </c:pt>
                <c:pt idx="1657">
                  <c:v>1263.849976</c:v>
                </c:pt>
                <c:pt idx="1658">
                  <c:v>1256.150024</c:v>
                </c:pt>
                <c:pt idx="1659">
                  <c:v>1257.9300539999999</c:v>
                </c:pt>
                <c:pt idx="1660">
                  <c:v>1252.3000489999999</c:v>
                </c:pt>
                <c:pt idx="1661">
                  <c:v>1237.4399410000001</c:v>
                </c:pt>
                <c:pt idx="1662">
                  <c:v>1223.6899410000001</c:v>
                </c:pt>
                <c:pt idx="1663">
                  <c:v>1230.040039</c:v>
                </c:pt>
                <c:pt idx="1664">
                  <c:v>1256.160034</c:v>
                </c:pt>
                <c:pt idx="1665">
                  <c:v>1251.540039</c:v>
                </c:pt>
                <c:pt idx="1666">
                  <c:v>1240.130005</c:v>
                </c:pt>
                <c:pt idx="1667">
                  <c:v>1240.119995</c:v>
                </c:pt>
                <c:pt idx="1668">
                  <c:v>1252.1999510000001</c:v>
                </c:pt>
                <c:pt idx="1669">
                  <c:v>1245.599976</c:v>
                </c:pt>
                <c:pt idx="1670">
                  <c:v>1244.5</c:v>
                </c:pt>
                <c:pt idx="1671">
                  <c:v>1250.5600589999999</c:v>
                </c:pt>
                <c:pt idx="1672">
                  <c:v>1239.1999510000001</c:v>
                </c:pt>
                <c:pt idx="1673">
                  <c:v>1246</c:v>
                </c:pt>
                <c:pt idx="1674">
                  <c:v>1272.869995</c:v>
                </c:pt>
                <c:pt idx="1675">
                  <c:v>1270.1999510000001</c:v>
                </c:pt>
                <c:pt idx="1676">
                  <c:v>1280.1899410000001</c:v>
                </c:pt>
                <c:pt idx="1677">
                  <c:v>1270.910034</c:v>
                </c:pt>
                <c:pt idx="1678">
                  <c:v>1274.079956</c:v>
                </c:pt>
                <c:pt idx="1679">
                  <c:v>1265.4799800000001</c:v>
                </c:pt>
                <c:pt idx="1680">
                  <c:v>1267.339966</c:v>
                </c:pt>
                <c:pt idx="1681">
                  <c:v>1272.4300539999999</c:v>
                </c:pt>
                <c:pt idx="1682">
                  <c:v>1258.599976</c:v>
                </c:pt>
                <c:pt idx="1683">
                  <c:v>1242.280029</c:v>
                </c:pt>
                <c:pt idx="1684">
                  <c:v>1236.1999510000001</c:v>
                </c:pt>
                <c:pt idx="1685">
                  <c:v>1234.48999</c:v>
                </c:pt>
                <c:pt idx="1686">
                  <c:v>1236.8599850000001</c:v>
                </c:pt>
                <c:pt idx="1687">
                  <c:v>1259.8100589999999</c:v>
                </c:pt>
                <c:pt idx="1688">
                  <c:v>1249.130005</c:v>
                </c:pt>
                <c:pt idx="1689">
                  <c:v>1240.290039</c:v>
                </c:pt>
                <c:pt idx="1690">
                  <c:v>1260.910034</c:v>
                </c:pt>
                <c:pt idx="1691">
                  <c:v>1268.880005</c:v>
                </c:pt>
                <c:pt idx="1692">
                  <c:v>1268.400024</c:v>
                </c:pt>
                <c:pt idx="1693">
                  <c:v>1263.1999510000001</c:v>
                </c:pt>
                <c:pt idx="1694">
                  <c:v>1278.5500489999999</c:v>
                </c:pt>
                <c:pt idx="1695">
                  <c:v>1276.660034</c:v>
                </c:pt>
                <c:pt idx="1696">
                  <c:v>1270.920044</c:v>
                </c:pt>
                <c:pt idx="1697">
                  <c:v>1277.410034</c:v>
                </c:pt>
                <c:pt idx="1698">
                  <c:v>1280.2700199999999</c:v>
                </c:pt>
                <c:pt idx="1699">
                  <c:v>1279.3599850000001</c:v>
                </c:pt>
                <c:pt idx="1700">
                  <c:v>1275.7700199999999</c:v>
                </c:pt>
                <c:pt idx="1701">
                  <c:v>1271.4799800000001</c:v>
                </c:pt>
                <c:pt idx="1702">
                  <c:v>1265.9499510000001</c:v>
                </c:pt>
                <c:pt idx="1703">
                  <c:v>1271.8100589999999</c:v>
                </c:pt>
                <c:pt idx="1704">
                  <c:v>1266.73999</c:v>
                </c:pt>
                <c:pt idx="1705">
                  <c:v>1268.209961</c:v>
                </c:pt>
                <c:pt idx="1706">
                  <c:v>1285.579956</c:v>
                </c:pt>
                <c:pt idx="1707">
                  <c:v>1295.4300539999999</c:v>
                </c:pt>
                <c:pt idx="1708">
                  <c:v>1297.4799800000001</c:v>
                </c:pt>
                <c:pt idx="1709">
                  <c:v>1302.3000489999999</c:v>
                </c:pt>
                <c:pt idx="1710">
                  <c:v>1297.5200199999999</c:v>
                </c:pt>
                <c:pt idx="1711">
                  <c:v>1298.8199460000001</c:v>
                </c:pt>
                <c:pt idx="1712">
                  <c:v>1292.98999</c:v>
                </c:pt>
                <c:pt idx="1713">
                  <c:v>1296.0600589999999</c:v>
                </c:pt>
                <c:pt idx="1714">
                  <c:v>1295.089966</c:v>
                </c:pt>
                <c:pt idx="1715">
                  <c:v>1301.780029</c:v>
                </c:pt>
                <c:pt idx="1716">
                  <c:v>1304.280029</c:v>
                </c:pt>
                <c:pt idx="1717">
                  <c:v>1305.369995</c:v>
                </c:pt>
                <c:pt idx="1718">
                  <c:v>1303.8199460000001</c:v>
                </c:pt>
                <c:pt idx="1719">
                  <c:v>1311.01001</c:v>
                </c:pt>
                <c:pt idx="1720">
                  <c:v>1313.25</c:v>
                </c:pt>
                <c:pt idx="1721">
                  <c:v>1300.26001</c:v>
                </c:pt>
                <c:pt idx="1722">
                  <c:v>1294.0200199999999</c:v>
                </c:pt>
                <c:pt idx="1723">
                  <c:v>1298.920044</c:v>
                </c:pt>
                <c:pt idx="1724">
                  <c:v>1299.540039</c:v>
                </c:pt>
                <c:pt idx="1725">
                  <c:v>1313</c:v>
                </c:pt>
                <c:pt idx="1726">
                  <c:v>1318.0699460000001</c:v>
                </c:pt>
                <c:pt idx="1727">
                  <c:v>1316.280029</c:v>
                </c:pt>
                <c:pt idx="1728">
                  <c:v>1319.660034</c:v>
                </c:pt>
                <c:pt idx="1729">
                  <c:v>1321.1800539999999</c:v>
                </c:pt>
                <c:pt idx="1730">
                  <c:v>1317.6400149999999</c:v>
                </c:pt>
                <c:pt idx="1731">
                  <c:v>1325.1800539999999</c:v>
                </c:pt>
                <c:pt idx="1732">
                  <c:v>1318.030029</c:v>
                </c:pt>
                <c:pt idx="1733">
                  <c:v>1314.780029</c:v>
                </c:pt>
                <c:pt idx="1734">
                  <c:v>1326.369995</c:v>
                </c:pt>
                <c:pt idx="1735">
                  <c:v>1336.349976</c:v>
                </c:pt>
                <c:pt idx="1736">
                  <c:v>1336.589966</c:v>
                </c:pt>
                <c:pt idx="1737">
                  <c:v>1338.880005</c:v>
                </c:pt>
                <c:pt idx="1738">
                  <c:v>1335.849976</c:v>
                </c:pt>
                <c:pt idx="1739">
                  <c:v>1331.3199460000001</c:v>
                </c:pt>
                <c:pt idx="1740">
                  <c:v>1334.1099850000001</c:v>
                </c:pt>
                <c:pt idx="1741">
                  <c:v>1350.1999510000001</c:v>
                </c:pt>
                <c:pt idx="1742">
                  <c:v>1353.219971</c:v>
                </c:pt>
                <c:pt idx="1743">
                  <c:v>1349.589966</c:v>
                </c:pt>
                <c:pt idx="1744">
                  <c:v>1350.660034</c:v>
                </c:pt>
                <c:pt idx="1745">
                  <c:v>1353.420044</c:v>
                </c:pt>
                <c:pt idx="1746">
                  <c:v>1349.9499510000001</c:v>
                </c:pt>
                <c:pt idx="1747">
                  <c:v>1362.829956</c:v>
                </c:pt>
                <c:pt idx="1748">
                  <c:v>1365.619995</c:v>
                </c:pt>
                <c:pt idx="1749">
                  <c:v>1369.0600589999999</c:v>
                </c:pt>
                <c:pt idx="1750">
                  <c:v>1364.0500489999999</c:v>
                </c:pt>
                <c:pt idx="1751">
                  <c:v>1365.8000489999999</c:v>
                </c:pt>
                <c:pt idx="1752">
                  <c:v>1366.959961</c:v>
                </c:pt>
                <c:pt idx="1753">
                  <c:v>1368.599976</c:v>
                </c:pt>
                <c:pt idx="1754">
                  <c:v>1377.0200199999999</c:v>
                </c:pt>
                <c:pt idx="1755">
                  <c:v>1377.380005</c:v>
                </c:pt>
                <c:pt idx="1756">
                  <c:v>1382.219971</c:v>
                </c:pt>
                <c:pt idx="1757">
                  <c:v>1389.079956</c:v>
                </c:pt>
                <c:pt idx="1758">
                  <c:v>1377.339966</c:v>
                </c:pt>
                <c:pt idx="1759">
                  <c:v>1377.9300539999999</c:v>
                </c:pt>
                <c:pt idx="1760">
                  <c:v>1377.9399410000001</c:v>
                </c:pt>
                <c:pt idx="1761">
                  <c:v>1367.8100589999999</c:v>
                </c:pt>
                <c:pt idx="1762">
                  <c:v>1367.339966</c:v>
                </c:pt>
                <c:pt idx="1763">
                  <c:v>1364.3000489999999</c:v>
                </c:pt>
                <c:pt idx="1764">
                  <c:v>1379.780029</c:v>
                </c:pt>
                <c:pt idx="1765">
                  <c:v>1382.839966</c:v>
                </c:pt>
                <c:pt idx="1766">
                  <c:v>1385.719971</c:v>
                </c:pt>
                <c:pt idx="1767">
                  <c:v>1378.329956</c:v>
                </c:pt>
                <c:pt idx="1768">
                  <c:v>1380.900024</c:v>
                </c:pt>
                <c:pt idx="1769">
                  <c:v>1384.420044</c:v>
                </c:pt>
                <c:pt idx="1770">
                  <c:v>1393.219971</c:v>
                </c:pt>
                <c:pt idx="1771">
                  <c:v>1396.5699460000001</c:v>
                </c:pt>
                <c:pt idx="1772">
                  <c:v>1399.76001</c:v>
                </c:pt>
                <c:pt idx="1773">
                  <c:v>1401.1999510000001</c:v>
                </c:pt>
                <c:pt idx="1774">
                  <c:v>1400.5</c:v>
                </c:pt>
                <c:pt idx="1775">
                  <c:v>1402.8100589999999</c:v>
                </c:pt>
                <c:pt idx="1776">
                  <c:v>1406.089966</c:v>
                </c:pt>
                <c:pt idx="1777">
                  <c:v>1400.9499510000001</c:v>
                </c:pt>
                <c:pt idx="1778">
                  <c:v>1381.959961</c:v>
                </c:pt>
                <c:pt idx="1779">
                  <c:v>1386.719971</c:v>
                </c:pt>
                <c:pt idx="1780">
                  <c:v>1399.4799800000001</c:v>
                </c:pt>
                <c:pt idx="1781">
                  <c:v>1400.630005</c:v>
                </c:pt>
                <c:pt idx="1782">
                  <c:v>1396.709961</c:v>
                </c:pt>
                <c:pt idx="1783">
                  <c:v>1409.119995</c:v>
                </c:pt>
                <c:pt idx="1784">
                  <c:v>1414.76001</c:v>
                </c:pt>
                <c:pt idx="1785">
                  <c:v>1412.900024</c:v>
                </c:pt>
                <c:pt idx="1786">
                  <c:v>1407.290039</c:v>
                </c:pt>
                <c:pt idx="1787">
                  <c:v>1409.839966</c:v>
                </c:pt>
                <c:pt idx="1788">
                  <c:v>1413.040039</c:v>
                </c:pt>
                <c:pt idx="1789">
                  <c:v>1411.5600589999999</c:v>
                </c:pt>
                <c:pt idx="1790">
                  <c:v>1413.209961</c:v>
                </c:pt>
                <c:pt idx="1791">
                  <c:v>1425.48999</c:v>
                </c:pt>
                <c:pt idx="1792">
                  <c:v>1427.089966</c:v>
                </c:pt>
                <c:pt idx="1793">
                  <c:v>1422.4799800000001</c:v>
                </c:pt>
                <c:pt idx="1794">
                  <c:v>1425.5500489999999</c:v>
                </c:pt>
                <c:pt idx="1795">
                  <c:v>1423.530029</c:v>
                </c:pt>
                <c:pt idx="1796">
                  <c:v>1418.3000489999999</c:v>
                </c:pt>
                <c:pt idx="1797">
                  <c:v>1410.76001</c:v>
                </c:pt>
                <c:pt idx="1798">
                  <c:v>1416.900024</c:v>
                </c:pt>
                <c:pt idx="1799">
                  <c:v>1426.839966</c:v>
                </c:pt>
                <c:pt idx="1800">
                  <c:v>1424.7299800000001</c:v>
                </c:pt>
                <c:pt idx="1801">
                  <c:v>1418.3000489999999</c:v>
                </c:pt>
                <c:pt idx="1802">
                  <c:v>1416.599976</c:v>
                </c:pt>
                <c:pt idx="1803">
                  <c:v>1418.339966</c:v>
                </c:pt>
                <c:pt idx="1804">
                  <c:v>1409.709961</c:v>
                </c:pt>
                <c:pt idx="1805">
                  <c:v>1412.839966</c:v>
                </c:pt>
                <c:pt idx="1806">
                  <c:v>1412.1099850000001</c:v>
                </c:pt>
                <c:pt idx="1807">
                  <c:v>1414.849976</c:v>
                </c:pt>
                <c:pt idx="1808">
                  <c:v>1423.8199460000001</c:v>
                </c:pt>
                <c:pt idx="1809">
                  <c:v>1430.7299800000001</c:v>
                </c:pt>
                <c:pt idx="1810">
                  <c:v>1431.900024</c:v>
                </c:pt>
                <c:pt idx="1811">
                  <c:v>1430.619995</c:v>
                </c:pt>
                <c:pt idx="1812">
                  <c:v>1426.369995</c:v>
                </c:pt>
                <c:pt idx="1813">
                  <c:v>1430.5</c:v>
                </c:pt>
                <c:pt idx="1814">
                  <c:v>1422.9499510000001</c:v>
                </c:pt>
                <c:pt idx="1815">
                  <c:v>1427.98999</c:v>
                </c:pt>
                <c:pt idx="1816">
                  <c:v>1440.130005</c:v>
                </c:pt>
                <c:pt idx="1817">
                  <c:v>1423.900024</c:v>
                </c:pt>
                <c:pt idx="1818">
                  <c:v>1422.1800539999999</c:v>
                </c:pt>
                <c:pt idx="1819">
                  <c:v>1420.619995</c:v>
                </c:pt>
                <c:pt idx="1820">
                  <c:v>1428.8199460000001</c:v>
                </c:pt>
                <c:pt idx="1821">
                  <c:v>1438.23999</c:v>
                </c:pt>
                <c:pt idx="1822">
                  <c:v>1445.9399410000001</c:v>
                </c:pt>
                <c:pt idx="1823">
                  <c:v>1448.3900149999999</c:v>
                </c:pt>
                <c:pt idx="1824">
                  <c:v>1446.98999</c:v>
                </c:pt>
                <c:pt idx="1825">
                  <c:v>1448</c:v>
                </c:pt>
                <c:pt idx="1826">
                  <c:v>1450.0200199999999</c:v>
                </c:pt>
                <c:pt idx="1827">
                  <c:v>1448.3100589999999</c:v>
                </c:pt>
                <c:pt idx="1828">
                  <c:v>1438.0600589999999</c:v>
                </c:pt>
                <c:pt idx="1829">
                  <c:v>1433.369995</c:v>
                </c:pt>
                <c:pt idx="1830">
                  <c:v>1444.26001</c:v>
                </c:pt>
                <c:pt idx="1831">
                  <c:v>1455.3000489999999</c:v>
                </c:pt>
                <c:pt idx="1832">
                  <c:v>1456.8100589999999</c:v>
                </c:pt>
                <c:pt idx="1833">
                  <c:v>1455.540039</c:v>
                </c:pt>
                <c:pt idx="1834">
                  <c:v>1459.6800539999999</c:v>
                </c:pt>
                <c:pt idx="1835">
                  <c:v>1457.630005</c:v>
                </c:pt>
                <c:pt idx="1836">
                  <c:v>1456.380005</c:v>
                </c:pt>
                <c:pt idx="1837">
                  <c:v>1451.1899410000001</c:v>
                </c:pt>
                <c:pt idx="1838">
                  <c:v>1449.369995</c:v>
                </c:pt>
                <c:pt idx="1839">
                  <c:v>1399.040039</c:v>
                </c:pt>
                <c:pt idx="1840">
                  <c:v>1406.8199460000001</c:v>
                </c:pt>
                <c:pt idx="1841">
                  <c:v>1403.170044</c:v>
                </c:pt>
                <c:pt idx="1842">
                  <c:v>1387.170044</c:v>
                </c:pt>
                <c:pt idx="1843">
                  <c:v>1374.119995</c:v>
                </c:pt>
                <c:pt idx="1844">
                  <c:v>1395.410034</c:v>
                </c:pt>
                <c:pt idx="1845">
                  <c:v>1391.969971</c:v>
                </c:pt>
                <c:pt idx="1846">
                  <c:v>1401.8900149999999</c:v>
                </c:pt>
                <c:pt idx="1847">
                  <c:v>1402.839966</c:v>
                </c:pt>
                <c:pt idx="1848">
                  <c:v>1406.599976</c:v>
                </c:pt>
                <c:pt idx="1849">
                  <c:v>1377.9499510000001</c:v>
                </c:pt>
                <c:pt idx="1850">
                  <c:v>1387.170044</c:v>
                </c:pt>
                <c:pt idx="1851">
                  <c:v>1392.280029</c:v>
                </c:pt>
                <c:pt idx="1852">
                  <c:v>1386.9499510000001</c:v>
                </c:pt>
                <c:pt idx="1853">
                  <c:v>1402.0600589999999</c:v>
                </c:pt>
                <c:pt idx="1854">
                  <c:v>1410.9399410000001</c:v>
                </c:pt>
                <c:pt idx="1855">
                  <c:v>1435.040039</c:v>
                </c:pt>
                <c:pt idx="1856">
                  <c:v>1434.540039</c:v>
                </c:pt>
                <c:pt idx="1857">
                  <c:v>1436.1099850000001</c:v>
                </c:pt>
                <c:pt idx="1858">
                  <c:v>1437.5</c:v>
                </c:pt>
                <c:pt idx="1859">
                  <c:v>1428.6099850000001</c:v>
                </c:pt>
                <c:pt idx="1860">
                  <c:v>1417.2299800000001</c:v>
                </c:pt>
                <c:pt idx="1861">
                  <c:v>1422.530029</c:v>
                </c:pt>
                <c:pt idx="1862">
                  <c:v>1420.8599850000001</c:v>
                </c:pt>
                <c:pt idx="1863">
                  <c:v>1424.5500489999999</c:v>
                </c:pt>
                <c:pt idx="1864">
                  <c:v>1437.7700199999999</c:v>
                </c:pt>
                <c:pt idx="1865">
                  <c:v>1439.369995</c:v>
                </c:pt>
                <c:pt idx="1866">
                  <c:v>1443.76001</c:v>
                </c:pt>
                <c:pt idx="1867">
                  <c:v>1444.6099850000001</c:v>
                </c:pt>
                <c:pt idx="1868">
                  <c:v>1448.3900149999999</c:v>
                </c:pt>
                <c:pt idx="1869">
                  <c:v>1438.869995</c:v>
                </c:pt>
                <c:pt idx="1870">
                  <c:v>1447.8000489999999</c:v>
                </c:pt>
                <c:pt idx="1871">
                  <c:v>1452.849976</c:v>
                </c:pt>
                <c:pt idx="1872">
                  <c:v>1468.329956</c:v>
                </c:pt>
                <c:pt idx="1873">
                  <c:v>1471.4799800000001</c:v>
                </c:pt>
                <c:pt idx="1874">
                  <c:v>1472.5</c:v>
                </c:pt>
                <c:pt idx="1875">
                  <c:v>1470.7299800000001</c:v>
                </c:pt>
                <c:pt idx="1876">
                  <c:v>1484.349976</c:v>
                </c:pt>
                <c:pt idx="1877">
                  <c:v>1480.9300539999999</c:v>
                </c:pt>
                <c:pt idx="1878">
                  <c:v>1480.410034</c:v>
                </c:pt>
                <c:pt idx="1879">
                  <c:v>1495.420044</c:v>
                </c:pt>
                <c:pt idx="1880">
                  <c:v>1494.25</c:v>
                </c:pt>
                <c:pt idx="1881">
                  <c:v>1494.0699460000001</c:v>
                </c:pt>
                <c:pt idx="1882">
                  <c:v>1482.369995</c:v>
                </c:pt>
                <c:pt idx="1883">
                  <c:v>1486.3000489999999</c:v>
                </c:pt>
                <c:pt idx="1884">
                  <c:v>1495.920044</c:v>
                </c:pt>
                <c:pt idx="1885">
                  <c:v>1502.3900149999999</c:v>
                </c:pt>
                <c:pt idx="1886">
                  <c:v>1505.619995</c:v>
                </c:pt>
                <c:pt idx="1887">
                  <c:v>1509.4799800000001</c:v>
                </c:pt>
                <c:pt idx="1888">
                  <c:v>1507.719971</c:v>
                </c:pt>
                <c:pt idx="1889">
                  <c:v>1512.579956</c:v>
                </c:pt>
                <c:pt idx="1890">
                  <c:v>1491.469971</c:v>
                </c:pt>
                <c:pt idx="1891">
                  <c:v>1505.849976</c:v>
                </c:pt>
                <c:pt idx="1892">
                  <c:v>1503.150024</c:v>
                </c:pt>
                <c:pt idx="1893">
                  <c:v>1501.1899410000001</c:v>
                </c:pt>
                <c:pt idx="1894">
                  <c:v>1514.1400149999999</c:v>
                </c:pt>
                <c:pt idx="1895">
                  <c:v>1512.75</c:v>
                </c:pt>
                <c:pt idx="1896">
                  <c:v>1522.75</c:v>
                </c:pt>
                <c:pt idx="1897">
                  <c:v>1525.099976</c:v>
                </c:pt>
                <c:pt idx="1898">
                  <c:v>1524.119995</c:v>
                </c:pt>
                <c:pt idx="1899">
                  <c:v>1522.280029</c:v>
                </c:pt>
                <c:pt idx="1900">
                  <c:v>1507.51001</c:v>
                </c:pt>
                <c:pt idx="1901">
                  <c:v>1515.7299800000001</c:v>
                </c:pt>
                <c:pt idx="1902">
                  <c:v>1518.1099850000001</c:v>
                </c:pt>
                <c:pt idx="1903">
                  <c:v>1530.2299800000001</c:v>
                </c:pt>
                <c:pt idx="1904">
                  <c:v>1530.619995</c:v>
                </c:pt>
                <c:pt idx="1905">
                  <c:v>1536.339966</c:v>
                </c:pt>
                <c:pt idx="1906">
                  <c:v>1539.1800539999999</c:v>
                </c:pt>
                <c:pt idx="1907">
                  <c:v>1530.9499510000001</c:v>
                </c:pt>
                <c:pt idx="1908">
                  <c:v>1517.380005</c:v>
                </c:pt>
                <c:pt idx="1909">
                  <c:v>1490.719971</c:v>
                </c:pt>
                <c:pt idx="1910">
                  <c:v>1507.670044</c:v>
                </c:pt>
                <c:pt idx="1911">
                  <c:v>1509.119995</c:v>
                </c:pt>
                <c:pt idx="1912">
                  <c:v>1493</c:v>
                </c:pt>
                <c:pt idx="1913">
                  <c:v>1515.670044</c:v>
                </c:pt>
                <c:pt idx="1914">
                  <c:v>1522.969971</c:v>
                </c:pt>
                <c:pt idx="1915">
                  <c:v>1532.910034</c:v>
                </c:pt>
                <c:pt idx="1916">
                  <c:v>1531.0500489999999</c:v>
                </c:pt>
                <c:pt idx="1917">
                  <c:v>1533.6999510000001</c:v>
                </c:pt>
                <c:pt idx="1918">
                  <c:v>1512.839966</c:v>
                </c:pt>
                <c:pt idx="1919">
                  <c:v>1522.1899410000001</c:v>
                </c:pt>
                <c:pt idx="1920">
                  <c:v>1502.5600589999999</c:v>
                </c:pt>
                <c:pt idx="1921">
                  <c:v>1497.73999</c:v>
                </c:pt>
                <c:pt idx="1922">
                  <c:v>1492.8900149999999</c:v>
                </c:pt>
                <c:pt idx="1923">
                  <c:v>1506.339966</c:v>
                </c:pt>
                <c:pt idx="1924">
                  <c:v>1505.709961</c:v>
                </c:pt>
                <c:pt idx="1925">
                  <c:v>1503.349976</c:v>
                </c:pt>
                <c:pt idx="1926">
                  <c:v>1519.4300539999999</c:v>
                </c:pt>
                <c:pt idx="1927">
                  <c:v>1524.869995</c:v>
                </c:pt>
                <c:pt idx="1928">
                  <c:v>1525.400024</c:v>
                </c:pt>
                <c:pt idx="1929">
                  <c:v>1530.4399410000001</c:v>
                </c:pt>
                <c:pt idx="1930">
                  <c:v>1531.849976</c:v>
                </c:pt>
                <c:pt idx="1931">
                  <c:v>1510.119995</c:v>
                </c:pt>
                <c:pt idx="1932">
                  <c:v>1518.76001</c:v>
                </c:pt>
                <c:pt idx="1933">
                  <c:v>1547.6999510000001</c:v>
                </c:pt>
                <c:pt idx="1934">
                  <c:v>1552.5</c:v>
                </c:pt>
                <c:pt idx="1935">
                  <c:v>1549.5200199999999</c:v>
                </c:pt>
                <c:pt idx="1936">
                  <c:v>1549.369995</c:v>
                </c:pt>
                <c:pt idx="1937">
                  <c:v>1546.170044</c:v>
                </c:pt>
                <c:pt idx="1938">
                  <c:v>1553.079956</c:v>
                </c:pt>
                <c:pt idx="1939">
                  <c:v>1534.099976</c:v>
                </c:pt>
                <c:pt idx="1940">
                  <c:v>1541.5699460000001</c:v>
                </c:pt>
                <c:pt idx="1941">
                  <c:v>1511.040039</c:v>
                </c:pt>
                <c:pt idx="1942">
                  <c:v>1518.089966</c:v>
                </c:pt>
                <c:pt idx="1943">
                  <c:v>1482.660034</c:v>
                </c:pt>
                <c:pt idx="1944">
                  <c:v>1458.9499510000001</c:v>
                </c:pt>
                <c:pt idx="1945">
                  <c:v>1473.910034</c:v>
                </c:pt>
                <c:pt idx="1946">
                  <c:v>1455.2700199999999</c:v>
                </c:pt>
                <c:pt idx="1947">
                  <c:v>1465.8100589999999</c:v>
                </c:pt>
                <c:pt idx="1948">
                  <c:v>1472.1999510000001</c:v>
                </c:pt>
                <c:pt idx="1949">
                  <c:v>1433.0600589999999</c:v>
                </c:pt>
                <c:pt idx="1950">
                  <c:v>1467.670044</c:v>
                </c:pt>
                <c:pt idx="1951">
                  <c:v>1476.709961</c:v>
                </c:pt>
                <c:pt idx="1952">
                  <c:v>1497.48999</c:v>
                </c:pt>
                <c:pt idx="1953">
                  <c:v>1453.089966</c:v>
                </c:pt>
                <c:pt idx="1954">
                  <c:v>1453.6400149999999</c:v>
                </c:pt>
                <c:pt idx="1955">
                  <c:v>1452.920044</c:v>
                </c:pt>
                <c:pt idx="1956">
                  <c:v>1426.540039</c:v>
                </c:pt>
                <c:pt idx="1957">
                  <c:v>1406.6999510000001</c:v>
                </c:pt>
                <c:pt idx="1958">
                  <c:v>1411.2700199999999</c:v>
                </c:pt>
                <c:pt idx="1959">
                  <c:v>1445.9399410000001</c:v>
                </c:pt>
                <c:pt idx="1960">
                  <c:v>1445.5500489999999</c:v>
                </c:pt>
                <c:pt idx="1961">
                  <c:v>1447.119995</c:v>
                </c:pt>
                <c:pt idx="1962">
                  <c:v>1464.0699460000001</c:v>
                </c:pt>
                <c:pt idx="1963">
                  <c:v>1462.5</c:v>
                </c:pt>
                <c:pt idx="1964">
                  <c:v>1479.369995</c:v>
                </c:pt>
                <c:pt idx="1965">
                  <c:v>1466.790039</c:v>
                </c:pt>
                <c:pt idx="1966">
                  <c:v>1432.3599850000001</c:v>
                </c:pt>
                <c:pt idx="1967">
                  <c:v>1463.76001</c:v>
                </c:pt>
                <c:pt idx="1968">
                  <c:v>1457.6400149999999</c:v>
                </c:pt>
                <c:pt idx="1969">
                  <c:v>1473.98999</c:v>
                </c:pt>
                <c:pt idx="1970">
                  <c:v>1489.420044</c:v>
                </c:pt>
                <c:pt idx="1971">
                  <c:v>1472.290039</c:v>
                </c:pt>
                <c:pt idx="1972">
                  <c:v>1478.5500489999999</c:v>
                </c:pt>
                <c:pt idx="1973">
                  <c:v>1453.5500489999999</c:v>
                </c:pt>
                <c:pt idx="1974">
                  <c:v>1451.6999510000001</c:v>
                </c:pt>
                <c:pt idx="1975">
                  <c:v>1471.48999</c:v>
                </c:pt>
                <c:pt idx="1976">
                  <c:v>1471.5600589999999</c:v>
                </c:pt>
                <c:pt idx="1977">
                  <c:v>1483.9499510000001</c:v>
                </c:pt>
                <c:pt idx="1978">
                  <c:v>1484.25</c:v>
                </c:pt>
                <c:pt idx="1979">
                  <c:v>1476.650024</c:v>
                </c:pt>
                <c:pt idx="1980">
                  <c:v>1519.780029</c:v>
                </c:pt>
                <c:pt idx="1981">
                  <c:v>1529.030029</c:v>
                </c:pt>
                <c:pt idx="1982">
                  <c:v>1518.75</c:v>
                </c:pt>
                <c:pt idx="1983">
                  <c:v>1525.75</c:v>
                </c:pt>
                <c:pt idx="1984">
                  <c:v>1517.7299800000001</c:v>
                </c:pt>
                <c:pt idx="1985">
                  <c:v>1517.209961</c:v>
                </c:pt>
                <c:pt idx="1986">
                  <c:v>1525.420044</c:v>
                </c:pt>
                <c:pt idx="1987">
                  <c:v>1531.380005</c:v>
                </c:pt>
                <c:pt idx="1988">
                  <c:v>1526.75</c:v>
                </c:pt>
                <c:pt idx="1989">
                  <c:v>1547.040039</c:v>
                </c:pt>
                <c:pt idx="1990">
                  <c:v>1546.630005</c:v>
                </c:pt>
                <c:pt idx="1991">
                  <c:v>1539.589966</c:v>
                </c:pt>
                <c:pt idx="1992">
                  <c:v>1542.839966</c:v>
                </c:pt>
                <c:pt idx="1993">
                  <c:v>1557.589966</c:v>
                </c:pt>
                <c:pt idx="1994">
                  <c:v>1552.579956</c:v>
                </c:pt>
                <c:pt idx="1995">
                  <c:v>1565.150024</c:v>
                </c:pt>
                <c:pt idx="1996">
                  <c:v>1562.469971</c:v>
                </c:pt>
                <c:pt idx="1997">
                  <c:v>1554.410034</c:v>
                </c:pt>
                <c:pt idx="1998">
                  <c:v>1561.8000489999999</c:v>
                </c:pt>
                <c:pt idx="1999">
                  <c:v>1548.709961</c:v>
                </c:pt>
                <c:pt idx="2000">
                  <c:v>1538.530029</c:v>
                </c:pt>
                <c:pt idx="2001">
                  <c:v>1541.23999</c:v>
                </c:pt>
                <c:pt idx="2002">
                  <c:v>1540.079956</c:v>
                </c:pt>
                <c:pt idx="2003">
                  <c:v>1500.630005</c:v>
                </c:pt>
                <c:pt idx="2004">
                  <c:v>1506.329956</c:v>
                </c:pt>
                <c:pt idx="2005">
                  <c:v>1519.589966</c:v>
                </c:pt>
                <c:pt idx="2006">
                  <c:v>1515.880005</c:v>
                </c:pt>
                <c:pt idx="2007">
                  <c:v>1514.400024</c:v>
                </c:pt>
                <c:pt idx="2008">
                  <c:v>1535.280029</c:v>
                </c:pt>
                <c:pt idx="2009">
                  <c:v>1540.9799800000001</c:v>
                </c:pt>
                <c:pt idx="2010">
                  <c:v>1531.0200199999999</c:v>
                </c:pt>
                <c:pt idx="2011">
                  <c:v>1549.380005</c:v>
                </c:pt>
                <c:pt idx="2012">
                  <c:v>1508.4399410000001</c:v>
                </c:pt>
                <c:pt idx="2013">
                  <c:v>1509.650024</c:v>
                </c:pt>
                <c:pt idx="2014">
                  <c:v>1502.170044</c:v>
                </c:pt>
                <c:pt idx="2015">
                  <c:v>1520.2700199999999</c:v>
                </c:pt>
                <c:pt idx="2016">
                  <c:v>1475.619995</c:v>
                </c:pt>
                <c:pt idx="2017">
                  <c:v>1474.7700199999999</c:v>
                </c:pt>
                <c:pt idx="2018">
                  <c:v>1453.6999510000001</c:v>
                </c:pt>
                <c:pt idx="2019">
                  <c:v>1439.1800539999999</c:v>
                </c:pt>
                <c:pt idx="2020">
                  <c:v>1481.0500489999999</c:v>
                </c:pt>
                <c:pt idx="2021">
                  <c:v>1470.579956</c:v>
                </c:pt>
                <c:pt idx="2022">
                  <c:v>1451.150024</c:v>
                </c:pt>
                <c:pt idx="2023">
                  <c:v>1458.73999</c:v>
                </c:pt>
                <c:pt idx="2024">
                  <c:v>1433.2700199999999</c:v>
                </c:pt>
                <c:pt idx="2025">
                  <c:v>1439.6999510000001</c:v>
                </c:pt>
                <c:pt idx="2026">
                  <c:v>1416.7700199999999</c:v>
                </c:pt>
                <c:pt idx="2027">
                  <c:v>1440.6999510000001</c:v>
                </c:pt>
                <c:pt idx="2028">
                  <c:v>1407.219971</c:v>
                </c:pt>
                <c:pt idx="2029">
                  <c:v>1428.2299800000001</c:v>
                </c:pt>
                <c:pt idx="2030">
                  <c:v>1469.0200199999999</c:v>
                </c:pt>
                <c:pt idx="2031">
                  <c:v>1469.719971</c:v>
                </c:pt>
                <c:pt idx="2032">
                  <c:v>1481.1400149999999</c:v>
                </c:pt>
                <c:pt idx="2033">
                  <c:v>1472.420044</c:v>
                </c:pt>
                <c:pt idx="2034">
                  <c:v>1462.790039</c:v>
                </c:pt>
                <c:pt idx="2035">
                  <c:v>1485.01001</c:v>
                </c:pt>
                <c:pt idx="2036">
                  <c:v>1507.339966</c:v>
                </c:pt>
                <c:pt idx="2037">
                  <c:v>1504.660034</c:v>
                </c:pt>
                <c:pt idx="2038">
                  <c:v>1515.959961</c:v>
                </c:pt>
                <c:pt idx="2039">
                  <c:v>1477.650024</c:v>
                </c:pt>
                <c:pt idx="2040">
                  <c:v>1486.589966</c:v>
                </c:pt>
                <c:pt idx="2041">
                  <c:v>1488.410034</c:v>
                </c:pt>
                <c:pt idx="2042">
                  <c:v>1467.9499510000001</c:v>
                </c:pt>
                <c:pt idx="2043">
                  <c:v>1445.900024</c:v>
                </c:pt>
                <c:pt idx="2044">
                  <c:v>1454.9799800000001</c:v>
                </c:pt>
                <c:pt idx="2045">
                  <c:v>1453</c:v>
                </c:pt>
                <c:pt idx="2046">
                  <c:v>1460.119995</c:v>
                </c:pt>
                <c:pt idx="2047">
                  <c:v>1484.459961</c:v>
                </c:pt>
                <c:pt idx="2048">
                  <c:v>1496.4499510000001</c:v>
                </c:pt>
                <c:pt idx="2049">
                  <c:v>1497.660034</c:v>
                </c:pt>
                <c:pt idx="2050">
                  <c:v>1476.2700199999999</c:v>
                </c:pt>
                <c:pt idx="2051">
                  <c:v>1478.48999</c:v>
                </c:pt>
                <c:pt idx="2052">
                  <c:v>1468.3599850000001</c:v>
                </c:pt>
                <c:pt idx="2053">
                  <c:v>1447.160034</c:v>
                </c:pt>
                <c:pt idx="2054">
                  <c:v>1447.160034</c:v>
                </c:pt>
                <c:pt idx="2055">
                  <c:v>1411.630005</c:v>
                </c:pt>
                <c:pt idx="2056">
                  <c:v>1416.1800539999999</c:v>
                </c:pt>
                <c:pt idx="2057">
                  <c:v>1390.1899410000001</c:v>
                </c:pt>
                <c:pt idx="2058">
                  <c:v>1409.130005</c:v>
                </c:pt>
                <c:pt idx="2059">
                  <c:v>1420.329956</c:v>
                </c:pt>
                <c:pt idx="2060">
                  <c:v>1401.0200199999999</c:v>
                </c:pt>
                <c:pt idx="2061">
                  <c:v>1416.25</c:v>
                </c:pt>
                <c:pt idx="2062">
                  <c:v>1380.9499510000001</c:v>
                </c:pt>
                <c:pt idx="2063">
                  <c:v>1373.1999510000001</c:v>
                </c:pt>
                <c:pt idx="2064">
                  <c:v>1333.25</c:v>
                </c:pt>
                <c:pt idx="2065">
                  <c:v>1325.1899410000001</c:v>
                </c:pt>
                <c:pt idx="2066">
                  <c:v>1310.5</c:v>
                </c:pt>
                <c:pt idx="2067">
                  <c:v>1338.599976</c:v>
                </c:pt>
                <c:pt idx="2068">
                  <c:v>1352.0699460000001</c:v>
                </c:pt>
                <c:pt idx="2069">
                  <c:v>1330.6099850000001</c:v>
                </c:pt>
                <c:pt idx="2070">
                  <c:v>1353.959961</c:v>
                </c:pt>
                <c:pt idx="2071">
                  <c:v>1362.3000489999999</c:v>
                </c:pt>
                <c:pt idx="2072">
                  <c:v>1355.8100589999999</c:v>
                </c:pt>
                <c:pt idx="2073">
                  <c:v>1378.5500489999999</c:v>
                </c:pt>
                <c:pt idx="2074">
                  <c:v>1395.420044</c:v>
                </c:pt>
                <c:pt idx="2075">
                  <c:v>1380.8199460000001</c:v>
                </c:pt>
                <c:pt idx="2076">
                  <c:v>1336.6400149999999</c:v>
                </c:pt>
                <c:pt idx="2077">
                  <c:v>1326.4499510000001</c:v>
                </c:pt>
                <c:pt idx="2078">
                  <c:v>1336.910034</c:v>
                </c:pt>
                <c:pt idx="2079">
                  <c:v>1331.290039</c:v>
                </c:pt>
                <c:pt idx="2080">
                  <c:v>1339.130005</c:v>
                </c:pt>
                <c:pt idx="2081">
                  <c:v>1348.8599850000001</c:v>
                </c:pt>
                <c:pt idx="2082">
                  <c:v>1367.209961</c:v>
                </c:pt>
                <c:pt idx="2083">
                  <c:v>1348.8599850000001</c:v>
                </c:pt>
                <c:pt idx="2084">
                  <c:v>1349.98999</c:v>
                </c:pt>
                <c:pt idx="2085">
                  <c:v>1348.780029</c:v>
                </c:pt>
                <c:pt idx="2086">
                  <c:v>1360.030029</c:v>
                </c:pt>
                <c:pt idx="2087">
                  <c:v>1342.530029</c:v>
                </c:pt>
                <c:pt idx="2088">
                  <c:v>1353.1099850000001</c:v>
                </c:pt>
                <c:pt idx="2089">
                  <c:v>1371.8000489999999</c:v>
                </c:pt>
                <c:pt idx="2090">
                  <c:v>1381.290039</c:v>
                </c:pt>
                <c:pt idx="2091">
                  <c:v>1380.0200199999999</c:v>
                </c:pt>
                <c:pt idx="2092">
                  <c:v>1367.6800539999999</c:v>
                </c:pt>
                <c:pt idx="2093">
                  <c:v>1330.630005</c:v>
                </c:pt>
                <c:pt idx="2094">
                  <c:v>1331.339966</c:v>
                </c:pt>
                <c:pt idx="2095">
                  <c:v>1326.75</c:v>
                </c:pt>
                <c:pt idx="2096">
                  <c:v>1333.6999510000001</c:v>
                </c:pt>
                <c:pt idx="2097">
                  <c:v>1304.339966</c:v>
                </c:pt>
                <c:pt idx="2098">
                  <c:v>1293.369995</c:v>
                </c:pt>
                <c:pt idx="2099">
                  <c:v>1273.369995</c:v>
                </c:pt>
                <c:pt idx="2100">
                  <c:v>1320.650024</c:v>
                </c:pt>
                <c:pt idx="2101">
                  <c:v>1308.7700199999999</c:v>
                </c:pt>
                <c:pt idx="2102">
                  <c:v>1315.4799800000001</c:v>
                </c:pt>
                <c:pt idx="2103">
                  <c:v>1288.1400149999999</c:v>
                </c:pt>
                <c:pt idx="2104">
                  <c:v>1276.599976</c:v>
                </c:pt>
                <c:pt idx="2105">
                  <c:v>1330.73999</c:v>
                </c:pt>
                <c:pt idx="2106">
                  <c:v>1298.420044</c:v>
                </c:pt>
                <c:pt idx="2107">
                  <c:v>1329.51001</c:v>
                </c:pt>
                <c:pt idx="2108">
                  <c:v>1349.880005</c:v>
                </c:pt>
                <c:pt idx="2109">
                  <c:v>1352.98999</c:v>
                </c:pt>
                <c:pt idx="2110">
                  <c:v>1341.130005</c:v>
                </c:pt>
                <c:pt idx="2111">
                  <c:v>1325.76001</c:v>
                </c:pt>
                <c:pt idx="2112">
                  <c:v>1315.219971</c:v>
                </c:pt>
                <c:pt idx="2113">
                  <c:v>1322.6999510000001</c:v>
                </c:pt>
                <c:pt idx="2114">
                  <c:v>1370.1800539999999</c:v>
                </c:pt>
                <c:pt idx="2115">
                  <c:v>1367.530029</c:v>
                </c:pt>
                <c:pt idx="2116">
                  <c:v>1369.3100589999999</c:v>
                </c:pt>
                <c:pt idx="2117">
                  <c:v>1370.400024</c:v>
                </c:pt>
                <c:pt idx="2118">
                  <c:v>1372.540039</c:v>
                </c:pt>
                <c:pt idx="2119">
                  <c:v>1365.540039</c:v>
                </c:pt>
                <c:pt idx="2120">
                  <c:v>1354.48999</c:v>
                </c:pt>
                <c:pt idx="2121">
                  <c:v>1360.5500489999999</c:v>
                </c:pt>
                <c:pt idx="2122">
                  <c:v>1332.829956</c:v>
                </c:pt>
                <c:pt idx="2123">
                  <c:v>1328.3199460000001</c:v>
                </c:pt>
                <c:pt idx="2124">
                  <c:v>1334.4300539999999</c:v>
                </c:pt>
                <c:pt idx="2125">
                  <c:v>1364.709961</c:v>
                </c:pt>
                <c:pt idx="2126">
                  <c:v>1365.5600589999999</c:v>
                </c:pt>
                <c:pt idx="2127">
                  <c:v>1390.329956</c:v>
                </c:pt>
                <c:pt idx="2128">
                  <c:v>1388.170044</c:v>
                </c:pt>
                <c:pt idx="2129">
                  <c:v>1375.9399410000001</c:v>
                </c:pt>
                <c:pt idx="2130">
                  <c:v>1379.9300539999999</c:v>
                </c:pt>
                <c:pt idx="2131">
                  <c:v>1388.8199460000001</c:v>
                </c:pt>
                <c:pt idx="2132">
                  <c:v>1397.839966</c:v>
                </c:pt>
                <c:pt idx="2133">
                  <c:v>1396.369995</c:v>
                </c:pt>
                <c:pt idx="2134">
                  <c:v>1390.9399410000001</c:v>
                </c:pt>
                <c:pt idx="2135">
                  <c:v>1385.589966</c:v>
                </c:pt>
                <c:pt idx="2136">
                  <c:v>1409.339966</c:v>
                </c:pt>
                <c:pt idx="2137">
                  <c:v>1413.900024</c:v>
                </c:pt>
                <c:pt idx="2138">
                  <c:v>1407.48999</c:v>
                </c:pt>
                <c:pt idx="2139">
                  <c:v>1418.26001</c:v>
                </c:pt>
                <c:pt idx="2140">
                  <c:v>1392.5699460000001</c:v>
                </c:pt>
                <c:pt idx="2141">
                  <c:v>1397.6800539999999</c:v>
                </c:pt>
                <c:pt idx="2142">
                  <c:v>1388.280029</c:v>
                </c:pt>
                <c:pt idx="2143">
                  <c:v>1403.579956</c:v>
                </c:pt>
                <c:pt idx="2144">
                  <c:v>1403.040039</c:v>
                </c:pt>
                <c:pt idx="2145">
                  <c:v>1408.660034</c:v>
                </c:pt>
                <c:pt idx="2146">
                  <c:v>1423.5699460000001</c:v>
                </c:pt>
                <c:pt idx="2147">
                  <c:v>1425.349976</c:v>
                </c:pt>
                <c:pt idx="2148">
                  <c:v>1426.630005</c:v>
                </c:pt>
                <c:pt idx="2149">
                  <c:v>1413.400024</c:v>
                </c:pt>
                <c:pt idx="2150">
                  <c:v>1390.709961</c:v>
                </c:pt>
                <c:pt idx="2151">
                  <c:v>1394.349976</c:v>
                </c:pt>
                <c:pt idx="2152">
                  <c:v>1375.9300539999999</c:v>
                </c:pt>
                <c:pt idx="2153">
                  <c:v>1385.349976</c:v>
                </c:pt>
                <c:pt idx="2154">
                  <c:v>1390.839966</c:v>
                </c:pt>
                <c:pt idx="2155">
                  <c:v>1398.26001</c:v>
                </c:pt>
                <c:pt idx="2156">
                  <c:v>1400.380005</c:v>
                </c:pt>
                <c:pt idx="2157">
                  <c:v>1385.670044</c:v>
                </c:pt>
                <c:pt idx="2158">
                  <c:v>1377.650024</c:v>
                </c:pt>
                <c:pt idx="2159">
                  <c:v>1377.1999510000001</c:v>
                </c:pt>
                <c:pt idx="2160">
                  <c:v>1404.0500489999999</c:v>
                </c:pt>
                <c:pt idx="2161">
                  <c:v>1360.6800539999999</c:v>
                </c:pt>
                <c:pt idx="2162">
                  <c:v>1361.76001</c:v>
                </c:pt>
                <c:pt idx="2163">
                  <c:v>1358.4399410000001</c:v>
                </c:pt>
                <c:pt idx="2164">
                  <c:v>1335.48999</c:v>
                </c:pt>
                <c:pt idx="2165">
                  <c:v>1339.869995</c:v>
                </c:pt>
                <c:pt idx="2166">
                  <c:v>1360.030029</c:v>
                </c:pt>
                <c:pt idx="2167">
                  <c:v>1360.1400149999999</c:v>
                </c:pt>
                <c:pt idx="2168">
                  <c:v>1350.9300539999999</c:v>
                </c:pt>
                <c:pt idx="2169">
                  <c:v>1337.8100589999999</c:v>
                </c:pt>
                <c:pt idx="2170">
                  <c:v>1342.829956</c:v>
                </c:pt>
                <c:pt idx="2171">
                  <c:v>1317.9300539999999</c:v>
                </c:pt>
                <c:pt idx="2172">
                  <c:v>1318</c:v>
                </c:pt>
                <c:pt idx="2173">
                  <c:v>1314.290039</c:v>
                </c:pt>
                <c:pt idx="2174">
                  <c:v>1321.969971</c:v>
                </c:pt>
                <c:pt idx="2175">
                  <c:v>1283.150024</c:v>
                </c:pt>
                <c:pt idx="2176">
                  <c:v>1278.380005</c:v>
                </c:pt>
                <c:pt idx="2177">
                  <c:v>1280</c:v>
                </c:pt>
                <c:pt idx="2178">
                  <c:v>1284.910034</c:v>
                </c:pt>
                <c:pt idx="2179">
                  <c:v>1261.5200199999999</c:v>
                </c:pt>
                <c:pt idx="2180">
                  <c:v>1262.900024</c:v>
                </c:pt>
                <c:pt idx="2181">
                  <c:v>1252.3100589999999</c:v>
                </c:pt>
                <c:pt idx="2182">
                  <c:v>1273.6999510000001</c:v>
                </c:pt>
                <c:pt idx="2183">
                  <c:v>1244.6899410000001</c:v>
                </c:pt>
                <c:pt idx="2184">
                  <c:v>1253.3900149999999</c:v>
                </c:pt>
                <c:pt idx="2185">
                  <c:v>1239.48999</c:v>
                </c:pt>
                <c:pt idx="2186">
                  <c:v>1228.3000489999999</c:v>
                </c:pt>
                <c:pt idx="2187">
                  <c:v>1214.910034</c:v>
                </c:pt>
                <c:pt idx="2188">
                  <c:v>1245.3599850000001</c:v>
                </c:pt>
                <c:pt idx="2189">
                  <c:v>1260.3199460000001</c:v>
                </c:pt>
                <c:pt idx="2190">
                  <c:v>1260.6800539999999</c:v>
                </c:pt>
                <c:pt idx="2191">
                  <c:v>1260</c:v>
                </c:pt>
                <c:pt idx="2192">
                  <c:v>1277</c:v>
                </c:pt>
                <c:pt idx="2193">
                  <c:v>1282.1899410000001</c:v>
                </c:pt>
                <c:pt idx="2194">
                  <c:v>1252.540039</c:v>
                </c:pt>
                <c:pt idx="2195">
                  <c:v>1257.76001</c:v>
                </c:pt>
                <c:pt idx="2196">
                  <c:v>1234.369995</c:v>
                </c:pt>
                <c:pt idx="2197">
                  <c:v>1263.1999510000001</c:v>
                </c:pt>
                <c:pt idx="2198">
                  <c:v>1284.26001</c:v>
                </c:pt>
                <c:pt idx="2199">
                  <c:v>1267.380005</c:v>
                </c:pt>
                <c:pt idx="2200">
                  <c:v>1260.3100589999999</c:v>
                </c:pt>
                <c:pt idx="2201">
                  <c:v>1249.01001</c:v>
                </c:pt>
                <c:pt idx="2202">
                  <c:v>1284.880005</c:v>
                </c:pt>
                <c:pt idx="2203">
                  <c:v>1289.1899410000001</c:v>
                </c:pt>
                <c:pt idx="2204">
                  <c:v>1266.0699460000001</c:v>
                </c:pt>
                <c:pt idx="2205">
                  <c:v>1296.3199460000001</c:v>
                </c:pt>
                <c:pt idx="2206">
                  <c:v>1305.3199460000001</c:v>
                </c:pt>
                <c:pt idx="2207">
                  <c:v>1289.589966</c:v>
                </c:pt>
                <c:pt idx="2208">
                  <c:v>1285.829956</c:v>
                </c:pt>
                <c:pt idx="2209">
                  <c:v>1292.9300539999999</c:v>
                </c:pt>
                <c:pt idx="2210">
                  <c:v>1298.1999510000001</c:v>
                </c:pt>
                <c:pt idx="2211">
                  <c:v>1278.599976</c:v>
                </c:pt>
                <c:pt idx="2212">
                  <c:v>1266.6899410000001</c:v>
                </c:pt>
                <c:pt idx="2213">
                  <c:v>1274.540039</c:v>
                </c:pt>
                <c:pt idx="2214">
                  <c:v>1277.719971</c:v>
                </c:pt>
                <c:pt idx="2215">
                  <c:v>1292.1999510000001</c:v>
                </c:pt>
                <c:pt idx="2216">
                  <c:v>1266.839966</c:v>
                </c:pt>
                <c:pt idx="2217">
                  <c:v>1271.51001</c:v>
                </c:pt>
                <c:pt idx="2218">
                  <c:v>1281.660034</c:v>
                </c:pt>
                <c:pt idx="2219">
                  <c:v>1300.6800539999999</c:v>
                </c:pt>
                <c:pt idx="2220">
                  <c:v>1282.829956</c:v>
                </c:pt>
                <c:pt idx="2221">
                  <c:v>1277.579956</c:v>
                </c:pt>
                <c:pt idx="2222">
                  <c:v>1274.9799800000001</c:v>
                </c:pt>
                <c:pt idx="2223">
                  <c:v>1236.829956</c:v>
                </c:pt>
                <c:pt idx="2224">
                  <c:v>1242.3100589999999</c:v>
                </c:pt>
                <c:pt idx="2225">
                  <c:v>1267.790039</c:v>
                </c:pt>
                <c:pt idx="2226">
                  <c:v>1224.51001</c:v>
                </c:pt>
                <c:pt idx="2227">
                  <c:v>1232.040039</c:v>
                </c:pt>
                <c:pt idx="2228">
                  <c:v>1249.0500489999999</c:v>
                </c:pt>
                <c:pt idx="2229">
                  <c:v>1251.6999510000001</c:v>
                </c:pt>
                <c:pt idx="2230">
                  <c:v>1192.6999510000001</c:v>
                </c:pt>
                <c:pt idx="2231">
                  <c:v>1213.599976</c:v>
                </c:pt>
                <c:pt idx="2232">
                  <c:v>1156.3900149999999</c:v>
                </c:pt>
                <c:pt idx="2233">
                  <c:v>1206.51001</c:v>
                </c:pt>
                <c:pt idx="2234">
                  <c:v>1255.079956</c:v>
                </c:pt>
                <c:pt idx="2235">
                  <c:v>1207.089966</c:v>
                </c:pt>
                <c:pt idx="2236">
                  <c:v>1188.219971</c:v>
                </c:pt>
                <c:pt idx="2237">
                  <c:v>1185.869995</c:v>
                </c:pt>
                <c:pt idx="2238">
                  <c:v>1209.1800539999999</c:v>
                </c:pt>
                <c:pt idx="2239">
                  <c:v>1213.2700199999999</c:v>
                </c:pt>
                <c:pt idx="2240">
                  <c:v>1106.420044</c:v>
                </c:pt>
                <c:pt idx="2241">
                  <c:v>1166.3599850000001</c:v>
                </c:pt>
                <c:pt idx="2242">
                  <c:v>1161.0600589999999</c:v>
                </c:pt>
                <c:pt idx="2243">
                  <c:v>1114.280029</c:v>
                </c:pt>
                <c:pt idx="2244">
                  <c:v>1099.2299800000001</c:v>
                </c:pt>
                <c:pt idx="2245">
                  <c:v>1056.8900149999999</c:v>
                </c:pt>
                <c:pt idx="2246">
                  <c:v>996.22997999999995</c:v>
                </c:pt>
                <c:pt idx="2247">
                  <c:v>984.94000200000005</c:v>
                </c:pt>
                <c:pt idx="2248">
                  <c:v>909.919983</c:v>
                </c:pt>
                <c:pt idx="2249">
                  <c:v>899.21997099999999</c:v>
                </c:pt>
                <c:pt idx="2250">
                  <c:v>1003.349976</c:v>
                </c:pt>
                <c:pt idx="2251">
                  <c:v>998.01000999999997</c:v>
                </c:pt>
                <c:pt idx="2252">
                  <c:v>907.84002699999996</c:v>
                </c:pt>
                <c:pt idx="2253">
                  <c:v>946.42999299999997</c:v>
                </c:pt>
                <c:pt idx="2254">
                  <c:v>940.54998799999998</c:v>
                </c:pt>
                <c:pt idx="2255">
                  <c:v>985.40002400000003</c:v>
                </c:pt>
                <c:pt idx="2256">
                  <c:v>955.04998799999998</c:v>
                </c:pt>
                <c:pt idx="2257">
                  <c:v>896.78002900000001</c:v>
                </c:pt>
                <c:pt idx="2258">
                  <c:v>908.10998500000005</c:v>
                </c:pt>
                <c:pt idx="2259">
                  <c:v>876.77002000000005</c:v>
                </c:pt>
                <c:pt idx="2260">
                  <c:v>848.919983</c:v>
                </c:pt>
                <c:pt idx="2261">
                  <c:v>940.51000999999997</c:v>
                </c:pt>
                <c:pt idx="2262">
                  <c:v>930.09002699999996</c:v>
                </c:pt>
                <c:pt idx="2263">
                  <c:v>954.09002699999996</c:v>
                </c:pt>
                <c:pt idx="2264">
                  <c:v>968.75</c:v>
                </c:pt>
                <c:pt idx="2265">
                  <c:v>966.29998799999998</c:v>
                </c:pt>
                <c:pt idx="2266">
                  <c:v>1005.75</c:v>
                </c:pt>
                <c:pt idx="2267">
                  <c:v>952.77002000000005</c:v>
                </c:pt>
                <c:pt idx="2268">
                  <c:v>904.88000499999998</c:v>
                </c:pt>
                <c:pt idx="2269">
                  <c:v>930.98999000000003</c:v>
                </c:pt>
                <c:pt idx="2270">
                  <c:v>919.21002199999998</c:v>
                </c:pt>
                <c:pt idx="2271">
                  <c:v>898.95001200000002</c:v>
                </c:pt>
                <c:pt idx="2272">
                  <c:v>852.29998799999998</c:v>
                </c:pt>
                <c:pt idx="2273">
                  <c:v>911.28997800000002</c:v>
                </c:pt>
                <c:pt idx="2274">
                  <c:v>873.28997800000002</c:v>
                </c:pt>
                <c:pt idx="2275">
                  <c:v>850.75</c:v>
                </c:pt>
                <c:pt idx="2276">
                  <c:v>859.11999500000002</c:v>
                </c:pt>
                <c:pt idx="2277">
                  <c:v>806.580017</c:v>
                </c:pt>
                <c:pt idx="2278">
                  <c:v>752.44000200000005</c:v>
                </c:pt>
                <c:pt idx="2279">
                  <c:v>800.03002900000001</c:v>
                </c:pt>
                <c:pt idx="2280">
                  <c:v>851.80999799999995</c:v>
                </c:pt>
                <c:pt idx="2281">
                  <c:v>857.39001499999995</c:v>
                </c:pt>
                <c:pt idx="2282">
                  <c:v>887.67999299999997</c:v>
                </c:pt>
                <c:pt idx="2283">
                  <c:v>896.23999000000003</c:v>
                </c:pt>
                <c:pt idx="2284">
                  <c:v>816.21002199999998</c:v>
                </c:pt>
                <c:pt idx="2285">
                  <c:v>848.80999799999995</c:v>
                </c:pt>
                <c:pt idx="2286">
                  <c:v>870.73999000000003</c:v>
                </c:pt>
                <c:pt idx="2287">
                  <c:v>845.21997099999999</c:v>
                </c:pt>
                <c:pt idx="2288">
                  <c:v>876.07000700000003</c:v>
                </c:pt>
                <c:pt idx="2289">
                  <c:v>909.70001200000002</c:v>
                </c:pt>
                <c:pt idx="2290">
                  <c:v>888.669983</c:v>
                </c:pt>
                <c:pt idx="2291">
                  <c:v>899.23999000000003</c:v>
                </c:pt>
                <c:pt idx="2292">
                  <c:v>873.59002699999996</c:v>
                </c:pt>
                <c:pt idx="2293">
                  <c:v>879.72997999999995</c:v>
                </c:pt>
                <c:pt idx="2294">
                  <c:v>868.57000700000003</c:v>
                </c:pt>
                <c:pt idx="2295">
                  <c:v>913.17999299999997</c:v>
                </c:pt>
                <c:pt idx="2296">
                  <c:v>904.419983</c:v>
                </c:pt>
                <c:pt idx="2297">
                  <c:v>885.28002900000001</c:v>
                </c:pt>
                <c:pt idx="2298">
                  <c:v>887.88000499999998</c:v>
                </c:pt>
                <c:pt idx="2299">
                  <c:v>871.63000499999998</c:v>
                </c:pt>
                <c:pt idx="2300">
                  <c:v>863.15997300000004</c:v>
                </c:pt>
                <c:pt idx="2301">
                  <c:v>868.15002400000003</c:v>
                </c:pt>
                <c:pt idx="2302">
                  <c:v>872.79998799999998</c:v>
                </c:pt>
                <c:pt idx="2303">
                  <c:v>869.419983</c:v>
                </c:pt>
                <c:pt idx="2304">
                  <c:v>890.64001499999995</c:v>
                </c:pt>
                <c:pt idx="2305">
                  <c:v>903.25</c:v>
                </c:pt>
                <c:pt idx="2306">
                  <c:v>931.79998799999998</c:v>
                </c:pt>
                <c:pt idx="2307">
                  <c:v>927.45001200000002</c:v>
                </c:pt>
                <c:pt idx="2308">
                  <c:v>934.70001200000002</c:v>
                </c:pt>
                <c:pt idx="2309">
                  <c:v>906.65002400000003</c:v>
                </c:pt>
                <c:pt idx="2310">
                  <c:v>909.72997999999995</c:v>
                </c:pt>
                <c:pt idx="2311">
                  <c:v>890.34997599999997</c:v>
                </c:pt>
                <c:pt idx="2312">
                  <c:v>870.26000999999997</c:v>
                </c:pt>
                <c:pt idx="2313">
                  <c:v>871.78997800000002</c:v>
                </c:pt>
                <c:pt idx="2314">
                  <c:v>842.61999500000002</c:v>
                </c:pt>
                <c:pt idx="2315">
                  <c:v>843.73999000000003</c:v>
                </c:pt>
                <c:pt idx="2316">
                  <c:v>850.11999500000002</c:v>
                </c:pt>
                <c:pt idx="2317">
                  <c:v>805.21997099999999</c:v>
                </c:pt>
                <c:pt idx="2318">
                  <c:v>840.23999000000003</c:v>
                </c:pt>
                <c:pt idx="2319">
                  <c:v>827.5</c:v>
                </c:pt>
                <c:pt idx="2320">
                  <c:v>831.95001200000002</c:v>
                </c:pt>
                <c:pt idx="2321">
                  <c:v>836.57000700000003</c:v>
                </c:pt>
                <c:pt idx="2322">
                  <c:v>845.71002199999998</c:v>
                </c:pt>
                <c:pt idx="2323">
                  <c:v>874.09002699999996</c:v>
                </c:pt>
                <c:pt idx="2324">
                  <c:v>845.14001499999995</c:v>
                </c:pt>
                <c:pt idx="2325">
                  <c:v>825.88000499999998</c:v>
                </c:pt>
                <c:pt idx="2326">
                  <c:v>825.44000200000005</c:v>
                </c:pt>
                <c:pt idx="2327">
                  <c:v>838.51000999999997</c:v>
                </c:pt>
                <c:pt idx="2328">
                  <c:v>832.22997999999995</c:v>
                </c:pt>
                <c:pt idx="2329">
                  <c:v>845.84997599999997</c:v>
                </c:pt>
                <c:pt idx="2330">
                  <c:v>868.59997599999997</c:v>
                </c:pt>
                <c:pt idx="2331">
                  <c:v>869.89001499999995</c:v>
                </c:pt>
                <c:pt idx="2332">
                  <c:v>827.15997300000004</c:v>
                </c:pt>
                <c:pt idx="2333">
                  <c:v>833.73999000000003</c:v>
                </c:pt>
                <c:pt idx="2334">
                  <c:v>835.19000200000005</c:v>
                </c:pt>
                <c:pt idx="2335">
                  <c:v>826.84002699999996</c:v>
                </c:pt>
                <c:pt idx="2336">
                  <c:v>789.169983</c:v>
                </c:pt>
                <c:pt idx="2337">
                  <c:v>788.419983</c:v>
                </c:pt>
                <c:pt idx="2338">
                  <c:v>778.94000200000005</c:v>
                </c:pt>
                <c:pt idx="2339">
                  <c:v>770.04998799999998</c:v>
                </c:pt>
                <c:pt idx="2340">
                  <c:v>743.330017</c:v>
                </c:pt>
                <c:pt idx="2341">
                  <c:v>773.14001499999995</c:v>
                </c:pt>
                <c:pt idx="2342">
                  <c:v>764.90002400000003</c:v>
                </c:pt>
                <c:pt idx="2343">
                  <c:v>752.830017</c:v>
                </c:pt>
                <c:pt idx="2344">
                  <c:v>735.09002699999996</c:v>
                </c:pt>
                <c:pt idx="2345">
                  <c:v>700.82000700000003</c:v>
                </c:pt>
                <c:pt idx="2346">
                  <c:v>696.330017</c:v>
                </c:pt>
                <c:pt idx="2347">
                  <c:v>712.86999500000002</c:v>
                </c:pt>
                <c:pt idx="2348">
                  <c:v>682.54998799999998</c:v>
                </c:pt>
                <c:pt idx="2349">
                  <c:v>683.38000499999998</c:v>
                </c:pt>
                <c:pt idx="2350">
                  <c:v>676.53002900000001</c:v>
                </c:pt>
                <c:pt idx="2351">
                  <c:v>719.59997599999997</c:v>
                </c:pt>
                <c:pt idx="2352">
                  <c:v>721.35998500000005</c:v>
                </c:pt>
                <c:pt idx="2353">
                  <c:v>750.73999000000003</c:v>
                </c:pt>
                <c:pt idx="2354">
                  <c:v>756.54998799999998</c:v>
                </c:pt>
                <c:pt idx="2355">
                  <c:v>753.89001499999995</c:v>
                </c:pt>
                <c:pt idx="2356">
                  <c:v>778.11999500000002</c:v>
                </c:pt>
                <c:pt idx="2357">
                  <c:v>794.34997599999997</c:v>
                </c:pt>
                <c:pt idx="2358">
                  <c:v>784.03997800000002</c:v>
                </c:pt>
                <c:pt idx="2359">
                  <c:v>768.53997800000002</c:v>
                </c:pt>
                <c:pt idx="2360">
                  <c:v>822.919983</c:v>
                </c:pt>
                <c:pt idx="2361">
                  <c:v>806.11999500000002</c:v>
                </c:pt>
                <c:pt idx="2362">
                  <c:v>813.88000499999998</c:v>
                </c:pt>
                <c:pt idx="2363">
                  <c:v>832.85998500000005</c:v>
                </c:pt>
                <c:pt idx="2364">
                  <c:v>815.94000200000005</c:v>
                </c:pt>
                <c:pt idx="2365">
                  <c:v>787.53002900000001</c:v>
                </c:pt>
                <c:pt idx="2366">
                  <c:v>797.86999500000002</c:v>
                </c:pt>
                <c:pt idx="2367">
                  <c:v>811.080017</c:v>
                </c:pt>
                <c:pt idx="2368">
                  <c:v>834.38000499999998</c:v>
                </c:pt>
                <c:pt idx="2369">
                  <c:v>842.5</c:v>
                </c:pt>
                <c:pt idx="2370">
                  <c:v>835.47997999999995</c:v>
                </c:pt>
                <c:pt idx="2371">
                  <c:v>815.54998799999998</c:v>
                </c:pt>
                <c:pt idx="2372">
                  <c:v>825.15997300000004</c:v>
                </c:pt>
                <c:pt idx="2373">
                  <c:v>856.55999799999995</c:v>
                </c:pt>
                <c:pt idx="2374">
                  <c:v>858.72997999999995</c:v>
                </c:pt>
                <c:pt idx="2375">
                  <c:v>841.5</c:v>
                </c:pt>
                <c:pt idx="2376">
                  <c:v>852.05999799999995</c:v>
                </c:pt>
                <c:pt idx="2377">
                  <c:v>865.29998799999998</c:v>
                </c:pt>
                <c:pt idx="2378">
                  <c:v>869.59997599999997</c:v>
                </c:pt>
                <c:pt idx="2379">
                  <c:v>832.39001499999995</c:v>
                </c:pt>
                <c:pt idx="2380">
                  <c:v>850.080017</c:v>
                </c:pt>
                <c:pt idx="2381">
                  <c:v>843.54998799999998</c:v>
                </c:pt>
                <c:pt idx="2382">
                  <c:v>851.919983</c:v>
                </c:pt>
                <c:pt idx="2383">
                  <c:v>866.22997999999995</c:v>
                </c:pt>
                <c:pt idx="2384">
                  <c:v>857.51000999999997</c:v>
                </c:pt>
                <c:pt idx="2385">
                  <c:v>855.15997300000004</c:v>
                </c:pt>
                <c:pt idx="2386">
                  <c:v>873.64001499999995</c:v>
                </c:pt>
                <c:pt idx="2387">
                  <c:v>872.80999799999995</c:v>
                </c:pt>
                <c:pt idx="2388">
                  <c:v>877.52002000000005</c:v>
                </c:pt>
                <c:pt idx="2389">
                  <c:v>907.23999000000003</c:v>
                </c:pt>
                <c:pt idx="2390">
                  <c:v>903.79998799999998</c:v>
                </c:pt>
                <c:pt idx="2391">
                  <c:v>919.53002900000001</c:v>
                </c:pt>
                <c:pt idx="2392">
                  <c:v>907.39001499999995</c:v>
                </c:pt>
                <c:pt idx="2393">
                  <c:v>929.22997999999995</c:v>
                </c:pt>
                <c:pt idx="2394">
                  <c:v>909.23999000000003</c:v>
                </c:pt>
                <c:pt idx="2395">
                  <c:v>908.34997599999997</c:v>
                </c:pt>
                <c:pt idx="2396">
                  <c:v>883.919983</c:v>
                </c:pt>
                <c:pt idx="2397">
                  <c:v>893.07000700000003</c:v>
                </c:pt>
                <c:pt idx="2398">
                  <c:v>882.88000499999998</c:v>
                </c:pt>
                <c:pt idx="2399">
                  <c:v>909.71002199999998</c:v>
                </c:pt>
                <c:pt idx="2400">
                  <c:v>908.13000499999998</c:v>
                </c:pt>
                <c:pt idx="2401">
                  <c:v>903.46997099999999</c:v>
                </c:pt>
                <c:pt idx="2402">
                  <c:v>888.330017</c:v>
                </c:pt>
                <c:pt idx="2403">
                  <c:v>887</c:v>
                </c:pt>
                <c:pt idx="2404">
                  <c:v>910.330017</c:v>
                </c:pt>
                <c:pt idx="2405">
                  <c:v>893.05999799999995</c:v>
                </c:pt>
                <c:pt idx="2406">
                  <c:v>906.830017</c:v>
                </c:pt>
                <c:pt idx="2407">
                  <c:v>919.14001499999995</c:v>
                </c:pt>
                <c:pt idx="2408">
                  <c:v>942.86999500000002</c:v>
                </c:pt>
                <c:pt idx="2409">
                  <c:v>944.73999000000003</c:v>
                </c:pt>
                <c:pt idx="2410">
                  <c:v>931.76000999999997</c:v>
                </c:pt>
                <c:pt idx="2411">
                  <c:v>942.46002199999998</c:v>
                </c:pt>
                <c:pt idx="2412">
                  <c:v>940.09002699999996</c:v>
                </c:pt>
                <c:pt idx="2413">
                  <c:v>939.14001499999995</c:v>
                </c:pt>
                <c:pt idx="2414">
                  <c:v>942.42999299999997</c:v>
                </c:pt>
                <c:pt idx="2415">
                  <c:v>939.15002400000003</c:v>
                </c:pt>
                <c:pt idx="2416">
                  <c:v>944.89001499999995</c:v>
                </c:pt>
                <c:pt idx="2417">
                  <c:v>946.21002199999998</c:v>
                </c:pt>
                <c:pt idx="2418">
                  <c:v>923.71997099999999</c:v>
                </c:pt>
                <c:pt idx="2419">
                  <c:v>911.96997099999999</c:v>
                </c:pt>
                <c:pt idx="2420">
                  <c:v>910.71002199999998</c:v>
                </c:pt>
                <c:pt idx="2421">
                  <c:v>918.36999500000002</c:v>
                </c:pt>
                <c:pt idx="2422">
                  <c:v>921.22997999999995</c:v>
                </c:pt>
                <c:pt idx="2423">
                  <c:v>893.03997800000002</c:v>
                </c:pt>
                <c:pt idx="2424">
                  <c:v>895.09997599999997</c:v>
                </c:pt>
                <c:pt idx="2425">
                  <c:v>900.94000200000005</c:v>
                </c:pt>
                <c:pt idx="2426">
                  <c:v>920.26000999999997</c:v>
                </c:pt>
                <c:pt idx="2427">
                  <c:v>918.90002400000003</c:v>
                </c:pt>
                <c:pt idx="2428">
                  <c:v>927.22997999999995</c:v>
                </c:pt>
                <c:pt idx="2429">
                  <c:v>919.32000700000003</c:v>
                </c:pt>
                <c:pt idx="2430">
                  <c:v>923.330017</c:v>
                </c:pt>
                <c:pt idx="2431">
                  <c:v>896.419983</c:v>
                </c:pt>
                <c:pt idx="2432">
                  <c:v>898.71997099999999</c:v>
                </c:pt>
                <c:pt idx="2433">
                  <c:v>881.03002900000001</c:v>
                </c:pt>
                <c:pt idx="2434">
                  <c:v>879.55999799999995</c:v>
                </c:pt>
                <c:pt idx="2435">
                  <c:v>882.67999299999997</c:v>
                </c:pt>
                <c:pt idx="2436">
                  <c:v>879.13000499999998</c:v>
                </c:pt>
                <c:pt idx="2437">
                  <c:v>901.04998799999998</c:v>
                </c:pt>
                <c:pt idx="2438">
                  <c:v>905.84002699999996</c:v>
                </c:pt>
                <c:pt idx="2439">
                  <c:v>932.67999299999997</c:v>
                </c:pt>
                <c:pt idx="2440">
                  <c:v>940.73999000000003</c:v>
                </c:pt>
                <c:pt idx="2441">
                  <c:v>940.38000499999998</c:v>
                </c:pt>
                <c:pt idx="2442">
                  <c:v>951.13000499999998</c:v>
                </c:pt>
                <c:pt idx="2443">
                  <c:v>954.580017</c:v>
                </c:pt>
                <c:pt idx="2444">
                  <c:v>954.07000700000003</c:v>
                </c:pt>
                <c:pt idx="2445">
                  <c:v>976.28997800000002</c:v>
                </c:pt>
                <c:pt idx="2446">
                  <c:v>979.26000999999997</c:v>
                </c:pt>
                <c:pt idx="2447">
                  <c:v>982.17999299999997</c:v>
                </c:pt>
                <c:pt idx="2448">
                  <c:v>979.61999500000002</c:v>
                </c:pt>
                <c:pt idx="2449">
                  <c:v>975.15002400000003</c:v>
                </c:pt>
                <c:pt idx="2450">
                  <c:v>986.75</c:v>
                </c:pt>
                <c:pt idx="2451">
                  <c:v>987.47997999999995</c:v>
                </c:pt>
                <c:pt idx="2452">
                  <c:v>1002.630005</c:v>
                </c:pt>
                <c:pt idx="2453">
                  <c:v>1005.650024</c:v>
                </c:pt>
                <c:pt idx="2454">
                  <c:v>1002.719971</c:v>
                </c:pt>
                <c:pt idx="2455">
                  <c:v>997.080017</c:v>
                </c:pt>
                <c:pt idx="2456">
                  <c:v>1010.47998</c:v>
                </c:pt>
                <c:pt idx="2457">
                  <c:v>1007.099976</c:v>
                </c:pt>
                <c:pt idx="2458">
                  <c:v>994.34997599999997</c:v>
                </c:pt>
                <c:pt idx="2459">
                  <c:v>1005.809998</c:v>
                </c:pt>
                <c:pt idx="2460">
                  <c:v>1012.72998</c:v>
                </c:pt>
                <c:pt idx="2461">
                  <c:v>1004.090027</c:v>
                </c:pt>
                <c:pt idx="2462">
                  <c:v>979.72997999999995</c:v>
                </c:pt>
                <c:pt idx="2463">
                  <c:v>989.669983</c:v>
                </c:pt>
                <c:pt idx="2464">
                  <c:v>996.46002199999998</c:v>
                </c:pt>
                <c:pt idx="2465">
                  <c:v>1007.369995</c:v>
                </c:pt>
                <c:pt idx="2466">
                  <c:v>1026.130005</c:v>
                </c:pt>
                <c:pt idx="2467">
                  <c:v>1025.5699460000001</c:v>
                </c:pt>
                <c:pt idx="2468">
                  <c:v>1028</c:v>
                </c:pt>
                <c:pt idx="2469">
                  <c:v>1028.119995</c:v>
                </c:pt>
                <c:pt idx="2470">
                  <c:v>1030.9799800000001</c:v>
                </c:pt>
                <c:pt idx="2471">
                  <c:v>1028.9300539999999</c:v>
                </c:pt>
                <c:pt idx="2472">
                  <c:v>1020.619995</c:v>
                </c:pt>
                <c:pt idx="2473">
                  <c:v>998.03997800000002</c:v>
                </c:pt>
                <c:pt idx="2474">
                  <c:v>994.75</c:v>
                </c:pt>
                <c:pt idx="2475">
                  <c:v>1003.23999</c:v>
                </c:pt>
                <c:pt idx="2476">
                  <c:v>1016.400024</c:v>
                </c:pt>
                <c:pt idx="2477">
                  <c:v>1025.3900149999999</c:v>
                </c:pt>
                <c:pt idx="2478">
                  <c:v>1033.369995</c:v>
                </c:pt>
                <c:pt idx="2479">
                  <c:v>1044.1400149999999</c:v>
                </c:pt>
                <c:pt idx="2480">
                  <c:v>1042.7299800000001</c:v>
                </c:pt>
                <c:pt idx="2481">
                  <c:v>1049.339966</c:v>
                </c:pt>
                <c:pt idx="2482">
                  <c:v>1052.630005</c:v>
                </c:pt>
                <c:pt idx="2483">
                  <c:v>1068.76001</c:v>
                </c:pt>
                <c:pt idx="2484">
                  <c:v>1065.48999</c:v>
                </c:pt>
                <c:pt idx="2485">
                  <c:v>1068.3000489999999</c:v>
                </c:pt>
                <c:pt idx="2486">
                  <c:v>1064.660034</c:v>
                </c:pt>
                <c:pt idx="2487">
                  <c:v>1071.660034</c:v>
                </c:pt>
                <c:pt idx="2488">
                  <c:v>1060.869995</c:v>
                </c:pt>
                <c:pt idx="2489">
                  <c:v>1050.780029</c:v>
                </c:pt>
                <c:pt idx="2490">
                  <c:v>1044.380005</c:v>
                </c:pt>
                <c:pt idx="2491">
                  <c:v>1062.9799800000001</c:v>
                </c:pt>
                <c:pt idx="2492">
                  <c:v>1060.6099850000001</c:v>
                </c:pt>
                <c:pt idx="2493">
                  <c:v>1057.079956</c:v>
                </c:pt>
                <c:pt idx="2494">
                  <c:v>1029.849976</c:v>
                </c:pt>
                <c:pt idx="2495">
                  <c:v>1025.209961</c:v>
                </c:pt>
                <c:pt idx="2496">
                  <c:v>1040.459961</c:v>
                </c:pt>
                <c:pt idx="2497">
                  <c:v>1054.719971</c:v>
                </c:pt>
                <c:pt idx="2498">
                  <c:v>1057.579956</c:v>
                </c:pt>
                <c:pt idx="2499">
                  <c:v>1065.4799800000001</c:v>
                </c:pt>
                <c:pt idx="2500">
                  <c:v>1071.48999</c:v>
                </c:pt>
                <c:pt idx="2501">
                  <c:v>1076.1899410000001</c:v>
                </c:pt>
                <c:pt idx="2502">
                  <c:v>1073.1899410000001</c:v>
                </c:pt>
                <c:pt idx="2503">
                  <c:v>1092.0200199999999</c:v>
                </c:pt>
                <c:pt idx="2504">
                  <c:v>1096.5600589999999</c:v>
                </c:pt>
                <c:pt idx="2505">
                  <c:v>1087.6800539999999</c:v>
                </c:pt>
                <c:pt idx="2506">
                  <c:v>1097.910034</c:v>
                </c:pt>
                <c:pt idx="2507">
                  <c:v>1091.0600589999999</c:v>
                </c:pt>
                <c:pt idx="2508">
                  <c:v>1081.400024</c:v>
                </c:pt>
                <c:pt idx="2509">
                  <c:v>1092.910034</c:v>
                </c:pt>
                <c:pt idx="2510">
                  <c:v>1079.599976</c:v>
                </c:pt>
                <c:pt idx="2511">
                  <c:v>1066.9499510000001</c:v>
                </c:pt>
                <c:pt idx="2512">
                  <c:v>1063.410034</c:v>
                </c:pt>
                <c:pt idx="2513">
                  <c:v>1042.630005</c:v>
                </c:pt>
                <c:pt idx="2514">
                  <c:v>1066.1099850000001</c:v>
                </c:pt>
                <c:pt idx="2515">
                  <c:v>1036.1899410000001</c:v>
                </c:pt>
                <c:pt idx="2516">
                  <c:v>1042.880005</c:v>
                </c:pt>
                <c:pt idx="2517">
                  <c:v>1045.410034</c:v>
                </c:pt>
                <c:pt idx="2518">
                  <c:v>1046.5</c:v>
                </c:pt>
                <c:pt idx="2519">
                  <c:v>1066.630005</c:v>
                </c:pt>
                <c:pt idx="2520">
                  <c:v>1069.3000489999999</c:v>
                </c:pt>
                <c:pt idx="2521">
                  <c:v>1093.079956</c:v>
                </c:pt>
                <c:pt idx="2522">
                  <c:v>1093.01001</c:v>
                </c:pt>
                <c:pt idx="2523">
                  <c:v>1098.51001</c:v>
                </c:pt>
                <c:pt idx="2524">
                  <c:v>1087.23999</c:v>
                </c:pt>
                <c:pt idx="2525">
                  <c:v>1093.4799800000001</c:v>
                </c:pt>
                <c:pt idx="2526">
                  <c:v>1109.3000489999999</c:v>
                </c:pt>
                <c:pt idx="2527">
                  <c:v>1110.3199460000001</c:v>
                </c:pt>
                <c:pt idx="2528">
                  <c:v>1109.8000489999999</c:v>
                </c:pt>
                <c:pt idx="2529">
                  <c:v>1094.900024</c:v>
                </c:pt>
                <c:pt idx="2530">
                  <c:v>1091.380005</c:v>
                </c:pt>
                <c:pt idx="2531">
                  <c:v>1106.23999</c:v>
                </c:pt>
                <c:pt idx="2532">
                  <c:v>1105.650024</c:v>
                </c:pt>
                <c:pt idx="2533">
                  <c:v>1110.630005</c:v>
                </c:pt>
                <c:pt idx="2534">
                  <c:v>1091.48999</c:v>
                </c:pt>
                <c:pt idx="2535">
                  <c:v>1095.630005</c:v>
                </c:pt>
                <c:pt idx="2536">
                  <c:v>1108.8599850000001</c:v>
                </c:pt>
                <c:pt idx="2537">
                  <c:v>1109.23999</c:v>
                </c:pt>
                <c:pt idx="2538">
                  <c:v>1099.920044</c:v>
                </c:pt>
                <c:pt idx="2539">
                  <c:v>1105.9799800000001</c:v>
                </c:pt>
                <c:pt idx="2540">
                  <c:v>1103.25</c:v>
                </c:pt>
                <c:pt idx="2541">
                  <c:v>1091.9399410000001</c:v>
                </c:pt>
                <c:pt idx="2542">
                  <c:v>1095.9499510000001</c:v>
                </c:pt>
                <c:pt idx="2543">
                  <c:v>1102.349976</c:v>
                </c:pt>
                <c:pt idx="2544">
                  <c:v>1106.410034</c:v>
                </c:pt>
                <c:pt idx="2545">
                  <c:v>1114.1099850000001</c:v>
                </c:pt>
                <c:pt idx="2546">
                  <c:v>1107.9300539999999</c:v>
                </c:pt>
                <c:pt idx="2547">
                  <c:v>1109.1800539999999</c:v>
                </c:pt>
                <c:pt idx="2548">
                  <c:v>1096.079956</c:v>
                </c:pt>
                <c:pt idx="2549">
                  <c:v>1102.469971</c:v>
                </c:pt>
                <c:pt idx="2550">
                  <c:v>1114.0500489999999</c:v>
                </c:pt>
                <c:pt idx="2551">
                  <c:v>1118.0200199999999</c:v>
                </c:pt>
                <c:pt idx="2552">
                  <c:v>1120.589966</c:v>
                </c:pt>
                <c:pt idx="2553">
                  <c:v>1126.4799800000001</c:v>
                </c:pt>
                <c:pt idx="2554">
                  <c:v>1127.780029</c:v>
                </c:pt>
                <c:pt idx="2555">
                  <c:v>1126.1999510000001</c:v>
                </c:pt>
                <c:pt idx="2556">
                  <c:v>1126.420044</c:v>
                </c:pt>
                <c:pt idx="2557">
                  <c:v>1115.099976</c:v>
                </c:pt>
                <c:pt idx="2558">
                  <c:v>1132.98999</c:v>
                </c:pt>
                <c:pt idx="2559">
                  <c:v>1136.5200199999999</c:v>
                </c:pt>
                <c:pt idx="2560">
                  <c:v>1137.1400149999999</c:v>
                </c:pt>
                <c:pt idx="2561">
                  <c:v>1141.6899410000001</c:v>
                </c:pt>
                <c:pt idx="2562">
                  <c:v>1144.9799800000001</c:v>
                </c:pt>
                <c:pt idx="2563">
                  <c:v>1146.9799800000001</c:v>
                </c:pt>
                <c:pt idx="2564">
                  <c:v>1136.219971</c:v>
                </c:pt>
                <c:pt idx="2565">
                  <c:v>1145.6800539999999</c:v>
                </c:pt>
                <c:pt idx="2566">
                  <c:v>1148.459961</c:v>
                </c:pt>
                <c:pt idx="2567">
                  <c:v>1136.030029</c:v>
                </c:pt>
                <c:pt idx="2568">
                  <c:v>1150.2299800000001</c:v>
                </c:pt>
                <c:pt idx="2569">
                  <c:v>1138.040039</c:v>
                </c:pt>
                <c:pt idx="2570">
                  <c:v>1116.4799800000001</c:v>
                </c:pt>
                <c:pt idx="2571">
                  <c:v>1091.76001</c:v>
                </c:pt>
                <c:pt idx="2572">
                  <c:v>1096.780029</c:v>
                </c:pt>
                <c:pt idx="2573">
                  <c:v>1092.170044</c:v>
                </c:pt>
                <c:pt idx="2574">
                  <c:v>1097.5</c:v>
                </c:pt>
                <c:pt idx="2575">
                  <c:v>1084.530029</c:v>
                </c:pt>
                <c:pt idx="2576">
                  <c:v>1073.869995</c:v>
                </c:pt>
                <c:pt idx="2577">
                  <c:v>1089.1899410000001</c:v>
                </c:pt>
                <c:pt idx="2578">
                  <c:v>1103.3199460000001</c:v>
                </c:pt>
                <c:pt idx="2579">
                  <c:v>1097.280029</c:v>
                </c:pt>
                <c:pt idx="2580">
                  <c:v>1063.1099850000001</c:v>
                </c:pt>
                <c:pt idx="2581">
                  <c:v>1066.1899410000001</c:v>
                </c:pt>
                <c:pt idx="2582">
                  <c:v>1056.73999</c:v>
                </c:pt>
                <c:pt idx="2583">
                  <c:v>1070.5200199999999</c:v>
                </c:pt>
                <c:pt idx="2584">
                  <c:v>1068.130005</c:v>
                </c:pt>
                <c:pt idx="2585">
                  <c:v>1078.469971</c:v>
                </c:pt>
                <c:pt idx="2586">
                  <c:v>1075.51001</c:v>
                </c:pt>
                <c:pt idx="2587">
                  <c:v>1094.869995</c:v>
                </c:pt>
                <c:pt idx="2588">
                  <c:v>1099.51001</c:v>
                </c:pt>
                <c:pt idx="2589">
                  <c:v>1106.75</c:v>
                </c:pt>
                <c:pt idx="2590">
                  <c:v>1109.170044</c:v>
                </c:pt>
                <c:pt idx="2591">
                  <c:v>1108.01001</c:v>
                </c:pt>
                <c:pt idx="2592">
                  <c:v>1094.599976</c:v>
                </c:pt>
                <c:pt idx="2593">
                  <c:v>1105.23999</c:v>
                </c:pt>
                <c:pt idx="2594">
                  <c:v>1102.9399410000001</c:v>
                </c:pt>
                <c:pt idx="2595">
                  <c:v>1104.48999</c:v>
                </c:pt>
                <c:pt idx="2596">
                  <c:v>1115.709961</c:v>
                </c:pt>
                <c:pt idx="2597">
                  <c:v>1118.3100589999999</c:v>
                </c:pt>
                <c:pt idx="2598">
                  <c:v>1118.790039</c:v>
                </c:pt>
                <c:pt idx="2599">
                  <c:v>1122.969971</c:v>
                </c:pt>
                <c:pt idx="2600">
                  <c:v>1138.6999510000001</c:v>
                </c:pt>
                <c:pt idx="2601">
                  <c:v>1138.5</c:v>
                </c:pt>
                <c:pt idx="2602">
                  <c:v>1140.4499510000001</c:v>
                </c:pt>
                <c:pt idx="2603">
                  <c:v>1145.6099850000001</c:v>
                </c:pt>
                <c:pt idx="2604">
                  <c:v>1150.23999</c:v>
                </c:pt>
                <c:pt idx="2605">
                  <c:v>1149.98999</c:v>
                </c:pt>
                <c:pt idx="2606">
                  <c:v>1150.51001</c:v>
                </c:pt>
                <c:pt idx="2607">
                  <c:v>1159.459961</c:v>
                </c:pt>
                <c:pt idx="2608">
                  <c:v>1166.209961</c:v>
                </c:pt>
                <c:pt idx="2609">
                  <c:v>1165.829956</c:v>
                </c:pt>
                <c:pt idx="2610">
                  <c:v>1159.900024</c:v>
                </c:pt>
                <c:pt idx="2611">
                  <c:v>1165.8100589999999</c:v>
                </c:pt>
                <c:pt idx="2612">
                  <c:v>1174.170044</c:v>
                </c:pt>
                <c:pt idx="2613">
                  <c:v>1167.719971</c:v>
                </c:pt>
                <c:pt idx="2614">
                  <c:v>1165.7299800000001</c:v>
                </c:pt>
                <c:pt idx="2615">
                  <c:v>1166.589966</c:v>
                </c:pt>
                <c:pt idx="2616">
                  <c:v>1173.219971</c:v>
                </c:pt>
                <c:pt idx="2617">
                  <c:v>1173.2700199999999</c:v>
                </c:pt>
                <c:pt idx="2618">
                  <c:v>1169.4300539999999</c:v>
                </c:pt>
                <c:pt idx="2619">
                  <c:v>1178.099976</c:v>
                </c:pt>
                <c:pt idx="2620">
                  <c:v>1187.4399410000001</c:v>
                </c:pt>
                <c:pt idx="2621">
                  <c:v>1189.4399410000001</c:v>
                </c:pt>
                <c:pt idx="2622">
                  <c:v>1182.4499510000001</c:v>
                </c:pt>
                <c:pt idx="2623">
                  <c:v>1186.4399410000001</c:v>
                </c:pt>
                <c:pt idx="2624">
                  <c:v>1194.369995</c:v>
                </c:pt>
                <c:pt idx="2625">
                  <c:v>1196.4799800000001</c:v>
                </c:pt>
                <c:pt idx="2626">
                  <c:v>1197.3000489999999</c:v>
                </c:pt>
                <c:pt idx="2627">
                  <c:v>1210.650024</c:v>
                </c:pt>
                <c:pt idx="2628">
                  <c:v>1211.670044</c:v>
                </c:pt>
                <c:pt idx="2629">
                  <c:v>1192.130005</c:v>
                </c:pt>
                <c:pt idx="2630">
                  <c:v>1197.5200199999999</c:v>
                </c:pt>
                <c:pt idx="2631">
                  <c:v>1207.170044</c:v>
                </c:pt>
                <c:pt idx="2632">
                  <c:v>1205.9399410000001</c:v>
                </c:pt>
                <c:pt idx="2633">
                  <c:v>1208.670044</c:v>
                </c:pt>
                <c:pt idx="2634">
                  <c:v>1217.280029</c:v>
                </c:pt>
                <c:pt idx="2635">
                  <c:v>1212.0500489999999</c:v>
                </c:pt>
                <c:pt idx="2636">
                  <c:v>1183.709961</c:v>
                </c:pt>
                <c:pt idx="2637">
                  <c:v>1191.3599850000001</c:v>
                </c:pt>
                <c:pt idx="2638">
                  <c:v>1206.780029</c:v>
                </c:pt>
                <c:pt idx="2639">
                  <c:v>1186.6899410000001</c:v>
                </c:pt>
                <c:pt idx="2640">
                  <c:v>1202.26001</c:v>
                </c:pt>
                <c:pt idx="2641">
                  <c:v>1173.599976</c:v>
                </c:pt>
                <c:pt idx="2642">
                  <c:v>1165.869995</c:v>
                </c:pt>
                <c:pt idx="2643">
                  <c:v>1128.150024</c:v>
                </c:pt>
                <c:pt idx="2644">
                  <c:v>1110.880005</c:v>
                </c:pt>
                <c:pt idx="2645">
                  <c:v>1159.7299800000001</c:v>
                </c:pt>
                <c:pt idx="2646">
                  <c:v>1155.790039</c:v>
                </c:pt>
                <c:pt idx="2647">
                  <c:v>1171.670044</c:v>
                </c:pt>
                <c:pt idx="2648">
                  <c:v>1157.4399410000001</c:v>
                </c:pt>
                <c:pt idx="2649">
                  <c:v>1135.6800539999999</c:v>
                </c:pt>
                <c:pt idx="2650">
                  <c:v>1136.9399410000001</c:v>
                </c:pt>
                <c:pt idx="2651">
                  <c:v>1120.8000489999999</c:v>
                </c:pt>
                <c:pt idx="2652">
                  <c:v>1115.0500489999999</c:v>
                </c:pt>
                <c:pt idx="2653">
                  <c:v>1071.589966</c:v>
                </c:pt>
                <c:pt idx="2654">
                  <c:v>1087.6899410000001</c:v>
                </c:pt>
                <c:pt idx="2655">
                  <c:v>1073.650024</c:v>
                </c:pt>
                <c:pt idx="2656">
                  <c:v>1074.030029</c:v>
                </c:pt>
                <c:pt idx="2657">
                  <c:v>1067.9499510000001</c:v>
                </c:pt>
                <c:pt idx="2658">
                  <c:v>1103.0600589999999</c:v>
                </c:pt>
                <c:pt idx="2659">
                  <c:v>1089.410034</c:v>
                </c:pt>
                <c:pt idx="2660">
                  <c:v>1070.709961</c:v>
                </c:pt>
                <c:pt idx="2661">
                  <c:v>1098.380005</c:v>
                </c:pt>
                <c:pt idx="2662">
                  <c:v>1102.829956</c:v>
                </c:pt>
                <c:pt idx="2663">
                  <c:v>1064.880005</c:v>
                </c:pt>
                <c:pt idx="2664">
                  <c:v>1050.469971</c:v>
                </c:pt>
                <c:pt idx="2665">
                  <c:v>1062</c:v>
                </c:pt>
                <c:pt idx="2666">
                  <c:v>1055.6899410000001</c:v>
                </c:pt>
                <c:pt idx="2667">
                  <c:v>1086.839966</c:v>
                </c:pt>
                <c:pt idx="2668">
                  <c:v>1091.599976</c:v>
                </c:pt>
                <c:pt idx="2669">
                  <c:v>1089.630005</c:v>
                </c:pt>
                <c:pt idx="2670">
                  <c:v>1115.2299800000001</c:v>
                </c:pt>
                <c:pt idx="2671">
                  <c:v>1114.6099850000001</c:v>
                </c:pt>
                <c:pt idx="2672">
                  <c:v>1116.040039</c:v>
                </c:pt>
                <c:pt idx="2673">
                  <c:v>1117.51001</c:v>
                </c:pt>
                <c:pt idx="2674">
                  <c:v>1113.1999510000001</c:v>
                </c:pt>
                <c:pt idx="2675">
                  <c:v>1095.3100589999999</c:v>
                </c:pt>
                <c:pt idx="2676">
                  <c:v>1092.040039</c:v>
                </c:pt>
                <c:pt idx="2677">
                  <c:v>1073.6899410000001</c:v>
                </c:pt>
                <c:pt idx="2678">
                  <c:v>1076.76001</c:v>
                </c:pt>
                <c:pt idx="2679">
                  <c:v>1074.5699460000001</c:v>
                </c:pt>
                <c:pt idx="2680">
                  <c:v>1041.23999</c:v>
                </c:pt>
                <c:pt idx="2681">
                  <c:v>1030.709961</c:v>
                </c:pt>
                <c:pt idx="2682">
                  <c:v>1027.369995</c:v>
                </c:pt>
                <c:pt idx="2683">
                  <c:v>1022.580017</c:v>
                </c:pt>
                <c:pt idx="2684">
                  <c:v>1028.0600589999999</c:v>
                </c:pt>
                <c:pt idx="2685">
                  <c:v>1060.2700199999999</c:v>
                </c:pt>
                <c:pt idx="2686">
                  <c:v>1070.25</c:v>
                </c:pt>
                <c:pt idx="2687">
                  <c:v>1077.959961</c:v>
                </c:pt>
                <c:pt idx="2688">
                  <c:v>1078.75</c:v>
                </c:pt>
                <c:pt idx="2689">
                  <c:v>1095.339966</c:v>
                </c:pt>
                <c:pt idx="2690">
                  <c:v>1095.170044</c:v>
                </c:pt>
                <c:pt idx="2691">
                  <c:v>1096.4799800000001</c:v>
                </c:pt>
                <c:pt idx="2692">
                  <c:v>1064.880005</c:v>
                </c:pt>
                <c:pt idx="2693">
                  <c:v>1071.25</c:v>
                </c:pt>
                <c:pt idx="2694">
                  <c:v>1083.4799800000001</c:v>
                </c:pt>
                <c:pt idx="2695">
                  <c:v>1069.589966</c:v>
                </c:pt>
                <c:pt idx="2696">
                  <c:v>1093.670044</c:v>
                </c:pt>
                <c:pt idx="2697">
                  <c:v>1102.660034</c:v>
                </c:pt>
                <c:pt idx="2698">
                  <c:v>1115.01001</c:v>
                </c:pt>
                <c:pt idx="2699">
                  <c:v>1113.839966</c:v>
                </c:pt>
                <c:pt idx="2700">
                  <c:v>1106.130005</c:v>
                </c:pt>
                <c:pt idx="2701">
                  <c:v>1101.530029</c:v>
                </c:pt>
                <c:pt idx="2702">
                  <c:v>1101.599976</c:v>
                </c:pt>
                <c:pt idx="2703">
                  <c:v>1125.8599850000001</c:v>
                </c:pt>
                <c:pt idx="2704">
                  <c:v>1120.459961</c:v>
                </c:pt>
                <c:pt idx="2705">
                  <c:v>1127.23999</c:v>
                </c:pt>
                <c:pt idx="2706">
                  <c:v>1125.8100589999999</c:v>
                </c:pt>
                <c:pt idx="2707">
                  <c:v>1121.6400149999999</c:v>
                </c:pt>
                <c:pt idx="2708">
                  <c:v>1127.790039</c:v>
                </c:pt>
                <c:pt idx="2709">
                  <c:v>1121.0600589999999</c:v>
                </c:pt>
                <c:pt idx="2710">
                  <c:v>1089.469971</c:v>
                </c:pt>
                <c:pt idx="2711">
                  <c:v>1083.6099850000001</c:v>
                </c:pt>
                <c:pt idx="2712">
                  <c:v>1079.25</c:v>
                </c:pt>
                <c:pt idx="2713">
                  <c:v>1079.380005</c:v>
                </c:pt>
                <c:pt idx="2714">
                  <c:v>1092.540039</c:v>
                </c:pt>
                <c:pt idx="2715">
                  <c:v>1094.160034</c:v>
                </c:pt>
                <c:pt idx="2716">
                  <c:v>1075.630005</c:v>
                </c:pt>
                <c:pt idx="2717">
                  <c:v>1071.6899410000001</c:v>
                </c:pt>
                <c:pt idx="2718">
                  <c:v>1067.3599850000001</c:v>
                </c:pt>
                <c:pt idx="2719">
                  <c:v>1051.869995</c:v>
                </c:pt>
                <c:pt idx="2720">
                  <c:v>1055.329956</c:v>
                </c:pt>
                <c:pt idx="2721">
                  <c:v>1047.219971</c:v>
                </c:pt>
                <c:pt idx="2722">
                  <c:v>1064.589966</c:v>
                </c:pt>
                <c:pt idx="2723">
                  <c:v>1048.920044</c:v>
                </c:pt>
                <c:pt idx="2724">
                  <c:v>1049.329956</c:v>
                </c:pt>
                <c:pt idx="2725">
                  <c:v>1080.290039</c:v>
                </c:pt>
                <c:pt idx="2726">
                  <c:v>1090.099976</c:v>
                </c:pt>
                <c:pt idx="2727">
                  <c:v>1104.51001</c:v>
                </c:pt>
                <c:pt idx="2728">
                  <c:v>1091.839966</c:v>
                </c:pt>
                <c:pt idx="2729">
                  <c:v>1098.869995</c:v>
                </c:pt>
                <c:pt idx="2730">
                  <c:v>1104.1800539999999</c:v>
                </c:pt>
                <c:pt idx="2731">
                  <c:v>1109.5500489999999</c:v>
                </c:pt>
                <c:pt idx="2732">
                  <c:v>1121.900024</c:v>
                </c:pt>
                <c:pt idx="2733">
                  <c:v>1121.099976</c:v>
                </c:pt>
                <c:pt idx="2734">
                  <c:v>1125.0699460000001</c:v>
                </c:pt>
                <c:pt idx="2735">
                  <c:v>1124.660034</c:v>
                </c:pt>
                <c:pt idx="2736">
                  <c:v>1125.589966</c:v>
                </c:pt>
                <c:pt idx="2737">
                  <c:v>1142.709961</c:v>
                </c:pt>
                <c:pt idx="2738">
                  <c:v>1139.780029</c:v>
                </c:pt>
                <c:pt idx="2739">
                  <c:v>1134.280029</c:v>
                </c:pt>
                <c:pt idx="2740">
                  <c:v>1124.829956</c:v>
                </c:pt>
                <c:pt idx="2741">
                  <c:v>1148.670044</c:v>
                </c:pt>
                <c:pt idx="2742">
                  <c:v>1142.160034</c:v>
                </c:pt>
                <c:pt idx="2743">
                  <c:v>1147.6999510000001</c:v>
                </c:pt>
                <c:pt idx="2744">
                  <c:v>1144.7299800000001</c:v>
                </c:pt>
                <c:pt idx="2745">
                  <c:v>1141.1999510000001</c:v>
                </c:pt>
                <c:pt idx="2746">
                  <c:v>1146.23999</c:v>
                </c:pt>
                <c:pt idx="2747">
                  <c:v>1137.030029</c:v>
                </c:pt>
                <c:pt idx="2748">
                  <c:v>1160.75</c:v>
                </c:pt>
                <c:pt idx="2749">
                  <c:v>1159.969971</c:v>
                </c:pt>
                <c:pt idx="2750">
                  <c:v>1158.0600589999999</c:v>
                </c:pt>
                <c:pt idx="2751">
                  <c:v>1165.150024</c:v>
                </c:pt>
                <c:pt idx="2752">
                  <c:v>1165.3199460000001</c:v>
                </c:pt>
                <c:pt idx="2753">
                  <c:v>1169.7700199999999</c:v>
                </c:pt>
                <c:pt idx="2754">
                  <c:v>1178.099976</c:v>
                </c:pt>
                <c:pt idx="2755">
                  <c:v>1173.8100589999999</c:v>
                </c:pt>
                <c:pt idx="2756">
                  <c:v>1176.1899410000001</c:v>
                </c:pt>
                <c:pt idx="2757">
                  <c:v>1184.709961</c:v>
                </c:pt>
                <c:pt idx="2758">
                  <c:v>1165.900024</c:v>
                </c:pt>
                <c:pt idx="2759">
                  <c:v>1178.170044</c:v>
                </c:pt>
                <c:pt idx="2760">
                  <c:v>1180.26001</c:v>
                </c:pt>
                <c:pt idx="2761">
                  <c:v>1183.079956</c:v>
                </c:pt>
                <c:pt idx="2762">
                  <c:v>1185.619995</c:v>
                </c:pt>
                <c:pt idx="2763">
                  <c:v>1185.6400149999999</c:v>
                </c:pt>
                <c:pt idx="2764">
                  <c:v>1182.4499510000001</c:v>
                </c:pt>
                <c:pt idx="2765">
                  <c:v>1183.780029</c:v>
                </c:pt>
                <c:pt idx="2766">
                  <c:v>1183.26001</c:v>
                </c:pt>
                <c:pt idx="2767">
                  <c:v>1184.380005</c:v>
                </c:pt>
                <c:pt idx="2768">
                  <c:v>1193.5699460000001</c:v>
                </c:pt>
                <c:pt idx="2769">
                  <c:v>1197.959961</c:v>
                </c:pt>
                <c:pt idx="2770">
                  <c:v>1221.0600589999999</c:v>
                </c:pt>
                <c:pt idx="2771">
                  <c:v>1225.849976</c:v>
                </c:pt>
                <c:pt idx="2772">
                  <c:v>1223.25</c:v>
                </c:pt>
                <c:pt idx="2773">
                  <c:v>1213.400024</c:v>
                </c:pt>
                <c:pt idx="2774">
                  <c:v>1218.709961</c:v>
                </c:pt>
                <c:pt idx="2775">
                  <c:v>1213.540039</c:v>
                </c:pt>
                <c:pt idx="2776">
                  <c:v>1199.209961</c:v>
                </c:pt>
                <c:pt idx="2777">
                  <c:v>1197.75</c:v>
                </c:pt>
                <c:pt idx="2778">
                  <c:v>1178.339966</c:v>
                </c:pt>
                <c:pt idx="2779">
                  <c:v>1178.589966</c:v>
                </c:pt>
                <c:pt idx="2780">
                  <c:v>1196.6899410000001</c:v>
                </c:pt>
                <c:pt idx="2781">
                  <c:v>1199.7299800000001</c:v>
                </c:pt>
                <c:pt idx="2782">
                  <c:v>1197.839966</c:v>
                </c:pt>
                <c:pt idx="2783">
                  <c:v>1180.7299800000001</c:v>
                </c:pt>
                <c:pt idx="2784">
                  <c:v>1198.349976</c:v>
                </c:pt>
                <c:pt idx="2785">
                  <c:v>1189.400024</c:v>
                </c:pt>
                <c:pt idx="2786">
                  <c:v>1187.76001</c:v>
                </c:pt>
                <c:pt idx="2787">
                  <c:v>1180.5500489999999</c:v>
                </c:pt>
                <c:pt idx="2788">
                  <c:v>1206.0699460000001</c:v>
                </c:pt>
                <c:pt idx="2789">
                  <c:v>1221.530029</c:v>
                </c:pt>
                <c:pt idx="2790">
                  <c:v>1224.709961</c:v>
                </c:pt>
                <c:pt idx="2791">
                  <c:v>1223.119995</c:v>
                </c:pt>
                <c:pt idx="2792">
                  <c:v>1223.75</c:v>
                </c:pt>
                <c:pt idx="2793">
                  <c:v>1228.280029</c:v>
                </c:pt>
                <c:pt idx="2794">
                  <c:v>1233</c:v>
                </c:pt>
                <c:pt idx="2795">
                  <c:v>1240.400024</c:v>
                </c:pt>
                <c:pt idx="2796">
                  <c:v>1240.459961</c:v>
                </c:pt>
                <c:pt idx="2797">
                  <c:v>1241.589966</c:v>
                </c:pt>
                <c:pt idx="2798">
                  <c:v>1235.2299800000001</c:v>
                </c:pt>
                <c:pt idx="2799">
                  <c:v>1242.869995</c:v>
                </c:pt>
                <c:pt idx="2800">
                  <c:v>1243.910034</c:v>
                </c:pt>
                <c:pt idx="2801">
                  <c:v>1247.079956</c:v>
                </c:pt>
                <c:pt idx="2802">
                  <c:v>1254.599976</c:v>
                </c:pt>
                <c:pt idx="2803">
                  <c:v>1258.839966</c:v>
                </c:pt>
                <c:pt idx="2804">
                  <c:v>1256.7700199999999</c:v>
                </c:pt>
                <c:pt idx="2805">
                  <c:v>1257.540039</c:v>
                </c:pt>
                <c:pt idx="2806">
                  <c:v>1258.51001</c:v>
                </c:pt>
                <c:pt idx="2807">
                  <c:v>1259.780029</c:v>
                </c:pt>
                <c:pt idx="2808">
                  <c:v>1257.880005</c:v>
                </c:pt>
                <c:pt idx="2809">
                  <c:v>1257.6400149999999</c:v>
                </c:pt>
                <c:pt idx="2810">
                  <c:v>1271.869995</c:v>
                </c:pt>
                <c:pt idx="2811">
                  <c:v>1270.1999510000001</c:v>
                </c:pt>
                <c:pt idx="2812">
                  <c:v>1276.5600589999999</c:v>
                </c:pt>
                <c:pt idx="2813">
                  <c:v>1273.849976</c:v>
                </c:pt>
                <c:pt idx="2814">
                  <c:v>1271.5</c:v>
                </c:pt>
                <c:pt idx="2815">
                  <c:v>1269.75</c:v>
                </c:pt>
                <c:pt idx="2816">
                  <c:v>1274.4799800000001</c:v>
                </c:pt>
                <c:pt idx="2817">
                  <c:v>1285.959961</c:v>
                </c:pt>
                <c:pt idx="2818">
                  <c:v>1283.76001</c:v>
                </c:pt>
                <c:pt idx="2819">
                  <c:v>1293.23999</c:v>
                </c:pt>
                <c:pt idx="2820">
                  <c:v>1295.0200199999999</c:v>
                </c:pt>
                <c:pt idx="2821">
                  <c:v>1281.920044</c:v>
                </c:pt>
                <c:pt idx="2822">
                  <c:v>1280.26001</c:v>
                </c:pt>
                <c:pt idx="2823">
                  <c:v>1283.349976</c:v>
                </c:pt>
                <c:pt idx="2824">
                  <c:v>1290.839966</c:v>
                </c:pt>
                <c:pt idx="2825">
                  <c:v>1291.1800539999999</c:v>
                </c:pt>
                <c:pt idx="2826">
                  <c:v>1296.630005</c:v>
                </c:pt>
                <c:pt idx="2827">
                  <c:v>1299.540039</c:v>
                </c:pt>
                <c:pt idx="2828">
                  <c:v>1276.339966</c:v>
                </c:pt>
                <c:pt idx="2829">
                  <c:v>1286.119995</c:v>
                </c:pt>
                <c:pt idx="2830">
                  <c:v>1307.589966</c:v>
                </c:pt>
                <c:pt idx="2831">
                  <c:v>1304.030029</c:v>
                </c:pt>
                <c:pt idx="2832">
                  <c:v>1307.099976</c:v>
                </c:pt>
                <c:pt idx="2833">
                  <c:v>1310.869995</c:v>
                </c:pt>
                <c:pt idx="2834">
                  <c:v>1319.0500489999999</c:v>
                </c:pt>
                <c:pt idx="2835">
                  <c:v>1324.5699460000001</c:v>
                </c:pt>
                <c:pt idx="2836">
                  <c:v>1320.880005</c:v>
                </c:pt>
                <c:pt idx="2837">
                  <c:v>1321.869995</c:v>
                </c:pt>
                <c:pt idx="2838">
                  <c:v>1329.150024</c:v>
                </c:pt>
                <c:pt idx="2839">
                  <c:v>1332.3199460000001</c:v>
                </c:pt>
                <c:pt idx="2840">
                  <c:v>1328.01001</c:v>
                </c:pt>
                <c:pt idx="2841">
                  <c:v>1336.3199460000001</c:v>
                </c:pt>
                <c:pt idx="2842">
                  <c:v>1340.4300539999999</c:v>
                </c:pt>
                <c:pt idx="2843">
                  <c:v>1343.01001</c:v>
                </c:pt>
                <c:pt idx="2844">
                  <c:v>1315.4399410000001</c:v>
                </c:pt>
                <c:pt idx="2845">
                  <c:v>1307.400024</c:v>
                </c:pt>
                <c:pt idx="2846">
                  <c:v>1306.099976</c:v>
                </c:pt>
                <c:pt idx="2847">
                  <c:v>1319.880005</c:v>
                </c:pt>
                <c:pt idx="2848">
                  <c:v>1327.219971</c:v>
                </c:pt>
                <c:pt idx="2849">
                  <c:v>1306.329956</c:v>
                </c:pt>
                <c:pt idx="2850">
                  <c:v>1308.4399410000001</c:v>
                </c:pt>
                <c:pt idx="2851">
                  <c:v>1330.969971</c:v>
                </c:pt>
                <c:pt idx="2852">
                  <c:v>1321.150024</c:v>
                </c:pt>
                <c:pt idx="2853">
                  <c:v>1310.130005</c:v>
                </c:pt>
                <c:pt idx="2854">
                  <c:v>1321.8199460000001</c:v>
                </c:pt>
                <c:pt idx="2855">
                  <c:v>1320.0200199999999</c:v>
                </c:pt>
                <c:pt idx="2856">
                  <c:v>1295.1099850000001</c:v>
                </c:pt>
                <c:pt idx="2857">
                  <c:v>1304.280029</c:v>
                </c:pt>
                <c:pt idx="2858">
                  <c:v>1296.3900149999999</c:v>
                </c:pt>
                <c:pt idx="2859">
                  <c:v>1281.869995</c:v>
                </c:pt>
                <c:pt idx="2860">
                  <c:v>1256.880005</c:v>
                </c:pt>
                <c:pt idx="2861">
                  <c:v>1273.719971</c:v>
                </c:pt>
                <c:pt idx="2862">
                  <c:v>1279.209961</c:v>
                </c:pt>
                <c:pt idx="2863">
                  <c:v>1298.380005</c:v>
                </c:pt>
                <c:pt idx="2864">
                  <c:v>1293.7700199999999</c:v>
                </c:pt>
                <c:pt idx="2865">
                  <c:v>1297.540039</c:v>
                </c:pt>
                <c:pt idx="2866">
                  <c:v>1309.660034</c:v>
                </c:pt>
                <c:pt idx="2867">
                  <c:v>1313.8000489999999</c:v>
                </c:pt>
                <c:pt idx="2868">
                  <c:v>1310.1899410000001</c:v>
                </c:pt>
                <c:pt idx="2869">
                  <c:v>1319.4399410000001</c:v>
                </c:pt>
                <c:pt idx="2870">
                  <c:v>1328.26001</c:v>
                </c:pt>
                <c:pt idx="2871">
                  <c:v>1325.829956</c:v>
                </c:pt>
                <c:pt idx="2872">
                  <c:v>1332.410034</c:v>
                </c:pt>
                <c:pt idx="2873">
                  <c:v>1332.869995</c:v>
                </c:pt>
                <c:pt idx="2874">
                  <c:v>1332.630005</c:v>
                </c:pt>
                <c:pt idx="2875">
                  <c:v>1335.540039</c:v>
                </c:pt>
                <c:pt idx="2876">
                  <c:v>1333.51001</c:v>
                </c:pt>
                <c:pt idx="2877">
                  <c:v>1328.170044</c:v>
                </c:pt>
                <c:pt idx="2878">
                  <c:v>1324.459961</c:v>
                </c:pt>
                <c:pt idx="2879">
                  <c:v>1314.160034</c:v>
                </c:pt>
                <c:pt idx="2880">
                  <c:v>1314.410034</c:v>
                </c:pt>
                <c:pt idx="2881">
                  <c:v>1314.5200199999999</c:v>
                </c:pt>
                <c:pt idx="2882">
                  <c:v>1319.6800539999999</c:v>
                </c:pt>
                <c:pt idx="2883">
                  <c:v>1305.1400149999999</c:v>
                </c:pt>
                <c:pt idx="2884">
                  <c:v>1312.619995</c:v>
                </c:pt>
                <c:pt idx="2885">
                  <c:v>1330.3599850000001</c:v>
                </c:pt>
                <c:pt idx="2886">
                  <c:v>1337.380005</c:v>
                </c:pt>
                <c:pt idx="2887">
                  <c:v>1335.25</c:v>
                </c:pt>
                <c:pt idx="2888">
                  <c:v>1347.23999</c:v>
                </c:pt>
                <c:pt idx="2889">
                  <c:v>1355.660034</c:v>
                </c:pt>
                <c:pt idx="2890">
                  <c:v>1360.4799800000001</c:v>
                </c:pt>
                <c:pt idx="2891">
                  <c:v>1363.6099850000001</c:v>
                </c:pt>
                <c:pt idx="2892">
                  <c:v>1361.219971</c:v>
                </c:pt>
                <c:pt idx="2893">
                  <c:v>1356.619995</c:v>
                </c:pt>
                <c:pt idx="2894">
                  <c:v>1347.3199460000001</c:v>
                </c:pt>
                <c:pt idx="2895">
                  <c:v>1335.099976</c:v>
                </c:pt>
                <c:pt idx="2896">
                  <c:v>1340.1999510000001</c:v>
                </c:pt>
                <c:pt idx="2897">
                  <c:v>1346.290039</c:v>
                </c:pt>
                <c:pt idx="2898">
                  <c:v>1357.160034</c:v>
                </c:pt>
                <c:pt idx="2899">
                  <c:v>1342.079956</c:v>
                </c:pt>
                <c:pt idx="2900">
                  <c:v>1348.650024</c:v>
                </c:pt>
                <c:pt idx="2901">
                  <c:v>1337.7700199999999</c:v>
                </c:pt>
                <c:pt idx="2902">
                  <c:v>1329.469971</c:v>
                </c:pt>
                <c:pt idx="2903">
                  <c:v>1328.9799800000001</c:v>
                </c:pt>
                <c:pt idx="2904">
                  <c:v>1340.6800539999999</c:v>
                </c:pt>
                <c:pt idx="2905">
                  <c:v>1343.599976</c:v>
                </c:pt>
                <c:pt idx="2906">
                  <c:v>1333.2700199999999</c:v>
                </c:pt>
                <c:pt idx="2907">
                  <c:v>1317.369995</c:v>
                </c:pt>
                <c:pt idx="2908">
                  <c:v>1316.280029</c:v>
                </c:pt>
                <c:pt idx="2909">
                  <c:v>1320.469971</c:v>
                </c:pt>
                <c:pt idx="2910">
                  <c:v>1325.6899410000001</c:v>
                </c:pt>
                <c:pt idx="2911">
                  <c:v>1331.099976</c:v>
                </c:pt>
                <c:pt idx="2912">
                  <c:v>1345.1999510000001</c:v>
                </c:pt>
                <c:pt idx="2913">
                  <c:v>1314.5500489999999</c:v>
                </c:pt>
                <c:pt idx="2914">
                  <c:v>1312.9399410000001</c:v>
                </c:pt>
                <c:pt idx="2915">
                  <c:v>1300.160034</c:v>
                </c:pt>
                <c:pt idx="2916">
                  <c:v>1286.170044</c:v>
                </c:pt>
                <c:pt idx="2917">
                  <c:v>1284.9399410000001</c:v>
                </c:pt>
                <c:pt idx="2918">
                  <c:v>1279.5600589999999</c:v>
                </c:pt>
                <c:pt idx="2919">
                  <c:v>1289</c:v>
                </c:pt>
                <c:pt idx="2920">
                  <c:v>1270.9799800000001</c:v>
                </c:pt>
                <c:pt idx="2921">
                  <c:v>1271.829956</c:v>
                </c:pt>
                <c:pt idx="2922">
                  <c:v>1287.869995</c:v>
                </c:pt>
                <c:pt idx="2923">
                  <c:v>1265.420044</c:v>
                </c:pt>
                <c:pt idx="2924">
                  <c:v>1267.6400149999999</c:v>
                </c:pt>
                <c:pt idx="2925">
                  <c:v>1271.5</c:v>
                </c:pt>
                <c:pt idx="2926">
                  <c:v>1278.3599850000001</c:v>
                </c:pt>
                <c:pt idx="2927">
                  <c:v>1295.5200199999999</c:v>
                </c:pt>
                <c:pt idx="2928">
                  <c:v>1287.1400149999999</c:v>
                </c:pt>
                <c:pt idx="2929">
                  <c:v>1283.5</c:v>
                </c:pt>
                <c:pt idx="2930">
                  <c:v>1268.4499510000001</c:v>
                </c:pt>
                <c:pt idx="2931">
                  <c:v>1280.099976</c:v>
                </c:pt>
                <c:pt idx="2932">
                  <c:v>1296.670044</c:v>
                </c:pt>
                <c:pt idx="2933">
                  <c:v>1307.410034</c:v>
                </c:pt>
                <c:pt idx="2934">
                  <c:v>1320.6400149999999</c:v>
                </c:pt>
                <c:pt idx="2935">
                  <c:v>1339.670044</c:v>
                </c:pt>
                <c:pt idx="2936">
                  <c:v>1337.880005</c:v>
                </c:pt>
                <c:pt idx="2937">
                  <c:v>1339.219971</c:v>
                </c:pt>
                <c:pt idx="2938">
                  <c:v>1353.219971</c:v>
                </c:pt>
                <c:pt idx="2939">
                  <c:v>1343.8000489999999</c:v>
                </c:pt>
                <c:pt idx="2940">
                  <c:v>1319.48999</c:v>
                </c:pt>
                <c:pt idx="2941">
                  <c:v>1313.6400149999999</c:v>
                </c:pt>
                <c:pt idx="2942">
                  <c:v>1317.719971</c:v>
                </c:pt>
                <c:pt idx="2943">
                  <c:v>1308.869995</c:v>
                </c:pt>
                <c:pt idx="2944">
                  <c:v>1316.1400149999999</c:v>
                </c:pt>
                <c:pt idx="2945">
                  <c:v>1305.4399410000001</c:v>
                </c:pt>
                <c:pt idx="2946">
                  <c:v>1326.7299800000001</c:v>
                </c:pt>
                <c:pt idx="2947">
                  <c:v>1325.839966</c:v>
                </c:pt>
                <c:pt idx="2948">
                  <c:v>1343.8000489999999</c:v>
                </c:pt>
                <c:pt idx="2949">
                  <c:v>1345.0200199999999</c:v>
                </c:pt>
                <c:pt idx="2950">
                  <c:v>1337.4300539999999</c:v>
                </c:pt>
                <c:pt idx="2951">
                  <c:v>1331.9399410000001</c:v>
                </c:pt>
                <c:pt idx="2952">
                  <c:v>1304.8900149999999</c:v>
                </c:pt>
                <c:pt idx="2953">
                  <c:v>1300.670044</c:v>
                </c:pt>
                <c:pt idx="2954">
                  <c:v>1292.280029</c:v>
                </c:pt>
                <c:pt idx="2955">
                  <c:v>1286.9399410000001</c:v>
                </c:pt>
                <c:pt idx="2956">
                  <c:v>1254.0500489999999</c:v>
                </c:pt>
                <c:pt idx="2957">
                  <c:v>1260.339966</c:v>
                </c:pt>
                <c:pt idx="2958">
                  <c:v>1200.0699460000001</c:v>
                </c:pt>
                <c:pt idx="2959">
                  <c:v>1199.380005</c:v>
                </c:pt>
                <c:pt idx="2960">
                  <c:v>1119.459961</c:v>
                </c:pt>
                <c:pt idx="2961">
                  <c:v>1172.530029</c:v>
                </c:pt>
                <c:pt idx="2962">
                  <c:v>1120.76001</c:v>
                </c:pt>
                <c:pt idx="2963">
                  <c:v>1172.6400149999999</c:v>
                </c:pt>
                <c:pt idx="2964">
                  <c:v>1178.8100589999999</c:v>
                </c:pt>
                <c:pt idx="2965">
                  <c:v>1204.48999</c:v>
                </c:pt>
                <c:pt idx="2966">
                  <c:v>1192.76001</c:v>
                </c:pt>
                <c:pt idx="2967">
                  <c:v>1193.8900149999999</c:v>
                </c:pt>
                <c:pt idx="2968">
                  <c:v>1140.650024</c:v>
                </c:pt>
                <c:pt idx="2969">
                  <c:v>1123.530029</c:v>
                </c:pt>
                <c:pt idx="2970">
                  <c:v>1123.8199460000001</c:v>
                </c:pt>
                <c:pt idx="2971">
                  <c:v>1162.349976</c:v>
                </c:pt>
                <c:pt idx="2972">
                  <c:v>1177.599976</c:v>
                </c:pt>
                <c:pt idx="2973">
                  <c:v>1159.2700199999999</c:v>
                </c:pt>
                <c:pt idx="2974">
                  <c:v>1176.8000489999999</c:v>
                </c:pt>
                <c:pt idx="2975">
                  <c:v>1210.079956</c:v>
                </c:pt>
                <c:pt idx="2976">
                  <c:v>1212.920044</c:v>
                </c:pt>
                <c:pt idx="2977">
                  <c:v>1218.8900149999999</c:v>
                </c:pt>
                <c:pt idx="2978">
                  <c:v>1204.420044</c:v>
                </c:pt>
                <c:pt idx="2979">
                  <c:v>1173.969971</c:v>
                </c:pt>
                <c:pt idx="2980">
                  <c:v>1165.23999</c:v>
                </c:pt>
                <c:pt idx="2981">
                  <c:v>1198.619995</c:v>
                </c:pt>
                <c:pt idx="2982">
                  <c:v>1185.900024</c:v>
                </c:pt>
                <c:pt idx="2983">
                  <c:v>1154.2299800000001</c:v>
                </c:pt>
                <c:pt idx="2984">
                  <c:v>1162.2700199999999</c:v>
                </c:pt>
                <c:pt idx="2985">
                  <c:v>1172.869995</c:v>
                </c:pt>
                <c:pt idx="2986">
                  <c:v>1188.6800539999999</c:v>
                </c:pt>
                <c:pt idx="2987">
                  <c:v>1209.1099850000001</c:v>
                </c:pt>
                <c:pt idx="2988">
                  <c:v>1216.01001</c:v>
                </c:pt>
                <c:pt idx="2989">
                  <c:v>1204.089966</c:v>
                </c:pt>
                <c:pt idx="2990">
                  <c:v>1202.089966</c:v>
                </c:pt>
                <c:pt idx="2991">
                  <c:v>1166.76001</c:v>
                </c:pt>
                <c:pt idx="2992">
                  <c:v>1129.5600589999999</c:v>
                </c:pt>
                <c:pt idx="2993">
                  <c:v>1136.4300539999999</c:v>
                </c:pt>
                <c:pt idx="2994">
                  <c:v>1162.9499510000001</c:v>
                </c:pt>
                <c:pt idx="2995">
                  <c:v>1175.380005</c:v>
                </c:pt>
                <c:pt idx="2996">
                  <c:v>1151.0600589999999</c:v>
                </c:pt>
                <c:pt idx="2997">
                  <c:v>1160.400024</c:v>
                </c:pt>
                <c:pt idx="2998">
                  <c:v>1131.420044</c:v>
                </c:pt>
                <c:pt idx="2999">
                  <c:v>1099.2299800000001</c:v>
                </c:pt>
                <c:pt idx="3000">
                  <c:v>1123.9499510000001</c:v>
                </c:pt>
                <c:pt idx="3001">
                  <c:v>1144.030029</c:v>
                </c:pt>
                <c:pt idx="3002">
                  <c:v>1164.969971</c:v>
                </c:pt>
                <c:pt idx="3003">
                  <c:v>1155.459961</c:v>
                </c:pt>
                <c:pt idx="3004">
                  <c:v>1194.8900149999999</c:v>
                </c:pt>
                <c:pt idx="3005">
                  <c:v>1195.540039</c:v>
                </c:pt>
                <c:pt idx="3006">
                  <c:v>1207.25</c:v>
                </c:pt>
                <c:pt idx="3007">
                  <c:v>1203.660034</c:v>
                </c:pt>
                <c:pt idx="3008">
                  <c:v>1224.579956</c:v>
                </c:pt>
                <c:pt idx="3009">
                  <c:v>1200.8599850000001</c:v>
                </c:pt>
                <c:pt idx="3010">
                  <c:v>1225.380005</c:v>
                </c:pt>
                <c:pt idx="3011">
                  <c:v>1209.880005</c:v>
                </c:pt>
                <c:pt idx="3012">
                  <c:v>1215.3900149999999</c:v>
                </c:pt>
                <c:pt idx="3013">
                  <c:v>1238.25</c:v>
                </c:pt>
                <c:pt idx="3014">
                  <c:v>1254.1899410000001</c:v>
                </c:pt>
                <c:pt idx="3015">
                  <c:v>1229.0500489999999</c:v>
                </c:pt>
                <c:pt idx="3016">
                  <c:v>1242</c:v>
                </c:pt>
                <c:pt idx="3017">
                  <c:v>1284.589966</c:v>
                </c:pt>
                <c:pt idx="3018">
                  <c:v>1285.089966</c:v>
                </c:pt>
                <c:pt idx="3019">
                  <c:v>1253.3000489999999</c:v>
                </c:pt>
                <c:pt idx="3020">
                  <c:v>1218.280029</c:v>
                </c:pt>
                <c:pt idx="3021">
                  <c:v>1237.900024</c:v>
                </c:pt>
                <c:pt idx="3022">
                  <c:v>1261.150024</c:v>
                </c:pt>
                <c:pt idx="3023">
                  <c:v>1253.2299800000001</c:v>
                </c:pt>
                <c:pt idx="3024">
                  <c:v>1261.119995</c:v>
                </c:pt>
                <c:pt idx="3025">
                  <c:v>1275.920044</c:v>
                </c:pt>
                <c:pt idx="3026">
                  <c:v>1229.099976</c:v>
                </c:pt>
                <c:pt idx="3027">
                  <c:v>1239.6999510000001</c:v>
                </c:pt>
                <c:pt idx="3028">
                  <c:v>1263.849976</c:v>
                </c:pt>
                <c:pt idx="3029">
                  <c:v>1251.780029</c:v>
                </c:pt>
                <c:pt idx="3030">
                  <c:v>1257.8100589999999</c:v>
                </c:pt>
                <c:pt idx="3031">
                  <c:v>1236.910034</c:v>
                </c:pt>
                <c:pt idx="3032">
                  <c:v>1216.130005</c:v>
                </c:pt>
                <c:pt idx="3033">
                  <c:v>1215.650024</c:v>
                </c:pt>
                <c:pt idx="3034">
                  <c:v>1192.9799800000001</c:v>
                </c:pt>
                <c:pt idx="3035">
                  <c:v>1188.040039</c:v>
                </c:pt>
                <c:pt idx="3036">
                  <c:v>1161.790039</c:v>
                </c:pt>
                <c:pt idx="3037">
                  <c:v>1158.670044</c:v>
                </c:pt>
                <c:pt idx="3038">
                  <c:v>1192.5500489999999</c:v>
                </c:pt>
                <c:pt idx="3039">
                  <c:v>1195.1899410000001</c:v>
                </c:pt>
                <c:pt idx="3040">
                  <c:v>1246.959961</c:v>
                </c:pt>
                <c:pt idx="3041">
                  <c:v>1244.579956</c:v>
                </c:pt>
                <c:pt idx="3042">
                  <c:v>1244.280029</c:v>
                </c:pt>
                <c:pt idx="3043">
                  <c:v>1257.079956</c:v>
                </c:pt>
                <c:pt idx="3044">
                  <c:v>1258.469971</c:v>
                </c:pt>
                <c:pt idx="3045">
                  <c:v>1261.01001</c:v>
                </c:pt>
                <c:pt idx="3046">
                  <c:v>1234.349976</c:v>
                </c:pt>
                <c:pt idx="3047">
                  <c:v>1255.1899410000001</c:v>
                </c:pt>
                <c:pt idx="3048">
                  <c:v>1236.469971</c:v>
                </c:pt>
                <c:pt idx="3049">
                  <c:v>1225.7299800000001</c:v>
                </c:pt>
                <c:pt idx="3050">
                  <c:v>1211.8199460000001</c:v>
                </c:pt>
                <c:pt idx="3051">
                  <c:v>1215.75</c:v>
                </c:pt>
                <c:pt idx="3052">
                  <c:v>1219.660034</c:v>
                </c:pt>
                <c:pt idx="3053">
                  <c:v>1205.349976</c:v>
                </c:pt>
                <c:pt idx="3054">
                  <c:v>1241.3000489999999</c:v>
                </c:pt>
                <c:pt idx="3055">
                  <c:v>1243.719971</c:v>
                </c:pt>
                <c:pt idx="3056">
                  <c:v>1254</c:v>
                </c:pt>
                <c:pt idx="3057">
                  <c:v>1265.329956</c:v>
                </c:pt>
                <c:pt idx="3058">
                  <c:v>1265.4300539999999</c:v>
                </c:pt>
                <c:pt idx="3059">
                  <c:v>1249.6400149999999</c:v>
                </c:pt>
                <c:pt idx="3060">
                  <c:v>1263.0200199999999</c:v>
                </c:pt>
                <c:pt idx="3061">
                  <c:v>1257.599976</c:v>
                </c:pt>
                <c:pt idx="3062">
                  <c:v>1277.0600589999999</c:v>
                </c:pt>
                <c:pt idx="3063">
                  <c:v>1277.3000489999999</c:v>
                </c:pt>
                <c:pt idx="3064">
                  <c:v>1281.0600589999999</c:v>
                </c:pt>
                <c:pt idx="3065">
                  <c:v>1277.8100589999999</c:v>
                </c:pt>
                <c:pt idx="3066">
                  <c:v>1280.6999510000001</c:v>
                </c:pt>
                <c:pt idx="3067">
                  <c:v>1292.079956</c:v>
                </c:pt>
                <c:pt idx="3068">
                  <c:v>1292.4799800000001</c:v>
                </c:pt>
                <c:pt idx="3069">
                  <c:v>1295.5</c:v>
                </c:pt>
                <c:pt idx="3070">
                  <c:v>1289.089966</c:v>
                </c:pt>
                <c:pt idx="3071">
                  <c:v>1293.670044</c:v>
                </c:pt>
                <c:pt idx="3072">
                  <c:v>1308.040039</c:v>
                </c:pt>
                <c:pt idx="3073">
                  <c:v>1314.5</c:v>
                </c:pt>
                <c:pt idx="3074">
                  <c:v>1315.380005</c:v>
                </c:pt>
                <c:pt idx="3075">
                  <c:v>1316</c:v>
                </c:pt>
                <c:pt idx="3076">
                  <c:v>1314.650024</c:v>
                </c:pt>
                <c:pt idx="3077">
                  <c:v>1326.0600589999999</c:v>
                </c:pt>
                <c:pt idx="3078">
                  <c:v>1318.4300539999999</c:v>
                </c:pt>
                <c:pt idx="3079">
                  <c:v>1316.329956</c:v>
                </c:pt>
                <c:pt idx="3080">
                  <c:v>1313.01001</c:v>
                </c:pt>
                <c:pt idx="3081">
                  <c:v>1312.410034</c:v>
                </c:pt>
                <c:pt idx="3082">
                  <c:v>1324.089966</c:v>
                </c:pt>
                <c:pt idx="3083">
                  <c:v>1325.540039</c:v>
                </c:pt>
                <c:pt idx="3084">
                  <c:v>1344.900024</c:v>
                </c:pt>
                <c:pt idx="3085">
                  <c:v>1344.329956</c:v>
                </c:pt>
                <c:pt idx="3086">
                  <c:v>1347.0500489999999</c:v>
                </c:pt>
                <c:pt idx="3087">
                  <c:v>1349.959961</c:v>
                </c:pt>
                <c:pt idx="3088">
                  <c:v>1351.9499510000001</c:v>
                </c:pt>
                <c:pt idx="3089">
                  <c:v>1342.6400149999999</c:v>
                </c:pt>
                <c:pt idx="3090">
                  <c:v>1351.7700199999999</c:v>
                </c:pt>
                <c:pt idx="3091">
                  <c:v>1350.5</c:v>
                </c:pt>
                <c:pt idx="3092">
                  <c:v>1343.2299800000001</c:v>
                </c:pt>
                <c:pt idx="3093">
                  <c:v>1358.040039</c:v>
                </c:pt>
                <c:pt idx="3094">
                  <c:v>1361.2299800000001</c:v>
                </c:pt>
                <c:pt idx="3095">
                  <c:v>1362.209961</c:v>
                </c:pt>
                <c:pt idx="3096">
                  <c:v>1357.660034</c:v>
                </c:pt>
                <c:pt idx="3097">
                  <c:v>1363.459961</c:v>
                </c:pt>
                <c:pt idx="3098">
                  <c:v>1365.73999</c:v>
                </c:pt>
                <c:pt idx="3099">
                  <c:v>1367.589966</c:v>
                </c:pt>
                <c:pt idx="3100">
                  <c:v>1372.1800539999999</c:v>
                </c:pt>
                <c:pt idx="3101">
                  <c:v>1365.6800539999999</c:v>
                </c:pt>
                <c:pt idx="3102">
                  <c:v>1374.089966</c:v>
                </c:pt>
                <c:pt idx="3103">
                  <c:v>1369.630005</c:v>
                </c:pt>
                <c:pt idx="3104">
                  <c:v>1364.329956</c:v>
                </c:pt>
                <c:pt idx="3105">
                  <c:v>1343.3599850000001</c:v>
                </c:pt>
                <c:pt idx="3106">
                  <c:v>1352.630005</c:v>
                </c:pt>
                <c:pt idx="3107">
                  <c:v>1365.910034</c:v>
                </c:pt>
                <c:pt idx="3108">
                  <c:v>1370.869995</c:v>
                </c:pt>
                <c:pt idx="3109">
                  <c:v>1371.089966</c:v>
                </c:pt>
                <c:pt idx="3110">
                  <c:v>1395.9499510000001</c:v>
                </c:pt>
                <c:pt idx="3111">
                  <c:v>1394.280029</c:v>
                </c:pt>
                <c:pt idx="3112">
                  <c:v>1402.599976</c:v>
                </c:pt>
                <c:pt idx="3113">
                  <c:v>1404.170044</c:v>
                </c:pt>
                <c:pt idx="3114">
                  <c:v>1409.75</c:v>
                </c:pt>
                <c:pt idx="3115">
                  <c:v>1405.5200199999999</c:v>
                </c:pt>
                <c:pt idx="3116">
                  <c:v>1402.8900149999999</c:v>
                </c:pt>
                <c:pt idx="3117">
                  <c:v>1392.780029</c:v>
                </c:pt>
                <c:pt idx="3118">
                  <c:v>1397.1099850000001</c:v>
                </c:pt>
                <c:pt idx="3119">
                  <c:v>1416.51001</c:v>
                </c:pt>
                <c:pt idx="3120">
                  <c:v>1412.5200199999999</c:v>
                </c:pt>
                <c:pt idx="3121">
                  <c:v>1405.540039</c:v>
                </c:pt>
                <c:pt idx="3122">
                  <c:v>1403.280029</c:v>
                </c:pt>
                <c:pt idx="3123">
                  <c:v>1408.469971</c:v>
                </c:pt>
                <c:pt idx="3124">
                  <c:v>1419.040039</c:v>
                </c:pt>
                <c:pt idx="3125">
                  <c:v>1413.380005</c:v>
                </c:pt>
                <c:pt idx="3126">
                  <c:v>1398.959961</c:v>
                </c:pt>
                <c:pt idx="3127">
                  <c:v>1398.079956</c:v>
                </c:pt>
                <c:pt idx="3128">
                  <c:v>1382.1999510000001</c:v>
                </c:pt>
                <c:pt idx="3129">
                  <c:v>1358.589966</c:v>
                </c:pt>
                <c:pt idx="3130">
                  <c:v>1368.709961</c:v>
                </c:pt>
                <c:pt idx="3131">
                  <c:v>1387.5699460000001</c:v>
                </c:pt>
                <c:pt idx="3132">
                  <c:v>1370.26001</c:v>
                </c:pt>
                <c:pt idx="3133">
                  <c:v>1369.5699460000001</c:v>
                </c:pt>
                <c:pt idx="3134">
                  <c:v>1390.780029</c:v>
                </c:pt>
                <c:pt idx="3135">
                  <c:v>1385.1400149999999</c:v>
                </c:pt>
                <c:pt idx="3136">
                  <c:v>1376.920044</c:v>
                </c:pt>
                <c:pt idx="3137">
                  <c:v>1378.530029</c:v>
                </c:pt>
                <c:pt idx="3138">
                  <c:v>1366.9399410000001</c:v>
                </c:pt>
                <c:pt idx="3139">
                  <c:v>1371.969971</c:v>
                </c:pt>
                <c:pt idx="3140">
                  <c:v>1390.6899410000001</c:v>
                </c:pt>
                <c:pt idx="3141">
                  <c:v>1399.9799800000001</c:v>
                </c:pt>
                <c:pt idx="3142">
                  <c:v>1403.3599850000001</c:v>
                </c:pt>
                <c:pt idx="3143">
                  <c:v>1397.910034</c:v>
                </c:pt>
                <c:pt idx="3144">
                  <c:v>1405.8199460000001</c:v>
                </c:pt>
                <c:pt idx="3145">
                  <c:v>1402.3100589999999</c:v>
                </c:pt>
                <c:pt idx="3146">
                  <c:v>1391.5699460000001</c:v>
                </c:pt>
                <c:pt idx="3147">
                  <c:v>1369.099976</c:v>
                </c:pt>
                <c:pt idx="3148">
                  <c:v>1369.579956</c:v>
                </c:pt>
                <c:pt idx="3149">
                  <c:v>1363.719971</c:v>
                </c:pt>
                <c:pt idx="3150">
                  <c:v>1354.579956</c:v>
                </c:pt>
                <c:pt idx="3151">
                  <c:v>1357.98999</c:v>
                </c:pt>
                <c:pt idx="3152">
                  <c:v>1353.3900149999999</c:v>
                </c:pt>
                <c:pt idx="3153">
                  <c:v>1338.349976</c:v>
                </c:pt>
                <c:pt idx="3154">
                  <c:v>1330.660034</c:v>
                </c:pt>
                <c:pt idx="3155">
                  <c:v>1324.8000489999999</c:v>
                </c:pt>
                <c:pt idx="3156">
                  <c:v>1304.8599850000001</c:v>
                </c:pt>
                <c:pt idx="3157">
                  <c:v>1295.219971</c:v>
                </c:pt>
                <c:pt idx="3158">
                  <c:v>1315.98999</c:v>
                </c:pt>
                <c:pt idx="3159">
                  <c:v>1316.630005</c:v>
                </c:pt>
                <c:pt idx="3160">
                  <c:v>1318.8599850000001</c:v>
                </c:pt>
                <c:pt idx="3161">
                  <c:v>1320.6800539999999</c:v>
                </c:pt>
                <c:pt idx="3162">
                  <c:v>1317.8199460000001</c:v>
                </c:pt>
                <c:pt idx="3163">
                  <c:v>1332.420044</c:v>
                </c:pt>
                <c:pt idx="3164">
                  <c:v>1313.3199460000001</c:v>
                </c:pt>
                <c:pt idx="3165">
                  <c:v>1310.329956</c:v>
                </c:pt>
                <c:pt idx="3166">
                  <c:v>1278.040039</c:v>
                </c:pt>
                <c:pt idx="3167">
                  <c:v>1278.1800539999999</c:v>
                </c:pt>
                <c:pt idx="3168">
                  <c:v>1285.5</c:v>
                </c:pt>
                <c:pt idx="3169">
                  <c:v>1315.130005</c:v>
                </c:pt>
                <c:pt idx="3170">
                  <c:v>1314.98999</c:v>
                </c:pt>
                <c:pt idx="3171">
                  <c:v>1325.660034</c:v>
                </c:pt>
                <c:pt idx="3172">
                  <c:v>1308.9300539999999</c:v>
                </c:pt>
                <c:pt idx="3173">
                  <c:v>1324.1800539999999</c:v>
                </c:pt>
                <c:pt idx="3174">
                  <c:v>1314.880005</c:v>
                </c:pt>
                <c:pt idx="3175">
                  <c:v>1329.099976</c:v>
                </c:pt>
                <c:pt idx="3176">
                  <c:v>1342.839966</c:v>
                </c:pt>
                <c:pt idx="3177">
                  <c:v>1344.780029</c:v>
                </c:pt>
                <c:pt idx="3178">
                  <c:v>1357.9799800000001</c:v>
                </c:pt>
                <c:pt idx="3179">
                  <c:v>1355.6899410000001</c:v>
                </c:pt>
                <c:pt idx="3180">
                  <c:v>1325.51001</c:v>
                </c:pt>
                <c:pt idx="3181">
                  <c:v>1335.0200199999999</c:v>
                </c:pt>
                <c:pt idx="3182">
                  <c:v>1313.719971</c:v>
                </c:pt>
                <c:pt idx="3183">
                  <c:v>1319.98999</c:v>
                </c:pt>
                <c:pt idx="3184">
                  <c:v>1331.849976</c:v>
                </c:pt>
                <c:pt idx="3185">
                  <c:v>1329.040039</c:v>
                </c:pt>
                <c:pt idx="3186">
                  <c:v>1362.160034</c:v>
                </c:pt>
                <c:pt idx="3187">
                  <c:v>1365.51001</c:v>
                </c:pt>
                <c:pt idx="3188">
                  <c:v>1374.0200199999999</c:v>
                </c:pt>
                <c:pt idx="3189">
                  <c:v>1367.579956</c:v>
                </c:pt>
                <c:pt idx="3190">
                  <c:v>1354.6800539999999</c:v>
                </c:pt>
                <c:pt idx="3191">
                  <c:v>1352.459961</c:v>
                </c:pt>
                <c:pt idx="3192">
                  <c:v>1341.469971</c:v>
                </c:pt>
                <c:pt idx="3193">
                  <c:v>1341.4499510000001</c:v>
                </c:pt>
                <c:pt idx="3194">
                  <c:v>1334.76001</c:v>
                </c:pt>
                <c:pt idx="3195">
                  <c:v>1356.780029</c:v>
                </c:pt>
                <c:pt idx="3196">
                  <c:v>1353.6400149999999</c:v>
                </c:pt>
                <c:pt idx="3197">
                  <c:v>1363.670044</c:v>
                </c:pt>
                <c:pt idx="3198">
                  <c:v>1372.780029</c:v>
                </c:pt>
                <c:pt idx="3199">
                  <c:v>1376.51001</c:v>
                </c:pt>
                <c:pt idx="3200">
                  <c:v>1362.660034</c:v>
                </c:pt>
                <c:pt idx="3201">
                  <c:v>1350.5200199999999</c:v>
                </c:pt>
                <c:pt idx="3202">
                  <c:v>1338.3100589999999</c:v>
                </c:pt>
                <c:pt idx="3203">
                  <c:v>1337.8900149999999</c:v>
                </c:pt>
                <c:pt idx="3204">
                  <c:v>1360.0200199999999</c:v>
                </c:pt>
                <c:pt idx="3205">
                  <c:v>1385.969971</c:v>
                </c:pt>
                <c:pt idx="3206">
                  <c:v>1385.3000489999999</c:v>
                </c:pt>
                <c:pt idx="3207">
                  <c:v>1379.3199460000001</c:v>
                </c:pt>
                <c:pt idx="3208">
                  <c:v>1375.3199460000001</c:v>
                </c:pt>
                <c:pt idx="3209">
                  <c:v>1365</c:v>
                </c:pt>
                <c:pt idx="3210">
                  <c:v>1390.98999</c:v>
                </c:pt>
                <c:pt idx="3211">
                  <c:v>1394.2299800000001</c:v>
                </c:pt>
                <c:pt idx="3212">
                  <c:v>1401.349976</c:v>
                </c:pt>
                <c:pt idx="3213">
                  <c:v>1402.219971</c:v>
                </c:pt>
                <c:pt idx="3214">
                  <c:v>1402.8000489999999</c:v>
                </c:pt>
                <c:pt idx="3215">
                  <c:v>1405.869995</c:v>
                </c:pt>
                <c:pt idx="3216">
                  <c:v>1404.1099850000001</c:v>
                </c:pt>
                <c:pt idx="3217">
                  <c:v>1403.9300539999999</c:v>
                </c:pt>
                <c:pt idx="3218">
                  <c:v>1405.530029</c:v>
                </c:pt>
                <c:pt idx="3219">
                  <c:v>1415.51001</c:v>
                </c:pt>
                <c:pt idx="3220">
                  <c:v>1418.160034</c:v>
                </c:pt>
                <c:pt idx="3221">
                  <c:v>1418.130005</c:v>
                </c:pt>
                <c:pt idx="3222">
                  <c:v>1413.170044</c:v>
                </c:pt>
                <c:pt idx="3223">
                  <c:v>1413.48999</c:v>
                </c:pt>
                <c:pt idx="3224">
                  <c:v>1402.079956</c:v>
                </c:pt>
                <c:pt idx="3225">
                  <c:v>1411.130005</c:v>
                </c:pt>
                <c:pt idx="3226">
                  <c:v>1410.4399410000001</c:v>
                </c:pt>
                <c:pt idx="3227">
                  <c:v>1409.3000489999999</c:v>
                </c:pt>
                <c:pt idx="3228">
                  <c:v>1410.48999</c:v>
                </c:pt>
                <c:pt idx="3229">
                  <c:v>1399.4799800000001</c:v>
                </c:pt>
                <c:pt idx="3230">
                  <c:v>1406.579956</c:v>
                </c:pt>
                <c:pt idx="3231">
                  <c:v>1404.9399410000001</c:v>
                </c:pt>
                <c:pt idx="3232">
                  <c:v>1403.4399410000001</c:v>
                </c:pt>
                <c:pt idx="3233">
                  <c:v>1432.119995</c:v>
                </c:pt>
                <c:pt idx="3234">
                  <c:v>1437.920044</c:v>
                </c:pt>
                <c:pt idx="3235">
                  <c:v>1429.079956</c:v>
                </c:pt>
                <c:pt idx="3236">
                  <c:v>1433.5600589999999</c:v>
                </c:pt>
                <c:pt idx="3237">
                  <c:v>1436.5600589999999</c:v>
                </c:pt>
                <c:pt idx="3238">
                  <c:v>1459.98999</c:v>
                </c:pt>
                <c:pt idx="3239">
                  <c:v>1465.7700199999999</c:v>
                </c:pt>
                <c:pt idx="3240">
                  <c:v>1461.1899410000001</c:v>
                </c:pt>
                <c:pt idx="3241">
                  <c:v>1459.3199460000001</c:v>
                </c:pt>
                <c:pt idx="3242">
                  <c:v>1461.0500489999999</c:v>
                </c:pt>
                <c:pt idx="3243">
                  <c:v>1460.26001</c:v>
                </c:pt>
                <c:pt idx="3244">
                  <c:v>1460.150024</c:v>
                </c:pt>
                <c:pt idx="3245">
                  <c:v>1456.8900149999999</c:v>
                </c:pt>
                <c:pt idx="3246">
                  <c:v>1441.589966</c:v>
                </c:pt>
                <c:pt idx="3247">
                  <c:v>1433.3199460000001</c:v>
                </c:pt>
                <c:pt idx="3248">
                  <c:v>1447.150024</c:v>
                </c:pt>
                <c:pt idx="3249">
                  <c:v>1440.670044</c:v>
                </c:pt>
                <c:pt idx="3250">
                  <c:v>1444.48999</c:v>
                </c:pt>
                <c:pt idx="3251">
                  <c:v>1445.75</c:v>
                </c:pt>
                <c:pt idx="3252">
                  <c:v>1450.98999</c:v>
                </c:pt>
                <c:pt idx="3253">
                  <c:v>1461.400024</c:v>
                </c:pt>
                <c:pt idx="3254">
                  <c:v>1460.9300539999999</c:v>
                </c:pt>
                <c:pt idx="3255">
                  <c:v>1455.880005</c:v>
                </c:pt>
                <c:pt idx="3256">
                  <c:v>1441.4799800000001</c:v>
                </c:pt>
                <c:pt idx="3257">
                  <c:v>1432.5600589999999</c:v>
                </c:pt>
                <c:pt idx="3258">
                  <c:v>1432.839966</c:v>
                </c:pt>
                <c:pt idx="3259">
                  <c:v>1428.589966</c:v>
                </c:pt>
                <c:pt idx="3260">
                  <c:v>1440.130005</c:v>
                </c:pt>
                <c:pt idx="3261">
                  <c:v>1454.920044</c:v>
                </c:pt>
                <c:pt idx="3262">
                  <c:v>1460.910034</c:v>
                </c:pt>
                <c:pt idx="3263">
                  <c:v>1457.339966</c:v>
                </c:pt>
                <c:pt idx="3264">
                  <c:v>1433.1899410000001</c:v>
                </c:pt>
                <c:pt idx="3265">
                  <c:v>1433.8199460000001</c:v>
                </c:pt>
                <c:pt idx="3266">
                  <c:v>1413.1099850000001</c:v>
                </c:pt>
                <c:pt idx="3267">
                  <c:v>1408.75</c:v>
                </c:pt>
                <c:pt idx="3268">
                  <c:v>1412.969971</c:v>
                </c:pt>
                <c:pt idx="3269">
                  <c:v>1411.9399410000001</c:v>
                </c:pt>
                <c:pt idx="3270">
                  <c:v>1412.160034</c:v>
                </c:pt>
                <c:pt idx="3271">
                  <c:v>1427.589966</c:v>
                </c:pt>
                <c:pt idx="3272">
                  <c:v>1414.1999510000001</c:v>
                </c:pt>
                <c:pt idx="3273">
                  <c:v>1417.26001</c:v>
                </c:pt>
                <c:pt idx="3274">
                  <c:v>1428.3900149999999</c:v>
                </c:pt>
                <c:pt idx="3275">
                  <c:v>1394.530029</c:v>
                </c:pt>
                <c:pt idx="3276">
                  <c:v>1377.51001</c:v>
                </c:pt>
                <c:pt idx="3277">
                  <c:v>1379.849976</c:v>
                </c:pt>
                <c:pt idx="3278">
                  <c:v>1380.030029</c:v>
                </c:pt>
                <c:pt idx="3279">
                  <c:v>1374.530029</c:v>
                </c:pt>
                <c:pt idx="3280">
                  <c:v>1355.48999</c:v>
                </c:pt>
                <c:pt idx="3281">
                  <c:v>1353.329956</c:v>
                </c:pt>
                <c:pt idx="3282">
                  <c:v>1359.880005</c:v>
                </c:pt>
                <c:pt idx="3283">
                  <c:v>1386.8900149999999</c:v>
                </c:pt>
                <c:pt idx="3284">
                  <c:v>1387.8100589999999</c:v>
                </c:pt>
                <c:pt idx="3285">
                  <c:v>1391.030029</c:v>
                </c:pt>
                <c:pt idx="3286">
                  <c:v>1409.150024</c:v>
                </c:pt>
                <c:pt idx="3287">
                  <c:v>1406.290039</c:v>
                </c:pt>
                <c:pt idx="3288">
                  <c:v>1398.9399410000001</c:v>
                </c:pt>
                <c:pt idx="3289">
                  <c:v>1409.9300539999999</c:v>
                </c:pt>
                <c:pt idx="3290">
                  <c:v>1415.9499510000001</c:v>
                </c:pt>
                <c:pt idx="3291">
                  <c:v>1416.1800539999999</c:v>
                </c:pt>
                <c:pt idx="3292">
                  <c:v>1409.459961</c:v>
                </c:pt>
                <c:pt idx="3293">
                  <c:v>1407.0500489999999</c:v>
                </c:pt>
                <c:pt idx="3294">
                  <c:v>1409.280029</c:v>
                </c:pt>
                <c:pt idx="3295">
                  <c:v>1413.9399410000001</c:v>
                </c:pt>
                <c:pt idx="3296">
                  <c:v>1418.0699460000001</c:v>
                </c:pt>
                <c:pt idx="3297">
                  <c:v>1418.5500489999999</c:v>
                </c:pt>
                <c:pt idx="3298">
                  <c:v>1427.839966</c:v>
                </c:pt>
                <c:pt idx="3299">
                  <c:v>1428.4799800000001</c:v>
                </c:pt>
                <c:pt idx="3300">
                  <c:v>1419.4499510000001</c:v>
                </c:pt>
                <c:pt idx="3301">
                  <c:v>1413.579956</c:v>
                </c:pt>
                <c:pt idx="3302">
                  <c:v>1430.3599850000001</c:v>
                </c:pt>
                <c:pt idx="3303">
                  <c:v>1446.790039</c:v>
                </c:pt>
                <c:pt idx="3304">
                  <c:v>1435.8100589999999</c:v>
                </c:pt>
                <c:pt idx="3305">
                  <c:v>1443.6899410000001</c:v>
                </c:pt>
                <c:pt idx="3306">
                  <c:v>1430.150024</c:v>
                </c:pt>
                <c:pt idx="3307">
                  <c:v>1426.660034</c:v>
                </c:pt>
                <c:pt idx="3308">
                  <c:v>1419.829956</c:v>
                </c:pt>
                <c:pt idx="3309">
                  <c:v>1418.099976</c:v>
                </c:pt>
                <c:pt idx="3310">
                  <c:v>1402.4300539999999</c:v>
                </c:pt>
                <c:pt idx="3311">
                  <c:v>1426.1899410000001</c:v>
                </c:pt>
                <c:pt idx="3312">
                  <c:v>1462.420044</c:v>
                </c:pt>
                <c:pt idx="3313">
                  <c:v>1459.369995</c:v>
                </c:pt>
                <c:pt idx="3314">
                  <c:v>1466.469971</c:v>
                </c:pt>
                <c:pt idx="3315">
                  <c:v>1461.8900149999999</c:v>
                </c:pt>
                <c:pt idx="3316">
                  <c:v>1457.150024</c:v>
                </c:pt>
                <c:pt idx="3317">
                  <c:v>1461.0200199999999</c:v>
                </c:pt>
                <c:pt idx="3318">
                  <c:v>1472.119995</c:v>
                </c:pt>
                <c:pt idx="3319">
                  <c:v>1472.0500489999999</c:v>
                </c:pt>
                <c:pt idx="3320">
                  <c:v>1470.6800539999999</c:v>
                </c:pt>
                <c:pt idx="3321">
                  <c:v>1472.339966</c:v>
                </c:pt>
                <c:pt idx="3322">
                  <c:v>1472.630005</c:v>
                </c:pt>
                <c:pt idx="3323">
                  <c:v>1480.9399410000001</c:v>
                </c:pt>
                <c:pt idx="3324">
                  <c:v>1485.9799800000001</c:v>
                </c:pt>
                <c:pt idx="3325">
                  <c:v>1492.5600589999999</c:v>
                </c:pt>
                <c:pt idx="3326">
                  <c:v>1494.8100589999999</c:v>
                </c:pt>
                <c:pt idx="3327">
                  <c:v>1494.8199460000001</c:v>
                </c:pt>
                <c:pt idx="3328">
                  <c:v>1502.959961</c:v>
                </c:pt>
                <c:pt idx="3329">
                  <c:v>1500.1800539999999</c:v>
                </c:pt>
                <c:pt idx="3330">
                  <c:v>1507.839966</c:v>
                </c:pt>
                <c:pt idx="3331">
                  <c:v>1501.959961</c:v>
                </c:pt>
                <c:pt idx="3332">
                  <c:v>1498.1099850000001</c:v>
                </c:pt>
                <c:pt idx="3333">
                  <c:v>1513.170044</c:v>
                </c:pt>
                <c:pt idx="3334">
                  <c:v>1495.709961</c:v>
                </c:pt>
                <c:pt idx="3335">
                  <c:v>1511.290039</c:v>
                </c:pt>
                <c:pt idx="3336">
                  <c:v>1512.119995</c:v>
                </c:pt>
                <c:pt idx="3337">
                  <c:v>1509.3900149999999</c:v>
                </c:pt>
                <c:pt idx="3338">
                  <c:v>1517.9300539999999</c:v>
                </c:pt>
                <c:pt idx="3339">
                  <c:v>1517.01001</c:v>
                </c:pt>
                <c:pt idx="3340">
                  <c:v>1519.4300539999999</c:v>
                </c:pt>
                <c:pt idx="3341">
                  <c:v>1520.329956</c:v>
                </c:pt>
                <c:pt idx="3342">
                  <c:v>1521.380005</c:v>
                </c:pt>
                <c:pt idx="3343">
                  <c:v>1519.790039</c:v>
                </c:pt>
                <c:pt idx="3344">
                  <c:v>1530.9399410000001</c:v>
                </c:pt>
                <c:pt idx="3345">
                  <c:v>1511.9499510000001</c:v>
                </c:pt>
                <c:pt idx="3346">
                  <c:v>1502.420044</c:v>
                </c:pt>
                <c:pt idx="3347">
                  <c:v>1515.599976</c:v>
                </c:pt>
                <c:pt idx="3348">
                  <c:v>1487.849976</c:v>
                </c:pt>
                <c:pt idx="3349">
                  <c:v>1496.9399410000001</c:v>
                </c:pt>
                <c:pt idx="3350">
                  <c:v>1515.98999</c:v>
                </c:pt>
                <c:pt idx="3351">
                  <c:v>1514.6800539999999</c:v>
                </c:pt>
                <c:pt idx="3352">
                  <c:v>1518.1999510000001</c:v>
                </c:pt>
                <c:pt idx="3353">
                  <c:v>1525.1999510000001</c:v>
                </c:pt>
                <c:pt idx="3354">
                  <c:v>1539.790039</c:v>
                </c:pt>
                <c:pt idx="3355">
                  <c:v>1541.459961</c:v>
                </c:pt>
                <c:pt idx="3356">
                  <c:v>1544.26001</c:v>
                </c:pt>
                <c:pt idx="3357">
                  <c:v>1551.1800539999999</c:v>
                </c:pt>
                <c:pt idx="3358">
                  <c:v>1556.219971</c:v>
                </c:pt>
                <c:pt idx="3359">
                  <c:v>1552.4799800000001</c:v>
                </c:pt>
                <c:pt idx="3360">
                  <c:v>1554.5200199999999</c:v>
                </c:pt>
                <c:pt idx="3361">
                  <c:v>1563.2299800000001</c:v>
                </c:pt>
                <c:pt idx="3362">
                  <c:v>1560.6999510000001</c:v>
                </c:pt>
                <c:pt idx="3363">
                  <c:v>1552.099976</c:v>
                </c:pt>
                <c:pt idx="3364">
                  <c:v>1548.339966</c:v>
                </c:pt>
                <c:pt idx="3365">
                  <c:v>1558.709961</c:v>
                </c:pt>
                <c:pt idx="3366">
                  <c:v>1545.8000489999999</c:v>
                </c:pt>
                <c:pt idx="3367">
                  <c:v>1556.8900149999999</c:v>
                </c:pt>
                <c:pt idx="3368">
                  <c:v>1551.6899410000001</c:v>
                </c:pt>
                <c:pt idx="3369">
                  <c:v>1563.7700199999999</c:v>
                </c:pt>
                <c:pt idx="3370">
                  <c:v>1562.849976</c:v>
                </c:pt>
                <c:pt idx="3371">
                  <c:v>1569.1899410000001</c:v>
                </c:pt>
                <c:pt idx="3372">
                  <c:v>1562.170044</c:v>
                </c:pt>
                <c:pt idx="3373">
                  <c:v>1570.25</c:v>
                </c:pt>
                <c:pt idx="3374">
                  <c:v>1553.6899410000001</c:v>
                </c:pt>
                <c:pt idx="3375">
                  <c:v>1559.9799800000001</c:v>
                </c:pt>
                <c:pt idx="3376">
                  <c:v>1553.280029</c:v>
                </c:pt>
                <c:pt idx="3377">
                  <c:v>1563.0699460000001</c:v>
                </c:pt>
                <c:pt idx="3378">
                  <c:v>1568.6099850000001</c:v>
                </c:pt>
                <c:pt idx="3379">
                  <c:v>1587.7299800000001</c:v>
                </c:pt>
                <c:pt idx="3380">
                  <c:v>1593.369995</c:v>
                </c:pt>
                <c:pt idx="3381">
                  <c:v>1588.849976</c:v>
                </c:pt>
                <c:pt idx="3382">
                  <c:v>1552.3599850000001</c:v>
                </c:pt>
                <c:pt idx="3383">
                  <c:v>1574.5699460000001</c:v>
                </c:pt>
                <c:pt idx="3384">
                  <c:v>1552.01001</c:v>
                </c:pt>
                <c:pt idx="3385">
                  <c:v>1541.6099850000001</c:v>
                </c:pt>
                <c:pt idx="3386">
                  <c:v>1555.25</c:v>
                </c:pt>
                <c:pt idx="3387">
                  <c:v>1562.5</c:v>
                </c:pt>
                <c:pt idx="3388">
                  <c:v>1578.780029</c:v>
                </c:pt>
                <c:pt idx="3389">
                  <c:v>1578.790039</c:v>
                </c:pt>
                <c:pt idx="3390">
                  <c:v>1585.160034</c:v>
                </c:pt>
                <c:pt idx="3391">
                  <c:v>1582.23999</c:v>
                </c:pt>
                <c:pt idx="3392">
                  <c:v>1593.6099850000001</c:v>
                </c:pt>
                <c:pt idx="3393">
                  <c:v>1597.5699460000001</c:v>
                </c:pt>
                <c:pt idx="3394">
                  <c:v>1582.6999510000001</c:v>
                </c:pt>
                <c:pt idx="3395">
                  <c:v>1597.589966</c:v>
                </c:pt>
                <c:pt idx="3396">
                  <c:v>1614.420044</c:v>
                </c:pt>
                <c:pt idx="3397">
                  <c:v>1617.5</c:v>
                </c:pt>
                <c:pt idx="3398">
                  <c:v>1625.959961</c:v>
                </c:pt>
                <c:pt idx="3399">
                  <c:v>1632.6899410000001</c:v>
                </c:pt>
                <c:pt idx="3400">
                  <c:v>1626.670044</c:v>
                </c:pt>
                <c:pt idx="3401">
                  <c:v>1633.6999510000001</c:v>
                </c:pt>
                <c:pt idx="3402">
                  <c:v>1633.7700199999999</c:v>
                </c:pt>
                <c:pt idx="3403">
                  <c:v>1650.339966</c:v>
                </c:pt>
                <c:pt idx="3404">
                  <c:v>1658.780029</c:v>
                </c:pt>
                <c:pt idx="3405">
                  <c:v>1650.469971</c:v>
                </c:pt>
                <c:pt idx="3406">
                  <c:v>1667.469971</c:v>
                </c:pt>
                <c:pt idx="3407">
                  <c:v>1666.290039</c:v>
                </c:pt>
                <c:pt idx="3408">
                  <c:v>1669.160034</c:v>
                </c:pt>
                <c:pt idx="3409">
                  <c:v>1655.349976</c:v>
                </c:pt>
                <c:pt idx="3410">
                  <c:v>1650.51001</c:v>
                </c:pt>
                <c:pt idx="3411">
                  <c:v>1649.599976</c:v>
                </c:pt>
                <c:pt idx="3412">
                  <c:v>1660.0600589999999</c:v>
                </c:pt>
                <c:pt idx="3413">
                  <c:v>1648.3599850000001</c:v>
                </c:pt>
                <c:pt idx="3414">
                  <c:v>1654.410034</c:v>
                </c:pt>
                <c:pt idx="3415">
                  <c:v>1630.73999</c:v>
                </c:pt>
                <c:pt idx="3416">
                  <c:v>1640.420044</c:v>
                </c:pt>
                <c:pt idx="3417">
                  <c:v>1631.380005</c:v>
                </c:pt>
                <c:pt idx="3418">
                  <c:v>1608.900024</c:v>
                </c:pt>
                <c:pt idx="3419">
                  <c:v>1622.5600589999999</c:v>
                </c:pt>
                <c:pt idx="3420">
                  <c:v>1643.380005</c:v>
                </c:pt>
                <c:pt idx="3421">
                  <c:v>1642.8100589999999</c:v>
                </c:pt>
                <c:pt idx="3422">
                  <c:v>1626.130005</c:v>
                </c:pt>
                <c:pt idx="3423">
                  <c:v>1612.5200199999999</c:v>
                </c:pt>
                <c:pt idx="3424">
                  <c:v>1636.3599850000001</c:v>
                </c:pt>
                <c:pt idx="3425">
                  <c:v>1626.7299800000001</c:v>
                </c:pt>
                <c:pt idx="3426">
                  <c:v>1639.040039</c:v>
                </c:pt>
                <c:pt idx="3427">
                  <c:v>1651.8100589999999</c:v>
                </c:pt>
                <c:pt idx="3428">
                  <c:v>1628.9300539999999</c:v>
                </c:pt>
                <c:pt idx="3429">
                  <c:v>1588.1899410000001</c:v>
                </c:pt>
                <c:pt idx="3430">
                  <c:v>1592.4300539999999</c:v>
                </c:pt>
                <c:pt idx="3431">
                  <c:v>1573.089966</c:v>
                </c:pt>
                <c:pt idx="3432">
                  <c:v>1588.030029</c:v>
                </c:pt>
                <c:pt idx="3433">
                  <c:v>1603.26001</c:v>
                </c:pt>
                <c:pt idx="3434">
                  <c:v>1613.1999510000001</c:v>
                </c:pt>
                <c:pt idx="3435">
                  <c:v>1606.280029</c:v>
                </c:pt>
                <c:pt idx="3436">
                  <c:v>1614.959961</c:v>
                </c:pt>
                <c:pt idx="3437">
                  <c:v>1614.079956</c:v>
                </c:pt>
                <c:pt idx="3438">
                  <c:v>1615.410034</c:v>
                </c:pt>
                <c:pt idx="3439">
                  <c:v>1631.8900149999999</c:v>
                </c:pt>
                <c:pt idx="3440">
                  <c:v>1640.459961</c:v>
                </c:pt>
                <c:pt idx="3441">
                  <c:v>1652.3199460000001</c:v>
                </c:pt>
                <c:pt idx="3442">
                  <c:v>1652.619995</c:v>
                </c:pt>
                <c:pt idx="3443">
                  <c:v>1675.0200199999999</c:v>
                </c:pt>
                <c:pt idx="3444">
                  <c:v>1680.1899410000001</c:v>
                </c:pt>
                <c:pt idx="3445">
                  <c:v>1682.5</c:v>
                </c:pt>
                <c:pt idx="3446">
                  <c:v>1676.26001</c:v>
                </c:pt>
                <c:pt idx="3447">
                  <c:v>1680.910034</c:v>
                </c:pt>
                <c:pt idx="3448">
                  <c:v>1689.369995</c:v>
                </c:pt>
                <c:pt idx="3449">
                  <c:v>1692.089966</c:v>
                </c:pt>
                <c:pt idx="3450">
                  <c:v>1695.530029</c:v>
                </c:pt>
                <c:pt idx="3451">
                  <c:v>1692.3900149999999</c:v>
                </c:pt>
                <c:pt idx="3452">
                  <c:v>1685.9399410000001</c:v>
                </c:pt>
                <c:pt idx="3453">
                  <c:v>1690.25</c:v>
                </c:pt>
                <c:pt idx="3454">
                  <c:v>1691.650024</c:v>
                </c:pt>
                <c:pt idx="3455">
                  <c:v>1685.329956</c:v>
                </c:pt>
                <c:pt idx="3456">
                  <c:v>1685.959961</c:v>
                </c:pt>
                <c:pt idx="3457">
                  <c:v>1685.7299800000001</c:v>
                </c:pt>
                <c:pt idx="3458">
                  <c:v>1706.869995</c:v>
                </c:pt>
                <c:pt idx="3459">
                  <c:v>1709.670044</c:v>
                </c:pt>
                <c:pt idx="3460">
                  <c:v>1707.1400149999999</c:v>
                </c:pt>
                <c:pt idx="3461">
                  <c:v>1697.369995</c:v>
                </c:pt>
                <c:pt idx="3462">
                  <c:v>1690.910034</c:v>
                </c:pt>
                <c:pt idx="3463">
                  <c:v>1697.4799800000001</c:v>
                </c:pt>
                <c:pt idx="3464">
                  <c:v>1691.420044</c:v>
                </c:pt>
                <c:pt idx="3465">
                  <c:v>1689.469971</c:v>
                </c:pt>
                <c:pt idx="3466">
                  <c:v>1694.160034</c:v>
                </c:pt>
                <c:pt idx="3467">
                  <c:v>1685.3900149999999</c:v>
                </c:pt>
                <c:pt idx="3468">
                  <c:v>1661.3199460000001</c:v>
                </c:pt>
                <c:pt idx="3469">
                  <c:v>1655.829956</c:v>
                </c:pt>
                <c:pt idx="3470">
                  <c:v>1646.0600589999999</c:v>
                </c:pt>
                <c:pt idx="3471">
                  <c:v>1652.349976</c:v>
                </c:pt>
                <c:pt idx="3472">
                  <c:v>1642.8000489999999</c:v>
                </c:pt>
                <c:pt idx="3473">
                  <c:v>1656.959961</c:v>
                </c:pt>
                <c:pt idx="3474">
                  <c:v>1663.5</c:v>
                </c:pt>
                <c:pt idx="3475">
                  <c:v>1656.780029</c:v>
                </c:pt>
                <c:pt idx="3476">
                  <c:v>1630.4799800000001</c:v>
                </c:pt>
                <c:pt idx="3477">
                  <c:v>1634.959961</c:v>
                </c:pt>
                <c:pt idx="3478">
                  <c:v>1638.170044</c:v>
                </c:pt>
                <c:pt idx="3479">
                  <c:v>1632.969971</c:v>
                </c:pt>
                <c:pt idx="3480">
                  <c:v>1639.7700199999999</c:v>
                </c:pt>
                <c:pt idx="3481">
                  <c:v>1653.079956</c:v>
                </c:pt>
                <c:pt idx="3482">
                  <c:v>1655.079956</c:v>
                </c:pt>
                <c:pt idx="3483">
                  <c:v>1655.170044</c:v>
                </c:pt>
                <c:pt idx="3484">
                  <c:v>1671.709961</c:v>
                </c:pt>
                <c:pt idx="3485">
                  <c:v>1683.98999</c:v>
                </c:pt>
                <c:pt idx="3486">
                  <c:v>1689.130005</c:v>
                </c:pt>
                <c:pt idx="3487">
                  <c:v>1683.420044</c:v>
                </c:pt>
                <c:pt idx="3488">
                  <c:v>1687.98999</c:v>
                </c:pt>
                <c:pt idx="3489">
                  <c:v>1697.599976</c:v>
                </c:pt>
                <c:pt idx="3490">
                  <c:v>1704.76001</c:v>
                </c:pt>
                <c:pt idx="3491">
                  <c:v>1725.5200199999999</c:v>
                </c:pt>
                <c:pt idx="3492">
                  <c:v>1722.339966</c:v>
                </c:pt>
                <c:pt idx="3493">
                  <c:v>1709.910034</c:v>
                </c:pt>
                <c:pt idx="3494">
                  <c:v>1701.839966</c:v>
                </c:pt>
                <c:pt idx="3495">
                  <c:v>1697.420044</c:v>
                </c:pt>
                <c:pt idx="3496">
                  <c:v>1692.7700199999999</c:v>
                </c:pt>
                <c:pt idx="3497">
                  <c:v>1698.670044</c:v>
                </c:pt>
                <c:pt idx="3498">
                  <c:v>1691.75</c:v>
                </c:pt>
                <c:pt idx="3499">
                  <c:v>1681.5500489999999</c:v>
                </c:pt>
                <c:pt idx="3500">
                  <c:v>1695</c:v>
                </c:pt>
                <c:pt idx="3501">
                  <c:v>1693.869995</c:v>
                </c:pt>
                <c:pt idx="3502">
                  <c:v>1678.660034</c:v>
                </c:pt>
                <c:pt idx="3503">
                  <c:v>1690.5</c:v>
                </c:pt>
                <c:pt idx="3504">
                  <c:v>1676.119995</c:v>
                </c:pt>
                <c:pt idx="3505">
                  <c:v>1655.4499510000001</c:v>
                </c:pt>
                <c:pt idx="3506">
                  <c:v>1656.400024</c:v>
                </c:pt>
                <c:pt idx="3507">
                  <c:v>1692.5600589999999</c:v>
                </c:pt>
                <c:pt idx="3508">
                  <c:v>1703.1999510000001</c:v>
                </c:pt>
                <c:pt idx="3509">
                  <c:v>1710.1400149999999</c:v>
                </c:pt>
                <c:pt idx="3510">
                  <c:v>1698.0600589999999</c:v>
                </c:pt>
                <c:pt idx="3511">
                  <c:v>1721.540039</c:v>
                </c:pt>
                <c:pt idx="3512">
                  <c:v>1733.150024</c:v>
                </c:pt>
                <c:pt idx="3513">
                  <c:v>1744.5</c:v>
                </c:pt>
                <c:pt idx="3514">
                  <c:v>1744.660034</c:v>
                </c:pt>
                <c:pt idx="3515">
                  <c:v>1754.670044</c:v>
                </c:pt>
                <c:pt idx="3516">
                  <c:v>1746.380005</c:v>
                </c:pt>
                <c:pt idx="3517">
                  <c:v>1752.0699460000001</c:v>
                </c:pt>
                <c:pt idx="3518">
                  <c:v>1759.7700199999999</c:v>
                </c:pt>
                <c:pt idx="3519">
                  <c:v>1762.1099850000001</c:v>
                </c:pt>
                <c:pt idx="3520">
                  <c:v>1771.9499510000001</c:v>
                </c:pt>
                <c:pt idx="3521">
                  <c:v>1763.3100589999999</c:v>
                </c:pt>
                <c:pt idx="3522">
                  <c:v>1756.540039</c:v>
                </c:pt>
                <c:pt idx="3523">
                  <c:v>1761.6400149999999</c:v>
                </c:pt>
                <c:pt idx="3524">
                  <c:v>1767.9300539999999</c:v>
                </c:pt>
                <c:pt idx="3525">
                  <c:v>1762.969971</c:v>
                </c:pt>
                <c:pt idx="3526">
                  <c:v>1770.48999</c:v>
                </c:pt>
                <c:pt idx="3527">
                  <c:v>1747.150024</c:v>
                </c:pt>
                <c:pt idx="3528">
                  <c:v>1770.6099850000001</c:v>
                </c:pt>
                <c:pt idx="3529">
                  <c:v>1771.8900149999999</c:v>
                </c:pt>
                <c:pt idx="3530">
                  <c:v>1767.6899410000001</c:v>
                </c:pt>
                <c:pt idx="3531">
                  <c:v>1782</c:v>
                </c:pt>
                <c:pt idx="3532">
                  <c:v>1790.619995</c:v>
                </c:pt>
                <c:pt idx="3533">
                  <c:v>1798.1800539999999</c:v>
                </c:pt>
                <c:pt idx="3534">
                  <c:v>1791.530029</c:v>
                </c:pt>
                <c:pt idx="3535">
                  <c:v>1787.869995</c:v>
                </c:pt>
                <c:pt idx="3536">
                  <c:v>1781.369995</c:v>
                </c:pt>
                <c:pt idx="3537">
                  <c:v>1795.849976</c:v>
                </c:pt>
                <c:pt idx="3538">
                  <c:v>1804.76001</c:v>
                </c:pt>
                <c:pt idx="3539">
                  <c:v>1802.4799800000001</c:v>
                </c:pt>
                <c:pt idx="3540">
                  <c:v>1802.75</c:v>
                </c:pt>
                <c:pt idx="3541">
                  <c:v>1807.2299800000001</c:v>
                </c:pt>
                <c:pt idx="3542">
                  <c:v>1805.8100589999999</c:v>
                </c:pt>
                <c:pt idx="3543">
                  <c:v>1800.900024</c:v>
                </c:pt>
                <c:pt idx="3544">
                  <c:v>1795.150024</c:v>
                </c:pt>
                <c:pt idx="3545">
                  <c:v>1792.8100589999999</c:v>
                </c:pt>
                <c:pt idx="3546">
                  <c:v>1785.030029</c:v>
                </c:pt>
                <c:pt idx="3547">
                  <c:v>1805.089966</c:v>
                </c:pt>
                <c:pt idx="3548">
                  <c:v>1808.369995</c:v>
                </c:pt>
                <c:pt idx="3549">
                  <c:v>1802.619995</c:v>
                </c:pt>
                <c:pt idx="3550">
                  <c:v>1782.219971</c:v>
                </c:pt>
                <c:pt idx="3551">
                  <c:v>1775.5</c:v>
                </c:pt>
                <c:pt idx="3552">
                  <c:v>1775.3199460000001</c:v>
                </c:pt>
                <c:pt idx="3553">
                  <c:v>1786.540039</c:v>
                </c:pt>
                <c:pt idx="3554">
                  <c:v>1781</c:v>
                </c:pt>
                <c:pt idx="3555">
                  <c:v>1810.650024</c:v>
                </c:pt>
                <c:pt idx="3556">
                  <c:v>1809.599976</c:v>
                </c:pt>
                <c:pt idx="3557">
                  <c:v>1818.3199460000001</c:v>
                </c:pt>
                <c:pt idx="3558">
                  <c:v>1827.98999</c:v>
                </c:pt>
                <c:pt idx="3559">
                  <c:v>1833.3199460000001</c:v>
                </c:pt>
                <c:pt idx="3560">
                  <c:v>1842.0200199999999</c:v>
                </c:pt>
                <c:pt idx="3561">
                  <c:v>1841.400024</c:v>
                </c:pt>
                <c:pt idx="3562">
                  <c:v>1841.0699460000001</c:v>
                </c:pt>
                <c:pt idx="3563">
                  <c:v>1848.3599850000001</c:v>
                </c:pt>
                <c:pt idx="3564">
                  <c:v>1831.9799800000001</c:v>
                </c:pt>
                <c:pt idx="3565">
                  <c:v>1831.369995</c:v>
                </c:pt>
                <c:pt idx="3566">
                  <c:v>1826.7700199999999</c:v>
                </c:pt>
                <c:pt idx="3567">
                  <c:v>1837.880005</c:v>
                </c:pt>
                <c:pt idx="3568">
                  <c:v>1837.48999</c:v>
                </c:pt>
                <c:pt idx="3569">
                  <c:v>1838.130005</c:v>
                </c:pt>
                <c:pt idx="3570">
                  <c:v>1842.369995</c:v>
                </c:pt>
                <c:pt idx="3571">
                  <c:v>1819.1999510000001</c:v>
                </c:pt>
                <c:pt idx="3572">
                  <c:v>1838.880005</c:v>
                </c:pt>
                <c:pt idx="3573">
                  <c:v>1848.380005</c:v>
                </c:pt>
                <c:pt idx="3574">
                  <c:v>1845.8900149999999</c:v>
                </c:pt>
                <c:pt idx="3575">
                  <c:v>1838.6999510000001</c:v>
                </c:pt>
                <c:pt idx="3576">
                  <c:v>1843.8000489999999</c:v>
                </c:pt>
                <c:pt idx="3577">
                  <c:v>1844.8599850000001</c:v>
                </c:pt>
                <c:pt idx="3578">
                  <c:v>1828.459961</c:v>
                </c:pt>
                <c:pt idx="3579">
                  <c:v>1790.290039</c:v>
                </c:pt>
                <c:pt idx="3580">
                  <c:v>1781.5600589999999</c:v>
                </c:pt>
                <c:pt idx="3581">
                  <c:v>1792.5</c:v>
                </c:pt>
                <c:pt idx="3582">
                  <c:v>1774.1999510000001</c:v>
                </c:pt>
                <c:pt idx="3583">
                  <c:v>1794.1899410000001</c:v>
                </c:pt>
                <c:pt idx="3584">
                  <c:v>1782.589966</c:v>
                </c:pt>
                <c:pt idx="3585">
                  <c:v>1741.8900149999999</c:v>
                </c:pt>
                <c:pt idx="3586">
                  <c:v>1755.1999510000001</c:v>
                </c:pt>
                <c:pt idx="3587">
                  <c:v>1751.6400149999999</c:v>
                </c:pt>
                <c:pt idx="3588">
                  <c:v>1773.4300539999999</c:v>
                </c:pt>
                <c:pt idx="3589">
                  <c:v>1797.0200199999999</c:v>
                </c:pt>
                <c:pt idx="3590">
                  <c:v>1799.839966</c:v>
                </c:pt>
                <c:pt idx="3591">
                  <c:v>1819.75</c:v>
                </c:pt>
                <c:pt idx="3592">
                  <c:v>1819.26001</c:v>
                </c:pt>
                <c:pt idx="3593">
                  <c:v>1829.829956</c:v>
                </c:pt>
                <c:pt idx="3594">
                  <c:v>1838.630005</c:v>
                </c:pt>
                <c:pt idx="3595">
                  <c:v>1840.76001</c:v>
                </c:pt>
                <c:pt idx="3596">
                  <c:v>1828.75</c:v>
                </c:pt>
                <c:pt idx="3597">
                  <c:v>1839.780029</c:v>
                </c:pt>
                <c:pt idx="3598">
                  <c:v>1836.25</c:v>
                </c:pt>
                <c:pt idx="3599">
                  <c:v>1847.6099850000001</c:v>
                </c:pt>
                <c:pt idx="3600">
                  <c:v>1845.119995</c:v>
                </c:pt>
                <c:pt idx="3601">
                  <c:v>1845.160034</c:v>
                </c:pt>
                <c:pt idx="3602">
                  <c:v>1854.290039</c:v>
                </c:pt>
                <c:pt idx="3603">
                  <c:v>1859.4499510000001</c:v>
                </c:pt>
                <c:pt idx="3604">
                  <c:v>1845.7299800000001</c:v>
                </c:pt>
                <c:pt idx="3605">
                  <c:v>1873.910034</c:v>
                </c:pt>
                <c:pt idx="3606">
                  <c:v>1873.8100589999999</c:v>
                </c:pt>
                <c:pt idx="3607">
                  <c:v>1877.030029</c:v>
                </c:pt>
                <c:pt idx="3608">
                  <c:v>1878.040039</c:v>
                </c:pt>
                <c:pt idx="3609">
                  <c:v>1877.170044</c:v>
                </c:pt>
                <c:pt idx="3610">
                  <c:v>1867.630005</c:v>
                </c:pt>
                <c:pt idx="3611">
                  <c:v>1868.1999510000001</c:v>
                </c:pt>
                <c:pt idx="3612">
                  <c:v>1846.339966</c:v>
                </c:pt>
                <c:pt idx="3613">
                  <c:v>1841.130005</c:v>
                </c:pt>
                <c:pt idx="3614">
                  <c:v>1858.829956</c:v>
                </c:pt>
                <c:pt idx="3615">
                  <c:v>1872.25</c:v>
                </c:pt>
                <c:pt idx="3616">
                  <c:v>1860.7700199999999</c:v>
                </c:pt>
                <c:pt idx="3617">
                  <c:v>1872.01001</c:v>
                </c:pt>
                <c:pt idx="3618">
                  <c:v>1866.5200199999999</c:v>
                </c:pt>
                <c:pt idx="3619">
                  <c:v>1857.4399410000001</c:v>
                </c:pt>
                <c:pt idx="3620">
                  <c:v>1865.619995</c:v>
                </c:pt>
                <c:pt idx="3621">
                  <c:v>1852.5600589999999</c:v>
                </c:pt>
                <c:pt idx="3622">
                  <c:v>1849.040039</c:v>
                </c:pt>
                <c:pt idx="3623">
                  <c:v>1857.619995</c:v>
                </c:pt>
                <c:pt idx="3624">
                  <c:v>1872.339966</c:v>
                </c:pt>
                <c:pt idx="3625">
                  <c:v>1885.5200199999999</c:v>
                </c:pt>
                <c:pt idx="3626">
                  <c:v>1890.900024</c:v>
                </c:pt>
                <c:pt idx="3627">
                  <c:v>1888.7700199999999</c:v>
                </c:pt>
                <c:pt idx="3628">
                  <c:v>1865.089966</c:v>
                </c:pt>
                <c:pt idx="3629">
                  <c:v>1845.040039</c:v>
                </c:pt>
                <c:pt idx="3630">
                  <c:v>1851.959961</c:v>
                </c:pt>
                <c:pt idx="3631">
                  <c:v>1872.1800539999999</c:v>
                </c:pt>
                <c:pt idx="3632">
                  <c:v>1833.079956</c:v>
                </c:pt>
                <c:pt idx="3633">
                  <c:v>1815.6899410000001</c:v>
                </c:pt>
                <c:pt idx="3634">
                  <c:v>1830.6099850000001</c:v>
                </c:pt>
                <c:pt idx="3635">
                  <c:v>1842.9799800000001</c:v>
                </c:pt>
                <c:pt idx="3636">
                  <c:v>1862.3100589999999</c:v>
                </c:pt>
                <c:pt idx="3637">
                  <c:v>1864.849976</c:v>
                </c:pt>
                <c:pt idx="3638">
                  <c:v>1871.8900149999999</c:v>
                </c:pt>
                <c:pt idx="3639">
                  <c:v>1879.5500489999999</c:v>
                </c:pt>
                <c:pt idx="3640">
                  <c:v>1875.3900149999999</c:v>
                </c:pt>
                <c:pt idx="3641">
                  <c:v>1878.6099850000001</c:v>
                </c:pt>
                <c:pt idx="3642">
                  <c:v>1863.400024</c:v>
                </c:pt>
                <c:pt idx="3643">
                  <c:v>1869.4300539999999</c:v>
                </c:pt>
                <c:pt idx="3644">
                  <c:v>1878.329956</c:v>
                </c:pt>
                <c:pt idx="3645">
                  <c:v>1883.9499510000001</c:v>
                </c:pt>
                <c:pt idx="3646">
                  <c:v>1883.6800539999999</c:v>
                </c:pt>
                <c:pt idx="3647">
                  <c:v>1881.1400149999999</c:v>
                </c:pt>
                <c:pt idx="3648">
                  <c:v>1884.660034</c:v>
                </c:pt>
                <c:pt idx="3649">
                  <c:v>1867.719971</c:v>
                </c:pt>
                <c:pt idx="3650">
                  <c:v>1878.209961</c:v>
                </c:pt>
                <c:pt idx="3651">
                  <c:v>1875.630005</c:v>
                </c:pt>
                <c:pt idx="3652">
                  <c:v>1878.4799800000001</c:v>
                </c:pt>
                <c:pt idx="3653">
                  <c:v>1896.650024</c:v>
                </c:pt>
                <c:pt idx="3654">
                  <c:v>1897.4499510000001</c:v>
                </c:pt>
                <c:pt idx="3655">
                  <c:v>1888.530029</c:v>
                </c:pt>
                <c:pt idx="3656">
                  <c:v>1870.849976</c:v>
                </c:pt>
                <c:pt idx="3657">
                  <c:v>1877.8599850000001</c:v>
                </c:pt>
                <c:pt idx="3658">
                  <c:v>1885.079956</c:v>
                </c:pt>
                <c:pt idx="3659">
                  <c:v>1872.829956</c:v>
                </c:pt>
                <c:pt idx="3660">
                  <c:v>1888.030029</c:v>
                </c:pt>
                <c:pt idx="3661">
                  <c:v>1892.48999</c:v>
                </c:pt>
                <c:pt idx="3662">
                  <c:v>1900.530029</c:v>
                </c:pt>
                <c:pt idx="3663">
                  <c:v>1911.910034</c:v>
                </c:pt>
                <c:pt idx="3664">
                  <c:v>1909.780029</c:v>
                </c:pt>
                <c:pt idx="3665">
                  <c:v>1920.030029</c:v>
                </c:pt>
                <c:pt idx="3666">
                  <c:v>1923.5699460000001</c:v>
                </c:pt>
                <c:pt idx="3667">
                  <c:v>1924.969971</c:v>
                </c:pt>
                <c:pt idx="3668">
                  <c:v>1924.23999</c:v>
                </c:pt>
                <c:pt idx="3669">
                  <c:v>1927.880005</c:v>
                </c:pt>
                <c:pt idx="3670">
                  <c:v>1940.459961</c:v>
                </c:pt>
                <c:pt idx="3671">
                  <c:v>1949.4399410000001</c:v>
                </c:pt>
                <c:pt idx="3672">
                  <c:v>1951.2700199999999</c:v>
                </c:pt>
                <c:pt idx="3673">
                  <c:v>1950.790039</c:v>
                </c:pt>
                <c:pt idx="3674">
                  <c:v>1943.8900149999999</c:v>
                </c:pt>
                <c:pt idx="3675">
                  <c:v>1930.1099850000001</c:v>
                </c:pt>
                <c:pt idx="3676">
                  <c:v>1936.160034</c:v>
                </c:pt>
                <c:pt idx="3677">
                  <c:v>1937.780029</c:v>
                </c:pt>
                <c:pt idx="3678">
                  <c:v>1941.98999</c:v>
                </c:pt>
                <c:pt idx="3679">
                  <c:v>1956.9799800000001</c:v>
                </c:pt>
                <c:pt idx="3680">
                  <c:v>1959.4799800000001</c:v>
                </c:pt>
                <c:pt idx="3681">
                  <c:v>1962.869995</c:v>
                </c:pt>
                <c:pt idx="3682">
                  <c:v>1962.6099850000001</c:v>
                </c:pt>
                <c:pt idx="3683">
                  <c:v>1949.9799800000001</c:v>
                </c:pt>
                <c:pt idx="3684">
                  <c:v>1959.530029</c:v>
                </c:pt>
                <c:pt idx="3685">
                  <c:v>1957.219971</c:v>
                </c:pt>
                <c:pt idx="3686">
                  <c:v>1960.959961</c:v>
                </c:pt>
                <c:pt idx="3687">
                  <c:v>1960.2299800000001</c:v>
                </c:pt>
                <c:pt idx="3688">
                  <c:v>1973.3199460000001</c:v>
                </c:pt>
                <c:pt idx="3689">
                  <c:v>1974.619995</c:v>
                </c:pt>
                <c:pt idx="3690">
                  <c:v>1985.4399410000001</c:v>
                </c:pt>
                <c:pt idx="3691">
                  <c:v>1977.650024</c:v>
                </c:pt>
                <c:pt idx="3692">
                  <c:v>1963.709961</c:v>
                </c:pt>
                <c:pt idx="3693">
                  <c:v>1972.829956</c:v>
                </c:pt>
                <c:pt idx="3694">
                  <c:v>1964.6800539999999</c:v>
                </c:pt>
                <c:pt idx="3695">
                  <c:v>1967.5699460000001</c:v>
                </c:pt>
                <c:pt idx="3696">
                  <c:v>1977.099976</c:v>
                </c:pt>
                <c:pt idx="3697">
                  <c:v>1973.280029</c:v>
                </c:pt>
                <c:pt idx="3698">
                  <c:v>1981.5699460000001</c:v>
                </c:pt>
                <c:pt idx="3699">
                  <c:v>1958.119995</c:v>
                </c:pt>
                <c:pt idx="3700">
                  <c:v>1978.219971</c:v>
                </c:pt>
                <c:pt idx="3701">
                  <c:v>1973.630005</c:v>
                </c:pt>
                <c:pt idx="3702">
                  <c:v>1983.530029</c:v>
                </c:pt>
                <c:pt idx="3703">
                  <c:v>1987.01001</c:v>
                </c:pt>
                <c:pt idx="3704">
                  <c:v>1987.9799800000001</c:v>
                </c:pt>
                <c:pt idx="3705">
                  <c:v>1978.339966</c:v>
                </c:pt>
                <c:pt idx="3706">
                  <c:v>1978.910034</c:v>
                </c:pt>
                <c:pt idx="3707">
                  <c:v>1969.9499510000001</c:v>
                </c:pt>
                <c:pt idx="3708">
                  <c:v>1970.0699460000001</c:v>
                </c:pt>
                <c:pt idx="3709">
                  <c:v>1930.670044</c:v>
                </c:pt>
                <c:pt idx="3710">
                  <c:v>1925.150024</c:v>
                </c:pt>
                <c:pt idx="3711">
                  <c:v>1938.98999</c:v>
                </c:pt>
                <c:pt idx="3712">
                  <c:v>1920.209961</c:v>
                </c:pt>
                <c:pt idx="3713">
                  <c:v>1920.23999</c:v>
                </c:pt>
                <c:pt idx="3714">
                  <c:v>1909.5699460000001</c:v>
                </c:pt>
                <c:pt idx="3715">
                  <c:v>1931.589966</c:v>
                </c:pt>
                <c:pt idx="3716">
                  <c:v>1936.920044</c:v>
                </c:pt>
                <c:pt idx="3717">
                  <c:v>1933.75</c:v>
                </c:pt>
                <c:pt idx="3718">
                  <c:v>1946.719971</c:v>
                </c:pt>
                <c:pt idx="3719">
                  <c:v>1955.1800539999999</c:v>
                </c:pt>
                <c:pt idx="3720">
                  <c:v>1955.0600589999999</c:v>
                </c:pt>
                <c:pt idx="3721">
                  <c:v>1971.73999</c:v>
                </c:pt>
                <c:pt idx="3722">
                  <c:v>1981.599976</c:v>
                </c:pt>
                <c:pt idx="3723">
                  <c:v>1986.51001</c:v>
                </c:pt>
                <c:pt idx="3724">
                  <c:v>1992.369995</c:v>
                </c:pt>
                <c:pt idx="3725">
                  <c:v>1988.400024</c:v>
                </c:pt>
                <c:pt idx="3726">
                  <c:v>1997.920044</c:v>
                </c:pt>
                <c:pt idx="3727">
                  <c:v>2000.0200199999999</c:v>
                </c:pt>
                <c:pt idx="3728">
                  <c:v>2000.119995</c:v>
                </c:pt>
                <c:pt idx="3729">
                  <c:v>1996.73999</c:v>
                </c:pt>
                <c:pt idx="3730">
                  <c:v>2003.369995</c:v>
                </c:pt>
                <c:pt idx="3731">
                  <c:v>2002.280029</c:v>
                </c:pt>
                <c:pt idx="3732">
                  <c:v>2000.719971</c:v>
                </c:pt>
                <c:pt idx="3733">
                  <c:v>1997.650024</c:v>
                </c:pt>
                <c:pt idx="3734">
                  <c:v>2007.709961</c:v>
                </c:pt>
                <c:pt idx="3735">
                  <c:v>2001.540039</c:v>
                </c:pt>
                <c:pt idx="3736">
                  <c:v>1988.4399410000001</c:v>
                </c:pt>
                <c:pt idx="3737">
                  <c:v>1995.6899410000001</c:v>
                </c:pt>
                <c:pt idx="3738">
                  <c:v>1997.4499510000001</c:v>
                </c:pt>
                <c:pt idx="3739">
                  <c:v>1985.540039</c:v>
                </c:pt>
                <c:pt idx="3740">
                  <c:v>1984.130005</c:v>
                </c:pt>
                <c:pt idx="3741">
                  <c:v>1998.9799800000001</c:v>
                </c:pt>
                <c:pt idx="3742">
                  <c:v>2001.5699460000001</c:v>
                </c:pt>
                <c:pt idx="3743">
                  <c:v>2011.3599850000001</c:v>
                </c:pt>
                <c:pt idx="3744">
                  <c:v>2010.400024</c:v>
                </c:pt>
                <c:pt idx="3745">
                  <c:v>1994.290039</c:v>
                </c:pt>
                <c:pt idx="3746">
                  <c:v>1982.7700199999999</c:v>
                </c:pt>
                <c:pt idx="3747">
                  <c:v>1998.3000489999999</c:v>
                </c:pt>
                <c:pt idx="3748">
                  <c:v>1965.98999</c:v>
                </c:pt>
                <c:pt idx="3749">
                  <c:v>1982.849976</c:v>
                </c:pt>
                <c:pt idx="3750">
                  <c:v>1977.8000489999999</c:v>
                </c:pt>
                <c:pt idx="3751">
                  <c:v>1972.290039</c:v>
                </c:pt>
                <c:pt idx="3752">
                  <c:v>1946.160034</c:v>
                </c:pt>
                <c:pt idx="3753">
                  <c:v>1946.170044</c:v>
                </c:pt>
                <c:pt idx="3754">
                  <c:v>1967.900024</c:v>
                </c:pt>
                <c:pt idx="3755">
                  <c:v>1964.8199460000001</c:v>
                </c:pt>
                <c:pt idx="3756">
                  <c:v>1935.099976</c:v>
                </c:pt>
                <c:pt idx="3757">
                  <c:v>1968.8900149999999</c:v>
                </c:pt>
                <c:pt idx="3758">
                  <c:v>1928.209961</c:v>
                </c:pt>
                <c:pt idx="3759">
                  <c:v>1906.130005</c:v>
                </c:pt>
                <c:pt idx="3760">
                  <c:v>1874.73999</c:v>
                </c:pt>
                <c:pt idx="3761">
                  <c:v>1877.6999510000001</c:v>
                </c:pt>
                <c:pt idx="3762">
                  <c:v>1862.48999</c:v>
                </c:pt>
                <c:pt idx="3763">
                  <c:v>1862.76001</c:v>
                </c:pt>
                <c:pt idx="3764">
                  <c:v>1886.76001</c:v>
                </c:pt>
                <c:pt idx="3765">
                  <c:v>1904.01001</c:v>
                </c:pt>
                <c:pt idx="3766">
                  <c:v>1941.280029</c:v>
                </c:pt>
                <c:pt idx="3767">
                  <c:v>1927.1099850000001</c:v>
                </c:pt>
                <c:pt idx="3768">
                  <c:v>1950.8199460000001</c:v>
                </c:pt>
                <c:pt idx="3769">
                  <c:v>1964.579956</c:v>
                </c:pt>
                <c:pt idx="3770">
                  <c:v>1961.630005</c:v>
                </c:pt>
                <c:pt idx="3771">
                  <c:v>1985.0500489999999</c:v>
                </c:pt>
                <c:pt idx="3772">
                  <c:v>1982.3000489999999</c:v>
                </c:pt>
                <c:pt idx="3773">
                  <c:v>1994.650024</c:v>
                </c:pt>
                <c:pt idx="3774">
                  <c:v>2018.0500489999999</c:v>
                </c:pt>
                <c:pt idx="3775">
                  <c:v>2017.8100589999999</c:v>
                </c:pt>
                <c:pt idx="3776">
                  <c:v>2012.099976</c:v>
                </c:pt>
                <c:pt idx="3777">
                  <c:v>2023.5699460000001</c:v>
                </c:pt>
                <c:pt idx="3778">
                  <c:v>2031.209961</c:v>
                </c:pt>
                <c:pt idx="3779">
                  <c:v>2031.920044</c:v>
                </c:pt>
                <c:pt idx="3780">
                  <c:v>2038.26001</c:v>
                </c:pt>
                <c:pt idx="3781">
                  <c:v>2039.6800539999999</c:v>
                </c:pt>
                <c:pt idx="3782">
                  <c:v>2038.25</c:v>
                </c:pt>
                <c:pt idx="3783">
                  <c:v>2039.329956</c:v>
                </c:pt>
                <c:pt idx="3784">
                  <c:v>2039.8199460000001</c:v>
                </c:pt>
                <c:pt idx="3785">
                  <c:v>2041.3199460000001</c:v>
                </c:pt>
                <c:pt idx="3786">
                  <c:v>2051.8000489999999</c:v>
                </c:pt>
                <c:pt idx="3787">
                  <c:v>2048.719971</c:v>
                </c:pt>
                <c:pt idx="3788">
                  <c:v>2052.75</c:v>
                </c:pt>
                <c:pt idx="3789">
                  <c:v>2063.5</c:v>
                </c:pt>
                <c:pt idx="3790">
                  <c:v>2069.4099120000001</c:v>
                </c:pt>
                <c:pt idx="3791">
                  <c:v>2067.030029</c:v>
                </c:pt>
                <c:pt idx="3792">
                  <c:v>2072.830078</c:v>
                </c:pt>
                <c:pt idx="3793">
                  <c:v>2067.5600589999999</c:v>
                </c:pt>
                <c:pt idx="3794">
                  <c:v>2053.4399410000001</c:v>
                </c:pt>
                <c:pt idx="3795">
                  <c:v>2066.5500489999999</c:v>
                </c:pt>
                <c:pt idx="3796">
                  <c:v>2074.330078</c:v>
                </c:pt>
                <c:pt idx="3797">
                  <c:v>2071.919922</c:v>
                </c:pt>
                <c:pt idx="3798">
                  <c:v>2075.3701169999999</c:v>
                </c:pt>
                <c:pt idx="3799">
                  <c:v>2060.3100589999999</c:v>
                </c:pt>
                <c:pt idx="3800">
                  <c:v>2059.820068</c:v>
                </c:pt>
                <c:pt idx="3801">
                  <c:v>2026.1400149999999</c:v>
                </c:pt>
                <c:pt idx="3802">
                  <c:v>2035.329956</c:v>
                </c:pt>
                <c:pt idx="3803">
                  <c:v>2002.329956</c:v>
                </c:pt>
                <c:pt idx="3804">
                  <c:v>1989.630005</c:v>
                </c:pt>
                <c:pt idx="3805">
                  <c:v>1972.73999</c:v>
                </c:pt>
                <c:pt idx="3806">
                  <c:v>2012.8900149999999</c:v>
                </c:pt>
                <c:pt idx="3807">
                  <c:v>2061.2299800000001</c:v>
                </c:pt>
                <c:pt idx="3808">
                  <c:v>2070.6499020000001</c:v>
                </c:pt>
                <c:pt idx="3809">
                  <c:v>2078.540039</c:v>
                </c:pt>
                <c:pt idx="3810">
                  <c:v>2082.169922</c:v>
                </c:pt>
                <c:pt idx="3811">
                  <c:v>2081.8798830000001</c:v>
                </c:pt>
                <c:pt idx="3812">
                  <c:v>2088.7700199999999</c:v>
                </c:pt>
                <c:pt idx="3813">
                  <c:v>2090.570068</c:v>
                </c:pt>
                <c:pt idx="3814">
                  <c:v>2080.3500979999999</c:v>
                </c:pt>
                <c:pt idx="3815">
                  <c:v>2058.8999020000001</c:v>
                </c:pt>
                <c:pt idx="3816">
                  <c:v>2058.1999510000001</c:v>
                </c:pt>
                <c:pt idx="3817">
                  <c:v>2020.579956</c:v>
                </c:pt>
                <c:pt idx="3818">
                  <c:v>2002.6099850000001</c:v>
                </c:pt>
                <c:pt idx="3819">
                  <c:v>2025.900024</c:v>
                </c:pt>
                <c:pt idx="3820">
                  <c:v>2062.139893</c:v>
                </c:pt>
                <c:pt idx="3821">
                  <c:v>2044.8100589999999</c:v>
                </c:pt>
                <c:pt idx="3822">
                  <c:v>2028.26001</c:v>
                </c:pt>
                <c:pt idx="3823">
                  <c:v>2023.030029</c:v>
                </c:pt>
                <c:pt idx="3824">
                  <c:v>2011.2700199999999</c:v>
                </c:pt>
                <c:pt idx="3825">
                  <c:v>1992.670044</c:v>
                </c:pt>
                <c:pt idx="3826">
                  <c:v>2019.420044</c:v>
                </c:pt>
                <c:pt idx="3827">
                  <c:v>2022.5500489999999</c:v>
                </c:pt>
                <c:pt idx="3828">
                  <c:v>2032.119995</c:v>
                </c:pt>
                <c:pt idx="3829">
                  <c:v>2063.1499020000001</c:v>
                </c:pt>
                <c:pt idx="3830">
                  <c:v>2051.820068</c:v>
                </c:pt>
                <c:pt idx="3831">
                  <c:v>2057.0900879999999</c:v>
                </c:pt>
                <c:pt idx="3832">
                  <c:v>2029.5500489999999</c:v>
                </c:pt>
                <c:pt idx="3833">
                  <c:v>2002.160034</c:v>
                </c:pt>
                <c:pt idx="3834">
                  <c:v>2021.25</c:v>
                </c:pt>
                <c:pt idx="3835">
                  <c:v>1994.98999</c:v>
                </c:pt>
                <c:pt idx="3836">
                  <c:v>2020.849976</c:v>
                </c:pt>
                <c:pt idx="3837">
                  <c:v>2050.030029</c:v>
                </c:pt>
                <c:pt idx="3838">
                  <c:v>2041.51001</c:v>
                </c:pt>
                <c:pt idx="3839">
                  <c:v>2062.5200199999999</c:v>
                </c:pt>
                <c:pt idx="3840">
                  <c:v>2055.469971</c:v>
                </c:pt>
                <c:pt idx="3841">
                  <c:v>2046.73999</c:v>
                </c:pt>
                <c:pt idx="3842">
                  <c:v>2068.5900879999999</c:v>
                </c:pt>
                <c:pt idx="3843">
                  <c:v>2068.530029</c:v>
                </c:pt>
                <c:pt idx="3844">
                  <c:v>2088.4799800000001</c:v>
                </c:pt>
                <c:pt idx="3845">
                  <c:v>2096.98999</c:v>
                </c:pt>
                <c:pt idx="3846">
                  <c:v>2100.3400879999999</c:v>
                </c:pt>
                <c:pt idx="3847">
                  <c:v>2099.679932</c:v>
                </c:pt>
                <c:pt idx="3848">
                  <c:v>2097.4499510000001</c:v>
                </c:pt>
                <c:pt idx="3849">
                  <c:v>2110.3000489999999</c:v>
                </c:pt>
                <c:pt idx="3850">
                  <c:v>2109.6599120000001</c:v>
                </c:pt>
                <c:pt idx="3851">
                  <c:v>2115.4799800000001</c:v>
                </c:pt>
                <c:pt idx="3852">
                  <c:v>2113.860107</c:v>
                </c:pt>
                <c:pt idx="3853">
                  <c:v>2110.73999</c:v>
                </c:pt>
                <c:pt idx="3854">
                  <c:v>2104.5</c:v>
                </c:pt>
                <c:pt idx="3855">
                  <c:v>2117.389893</c:v>
                </c:pt>
                <c:pt idx="3856">
                  <c:v>2107.780029</c:v>
                </c:pt>
                <c:pt idx="3857">
                  <c:v>2098.530029</c:v>
                </c:pt>
                <c:pt idx="3858">
                  <c:v>2101.040039</c:v>
                </c:pt>
                <c:pt idx="3859">
                  <c:v>2071.26001</c:v>
                </c:pt>
                <c:pt idx="3860">
                  <c:v>2079.429932</c:v>
                </c:pt>
                <c:pt idx="3861">
                  <c:v>2044.160034</c:v>
                </c:pt>
                <c:pt idx="3862">
                  <c:v>2040.23999</c:v>
                </c:pt>
                <c:pt idx="3863">
                  <c:v>2065.9499510000001</c:v>
                </c:pt>
                <c:pt idx="3864">
                  <c:v>2053.3999020000001</c:v>
                </c:pt>
                <c:pt idx="3865">
                  <c:v>2081.1899410000001</c:v>
                </c:pt>
                <c:pt idx="3866">
                  <c:v>2074.280029</c:v>
                </c:pt>
                <c:pt idx="3867">
                  <c:v>2099.5</c:v>
                </c:pt>
                <c:pt idx="3868">
                  <c:v>2089.2700199999999</c:v>
                </c:pt>
                <c:pt idx="3869">
                  <c:v>2108.1000979999999</c:v>
                </c:pt>
                <c:pt idx="3870">
                  <c:v>2104.419922</c:v>
                </c:pt>
                <c:pt idx="3871">
                  <c:v>2091.5</c:v>
                </c:pt>
                <c:pt idx="3872">
                  <c:v>2061.0500489999999</c:v>
                </c:pt>
                <c:pt idx="3873">
                  <c:v>2056.1499020000001</c:v>
                </c:pt>
                <c:pt idx="3874">
                  <c:v>2061.0200199999999</c:v>
                </c:pt>
                <c:pt idx="3875">
                  <c:v>2086.23999</c:v>
                </c:pt>
                <c:pt idx="3876">
                  <c:v>2067.889893</c:v>
                </c:pt>
                <c:pt idx="3877">
                  <c:v>2059.6899410000001</c:v>
                </c:pt>
                <c:pt idx="3878">
                  <c:v>2066.959961</c:v>
                </c:pt>
                <c:pt idx="3879">
                  <c:v>2080.6201169999999</c:v>
                </c:pt>
                <c:pt idx="3880">
                  <c:v>2076.330078</c:v>
                </c:pt>
                <c:pt idx="3881">
                  <c:v>2081.8999020000001</c:v>
                </c:pt>
                <c:pt idx="3882">
                  <c:v>2091.179932</c:v>
                </c:pt>
                <c:pt idx="3883">
                  <c:v>2102.0600589999999</c:v>
                </c:pt>
                <c:pt idx="3884">
                  <c:v>2092.429932</c:v>
                </c:pt>
                <c:pt idx="3885">
                  <c:v>2095.8400879999999</c:v>
                </c:pt>
                <c:pt idx="3886">
                  <c:v>2106.6298830000001</c:v>
                </c:pt>
                <c:pt idx="3887">
                  <c:v>2104.98999</c:v>
                </c:pt>
                <c:pt idx="3888">
                  <c:v>2081.179932</c:v>
                </c:pt>
                <c:pt idx="3889">
                  <c:v>2100.3999020000001</c:v>
                </c:pt>
                <c:pt idx="3890">
                  <c:v>2097.290039</c:v>
                </c:pt>
                <c:pt idx="3891">
                  <c:v>2107.959961</c:v>
                </c:pt>
                <c:pt idx="3892">
                  <c:v>2112.929932</c:v>
                </c:pt>
                <c:pt idx="3893">
                  <c:v>2117.6899410000001</c:v>
                </c:pt>
                <c:pt idx="3894">
                  <c:v>2108.919922</c:v>
                </c:pt>
                <c:pt idx="3895">
                  <c:v>2114.76001</c:v>
                </c:pt>
                <c:pt idx="3896">
                  <c:v>2106.8500979999999</c:v>
                </c:pt>
                <c:pt idx="3897">
                  <c:v>2085.51001</c:v>
                </c:pt>
                <c:pt idx="3898">
                  <c:v>2108.290039</c:v>
                </c:pt>
                <c:pt idx="3899">
                  <c:v>2114.48999</c:v>
                </c:pt>
                <c:pt idx="3900">
                  <c:v>2089.459961</c:v>
                </c:pt>
                <c:pt idx="3901">
                  <c:v>2080.1499020000001</c:v>
                </c:pt>
                <c:pt idx="3902">
                  <c:v>2088</c:v>
                </c:pt>
                <c:pt idx="3903">
                  <c:v>2116.1000979999999</c:v>
                </c:pt>
                <c:pt idx="3904">
                  <c:v>2105.330078</c:v>
                </c:pt>
                <c:pt idx="3905">
                  <c:v>2099.1201169999999</c:v>
                </c:pt>
                <c:pt idx="3906">
                  <c:v>2098.4799800000001</c:v>
                </c:pt>
                <c:pt idx="3907">
                  <c:v>2121.1000979999999</c:v>
                </c:pt>
                <c:pt idx="3908">
                  <c:v>2122.7299800000001</c:v>
                </c:pt>
                <c:pt idx="3909">
                  <c:v>2129.1999510000001</c:v>
                </c:pt>
                <c:pt idx="3910">
                  <c:v>2127.830078</c:v>
                </c:pt>
                <c:pt idx="3911">
                  <c:v>2125.8500979999999</c:v>
                </c:pt>
                <c:pt idx="3912">
                  <c:v>2130.820068</c:v>
                </c:pt>
                <c:pt idx="3913">
                  <c:v>2126.0600589999999</c:v>
                </c:pt>
                <c:pt idx="3914">
                  <c:v>2104.1999510000001</c:v>
                </c:pt>
                <c:pt idx="3915">
                  <c:v>2123.4799800000001</c:v>
                </c:pt>
                <c:pt idx="3916">
                  <c:v>2120.790039</c:v>
                </c:pt>
                <c:pt idx="3917">
                  <c:v>2107.389893</c:v>
                </c:pt>
                <c:pt idx="3918">
                  <c:v>2111.7299800000001</c:v>
                </c:pt>
                <c:pt idx="3919">
                  <c:v>2109.6000979999999</c:v>
                </c:pt>
                <c:pt idx="3920">
                  <c:v>2114.070068</c:v>
                </c:pt>
                <c:pt idx="3921">
                  <c:v>2095.8400879999999</c:v>
                </c:pt>
                <c:pt idx="3922">
                  <c:v>2092.830078</c:v>
                </c:pt>
                <c:pt idx="3923">
                  <c:v>2079.280029</c:v>
                </c:pt>
                <c:pt idx="3924">
                  <c:v>2080.1499020000001</c:v>
                </c:pt>
                <c:pt idx="3925">
                  <c:v>2105.1999510000001</c:v>
                </c:pt>
                <c:pt idx="3926">
                  <c:v>2108.860107</c:v>
                </c:pt>
                <c:pt idx="3927">
                  <c:v>2094.110107</c:v>
                </c:pt>
                <c:pt idx="3928">
                  <c:v>2084.429932</c:v>
                </c:pt>
                <c:pt idx="3929">
                  <c:v>2096.290039</c:v>
                </c:pt>
                <c:pt idx="3930">
                  <c:v>2100.4399410000001</c:v>
                </c:pt>
                <c:pt idx="3931">
                  <c:v>2121.23999</c:v>
                </c:pt>
                <c:pt idx="3932">
                  <c:v>2109.98999</c:v>
                </c:pt>
                <c:pt idx="3933">
                  <c:v>2122.8500979999999</c:v>
                </c:pt>
                <c:pt idx="3934">
                  <c:v>2124.1999510000001</c:v>
                </c:pt>
                <c:pt idx="3935">
                  <c:v>2108.580078</c:v>
                </c:pt>
                <c:pt idx="3936">
                  <c:v>2102.3100589999999</c:v>
                </c:pt>
                <c:pt idx="3937">
                  <c:v>2101.48999</c:v>
                </c:pt>
                <c:pt idx="3938">
                  <c:v>2057.639893</c:v>
                </c:pt>
                <c:pt idx="3939">
                  <c:v>2063.110107</c:v>
                </c:pt>
                <c:pt idx="3940">
                  <c:v>2077.419922</c:v>
                </c:pt>
                <c:pt idx="3941">
                  <c:v>2076.780029</c:v>
                </c:pt>
                <c:pt idx="3942">
                  <c:v>2068.76001</c:v>
                </c:pt>
                <c:pt idx="3943">
                  <c:v>2081.3400879999999</c:v>
                </c:pt>
                <c:pt idx="3944">
                  <c:v>2046.6800539999999</c:v>
                </c:pt>
                <c:pt idx="3945">
                  <c:v>2051.3100589999999</c:v>
                </c:pt>
                <c:pt idx="3946">
                  <c:v>2076.6201169999999</c:v>
                </c:pt>
                <c:pt idx="3947">
                  <c:v>2099.6000979999999</c:v>
                </c:pt>
                <c:pt idx="3948">
                  <c:v>2108.9499510000001</c:v>
                </c:pt>
                <c:pt idx="3949">
                  <c:v>2107.3999020000001</c:v>
                </c:pt>
                <c:pt idx="3950">
                  <c:v>2124.290039</c:v>
                </c:pt>
                <c:pt idx="3951">
                  <c:v>2126.639893</c:v>
                </c:pt>
                <c:pt idx="3952">
                  <c:v>2128.280029</c:v>
                </c:pt>
                <c:pt idx="3953">
                  <c:v>2119.209961</c:v>
                </c:pt>
                <c:pt idx="3954">
                  <c:v>2114.1499020000001</c:v>
                </c:pt>
                <c:pt idx="3955">
                  <c:v>2102.1499020000001</c:v>
                </c:pt>
                <c:pt idx="3956">
                  <c:v>2079.6499020000001</c:v>
                </c:pt>
                <c:pt idx="3957">
                  <c:v>2067.639893</c:v>
                </c:pt>
                <c:pt idx="3958">
                  <c:v>2093.25</c:v>
                </c:pt>
                <c:pt idx="3959">
                  <c:v>2108.570068</c:v>
                </c:pt>
                <c:pt idx="3960">
                  <c:v>2108.6298830000001</c:v>
                </c:pt>
                <c:pt idx="3961">
                  <c:v>2103.8400879999999</c:v>
                </c:pt>
                <c:pt idx="3962">
                  <c:v>2098.040039</c:v>
                </c:pt>
                <c:pt idx="3963">
                  <c:v>2093.320068</c:v>
                </c:pt>
                <c:pt idx="3964">
                  <c:v>2099.8400879999999</c:v>
                </c:pt>
                <c:pt idx="3965">
                  <c:v>2083.5600589999999</c:v>
                </c:pt>
                <c:pt idx="3966">
                  <c:v>2077.570068</c:v>
                </c:pt>
                <c:pt idx="3967">
                  <c:v>2104.179932</c:v>
                </c:pt>
                <c:pt idx="3968">
                  <c:v>2084.070068</c:v>
                </c:pt>
                <c:pt idx="3969">
                  <c:v>2086.0500489999999</c:v>
                </c:pt>
                <c:pt idx="3970">
                  <c:v>2083.389893</c:v>
                </c:pt>
                <c:pt idx="3971">
                  <c:v>2091.540039</c:v>
                </c:pt>
                <c:pt idx="3972">
                  <c:v>2102.4399410000001</c:v>
                </c:pt>
                <c:pt idx="3973">
                  <c:v>2096.919922</c:v>
                </c:pt>
                <c:pt idx="3974">
                  <c:v>2079.610107</c:v>
                </c:pt>
                <c:pt idx="3975">
                  <c:v>2035.7299800000001</c:v>
                </c:pt>
                <c:pt idx="3976">
                  <c:v>1970.8900149999999</c:v>
                </c:pt>
                <c:pt idx="3977">
                  <c:v>1893.209961</c:v>
                </c:pt>
                <c:pt idx="3978">
                  <c:v>1867.6099850000001</c:v>
                </c:pt>
                <c:pt idx="3979">
                  <c:v>1940.51001</c:v>
                </c:pt>
                <c:pt idx="3980">
                  <c:v>1987.660034</c:v>
                </c:pt>
                <c:pt idx="3981">
                  <c:v>1988.869995</c:v>
                </c:pt>
                <c:pt idx="3982">
                  <c:v>1972.1800539999999</c:v>
                </c:pt>
                <c:pt idx="3983">
                  <c:v>1913.849976</c:v>
                </c:pt>
                <c:pt idx="3984">
                  <c:v>1948.8599850000001</c:v>
                </c:pt>
                <c:pt idx="3985">
                  <c:v>1951.130005</c:v>
                </c:pt>
                <c:pt idx="3986">
                  <c:v>1921.219971</c:v>
                </c:pt>
                <c:pt idx="3987">
                  <c:v>1969.410034</c:v>
                </c:pt>
                <c:pt idx="3988">
                  <c:v>1942.040039</c:v>
                </c:pt>
                <c:pt idx="3989">
                  <c:v>1952.290039</c:v>
                </c:pt>
                <c:pt idx="3990">
                  <c:v>1961.0500489999999</c:v>
                </c:pt>
                <c:pt idx="3991">
                  <c:v>1953.030029</c:v>
                </c:pt>
                <c:pt idx="3992">
                  <c:v>1978.089966</c:v>
                </c:pt>
                <c:pt idx="3993">
                  <c:v>1995.3100589999999</c:v>
                </c:pt>
                <c:pt idx="3994">
                  <c:v>1990.1999510000001</c:v>
                </c:pt>
                <c:pt idx="3995">
                  <c:v>1958.030029</c:v>
                </c:pt>
                <c:pt idx="3996">
                  <c:v>1966.969971</c:v>
                </c:pt>
                <c:pt idx="3997">
                  <c:v>1942.73999</c:v>
                </c:pt>
                <c:pt idx="3998">
                  <c:v>1938.76001</c:v>
                </c:pt>
                <c:pt idx="3999">
                  <c:v>1932.23999</c:v>
                </c:pt>
                <c:pt idx="4000">
                  <c:v>1931.339966</c:v>
                </c:pt>
                <c:pt idx="4001">
                  <c:v>1881.7700199999999</c:v>
                </c:pt>
                <c:pt idx="4002">
                  <c:v>1884.089966</c:v>
                </c:pt>
                <c:pt idx="4003">
                  <c:v>1920.030029</c:v>
                </c:pt>
                <c:pt idx="4004">
                  <c:v>1923.8199460000001</c:v>
                </c:pt>
                <c:pt idx="4005">
                  <c:v>1951.3599850000001</c:v>
                </c:pt>
                <c:pt idx="4006">
                  <c:v>1987.0500489999999</c:v>
                </c:pt>
                <c:pt idx="4007">
                  <c:v>1979.920044</c:v>
                </c:pt>
                <c:pt idx="4008">
                  <c:v>1995.829956</c:v>
                </c:pt>
                <c:pt idx="4009">
                  <c:v>2013.4300539999999</c:v>
                </c:pt>
                <c:pt idx="4010">
                  <c:v>2014.8900149999999</c:v>
                </c:pt>
                <c:pt idx="4011">
                  <c:v>2017.459961</c:v>
                </c:pt>
                <c:pt idx="4012">
                  <c:v>2003.6899410000001</c:v>
                </c:pt>
                <c:pt idx="4013">
                  <c:v>1994.23999</c:v>
                </c:pt>
                <c:pt idx="4014">
                  <c:v>2023.8599850000001</c:v>
                </c:pt>
                <c:pt idx="4015">
                  <c:v>2033.1099850000001</c:v>
                </c:pt>
                <c:pt idx="4016">
                  <c:v>2033.660034</c:v>
                </c:pt>
                <c:pt idx="4017">
                  <c:v>2030.7700199999999</c:v>
                </c:pt>
                <c:pt idx="4018">
                  <c:v>2018.9399410000001</c:v>
                </c:pt>
                <c:pt idx="4019">
                  <c:v>2052.51001</c:v>
                </c:pt>
                <c:pt idx="4020">
                  <c:v>2075.1499020000001</c:v>
                </c:pt>
                <c:pt idx="4021">
                  <c:v>2071.179932</c:v>
                </c:pt>
                <c:pt idx="4022">
                  <c:v>2065.889893</c:v>
                </c:pt>
                <c:pt idx="4023">
                  <c:v>2090.3500979999999</c:v>
                </c:pt>
                <c:pt idx="4024">
                  <c:v>2089.4099120000001</c:v>
                </c:pt>
                <c:pt idx="4025">
                  <c:v>2079.360107</c:v>
                </c:pt>
                <c:pt idx="4026">
                  <c:v>2104.0500489999999</c:v>
                </c:pt>
                <c:pt idx="4027">
                  <c:v>2109.790039</c:v>
                </c:pt>
                <c:pt idx="4028">
                  <c:v>2102.3100589999999</c:v>
                </c:pt>
                <c:pt idx="4029">
                  <c:v>2099.929932</c:v>
                </c:pt>
                <c:pt idx="4030">
                  <c:v>2099.1999510000001</c:v>
                </c:pt>
                <c:pt idx="4031">
                  <c:v>2078.580078</c:v>
                </c:pt>
                <c:pt idx="4032">
                  <c:v>2081.719971</c:v>
                </c:pt>
                <c:pt idx="4033">
                  <c:v>2075</c:v>
                </c:pt>
                <c:pt idx="4034">
                  <c:v>2045.969971</c:v>
                </c:pt>
                <c:pt idx="4035">
                  <c:v>2023.040039</c:v>
                </c:pt>
                <c:pt idx="4036">
                  <c:v>2053.1899410000001</c:v>
                </c:pt>
                <c:pt idx="4037">
                  <c:v>2050.4399410000001</c:v>
                </c:pt>
                <c:pt idx="4038">
                  <c:v>2083.580078</c:v>
                </c:pt>
                <c:pt idx="4039">
                  <c:v>2081.23999</c:v>
                </c:pt>
                <c:pt idx="4040">
                  <c:v>2089.169922</c:v>
                </c:pt>
                <c:pt idx="4041">
                  <c:v>2086.5900879999999</c:v>
                </c:pt>
                <c:pt idx="4042">
                  <c:v>2089.139893</c:v>
                </c:pt>
                <c:pt idx="4043">
                  <c:v>2088.8701169999999</c:v>
                </c:pt>
                <c:pt idx="4044">
                  <c:v>2090.110107</c:v>
                </c:pt>
                <c:pt idx="4045">
                  <c:v>2080.4099120000001</c:v>
                </c:pt>
                <c:pt idx="4046">
                  <c:v>2102.6298830000001</c:v>
                </c:pt>
                <c:pt idx="4047">
                  <c:v>2079.51001</c:v>
                </c:pt>
                <c:pt idx="4048">
                  <c:v>2049.6201169999999</c:v>
                </c:pt>
                <c:pt idx="4049">
                  <c:v>2091.6899410000001</c:v>
                </c:pt>
                <c:pt idx="4050">
                  <c:v>2077.070068</c:v>
                </c:pt>
                <c:pt idx="4051">
                  <c:v>2063.5900879999999</c:v>
                </c:pt>
                <c:pt idx="4052">
                  <c:v>2047.619995</c:v>
                </c:pt>
                <c:pt idx="4053">
                  <c:v>2052.2299800000001</c:v>
                </c:pt>
                <c:pt idx="4054">
                  <c:v>2012.369995</c:v>
                </c:pt>
                <c:pt idx="4055">
                  <c:v>2021.9399410000001</c:v>
                </c:pt>
                <c:pt idx="4056">
                  <c:v>2043.410034</c:v>
                </c:pt>
                <c:pt idx="4057">
                  <c:v>2073.070068</c:v>
                </c:pt>
                <c:pt idx="4058">
                  <c:v>2041.8900149999999</c:v>
                </c:pt>
                <c:pt idx="4059">
                  <c:v>2005.5500489999999</c:v>
                </c:pt>
                <c:pt idx="4060">
                  <c:v>2021.150024</c:v>
                </c:pt>
                <c:pt idx="4061">
                  <c:v>2038.969971</c:v>
                </c:pt>
                <c:pt idx="4062">
                  <c:v>2064.290039</c:v>
                </c:pt>
                <c:pt idx="4063">
                  <c:v>2060.98999</c:v>
                </c:pt>
                <c:pt idx="4064">
                  <c:v>2056.5</c:v>
                </c:pt>
                <c:pt idx="4065">
                  <c:v>2078.360107</c:v>
                </c:pt>
                <c:pt idx="4066">
                  <c:v>2063.360107</c:v>
                </c:pt>
                <c:pt idx="4067">
                  <c:v>2043.9399410000001</c:v>
                </c:pt>
                <c:pt idx="4068">
                  <c:v>2012.660034</c:v>
                </c:pt>
                <c:pt idx="4069">
                  <c:v>2016.709961</c:v>
                </c:pt>
                <c:pt idx="4070">
                  <c:v>1990.26001</c:v>
                </c:pt>
                <c:pt idx="4071">
                  <c:v>1943.089966</c:v>
                </c:pt>
                <c:pt idx="4072">
                  <c:v>1922.030029</c:v>
                </c:pt>
                <c:pt idx="4073">
                  <c:v>1923.670044</c:v>
                </c:pt>
                <c:pt idx="4074">
                  <c:v>1938.6800539999999</c:v>
                </c:pt>
                <c:pt idx="4075">
                  <c:v>1890.280029</c:v>
                </c:pt>
                <c:pt idx="4076">
                  <c:v>1921.839966</c:v>
                </c:pt>
                <c:pt idx="4077">
                  <c:v>1880.329956</c:v>
                </c:pt>
                <c:pt idx="4078">
                  <c:v>1881.329956</c:v>
                </c:pt>
                <c:pt idx="4079">
                  <c:v>1859.329956</c:v>
                </c:pt>
                <c:pt idx="4080">
                  <c:v>1868.98999</c:v>
                </c:pt>
                <c:pt idx="4081">
                  <c:v>1906.900024</c:v>
                </c:pt>
                <c:pt idx="4082">
                  <c:v>1877.079956</c:v>
                </c:pt>
                <c:pt idx="4083">
                  <c:v>1903.630005</c:v>
                </c:pt>
                <c:pt idx="4084">
                  <c:v>1882.9499510000001</c:v>
                </c:pt>
                <c:pt idx="4085">
                  <c:v>1893.3599850000001</c:v>
                </c:pt>
                <c:pt idx="4086">
                  <c:v>1940.23999</c:v>
                </c:pt>
                <c:pt idx="4087">
                  <c:v>1939.380005</c:v>
                </c:pt>
                <c:pt idx="4088">
                  <c:v>1903.030029</c:v>
                </c:pt>
                <c:pt idx="4089">
                  <c:v>1912.530029</c:v>
                </c:pt>
                <c:pt idx="4090">
                  <c:v>1915.4499510000001</c:v>
                </c:pt>
                <c:pt idx="4091">
                  <c:v>1880.0500489999999</c:v>
                </c:pt>
                <c:pt idx="4092">
                  <c:v>1853.4399410000001</c:v>
                </c:pt>
                <c:pt idx="4093">
                  <c:v>1852.209961</c:v>
                </c:pt>
                <c:pt idx="4094">
                  <c:v>1851.8599850000001</c:v>
                </c:pt>
                <c:pt idx="4095">
                  <c:v>1829.079956</c:v>
                </c:pt>
                <c:pt idx="4096">
                  <c:v>1864.780029</c:v>
                </c:pt>
                <c:pt idx="4097">
                  <c:v>1895.579956</c:v>
                </c:pt>
                <c:pt idx="4098">
                  <c:v>1926.8199460000001</c:v>
                </c:pt>
                <c:pt idx="4099">
                  <c:v>1917.829956</c:v>
                </c:pt>
                <c:pt idx="4100">
                  <c:v>1917.780029</c:v>
                </c:pt>
                <c:pt idx="4101">
                  <c:v>1945.5</c:v>
                </c:pt>
                <c:pt idx="4102">
                  <c:v>1921.2700199999999</c:v>
                </c:pt>
                <c:pt idx="4103">
                  <c:v>1929.8000489999999</c:v>
                </c:pt>
                <c:pt idx="4104">
                  <c:v>1951.6999510000001</c:v>
                </c:pt>
                <c:pt idx="4105">
                  <c:v>1948.0500489999999</c:v>
                </c:pt>
                <c:pt idx="4106">
                  <c:v>1932.2299800000001</c:v>
                </c:pt>
                <c:pt idx="4107">
                  <c:v>1978.349976</c:v>
                </c:pt>
                <c:pt idx="4108">
                  <c:v>1986.4499510000001</c:v>
                </c:pt>
                <c:pt idx="4109">
                  <c:v>1993.400024</c:v>
                </c:pt>
                <c:pt idx="4110">
                  <c:v>1999.98999</c:v>
                </c:pt>
                <c:pt idx="4111">
                  <c:v>2001.76001</c:v>
                </c:pt>
                <c:pt idx="4112">
                  <c:v>1979.26001</c:v>
                </c:pt>
                <c:pt idx="4113">
                  <c:v>1989.26001</c:v>
                </c:pt>
                <c:pt idx="4114">
                  <c:v>1989.5699460000001</c:v>
                </c:pt>
                <c:pt idx="4115">
                  <c:v>2022.1899410000001</c:v>
                </c:pt>
                <c:pt idx="4116">
                  <c:v>2019.6400149999999</c:v>
                </c:pt>
                <c:pt idx="4117">
                  <c:v>2015.9300539999999</c:v>
                </c:pt>
                <c:pt idx="4118">
                  <c:v>2027.219971</c:v>
                </c:pt>
                <c:pt idx="4119">
                  <c:v>2040.589966</c:v>
                </c:pt>
                <c:pt idx="4120">
                  <c:v>2049.580078</c:v>
                </c:pt>
                <c:pt idx="4121">
                  <c:v>2051.6000979999999</c:v>
                </c:pt>
                <c:pt idx="4122">
                  <c:v>2049.8000489999999</c:v>
                </c:pt>
                <c:pt idx="4123">
                  <c:v>2036.709961</c:v>
                </c:pt>
                <c:pt idx="4124">
                  <c:v>2035.9399410000001</c:v>
                </c:pt>
                <c:pt idx="4125">
                  <c:v>2037.0500489999999</c:v>
                </c:pt>
                <c:pt idx="4126">
                  <c:v>2055.01001</c:v>
                </c:pt>
                <c:pt idx="4127">
                  <c:v>2063.9499510000001</c:v>
                </c:pt>
                <c:pt idx="4128">
                  <c:v>2059.73999</c:v>
                </c:pt>
                <c:pt idx="4129">
                  <c:v>2072.780029</c:v>
                </c:pt>
                <c:pt idx="4130">
                  <c:v>2066.1298830000001</c:v>
                </c:pt>
                <c:pt idx="4131">
                  <c:v>2045.170044</c:v>
                </c:pt>
                <c:pt idx="4132">
                  <c:v>2066.6599120000001</c:v>
                </c:pt>
                <c:pt idx="4133">
                  <c:v>2041.910034</c:v>
                </c:pt>
                <c:pt idx="4134">
                  <c:v>2047.599976</c:v>
                </c:pt>
                <c:pt idx="4135">
                  <c:v>2041.98999</c:v>
                </c:pt>
                <c:pt idx="4136">
                  <c:v>2061.719971</c:v>
                </c:pt>
                <c:pt idx="4137">
                  <c:v>2082.419922</c:v>
                </c:pt>
                <c:pt idx="4138">
                  <c:v>2082.780029</c:v>
                </c:pt>
                <c:pt idx="4139">
                  <c:v>2080.7299800000001</c:v>
                </c:pt>
                <c:pt idx="4140">
                  <c:v>2094.3400879999999</c:v>
                </c:pt>
                <c:pt idx="4141">
                  <c:v>2100.8000489999999</c:v>
                </c:pt>
                <c:pt idx="4142">
                  <c:v>2102.3999020000001</c:v>
                </c:pt>
                <c:pt idx="4143">
                  <c:v>2091.4799800000001</c:v>
                </c:pt>
                <c:pt idx="4144">
                  <c:v>2091.580078</c:v>
                </c:pt>
                <c:pt idx="4145">
                  <c:v>2087.790039</c:v>
                </c:pt>
                <c:pt idx="4146">
                  <c:v>2091.6999510000001</c:v>
                </c:pt>
                <c:pt idx="4147">
                  <c:v>2095.1499020000001</c:v>
                </c:pt>
                <c:pt idx="4148">
                  <c:v>2075.8100589999999</c:v>
                </c:pt>
                <c:pt idx="4149">
                  <c:v>2065.3000489999999</c:v>
                </c:pt>
                <c:pt idx="4150">
                  <c:v>2081.429932</c:v>
                </c:pt>
                <c:pt idx="4151">
                  <c:v>2063.3701169999999</c:v>
                </c:pt>
                <c:pt idx="4152">
                  <c:v>2051.1201169999999</c:v>
                </c:pt>
                <c:pt idx="4153">
                  <c:v>2050.6298830000001</c:v>
                </c:pt>
                <c:pt idx="4154">
                  <c:v>2057.139893</c:v>
                </c:pt>
                <c:pt idx="4155">
                  <c:v>2058.6899410000001</c:v>
                </c:pt>
                <c:pt idx="4156">
                  <c:v>2084.389893</c:v>
                </c:pt>
                <c:pt idx="4157">
                  <c:v>2064.459961</c:v>
                </c:pt>
                <c:pt idx="4158">
                  <c:v>2064.110107</c:v>
                </c:pt>
                <c:pt idx="4159">
                  <c:v>2046.6099850000001</c:v>
                </c:pt>
                <c:pt idx="4160">
                  <c:v>2066.6599120000001</c:v>
                </c:pt>
                <c:pt idx="4161">
                  <c:v>2047.209961</c:v>
                </c:pt>
                <c:pt idx="4162">
                  <c:v>2047.630005</c:v>
                </c:pt>
                <c:pt idx="4163">
                  <c:v>2040.040039</c:v>
                </c:pt>
                <c:pt idx="4164">
                  <c:v>2052.320068</c:v>
                </c:pt>
                <c:pt idx="4165">
                  <c:v>2048.040039</c:v>
                </c:pt>
                <c:pt idx="4166">
                  <c:v>2076.0600589999999</c:v>
                </c:pt>
                <c:pt idx="4167">
                  <c:v>2090.540039</c:v>
                </c:pt>
                <c:pt idx="4168">
                  <c:v>2090.1000979999999</c:v>
                </c:pt>
                <c:pt idx="4169">
                  <c:v>2099.0600589999999</c:v>
                </c:pt>
                <c:pt idx="4170">
                  <c:v>2096.9499510000001</c:v>
                </c:pt>
                <c:pt idx="4171">
                  <c:v>2099.330078</c:v>
                </c:pt>
                <c:pt idx="4172">
                  <c:v>2105.26001</c:v>
                </c:pt>
                <c:pt idx="4173">
                  <c:v>2099.1298830000001</c:v>
                </c:pt>
                <c:pt idx="4174">
                  <c:v>2109.4099120000001</c:v>
                </c:pt>
                <c:pt idx="4175">
                  <c:v>2112.1298830000001</c:v>
                </c:pt>
                <c:pt idx="4176">
                  <c:v>2119.1201169999999</c:v>
                </c:pt>
                <c:pt idx="4177">
                  <c:v>2115.4799800000001</c:v>
                </c:pt>
                <c:pt idx="4178">
                  <c:v>2096.070068</c:v>
                </c:pt>
                <c:pt idx="4179">
                  <c:v>2079.0600589999999</c:v>
                </c:pt>
                <c:pt idx="4180">
                  <c:v>2075.320068</c:v>
                </c:pt>
                <c:pt idx="4181">
                  <c:v>2071.5</c:v>
                </c:pt>
                <c:pt idx="4182">
                  <c:v>2077.98999</c:v>
                </c:pt>
                <c:pt idx="4183">
                  <c:v>2071.219971</c:v>
                </c:pt>
                <c:pt idx="4184">
                  <c:v>2083.25</c:v>
                </c:pt>
                <c:pt idx="4185">
                  <c:v>2088.8999020000001</c:v>
                </c:pt>
                <c:pt idx="4186">
                  <c:v>2085.4499510000001</c:v>
                </c:pt>
              </c:numCache>
            </c:numRef>
          </c:yVal>
          <c:smooth val="0"/>
        </c:ser>
        <c:ser>
          <c:idx val="4"/>
          <c:order val="2"/>
          <c:tx>
            <c:v>50 Day MA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'sp500'!$A$3:$A$4189</c:f>
              <c:numCache>
                <c:formatCode>m/d/yyyy</c:formatCode>
                <c:ptCount val="4187"/>
                <c:pt idx="0">
                  <c:v>36465</c:v>
                </c:pt>
                <c:pt idx="1">
                  <c:v>36466</c:v>
                </c:pt>
                <c:pt idx="2">
                  <c:v>36467</c:v>
                </c:pt>
                <c:pt idx="3">
                  <c:v>36468</c:v>
                </c:pt>
                <c:pt idx="4">
                  <c:v>36469</c:v>
                </c:pt>
                <c:pt idx="5">
                  <c:v>36472</c:v>
                </c:pt>
                <c:pt idx="6">
                  <c:v>36473</c:v>
                </c:pt>
                <c:pt idx="7">
                  <c:v>36474</c:v>
                </c:pt>
                <c:pt idx="8">
                  <c:v>36475</c:v>
                </c:pt>
                <c:pt idx="9">
                  <c:v>36476</c:v>
                </c:pt>
                <c:pt idx="10">
                  <c:v>36479</c:v>
                </c:pt>
                <c:pt idx="11">
                  <c:v>36480</c:v>
                </c:pt>
                <c:pt idx="12">
                  <c:v>36481</c:v>
                </c:pt>
                <c:pt idx="13">
                  <c:v>36482</c:v>
                </c:pt>
                <c:pt idx="14">
                  <c:v>36483</c:v>
                </c:pt>
                <c:pt idx="15">
                  <c:v>36486</c:v>
                </c:pt>
                <c:pt idx="16">
                  <c:v>36487</c:v>
                </c:pt>
                <c:pt idx="17">
                  <c:v>36488</c:v>
                </c:pt>
                <c:pt idx="18">
                  <c:v>36490</c:v>
                </c:pt>
                <c:pt idx="19">
                  <c:v>36493</c:v>
                </c:pt>
                <c:pt idx="20">
                  <c:v>36494</c:v>
                </c:pt>
                <c:pt idx="21">
                  <c:v>36495</c:v>
                </c:pt>
                <c:pt idx="22">
                  <c:v>36496</c:v>
                </c:pt>
                <c:pt idx="23">
                  <c:v>36497</c:v>
                </c:pt>
                <c:pt idx="24">
                  <c:v>36500</c:v>
                </c:pt>
                <c:pt idx="25">
                  <c:v>36501</c:v>
                </c:pt>
                <c:pt idx="26">
                  <c:v>36502</c:v>
                </c:pt>
                <c:pt idx="27">
                  <c:v>36503</c:v>
                </c:pt>
                <c:pt idx="28">
                  <c:v>36504</c:v>
                </c:pt>
                <c:pt idx="29">
                  <c:v>36507</c:v>
                </c:pt>
                <c:pt idx="30">
                  <c:v>36508</c:v>
                </c:pt>
                <c:pt idx="31">
                  <c:v>36509</c:v>
                </c:pt>
                <c:pt idx="32">
                  <c:v>36510</c:v>
                </c:pt>
                <c:pt idx="33">
                  <c:v>36511</c:v>
                </c:pt>
                <c:pt idx="34">
                  <c:v>36514</c:v>
                </c:pt>
                <c:pt idx="35">
                  <c:v>36515</c:v>
                </c:pt>
                <c:pt idx="36">
                  <c:v>36516</c:v>
                </c:pt>
                <c:pt idx="37">
                  <c:v>36517</c:v>
                </c:pt>
                <c:pt idx="38">
                  <c:v>36521</c:v>
                </c:pt>
                <c:pt idx="39">
                  <c:v>36522</c:v>
                </c:pt>
                <c:pt idx="40">
                  <c:v>36523</c:v>
                </c:pt>
                <c:pt idx="41">
                  <c:v>36524</c:v>
                </c:pt>
                <c:pt idx="42">
                  <c:v>36525</c:v>
                </c:pt>
                <c:pt idx="43">
                  <c:v>36528</c:v>
                </c:pt>
                <c:pt idx="44">
                  <c:v>36529</c:v>
                </c:pt>
                <c:pt idx="45">
                  <c:v>36530</c:v>
                </c:pt>
                <c:pt idx="46">
                  <c:v>36531</c:v>
                </c:pt>
                <c:pt idx="47">
                  <c:v>36532</c:v>
                </c:pt>
                <c:pt idx="48">
                  <c:v>36535</c:v>
                </c:pt>
                <c:pt idx="49">
                  <c:v>36536</c:v>
                </c:pt>
                <c:pt idx="50">
                  <c:v>36537</c:v>
                </c:pt>
                <c:pt idx="51">
                  <c:v>36538</c:v>
                </c:pt>
                <c:pt idx="52">
                  <c:v>36539</c:v>
                </c:pt>
                <c:pt idx="53">
                  <c:v>36543</c:v>
                </c:pt>
                <c:pt idx="54">
                  <c:v>36544</c:v>
                </c:pt>
                <c:pt idx="55">
                  <c:v>36545</c:v>
                </c:pt>
                <c:pt idx="56">
                  <c:v>36546</c:v>
                </c:pt>
                <c:pt idx="57">
                  <c:v>36549</c:v>
                </c:pt>
                <c:pt idx="58">
                  <c:v>36550</c:v>
                </c:pt>
                <c:pt idx="59">
                  <c:v>36551</c:v>
                </c:pt>
                <c:pt idx="60">
                  <c:v>36552</c:v>
                </c:pt>
                <c:pt idx="61">
                  <c:v>36553</c:v>
                </c:pt>
                <c:pt idx="62">
                  <c:v>36556</c:v>
                </c:pt>
                <c:pt idx="63">
                  <c:v>36557</c:v>
                </c:pt>
                <c:pt idx="64">
                  <c:v>36558</c:v>
                </c:pt>
                <c:pt idx="65">
                  <c:v>36559</c:v>
                </c:pt>
                <c:pt idx="66">
                  <c:v>36560</c:v>
                </c:pt>
                <c:pt idx="67">
                  <c:v>36563</c:v>
                </c:pt>
                <c:pt idx="68">
                  <c:v>36564</c:v>
                </c:pt>
                <c:pt idx="69">
                  <c:v>36565</c:v>
                </c:pt>
                <c:pt idx="70">
                  <c:v>36566</c:v>
                </c:pt>
                <c:pt idx="71">
                  <c:v>36567</c:v>
                </c:pt>
                <c:pt idx="72">
                  <c:v>36570</c:v>
                </c:pt>
                <c:pt idx="73">
                  <c:v>36571</c:v>
                </c:pt>
                <c:pt idx="74">
                  <c:v>36572</c:v>
                </c:pt>
                <c:pt idx="75">
                  <c:v>36573</c:v>
                </c:pt>
                <c:pt idx="76">
                  <c:v>36574</c:v>
                </c:pt>
                <c:pt idx="77">
                  <c:v>36578</c:v>
                </c:pt>
                <c:pt idx="78">
                  <c:v>36579</c:v>
                </c:pt>
                <c:pt idx="79">
                  <c:v>36580</c:v>
                </c:pt>
                <c:pt idx="80">
                  <c:v>36581</c:v>
                </c:pt>
                <c:pt idx="81">
                  <c:v>36584</c:v>
                </c:pt>
                <c:pt idx="82">
                  <c:v>36585</c:v>
                </c:pt>
                <c:pt idx="83">
                  <c:v>36586</c:v>
                </c:pt>
                <c:pt idx="84">
                  <c:v>36587</c:v>
                </c:pt>
                <c:pt idx="85">
                  <c:v>36588</c:v>
                </c:pt>
                <c:pt idx="86">
                  <c:v>36591</c:v>
                </c:pt>
                <c:pt idx="87">
                  <c:v>36592</c:v>
                </c:pt>
                <c:pt idx="88">
                  <c:v>36593</c:v>
                </c:pt>
                <c:pt idx="89">
                  <c:v>36594</c:v>
                </c:pt>
                <c:pt idx="90">
                  <c:v>36595</c:v>
                </c:pt>
                <c:pt idx="91">
                  <c:v>36598</c:v>
                </c:pt>
                <c:pt idx="92">
                  <c:v>36599</c:v>
                </c:pt>
                <c:pt idx="93">
                  <c:v>36600</c:v>
                </c:pt>
                <c:pt idx="94">
                  <c:v>36601</c:v>
                </c:pt>
                <c:pt idx="95">
                  <c:v>36602</c:v>
                </c:pt>
                <c:pt idx="96">
                  <c:v>36605</c:v>
                </c:pt>
                <c:pt idx="97">
                  <c:v>36606</c:v>
                </c:pt>
                <c:pt idx="98">
                  <c:v>36607</c:v>
                </c:pt>
                <c:pt idx="99">
                  <c:v>36608</c:v>
                </c:pt>
                <c:pt idx="100">
                  <c:v>36609</c:v>
                </c:pt>
                <c:pt idx="101">
                  <c:v>36612</c:v>
                </c:pt>
                <c:pt idx="102">
                  <c:v>36613</c:v>
                </c:pt>
                <c:pt idx="103">
                  <c:v>36614</c:v>
                </c:pt>
                <c:pt idx="104">
                  <c:v>36615</c:v>
                </c:pt>
                <c:pt idx="105">
                  <c:v>36616</c:v>
                </c:pt>
                <c:pt idx="106">
                  <c:v>36619</c:v>
                </c:pt>
                <c:pt idx="107">
                  <c:v>36620</c:v>
                </c:pt>
                <c:pt idx="108">
                  <c:v>36621</c:v>
                </c:pt>
                <c:pt idx="109">
                  <c:v>36622</c:v>
                </c:pt>
                <c:pt idx="110">
                  <c:v>36623</c:v>
                </c:pt>
                <c:pt idx="111">
                  <c:v>36626</c:v>
                </c:pt>
                <c:pt idx="112">
                  <c:v>36627</c:v>
                </c:pt>
                <c:pt idx="113">
                  <c:v>36628</c:v>
                </c:pt>
                <c:pt idx="114">
                  <c:v>36629</c:v>
                </c:pt>
                <c:pt idx="115">
                  <c:v>36630</c:v>
                </c:pt>
                <c:pt idx="116">
                  <c:v>36633</c:v>
                </c:pt>
                <c:pt idx="117">
                  <c:v>36634</c:v>
                </c:pt>
                <c:pt idx="118">
                  <c:v>36635</c:v>
                </c:pt>
                <c:pt idx="119">
                  <c:v>36636</c:v>
                </c:pt>
                <c:pt idx="120">
                  <c:v>36640</c:v>
                </c:pt>
                <c:pt idx="121">
                  <c:v>36641</c:v>
                </c:pt>
                <c:pt idx="122">
                  <c:v>36642</c:v>
                </c:pt>
                <c:pt idx="123">
                  <c:v>36643</c:v>
                </c:pt>
                <c:pt idx="124">
                  <c:v>36644</c:v>
                </c:pt>
                <c:pt idx="125">
                  <c:v>36647</c:v>
                </c:pt>
                <c:pt idx="126">
                  <c:v>36648</c:v>
                </c:pt>
                <c:pt idx="127">
                  <c:v>36649</c:v>
                </c:pt>
                <c:pt idx="128">
                  <c:v>36650</c:v>
                </c:pt>
                <c:pt idx="129">
                  <c:v>36651</c:v>
                </c:pt>
                <c:pt idx="130">
                  <c:v>36654</c:v>
                </c:pt>
                <c:pt idx="131">
                  <c:v>36655</c:v>
                </c:pt>
                <c:pt idx="132">
                  <c:v>36656</c:v>
                </c:pt>
                <c:pt idx="133">
                  <c:v>36657</c:v>
                </c:pt>
                <c:pt idx="134">
                  <c:v>36658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36668</c:v>
                </c:pt>
                <c:pt idx="141">
                  <c:v>36669</c:v>
                </c:pt>
                <c:pt idx="142">
                  <c:v>36670</c:v>
                </c:pt>
                <c:pt idx="143">
                  <c:v>36671</c:v>
                </c:pt>
                <c:pt idx="144">
                  <c:v>36672</c:v>
                </c:pt>
                <c:pt idx="145">
                  <c:v>36676</c:v>
                </c:pt>
                <c:pt idx="146">
                  <c:v>36677</c:v>
                </c:pt>
                <c:pt idx="147">
                  <c:v>36678</c:v>
                </c:pt>
                <c:pt idx="148">
                  <c:v>36679</c:v>
                </c:pt>
                <c:pt idx="149">
                  <c:v>36682</c:v>
                </c:pt>
                <c:pt idx="150">
                  <c:v>36683</c:v>
                </c:pt>
                <c:pt idx="151">
                  <c:v>36684</c:v>
                </c:pt>
                <c:pt idx="152">
                  <c:v>36685</c:v>
                </c:pt>
                <c:pt idx="153">
                  <c:v>36686</c:v>
                </c:pt>
                <c:pt idx="154">
                  <c:v>36689</c:v>
                </c:pt>
                <c:pt idx="155">
                  <c:v>36690</c:v>
                </c:pt>
                <c:pt idx="156">
                  <c:v>36691</c:v>
                </c:pt>
                <c:pt idx="157">
                  <c:v>36692</c:v>
                </c:pt>
                <c:pt idx="158">
                  <c:v>36693</c:v>
                </c:pt>
                <c:pt idx="159">
                  <c:v>36696</c:v>
                </c:pt>
                <c:pt idx="160">
                  <c:v>36697</c:v>
                </c:pt>
                <c:pt idx="161">
                  <c:v>36698</c:v>
                </c:pt>
                <c:pt idx="162">
                  <c:v>36699</c:v>
                </c:pt>
                <c:pt idx="163">
                  <c:v>36700</c:v>
                </c:pt>
                <c:pt idx="164">
                  <c:v>36703</c:v>
                </c:pt>
                <c:pt idx="165">
                  <c:v>36704</c:v>
                </c:pt>
                <c:pt idx="166">
                  <c:v>36705</c:v>
                </c:pt>
                <c:pt idx="167">
                  <c:v>36706</c:v>
                </c:pt>
                <c:pt idx="168">
                  <c:v>36707</c:v>
                </c:pt>
                <c:pt idx="169">
                  <c:v>36710</c:v>
                </c:pt>
                <c:pt idx="170">
                  <c:v>36712</c:v>
                </c:pt>
                <c:pt idx="171">
                  <c:v>36713</c:v>
                </c:pt>
                <c:pt idx="172">
                  <c:v>36714</c:v>
                </c:pt>
                <c:pt idx="173">
                  <c:v>36717</c:v>
                </c:pt>
                <c:pt idx="174">
                  <c:v>36718</c:v>
                </c:pt>
                <c:pt idx="175">
                  <c:v>36719</c:v>
                </c:pt>
                <c:pt idx="176">
                  <c:v>36720</c:v>
                </c:pt>
                <c:pt idx="177">
                  <c:v>36721</c:v>
                </c:pt>
                <c:pt idx="178">
                  <c:v>36724</c:v>
                </c:pt>
                <c:pt idx="179">
                  <c:v>36725</c:v>
                </c:pt>
                <c:pt idx="180">
                  <c:v>36726</c:v>
                </c:pt>
                <c:pt idx="181">
                  <c:v>36727</c:v>
                </c:pt>
                <c:pt idx="182">
                  <c:v>36728</c:v>
                </c:pt>
                <c:pt idx="183">
                  <c:v>36731</c:v>
                </c:pt>
                <c:pt idx="184">
                  <c:v>36732</c:v>
                </c:pt>
                <c:pt idx="185">
                  <c:v>36733</c:v>
                </c:pt>
                <c:pt idx="186">
                  <c:v>36734</c:v>
                </c:pt>
                <c:pt idx="187">
                  <c:v>36735</c:v>
                </c:pt>
                <c:pt idx="188">
                  <c:v>36738</c:v>
                </c:pt>
                <c:pt idx="189">
                  <c:v>36739</c:v>
                </c:pt>
                <c:pt idx="190">
                  <c:v>36740</c:v>
                </c:pt>
                <c:pt idx="191">
                  <c:v>36741</c:v>
                </c:pt>
                <c:pt idx="192">
                  <c:v>36742</c:v>
                </c:pt>
                <c:pt idx="193">
                  <c:v>36745</c:v>
                </c:pt>
                <c:pt idx="194">
                  <c:v>36746</c:v>
                </c:pt>
                <c:pt idx="195">
                  <c:v>36747</c:v>
                </c:pt>
                <c:pt idx="196">
                  <c:v>36748</c:v>
                </c:pt>
                <c:pt idx="197">
                  <c:v>36749</c:v>
                </c:pt>
                <c:pt idx="198">
                  <c:v>36752</c:v>
                </c:pt>
                <c:pt idx="199">
                  <c:v>36753</c:v>
                </c:pt>
                <c:pt idx="200">
                  <c:v>36754</c:v>
                </c:pt>
                <c:pt idx="201">
                  <c:v>36755</c:v>
                </c:pt>
                <c:pt idx="202">
                  <c:v>36756</c:v>
                </c:pt>
                <c:pt idx="203">
                  <c:v>36759</c:v>
                </c:pt>
                <c:pt idx="204">
                  <c:v>36760</c:v>
                </c:pt>
                <c:pt idx="205">
                  <c:v>36761</c:v>
                </c:pt>
                <c:pt idx="206">
                  <c:v>36762</c:v>
                </c:pt>
                <c:pt idx="207">
                  <c:v>36763</c:v>
                </c:pt>
                <c:pt idx="208">
                  <c:v>36766</c:v>
                </c:pt>
                <c:pt idx="209">
                  <c:v>36767</c:v>
                </c:pt>
                <c:pt idx="210">
                  <c:v>36768</c:v>
                </c:pt>
                <c:pt idx="211">
                  <c:v>36769</c:v>
                </c:pt>
                <c:pt idx="212">
                  <c:v>36770</c:v>
                </c:pt>
                <c:pt idx="213">
                  <c:v>36774</c:v>
                </c:pt>
                <c:pt idx="214">
                  <c:v>36775</c:v>
                </c:pt>
                <c:pt idx="215">
                  <c:v>36776</c:v>
                </c:pt>
                <c:pt idx="216">
                  <c:v>36777</c:v>
                </c:pt>
                <c:pt idx="217">
                  <c:v>36780</c:v>
                </c:pt>
                <c:pt idx="218">
                  <c:v>36781</c:v>
                </c:pt>
                <c:pt idx="219">
                  <c:v>36782</c:v>
                </c:pt>
                <c:pt idx="220">
                  <c:v>36783</c:v>
                </c:pt>
                <c:pt idx="221">
                  <c:v>36784</c:v>
                </c:pt>
                <c:pt idx="222">
                  <c:v>36787</c:v>
                </c:pt>
                <c:pt idx="223">
                  <c:v>36788</c:v>
                </c:pt>
                <c:pt idx="224">
                  <c:v>36789</c:v>
                </c:pt>
                <c:pt idx="225">
                  <c:v>36790</c:v>
                </c:pt>
                <c:pt idx="226">
                  <c:v>36791</c:v>
                </c:pt>
                <c:pt idx="227">
                  <c:v>36794</c:v>
                </c:pt>
                <c:pt idx="228">
                  <c:v>36795</c:v>
                </c:pt>
                <c:pt idx="229">
                  <c:v>36796</c:v>
                </c:pt>
                <c:pt idx="230">
                  <c:v>36797</c:v>
                </c:pt>
                <c:pt idx="231">
                  <c:v>36798</c:v>
                </c:pt>
                <c:pt idx="232">
                  <c:v>36801</c:v>
                </c:pt>
                <c:pt idx="233">
                  <c:v>36802</c:v>
                </c:pt>
                <c:pt idx="234">
                  <c:v>36803</c:v>
                </c:pt>
                <c:pt idx="235">
                  <c:v>36804</c:v>
                </c:pt>
                <c:pt idx="236">
                  <c:v>36805</c:v>
                </c:pt>
                <c:pt idx="237">
                  <c:v>36808</c:v>
                </c:pt>
                <c:pt idx="238">
                  <c:v>36809</c:v>
                </c:pt>
                <c:pt idx="239">
                  <c:v>36810</c:v>
                </c:pt>
                <c:pt idx="240">
                  <c:v>36811</c:v>
                </c:pt>
                <c:pt idx="241">
                  <c:v>36812</c:v>
                </c:pt>
                <c:pt idx="242">
                  <c:v>36815</c:v>
                </c:pt>
                <c:pt idx="243">
                  <c:v>36816</c:v>
                </c:pt>
                <c:pt idx="244">
                  <c:v>36817</c:v>
                </c:pt>
                <c:pt idx="245">
                  <c:v>36818</c:v>
                </c:pt>
                <c:pt idx="246">
                  <c:v>36819</c:v>
                </c:pt>
                <c:pt idx="247">
                  <c:v>36822</c:v>
                </c:pt>
                <c:pt idx="248">
                  <c:v>36823</c:v>
                </c:pt>
                <c:pt idx="249">
                  <c:v>36824</c:v>
                </c:pt>
                <c:pt idx="250">
                  <c:v>36825</c:v>
                </c:pt>
                <c:pt idx="251">
                  <c:v>36826</c:v>
                </c:pt>
                <c:pt idx="252">
                  <c:v>36829</c:v>
                </c:pt>
                <c:pt idx="253">
                  <c:v>36830</c:v>
                </c:pt>
                <c:pt idx="254">
                  <c:v>36831</c:v>
                </c:pt>
                <c:pt idx="255">
                  <c:v>36832</c:v>
                </c:pt>
                <c:pt idx="256">
                  <c:v>36833</c:v>
                </c:pt>
                <c:pt idx="257">
                  <c:v>36836</c:v>
                </c:pt>
                <c:pt idx="258">
                  <c:v>36837</c:v>
                </c:pt>
                <c:pt idx="259">
                  <c:v>36838</c:v>
                </c:pt>
                <c:pt idx="260">
                  <c:v>36839</c:v>
                </c:pt>
                <c:pt idx="261">
                  <c:v>36840</c:v>
                </c:pt>
                <c:pt idx="262">
                  <c:v>36843</c:v>
                </c:pt>
                <c:pt idx="263">
                  <c:v>36844</c:v>
                </c:pt>
                <c:pt idx="264">
                  <c:v>36845</c:v>
                </c:pt>
                <c:pt idx="265">
                  <c:v>36846</c:v>
                </c:pt>
                <c:pt idx="266">
                  <c:v>36847</c:v>
                </c:pt>
                <c:pt idx="267">
                  <c:v>36850</c:v>
                </c:pt>
                <c:pt idx="268">
                  <c:v>36851</c:v>
                </c:pt>
                <c:pt idx="269">
                  <c:v>36852</c:v>
                </c:pt>
                <c:pt idx="270">
                  <c:v>36854</c:v>
                </c:pt>
                <c:pt idx="271">
                  <c:v>36857</c:v>
                </c:pt>
                <c:pt idx="272">
                  <c:v>36858</c:v>
                </c:pt>
                <c:pt idx="273">
                  <c:v>36859</c:v>
                </c:pt>
                <c:pt idx="274">
                  <c:v>36860</c:v>
                </c:pt>
                <c:pt idx="275">
                  <c:v>36861</c:v>
                </c:pt>
                <c:pt idx="276">
                  <c:v>36864</c:v>
                </c:pt>
                <c:pt idx="277">
                  <c:v>36865</c:v>
                </c:pt>
                <c:pt idx="278">
                  <c:v>36866</c:v>
                </c:pt>
                <c:pt idx="279">
                  <c:v>36867</c:v>
                </c:pt>
                <c:pt idx="280">
                  <c:v>36868</c:v>
                </c:pt>
                <c:pt idx="281">
                  <c:v>36871</c:v>
                </c:pt>
                <c:pt idx="282">
                  <c:v>36872</c:v>
                </c:pt>
                <c:pt idx="283">
                  <c:v>36873</c:v>
                </c:pt>
                <c:pt idx="284">
                  <c:v>36874</c:v>
                </c:pt>
                <c:pt idx="285">
                  <c:v>36875</c:v>
                </c:pt>
                <c:pt idx="286">
                  <c:v>36878</c:v>
                </c:pt>
                <c:pt idx="287">
                  <c:v>36879</c:v>
                </c:pt>
                <c:pt idx="288">
                  <c:v>36880</c:v>
                </c:pt>
                <c:pt idx="289">
                  <c:v>36881</c:v>
                </c:pt>
                <c:pt idx="290">
                  <c:v>36882</c:v>
                </c:pt>
                <c:pt idx="291">
                  <c:v>36886</c:v>
                </c:pt>
                <c:pt idx="292">
                  <c:v>36887</c:v>
                </c:pt>
                <c:pt idx="293">
                  <c:v>36888</c:v>
                </c:pt>
                <c:pt idx="294">
                  <c:v>36889</c:v>
                </c:pt>
                <c:pt idx="295">
                  <c:v>36893</c:v>
                </c:pt>
                <c:pt idx="296">
                  <c:v>36894</c:v>
                </c:pt>
                <c:pt idx="297">
                  <c:v>36895</c:v>
                </c:pt>
                <c:pt idx="298">
                  <c:v>36896</c:v>
                </c:pt>
                <c:pt idx="299">
                  <c:v>36899</c:v>
                </c:pt>
                <c:pt idx="300">
                  <c:v>36900</c:v>
                </c:pt>
                <c:pt idx="301">
                  <c:v>36901</c:v>
                </c:pt>
                <c:pt idx="302">
                  <c:v>36902</c:v>
                </c:pt>
                <c:pt idx="303">
                  <c:v>36903</c:v>
                </c:pt>
                <c:pt idx="304">
                  <c:v>36907</c:v>
                </c:pt>
                <c:pt idx="305">
                  <c:v>36908</c:v>
                </c:pt>
                <c:pt idx="306">
                  <c:v>36909</c:v>
                </c:pt>
                <c:pt idx="307">
                  <c:v>36910</c:v>
                </c:pt>
                <c:pt idx="308">
                  <c:v>36913</c:v>
                </c:pt>
                <c:pt idx="309">
                  <c:v>36914</c:v>
                </c:pt>
                <c:pt idx="310">
                  <c:v>36915</c:v>
                </c:pt>
                <c:pt idx="311">
                  <c:v>36916</c:v>
                </c:pt>
                <c:pt idx="312">
                  <c:v>36917</c:v>
                </c:pt>
                <c:pt idx="313">
                  <c:v>36920</c:v>
                </c:pt>
                <c:pt idx="314">
                  <c:v>36921</c:v>
                </c:pt>
                <c:pt idx="315">
                  <c:v>36922</c:v>
                </c:pt>
                <c:pt idx="316">
                  <c:v>36923</c:v>
                </c:pt>
                <c:pt idx="317">
                  <c:v>36924</c:v>
                </c:pt>
                <c:pt idx="318">
                  <c:v>36927</c:v>
                </c:pt>
                <c:pt idx="319">
                  <c:v>36928</c:v>
                </c:pt>
                <c:pt idx="320">
                  <c:v>36929</c:v>
                </c:pt>
                <c:pt idx="321">
                  <c:v>36930</c:v>
                </c:pt>
                <c:pt idx="322">
                  <c:v>36931</c:v>
                </c:pt>
                <c:pt idx="323">
                  <c:v>36934</c:v>
                </c:pt>
                <c:pt idx="324">
                  <c:v>36935</c:v>
                </c:pt>
                <c:pt idx="325">
                  <c:v>36936</c:v>
                </c:pt>
                <c:pt idx="326">
                  <c:v>36937</c:v>
                </c:pt>
                <c:pt idx="327">
                  <c:v>36938</c:v>
                </c:pt>
                <c:pt idx="328">
                  <c:v>36942</c:v>
                </c:pt>
                <c:pt idx="329">
                  <c:v>36943</c:v>
                </c:pt>
                <c:pt idx="330">
                  <c:v>36944</c:v>
                </c:pt>
                <c:pt idx="331">
                  <c:v>36945</c:v>
                </c:pt>
                <c:pt idx="332">
                  <c:v>36948</c:v>
                </c:pt>
                <c:pt idx="333">
                  <c:v>36949</c:v>
                </c:pt>
                <c:pt idx="334">
                  <c:v>36950</c:v>
                </c:pt>
                <c:pt idx="335">
                  <c:v>36951</c:v>
                </c:pt>
                <c:pt idx="336">
                  <c:v>36952</c:v>
                </c:pt>
                <c:pt idx="337">
                  <c:v>36955</c:v>
                </c:pt>
                <c:pt idx="338">
                  <c:v>36956</c:v>
                </c:pt>
                <c:pt idx="339">
                  <c:v>36957</c:v>
                </c:pt>
                <c:pt idx="340">
                  <c:v>36958</c:v>
                </c:pt>
                <c:pt idx="341">
                  <c:v>36959</c:v>
                </c:pt>
                <c:pt idx="342">
                  <c:v>36962</c:v>
                </c:pt>
                <c:pt idx="343">
                  <c:v>36963</c:v>
                </c:pt>
                <c:pt idx="344">
                  <c:v>36964</c:v>
                </c:pt>
                <c:pt idx="345">
                  <c:v>36965</c:v>
                </c:pt>
                <c:pt idx="346">
                  <c:v>36966</c:v>
                </c:pt>
                <c:pt idx="347">
                  <c:v>36969</c:v>
                </c:pt>
                <c:pt idx="348">
                  <c:v>36970</c:v>
                </c:pt>
                <c:pt idx="349">
                  <c:v>36971</c:v>
                </c:pt>
                <c:pt idx="350">
                  <c:v>36972</c:v>
                </c:pt>
                <c:pt idx="351">
                  <c:v>36973</c:v>
                </c:pt>
                <c:pt idx="352">
                  <c:v>36976</c:v>
                </c:pt>
                <c:pt idx="353">
                  <c:v>36977</c:v>
                </c:pt>
                <c:pt idx="354">
                  <c:v>36978</c:v>
                </c:pt>
                <c:pt idx="355">
                  <c:v>36979</c:v>
                </c:pt>
                <c:pt idx="356">
                  <c:v>36980</c:v>
                </c:pt>
                <c:pt idx="357">
                  <c:v>36983</c:v>
                </c:pt>
                <c:pt idx="358">
                  <c:v>36984</c:v>
                </c:pt>
                <c:pt idx="359">
                  <c:v>36985</c:v>
                </c:pt>
                <c:pt idx="360">
                  <c:v>36986</c:v>
                </c:pt>
                <c:pt idx="361">
                  <c:v>36987</c:v>
                </c:pt>
                <c:pt idx="362">
                  <c:v>36990</c:v>
                </c:pt>
                <c:pt idx="363">
                  <c:v>36991</c:v>
                </c:pt>
                <c:pt idx="364">
                  <c:v>36992</c:v>
                </c:pt>
                <c:pt idx="365">
                  <c:v>36993</c:v>
                </c:pt>
                <c:pt idx="366">
                  <c:v>36997</c:v>
                </c:pt>
                <c:pt idx="367">
                  <c:v>36998</c:v>
                </c:pt>
                <c:pt idx="368">
                  <c:v>36999</c:v>
                </c:pt>
                <c:pt idx="369">
                  <c:v>37000</c:v>
                </c:pt>
                <c:pt idx="370">
                  <c:v>37001</c:v>
                </c:pt>
                <c:pt idx="371">
                  <c:v>37004</c:v>
                </c:pt>
                <c:pt idx="372">
                  <c:v>37005</c:v>
                </c:pt>
                <c:pt idx="373">
                  <c:v>37006</c:v>
                </c:pt>
                <c:pt idx="374">
                  <c:v>37007</c:v>
                </c:pt>
                <c:pt idx="375">
                  <c:v>37008</c:v>
                </c:pt>
                <c:pt idx="376">
                  <c:v>37011</c:v>
                </c:pt>
                <c:pt idx="377">
                  <c:v>37012</c:v>
                </c:pt>
                <c:pt idx="378">
                  <c:v>37013</c:v>
                </c:pt>
                <c:pt idx="379">
                  <c:v>37014</c:v>
                </c:pt>
                <c:pt idx="380">
                  <c:v>37015</c:v>
                </c:pt>
                <c:pt idx="381">
                  <c:v>37018</c:v>
                </c:pt>
                <c:pt idx="382">
                  <c:v>37019</c:v>
                </c:pt>
                <c:pt idx="383">
                  <c:v>37020</c:v>
                </c:pt>
                <c:pt idx="384">
                  <c:v>37021</c:v>
                </c:pt>
                <c:pt idx="385">
                  <c:v>37022</c:v>
                </c:pt>
                <c:pt idx="386">
                  <c:v>37025</c:v>
                </c:pt>
                <c:pt idx="387">
                  <c:v>37026</c:v>
                </c:pt>
                <c:pt idx="388">
                  <c:v>37027</c:v>
                </c:pt>
                <c:pt idx="389">
                  <c:v>37028</c:v>
                </c:pt>
                <c:pt idx="390">
                  <c:v>37029</c:v>
                </c:pt>
                <c:pt idx="391">
                  <c:v>37032</c:v>
                </c:pt>
                <c:pt idx="392">
                  <c:v>37033</c:v>
                </c:pt>
                <c:pt idx="393">
                  <c:v>37034</c:v>
                </c:pt>
                <c:pt idx="394">
                  <c:v>37035</c:v>
                </c:pt>
                <c:pt idx="395">
                  <c:v>37036</c:v>
                </c:pt>
                <c:pt idx="396">
                  <c:v>37040</c:v>
                </c:pt>
                <c:pt idx="397">
                  <c:v>37041</c:v>
                </c:pt>
                <c:pt idx="398">
                  <c:v>37042</c:v>
                </c:pt>
                <c:pt idx="399">
                  <c:v>37043</c:v>
                </c:pt>
                <c:pt idx="400">
                  <c:v>37046</c:v>
                </c:pt>
                <c:pt idx="401">
                  <c:v>37047</c:v>
                </c:pt>
                <c:pt idx="402">
                  <c:v>37048</c:v>
                </c:pt>
                <c:pt idx="403">
                  <c:v>37049</c:v>
                </c:pt>
                <c:pt idx="404">
                  <c:v>37050</c:v>
                </c:pt>
                <c:pt idx="405">
                  <c:v>37053</c:v>
                </c:pt>
                <c:pt idx="406">
                  <c:v>37054</c:v>
                </c:pt>
                <c:pt idx="407">
                  <c:v>37055</c:v>
                </c:pt>
                <c:pt idx="408">
                  <c:v>37056</c:v>
                </c:pt>
                <c:pt idx="409">
                  <c:v>37057</c:v>
                </c:pt>
                <c:pt idx="410">
                  <c:v>37060</c:v>
                </c:pt>
                <c:pt idx="411">
                  <c:v>37061</c:v>
                </c:pt>
                <c:pt idx="412">
                  <c:v>37062</c:v>
                </c:pt>
                <c:pt idx="413">
                  <c:v>37063</c:v>
                </c:pt>
                <c:pt idx="414">
                  <c:v>37064</c:v>
                </c:pt>
                <c:pt idx="415">
                  <c:v>37067</c:v>
                </c:pt>
                <c:pt idx="416">
                  <c:v>37068</c:v>
                </c:pt>
                <c:pt idx="417">
                  <c:v>37069</c:v>
                </c:pt>
                <c:pt idx="418">
                  <c:v>37070</c:v>
                </c:pt>
                <c:pt idx="419">
                  <c:v>37071</c:v>
                </c:pt>
                <c:pt idx="420">
                  <c:v>37074</c:v>
                </c:pt>
                <c:pt idx="421">
                  <c:v>37075</c:v>
                </c:pt>
                <c:pt idx="422">
                  <c:v>37077</c:v>
                </c:pt>
                <c:pt idx="423">
                  <c:v>37078</c:v>
                </c:pt>
                <c:pt idx="424">
                  <c:v>37081</c:v>
                </c:pt>
                <c:pt idx="425">
                  <c:v>37082</c:v>
                </c:pt>
                <c:pt idx="426">
                  <c:v>37083</c:v>
                </c:pt>
                <c:pt idx="427">
                  <c:v>37084</c:v>
                </c:pt>
                <c:pt idx="428">
                  <c:v>37085</c:v>
                </c:pt>
                <c:pt idx="429">
                  <c:v>37088</c:v>
                </c:pt>
                <c:pt idx="430">
                  <c:v>37089</c:v>
                </c:pt>
                <c:pt idx="431">
                  <c:v>37090</c:v>
                </c:pt>
                <c:pt idx="432">
                  <c:v>37091</c:v>
                </c:pt>
                <c:pt idx="433">
                  <c:v>37092</c:v>
                </c:pt>
                <c:pt idx="434">
                  <c:v>37095</c:v>
                </c:pt>
                <c:pt idx="435">
                  <c:v>37096</c:v>
                </c:pt>
                <c:pt idx="436">
                  <c:v>37097</c:v>
                </c:pt>
                <c:pt idx="437">
                  <c:v>37098</c:v>
                </c:pt>
                <c:pt idx="438">
                  <c:v>37099</c:v>
                </c:pt>
                <c:pt idx="439">
                  <c:v>37102</c:v>
                </c:pt>
                <c:pt idx="440">
                  <c:v>37103</c:v>
                </c:pt>
                <c:pt idx="441">
                  <c:v>37104</c:v>
                </c:pt>
                <c:pt idx="442">
                  <c:v>37105</c:v>
                </c:pt>
                <c:pt idx="443">
                  <c:v>37106</c:v>
                </c:pt>
                <c:pt idx="444">
                  <c:v>37109</c:v>
                </c:pt>
                <c:pt idx="445">
                  <c:v>37110</c:v>
                </c:pt>
                <c:pt idx="446">
                  <c:v>37111</c:v>
                </c:pt>
                <c:pt idx="447">
                  <c:v>37112</c:v>
                </c:pt>
                <c:pt idx="448">
                  <c:v>37113</c:v>
                </c:pt>
                <c:pt idx="449">
                  <c:v>37116</c:v>
                </c:pt>
                <c:pt idx="450">
                  <c:v>37117</c:v>
                </c:pt>
                <c:pt idx="451">
                  <c:v>37118</c:v>
                </c:pt>
                <c:pt idx="452">
                  <c:v>37119</c:v>
                </c:pt>
                <c:pt idx="453">
                  <c:v>37120</c:v>
                </c:pt>
                <c:pt idx="454">
                  <c:v>37123</c:v>
                </c:pt>
                <c:pt idx="455">
                  <c:v>37124</c:v>
                </c:pt>
                <c:pt idx="456">
                  <c:v>37125</c:v>
                </c:pt>
                <c:pt idx="457">
                  <c:v>37126</c:v>
                </c:pt>
                <c:pt idx="458">
                  <c:v>37127</c:v>
                </c:pt>
                <c:pt idx="459">
                  <c:v>37130</c:v>
                </c:pt>
                <c:pt idx="460">
                  <c:v>37131</c:v>
                </c:pt>
                <c:pt idx="461">
                  <c:v>37132</c:v>
                </c:pt>
                <c:pt idx="462">
                  <c:v>37133</c:v>
                </c:pt>
                <c:pt idx="463">
                  <c:v>37134</c:v>
                </c:pt>
                <c:pt idx="464">
                  <c:v>37138</c:v>
                </c:pt>
                <c:pt idx="465">
                  <c:v>37139</c:v>
                </c:pt>
                <c:pt idx="466">
                  <c:v>37140</c:v>
                </c:pt>
                <c:pt idx="467">
                  <c:v>37141</c:v>
                </c:pt>
                <c:pt idx="468">
                  <c:v>37144</c:v>
                </c:pt>
                <c:pt idx="469">
                  <c:v>37151</c:v>
                </c:pt>
                <c:pt idx="470">
                  <c:v>37152</c:v>
                </c:pt>
                <c:pt idx="471">
                  <c:v>37153</c:v>
                </c:pt>
                <c:pt idx="472">
                  <c:v>37154</c:v>
                </c:pt>
                <c:pt idx="473">
                  <c:v>37155</c:v>
                </c:pt>
                <c:pt idx="474">
                  <c:v>37158</c:v>
                </c:pt>
                <c:pt idx="475">
                  <c:v>37159</c:v>
                </c:pt>
                <c:pt idx="476">
                  <c:v>37160</c:v>
                </c:pt>
                <c:pt idx="477">
                  <c:v>37161</c:v>
                </c:pt>
                <c:pt idx="478">
                  <c:v>37162</c:v>
                </c:pt>
                <c:pt idx="479">
                  <c:v>37165</c:v>
                </c:pt>
                <c:pt idx="480">
                  <c:v>37166</c:v>
                </c:pt>
                <c:pt idx="481">
                  <c:v>37167</c:v>
                </c:pt>
                <c:pt idx="482">
                  <c:v>37168</c:v>
                </c:pt>
                <c:pt idx="483">
                  <c:v>37169</c:v>
                </c:pt>
                <c:pt idx="484">
                  <c:v>37172</c:v>
                </c:pt>
                <c:pt idx="485">
                  <c:v>37173</c:v>
                </c:pt>
                <c:pt idx="486">
                  <c:v>37174</c:v>
                </c:pt>
                <c:pt idx="487">
                  <c:v>37175</c:v>
                </c:pt>
                <c:pt idx="488">
                  <c:v>37176</c:v>
                </c:pt>
                <c:pt idx="489">
                  <c:v>37179</c:v>
                </c:pt>
                <c:pt idx="490">
                  <c:v>37180</c:v>
                </c:pt>
                <c:pt idx="491">
                  <c:v>37181</c:v>
                </c:pt>
                <c:pt idx="492">
                  <c:v>37182</c:v>
                </c:pt>
                <c:pt idx="493">
                  <c:v>37183</c:v>
                </c:pt>
                <c:pt idx="494">
                  <c:v>37186</c:v>
                </c:pt>
                <c:pt idx="495">
                  <c:v>37187</c:v>
                </c:pt>
                <c:pt idx="496">
                  <c:v>37188</c:v>
                </c:pt>
                <c:pt idx="497">
                  <c:v>37189</c:v>
                </c:pt>
                <c:pt idx="498">
                  <c:v>37190</c:v>
                </c:pt>
                <c:pt idx="499">
                  <c:v>37193</c:v>
                </c:pt>
                <c:pt idx="500">
                  <c:v>37194</c:v>
                </c:pt>
                <c:pt idx="501">
                  <c:v>37195</c:v>
                </c:pt>
                <c:pt idx="502">
                  <c:v>37196</c:v>
                </c:pt>
                <c:pt idx="503">
                  <c:v>37197</c:v>
                </c:pt>
                <c:pt idx="504">
                  <c:v>37200</c:v>
                </c:pt>
                <c:pt idx="505">
                  <c:v>37201</c:v>
                </c:pt>
                <c:pt idx="506">
                  <c:v>37202</c:v>
                </c:pt>
                <c:pt idx="507">
                  <c:v>37203</c:v>
                </c:pt>
                <c:pt idx="508">
                  <c:v>37204</c:v>
                </c:pt>
                <c:pt idx="509">
                  <c:v>37207</c:v>
                </c:pt>
                <c:pt idx="510">
                  <c:v>37208</c:v>
                </c:pt>
                <c:pt idx="511">
                  <c:v>37209</c:v>
                </c:pt>
                <c:pt idx="512">
                  <c:v>37210</c:v>
                </c:pt>
                <c:pt idx="513">
                  <c:v>37211</c:v>
                </c:pt>
                <c:pt idx="514">
                  <c:v>37214</c:v>
                </c:pt>
                <c:pt idx="515">
                  <c:v>37215</c:v>
                </c:pt>
                <c:pt idx="516">
                  <c:v>37216</c:v>
                </c:pt>
                <c:pt idx="517">
                  <c:v>37218</c:v>
                </c:pt>
                <c:pt idx="518">
                  <c:v>37221</c:v>
                </c:pt>
                <c:pt idx="519">
                  <c:v>37222</c:v>
                </c:pt>
                <c:pt idx="520">
                  <c:v>37223</c:v>
                </c:pt>
                <c:pt idx="521">
                  <c:v>37224</c:v>
                </c:pt>
                <c:pt idx="522">
                  <c:v>37225</c:v>
                </c:pt>
                <c:pt idx="523">
                  <c:v>37228</c:v>
                </c:pt>
                <c:pt idx="524">
                  <c:v>37229</c:v>
                </c:pt>
                <c:pt idx="525">
                  <c:v>37230</c:v>
                </c:pt>
                <c:pt idx="526">
                  <c:v>37231</c:v>
                </c:pt>
                <c:pt idx="527">
                  <c:v>37232</c:v>
                </c:pt>
                <c:pt idx="528">
                  <c:v>37235</c:v>
                </c:pt>
                <c:pt idx="529">
                  <c:v>37236</c:v>
                </c:pt>
                <c:pt idx="530">
                  <c:v>37237</c:v>
                </c:pt>
                <c:pt idx="531">
                  <c:v>37238</c:v>
                </c:pt>
                <c:pt idx="532">
                  <c:v>37239</c:v>
                </c:pt>
                <c:pt idx="533">
                  <c:v>37242</c:v>
                </c:pt>
                <c:pt idx="534">
                  <c:v>37243</c:v>
                </c:pt>
                <c:pt idx="535">
                  <c:v>37244</c:v>
                </c:pt>
                <c:pt idx="536">
                  <c:v>37245</c:v>
                </c:pt>
                <c:pt idx="537">
                  <c:v>37246</c:v>
                </c:pt>
                <c:pt idx="538">
                  <c:v>37249</c:v>
                </c:pt>
                <c:pt idx="539">
                  <c:v>37251</c:v>
                </c:pt>
                <c:pt idx="540">
                  <c:v>37252</c:v>
                </c:pt>
                <c:pt idx="541">
                  <c:v>37253</c:v>
                </c:pt>
                <c:pt idx="542">
                  <c:v>37256</c:v>
                </c:pt>
                <c:pt idx="543">
                  <c:v>37258</c:v>
                </c:pt>
                <c:pt idx="544">
                  <c:v>37259</c:v>
                </c:pt>
                <c:pt idx="545">
                  <c:v>37260</c:v>
                </c:pt>
                <c:pt idx="546">
                  <c:v>37263</c:v>
                </c:pt>
                <c:pt idx="547">
                  <c:v>37264</c:v>
                </c:pt>
                <c:pt idx="548">
                  <c:v>37265</c:v>
                </c:pt>
                <c:pt idx="549">
                  <c:v>37266</c:v>
                </c:pt>
                <c:pt idx="550">
                  <c:v>37267</c:v>
                </c:pt>
                <c:pt idx="551">
                  <c:v>37270</c:v>
                </c:pt>
                <c:pt idx="552">
                  <c:v>37271</c:v>
                </c:pt>
                <c:pt idx="553">
                  <c:v>37272</c:v>
                </c:pt>
                <c:pt idx="554">
                  <c:v>37273</c:v>
                </c:pt>
                <c:pt idx="555">
                  <c:v>37274</c:v>
                </c:pt>
                <c:pt idx="556">
                  <c:v>37278</c:v>
                </c:pt>
                <c:pt idx="557">
                  <c:v>37279</c:v>
                </c:pt>
                <c:pt idx="558">
                  <c:v>37280</c:v>
                </c:pt>
                <c:pt idx="559">
                  <c:v>37281</c:v>
                </c:pt>
                <c:pt idx="560">
                  <c:v>37284</c:v>
                </c:pt>
                <c:pt idx="561">
                  <c:v>37285</c:v>
                </c:pt>
                <c:pt idx="562">
                  <c:v>37286</c:v>
                </c:pt>
                <c:pt idx="563">
                  <c:v>37287</c:v>
                </c:pt>
                <c:pt idx="564">
                  <c:v>37288</c:v>
                </c:pt>
                <c:pt idx="565">
                  <c:v>37291</c:v>
                </c:pt>
                <c:pt idx="566">
                  <c:v>37292</c:v>
                </c:pt>
                <c:pt idx="567">
                  <c:v>37293</c:v>
                </c:pt>
                <c:pt idx="568">
                  <c:v>37294</c:v>
                </c:pt>
                <c:pt idx="569">
                  <c:v>37295</c:v>
                </c:pt>
                <c:pt idx="570">
                  <c:v>37298</c:v>
                </c:pt>
                <c:pt idx="571">
                  <c:v>37299</c:v>
                </c:pt>
                <c:pt idx="572">
                  <c:v>37300</c:v>
                </c:pt>
                <c:pt idx="573">
                  <c:v>37301</c:v>
                </c:pt>
                <c:pt idx="574">
                  <c:v>37302</c:v>
                </c:pt>
                <c:pt idx="575">
                  <c:v>37306</c:v>
                </c:pt>
                <c:pt idx="576">
                  <c:v>37307</c:v>
                </c:pt>
                <c:pt idx="577">
                  <c:v>37308</c:v>
                </c:pt>
                <c:pt idx="578">
                  <c:v>37309</c:v>
                </c:pt>
                <c:pt idx="579">
                  <c:v>37312</c:v>
                </c:pt>
                <c:pt idx="580">
                  <c:v>37313</c:v>
                </c:pt>
                <c:pt idx="581">
                  <c:v>37314</c:v>
                </c:pt>
                <c:pt idx="582">
                  <c:v>37315</c:v>
                </c:pt>
                <c:pt idx="583">
                  <c:v>37316</c:v>
                </c:pt>
                <c:pt idx="584">
                  <c:v>37319</c:v>
                </c:pt>
                <c:pt idx="585">
                  <c:v>37320</c:v>
                </c:pt>
                <c:pt idx="586">
                  <c:v>37321</c:v>
                </c:pt>
                <c:pt idx="587">
                  <c:v>37322</c:v>
                </c:pt>
                <c:pt idx="588">
                  <c:v>37323</c:v>
                </c:pt>
                <c:pt idx="589">
                  <c:v>37326</c:v>
                </c:pt>
                <c:pt idx="590">
                  <c:v>37327</c:v>
                </c:pt>
                <c:pt idx="591">
                  <c:v>37328</c:v>
                </c:pt>
                <c:pt idx="592">
                  <c:v>37329</c:v>
                </c:pt>
                <c:pt idx="593">
                  <c:v>37330</c:v>
                </c:pt>
                <c:pt idx="594">
                  <c:v>37333</c:v>
                </c:pt>
                <c:pt idx="595">
                  <c:v>37334</c:v>
                </c:pt>
                <c:pt idx="596">
                  <c:v>37335</c:v>
                </c:pt>
                <c:pt idx="597">
                  <c:v>37336</c:v>
                </c:pt>
                <c:pt idx="598">
                  <c:v>37337</c:v>
                </c:pt>
                <c:pt idx="599">
                  <c:v>37340</c:v>
                </c:pt>
                <c:pt idx="600">
                  <c:v>37341</c:v>
                </c:pt>
                <c:pt idx="601">
                  <c:v>37342</c:v>
                </c:pt>
                <c:pt idx="602">
                  <c:v>37343</c:v>
                </c:pt>
                <c:pt idx="603">
                  <c:v>37347</c:v>
                </c:pt>
                <c:pt idx="604">
                  <c:v>37348</c:v>
                </c:pt>
                <c:pt idx="605">
                  <c:v>37349</c:v>
                </c:pt>
                <c:pt idx="606">
                  <c:v>37350</c:v>
                </c:pt>
                <c:pt idx="607">
                  <c:v>37351</c:v>
                </c:pt>
                <c:pt idx="608">
                  <c:v>37354</c:v>
                </c:pt>
                <c:pt idx="609">
                  <c:v>37355</c:v>
                </c:pt>
                <c:pt idx="610">
                  <c:v>37356</c:v>
                </c:pt>
                <c:pt idx="611">
                  <c:v>37357</c:v>
                </c:pt>
                <c:pt idx="612">
                  <c:v>37358</c:v>
                </c:pt>
                <c:pt idx="613">
                  <c:v>37361</c:v>
                </c:pt>
                <c:pt idx="614">
                  <c:v>37362</c:v>
                </c:pt>
                <c:pt idx="615">
                  <c:v>37363</c:v>
                </c:pt>
                <c:pt idx="616">
                  <c:v>37364</c:v>
                </c:pt>
                <c:pt idx="617">
                  <c:v>37365</c:v>
                </c:pt>
                <c:pt idx="618">
                  <c:v>37368</c:v>
                </c:pt>
                <c:pt idx="619">
                  <c:v>37369</c:v>
                </c:pt>
                <c:pt idx="620">
                  <c:v>37370</c:v>
                </c:pt>
                <c:pt idx="621">
                  <c:v>37371</c:v>
                </c:pt>
                <c:pt idx="622">
                  <c:v>37372</c:v>
                </c:pt>
                <c:pt idx="623">
                  <c:v>37375</c:v>
                </c:pt>
                <c:pt idx="624">
                  <c:v>37376</c:v>
                </c:pt>
                <c:pt idx="625">
                  <c:v>37377</c:v>
                </c:pt>
                <c:pt idx="626">
                  <c:v>37378</c:v>
                </c:pt>
                <c:pt idx="627">
                  <c:v>37379</c:v>
                </c:pt>
                <c:pt idx="628">
                  <c:v>37382</c:v>
                </c:pt>
                <c:pt idx="629">
                  <c:v>37383</c:v>
                </c:pt>
                <c:pt idx="630">
                  <c:v>37384</c:v>
                </c:pt>
                <c:pt idx="631">
                  <c:v>37385</c:v>
                </c:pt>
                <c:pt idx="632">
                  <c:v>37386</c:v>
                </c:pt>
                <c:pt idx="633">
                  <c:v>37389</c:v>
                </c:pt>
                <c:pt idx="634">
                  <c:v>37390</c:v>
                </c:pt>
                <c:pt idx="635">
                  <c:v>37391</c:v>
                </c:pt>
                <c:pt idx="636">
                  <c:v>37392</c:v>
                </c:pt>
                <c:pt idx="637">
                  <c:v>37393</c:v>
                </c:pt>
                <c:pt idx="638">
                  <c:v>37396</c:v>
                </c:pt>
                <c:pt idx="639">
                  <c:v>37397</c:v>
                </c:pt>
                <c:pt idx="640">
                  <c:v>37398</c:v>
                </c:pt>
                <c:pt idx="641">
                  <c:v>37399</c:v>
                </c:pt>
                <c:pt idx="642">
                  <c:v>37400</c:v>
                </c:pt>
                <c:pt idx="643">
                  <c:v>37404</c:v>
                </c:pt>
                <c:pt idx="644">
                  <c:v>37405</c:v>
                </c:pt>
                <c:pt idx="645">
                  <c:v>37406</c:v>
                </c:pt>
                <c:pt idx="646">
                  <c:v>37407</c:v>
                </c:pt>
                <c:pt idx="647">
                  <c:v>37410</c:v>
                </c:pt>
                <c:pt idx="648">
                  <c:v>37411</c:v>
                </c:pt>
                <c:pt idx="649">
                  <c:v>37412</c:v>
                </c:pt>
                <c:pt idx="650">
                  <c:v>37413</c:v>
                </c:pt>
                <c:pt idx="651">
                  <c:v>37414</c:v>
                </c:pt>
                <c:pt idx="652">
                  <c:v>37417</c:v>
                </c:pt>
                <c:pt idx="653">
                  <c:v>37418</c:v>
                </c:pt>
                <c:pt idx="654">
                  <c:v>37419</c:v>
                </c:pt>
                <c:pt idx="655">
                  <c:v>37420</c:v>
                </c:pt>
                <c:pt idx="656">
                  <c:v>37421</c:v>
                </c:pt>
                <c:pt idx="657">
                  <c:v>37424</c:v>
                </c:pt>
                <c:pt idx="658">
                  <c:v>37425</c:v>
                </c:pt>
                <c:pt idx="659">
                  <c:v>37426</c:v>
                </c:pt>
                <c:pt idx="660">
                  <c:v>37427</c:v>
                </c:pt>
                <c:pt idx="661">
                  <c:v>37428</c:v>
                </c:pt>
                <c:pt idx="662">
                  <c:v>37431</c:v>
                </c:pt>
                <c:pt idx="663">
                  <c:v>37432</c:v>
                </c:pt>
                <c:pt idx="664">
                  <c:v>37433</c:v>
                </c:pt>
                <c:pt idx="665">
                  <c:v>37434</c:v>
                </c:pt>
                <c:pt idx="666">
                  <c:v>37435</c:v>
                </c:pt>
                <c:pt idx="667">
                  <c:v>37438</c:v>
                </c:pt>
                <c:pt idx="668">
                  <c:v>37439</c:v>
                </c:pt>
                <c:pt idx="669">
                  <c:v>37440</c:v>
                </c:pt>
                <c:pt idx="670">
                  <c:v>37442</c:v>
                </c:pt>
                <c:pt idx="671">
                  <c:v>37445</c:v>
                </c:pt>
                <c:pt idx="672">
                  <c:v>37446</c:v>
                </c:pt>
                <c:pt idx="673">
                  <c:v>37447</c:v>
                </c:pt>
                <c:pt idx="674">
                  <c:v>37448</c:v>
                </c:pt>
                <c:pt idx="675">
                  <c:v>37449</c:v>
                </c:pt>
                <c:pt idx="676">
                  <c:v>37452</c:v>
                </c:pt>
                <c:pt idx="677">
                  <c:v>37453</c:v>
                </c:pt>
                <c:pt idx="678">
                  <c:v>37454</c:v>
                </c:pt>
                <c:pt idx="679">
                  <c:v>37455</c:v>
                </c:pt>
                <c:pt idx="680">
                  <c:v>37456</c:v>
                </c:pt>
                <c:pt idx="681">
                  <c:v>37459</c:v>
                </c:pt>
                <c:pt idx="682">
                  <c:v>37460</c:v>
                </c:pt>
                <c:pt idx="683">
                  <c:v>37461</c:v>
                </c:pt>
                <c:pt idx="684">
                  <c:v>37462</c:v>
                </c:pt>
                <c:pt idx="685">
                  <c:v>37463</c:v>
                </c:pt>
                <c:pt idx="686">
                  <c:v>37466</c:v>
                </c:pt>
                <c:pt idx="687">
                  <c:v>37467</c:v>
                </c:pt>
                <c:pt idx="688">
                  <c:v>37468</c:v>
                </c:pt>
                <c:pt idx="689">
                  <c:v>37469</c:v>
                </c:pt>
                <c:pt idx="690">
                  <c:v>37470</c:v>
                </c:pt>
                <c:pt idx="691">
                  <c:v>37473</c:v>
                </c:pt>
                <c:pt idx="692">
                  <c:v>37474</c:v>
                </c:pt>
                <c:pt idx="693">
                  <c:v>37475</c:v>
                </c:pt>
                <c:pt idx="694">
                  <c:v>37476</c:v>
                </c:pt>
                <c:pt idx="695">
                  <c:v>37477</c:v>
                </c:pt>
                <c:pt idx="696">
                  <c:v>37480</c:v>
                </c:pt>
                <c:pt idx="697">
                  <c:v>37481</c:v>
                </c:pt>
                <c:pt idx="698">
                  <c:v>37482</c:v>
                </c:pt>
                <c:pt idx="699">
                  <c:v>37483</c:v>
                </c:pt>
                <c:pt idx="700">
                  <c:v>37484</c:v>
                </c:pt>
                <c:pt idx="701">
                  <c:v>37487</c:v>
                </c:pt>
                <c:pt idx="702">
                  <c:v>37488</c:v>
                </c:pt>
                <c:pt idx="703">
                  <c:v>37489</c:v>
                </c:pt>
                <c:pt idx="704">
                  <c:v>37490</c:v>
                </c:pt>
                <c:pt idx="705">
                  <c:v>37491</c:v>
                </c:pt>
                <c:pt idx="706">
                  <c:v>37494</c:v>
                </c:pt>
                <c:pt idx="707">
                  <c:v>37495</c:v>
                </c:pt>
                <c:pt idx="708">
                  <c:v>37496</c:v>
                </c:pt>
                <c:pt idx="709">
                  <c:v>37497</c:v>
                </c:pt>
                <c:pt idx="710">
                  <c:v>37498</c:v>
                </c:pt>
                <c:pt idx="711">
                  <c:v>37502</c:v>
                </c:pt>
                <c:pt idx="712">
                  <c:v>37503</c:v>
                </c:pt>
                <c:pt idx="713">
                  <c:v>37504</c:v>
                </c:pt>
                <c:pt idx="714">
                  <c:v>37505</c:v>
                </c:pt>
                <c:pt idx="715">
                  <c:v>37508</c:v>
                </c:pt>
                <c:pt idx="716">
                  <c:v>37509</c:v>
                </c:pt>
                <c:pt idx="717">
                  <c:v>37510</c:v>
                </c:pt>
                <c:pt idx="718">
                  <c:v>37511</c:v>
                </c:pt>
                <c:pt idx="719">
                  <c:v>37512</c:v>
                </c:pt>
                <c:pt idx="720">
                  <c:v>37515</c:v>
                </c:pt>
                <c:pt idx="721">
                  <c:v>37516</c:v>
                </c:pt>
                <c:pt idx="722">
                  <c:v>37517</c:v>
                </c:pt>
                <c:pt idx="723">
                  <c:v>37518</c:v>
                </c:pt>
                <c:pt idx="724">
                  <c:v>37519</c:v>
                </c:pt>
                <c:pt idx="725">
                  <c:v>37522</c:v>
                </c:pt>
                <c:pt idx="726">
                  <c:v>37523</c:v>
                </c:pt>
                <c:pt idx="727">
                  <c:v>37524</c:v>
                </c:pt>
                <c:pt idx="728">
                  <c:v>37525</c:v>
                </c:pt>
                <c:pt idx="729">
                  <c:v>37526</c:v>
                </c:pt>
                <c:pt idx="730">
                  <c:v>37529</c:v>
                </c:pt>
                <c:pt idx="731">
                  <c:v>37530</c:v>
                </c:pt>
                <c:pt idx="732">
                  <c:v>37531</c:v>
                </c:pt>
                <c:pt idx="733">
                  <c:v>37532</c:v>
                </c:pt>
                <c:pt idx="734">
                  <c:v>37533</c:v>
                </c:pt>
                <c:pt idx="735">
                  <c:v>37536</c:v>
                </c:pt>
                <c:pt idx="736">
                  <c:v>37537</c:v>
                </c:pt>
                <c:pt idx="737">
                  <c:v>37538</c:v>
                </c:pt>
                <c:pt idx="738">
                  <c:v>37539</c:v>
                </c:pt>
                <c:pt idx="739">
                  <c:v>37540</c:v>
                </c:pt>
                <c:pt idx="740">
                  <c:v>37543</c:v>
                </c:pt>
                <c:pt idx="741">
                  <c:v>37544</c:v>
                </c:pt>
                <c:pt idx="742">
                  <c:v>37545</c:v>
                </c:pt>
                <c:pt idx="743">
                  <c:v>37546</c:v>
                </c:pt>
                <c:pt idx="744">
                  <c:v>37547</c:v>
                </c:pt>
                <c:pt idx="745">
                  <c:v>37550</c:v>
                </c:pt>
                <c:pt idx="746">
                  <c:v>37551</c:v>
                </c:pt>
                <c:pt idx="747">
                  <c:v>37552</c:v>
                </c:pt>
                <c:pt idx="748">
                  <c:v>37553</c:v>
                </c:pt>
                <c:pt idx="749">
                  <c:v>37554</c:v>
                </c:pt>
                <c:pt idx="750">
                  <c:v>37557</c:v>
                </c:pt>
                <c:pt idx="751">
                  <c:v>37558</c:v>
                </c:pt>
                <c:pt idx="752">
                  <c:v>37559</c:v>
                </c:pt>
                <c:pt idx="753">
                  <c:v>37560</c:v>
                </c:pt>
                <c:pt idx="754">
                  <c:v>37561</c:v>
                </c:pt>
                <c:pt idx="755">
                  <c:v>37564</c:v>
                </c:pt>
                <c:pt idx="756">
                  <c:v>37565</c:v>
                </c:pt>
                <c:pt idx="757">
                  <c:v>37566</c:v>
                </c:pt>
                <c:pt idx="758">
                  <c:v>37567</c:v>
                </c:pt>
                <c:pt idx="759">
                  <c:v>37568</c:v>
                </c:pt>
                <c:pt idx="760">
                  <c:v>37571</c:v>
                </c:pt>
                <c:pt idx="761">
                  <c:v>37572</c:v>
                </c:pt>
                <c:pt idx="762">
                  <c:v>37573</c:v>
                </c:pt>
                <c:pt idx="763">
                  <c:v>37574</c:v>
                </c:pt>
                <c:pt idx="764">
                  <c:v>37575</c:v>
                </c:pt>
                <c:pt idx="765">
                  <c:v>37578</c:v>
                </c:pt>
                <c:pt idx="766">
                  <c:v>37579</c:v>
                </c:pt>
                <c:pt idx="767">
                  <c:v>37580</c:v>
                </c:pt>
                <c:pt idx="768">
                  <c:v>37581</c:v>
                </c:pt>
                <c:pt idx="769">
                  <c:v>37582</c:v>
                </c:pt>
                <c:pt idx="770">
                  <c:v>37585</c:v>
                </c:pt>
                <c:pt idx="771">
                  <c:v>37586</c:v>
                </c:pt>
                <c:pt idx="772">
                  <c:v>37587</c:v>
                </c:pt>
                <c:pt idx="773">
                  <c:v>37589</c:v>
                </c:pt>
                <c:pt idx="774">
                  <c:v>37592</c:v>
                </c:pt>
                <c:pt idx="775">
                  <c:v>37593</c:v>
                </c:pt>
                <c:pt idx="776">
                  <c:v>37594</c:v>
                </c:pt>
                <c:pt idx="777">
                  <c:v>37595</c:v>
                </c:pt>
                <c:pt idx="778">
                  <c:v>37596</c:v>
                </c:pt>
                <c:pt idx="779">
                  <c:v>37599</c:v>
                </c:pt>
                <c:pt idx="780">
                  <c:v>37600</c:v>
                </c:pt>
                <c:pt idx="781">
                  <c:v>37601</c:v>
                </c:pt>
                <c:pt idx="782">
                  <c:v>37602</c:v>
                </c:pt>
                <c:pt idx="783">
                  <c:v>37603</c:v>
                </c:pt>
                <c:pt idx="784">
                  <c:v>37606</c:v>
                </c:pt>
                <c:pt idx="785">
                  <c:v>37607</c:v>
                </c:pt>
                <c:pt idx="786">
                  <c:v>37608</c:v>
                </c:pt>
                <c:pt idx="787">
                  <c:v>37609</c:v>
                </c:pt>
                <c:pt idx="788">
                  <c:v>37610</c:v>
                </c:pt>
                <c:pt idx="789">
                  <c:v>37613</c:v>
                </c:pt>
                <c:pt idx="790">
                  <c:v>37614</c:v>
                </c:pt>
                <c:pt idx="791">
                  <c:v>37616</c:v>
                </c:pt>
                <c:pt idx="792">
                  <c:v>37617</c:v>
                </c:pt>
                <c:pt idx="793">
                  <c:v>37620</c:v>
                </c:pt>
                <c:pt idx="794">
                  <c:v>37621</c:v>
                </c:pt>
                <c:pt idx="795">
                  <c:v>37623</c:v>
                </c:pt>
                <c:pt idx="796">
                  <c:v>37624</c:v>
                </c:pt>
                <c:pt idx="797">
                  <c:v>37627</c:v>
                </c:pt>
                <c:pt idx="798">
                  <c:v>37628</c:v>
                </c:pt>
                <c:pt idx="799">
                  <c:v>37629</c:v>
                </c:pt>
                <c:pt idx="800">
                  <c:v>37630</c:v>
                </c:pt>
                <c:pt idx="801">
                  <c:v>37631</c:v>
                </c:pt>
                <c:pt idx="802">
                  <c:v>37634</c:v>
                </c:pt>
                <c:pt idx="803">
                  <c:v>37635</c:v>
                </c:pt>
                <c:pt idx="804">
                  <c:v>37636</c:v>
                </c:pt>
                <c:pt idx="805">
                  <c:v>37637</c:v>
                </c:pt>
                <c:pt idx="806">
                  <c:v>37638</c:v>
                </c:pt>
                <c:pt idx="807">
                  <c:v>37642</c:v>
                </c:pt>
                <c:pt idx="808">
                  <c:v>37643</c:v>
                </c:pt>
                <c:pt idx="809">
                  <c:v>37644</c:v>
                </c:pt>
                <c:pt idx="810">
                  <c:v>37645</c:v>
                </c:pt>
                <c:pt idx="811">
                  <c:v>37648</c:v>
                </c:pt>
                <c:pt idx="812">
                  <c:v>37649</c:v>
                </c:pt>
                <c:pt idx="813">
                  <c:v>37650</c:v>
                </c:pt>
                <c:pt idx="814">
                  <c:v>37651</c:v>
                </c:pt>
                <c:pt idx="815">
                  <c:v>37652</c:v>
                </c:pt>
                <c:pt idx="816">
                  <c:v>37655</c:v>
                </c:pt>
                <c:pt idx="817">
                  <c:v>37656</c:v>
                </c:pt>
                <c:pt idx="818">
                  <c:v>37657</c:v>
                </c:pt>
                <c:pt idx="819">
                  <c:v>37658</c:v>
                </c:pt>
                <c:pt idx="820">
                  <c:v>37659</c:v>
                </c:pt>
                <c:pt idx="821">
                  <c:v>37662</c:v>
                </c:pt>
                <c:pt idx="822">
                  <c:v>37663</c:v>
                </c:pt>
                <c:pt idx="823">
                  <c:v>37664</c:v>
                </c:pt>
                <c:pt idx="824">
                  <c:v>37665</c:v>
                </c:pt>
                <c:pt idx="825">
                  <c:v>37666</c:v>
                </c:pt>
                <c:pt idx="826">
                  <c:v>37670</c:v>
                </c:pt>
                <c:pt idx="827">
                  <c:v>37671</c:v>
                </c:pt>
                <c:pt idx="828">
                  <c:v>37672</c:v>
                </c:pt>
                <c:pt idx="829">
                  <c:v>37673</c:v>
                </c:pt>
                <c:pt idx="830">
                  <c:v>37676</c:v>
                </c:pt>
                <c:pt idx="831">
                  <c:v>37677</c:v>
                </c:pt>
                <c:pt idx="832">
                  <c:v>37678</c:v>
                </c:pt>
                <c:pt idx="833">
                  <c:v>37679</c:v>
                </c:pt>
                <c:pt idx="834">
                  <c:v>37680</c:v>
                </c:pt>
                <c:pt idx="835">
                  <c:v>37683</c:v>
                </c:pt>
                <c:pt idx="836">
                  <c:v>37684</c:v>
                </c:pt>
                <c:pt idx="837">
                  <c:v>37685</c:v>
                </c:pt>
                <c:pt idx="838">
                  <c:v>37686</c:v>
                </c:pt>
                <c:pt idx="839">
                  <c:v>37687</c:v>
                </c:pt>
                <c:pt idx="840">
                  <c:v>37690</c:v>
                </c:pt>
                <c:pt idx="841">
                  <c:v>37691</c:v>
                </c:pt>
                <c:pt idx="842">
                  <c:v>37692</c:v>
                </c:pt>
                <c:pt idx="843">
                  <c:v>37693</c:v>
                </c:pt>
                <c:pt idx="844">
                  <c:v>37694</c:v>
                </c:pt>
                <c:pt idx="845">
                  <c:v>37697</c:v>
                </c:pt>
                <c:pt idx="846">
                  <c:v>37698</c:v>
                </c:pt>
                <c:pt idx="847">
                  <c:v>37699</c:v>
                </c:pt>
                <c:pt idx="848">
                  <c:v>37700</c:v>
                </c:pt>
                <c:pt idx="849">
                  <c:v>37701</c:v>
                </c:pt>
                <c:pt idx="850">
                  <c:v>37704</c:v>
                </c:pt>
                <c:pt idx="851">
                  <c:v>37705</c:v>
                </c:pt>
                <c:pt idx="852">
                  <c:v>37706</c:v>
                </c:pt>
                <c:pt idx="853">
                  <c:v>37707</c:v>
                </c:pt>
                <c:pt idx="854">
                  <c:v>37708</c:v>
                </c:pt>
                <c:pt idx="855">
                  <c:v>37711</c:v>
                </c:pt>
                <c:pt idx="856">
                  <c:v>37712</c:v>
                </c:pt>
                <c:pt idx="857">
                  <c:v>37713</c:v>
                </c:pt>
                <c:pt idx="858">
                  <c:v>37714</c:v>
                </c:pt>
                <c:pt idx="859">
                  <c:v>37715</c:v>
                </c:pt>
                <c:pt idx="860">
                  <c:v>37718</c:v>
                </c:pt>
                <c:pt idx="861">
                  <c:v>37719</c:v>
                </c:pt>
                <c:pt idx="862">
                  <c:v>37720</c:v>
                </c:pt>
                <c:pt idx="863">
                  <c:v>37721</c:v>
                </c:pt>
                <c:pt idx="864">
                  <c:v>37722</c:v>
                </c:pt>
                <c:pt idx="865">
                  <c:v>37725</c:v>
                </c:pt>
                <c:pt idx="866">
                  <c:v>37726</c:v>
                </c:pt>
                <c:pt idx="867">
                  <c:v>37727</c:v>
                </c:pt>
                <c:pt idx="868">
                  <c:v>37728</c:v>
                </c:pt>
                <c:pt idx="869">
                  <c:v>37732</c:v>
                </c:pt>
                <c:pt idx="870">
                  <c:v>37733</c:v>
                </c:pt>
                <c:pt idx="871">
                  <c:v>37734</c:v>
                </c:pt>
                <c:pt idx="872">
                  <c:v>37735</c:v>
                </c:pt>
                <c:pt idx="873">
                  <c:v>37736</c:v>
                </c:pt>
                <c:pt idx="874">
                  <c:v>37739</c:v>
                </c:pt>
                <c:pt idx="875">
                  <c:v>37740</c:v>
                </c:pt>
                <c:pt idx="876">
                  <c:v>37741</c:v>
                </c:pt>
                <c:pt idx="877">
                  <c:v>37742</c:v>
                </c:pt>
                <c:pt idx="878">
                  <c:v>37743</c:v>
                </c:pt>
                <c:pt idx="879">
                  <c:v>37746</c:v>
                </c:pt>
                <c:pt idx="880">
                  <c:v>37747</c:v>
                </c:pt>
                <c:pt idx="881">
                  <c:v>37748</c:v>
                </c:pt>
                <c:pt idx="882">
                  <c:v>37749</c:v>
                </c:pt>
                <c:pt idx="883">
                  <c:v>37750</c:v>
                </c:pt>
                <c:pt idx="884">
                  <c:v>37753</c:v>
                </c:pt>
                <c:pt idx="885">
                  <c:v>37754</c:v>
                </c:pt>
                <c:pt idx="886">
                  <c:v>37755</c:v>
                </c:pt>
                <c:pt idx="887">
                  <c:v>37756</c:v>
                </c:pt>
                <c:pt idx="888">
                  <c:v>37757</c:v>
                </c:pt>
                <c:pt idx="889">
                  <c:v>37760</c:v>
                </c:pt>
                <c:pt idx="890">
                  <c:v>37761</c:v>
                </c:pt>
                <c:pt idx="891">
                  <c:v>37762</c:v>
                </c:pt>
                <c:pt idx="892">
                  <c:v>37763</c:v>
                </c:pt>
                <c:pt idx="893">
                  <c:v>37764</c:v>
                </c:pt>
                <c:pt idx="894">
                  <c:v>37768</c:v>
                </c:pt>
                <c:pt idx="895">
                  <c:v>37769</c:v>
                </c:pt>
                <c:pt idx="896">
                  <c:v>37770</c:v>
                </c:pt>
                <c:pt idx="897">
                  <c:v>37771</c:v>
                </c:pt>
                <c:pt idx="898">
                  <c:v>37774</c:v>
                </c:pt>
                <c:pt idx="899">
                  <c:v>37775</c:v>
                </c:pt>
                <c:pt idx="900">
                  <c:v>37776</c:v>
                </c:pt>
                <c:pt idx="901">
                  <c:v>37777</c:v>
                </c:pt>
                <c:pt idx="902">
                  <c:v>37778</c:v>
                </c:pt>
                <c:pt idx="903">
                  <c:v>37781</c:v>
                </c:pt>
                <c:pt idx="904">
                  <c:v>37782</c:v>
                </c:pt>
                <c:pt idx="905">
                  <c:v>37783</c:v>
                </c:pt>
                <c:pt idx="906">
                  <c:v>37784</c:v>
                </c:pt>
                <c:pt idx="907">
                  <c:v>37785</c:v>
                </c:pt>
                <c:pt idx="908">
                  <c:v>37788</c:v>
                </c:pt>
                <c:pt idx="909">
                  <c:v>37789</c:v>
                </c:pt>
                <c:pt idx="910">
                  <c:v>37790</c:v>
                </c:pt>
                <c:pt idx="911">
                  <c:v>37791</c:v>
                </c:pt>
                <c:pt idx="912">
                  <c:v>37792</c:v>
                </c:pt>
                <c:pt idx="913">
                  <c:v>37795</c:v>
                </c:pt>
                <c:pt idx="914">
                  <c:v>37796</c:v>
                </c:pt>
                <c:pt idx="915">
                  <c:v>37797</c:v>
                </c:pt>
                <c:pt idx="916">
                  <c:v>37798</c:v>
                </c:pt>
                <c:pt idx="917">
                  <c:v>37799</c:v>
                </c:pt>
                <c:pt idx="918">
                  <c:v>37802</c:v>
                </c:pt>
                <c:pt idx="919">
                  <c:v>37803</c:v>
                </c:pt>
                <c:pt idx="920">
                  <c:v>37804</c:v>
                </c:pt>
                <c:pt idx="921">
                  <c:v>37805</c:v>
                </c:pt>
                <c:pt idx="922">
                  <c:v>37809</c:v>
                </c:pt>
                <c:pt idx="923">
                  <c:v>37810</c:v>
                </c:pt>
                <c:pt idx="924">
                  <c:v>37811</c:v>
                </c:pt>
                <c:pt idx="925">
                  <c:v>37812</c:v>
                </c:pt>
                <c:pt idx="926">
                  <c:v>37813</c:v>
                </c:pt>
                <c:pt idx="927">
                  <c:v>37816</c:v>
                </c:pt>
                <c:pt idx="928">
                  <c:v>37817</c:v>
                </c:pt>
                <c:pt idx="929">
                  <c:v>37818</c:v>
                </c:pt>
                <c:pt idx="930">
                  <c:v>37819</c:v>
                </c:pt>
                <c:pt idx="931">
                  <c:v>37820</c:v>
                </c:pt>
                <c:pt idx="932">
                  <c:v>37823</c:v>
                </c:pt>
                <c:pt idx="933">
                  <c:v>37824</c:v>
                </c:pt>
                <c:pt idx="934">
                  <c:v>37825</c:v>
                </c:pt>
                <c:pt idx="935">
                  <c:v>37826</c:v>
                </c:pt>
                <c:pt idx="936">
                  <c:v>37827</c:v>
                </c:pt>
                <c:pt idx="937">
                  <c:v>37830</c:v>
                </c:pt>
                <c:pt idx="938">
                  <c:v>37831</c:v>
                </c:pt>
                <c:pt idx="939">
                  <c:v>37832</c:v>
                </c:pt>
                <c:pt idx="940">
                  <c:v>37833</c:v>
                </c:pt>
                <c:pt idx="941">
                  <c:v>37834</c:v>
                </c:pt>
                <c:pt idx="942">
                  <c:v>37837</c:v>
                </c:pt>
                <c:pt idx="943">
                  <c:v>37838</c:v>
                </c:pt>
                <c:pt idx="944">
                  <c:v>37839</c:v>
                </c:pt>
                <c:pt idx="945">
                  <c:v>37840</c:v>
                </c:pt>
                <c:pt idx="946">
                  <c:v>37841</c:v>
                </c:pt>
                <c:pt idx="947">
                  <c:v>37844</c:v>
                </c:pt>
                <c:pt idx="948">
                  <c:v>37845</c:v>
                </c:pt>
                <c:pt idx="949">
                  <c:v>37846</c:v>
                </c:pt>
                <c:pt idx="950">
                  <c:v>37847</c:v>
                </c:pt>
                <c:pt idx="951">
                  <c:v>37848</c:v>
                </c:pt>
                <c:pt idx="952">
                  <c:v>37851</c:v>
                </c:pt>
                <c:pt idx="953">
                  <c:v>37852</c:v>
                </c:pt>
                <c:pt idx="954">
                  <c:v>37853</c:v>
                </c:pt>
                <c:pt idx="955">
                  <c:v>37854</c:v>
                </c:pt>
                <c:pt idx="956">
                  <c:v>37855</c:v>
                </c:pt>
                <c:pt idx="957">
                  <c:v>37858</c:v>
                </c:pt>
                <c:pt idx="958">
                  <c:v>37859</c:v>
                </c:pt>
                <c:pt idx="959">
                  <c:v>37860</c:v>
                </c:pt>
                <c:pt idx="960">
                  <c:v>37861</c:v>
                </c:pt>
                <c:pt idx="961">
                  <c:v>37862</c:v>
                </c:pt>
                <c:pt idx="962">
                  <c:v>37866</c:v>
                </c:pt>
                <c:pt idx="963">
                  <c:v>37867</c:v>
                </c:pt>
                <c:pt idx="964">
                  <c:v>37868</c:v>
                </c:pt>
                <c:pt idx="965">
                  <c:v>37869</c:v>
                </c:pt>
                <c:pt idx="966">
                  <c:v>37872</c:v>
                </c:pt>
                <c:pt idx="967">
                  <c:v>37873</c:v>
                </c:pt>
                <c:pt idx="968">
                  <c:v>37874</c:v>
                </c:pt>
                <c:pt idx="969">
                  <c:v>37875</c:v>
                </c:pt>
                <c:pt idx="970">
                  <c:v>37876</c:v>
                </c:pt>
                <c:pt idx="971">
                  <c:v>37879</c:v>
                </c:pt>
                <c:pt idx="972">
                  <c:v>37880</c:v>
                </c:pt>
                <c:pt idx="973">
                  <c:v>37881</c:v>
                </c:pt>
                <c:pt idx="974">
                  <c:v>37882</c:v>
                </c:pt>
                <c:pt idx="975">
                  <c:v>37883</c:v>
                </c:pt>
                <c:pt idx="976">
                  <c:v>37886</c:v>
                </c:pt>
                <c:pt idx="977">
                  <c:v>37887</c:v>
                </c:pt>
                <c:pt idx="978">
                  <c:v>37888</c:v>
                </c:pt>
                <c:pt idx="979">
                  <c:v>37889</c:v>
                </c:pt>
                <c:pt idx="980">
                  <c:v>37890</c:v>
                </c:pt>
                <c:pt idx="981">
                  <c:v>37893</c:v>
                </c:pt>
                <c:pt idx="982">
                  <c:v>37894</c:v>
                </c:pt>
                <c:pt idx="983">
                  <c:v>37895</c:v>
                </c:pt>
                <c:pt idx="984">
                  <c:v>37896</c:v>
                </c:pt>
                <c:pt idx="985">
                  <c:v>37897</c:v>
                </c:pt>
                <c:pt idx="986">
                  <c:v>37900</c:v>
                </c:pt>
                <c:pt idx="987">
                  <c:v>37901</c:v>
                </c:pt>
                <c:pt idx="988">
                  <c:v>37902</c:v>
                </c:pt>
                <c:pt idx="989">
                  <c:v>37903</c:v>
                </c:pt>
                <c:pt idx="990">
                  <c:v>37904</c:v>
                </c:pt>
                <c:pt idx="991">
                  <c:v>37907</c:v>
                </c:pt>
                <c:pt idx="992">
                  <c:v>37908</c:v>
                </c:pt>
                <c:pt idx="993">
                  <c:v>37909</c:v>
                </c:pt>
                <c:pt idx="994">
                  <c:v>37910</c:v>
                </c:pt>
                <c:pt idx="995">
                  <c:v>37911</c:v>
                </c:pt>
                <c:pt idx="996">
                  <c:v>37914</c:v>
                </c:pt>
                <c:pt idx="997">
                  <c:v>37915</c:v>
                </c:pt>
                <c:pt idx="998">
                  <c:v>37916</c:v>
                </c:pt>
                <c:pt idx="999">
                  <c:v>37917</c:v>
                </c:pt>
                <c:pt idx="1000">
                  <c:v>37918</c:v>
                </c:pt>
                <c:pt idx="1001">
                  <c:v>37921</c:v>
                </c:pt>
                <c:pt idx="1002">
                  <c:v>37922</c:v>
                </c:pt>
                <c:pt idx="1003">
                  <c:v>37923</c:v>
                </c:pt>
                <c:pt idx="1004">
                  <c:v>37924</c:v>
                </c:pt>
                <c:pt idx="1005">
                  <c:v>37925</c:v>
                </c:pt>
                <c:pt idx="1006">
                  <c:v>37928</c:v>
                </c:pt>
                <c:pt idx="1007">
                  <c:v>37929</c:v>
                </c:pt>
                <c:pt idx="1008">
                  <c:v>37930</c:v>
                </c:pt>
                <c:pt idx="1009">
                  <c:v>37931</c:v>
                </c:pt>
                <c:pt idx="1010">
                  <c:v>37932</c:v>
                </c:pt>
                <c:pt idx="1011">
                  <c:v>37935</c:v>
                </c:pt>
                <c:pt idx="1012">
                  <c:v>37936</c:v>
                </c:pt>
                <c:pt idx="1013">
                  <c:v>37937</c:v>
                </c:pt>
                <c:pt idx="1014">
                  <c:v>37938</c:v>
                </c:pt>
                <c:pt idx="1015">
                  <c:v>37939</c:v>
                </c:pt>
                <c:pt idx="1016">
                  <c:v>37942</c:v>
                </c:pt>
                <c:pt idx="1017">
                  <c:v>37943</c:v>
                </c:pt>
                <c:pt idx="1018">
                  <c:v>37944</c:v>
                </c:pt>
                <c:pt idx="1019">
                  <c:v>37945</c:v>
                </c:pt>
                <c:pt idx="1020">
                  <c:v>37946</c:v>
                </c:pt>
                <c:pt idx="1021">
                  <c:v>37949</c:v>
                </c:pt>
                <c:pt idx="1022">
                  <c:v>37950</c:v>
                </c:pt>
                <c:pt idx="1023">
                  <c:v>37951</c:v>
                </c:pt>
                <c:pt idx="1024">
                  <c:v>37953</c:v>
                </c:pt>
                <c:pt idx="1025">
                  <c:v>37956</c:v>
                </c:pt>
                <c:pt idx="1026">
                  <c:v>37957</c:v>
                </c:pt>
                <c:pt idx="1027">
                  <c:v>37958</c:v>
                </c:pt>
                <c:pt idx="1028">
                  <c:v>37959</c:v>
                </c:pt>
                <c:pt idx="1029">
                  <c:v>37960</c:v>
                </c:pt>
                <c:pt idx="1030">
                  <c:v>37963</c:v>
                </c:pt>
                <c:pt idx="1031">
                  <c:v>37964</c:v>
                </c:pt>
                <c:pt idx="1032">
                  <c:v>37965</c:v>
                </c:pt>
                <c:pt idx="1033">
                  <c:v>37966</c:v>
                </c:pt>
                <c:pt idx="1034">
                  <c:v>37967</c:v>
                </c:pt>
                <c:pt idx="1035">
                  <c:v>37970</c:v>
                </c:pt>
                <c:pt idx="1036">
                  <c:v>37971</c:v>
                </c:pt>
                <c:pt idx="1037">
                  <c:v>37972</c:v>
                </c:pt>
                <c:pt idx="1038">
                  <c:v>37973</c:v>
                </c:pt>
                <c:pt idx="1039">
                  <c:v>37974</c:v>
                </c:pt>
                <c:pt idx="1040">
                  <c:v>37977</c:v>
                </c:pt>
                <c:pt idx="1041">
                  <c:v>37978</c:v>
                </c:pt>
                <c:pt idx="1042">
                  <c:v>37979</c:v>
                </c:pt>
                <c:pt idx="1043">
                  <c:v>37981</c:v>
                </c:pt>
                <c:pt idx="1044">
                  <c:v>37984</c:v>
                </c:pt>
                <c:pt idx="1045">
                  <c:v>37985</c:v>
                </c:pt>
                <c:pt idx="1046">
                  <c:v>37986</c:v>
                </c:pt>
                <c:pt idx="1047">
                  <c:v>37988</c:v>
                </c:pt>
                <c:pt idx="1048">
                  <c:v>37991</c:v>
                </c:pt>
                <c:pt idx="1049">
                  <c:v>37992</c:v>
                </c:pt>
                <c:pt idx="1050">
                  <c:v>37993</c:v>
                </c:pt>
                <c:pt idx="1051">
                  <c:v>37994</c:v>
                </c:pt>
                <c:pt idx="1052">
                  <c:v>37995</c:v>
                </c:pt>
                <c:pt idx="1053">
                  <c:v>37998</c:v>
                </c:pt>
                <c:pt idx="1054">
                  <c:v>37999</c:v>
                </c:pt>
                <c:pt idx="1055">
                  <c:v>38000</c:v>
                </c:pt>
                <c:pt idx="1056">
                  <c:v>38001</c:v>
                </c:pt>
                <c:pt idx="1057">
                  <c:v>38002</c:v>
                </c:pt>
                <c:pt idx="1058">
                  <c:v>38006</c:v>
                </c:pt>
                <c:pt idx="1059">
                  <c:v>38007</c:v>
                </c:pt>
                <c:pt idx="1060">
                  <c:v>38008</c:v>
                </c:pt>
                <c:pt idx="1061">
                  <c:v>38009</c:v>
                </c:pt>
                <c:pt idx="1062">
                  <c:v>38012</c:v>
                </c:pt>
                <c:pt idx="1063">
                  <c:v>38013</c:v>
                </c:pt>
                <c:pt idx="1064">
                  <c:v>38014</c:v>
                </c:pt>
                <c:pt idx="1065">
                  <c:v>38015</c:v>
                </c:pt>
                <c:pt idx="1066">
                  <c:v>38016</c:v>
                </c:pt>
                <c:pt idx="1067">
                  <c:v>38019</c:v>
                </c:pt>
                <c:pt idx="1068">
                  <c:v>38020</c:v>
                </c:pt>
                <c:pt idx="1069">
                  <c:v>38021</c:v>
                </c:pt>
                <c:pt idx="1070">
                  <c:v>38022</c:v>
                </c:pt>
                <c:pt idx="1071">
                  <c:v>38023</c:v>
                </c:pt>
                <c:pt idx="1072">
                  <c:v>38026</c:v>
                </c:pt>
                <c:pt idx="1073">
                  <c:v>38027</c:v>
                </c:pt>
                <c:pt idx="1074">
                  <c:v>38028</c:v>
                </c:pt>
                <c:pt idx="1075">
                  <c:v>38029</c:v>
                </c:pt>
                <c:pt idx="1076">
                  <c:v>38030</c:v>
                </c:pt>
                <c:pt idx="1077">
                  <c:v>38034</c:v>
                </c:pt>
                <c:pt idx="1078">
                  <c:v>38035</c:v>
                </c:pt>
                <c:pt idx="1079">
                  <c:v>38036</c:v>
                </c:pt>
                <c:pt idx="1080">
                  <c:v>38037</c:v>
                </c:pt>
                <c:pt idx="1081">
                  <c:v>38040</c:v>
                </c:pt>
                <c:pt idx="1082">
                  <c:v>38041</c:v>
                </c:pt>
                <c:pt idx="1083">
                  <c:v>38042</c:v>
                </c:pt>
                <c:pt idx="1084">
                  <c:v>38043</c:v>
                </c:pt>
                <c:pt idx="1085">
                  <c:v>38044</c:v>
                </c:pt>
                <c:pt idx="1086">
                  <c:v>38047</c:v>
                </c:pt>
                <c:pt idx="1087">
                  <c:v>38048</c:v>
                </c:pt>
                <c:pt idx="1088">
                  <c:v>38049</c:v>
                </c:pt>
                <c:pt idx="1089">
                  <c:v>38050</c:v>
                </c:pt>
                <c:pt idx="1090">
                  <c:v>38051</c:v>
                </c:pt>
                <c:pt idx="1091">
                  <c:v>38054</c:v>
                </c:pt>
                <c:pt idx="1092">
                  <c:v>38055</c:v>
                </c:pt>
                <c:pt idx="1093">
                  <c:v>38056</c:v>
                </c:pt>
                <c:pt idx="1094">
                  <c:v>38057</c:v>
                </c:pt>
                <c:pt idx="1095">
                  <c:v>38058</c:v>
                </c:pt>
                <c:pt idx="1096">
                  <c:v>38061</c:v>
                </c:pt>
                <c:pt idx="1097">
                  <c:v>38062</c:v>
                </c:pt>
                <c:pt idx="1098">
                  <c:v>38063</c:v>
                </c:pt>
                <c:pt idx="1099">
                  <c:v>38064</c:v>
                </c:pt>
                <c:pt idx="1100">
                  <c:v>38065</c:v>
                </c:pt>
                <c:pt idx="1101">
                  <c:v>38068</c:v>
                </c:pt>
                <c:pt idx="1102">
                  <c:v>38069</c:v>
                </c:pt>
                <c:pt idx="1103">
                  <c:v>38070</c:v>
                </c:pt>
                <c:pt idx="1104">
                  <c:v>38071</c:v>
                </c:pt>
                <c:pt idx="1105">
                  <c:v>38072</c:v>
                </c:pt>
                <c:pt idx="1106">
                  <c:v>38075</c:v>
                </c:pt>
                <c:pt idx="1107">
                  <c:v>38076</c:v>
                </c:pt>
                <c:pt idx="1108">
                  <c:v>38077</c:v>
                </c:pt>
                <c:pt idx="1109">
                  <c:v>38078</c:v>
                </c:pt>
                <c:pt idx="1110">
                  <c:v>38079</c:v>
                </c:pt>
                <c:pt idx="1111">
                  <c:v>38082</c:v>
                </c:pt>
                <c:pt idx="1112">
                  <c:v>38083</c:v>
                </c:pt>
                <c:pt idx="1113">
                  <c:v>38084</c:v>
                </c:pt>
                <c:pt idx="1114">
                  <c:v>38085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38139</c:v>
                </c:pt>
                <c:pt idx="1151">
                  <c:v>38140</c:v>
                </c:pt>
                <c:pt idx="1152">
                  <c:v>38141</c:v>
                </c:pt>
                <c:pt idx="1153">
                  <c:v>38142</c:v>
                </c:pt>
                <c:pt idx="1154">
                  <c:v>38145</c:v>
                </c:pt>
                <c:pt idx="1155">
                  <c:v>38146</c:v>
                </c:pt>
                <c:pt idx="1156">
                  <c:v>38147</c:v>
                </c:pt>
                <c:pt idx="1157">
                  <c:v>38148</c:v>
                </c:pt>
                <c:pt idx="1158">
                  <c:v>38152</c:v>
                </c:pt>
                <c:pt idx="1159">
                  <c:v>38153</c:v>
                </c:pt>
                <c:pt idx="1160">
                  <c:v>38154</c:v>
                </c:pt>
                <c:pt idx="1161">
                  <c:v>38155</c:v>
                </c:pt>
                <c:pt idx="1162">
                  <c:v>38156</c:v>
                </c:pt>
                <c:pt idx="1163">
                  <c:v>38159</c:v>
                </c:pt>
                <c:pt idx="1164">
                  <c:v>38160</c:v>
                </c:pt>
                <c:pt idx="1165">
                  <c:v>38161</c:v>
                </c:pt>
                <c:pt idx="1166">
                  <c:v>38162</c:v>
                </c:pt>
                <c:pt idx="1167">
                  <c:v>38163</c:v>
                </c:pt>
                <c:pt idx="1168">
                  <c:v>38166</c:v>
                </c:pt>
                <c:pt idx="1169">
                  <c:v>38167</c:v>
                </c:pt>
                <c:pt idx="1170">
                  <c:v>38168</c:v>
                </c:pt>
                <c:pt idx="1171">
                  <c:v>38169</c:v>
                </c:pt>
                <c:pt idx="1172">
                  <c:v>38170</c:v>
                </c:pt>
                <c:pt idx="1173">
                  <c:v>38174</c:v>
                </c:pt>
                <c:pt idx="1174">
                  <c:v>38175</c:v>
                </c:pt>
                <c:pt idx="1175">
                  <c:v>38176</c:v>
                </c:pt>
                <c:pt idx="1176">
                  <c:v>38177</c:v>
                </c:pt>
                <c:pt idx="1177">
                  <c:v>38180</c:v>
                </c:pt>
                <c:pt idx="1178">
                  <c:v>38181</c:v>
                </c:pt>
                <c:pt idx="1179">
                  <c:v>38182</c:v>
                </c:pt>
                <c:pt idx="1180">
                  <c:v>38183</c:v>
                </c:pt>
                <c:pt idx="1181">
                  <c:v>38184</c:v>
                </c:pt>
                <c:pt idx="1182">
                  <c:v>38187</c:v>
                </c:pt>
                <c:pt idx="1183">
                  <c:v>38188</c:v>
                </c:pt>
                <c:pt idx="1184">
                  <c:v>38189</c:v>
                </c:pt>
                <c:pt idx="1185">
                  <c:v>38190</c:v>
                </c:pt>
                <c:pt idx="1186">
                  <c:v>38191</c:v>
                </c:pt>
                <c:pt idx="1187">
                  <c:v>38194</c:v>
                </c:pt>
                <c:pt idx="1188">
                  <c:v>38195</c:v>
                </c:pt>
                <c:pt idx="1189">
                  <c:v>38196</c:v>
                </c:pt>
                <c:pt idx="1190">
                  <c:v>38197</c:v>
                </c:pt>
                <c:pt idx="1191">
                  <c:v>38198</c:v>
                </c:pt>
                <c:pt idx="1192">
                  <c:v>38201</c:v>
                </c:pt>
                <c:pt idx="1193">
                  <c:v>38202</c:v>
                </c:pt>
                <c:pt idx="1194">
                  <c:v>38203</c:v>
                </c:pt>
                <c:pt idx="1195">
                  <c:v>38204</c:v>
                </c:pt>
                <c:pt idx="1196">
                  <c:v>38205</c:v>
                </c:pt>
                <c:pt idx="1197">
                  <c:v>38208</c:v>
                </c:pt>
                <c:pt idx="1198">
                  <c:v>38209</c:v>
                </c:pt>
                <c:pt idx="1199">
                  <c:v>38210</c:v>
                </c:pt>
                <c:pt idx="1200">
                  <c:v>38211</c:v>
                </c:pt>
                <c:pt idx="1201">
                  <c:v>38212</c:v>
                </c:pt>
                <c:pt idx="1202">
                  <c:v>38215</c:v>
                </c:pt>
                <c:pt idx="1203">
                  <c:v>38216</c:v>
                </c:pt>
                <c:pt idx="1204">
                  <c:v>38217</c:v>
                </c:pt>
                <c:pt idx="1205">
                  <c:v>38218</c:v>
                </c:pt>
                <c:pt idx="1206">
                  <c:v>38219</c:v>
                </c:pt>
                <c:pt idx="1207">
                  <c:v>38222</c:v>
                </c:pt>
                <c:pt idx="1208">
                  <c:v>38223</c:v>
                </c:pt>
                <c:pt idx="1209">
                  <c:v>38224</c:v>
                </c:pt>
                <c:pt idx="1210">
                  <c:v>38225</c:v>
                </c:pt>
                <c:pt idx="1211">
                  <c:v>38226</c:v>
                </c:pt>
                <c:pt idx="1212">
                  <c:v>38229</c:v>
                </c:pt>
                <c:pt idx="1213">
                  <c:v>38230</c:v>
                </c:pt>
                <c:pt idx="1214">
                  <c:v>38231</c:v>
                </c:pt>
                <c:pt idx="1215">
                  <c:v>38232</c:v>
                </c:pt>
                <c:pt idx="1216">
                  <c:v>38233</c:v>
                </c:pt>
                <c:pt idx="1217">
                  <c:v>38237</c:v>
                </c:pt>
                <c:pt idx="1218">
                  <c:v>38238</c:v>
                </c:pt>
                <c:pt idx="1219">
                  <c:v>38239</c:v>
                </c:pt>
                <c:pt idx="1220">
                  <c:v>38240</c:v>
                </c:pt>
                <c:pt idx="1221">
                  <c:v>38243</c:v>
                </c:pt>
                <c:pt idx="1222">
                  <c:v>38244</c:v>
                </c:pt>
                <c:pt idx="1223">
                  <c:v>38245</c:v>
                </c:pt>
                <c:pt idx="1224">
                  <c:v>38246</c:v>
                </c:pt>
                <c:pt idx="1225">
                  <c:v>38247</c:v>
                </c:pt>
                <c:pt idx="1226">
                  <c:v>38250</c:v>
                </c:pt>
                <c:pt idx="1227">
                  <c:v>38251</c:v>
                </c:pt>
                <c:pt idx="1228">
                  <c:v>38252</c:v>
                </c:pt>
                <c:pt idx="1229">
                  <c:v>38253</c:v>
                </c:pt>
                <c:pt idx="1230">
                  <c:v>38254</c:v>
                </c:pt>
                <c:pt idx="1231">
                  <c:v>38257</c:v>
                </c:pt>
                <c:pt idx="1232">
                  <c:v>38258</c:v>
                </c:pt>
                <c:pt idx="1233">
                  <c:v>38259</c:v>
                </c:pt>
                <c:pt idx="1234">
                  <c:v>38260</c:v>
                </c:pt>
                <c:pt idx="1235">
                  <c:v>38261</c:v>
                </c:pt>
                <c:pt idx="1236">
                  <c:v>38264</c:v>
                </c:pt>
                <c:pt idx="1237">
                  <c:v>38265</c:v>
                </c:pt>
                <c:pt idx="1238">
                  <c:v>38266</c:v>
                </c:pt>
                <c:pt idx="1239">
                  <c:v>38267</c:v>
                </c:pt>
                <c:pt idx="1240">
                  <c:v>38268</c:v>
                </c:pt>
                <c:pt idx="1241">
                  <c:v>38271</c:v>
                </c:pt>
                <c:pt idx="1242">
                  <c:v>38272</c:v>
                </c:pt>
                <c:pt idx="1243">
                  <c:v>38273</c:v>
                </c:pt>
                <c:pt idx="1244">
                  <c:v>38274</c:v>
                </c:pt>
                <c:pt idx="1245">
                  <c:v>38275</c:v>
                </c:pt>
                <c:pt idx="1246">
                  <c:v>38278</c:v>
                </c:pt>
                <c:pt idx="1247">
                  <c:v>38279</c:v>
                </c:pt>
                <c:pt idx="1248">
                  <c:v>38280</c:v>
                </c:pt>
                <c:pt idx="1249">
                  <c:v>38281</c:v>
                </c:pt>
                <c:pt idx="1250">
                  <c:v>38282</c:v>
                </c:pt>
                <c:pt idx="1251">
                  <c:v>38285</c:v>
                </c:pt>
                <c:pt idx="1252">
                  <c:v>38286</c:v>
                </c:pt>
                <c:pt idx="1253">
                  <c:v>38287</c:v>
                </c:pt>
                <c:pt idx="1254">
                  <c:v>38288</c:v>
                </c:pt>
                <c:pt idx="1255">
                  <c:v>38289</c:v>
                </c:pt>
                <c:pt idx="1256">
                  <c:v>38292</c:v>
                </c:pt>
                <c:pt idx="1257">
                  <c:v>38293</c:v>
                </c:pt>
                <c:pt idx="1258">
                  <c:v>38294</c:v>
                </c:pt>
                <c:pt idx="1259">
                  <c:v>38295</c:v>
                </c:pt>
                <c:pt idx="1260">
                  <c:v>38296</c:v>
                </c:pt>
                <c:pt idx="1261">
                  <c:v>38299</c:v>
                </c:pt>
                <c:pt idx="1262">
                  <c:v>38300</c:v>
                </c:pt>
                <c:pt idx="1263">
                  <c:v>38301</c:v>
                </c:pt>
                <c:pt idx="1264">
                  <c:v>38302</c:v>
                </c:pt>
                <c:pt idx="1265">
                  <c:v>38303</c:v>
                </c:pt>
                <c:pt idx="1266">
                  <c:v>38306</c:v>
                </c:pt>
                <c:pt idx="1267">
                  <c:v>38307</c:v>
                </c:pt>
                <c:pt idx="1268">
                  <c:v>38308</c:v>
                </c:pt>
                <c:pt idx="1269">
                  <c:v>38309</c:v>
                </c:pt>
                <c:pt idx="1270">
                  <c:v>38310</c:v>
                </c:pt>
                <c:pt idx="1271">
                  <c:v>38313</c:v>
                </c:pt>
                <c:pt idx="1272">
                  <c:v>38314</c:v>
                </c:pt>
                <c:pt idx="1273">
                  <c:v>38315</c:v>
                </c:pt>
                <c:pt idx="1274">
                  <c:v>38317</c:v>
                </c:pt>
                <c:pt idx="1275">
                  <c:v>38320</c:v>
                </c:pt>
                <c:pt idx="1276">
                  <c:v>38321</c:v>
                </c:pt>
                <c:pt idx="1277">
                  <c:v>38322</c:v>
                </c:pt>
                <c:pt idx="1278">
                  <c:v>38323</c:v>
                </c:pt>
                <c:pt idx="1279">
                  <c:v>38324</c:v>
                </c:pt>
                <c:pt idx="1280">
                  <c:v>38327</c:v>
                </c:pt>
                <c:pt idx="1281">
                  <c:v>38328</c:v>
                </c:pt>
                <c:pt idx="1282">
                  <c:v>38329</c:v>
                </c:pt>
                <c:pt idx="1283">
                  <c:v>38330</c:v>
                </c:pt>
                <c:pt idx="1284">
                  <c:v>38331</c:v>
                </c:pt>
                <c:pt idx="1285">
                  <c:v>38334</c:v>
                </c:pt>
                <c:pt idx="1286">
                  <c:v>38335</c:v>
                </c:pt>
                <c:pt idx="1287">
                  <c:v>38336</c:v>
                </c:pt>
                <c:pt idx="1288">
                  <c:v>38337</c:v>
                </c:pt>
                <c:pt idx="1289">
                  <c:v>38338</c:v>
                </c:pt>
                <c:pt idx="1290">
                  <c:v>38341</c:v>
                </c:pt>
                <c:pt idx="1291">
                  <c:v>38342</c:v>
                </c:pt>
                <c:pt idx="1292">
                  <c:v>38343</c:v>
                </c:pt>
                <c:pt idx="1293">
                  <c:v>38344</c:v>
                </c:pt>
                <c:pt idx="1294">
                  <c:v>38348</c:v>
                </c:pt>
                <c:pt idx="1295">
                  <c:v>38349</c:v>
                </c:pt>
                <c:pt idx="1296">
                  <c:v>38350</c:v>
                </c:pt>
                <c:pt idx="1297">
                  <c:v>38351</c:v>
                </c:pt>
                <c:pt idx="1298">
                  <c:v>38352</c:v>
                </c:pt>
                <c:pt idx="1299">
                  <c:v>38355</c:v>
                </c:pt>
                <c:pt idx="1300">
                  <c:v>38356</c:v>
                </c:pt>
                <c:pt idx="1301">
                  <c:v>38357</c:v>
                </c:pt>
                <c:pt idx="1302">
                  <c:v>38358</c:v>
                </c:pt>
                <c:pt idx="1303">
                  <c:v>38359</c:v>
                </c:pt>
                <c:pt idx="1304">
                  <c:v>38362</c:v>
                </c:pt>
                <c:pt idx="1305">
                  <c:v>38363</c:v>
                </c:pt>
                <c:pt idx="1306">
                  <c:v>38364</c:v>
                </c:pt>
                <c:pt idx="1307">
                  <c:v>38365</c:v>
                </c:pt>
                <c:pt idx="1308">
                  <c:v>38366</c:v>
                </c:pt>
                <c:pt idx="1309">
                  <c:v>38370</c:v>
                </c:pt>
                <c:pt idx="1310">
                  <c:v>38371</c:v>
                </c:pt>
                <c:pt idx="1311">
                  <c:v>38372</c:v>
                </c:pt>
                <c:pt idx="1312">
                  <c:v>38373</c:v>
                </c:pt>
                <c:pt idx="1313">
                  <c:v>38376</c:v>
                </c:pt>
                <c:pt idx="1314">
                  <c:v>38377</c:v>
                </c:pt>
                <c:pt idx="1315">
                  <c:v>38378</c:v>
                </c:pt>
                <c:pt idx="1316">
                  <c:v>38379</c:v>
                </c:pt>
                <c:pt idx="1317">
                  <c:v>38380</c:v>
                </c:pt>
                <c:pt idx="1318">
                  <c:v>38383</c:v>
                </c:pt>
                <c:pt idx="1319">
                  <c:v>38384</c:v>
                </c:pt>
                <c:pt idx="1320">
                  <c:v>38385</c:v>
                </c:pt>
                <c:pt idx="1321">
                  <c:v>38386</c:v>
                </c:pt>
                <c:pt idx="1322">
                  <c:v>38387</c:v>
                </c:pt>
                <c:pt idx="1323">
                  <c:v>38390</c:v>
                </c:pt>
                <c:pt idx="1324">
                  <c:v>38391</c:v>
                </c:pt>
                <c:pt idx="1325">
                  <c:v>38392</c:v>
                </c:pt>
                <c:pt idx="1326">
                  <c:v>38393</c:v>
                </c:pt>
                <c:pt idx="1327">
                  <c:v>38394</c:v>
                </c:pt>
                <c:pt idx="1328">
                  <c:v>38397</c:v>
                </c:pt>
                <c:pt idx="1329">
                  <c:v>38398</c:v>
                </c:pt>
                <c:pt idx="1330">
                  <c:v>38399</c:v>
                </c:pt>
                <c:pt idx="1331">
                  <c:v>38400</c:v>
                </c:pt>
                <c:pt idx="1332">
                  <c:v>38401</c:v>
                </c:pt>
                <c:pt idx="1333">
                  <c:v>38405</c:v>
                </c:pt>
                <c:pt idx="1334">
                  <c:v>38406</c:v>
                </c:pt>
                <c:pt idx="1335">
                  <c:v>38407</c:v>
                </c:pt>
                <c:pt idx="1336">
                  <c:v>38408</c:v>
                </c:pt>
                <c:pt idx="1337">
                  <c:v>38411</c:v>
                </c:pt>
                <c:pt idx="1338">
                  <c:v>38412</c:v>
                </c:pt>
                <c:pt idx="1339">
                  <c:v>38413</c:v>
                </c:pt>
                <c:pt idx="1340">
                  <c:v>38414</c:v>
                </c:pt>
                <c:pt idx="1341">
                  <c:v>38415</c:v>
                </c:pt>
                <c:pt idx="1342">
                  <c:v>38418</c:v>
                </c:pt>
                <c:pt idx="1343">
                  <c:v>38419</c:v>
                </c:pt>
                <c:pt idx="1344">
                  <c:v>38420</c:v>
                </c:pt>
                <c:pt idx="1345">
                  <c:v>38421</c:v>
                </c:pt>
                <c:pt idx="1346">
                  <c:v>38422</c:v>
                </c:pt>
                <c:pt idx="1347">
                  <c:v>38425</c:v>
                </c:pt>
                <c:pt idx="1348">
                  <c:v>38426</c:v>
                </c:pt>
                <c:pt idx="1349">
                  <c:v>38427</c:v>
                </c:pt>
                <c:pt idx="1350">
                  <c:v>38428</c:v>
                </c:pt>
                <c:pt idx="1351">
                  <c:v>38429</c:v>
                </c:pt>
                <c:pt idx="1352">
                  <c:v>38432</c:v>
                </c:pt>
                <c:pt idx="1353">
                  <c:v>38433</c:v>
                </c:pt>
                <c:pt idx="1354">
                  <c:v>38434</c:v>
                </c:pt>
                <c:pt idx="1355">
                  <c:v>38435</c:v>
                </c:pt>
                <c:pt idx="1356">
                  <c:v>38439</c:v>
                </c:pt>
                <c:pt idx="1357">
                  <c:v>38440</c:v>
                </c:pt>
                <c:pt idx="1358">
                  <c:v>38441</c:v>
                </c:pt>
                <c:pt idx="1359">
                  <c:v>38442</c:v>
                </c:pt>
                <c:pt idx="1360">
                  <c:v>38443</c:v>
                </c:pt>
                <c:pt idx="1361">
                  <c:v>38446</c:v>
                </c:pt>
                <c:pt idx="1362">
                  <c:v>38447</c:v>
                </c:pt>
                <c:pt idx="1363">
                  <c:v>38448</c:v>
                </c:pt>
                <c:pt idx="1364">
                  <c:v>38449</c:v>
                </c:pt>
                <c:pt idx="1365">
                  <c:v>38450</c:v>
                </c:pt>
                <c:pt idx="1366">
                  <c:v>38453</c:v>
                </c:pt>
                <c:pt idx="1367">
                  <c:v>38454</c:v>
                </c:pt>
                <c:pt idx="1368">
                  <c:v>38455</c:v>
                </c:pt>
                <c:pt idx="1369">
                  <c:v>38456</c:v>
                </c:pt>
                <c:pt idx="1370">
                  <c:v>38457</c:v>
                </c:pt>
                <c:pt idx="1371">
                  <c:v>38460</c:v>
                </c:pt>
                <c:pt idx="1372">
                  <c:v>38461</c:v>
                </c:pt>
                <c:pt idx="1373">
                  <c:v>38462</c:v>
                </c:pt>
                <c:pt idx="1374">
                  <c:v>38463</c:v>
                </c:pt>
                <c:pt idx="1375">
                  <c:v>38464</c:v>
                </c:pt>
                <c:pt idx="1376">
                  <c:v>38467</c:v>
                </c:pt>
                <c:pt idx="1377">
                  <c:v>38468</c:v>
                </c:pt>
                <c:pt idx="1378">
                  <c:v>38469</c:v>
                </c:pt>
                <c:pt idx="1379">
                  <c:v>38470</c:v>
                </c:pt>
                <c:pt idx="1380">
                  <c:v>38471</c:v>
                </c:pt>
                <c:pt idx="1381">
                  <c:v>38474</c:v>
                </c:pt>
                <c:pt idx="1382">
                  <c:v>38475</c:v>
                </c:pt>
                <c:pt idx="1383">
                  <c:v>38476</c:v>
                </c:pt>
                <c:pt idx="1384">
                  <c:v>38477</c:v>
                </c:pt>
                <c:pt idx="1385">
                  <c:v>38478</c:v>
                </c:pt>
                <c:pt idx="1386">
                  <c:v>38481</c:v>
                </c:pt>
                <c:pt idx="1387">
                  <c:v>38482</c:v>
                </c:pt>
                <c:pt idx="1388">
                  <c:v>38483</c:v>
                </c:pt>
                <c:pt idx="1389">
                  <c:v>38484</c:v>
                </c:pt>
                <c:pt idx="1390">
                  <c:v>38485</c:v>
                </c:pt>
                <c:pt idx="1391">
                  <c:v>38488</c:v>
                </c:pt>
                <c:pt idx="1392">
                  <c:v>38489</c:v>
                </c:pt>
                <c:pt idx="1393">
                  <c:v>38490</c:v>
                </c:pt>
                <c:pt idx="1394">
                  <c:v>38491</c:v>
                </c:pt>
                <c:pt idx="1395">
                  <c:v>38492</c:v>
                </c:pt>
                <c:pt idx="1396">
                  <c:v>38495</c:v>
                </c:pt>
                <c:pt idx="1397">
                  <c:v>38496</c:v>
                </c:pt>
                <c:pt idx="1398">
                  <c:v>38497</c:v>
                </c:pt>
                <c:pt idx="1399">
                  <c:v>38498</c:v>
                </c:pt>
                <c:pt idx="1400">
                  <c:v>38499</c:v>
                </c:pt>
                <c:pt idx="1401">
                  <c:v>38503</c:v>
                </c:pt>
                <c:pt idx="1402">
                  <c:v>38504</c:v>
                </c:pt>
                <c:pt idx="1403">
                  <c:v>38505</c:v>
                </c:pt>
                <c:pt idx="1404">
                  <c:v>38506</c:v>
                </c:pt>
                <c:pt idx="1405">
                  <c:v>38509</c:v>
                </c:pt>
                <c:pt idx="1406">
                  <c:v>38510</c:v>
                </c:pt>
                <c:pt idx="1407">
                  <c:v>38511</c:v>
                </c:pt>
                <c:pt idx="1408">
                  <c:v>38512</c:v>
                </c:pt>
                <c:pt idx="1409">
                  <c:v>38513</c:v>
                </c:pt>
                <c:pt idx="1410">
                  <c:v>38516</c:v>
                </c:pt>
                <c:pt idx="1411">
                  <c:v>38517</c:v>
                </c:pt>
                <c:pt idx="1412">
                  <c:v>38518</c:v>
                </c:pt>
                <c:pt idx="1413">
                  <c:v>38519</c:v>
                </c:pt>
                <c:pt idx="1414">
                  <c:v>38520</c:v>
                </c:pt>
                <c:pt idx="1415">
                  <c:v>38523</c:v>
                </c:pt>
                <c:pt idx="1416">
                  <c:v>38524</c:v>
                </c:pt>
                <c:pt idx="1417">
                  <c:v>38525</c:v>
                </c:pt>
                <c:pt idx="1418">
                  <c:v>38526</c:v>
                </c:pt>
                <c:pt idx="1419">
                  <c:v>38527</c:v>
                </c:pt>
                <c:pt idx="1420">
                  <c:v>38530</c:v>
                </c:pt>
                <c:pt idx="1421">
                  <c:v>38531</c:v>
                </c:pt>
                <c:pt idx="1422">
                  <c:v>38532</c:v>
                </c:pt>
                <c:pt idx="1423">
                  <c:v>38533</c:v>
                </c:pt>
                <c:pt idx="1424">
                  <c:v>38534</c:v>
                </c:pt>
                <c:pt idx="1425">
                  <c:v>38538</c:v>
                </c:pt>
                <c:pt idx="1426">
                  <c:v>38539</c:v>
                </c:pt>
                <c:pt idx="1427">
                  <c:v>38540</c:v>
                </c:pt>
                <c:pt idx="1428">
                  <c:v>38541</c:v>
                </c:pt>
                <c:pt idx="1429">
                  <c:v>38544</c:v>
                </c:pt>
                <c:pt idx="1430">
                  <c:v>38545</c:v>
                </c:pt>
                <c:pt idx="1431">
                  <c:v>38546</c:v>
                </c:pt>
                <c:pt idx="1432">
                  <c:v>38547</c:v>
                </c:pt>
                <c:pt idx="1433">
                  <c:v>38548</c:v>
                </c:pt>
                <c:pt idx="1434">
                  <c:v>38551</c:v>
                </c:pt>
                <c:pt idx="1435">
                  <c:v>38552</c:v>
                </c:pt>
                <c:pt idx="1436">
                  <c:v>38553</c:v>
                </c:pt>
                <c:pt idx="1437">
                  <c:v>38554</c:v>
                </c:pt>
                <c:pt idx="1438">
                  <c:v>38555</c:v>
                </c:pt>
                <c:pt idx="1439">
                  <c:v>38558</c:v>
                </c:pt>
                <c:pt idx="1440">
                  <c:v>38559</c:v>
                </c:pt>
                <c:pt idx="1441">
                  <c:v>38560</c:v>
                </c:pt>
                <c:pt idx="1442">
                  <c:v>38561</c:v>
                </c:pt>
                <c:pt idx="1443">
                  <c:v>38562</c:v>
                </c:pt>
                <c:pt idx="1444">
                  <c:v>38565</c:v>
                </c:pt>
                <c:pt idx="1445">
                  <c:v>38566</c:v>
                </c:pt>
                <c:pt idx="1446">
                  <c:v>38567</c:v>
                </c:pt>
                <c:pt idx="1447">
                  <c:v>38568</c:v>
                </c:pt>
                <c:pt idx="1448">
                  <c:v>38569</c:v>
                </c:pt>
                <c:pt idx="1449">
                  <c:v>38572</c:v>
                </c:pt>
                <c:pt idx="1450">
                  <c:v>38573</c:v>
                </c:pt>
                <c:pt idx="1451">
                  <c:v>38574</c:v>
                </c:pt>
                <c:pt idx="1452">
                  <c:v>38575</c:v>
                </c:pt>
                <c:pt idx="1453">
                  <c:v>38576</c:v>
                </c:pt>
                <c:pt idx="1454">
                  <c:v>38579</c:v>
                </c:pt>
                <c:pt idx="1455">
                  <c:v>38580</c:v>
                </c:pt>
                <c:pt idx="1456">
                  <c:v>38581</c:v>
                </c:pt>
                <c:pt idx="1457">
                  <c:v>38582</c:v>
                </c:pt>
                <c:pt idx="1458">
                  <c:v>38583</c:v>
                </c:pt>
                <c:pt idx="1459">
                  <c:v>38586</c:v>
                </c:pt>
                <c:pt idx="1460">
                  <c:v>38587</c:v>
                </c:pt>
                <c:pt idx="1461">
                  <c:v>38588</c:v>
                </c:pt>
                <c:pt idx="1462">
                  <c:v>38589</c:v>
                </c:pt>
                <c:pt idx="1463">
                  <c:v>38590</c:v>
                </c:pt>
                <c:pt idx="1464">
                  <c:v>38593</c:v>
                </c:pt>
                <c:pt idx="1465">
                  <c:v>38594</c:v>
                </c:pt>
                <c:pt idx="1466">
                  <c:v>38595</c:v>
                </c:pt>
                <c:pt idx="1467">
                  <c:v>38596</c:v>
                </c:pt>
                <c:pt idx="1468">
                  <c:v>38597</c:v>
                </c:pt>
                <c:pt idx="1469">
                  <c:v>38601</c:v>
                </c:pt>
                <c:pt idx="1470">
                  <c:v>38602</c:v>
                </c:pt>
                <c:pt idx="1471">
                  <c:v>38603</c:v>
                </c:pt>
                <c:pt idx="1472">
                  <c:v>38604</c:v>
                </c:pt>
                <c:pt idx="1473">
                  <c:v>38607</c:v>
                </c:pt>
                <c:pt idx="1474">
                  <c:v>38608</c:v>
                </c:pt>
                <c:pt idx="1475">
                  <c:v>38609</c:v>
                </c:pt>
                <c:pt idx="1476">
                  <c:v>38610</c:v>
                </c:pt>
                <c:pt idx="1477">
                  <c:v>38611</c:v>
                </c:pt>
                <c:pt idx="1478">
                  <c:v>38614</c:v>
                </c:pt>
                <c:pt idx="1479">
                  <c:v>38615</c:v>
                </c:pt>
                <c:pt idx="1480">
                  <c:v>38616</c:v>
                </c:pt>
                <c:pt idx="1481">
                  <c:v>38617</c:v>
                </c:pt>
                <c:pt idx="1482">
                  <c:v>38618</c:v>
                </c:pt>
                <c:pt idx="1483">
                  <c:v>38621</c:v>
                </c:pt>
                <c:pt idx="1484">
                  <c:v>38622</c:v>
                </c:pt>
                <c:pt idx="1485">
                  <c:v>38623</c:v>
                </c:pt>
                <c:pt idx="1486">
                  <c:v>38624</c:v>
                </c:pt>
                <c:pt idx="1487">
                  <c:v>38625</c:v>
                </c:pt>
                <c:pt idx="1488">
                  <c:v>38628</c:v>
                </c:pt>
                <c:pt idx="1489">
                  <c:v>38629</c:v>
                </c:pt>
                <c:pt idx="1490">
                  <c:v>38630</c:v>
                </c:pt>
                <c:pt idx="1491">
                  <c:v>38631</c:v>
                </c:pt>
                <c:pt idx="1492">
                  <c:v>38632</c:v>
                </c:pt>
                <c:pt idx="1493">
                  <c:v>38635</c:v>
                </c:pt>
                <c:pt idx="1494">
                  <c:v>38636</c:v>
                </c:pt>
                <c:pt idx="1495">
                  <c:v>38637</c:v>
                </c:pt>
                <c:pt idx="1496">
                  <c:v>38638</c:v>
                </c:pt>
                <c:pt idx="1497">
                  <c:v>38639</c:v>
                </c:pt>
                <c:pt idx="1498">
                  <c:v>38642</c:v>
                </c:pt>
                <c:pt idx="1499">
                  <c:v>38643</c:v>
                </c:pt>
                <c:pt idx="1500">
                  <c:v>38644</c:v>
                </c:pt>
                <c:pt idx="1501">
                  <c:v>38645</c:v>
                </c:pt>
                <c:pt idx="1502">
                  <c:v>38646</c:v>
                </c:pt>
                <c:pt idx="1503">
                  <c:v>38649</c:v>
                </c:pt>
                <c:pt idx="1504">
                  <c:v>38650</c:v>
                </c:pt>
                <c:pt idx="1505">
                  <c:v>38651</c:v>
                </c:pt>
                <c:pt idx="1506">
                  <c:v>38652</c:v>
                </c:pt>
                <c:pt idx="1507">
                  <c:v>38653</c:v>
                </c:pt>
                <c:pt idx="1508">
                  <c:v>38656</c:v>
                </c:pt>
                <c:pt idx="1509">
                  <c:v>38657</c:v>
                </c:pt>
                <c:pt idx="1510">
                  <c:v>38658</c:v>
                </c:pt>
                <c:pt idx="1511">
                  <c:v>38659</c:v>
                </c:pt>
                <c:pt idx="1512">
                  <c:v>38660</c:v>
                </c:pt>
                <c:pt idx="1513">
                  <c:v>38663</c:v>
                </c:pt>
                <c:pt idx="1514">
                  <c:v>38664</c:v>
                </c:pt>
                <c:pt idx="1515">
                  <c:v>38665</c:v>
                </c:pt>
                <c:pt idx="1516">
                  <c:v>38666</c:v>
                </c:pt>
                <c:pt idx="1517">
                  <c:v>38667</c:v>
                </c:pt>
                <c:pt idx="1518">
                  <c:v>38670</c:v>
                </c:pt>
                <c:pt idx="1519">
                  <c:v>38671</c:v>
                </c:pt>
                <c:pt idx="1520">
                  <c:v>38672</c:v>
                </c:pt>
                <c:pt idx="1521">
                  <c:v>38673</c:v>
                </c:pt>
                <c:pt idx="1522">
                  <c:v>38674</c:v>
                </c:pt>
                <c:pt idx="1523">
                  <c:v>38677</c:v>
                </c:pt>
                <c:pt idx="1524">
                  <c:v>38678</c:v>
                </c:pt>
                <c:pt idx="1525">
                  <c:v>38679</c:v>
                </c:pt>
                <c:pt idx="1526">
                  <c:v>38681</c:v>
                </c:pt>
                <c:pt idx="1527">
                  <c:v>38684</c:v>
                </c:pt>
                <c:pt idx="1528">
                  <c:v>38685</c:v>
                </c:pt>
                <c:pt idx="1529">
                  <c:v>38686</c:v>
                </c:pt>
                <c:pt idx="1530">
                  <c:v>38687</c:v>
                </c:pt>
                <c:pt idx="1531">
                  <c:v>38688</c:v>
                </c:pt>
                <c:pt idx="1532">
                  <c:v>38691</c:v>
                </c:pt>
                <c:pt idx="1533">
                  <c:v>38692</c:v>
                </c:pt>
                <c:pt idx="1534">
                  <c:v>38693</c:v>
                </c:pt>
                <c:pt idx="1535">
                  <c:v>38694</c:v>
                </c:pt>
                <c:pt idx="1536">
                  <c:v>38695</c:v>
                </c:pt>
                <c:pt idx="1537">
                  <c:v>38698</c:v>
                </c:pt>
                <c:pt idx="1538">
                  <c:v>38699</c:v>
                </c:pt>
                <c:pt idx="1539">
                  <c:v>38700</c:v>
                </c:pt>
                <c:pt idx="1540">
                  <c:v>38701</c:v>
                </c:pt>
                <c:pt idx="1541">
                  <c:v>38702</c:v>
                </c:pt>
                <c:pt idx="1542">
                  <c:v>38705</c:v>
                </c:pt>
                <c:pt idx="1543">
                  <c:v>38706</c:v>
                </c:pt>
                <c:pt idx="1544">
                  <c:v>38707</c:v>
                </c:pt>
                <c:pt idx="1545">
                  <c:v>38708</c:v>
                </c:pt>
                <c:pt idx="1546">
                  <c:v>38709</c:v>
                </c:pt>
                <c:pt idx="1547">
                  <c:v>38713</c:v>
                </c:pt>
                <c:pt idx="1548">
                  <c:v>38714</c:v>
                </c:pt>
                <c:pt idx="1549">
                  <c:v>38715</c:v>
                </c:pt>
                <c:pt idx="1550">
                  <c:v>38716</c:v>
                </c:pt>
                <c:pt idx="1551">
                  <c:v>38720</c:v>
                </c:pt>
                <c:pt idx="1552">
                  <c:v>38721</c:v>
                </c:pt>
                <c:pt idx="1553">
                  <c:v>38722</c:v>
                </c:pt>
                <c:pt idx="1554">
                  <c:v>38723</c:v>
                </c:pt>
                <c:pt idx="1555">
                  <c:v>38726</c:v>
                </c:pt>
                <c:pt idx="1556">
                  <c:v>38727</c:v>
                </c:pt>
                <c:pt idx="1557">
                  <c:v>38728</c:v>
                </c:pt>
                <c:pt idx="1558">
                  <c:v>38729</c:v>
                </c:pt>
                <c:pt idx="1559">
                  <c:v>38730</c:v>
                </c:pt>
                <c:pt idx="1560">
                  <c:v>38734</c:v>
                </c:pt>
                <c:pt idx="1561">
                  <c:v>38735</c:v>
                </c:pt>
                <c:pt idx="1562">
                  <c:v>38736</c:v>
                </c:pt>
                <c:pt idx="1563">
                  <c:v>38737</c:v>
                </c:pt>
                <c:pt idx="1564">
                  <c:v>38740</c:v>
                </c:pt>
                <c:pt idx="1565">
                  <c:v>38741</c:v>
                </c:pt>
                <c:pt idx="1566">
                  <c:v>38742</c:v>
                </c:pt>
                <c:pt idx="1567">
                  <c:v>38743</c:v>
                </c:pt>
                <c:pt idx="1568">
                  <c:v>38744</c:v>
                </c:pt>
                <c:pt idx="1569">
                  <c:v>38747</c:v>
                </c:pt>
                <c:pt idx="1570">
                  <c:v>38748</c:v>
                </c:pt>
                <c:pt idx="1571">
                  <c:v>38749</c:v>
                </c:pt>
                <c:pt idx="1572">
                  <c:v>38750</c:v>
                </c:pt>
                <c:pt idx="1573">
                  <c:v>38751</c:v>
                </c:pt>
                <c:pt idx="1574">
                  <c:v>38754</c:v>
                </c:pt>
                <c:pt idx="1575">
                  <c:v>38755</c:v>
                </c:pt>
                <c:pt idx="1576">
                  <c:v>38756</c:v>
                </c:pt>
                <c:pt idx="1577">
                  <c:v>38757</c:v>
                </c:pt>
                <c:pt idx="1578">
                  <c:v>38758</c:v>
                </c:pt>
                <c:pt idx="1579">
                  <c:v>38761</c:v>
                </c:pt>
                <c:pt idx="1580">
                  <c:v>38762</c:v>
                </c:pt>
                <c:pt idx="1581">
                  <c:v>38763</c:v>
                </c:pt>
                <c:pt idx="1582">
                  <c:v>38764</c:v>
                </c:pt>
                <c:pt idx="1583">
                  <c:v>38765</c:v>
                </c:pt>
                <c:pt idx="1584">
                  <c:v>38769</c:v>
                </c:pt>
                <c:pt idx="1585">
                  <c:v>38770</c:v>
                </c:pt>
                <c:pt idx="1586">
                  <c:v>38771</c:v>
                </c:pt>
                <c:pt idx="1587">
                  <c:v>38772</c:v>
                </c:pt>
                <c:pt idx="1588">
                  <c:v>38775</c:v>
                </c:pt>
                <c:pt idx="1589">
                  <c:v>38776</c:v>
                </c:pt>
                <c:pt idx="1590">
                  <c:v>38777</c:v>
                </c:pt>
                <c:pt idx="1591">
                  <c:v>38778</c:v>
                </c:pt>
                <c:pt idx="1592">
                  <c:v>38779</c:v>
                </c:pt>
                <c:pt idx="1593">
                  <c:v>38782</c:v>
                </c:pt>
                <c:pt idx="1594">
                  <c:v>38783</c:v>
                </c:pt>
                <c:pt idx="1595">
                  <c:v>38784</c:v>
                </c:pt>
                <c:pt idx="1596">
                  <c:v>38785</c:v>
                </c:pt>
                <c:pt idx="1597">
                  <c:v>38786</c:v>
                </c:pt>
                <c:pt idx="1598">
                  <c:v>38789</c:v>
                </c:pt>
                <c:pt idx="1599">
                  <c:v>38790</c:v>
                </c:pt>
                <c:pt idx="1600">
                  <c:v>38791</c:v>
                </c:pt>
                <c:pt idx="1601">
                  <c:v>38792</c:v>
                </c:pt>
                <c:pt idx="1602">
                  <c:v>38793</c:v>
                </c:pt>
                <c:pt idx="1603">
                  <c:v>38796</c:v>
                </c:pt>
                <c:pt idx="1604">
                  <c:v>38797</c:v>
                </c:pt>
                <c:pt idx="1605">
                  <c:v>38798</c:v>
                </c:pt>
                <c:pt idx="1606">
                  <c:v>38799</c:v>
                </c:pt>
                <c:pt idx="1607">
                  <c:v>38800</c:v>
                </c:pt>
                <c:pt idx="1608">
                  <c:v>38803</c:v>
                </c:pt>
                <c:pt idx="1609">
                  <c:v>38804</c:v>
                </c:pt>
                <c:pt idx="1610">
                  <c:v>38805</c:v>
                </c:pt>
                <c:pt idx="1611">
                  <c:v>38806</c:v>
                </c:pt>
                <c:pt idx="1612">
                  <c:v>38807</c:v>
                </c:pt>
                <c:pt idx="1613">
                  <c:v>38810</c:v>
                </c:pt>
                <c:pt idx="1614">
                  <c:v>38811</c:v>
                </c:pt>
                <c:pt idx="1615">
                  <c:v>38812</c:v>
                </c:pt>
                <c:pt idx="1616">
                  <c:v>38813</c:v>
                </c:pt>
                <c:pt idx="1617">
                  <c:v>38814</c:v>
                </c:pt>
                <c:pt idx="1618">
                  <c:v>38817</c:v>
                </c:pt>
                <c:pt idx="1619">
                  <c:v>38818</c:v>
                </c:pt>
                <c:pt idx="1620">
                  <c:v>38819</c:v>
                </c:pt>
                <c:pt idx="1621">
                  <c:v>38820</c:v>
                </c:pt>
                <c:pt idx="1622">
                  <c:v>38824</c:v>
                </c:pt>
                <c:pt idx="1623">
                  <c:v>38825</c:v>
                </c:pt>
                <c:pt idx="1624">
                  <c:v>38826</c:v>
                </c:pt>
                <c:pt idx="1625">
                  <c:v>38827</c:v>
                </c:pt>
                <c:pt idx="1626">
                  <c:v>38828</c:v>
                </c:pt>
                <c:pt idx="1627">
                  <c:v>38831</c:v>
                </c:pt>
                <c:pt idx="1628">
                  <c:v>38832</c:v>
                </c:pt>
                <c:pt idx="1629">
                  <c:v>38833</c:v>
                </c:pt>
                <c:pt idx="1630">
                  <c:v>38834</c:v>
                </c:pt>
                <c:pt idx="1631">
                  <c:v>38835</c:v>
                </c:pt>
                <c:pt idx="1632">
                  <c:v>38838</c:v>
                </c:pt>
                <c:pt idx="1633">
                  <c:v>38839</c:v>
                </c:pt>
                <c:pt idx="1634">
                  <c:v>38840</c:v>
                </c:pt>
                <c:pt idx="1635">
                  <c:v>38841</c:v>
                </c:pt>
                <c:pt idx="1636">
                  <c:v>38842</c:v>
                </c:pt>
                <c:pt idx="1637">
                  <c:v>38845</c:v>
                </c:pt>
                <c:pt idx="1638">
                  <c:v>38846</c:v>
                </c:pt>
                <c:pt idx="1639">
                  <c:v>38847</c:v>
                </c:pt>
                <c:pt idx="1640">
                  <c:v>38848</c:v>
                </c:pt>
                <c:pt idx="1641">
                  <c:v>38849</c:v>
                </c:pt>
                <c:pt idx="1642">
                  <c:v>38852</c:v>
                </c:pt>
                <c:pt idx="1643">
                  <c:v>38853</c:v>
                </c:pt>
                <c:pt idx="1644">
                  <c:v>38854</c:v>
                </c:pt>
                <c:pt idx="1645">
                  <c:v>38855</c:v>
                </c:pt>
                <c:pt idx="1646">
                  <c:v>38856</c:v>
                </c:pt>
                <c:pt idx="1647">
                  <c:v>38859</c:v>
                </c:pt>
                <c:pt idx="1648">
                  <c:v>38860</c:v>
                </c:pt>
                <c:pt idx="1649">
                  <c:v>38861</c:v>
                </c:pt>
                <c:pt idx="1650">
                  <c:v>38862</c:v>
                </c:pt>
                <c:pt idx="1651">
                  <c:v>38863</c:v>
                </c:pt>
                <c:pt idx="1652">
                  <c:v>38867</c:v>
                </c:pt>
                <c:pt idx="1653">
                  <c:v>38868</c:v>
                </c:pt>
                <c:pt idx="1654">
                  <c:v>38869</c:v>
                </c:pt>
                <c:pt idx="1655">
                  <c:v>38870</c:v>
                </c:pt>
                <c:pt idx="1656">
                  <c:v>38873</c:v>
                </c:pt>
                <c:pt idx="1657">
                  <c:v>38874</c:v>
                </c:pt>
                <c:pt idx="1658">
                  <c:v>38875</c:v>
                </c:pt>
                <c:pt idx="1659">
                  <c:v>38876</c:v>
                </c:pt>
                <c:pt idx="1660">
                  <c:v>38877</c:v>
                </c:pt>
                <c:pt idx="1661">
                  <c:v>38880</c:v>
                </c:pt>
                <c:pt idx="1662">
                  <c:v>38881</c:v>
                </c:pt>
                <c:pt idx="1663">
                  <c:v>38882</c:v>
                </c:pt>
                <c:pt idx="1664">
                  <c:v>38883</c:v>
                </c:pt>
                <c:pt idx="1665">
                  <c:v>38884</c:v>
                </c:pt>
                <c:pt idx="1666">
                  <c:v>38887</c:v>
                </c:pt>
                <c:pt idx="1667">
                  <c:v>38888</c:v>
                </c:pt>
                <c:pt idx="1668">
                  <c:v>38889</c:v>
                </c:pt>
                <c:pt idx="1669">
                  <c:v>38890</c:v>
                </c:pt>
                <c:pt idx="1670">
                  <c:v>38891</c:v>
                </c:pt>
                <c:pt idx="1671">
                  <c:v>38894</c:v>
                </c:pt>
                <c:pt idx="1672">
                  <c:v>38895</c:v>
                </c:pt>
                <c:pt idx="1673">
                  <c:v>38896</c:v>
                </c:pt>
                <c:pt idx="1674">
                  <c:v>38897</c:v>
                </c:pt>
                <c:pt idx="1675">
                  <c:v>38898</c:v>
                </c:pt>
                <c:pt idx="1676">
                  <c:v>38901</c:v>
                </c:pt>
                <c:pt idx="1677">
                  <c:v>38903</c:v>
                </c:pt>
                <c:pt idx="1678">
                  <c:v>38904</c:v>
                </c:pt>
                <c:pt idx="1679">
                  <c:v>38905</c:v>
                </c:pt>
                <c:pt idx="1680">
                  <c:v>38908</c:v>
                </c:pt>
                <c:pt idx="1681">
                  <c:v>38909</c:v>
                </c:pt>
                <c:pt idx="1682">
                  <c:v>38910</c:v>
                </c:pt>
                <c:pt idx="1683">
                  <c:v>38911</c:v>
                </c:pt>
                <c:pt idx="1684">
                  <c:v>38912</c:v>
                </c:pt>
                <c:pt idx="1685">
                  <c:v>38915</c:v>
                </c:pt>
                <c:pt idx="1686">
                  <c:v>38916</c:v>
                </c:pt>
                <c:pt idx="1687">
                  <c:v>38917</c:v>
                </c:pt>
                <c:pt idx="1688">
                  <c:v>38918</c:v>
                </c:pt>
                <c:pt idx="1689">
                  <c:v>38919</c:v>
                </c:pt>
                <c:pt idx="1690">
                  <c:v>38922</c:v>
                </c:pt>
                <c:pt idx="1691">
                  <c:v>38923</c:v>
                </c:pt>
                <c:pt idx="1692">
                  <c:v>38924</c:v>
                </c:pt>
                <c:pt idx="1693">
                  <c:v>38925</c:v>
                </c:pt>
                <c:pt idx="1694">
                  <c:v>38926</c:v>
                </c:pt>
                <c:pt idx="1695">
                  <c:v>38929</c:v>
                </c:pt>
                <c:pt idx="1696">
                  <c:v>38930</c:v>
                </c:pt>
                <c:pt idx="1697">
                  <c:v>38931</c:v>
                </c:pt>
                <c:pt idx="1698">
                  <c:v>38932</c:v>
                </c:pt>
                <c:pt idx="1699">
                  <c:v>38933</c:v>
                </c:pt>
                <c:pt idx="1700">
                  <c:v>38936</c:v>
                </c:pt>
                <c:pt idx="1701">
                  <c:v>38937</c:v>
                </c:pt>
                <c:pt idx="1702">
                  <c:v>38938</c:v>
                </c:pt>
                <c:pt idx="1703">
                  <c:v>38939</c:v>
                </c:pt>
                <c:pt idx="1704">
                  <c:v>38940</c:v>
                </c:pt>
                <c:pt idx="1705">
                  <c:v>38943</c:v>
                </c:pt>
                <c:pt idx="1706">
                  <c:v>38944</c:v>
                </c:pt>
                <c:pt idx="1707">
                  <c:v>38945</c:v>
                </c:pt>
                <c:pt idx="1708">
                  <c:v>38946</c:v>
                </c:pt>
                <c:pt idx="1709">
                  <c:v>38947</c:v>
                </c:pt>
                <c:pt idx="1710">
                  <c:v>38950</c:v>
                </c:pt>
                <c:pt idx="1711">
                  <c:v>38951</c:v>
                </c:pt>
                <c:pt idx="1712">
                  <c:v>38952</c:v>
                </c:pt>
                <c:pt idx="1713">
                  <c:v>38953</c:v>
                </c:pt>
                <c:pt idx="1714">
                  <c:v>38954</c:v>
                </c:pt>
                <c:pt idx="1715">
                  <c:v>38957</c:v>
                </c:pt>
                <c:pt idx="1716">
                  <c:v>38958</c:v>
                </c:pt>
                <c:pt idx="1717">
                  <c:v>38959</c:v>
                </c:pt>
                <c:pt idx="1718">
                  <c:v>38960</c:v>
                </c:pt>
                <c:pt idx="1719">
                  <c:v>38961</c:v>
                </c:pt>
                <c:pt idx="1720">
                  <c:v>38965</c:v>
                </c:pt>
                <c:pt idx="1721">
                  <c:v>38966</c:v>
                </c:pt>
                <c:pt idx="1722">
                  <c:v>38967</c:v>
                </c:pt>
                <c:pt idx="1723">
                  <c:v>38968</c:v>
                </c:pt>
                <c:pt idx="1724">
                  <c:v>38971</c:v>
                </c:pt>
                <c:pt idx="1725">
                  <c:v>38972</c:v>
                </c:pt>
                <c:pt idx="1726">
                  <c:v>38973</c:v>
                </c:pt>
                <c:pt idx="1727">
                  <c:v>38974</c:v>
                </c:pt>
                <c:pt idx="1728">
                  <c:v>38975</c:v>
                </c:pt>
                <c:pt idx="1729">
                  <c:v>38978</c:v>
                </c:pt>
                <c:pt idx="1730">
                  <c:v>38979</c:v>
                </c:pt>
                <c:pt idx="1731">
                  <c:v>38980</c:v>
                </c:pt>
                <c:pt idx="1732">
                  <c:v>38981</c:v>
                </c:pt>
                <c:pt idx="1733">
                  <c:v>38982</c:v>
                </c:pt>
                <c:pt idx="1734">
                  <c:v>38985</c:v>
                </c:pt>
                <c:pt idx="1735">
                  <c:v>38986</c:v>
                </c:pt>
                <c:pt idx="1736">
                  <c:v>38987</c:v>
                </c:pt>
                <c:pt idx="1737">
                  <c:v>38988</c:v>
                </c:pt>
                <c:pt idx="1738">
                  <c:v>38989</c:v>
                </c:pt>
                <c:pt idx="1739">
                  <c:v>38992</c:v>
                </c:pt>
                <c:pt idx="1740">
                  <c:v>38993</c:v>
                </c:pt>
                <c:pt idx="1741">
                  <c:v>38994</c:v>
                </c:pt>
                <c:pt idx="1742">
                  <c:v>38995</c:v>
                </c:pt>
                <c:pt idx="1743">
                  <c:v>38996</c:v>
                </c:pt>
                <c:pt idx="1744">
                  <c:v>38999</c:v>
                </c:pt>
                <c:pt idx="1745">
                  <c:v>39000</c:v>
                </c:pt>
                <c:pt idx="1746">
                  <c:v>39001</c:v>
                </c:pt>
                <c:pt idx="1747">
                  <c:v>39002</c:v>
                </c:pt>
                <c:pt idx="1748">
                  <c:v>39003</c:v>
                </c:pt>
                <c:pt idx="1749">
                  <c:v>39006</c:v>
                </c:pt>
                <c:pt idx="1750">
                  <c:v>39007</c:v>
                </c:pt>
                <c:pt idx="1751">
                  <c:v>39008</c:v>
                </c:pt>
                <c:pt idx="1752">
                  <c:v>39009</c:v>
                </c:pt>
                <c:pt idx="1753">
                  <c:v>39010</c:v>
                </c:pt>
                <c:pt idx="1754">
                  <c:v>39013</c:v>
                </c:pt>
                <c:pt idx="1755">
                  <c:v>39014</c:v>
                </c:pt>
                <c:pt idx="1756">
                  <c:v>39015</c:v>
                </c:pt>
                <c:pt idx="1757">
                  <c:v>39016</c:v>
                </c:pt>
                <c:pt idx="1758">
                  <c:v>39017</c:v>
                </c:pt>
                <c:pt idx="1759">
                  <c:v>39020</c:v>
                </c:pt>
                <c:pt idx="1760">
                  <c:v>39021</c:v>
                </c:pt>
                <c:pt idx="1761">
                  <c:v>39022</c:v>
                </c:pt>
                <c:pt idx="1762">
                  <c:v>39023</c:v>
                </c:pt>
                <c:pt idx="1763">
                  <c:v>39024</c:v>
                </c:pt>
                <c:pt idx="1764">
                  <c:v>39027</c:v>
                </c:pt>
                <c:pt idx="1765">
                  <c:v>39028</c:v>
                </c:pt>
                <c:pt idx="1766">
                  <c:v>39029</c:v>
                </c:pt>
                <c:pt idx="1767">
                  <c:v>39030</c:v>
                </c:pt>
                <c:pt idx="1768">
                  <c:v>39031</c:v>
                </c:pt>
                <c:pt idx="1769">
                  <c:v>39034</c:v>
                </c:pt>
                <c:pt idx="1770">
                  <c:v>39035</c:v>
                </c:pt>
                <c:pt idx="1771">
                  <c:v>39036</c:v>
                </c:pt>
                <c:pt idx="1772">
                  <c:v>39037</c:v>
                </c:pt>
                <c:pt idx="1773">
                  <c:v>39038</c:v>
                </c:pt>
                <c:pt idx="1774">
                  <c:v>39041</c:v>
                </c:pt>
                <c:pt idx="1775">
                  <c:v>39042</c:v>
                </c:pt>
                <c:pt idx="1776">
                  <c:v>39043</c:v>
                </c:pt>
                <c:pt idx="1777">
                  <c:v>39045</c:v>
                </c:pt>
                <c:pt idx="1778">
                  <c:v>39048</c:v>
                </c:pt>
                <c:pt idx="1779">
                  <c:v>39049</c:v>
                </c:pt>
                <c:pt idx="1780">
                  <c:v>39050</c:v>
                </c:pt>
                <c:pt idx="1781">
                  <c:v>39051</c:v>
                </c:pt>
                <c:pt idx="1782">
                  <c:v>39052</c:v>
                </c:pt>
                <c:pt idx="1783">
                  <c:v>39055</c:v>
                </c:pt>
                <c:pt idx="1784">
                  <c:v>39056</c:v>
                </c:pt>
                <c:pt idx="1785">
                  <c:v>39057</c:v>
                </c:pt>
                <c:pt idx="1786">
                  <c:v>39058</c:v>
                </c:pt>
                <c:pt idx="1787">
                  <c:v>39059</c:v>
                </c:pt>
                <c:pt idx="1788">
                  <c:v>39062</c:v>
                </c:pt>
                <c:pt idx="1789">
                  <c:v>39063</c:v>
                </c:pt>
                <c:pt idx="1790">
                  <c:v>39064</c:v>
                </c:pt>
                <c:pt idx="1791">
                  <c:v>39065</c:v>
                </c:pt>
                <c:pt idx="1792">
                  <c:v>39066</c:v>
                </c:pt>
                <c:pt idx="1793">
                  <c:v>39069</c:v>
                </c:pt>
                <c:pt idx="1794">
                  <c:v>39070</c:v>
                </c:pt>
                <c:pt idx="1795">
                  <c:v>39071</c:v>
                </c:pt>
                <c:pt idx="1796">
                  <c:v>39072</c:v>
                </c:pt>
                <c:pt idx="1797">
                  <c:v>39073</c:v>
                </c:pt>
                <c:pt idx="1798">
                  <c:v>39077</c:v>
                </c:pt>
                <c:pt idx="1799">
                  <c:v>39078</c:v>
                </c:pt>
                <c:pt idx="1800">
                  <c:v>39079</c:v>
                </c:pt>
                <c:pt idx="1801">
                  <c:v>39080</c:v>
                </c:pt>
                <c:pt idx="1802">
                  <c:v>39085</c:v>
                </c:pt>
                <c:pt idx="1803">
                  <c:v>39086</c:v>
                </c:pt>
                <c:pt idx="1804">
                  <c:v>39087</c:v>
                </c:pt>
                <c:pt idx="1805">
                  <c:v>39090</c:v>
                </c:pt>
                <c:pt idx="1806">
                  <c:v>39091</c:v>
                </c:pt>
                <c:pt idx="1807">
                  <c:v>39092</c:v>
                </c:pt>
                <c:pt idx="1808">
                  <c:v>39093</c:v>
                </c:pt>
                <c:pt idx="1809">
                  <c:v>39094</c:v>
                </c:pt>
                <c:pt idx="1810">
                  <c:v>39098</c:v>
                </c:pt>
                <c:pt idx="1811">
                  <c:v>39099</c:v>
                </c:pt>
                <c:pt idx="1812">
                  <c:v>39100</c:v>
                </c:pt>
                <c:pt idx="1813">
                  <c:v>39101</c:v>
                </c:pt>
                <c:pt idx="1814">
                  <c:v>39104</c:v>
                </c:pt>
                <c:pt idx="1815">
                  <c:v>39105</c:v>
                </c:pt>
                <c:pt idx="1816">
                  <c:v>39106</c:v>
                </c:pt>
                <c:pt idx="1817">
                  <c:v>39107</c:v>
                </c:pt>
                <c:pt idx="1818">
                  <c:v>39108</c:v>
                </c:pt>
                <c:pt idx="1819">
                  <c:v>39111</c:v>
                </c:pt>
                <c:pt idx="1820">
                  <c:v>39112</c:v>
                </c:pt>
                <c:pt idx="1821">
                  <c:v>39113</c:v>
                </c:pt>
                <c:pt idx="1822">
                  <c:v>39114</c:v>
                </c:pt>
                <c:pt idx="1823">
                  <c:v>39115</c:v>
                </c:pt>
                <c:pt idx="1824">
                  <c:v>39118</c:v>
                </c:pt>
                <c:pt idx="1825">
                  <c:v>39119</c:v>
                </c:pt>
                <c:pt idx="1826">
                  <c:v>39120</c:v>
                </c:pt>
                <c:pt idx="1827">
                  <c:v>39121</c:v>
                </c:pt>
                <c:pt idx="1828">
                  <c:v>39122</c:v>
                </c:pt>
                <c:pt idx="1829">
                  <c:v>39125</c:v>
                </c:pt>
                <c:pt idx="1830">
                  <c:v>39126</c:v>
                </c:pt>
                <c:pt idx="1831">
                  <c:v>39127</c:v>
                </c:pt>
                <c:pt idx="1832">
                  <c:v>39128</c:v>
                </c:pt>
                <c:pt idx="1833">
                  <c:v>39129</c:v>
                </c:pt>
                <c:pt idx="1834">
                  <c:v>39133</c:v>
                </c:pt>
                <c:pt idx="1835">
                  <c:v>39134</c:v>
                </c:pt>
                <c:pt idx="1836">
                  <c:v>39135</c:v>
                </c:pt>
                <c:pt idx="1837">
                  <c:v>39136</c:v>
                </c:pt>
                <c:pt idx="1838">
                  <c:v>39139</c:v>
                </c:pt>
                <c:pt idx="1839">
                  <c:v>39140</c:v>
                </c:pt>
                <c:pt idx="1840">
                  <c:v>39141</c:v>
                </c:pt>
                <c:pt idx="1841">
                  <c:v>39142</c:v>
                </c:pt>
                <c:pt idx="1842">
                  <c:v>39143</c:v>
                </c:pt>
                <c:pt idx="1843">
                  <c:v>39146</c:v>
                </c:pt>
                <c:pt idx="1844">
                  <c:v>39147</c:v>
                </c:pt>
                <c:pt idx="1845">
                  <c:v>39148</c:v>
                </c:pt>
                <c:pt idx="1846">
                  <c:v>39149</c:v>
                </c:pt>
                <c:pt idx="1847">
                  <c:v>39150</c:v>
                </c:pt>
                <c:pt idx="1848">
                  <c:v>39153</c:v>
                </c:pt>
                <c:pt idx="1849">
                  <c:v>39154</c:v>
                </c:pt>
                <c:pt idx="1850">
                  <c:v>39155</c:v>
                </c:pt>
                <c:pt idx="1851">
                  <c:v>39156</c:v>
                </c:pt>
                <c:pt idx="1852">
                  <c:v>39157</c:v>
                </c:pt>
                <c:pt idx="1853">
                  <c:v>39160</c:v>
                </c:pt>
                <c:pt idx="1854">
                  <c:v>39161</c:v>
                </c:pt>
                <c:pt idx="1855">
                  <c:v>39162</c:v>
                </c:pt>
                <c:pt idx="1856">
                  <c:v>39163</c:v>
                </c:pt>
                <c:pt idx="1857">
                  <c:v>39164</c:v>
                </c:pt>
                <c:pt idx="1858">
                  <c:v>39167</c:v>
                </c:pt>
                <c:pt idx="1859">
                  <c:v>39168</c:v>
                </c:pt>
                <c:pt idx="1860">
                  <c:v>39169</c:v>
                </c:pt>
                <c:pt idx="1861">
                  <c:v>39170</c:v>
                </c:pt>
                <c:pt idx="1862">
                  <c:v>39171</c:v>
                </c:pt>
                <c:pt idx="1863">
                  <c:v>39174</c:v>
                </c:pt>
                <c:pt idx="1864">
                  <c:v>39175</c:v>
                </c:pt>
                <c:pt idx="1865">
                  <c:v>39176</c:v>
                </c:pt>
                <c:pt idx="1866">
                  <c:v>39177</c:v>
                </c:pt>
                <c:pt idx="1867">
                  <c:v>39181</c:v>
                </c:pt>
                <c:pt idx="1868">
                  <c:v>39182</c:v>
                </c:pt>
                <c:pt idx="1869">
                  <c:v>39183</c:v>
                </c:pt>
                <c:pt idx="1870">
                  <c:v>39184</c:v>
                </c:pt>
                <c:pt idx="1871">
                  <c:v>39185</c:v>
                </c:pt>
                <c:pt idx="1872">
                  <c:v>39188</c:v>
                </c:pt>
                <c:pt idx="1873">
                  <c:v>39189</c:v>
                </c:pt>
                <c:pt idx="1874">
                  <c:v>39190</c:v>
                </c:pt>
                <c:pt idx="1875">
                  <c:v>39191</c:v>
                </c:pt>
                <c:pt idx="1876">
                  <c:v>39192</c:v>
                </c:pt>
                <c:pt idx="1877">
                  <c:v>39195</c:v>
                </c:pt>
                <c:pt idx="1878">
                  <c:v>39196</c:v>
                </c:pt>
                <c:pt idx="1879">
                  <c:v>39197</c:v>
                </c:pt>
                <c:pt idx="1880">
                  <c:v>39198</c:v>
                </c:pt>
                <c:pt idx="1881">
                  <c:v>39199</c:v>
                </c:pt>
                <c:pt idx="1882">
                  <c:v>39202</c:v>
                </c:pt>
                <c:pt idx="1883">
                  <c:v>39203</c:v>
                </c:pt>
                <c:pt idx="1884">
                  <c:v>39204</c:v>
                </c:pt>
                <c:pt idx="1885">
                  <c:v>39205</c:v>
                </c:pt>
                <c:pt idx="1886">
                  <c:v>39206</c:v>
                </c:pt>
                <c:pt idx="1887">
                  <c:v>39209</c:v>
                </c:pt>
                <c:pt idx="1888">
                  <c:v>39210</c:v>
                </c:pt>
                <c:pt idx="1889">
                  <c:v>39211</c:v>
                </c:pt>
                <c:pt idx="1890">
                  <c:v>39212</c:v>
                </c:pt>
                <c:pt idx="1891">
                  <c:v>39213</c:v>
                </c:pt>
                <c:pt idx="1892">
                  <c:v>39216</c:v>
                </c:pt>
                <c:pt idx="1893">
                  <c:v>39217</c:v>
                </c:pt>
                <c:pt idx="1894">
                  <c:v>39218</c:v>
                </c:pt>
                <c:pt idx="1895">
                  <c:v>39219</c:v>
                </c:pt>
                <c:pt idx="1896">
                  <c:v>39220</c:v>
                </c:pt>
                <c:pt idx="1897">
                  <c:v>39223</c:v>
                </c:pt>
                <c:pt idx="1898">
                  <c:v>39224</c:v>
                </c:pt>
                <c:pt idx="1899">
                  <c:v>39225</c:v>
                </c:pt>
                <c:pt idx="1900">
                  <c:v>39226</c:v>
                </c:pt>
                <c:pt idx="1901">
                  <c:v>39227</c:v>
                </c:pt>
                <c:pt idx="1902">
                  <c:v>39231</c:v>
                </c:pt>
                <c:pt idx="1903">
                  <c:v>39232</c:v>
                </c:pt>
                <c:pt idx="1904">
                  <c:v>39233</c:v>
                </c:pt>
                <c:pt idx="1905">
                  <c:v>39234</c:v>
                </c:pt>
                <c:pt idx="1906">
                  <c:v>39237</c:v>
                </c:pt>
                <c:pt idx="1907">
                  <c:v>39238</c:v>
                </c:pt>
                <c:pt idx="1908">
                  <c:v>39239</c:v>
                </c:pt>
                <c:pt idx="1909">
                  <c:v>39240</c:v>
                </c:pt>
                <c:pt idx="1910">
                  <c:v>39241</c:v>
                </c:pt>
                <c:pt idx="1911">
                  <c:v>39244</c:v>
                </c:pt>
                <c:pt idx="1912">
                  <c:v>39245</c:v>
                </c:pt>
                <c:pt idx="1913">
                  <c:v>39246</c:v>
                </c:pt>
                <c:pt idx="1914">
                  <c:v>39247</c:v>
                </c:pt>
                <c:pt idx="1915">
                  <c:v>39248</c:v>
                </c:pt>
                <c:pt idx="1916">
                  <c:v>39251</c:v>
                </c:pt>
                <c:pt idx="1917">
                  <c:v>39252</c:v>
                </c:pt>
                <c:pt idx="1918">
                  <c:v>39253</c:v>
                </c:pt>
                <c:pt idx="1919">
                  <c:v>39254</c:v>
                </c:pt>
                <c:pt idx="1920">
                  <c:v>39255</c:v>
                </c:pt>
                <c:pt idx="1921">
                  <c:v>39258</c:v>
                </c:pt>
                <c:pt idx="1922">
                  <c:v>39259</c:v>
                </c:pt>
                <c:pt idx="1923">
                  <c:v>39260</c:v>
                </c:pt>
                <c:pt idx="1924">
                  <c:v>39261</c:v>
                </c:pt>
                <c:pt idx="1925">
                  <c:v>39262</c:v>
                </c:pt>
                <c:pt idx="1926">
                  <c:v>39265</c:v>
                </c:pt>
                <c:pt idx="1927">
                  <c:v>39266</c:v>
                </c:pt>
                <c:pt idx="1928">
                  <c:v>39268</c:v>
                </c:pt>
                <c:pt idx="1929">
                  <c:v>39269</c:v>
                </c:pt>
                <c:pt idx="1930">
                  <c:v>39272</c:v>
                </c:pt>
                <c:pt idx="1931">
                  <c:v>39273</c:v>
                </c:pt>
                <c:pt idx="1932">
                  <c:v>39274</c:v>
                </c:pt>
                <c:pt idx="1933">
                  <c:v>39275</c:v>
                </c:pt>
                <c:pt idx="1934">
                  <c:v>39276</c:v>
                </c:pt>
                <c:pt idx="1935">
                  <c:v>39279</c:v>
                </c:pt>
                <c:pt idx="1936">
                  <c:v>39280</c:v>
                </c:pt>
                <c:pt idx="1937">
                  <c:v>39281</c:v>
                </c:pt>
                <c:pt idx="1938">
                  <c:v>39282</c:v>
                </c:pt>
                <c:pt idx="1939">
                  <c:v>39283</c:v>
                </c:pt>
                <c:pt idx="1940">
                  <c:v>39286</c:v>
                </c:pt>
                <c:pt idx="1941">
                  <c:v>39287</c:v>
                </c:pt>
                <c:pt idx="1942">
                  <c:v>39288</c:v>
                </c:pt>
                <c:pt idx="1943">
                  <c:v>39289</c:v>
                </c:pt>
                <c:pt idx="1944">
                  <c:v>39290</c:v>
                </c:pt>
                <c:pt idx="1945">
                  <c:v>39293</c:v>
                </c:pt>
                <c:pt idx="1946">
                  <c:v>39294</c:v>
                </c:pt>
                <c:pt idx="1947">
                  <c:v>39295</c:v>
                </c:pt>
                <c:pt idx="1948">
                  <c:v>39296</c:v>
                </c:pt>
                <c:pt idx="1949">
                  <c:v>39297</c:v>
                </c:pt>
                <c:pt idx="1950">
                  <c:v>39300</c:v>
                </c:pt>
                <c:pt idx="1951">
                  <c:v>39301</c:v>
                </c:pt>
                <c:pt idx="1952">
                  <c:v>39302</c:v>
                </c:pt>
                <c:pt idx="1953">
                  <c:v>39303</c:v>
                </c:pt>
                <c:pt idx="1954">
                  <c:v>39304</c:v>
                </c:pt>
                <c:pt idx="1955">
                  <c:v>39307</c:v>
                </c:pt>
                <c:pt idx="1956">
                  <c:v>39308</c:v>
                </c:pt>
                <c:pt idx="1957">
                  <c:v>39309</c:v>
                </c:pt>
                <c:pt idx="1958">
                  <c:v>39310</c:v>
                </c:pt>
                <c:pt idx="1959">
                  <c:v>39311</c:v>
                </c:pt>
                <c:pt idx="1960">
                  <c:v>39314</c:v>
                </c:pt>
                <c:pt idx="1961">
                  <c:v>39315</c:v>
                </c:pt>
                <c:pt idx="1962">
                  <c:v>39316</c:v>
                </c:pt>
                <c:pt idx="1963">
                  <c:v>39317</c:v>
                </c:pt>
                <c:pt idx="1964">
                  <c:v>39318</c:v>
                </c:pt>
                <c:pt idx="1965">
                  <c:v>39321</c:v>
                </c:pt>
                <c:pt idx="1966">
                  <c:v>39322</c:v>
                </c:pt>
                <c:pt idx="1967">
                  <c:v>39323</c:v>
                </c:pt>
                <c:pt idx="1968">
                  <c:v>39324</c:v>
                </c:pt>
                <c:pt idx="1969">
                  <c:v>39325</c:v>
                </c:pt>
                <c:pt idx="1970">
                  <c:v>39329</c:v>
                </c:pt>
                <c:pt idx="1971">
                  <c:v>39330</c:v>
                </c:pt>
                <c:pt idx="1972">
                  <c:v>39331</c:v>
                </c:pt>
                <c:pt idx="1973">
                  <c:v>39332</c:v>
                </c:pt>
                <c:pt idx="1974">
                  <c:v>39335</c:v>
                </c:pt>
                <c:pt idx="1975">
                  <c:v>39336</c:v>
                </c:pt>
                <c:pt idx="1976">
                  <c:v>39337</c:v>
                </c:pt>
                <c:pt idx="1977">
                  <c:v>39338</c:v>
                </c:pt>
                <c:pt idx="1978">
                  <c:v>39339</c:v>
                </c:pt>
                <c:pt idx="1979">
                  <c:v>39342</c:v>
                </c:pt>
                <c:pt idx="1980">
                  <c:v>39343</c:v>
                </c:pt>
                <c:pt idx="1981">
                  <c:v>39344</c:v>
                </c:pt>
                <c:pt idx="1982">
                  <c:v>39345</c:v>
                </c:pt>
                <c:pt idx="1983">
                  <c:v>39346</c:v>
                </c:pt>
                <c:pt idx="1984">
                  <c:v>39349</c:v>
                </c:pt>
                <c:pt idx="1985">
                  <c:v>39350</c:v>
                </c:pt>
                <c:pt idx="1986">
                  <c:v>39351</c:v>
                </c:pt>
                <c:pt idx="1987">
                  <c:v>39352</c:v>
                </c:pt>
                <c:pt idx="1988">
                  <c:v>39353</c:v>
                </c:pt>
                <c:pt idx="1989">
                  <c:v>39356</c:v>
                </c:pt>
                <c:pt idx="1990">
                  <c:v>39357</c:v>
                </c:pt>
                <c:pt idx="1991">
                  <c:v>39358</c:v>
                </c:pt>
                <c:pt idx="1992">
                  <c:v>39359</c:v>
                </c:pt>
                <c:pt idx="1993">
                  <c:v>39360</c:v>
                </c:pt>
                <c:pt idx="1994">
                  <c:v>39363</c:v>
                </c:pt>
                <c:pt idx="1995">
                  <c:v>39364</c:v>
                </c:pt>
                <c:pt idx="1996">
                  <c:v>39365</c:v>
                </c:pt>
                <c:pt idx="1997">
                  <c:v>39366</c:v>
                </c:pt>
                <c:pt idx="1998">
                  <c:v>39367</c:v>
                </c:pt>
                <c:pt idx="1999">
                  <c:v>39370</c:v>
                </c:pt>
                <c:pt idx="2000">
                  <c:v>39371</c:v>
                </c:pt>
                <c:pt idx="2001">
                  <c:v>39372</c:v>
                </c:pt>
                <c:pt idx="2002">
                  <c:v>39373</c:v>
                </c:pt>
                <c:pt idx="2003">
                  <c:v>39374</c:v>
                </c:pt>
                <c:pt idx="2004">
                  <c:v>39377</c:v>
                </c:pt>
                <c:pt idx="2005">
                  <c:v>39378</c:v>
                </c:pt>
                <c:pt idx="2006">
                  <c:v>39379</c:v>
                </c:pt>
                <c:pt idx="2007">
                  <c:v>39380</c:v>
                </c:pt>
                <c:pt idx="2008">
                  <c:v>39381</c:v>
                </c:pt>
                <c:pt idx="2009">
                  <c:v>39384</c:v>
                </c:pt>
                <c:pt idx="2010">
                  <c:v>39385</c:v>
                </c:pt>
                <c:pt idx="2011">
                  <c:v>39386</c:v>
                </c:pt>
                <c:pt idx="2012">
                  <c:v>39387</c:v>
                </c:pt>
                <c:pt idx="2013">
                  <c:v>39388</c:v>
                </c:pt>
                <c:pt idx="2014">
                  <c:v>39391</c:v>
                </c:pt>
                <c:pt idx="2015">
                  <c:v>39392</c:v>
                </c:pt>
                <c:pt idx="2016">
                  <c:v>39393</c:v>
                </c:pt>
                <c:pt idx="2017">
                  <c:v>39394</c:v>
                </c:pt>
                <c:pt idx="2018">
                  <c:v>39395</c:v>
                </c:pt>
                <c:pt idx="2019">
                  <c:v>39398</c:v>
                </c:pt>
                <c:pt idx="2020">
                  <c:v>39399</c:v>
                </c:pt>
                <c:pt idx="2021">
                  <c:v>39400</c:v>
                </c:pt>
                <c:pt idx="2022">
                  <c:v>39401</c:v>
                </c:pt>
                <c:pt idx="2023">
                  <c:v>39402</c:v>
                </c:pt>
                <c:pt idx="2024">
                  <c:v>39405</c:v>
                </c:pt>
                <c:pt idx="2025">
                  <c:v>39406</c:v>
                </c:pt>
                <c:pt idx="2026">
                  <c:v>39407</c:v>
                </c:pt>
                <c:pt idx="2027">
                  <c:v>39409</c:v>
                </c:pt>
                <c:pt idx="2028">
                  <c:v>39412</c:v>
                </c:pt>
                <c:pt idx="2029">
                  <c:v>39413</c:v>
                </c:pt>
                <c:pt idx="2030">
                  <c:v>39414</c:v>
                </c:pt>
                <c:pt idx="2031">
                  <c:v>39415</c:v>
                </c:pt>
                <c:pt idx="2032">
                  <c:v>39416</c:v>
                </c:pt>
                <c:pt idx="2033">
                  <c:v>39419</c:v>
                </c:pt>
                <c:pt idx="2034">
                  <c:v>39420</c:v>
                </c:pt>
                <c:pt idx="2035">
                  <c:v>39421</c:v>
                </c:pt>
                <c:pt idx="2036">
                  <c:v>39422</c:v>
                </c:pt>
                <c:pt idx="2037">
                  <c:v>39423</c:v>
                </c:pt>
                <c:pt idx="2038">
                  <c:v>39426</c:v>
                </c:pt>
                <c:pt idx="2039">
                  <c:v>39427</c:v>
                </c:pt>
                <c:pt idx="2040">
                  <c:v>39428</c:v>
                </c:pt>
                <c:pt idx="2041">
                  <c:v>39429</c:v>
                </c:pt>
                <c:pt idx="2042">
                  <c:v>39430</c:v>
                </c:pt>
                <c:pt idx="2043">
                  <c:v>39433</c:v>
                </c:pt>
                <c:pt idx="2044">
                  <c:v>39434</c:v>
                </c:pt>
                <c:pt idx="2045">
                  <c:v>39435</c:v>
                </c:pt>
                <c:pt idx="2046">
                  <c:v>39436</c:v>
                </c:pt>
                <c:pt idx="2047">
                  <c:v>39437</c:v>
                </c:pt>
                <c:pt idx="2048">
                  <c:v>39440</c:v>
                </c:pt>
                <c:pt idx="2049">
                  <c:v>39442</c:v>
                </c:pt>
                <c:pt idx="2050">
                  <c:v>39443</c:v>
                </c:pt>
                <c:pt idx="2051">
                  <c:v>39444</c:v>
                </c:pt>
                <c:pt idx="2052">
                  <c:v>39447</c:v>
                </c:pt>
                <c:pt idx="2053">
                  <c:v>39449</c:v>
                </c:pt>
                <c:pt idx="2054">
                  <c:v>39450</c:v>
                </c:pt>
                <c:pt idx="2055">
                  <c:v>39451</c:v>
                </c:pt>
                <c:pt idx="2056">
                  <c:v>39454</c:v>
                </c:pt>
                <c:pt idx="2057">
                  <c:v>39455</c:v>
                </c:pt>
                <c:pt idx="2058">
                  <c:v>39456</c:v>
                </c:pt>
                <c:pt idx="2059">
                  <c:v>39457</c:v>
                </c:pt>
                <c:pt idx="2060">
                  <c:v>39458</c:v>
                </c:pt>
                <c:pt idx="2061">
                  <c:v>39461</c:v>
                </c:pt>
                <c:pt idx="2062">
                  <c:v>39462</c:v>
                </c:pt>
                <c:pt idx="2063">
                  <c:v>39463</c:v>
                </c:pt>
                <c:pt idx="2064">
                  <c:v>39464</c:v>
                </c:pt>
                <c:pt idx="2065">
                  <c:v>39465</c:v>
                </c:pt>
                <c:pt idx="2066">
                  <c:v>39469</c:v>
                </c:pt>
                <c:pt idx="2067">
                  <c:v>39470</c:v>
                </c:pt>
                <c:pt idx="2068">
                  <c:v>39471</c:v>
                </c:pt>
                <c:pt idx="2069">
                  <c:v>39472</c:v>
                </c:pt>
                <c:pt idx="2070">
                  <c:v>39475</c:v>
                </c:pt>
                <c:pt idx="2071">
                  <c:v>39476</c:v>
                </c:pt>
                <c:pt idx="2072">
                  <c:v>39477</c:v>
                </c:pt>
                <c:pt idx="2073">
                  <c:v>39478</c:v>
                </c:pt>
                <c:pt idx="2074">
                  <c:v>39479</c:v>
                </c:pt>
                <c:pt idx="2075">
                  <c:v>39482</c:v>
                </c:pt>
                <c:pt idx="2076">
                  <c:v>39483</c:v>
                </c:pt>
                <c:pt idx="2077">
                  <c:v>39484</c:v>
                </c:pt>
                <c:pt idx="2078">
                  <c:v>39485</c:v>
                </c:pt>
                <c:pt idx="2079">
                  <c:v>39486</c:v>
                </c:pt>
                <c:pt idx="2080">
                  <c:v>39489</c:v>
                </c:pt>
                <c:pt idx="2081">
                  <c:v>39490</c:v>
                </c:pt>
                <c:pt idx="2082">
                  <c:v>39491</c:v>
                </c:pt>
                <c:pt idx="2083">
                  <c:v>39492</c:v>
                </c:pt>
                <c:pt idx="2084">
                  <c:v>39493</c:v>
                </c:pt>
                <c:pt idx="2085">
                  <c:v>39497</c:v>
                </c:pt>
                <c:pt idx="2086">
                  <c:v>39498</c:v>
                </c:pt>
                <c:pt idx="2087">
                  <c:v>39499</c:v>
                </c:pt>
                <c:pt idx="2088">
                  <c:v>39500</c:v>
                </c:pt>
                <c:pt idx="2089">
                  <c:v>39503</c:v>
                </c:pt>
                <c:pt idx="2090">
                  <c:v>39504</c:v>
                </c:pt>
                <c:pt idx="2091">
                  <c:v>39505</c:v>
                </c:pt>
                <c:pt idx="2092">
                  <c:v>39506</c:v>
                </c:pt>
                <c:pt idx="2093">
                  <c:v>39507</c:v>
                </c:pt>
                <c:pt idx="2094">
                  <c:v>39510</c:v>
                </c:pt>
                <c:pt idx="2095">
                  <c:v>39511</c:v>
                </c:pt>
                <c:pt idx="2096">
                  <c:v>39512</c:v>
                </c:pt>
                <c:pt idx="2097">
                  <c:v>39513</c:v>
                </c:pt>
                <c:pt idx="2098">
                  <c:v>39514</c:v>
                </c:pt>
                <c:pt idx="2099">
                  <c:v>39517</c:v>
                </c:pt>
                <c:pt idx="2100">
                  <c:v>39518</c:v>
                </c:pt>
                <c:pt idx="2101">
                  <c:v>39519</c:v>
                </c:pt>
                <c:pt idx="2102">
                  <c:v>39520</c:v>
                </c:pt>
                <c:pt idx="2103">
                  <c:v>39521</c:v>
                </c:pt>
                <c:pt idx="2104">
                  <c:v>39524</c:v>
                </c:pt>
                <c:pt idx="2105">
                  <c:v>39525</c:v>
                </c:pt>
                <c:pt idx="2106">
                  <c:v>39526</c:v>
                </c:pt>
                <c:pt idx="2107">
                  <c:v>39527</c:v>
                </c:pt>
                <c:pt idx="2108">
                  <c:v>39531</c:v>
                </c:pt>
                <c:pt idx="2109">
                  <c:v>39532</c:v>
                </c:pt>
                <c:pt idx="2110">
                  <c:v>39533</c:v>
                </c:pt>
                <c:pt idx="2111">
                  <c:v>39534</c:v>
                </c:pt>
                <c:pt idx="2112">
                  <c:v>39535</c:v>
                </c:pt>
                <c:pt idx="2113">
                  <c:v>39538</c:v>
                </c:pt>
                <c:pt idx="2114">
                  <c:v>39539</c:v>
                </c:pt>
                <c:pt idx="2115">
                  <c:v>39540</c:v>
                </c:pt>
                <c:pt idx="2116">
                  <c:v>39541</c:v>
                </c:pt>
                <c:pt idx="2117">
                  <c:v>39542</c:v>
                </c:pt>
                <c:pt idx="2118">
                  <c:v>39545</c:v>
                </c:pt>
                <c:pt idx="2119">
                  <c:v>39546</c:v>
                </c:pt>
                <c:pt idx="2120">
                  <c:v>39547</c:v>
                </c:pt>
                <c:pt idx="2121">
                  <c:v>39548</c:v>
                </c:pt>
                <c:pt idx="2122">
                  <c:v>39549</c:v>
                </c:pt>
                <c:pt idx="2123">
                  <c:v>39552</c:v>
                </c:pt>
                <c:pt idx="2124">
                  <c:v>39553</c:v>
                </c:pt>
                <c:pt idx="2125">
                  <c:v>39554</c:v>
                </c:pt>
                <c:pt idx="2126">
                  <c:v>39555</c:v>
                </c:pt>
                <c:pt idx="2127">
                  <c:v>39556</c:v>
                </c:pt>
                <c:pt idx="2128">
                  <c:v>39559</c:v>
                </c:pt>
                <c:pt idx="2129">
                  <c:v>39560</c:v>
                </c:pt>
                <c:pt idx="2130">
                  <c:v>39561</c:v>
                </c:pt>
                <c:pt idx="2131">
                  <c:v>39562</c:v>
                </c:pt>
                <c:pt idx="2132">
                  <c:v>39563</c:v>
                </c:pt>
                <c:pt idx="2133">
                  <c:v>39566</c:v>
                </c:pt>
                <c:pt idx="2134">
                  <c:v>39567</c:v>
                </c:pt>
                <c:pt idx="2135">
                  <c:v>39568</c:v>
                </c:pt>
                <c:pt idx="2136">
                  <c:v>39569</c:v>
                </c:pt>
                <c:pt idx="2137">
                  <c:v>39570</c:v>
                </c:pt>
                <c:pt idx="2138">
                  <c:v>39573</c:v>
                </c:pt>
                <c:pt idx="2139">
                  <c:v>39574</c:v>
                </c:pt>
                <c:pt idx="2140">
                  <c:v>39575</c:v>
                </c:pt>
                <c:pt idx="2141">
                  <c:v>39576</c:v>
                </c:pt>
                <c:pt idx="2142">
                  <c:v>39577</c:v>
                </c:pt>
                <c:pt idx="2143">
                  <c:v>39580</c:v>
                </c:pt>
                <c:pt idx="2144">
                  <c:v>39581</c:v>
                </c:pt>
                <c:pt idx="2145">
                  <c:v>39582</c:v>
                </c:pt>
                <c:pt idx="2146">
                  <c:v>39583</c:v>
                </c:pt>
                <c:pt idx="2147">
                  <c:v>39584</c:v>
                </c:pt>
                <c:pt idx="2148">
                  <c:v>39587</c:v>
                </c:pt>
                <c:pt idx="2149">
                  <c:v>39588</c:v>
                </c:pt>
                <c:pt idx="2150">
                  <c:v>39589</c:v>
                </c:pt>
                <c:pt idx="2151">
                  <c:v>39590</c:v>
                </c:pt>
                <c:pt idx="2152">
                  <c:v>39591</c:v>
                </c:pt>
                <c:pt idx="2153">
                  <c:v>39595</c:v>
                </c:pt>
                <c:pt idx="2154">
                  <c:v>39596</c:v>
                </c:pt>
                <c:pt idx="2155">
                  <c:v>39597</c:v>
                </c:pt>
                <c:pt idx="2156">
                  <c:v>39598</c:v>
                </c:pt>
                <c:pt idx="2157">
                  <c:v>39601</c:v>
                </c:pt>
                <c:pt idx="2158">
                  <c:v>39602</c:v>
                </c:pt>
                <c:pt idx="2159">
                  <c:v>39603</c:v>
                </c:pt>
                <c:pt idx="2160">
                  <c:v>39604</c:v>
                </c:pt>
                <c:pt idx="2161">
                  <c:v>39605</c:v>
                </c:pt>
                <c:pt idx="2162">
                  <c:v>39608</c:v>
                </c:pt>
                <c:pt idx="2163">
                  <c:v>39609</c:v>
                </c:pt>
                <c:pt idx="2164">
                  <c:v>39610</c:v>
                </c:pt>
                <c:pt idx="2165">
                  <c:v>39611</c:v>
                </c:pt>
                <c:pt idx="2166">
                  <c:v>39612</c:v>
                </c:pt>
                <c:pt idx="2167">
                  <c:v>39615</c:v>
                </c:pt>
                <c:pt idx="2168">
                  <c:v>39616</c:v>
                </c:pt>
                <c:pt idx="2169">
                  <c:v>39617</c:v>
                </c:pt>
                <c:pt idx="2170">
                  <c:v>39618</c:v>
                </c:pt>
                <c:pt idx="2171">
                  <c:v>39619</c:v>
                </c:pt>
                <c:pt idx="2172">
                  <c:v>39622</c:v>
                </c:pt>
                <c:pt idx="2173">
                  <c:v>39623</c:v>
                </c:pt>
                <c:pt idx="2174">
                  <c:v>39624</c:v>
                </c:pt>
                <c:pt idx="2175">
                  <c:v>39625</c:v>
                </c:pt>
                <c:pt idx="2176">
                  <c:v>39626</c:v>
                </c:pt>
                <c:pt idx="2177">
                  <c:v>39629</c:v>
                </c:pt>
                <c:pt idx="2178">
                  <c:v>39630</c:v>
                </c:pt>
                <c:pt idx="2179">
                  <c:v>39631</c:v>
                </c:pt>
                <c:pt idx="2180">
                  <c:v>39632</c:v>
                </c:pt>
                <c:pt idx="2181">
                  <c:v>39636</c:v>
                </c:pt>
                <c:pt idx="2182">
                  <c:v>39637</c:v>
                </c:pt>
                <c:pt idx="2183">
                  <c:v>39638</c:v>
                </c:pt>
                <c:pt idx="2184">
                  <c:v>39639</c:v>
                </c:pt>
                <c:pt idx="2185">
                  <c:v>39640</c:v>
                </c:pt>
                <c:pt idx="2186">
                  <c:v>39643</c:v>
                </c:pt>
                <c:pt idx="2187">
                  <c:v>39644</c:v>
                </c:pt>
                <c:pt idx="2188">
                  <c:v>39645</c:v>
                </c:pt>
                <c:pt idx="2189">
                  <c:v>39646</c:v>
                </c:pt>
                <c:pt idx="2190">
                  <c:v>39647</c:v>
                </c:pt>
                <c:pt idx="2191">
                  <c:v>39650</c:v>
                </c:pt>
                <c:pt idx="2192">
                  <c:v>39651</c:v>
                </c:pt>
                <c:pt idx="2193">
                  <c:v>39652</c:v>
                </c:pt>
                <c:pt idx="2194">
                  <c:v>39653</c:v>
                </c:pt>
                <c:pt idx="2195">
                  <c:v>39654</c:v>
                </c:pt>
                <c:pt idx="2196">
                  <c:v>39657</c:v>
                </c:pt>
                <c:pt idx="2197">
                  <c:v>39658</c:v>
                </c:pt>
                <c:pt idx="2198">
                  <c:v>39659</c:v>
                </c:pt>
                <c:pt idx="2199">
                  <c:v>39660</c:v>
                </c:pt>
                <c:pt idx="2200">
                  <c:v>39661</c:v>
                </c:pt>
                <c:pt idx="2201">
                  <c:v>39664</c:v>
                </c:pt>
                <c:pt idx="2202">
                  <c:v>39665</c:v>
                </c:pt>
                <c:pt idx="2203">
                  <c:v>39666</c:v>
                </c:pt>
                <c:pt idx="2204">
                  <c:v>39667</c:v>
                </c:pt>
                <c:pt idx="2205">
                  <c:v>39668</c:v>
                </c:pt>
                <c:pt idx="2206">
                  <c:v>39671</c:v>
                </c:pt>
                <c:pt idx="2207">
                  <c:v>39672</c:v>
                </c:pt>
                <c:pt idx="2208">
                  <c:v>39673</c:v>
                </c:pt>
                <c:pt idx="2209">
                  <c:v>39674</c:v>
                </c:pt>
                <c:pt idx="2210">
                  <c:v>39675</c:v>
                </c:pt>
                <c:pt idx="2211">
                  <c:v>39678</c:v>
                </c:pt>
                <c:pt idx="2212">
                  <c:v>39679</c:v>
                </c:pt>
                <c:pt idx="2213">
                  <c:v>39680</c:v>
                </c:pt>
                <c:pt idx="2214">
                  <c:v>39681</c:v>
                </c:pt>
                <c:pt idx="2215">
                  <c:v>39682</c:v>
                </c:pt>
                <c:pt idx="2216">
                  <c:v>39685</c:v>
                </c:pt>
                <c:pt idx="2217">
                  <c:v>39686</c:v>
                </c:pt>
                <c:pt idx="2218">
                  <c:v>39687</c:v>
                </c:pt>
                <c:pt idx="2219">
                  <c:v>39688</c:v>
                </c:pt>
                <c:pt idx="2220">
                  <c:v>39689</c:v>
                </c:pt>
                <c:pt idx="2221">
                  <c:v>39693</c:v>
                </c:pt>
                <c:pt idx="2222">
                  <c:v>39694</c:v>
                </c:pt>
                <c:pt idx="2223">
                  <c:v>39695</c:v>
                </c:pt>
                <c:pt idx="2224">
                  <c:v>39696</c:v>
                </c:pt>
                <c:pt idx="2225">
                  <c:v>39699</c:v>
                </c:pt>
                <c:pt idx="2226">
                  <c:v>39700</c:v>
                </c:pt>
                <c:pt idx="2227">
                  <c:v>39701</c:v>
                </c:pt>
                <c:pt idx="2228">
                  <c:v>39702</c:v>
                </c:pt>
                <c:pt idx="2229">
                  <c:v>39703</c:v>
                </c:pt>
                <c:pt idx="2230">
                  <c:v>39706</c:v>
                </c:pt>
                <c:pt idx="2231">
                  <c:v>39707</c:v>
                </c:pt>
                <c:pt idx="2232">
                  <c:v>39708</c:v>
                </c:pt>
                <c:pt idx="2233">
                  <c:v>39709</c:v>
                </c:pt>
                <c:pt idx="2234">
                  <c:v>39710</c:v>
                </c:pt>
                <c:pt idx="2235">
                  <c:v>39713</c:v>
                </c:pt>
                <c:pt idx="2236">
                  <c:v>39714</c:v>
                </c:pt>
                <c:pt idx="2237">
                  <c:v>39715</c:v>
                </c:pt>
                <c:pt idx="2238">
                  <c:v>39716</c:v>
                </c:pt>
                <c:pt idx="2239">
                  <c:v>39717</c:v>
                </c:pt>
                <c:pt idx="2240">
                  <c:v>39720</c:v>
                </c:pt>
                <c:pt idx="2241">
                  <c:v>39721</c:v>
                </c:pt>
                <c:pt idx="2242">
                  <c:v>39722</c:v>
                </c:pt>
                <c:pt idx="2243">
                  <c:v>39723</c:v>
                </c:pt>
                <c:pt idx="2244">
                  <c:v>39724</c:v>
                </c:pt>
                <c:pt idx="2245">
                  <c:v>39727</c:v>
                </c:pt>
                <c:pt idx="2246">
                  <c:v>39728</c:v>
                </c:pt>
                <c:pt idx="2247">
                  <c:v>39729</c:v>
                </c:pt>
                <c:pt idx="2248">
                  <c:v>39730</c:v>
                </c:pt>
                <c:pt idx="2249">
                  <c:v>39731</c:v>
                </c:pt>
                <c:pt idx="2250">
                  <c:v>39734</c:v>
                </c:pt>
                <c:pt idx="2251">
                  <c:v>39735</c:v>
                </c:pt>
                <c:pt idx="2252">
                  <c:v>39736</c:v>
                </c:pt>
                <c:pt idx="2253">
                  <c:v>39737</c:v>
                </c:pt>
                <c:pt idx="2254">
                  <c:v>39738</c:v>
                </c:pt>
                <c:pt idx="2255">
                  <c:v>39741</c:v>
                </c:pt>
                <c:pt idx="2256">
                  <c:v>39742</c:v>
                </c:pt>
                <c:pt idx="2257">
                  <c:v>39743</c:v>
                </c:pt>
                <c:pt idx="2258">
                  <c:v>39744</c:v>
                </c:pt>
                <c:pt idx="2259">
                  <c:v>39745</c:v>
                </c:pt>
                <c:pt idx="2260">
                  <c:v>39748</c:v>
                </c:pt>
                <c:pt idx="2261">
                  <c:v>39749</c:v>
                </c:pt>
                <c:pt idx="2262">
                  <c:v>39750</c:v>
                </c:pt>
                <c:pt idx="2263">
                  <c:v>39751</c:v>
                </c:pt>
                <c:pt idx="2264">
                  <c:v>39752</c:v>
                </c:pt>
                <c:pt idx="2265">
                  <c:v>39755</c:v>
                </c:pt>
                <c:pt idx="2266">
                  <c:v>39756</c:v>
                </c:pt>
                <c:pt idx="2267">
                  <c:v>39757</c:v>
                </c:pt>
                <c:pt idx="2268">
                  <c:v>39758</c:v>
                </c:pt>
                <c:pt idx="2269">
                  <c:v>39759</c:v>
                </c:pt>
                <c:pt idx="2270">
                  <c:v>39762</c:v>
                </c:pt>
                <c:pt idx="2271">
                  <c:v>39763</c:v>
                </c:pt>
                <c:pt idx="2272">
                  <c:v>39764</c:v>
                </c:pt>
                <c:pt idx="2273">
                  <c:v>39765</c:v>
                </c:pt>
                <c:pt idx="2274">
                  <c:v>39766</c:v>
                </c:pt>
                <c:pt idx="2275">
                  <c:v>39769</c:v>
                </c:pt>
                <c:pt idx="2276">
                  <c:v>39770</c:v>
                </c:pt>
                <c:pt idx="2277">
                  <c:v>39771</c:v>
                </c:pt>
                <c:pt idx="2278">
                  <c:v>39772</c:v>
                </c:pt>
                <c:pt idx="2279">
                  <c:v>39773</c:v>
                </c:pt>
                <c:pt idx="2280">
                  <c:v>39776</c:v>
                </c:pt>
                <c:pt idx="2281">
                  <c:v>39777</c:v>
                </c:pt>
                <c:pt idx="2282">
                  <c:v>39778</c:v>
                </c:pt>
                <c:pt idx="2283">
                  <c:v>39780</c:v>
                </c:pt>
                <c:pt idx="2284">
                  <c:v>39783</c:v>
                </c:pt>
                <c:pt idx="2285">
                  <c:v>39784</c:v>
                </c:pt>
                <c:pt idx="2286">
                  <c:v>39785</c:v>
                </c:pt>
                <c:pt idx="2287">
                  <c:v>39786</c:v>
                </c:pt>
                <c:pt idx="2288">
                  <c:v>39787</c:v>
                </c:pt>
                <c:pt idx="2289">
                  <c:v>39790</c:v>
                </c:pt>
                <c:pt idx="2290">
                  <c:v>39791</c:v>
                </c:pt>
                <c:pt idx="2291">
                  <c:v>39792</c:v>
                </c:pt>
                <c:pt idx="2292">
                  <c:v>39793</c:v>
                </c:pt>
                <c:pt idx="2293">
                  <c:v>39794</c:v>
                </c:pt>
                <c:pt idx="2294">
                  <c:v>39797</c:v>
                </c:pt>
                <c:pt idx="2295">
                  <c:v>39798</c:v>
                </c:pt>
                <c:pt idx="2296">
                  <c:v>39799</c:v>
                </c:pt>
                <c:pt idx="2297">
                  <c:v>39800</c:v>
                </c:pt>
                <c:pt idx="2298">
                  <c:v>39801</c:v>
                </c:pt>
                <c:pt idx="2299">
                  <c:v>39804</c:v>
                </c:pt>
                <c:pt idx="2300">
                  <c:v>39805</c:v>
                </c:pt>
                <c:pt idx="2301">
                  <c:v>39806</c:v>
                </c:pt>
                <c:pt idx="2302">
                  <c:v>39808</c:v>
                </c:pt>
                <c:pt idx="2303">
                  <c:v>39811</c:v>
                </c:pt>
                <c:pt idx="2304">
                  <c:v>39812</c:v>
                </c:pt>
                <c:pt idx="2305">
                  <c:v>39813</c:v>
                </c:pt>
                <c:pt idx="2306">
                  <c:v>39815</c:v>
                </c:pt>
                <c:pt idx="2307">
                  <c:v>39818</c:v>
                </c:pt>
                <c:pt idx="2308">
                  <c:v>39819</c:v>
                </c:pt>
                <c:pt idx="2309">
                  <c:v>39820</c:v>
                </c:pt>
                <c:pt idx="2310">
                  <c:v>39821</c:v>
                </c:pt>
                <c:pt idx="2311">
                  <c:v>39822</c:v>
                </c:pt>
                <c:pt idx="2312">
                  <c:v>39825</c:v>
                </c:pt>
                <c:pt idx="2313">
                  <c:v>39826</c:v>
                </c:pt>
                <c:pt idx="2314">
                  <c:v>39827</c:v>
                </c:pt>
                <c:pt idx="2315">
                  <c:v>39828</c:v>
                </c:pt>
                <c:pt idx="2316">
                  <c:v>39829</c:v>
                </c:pt>
                <c:pt idx="2317">
                  <c:v>39833</c:v>
                </c:pt>
                <c:pt idx="2318">
                  <c:v>39834</c:v>
                </c:pt>
                <c:pt idx="2319">
                  <c:v>39835</c:v>
                </c:pt>
                <c:pt idx="2320">
                  <c:v>39836</c:v>
                </c:pt>
                <c:pt idx="2321">
                  <c:v>39839</c:v>
                </c:pt>
                <c:pt idx="2322">
                  <c:v>39840</c:v>
                </c:pt>
                <c:pt idx="2323">
                  <c:v>39841</c:v>
                </c:pt>
                <c:pt idx="2324">
                  <c:v>39842</c:v>
                </c:pt>
                <c:pt idx="2325">
                  <c:v>39843</c:v>
                </c:pt>
                <c:pt idx="2326">
                  <c:v>39846</c:v>
                </c:pt>
                <c:pt idx="2327">
                  <c:v>39847</c:v>
                </c:pt>
                <c:pt idx="2328">
                  <c:v>39848</c:v>
                </c:pt>
                <c:pt idx="2329">
                  <c:v>39849</c:v>
                </c:pt>
                <c:pt idx="2330">
                  <c:v>39850</c:v>
                </c:pt>
                <c:pt idx="2331">
                  <c:v>39853</c:v>
                </c:pt>
                <c:pt idx="2332">
                  <c:v>39854</c:v>
                </c:pt>
                <c:pt idx="2333">
                  <c:v>39855</c:v>
                </c:pt>
                <c:pt idx="2334">
                  <c:v>39856</c:v>
                </c:pt>
                <c:pt idx="2335">
                  <c:v>39857</c:v>
                </c:pt>
                <c:pt idx="2336">
                  <c:v>39861</c:v>
                </c:pt>
                <c:pt idx="2337">
                  <c:v>39862</c:v>
                </c:pt>
                <c:pt idx="2338">
                  <c:v>39863</c:v>
                </c:pt>
                <c:pt idx="2339">
                  <c:v>39864</c:v>
                </c:pt>
                <c:pt idx="2340">
                  <c:v>39867</c:v>
                </c:pt>
                <c:pt idx="2341">
                  <c:v>39868</c:v>
                </c:pt>
                <c:pt idx="2342">
                  <c:v>39869</c:v>
                </c:pt>
                <c:pt idx="2343">
                  <c:v>39870</c:v>
                </c:pt>
                <c:pt idx="2344">
                  <c:v>39871</c:v>
                </c:pt>
                <c:pt idx="2345">
                  <c:v>39874</c:v>
                </c:pt>
                <c:pt idx="2346">
                  <c:v>39875</c:v>
                </c:pt>
                <c:pt idx="2347">
                  <c:v>39876</c:v>
                </c:pt>
                <c:pt idx="2348">
                  <c:v>39877</c:v>
                </c:pt>
                <c:pt idx="2349">
                  <c:v>39878</c:v>
                </c:pt>
                <c:pt idx="2350">
                  <c:v>39881</c:v>
                </c:pt>
                <c:pt idx="2351">
                  <c:v>39882</c:v>
                </c:pt>
                <c:pt idx="2352">
                  <c:v>39883</c:v>
                </c:pt>
                <c:pt idx="2353">
                  <c:v>39884</c:v>
                </c:pt>
                <c:pt idx="2354">
                  <c:v>39885</c:v>
                </c:pt>
                <c:pt idx="2355">
                  <c:v>39888</c:v>
                </c:pt>
                <c:pt idx="2356">
                  <c:v>39889</c:v>
                </c:pt>
                <c:pt idx="2357">
                  <c:v>39890</c:v>
                </c:pt>
                <c:pt idx="2358">
                  <c:v>39891</c:v>
                </c:pt>
                <c:pt idx="2359">
                  <c:v>39892</c:v>
                </c:pt>
                <c:pt idx="2360">
                  <c:v>39895</c:v>
                </c:pt>
                <c:pt idx="2361">
                  <c:v>39896</c:v>
                </c:pt>
                <c:pt idx="2362">
                  <c:v>39897</c:v>
                </c:pt>
                <c:pt idx="2363">
                  <c:v>39898</c:v>
                </c:pt>
                <c:pt idx="2364">
                  <c:v>39899</c:v>
                </c:pt>
                <c:pt idx="2365">
                  <c:v>39902</c:v>
                </c:pt>
                <c:pt idx="2366">
                  <c:v>39903</c:v>
                </c:pt>
                <c:pt idx="2367">
                  <c:v>39904</c:v>
                </c:pt>
                <c:pt idx="2368">
                  <c:v>39905</c:v>
                </c:pt>
                <c:pt idx="2369">
                  <c:v>39906</c:v>
                </c:pt>
                <c:pt idx="2370">
                  <c:v>39909</c:v>
                </c:pt>
                <c:pt idx="2371">
                  <c:v>39910</c:v>
                </c:pt>
                <c:pt idx="2372">
                  <c:v>39911</c:v>
                </c:pt>
                <c:pt idx="2373">
                  <c:v>39912</c:v>
                </c:pt>
                <c:pt idx="2374">
                  <c:v>39916</c:v>
                </c:pt>
                <c:pt idx="2375">
                  <c:v>39917</c:v>
                </c:pt>
                <c:pt idx="2376">
                  <c:v>39918</c:v>
                </c:pt>
                <c:pt idx="2377">
                  <c:v>39919</c:v>
                </c:pt>
                <c:pt idx="2378">
                  <c:v>39920</c:v>
                </c:pt>
                <c:pt idx="2379">
                  <c:v>39923</c:v>
                </c:pt>
                <c:pt idx="2380">
                  <c:v>39924</c:v>
                </c:pt>
                <c:pt idx="2381">
                  <c:v>39925</c:v>
                </c:pt>
                <c:pt idx="2382">
                  <c:v>39926</c:v>
                </c:pt>
                <c:pt idx="2383">
                  <c:v>39927</c:v>
                </c:pt>
                <c:pt idx="2384">
                  <c:v>39930</c:v>
                </c:pt>
                <c:pt idx="2385">
                  <c:v>39931</c:v>
                </c:pt>
                <c:pt idx="2386">
                  <c:v>39932</c:v>
                </c:pt>
                <c:pt idx="2387">
                  <c:v>39933</c:v>
                </c:pt>
                <c:pt idx="2388">
                  <c:v>39934</c:v>
                </c:pt>
                <c:pt idx="2389">
                  <c:v>39937</c:v>
                </c:pt>
                <c:pt idx="2390">
                  <c:v>39938</c:v>
                </c:pt>
                <c:pt idx="2391">
                  <c:v>39939</c:v>
                </c:pt>
                <c:pt idx="2392">
                  <c:v>39940</c:v>
                </c:pt>
                <c:pt idx="2393">
                  <c:v>39941</c:v>
                </c:pt>
                <c:pt idx="2394">
                  <c:v>39944</c:v>
                </c:pt>
                <c:pt idx="2395">
                  <c:v>39945</c:v>
                </c:pt>
                <c:pt idx="2396">
                  <c:v>39946</c:v>
                </c:pt>
                <c:pt idx="2397">
                  <c:v>39947</c:v>
                </c:pt>
                <c:pt idx="2398">
                  <c:v>39948</c:v>
                </c:pt>
                <c:pt idx="2399">
                  <c:v>39951</c:v>
                </c:pt>
                <c:pt idx="2400">
                  <c:v>39952</c:v>
                </c:pt>
                <c:pt idx="2401">
                  <c:v>39953</c:v>
                </c:pt>
                <c:pt idx="2402">
                  <c:v>39954</c:v>
                </c:pt>
                <c:pt idx="2403">
                  <c:v>39955</c:v>
                </c:pt>
                <c:pt idx="2404">
                  <c:v>39959</c:v>
                </c:pt>
                <c:pt idx="2405">
                  <c:v>39960</c:v>
                </c:pt>
                <c:pt idx="2406">
                  <c:v>39961</c:v>
                </c:pt>
                <c:pt idx="2407">
                  <c:v>39962</c:v>
                </c:pt>
                <c:pt idx="2408">
                  <c:v>39965</c:v>
                </c:pt>
                <c:pt idx="2409">
                  <c:v>39966</c:v>
                </c:pt>
                <c:pt idx="2410">
                  <c:v>39967</c:v>
                </c:pt>
                <c:pt idx="2411">
                  <c:v>39968</c:v>
                </c:pt>
                <c:pt idx="2412">
                  <c:v>39969</c:v>
                </c:pt>
                <c:pt idx="2413">
                  <c:v>39972</c:v>
                </c:pt>
                <c:pt idx="2414">
                  <c:v>39973</c:v>
                </c:pt>
                <c:pt idx="2415">
                  <c:v>39974</c:v>
                </c:pt>
                <c:pt idx="2416">
                  <c:v>39975</c:v>
                </c:pt>
                <c:pt idx="2417">
                  <c:v>39976</c:v>
                </c:pt>
                <c:pt idx="2418">
                  <c:v>39979</c:v>
                </c:pt>
                <c:pt idx="2419">
                  <c:v>39980</c:v>
                </c:pt>
                <c:pt idx="2420">
                  <c:v>39981</c:v>
                </c:pt>
                <c:pt idx="2421">
                  <c:v>39982</c:v>
                </c:pt>
                <c:pt idx="2422">
                  <c:v>39983</c:v>
                </c:pt>
                <c:pt idx="2423">
                  <c:v>39986</c:v>
                </c:pt>
                <c:pt idx="2424">
                  <c:v>39987</c:v>
                </c:pt>
                <c:pt idx="2425">
                  <c:v>39988</c:v>
                </c:pt>
                <c:pt idx="2426">
                  <c:v>39989</c:v>
                </c:pt>
                <c:pt idx="2427">
                  <c:v>39990</c:v>
                </c:pt>
                <c:pt idx="2428">
                  <c:v>39993</c:v>
                </c:pt>
                <c:pt idx="2429">
                  <c:v>39994</c:v>
                </c:pt>
                <c:pt idx="2430">
                  <c:v>39995</c:v>
                </c:pt>
                <c:pt idx="2431">
                  <c:v>39996</c:v>
                </c:pt>
                <c:pt idx="2432">
                  <c:v>40000</c:v>
                </c:pt>
                <c:pt idx="2433">
                  <c:v>40001</c:v>
                </c:pt>
                <c:pt idx="2434">
                  <c:v>40002</c:v>
                </c:pt>
                <c:pt idx="2435">
                  <c:v>40003</c:v>
                </c:pt>
                <c:pt idx="2436">
                  <c:v>40004</c:v>
                </c:pt>
                <c:pt idx="2437">
                  <c:v>40007</c:v>
                </c:pt>
                <c:pt idx="2438">
                  <c:v>40008</c:v>
                </c:pt>
                <c:pt idx="2439">
                  <c:v>40009</c:v>
                </c:pt>
                <c:pt idx="2440">
                  <c:v>40010</c:v>
                </c:pt>
                <c:pt idx="2441">
                  <c:v>40011</c:v>
                </c:pt>
                <c:pt idx="2442">
                  <c:v>40014</c:v>
                </c:pt>
                <c:pt idx="2443">
                  <c:v>40015</c:v>
                </c:pt>
                <c:pt idx="2444">
                  <c:v>40016</c:v>
                </c:pt>
                <c:pt idx="2445">
                  <c:v>40017</c:v>
                </c:pt>
                <c:pt idx="2446">
                  <c:v>40018</c:v>
                </c:pt>
                <c:pt idx="2447">
                  <c:v>40021</c:v>
                </c:pt>
                <c:pt idx="2448">
                  <c:v>40022</c:v>
                </c:pt>
                <c:pt idx="2449">
                  <c:v>40023</c:v>
                </c:pt>
                <c:pt idx="2450">
                  <c:v>40024</c:v>
                </c:pt>
                <c:pt idx="2451">
                  <c:v>40025</c:v>
                </c:pt>
                <c:pt idx="2452">
                  <c:v>40028</c:v>
                </c:pt>
                <c:pt idx="2453">
                  <c:v>40029</c:v>
                </c:pt>
                <c:pt idx="2454">
                  <c:v>40030</c:v>
                </c:pt>
                <c:pt idx="2455">
                  <c:v>40031</c:v>
                </c:pt>
                <c:pt idx="2456">
                  <c:v>40032</c:v>
                </c:pt>
                <c:pt idx="2457">
                  <c:v>40035</c:v>
                </c:pt>
                <c:pt idx="2458">
                  <c:v>40036</c:v>
                </c:pt>
                <c:pt idx="2459">
                  <c:v>40037</c:v>
                </c:pt>
                <c:pt idx="2460">
                  <c:v>40038</c:v>
                </c:pt>
                <c:pt idx="2461">
                  <c:v>40039</c:v>
                </c:pt>
                <c:pt idx="2462">
                  <c:v>40042</c:v>
                </c:pt>
                <c:pt idx="2463">
                  <c:v>40043</c:v>
                </c:pt>
                <c:pt idx="2464">
                  <c:v>40044</c:v>
                </c:pt>
                <c:pt idx="2465">
                  <c:v>40045</c:v>
                </c:pt>
                <c:pt idx="2466">
                  <c:v>40046</c:v>
                </c:pt>
                <c:pt idx="2467">
                  <c:v>40049</c:v>
                </c:pt>
                <c:pt idx="2468">
                  <c:v>40050</c:v>
                </c:pt>
                <c:pt idx="2469">
                  <c:v>40051</c:v>
                </c:pt>
                <c:pt idx="2470">
                  <c:v>40052</c:v>
                </c:pt>
                <c:pt idx="2471">
                  <c:v>40053</c:v>
                </c:pt>
                <c:pt idx="2472">
                  <c:v>40056</c:v>
                </c:pt>
                <c:pt idx="2473">
                  <c:v>40057</c:v>
                </c:pt>
                <c:pt idx="2474">
                  <c:v>40058</c:v>
                </c:pt>
                <c:pt idx="2475">
                  <c:v>40059</c:v>
                </c:pt>
                <c:pt idx="2476">
                  <c:v>40060</c:v>
                </c:pt>
                <c:pt idx="2477">
                  <c:v>40064</c:v>
                </c:pt>
                <c:pt idx="2478">
                  <c:v>40065</c:v>
                </c:pt>
                <c:pt idx="2479">
                  <c:v>40066</c:v>
                </c:pt>
                <c:pt idx="2480">
                  <c:v>40067</c:v>
                </c:pt>
                <c:pt idx="2481">
                  <c:v>40070</c:v>
                </c:pt>
                <c:pt idx="2482">
                  <c:v>40071</c:v>
                </c:pt>
                <c:pt idx="2483">
                  <c:v>40072</c:v>
                </c:pt>
                <c:pt idx="2484">
                  <c:v>40073</c:v>
                </c:pt>
                <c:pt idx="2485">
                  <c:v>40074</c:v>
                </c:pt>
                <c:pt idx="2486">
                  <c:v>40077</c:v>
                </c:pt>
                <c:pt idx="2487">
                  <c:v>40078</c:v>
                </c:pt>
                <c:pt idx="2488">
                  <c:v>40079</c:v>
                </c:pt>
                <c:pt idx="2489">
                  <c:v>40080</c:v>
                </c:pt>
                <c:pt idx="2490">
                  <c:v>40081</c:v>
                </c:pt>
                <c:pt idx="2491">
                  <c:v>40084</c:v>
                </c:pt>
                <c:pt idx="2492">
                  <c:v>40085</c:v>
                </c:pt>
                <c:pt idx="2493">
                  <c:v>40086</c:v>
                </c:pt>
                <c:pt idx="2494">
                  <c:v>40087</c:v>
                </c:pt>
                <c:pt idx="2495">
                  <c:v>40088</c:v>
                </c:pt>
                <c:pt idx="2496">
                  <c:v>40091</c:v>
                </c:pt>
                <c:pt idx="2497">
                  <c:v>40092</c:v>
                </c:pt>
                <c:pt idx="2498">
                  <c:v>40093</c:v>
                </c:pt>
                <c:pt idx="2499">
                  <c:v>40094</c:v>
                </c:pt>
                <c:pt idx="2500">
                  <c:v>40095</c:v>
                </c:pt>
                <c:pt idx="2501">
                  <c:v>40098</c:v>
                </c:pt>
                <c:pt idx="2502">
                  <c:v>40099</c:v>
                </c:pt>
                <c:pt idx="2503">
                  <c:v>40100</c:v>
                </c:pt>
                <c:pt idx="2504">
                  <c:v>40101</c:v>
                </c:pt>
                <c:pt idx="2505">
                  <c:v>40102</c:v>
                </c:pt>
                <c:pt idx="2506">
                  <c:v>40105</c:v>
                </c:pt>
                <c:pt idx="2507">
                  <c:v>40106</c:v>
                </c:pt>
                <c:pt idx="2508">
                  <c:v>40107</c:v>
                </c:pt>
                <c:pt idx="2509">
                  <c:v>40108</c:v>
                </c:pt>
                <c:pt idx="2510">
                  <c:v>40109</c:v>
                </c:pt>
                <c:pt idx="2511">
                  <c:v>40112</c:v>
                </c:pt>
                <c:pt idx="2512">
                  <c:v>40113</c:v>
                </c:pt>
                <c:pt idx="2513">
                  <c:v>40114</c:v>
                </c:pt>
                <c:pt idx="2514">
                  <c:v>40115</c:v>
                </c:pt>
                <c:pt idx="2515">
                  <c:v>40116</c:v>
                </c:pt>
                <c:pt idx="2516">
                  <c:v>40119</c:v>
                </c:pt>
                <c:pt idx="2517">
                  <c:v>40120</c:v>
                </c:pt>
                <c:pt idx="2518">
                  <c:v>40121</c:v>
                </c:pt>
                <c:pt idx="2519">
                  <c:v>40122</c:v>
                </c:pt>
                <c:pt idx="2520">
                  <c:v>40123</c:v>
                </c:pt>
                <c:pt idx="2521">
                  <c:v>40126</c:v>
                </c:pt>
                <c:pt idx="2522">
                  <c:v>40127</c:v>
                </c:pt>
                <c:pt idx="2523">
                  <c:v>40128</c:v>
                </c:pt>
                <c:pt idx="2524">
                  <c:v>40129</c:v>
                </c:pt>
                <c:pt idx="2525">
                  <c:v>40130</c:v>
                </c:pt>
                <c:pt idx="2526">
                  <c:v>40133</c:v>
                </c:pt>
                <c:pt idx="2527">
                  <c:v>40134</c:v>
                </c:pt>
                <c:pt idx="2528">
                  <c:v>40135</c:v>
                </c:pt>
                <c:pt idx="2529">
                  <c:v>40136</c:v>
                </c:pt>
                <c:pt idx="2530">
                  <c:v>40137</c:v>
                </c:pt>
                <c:pt idx="2531">
                  <c:v>40140</c:v>
                </c:pt>
                <c:pt idx="2532">
                  <c:v>40141</c:v>
                </c:pt>
                <c:pt idx="2533">
                  <c:v>40142</c:v>
                </c:pt>
                <c:pt idx="2534">
                  <c:v>40144</c:v>
                </c:pt>
                <c:pt idx="2535">
                  <c:v>40147</c:v>
                </c:pt>
                <c:pt idx="2536">
                  <c:v>40148</c:v>
                </c:pt>
                <c:pt idx="2537">
                  <c:v>40149</c:v>
                </c:pt>
                <c:pt idx="2538">
                  <c:v>40150</c:v>
                </c:pt>
                <c:pt idx="2539">
                  <c:v>40151</c:v>
                </c:pt>
                <c:pt idx="2540">
                  <c:v>40154</c:v>
                </c:pt>
                <c:pt idx="2541">
                  <c:v>40155</c:v>
                </c:pt>
                <c:pt idx="2542">
                  <c:v>40156</c:v>
                </c:pt>
                <c:pt idx="2543">
                  <c:v>40157</c:v>
                </c:pt>
                <c:pt idx="2544">
                  <c:v>40158</c:v>
                </c:pt>
                <c:pt idx="2545">
                  <c:v>40161</c:v>
                </c:pt>
                <c:pt idx="2546">
                  <c:v>40162</c:v>
                </c:pt>
                <c:pt idx="2547">
                  <c:v>40163</c:v>
                </c:pt>
                <c:pt idx="2548">
                  <c:v>40164</c:v>
                </c:pt>
                <c:pt idx="2549">
                  <c:v>40165</c:v>
                </c:pt>
                <c:pt idx="2550">
                  <c:v>40168</c:v>
                </c:pt>
                <c:pt idx="2551">
                  <c:v>40169</c:v>
                </c:pt>
                <c:pt idx="2552">
                  <c:v>40170</c:v>
                </c:pt>
                <c:pt idx="2553">
                  <c:v>40171</c:v>
                </c:pt>
                <c:pt idx="2554">
                  <c:v>40175</c:v>
                </c:pt>
                <c:pt idx="2555">
                  <c:v>40176</c:v>
                </c:pt>
                <c:pt idx="2556">
                  <c:v>40177</c:v>
                </c:pt>
                <c:pt idx="2557">
                  <c:v>40178</c:v>
                </c:pt>
                <c:pt idx="2558">
                  <c:v>40182</c:v>
                </c:pt>
                <c:pt idx="2559">
                  <c:v>40183</c:v>
                </c:pt>
                <c:pt idx="2560">
                  <c:v>40184</c:v>
                </c:pt>
                <c:pt idx="2561">
                  <c:v>40185</c:v>
                </c:pt>
                <c:pt idx="2562">
                  <c:v>40186</c:v>
                </c:pt>
                <c:pt idx="2563">
                  <c:v>40189</c:v>
                </c:pt>
                <c:pt idx="2564">
                  <c:v>40190</c:v>
                </c:pt>
                <c:pt idx="2565">
                  <c:v>40191</c:v>
                </c:pt>
                <c:pt idx="2566">
                  <c:v>40192</c:v>
                </c:pt>
                <c:pt idx="2567">
                  <c:v>40193</c:v>
                </c:pt>
                <c:pt idx="2568">
                  <c:v>40197</c:v>
                </c:pt>
                <c:pt idx="2569">
                  <c:v>40198</c:v>
                </c:pt>
                <c:pt idx="2570">
                  <c:v>40199</c:v>
                </c:pt>
                <c:pt idx="2571">
                  <c:v>40200</c:v>
                </c:pt>
                <c:pt idx="2572">
                  <c:v>40203</c:v>
                </c:pt>
                <c:pt idx="2573">
                  <c:v>40204</c:v>
                </c:pt>
                <c:pt idx="2574">
                  <c:v>40205</c:v>
                </c:pt>
                <c:pt idx="2575">
                  <c:v>40206</c:v>
                </c:pt>
                <c:pt idx="2576">
                  <c:v>40207</c:v>
                </c:pt>
                <c:pt idx="2577">
                  <c:v>40210</c:v>
                </c:pt>
                <c:pt idx="2578">
                  <c:v>40211</c:v>
                </c:pt>
                <c:pt idx="2579">
                  <c:v>40212</c:v>
                </c:pt>
                <c:pt idx="2580">
                  <c:v>40213</c:v>
                </c:pt>
                <c:pt idx="2581">
                  <c:v>40214</c:v>
                </c:pt>
                <c:pt idx="2582">
                  <c:v>40217</c:v>
                </c:pt>
                <c:pt idx="2583">
                  <c:v>40218</c:v>
                </c:pt>
                <c:pt idx="2584">
                  <c:v>40219</c:v>
                </c:pt>
                <c:pt idx="2585">
                  <c:v>40220</c:v>
                </c:pt>
                <c:pt idx="2586">
                  <c:v>40221</c:v>
                </c:pt>
                <c:pt idx="2587">
                  <c:v>40225</c:v>
                </c:pt>
                <c:pt idx="2588">
                  <c:v>40226</c:v>
                </c:pt>
                <c:pt idx="2589">
                  <c:v>40227</c:v>
                </c:pt>
                <c:pt idx="2590">
                  <c:v>40228</c:v>
                </c:pt>
                <c:pt idx="2591">
                  <c:v>40231</c:v>
                </c:pt>
                <c:pt idx="2592">
                  <c:v>40232</c:v>
                </c:pt>
                <c:pt idx="2593">
                  <c:v>40233</c:v>
                </c:pt>
                <c:pt idx="2594">
                  <c:v>40234</c:v>
                </c:pt>
                <c:pt idx="2595">
                  <c:v>40235</c:v>
                </c:pt>
                <c:pt idx="2596">
                  <c:v>40238</c:v>
                </c:pt>
                <c:pt idx="2597">
                  <c:v>40239</c:v>
                </c:pt>
                <c:pt idx="2598">
                  <c:v>40240</c:v>
                </c:pt>
                <c:pt idx="2599">
                  <c:v>40241</c:v>
                </c:pt>
                <c:pt idx="2600">
                  <c:v>40242</c:v>
                </c:pt>
                <c:pt idx="2601">
                  <c:v>40245</c:v>
                </c:pt>
                <c:pt idx="2602">
                  <c:v>40246</c:v>
                </c:pt>
                <c:pt idx="2603">
                  <c:v>40247</c:v>
                </c:pt>
                <c:pt idx="2604">
                  <c:v>40248</c:v>
                </c:pt>
                <c:pt idx="2605">
                  <c:v>40249</c:v>
                </c:pt>
                <c:pt idx="2606">
                  <c:v>40252</c:v>
                </c:pt>
                <c:pt idx="2607">
                  <c:v>40253</c:v>
                </c:pt>
                <c:pt idx="2608">
                  <c:v>40254</c:v>
                </c:pt>
                <c:pt idx="2609">
                  <c:v>40255</c:v>
                </c:pt>
                <c:pt idx="2610">
                  <c:v>40256</c:v>
                </c:pt>
                <c:pt idx="2611">
                  <c:v>40259</c:v>
                </c:pt>
                <c:pt idx="2612">
                  <c:v>40260</c:v>
                </c:pt>
                <c:pt idx="2613">
                  <c:v>40261</c:v>
                </c:pt>
                <c:pt idx="2614">
                  <c:v>40262</c:v>
                </c:pt>
                <c:pt idx="2615">
                  <c:v>40263</c:v>
                </c:pt>
                <c:pt idx="2616">
                  <c:v>40266</c:v>
                </c:pt>
                <c:pt idx="2617">
                  <c:v>40267</c:v>
                </c:pt>
                <c:pt idx="2618">
                  <c:v>40268</c:v>
                </c:pt>
                <c:pt idx="2619">
                  <c:v>40269</c:v>
                </c:pt>
                <c:pt idx="2620">
                  <c:v>40273</c:v>
                </c:pt>
                <c:pt idx="2621">
                  <c:v>40274</c:v>
                </c:pt>
                <c:pt idx="2622">
                  <c:v>40275</c:v>
                </c:pt>
                <c:pt idx="2623">
                  <c:v>40276</c:v>
                </c:pt>
                <c:pt idx="2624">
                  <c:v>40277</c:v>
                </c:pt>
                <c:pt idx="2625">
                  <c:v>40280</c:v>
                </c:pt>
                <c:pt idx="2626">
                  <c:v>40281</c:v>
                </c:pt>
                <c:pt idx="2627">
                  <c:v>40282</c:v>
                </c:pt>
                <c:pt idx="2628">
                  <c:v>40283</c:v>
                </c:pt>
                <c:pt idx="2629">
                  <c:v>40284</c:v>
                </c:pt>
                <c:pt idx="2630">
                  <c:v>40287</c:v>
                </c:pt>
                <c:pt idx="2631">
                  <c:v>40288</c:v>
                </c:pt>
                <c:pt idx="2632">
                  <c:v>40289</c:v>
                </c:pt>
                <c:pt idx="2633">
                  <c:v>40290</c:v>
                </c:pt>
                <c:pt idx="2634">
                  <c:v>40291</c:v>
                </c:pt>
                <c:pt idx="2635">
                  <c:v>40294</c:v>
                </c:pt>
                <c:pt idx="2636">
                  <c:v>40295</c:v>
                </c:pt>
                <c:pt idx="2637">
                  <c:v>40296</c:v>
                </c:pt>
                <c:pt idx="2638">
                  <c:v>40297</c:v>
                </c:pt>
                <c:pt idx="2639">
                  <c:v>40298</c:v>
                </c:pt>
                <c:pt idx="2640">
                  <c:v>40301</c:v>
                </c:pt>
                <c:pt idx="2641">
                  <c:v>40302</c:v>
                </c:pt>
                <c:pt idx="2642">
                  <c:v>40303</c:v>
                </c:pt>
                <c:pt idx="2643">
                  <c:v>40304</c:v>
                </c:pt>
                <c:pt idx="2644">
                  <c:v>40305</c:v>
                </c:pt>
                <c:pt idx="2645">
                  <c:v>40308</c:v>
                </c:pt>
                <c:pt idx="2646">
                  <c:v>40309</c:v>
                </c:pt>
                <c:pt idx="2647">
                  <c:v>40310</c:v>
                </c:pt>
                <c:pt idx="2648">
                  <c:v>40311</c:v>
                </c:pt>
                <c:pt idx="2649">
                  <c:v>40312</c:v>
                </c:pt>
                <c:pt idx="2650">
                  <c:v>40315</c:v>
                </c:pt>
                <c:pt idx="2651">
                  <c:v>40316</c:v>
                </c:pt>
                <c:pt idx="2652">
                  <c:v>40317</c:v>
                </c:pt>
                <c:pt idx="2653">
                  <c:v>40318</c:v>
                </c:pt>
                <c:pt idx="2654">
                  <c:v>40319</c:v>
                </c:pt>
                <c:pt idx="2655">
                  <c:v>40322</c:v>
                </c:pt>
                <c:pt idx="2656">
                  <c:v>40323</c:v>
                </c:pt>
                <c:pt idx="2657">
                  <c:v>40324</c:v>
                </c:pt>
                <c:pt idx="2658">
                  <c:v>40325</c:v>
                </c:pt>
                <c:pt idx="2659">
                  <c:v>40326</c:v>
                </c:pt>
                <c:pt idx="2660">
                  <c:v>40330</c:v>
                </c:pt>
                <c:pt idx="2661">
                  <c:v>40331</c:v>
                </c:pt>
                <c:pt idx="2662">
                  <c:v>40332</c:v>
                </c:pt>
                <c:pt idx="2663">
                  <c:v>40333</c:v>
                </c:pt>
                <c:pt idx="2664">
                  <c:v>40336</c:v>
                </c:pt>
                <c:pt idx="2665">
                  <c:v>40337</c:v>
                </c:pt>
                <c:pt idx="2666">
                  <c:v>40338</c:v>
                </c:pt>
                <c:pt idx="2667">
                  <c:v>40339</c:v>
                </c:pt>
                <c:pt idx="2668">
                  <c:v>40340</c:v>
                </c:pt>
                <c:pt idx="2669">
                  <c:v>40343</c:v>
                </c:pt>
                <c:pt idx="2670">
                  <c:v>40344</c:v>
                </c:pt>
                <c:pt idx="2671">
                  <c:v>40345</c:v>
                </c:pt>
                <c:pt idx="2672">
                  <c:v>40346</c:v>
                </c:pt>
                <c:pt idx="2673">
                  <c:v>40347</c:v>
                </c:pt>
                <c:pt idx="2674">
                  <c:v>40350</c:v>
                </c:pt>
                <c:pt idx="2675">
                  <c:v>40351</c:v>
                </c:pt>
                <c:pt idx="2676">
                  <c:v>40352</c:v>
                </c:pt>
                <c:pt idx="2677">
                  <c:v>40353</c:v>
                </c:pt>
                <c:pt idx="2678">
                  <c:v>40354</c:v>
                </c:pt>
                <c:pt idx="2679">
                  <c:v>40357</c:v>
                </c:pt>
                <c:pt idx="2680">
                  <c:v>40358</c:v>
                </c:pt>
                <c:pt idx="2681">
                  <c:v>40359</c:v>
                </c:pt>
                <c:pt idx="2682">
                  <c:v>40360</c:v>
                </c:pt>
                <c:pt idx="2683">
                  <c:v>40361</c:v>
                </c:pt>
                <c:pt idx="2684">
                  <c:v>40365</c:v>
                </c:pt>
                <c:pt idx="2685">
                  <c:v>40366</c:v>
                </c:pt>
                <c:pt idx="2686">
                  <c:v>40367</c:v>
                </c:pt>
                <c:pt idx="2687">
                  <c:v>40368</c:v>
                </c:pt>
                <c:pt idx="2688">
                  <c:v>40371</c:v>
                </c:pt>
                <c:pt idx="2689">
                  <c:v>40372</c:v>
                </c:pt>
                <c:pt idx="2690">
                  <c:v>40373</c:v>
                </c:pt>
                <c:pt idx="2691">
                  <c:v>40374</c:v>
                </c:pt>
                <c:pt idx="2692">
                  <c:v>40375</c:v>
                </c:pt>
                <c:pt idx="2693">
                  <c:v>40378</c:v>
                </c:pt>
                <c:pt idx="2694">
                  <c:v>40379</c:v>
                </c:pt>
                <c:pt idx="2695">
                  <c:v>40380</c:v>
                </c:pt>
                <c:pt idx="2696">
                  <c:v>40381</c:v>
                </c:pt>
                <c:pt idx="2697">
                  <c:v>40382</c:v>
                </c:pt>
                <c:pt idx="2698">
                  <c:v>40385</c:v>
                </c:pt>
                <c:pt idx="2699">
                  <c:v>40386</c:v>
                </c:pt>
                <c:pt idx="2700">
                  <c:v>40387</c:v>
                </c:pt>
                <c:pt idx="2701">
                  <c:v>40388</c:v>
                </c:pt>
                <c:pt idx="2702">
                  <c:v>40389</c:v>
                </c:pt>
                <c:pt idx="2703">
                  <c:v>40392</c:v>
                </c:pt>
                <c:pt idx="2704">
                  <c:v>40393</c:v>
                </c:pt>
                <c:pt idx="2705">
                  <c:v>40394</c:v>
                </c:pt>
                <c:pt idx="2706">
                  <c:v>40395</c:v>
                </c:pt>
                <c:pt idx="2707">
                  <c:v>40396</c:v>
                </c:pt>
                <c:pt idx="2708">
                  <c:v>40399</c:v>
                </c:pt>
                <c:pt idx="2709">
                  <c:v>40400</c:v>
                </c:pt>
                <c:pt idx="2710">
                  <c:v>40401</c:v>
                </c:pt>
                <c:pt idx="2711">
                  <c:v>40402</c:v>
                </c:pt>
                <c:pt idx="2712">
                  <c:v>40403</c:v>
                </c:pt>
                <c:pt idx="2713">
                  <c:v>40406</c:v>
                </c:pt>
                <c:pt idx="2714">
                  <c:v>40407</c:v>
                </c:pt>
                <c:pt idx="2715">
                  <c:v>40408</c:v>
                </c:pt>
                <c:pt idx="2716">
                  <c:v>40409</c:v>
                </c:pt>
                <c:pt idx="2717">
                  <c:v>40410</c:v>
                </c:pt>
                <c:pt idx="2718">
                  <c:v>40413</c:v>
                </c:pt>
                <c:pt idx="2719">
                  <c:v>40414</c:v>
                </c:pt>
                <c:pt idx="2720">
                  <c:v>40415</c:v>
                </c:pt>
                <c:pt idx="2721">
                  <c:v>40416</c:v>
                </c:pt>
                <c:pt idx="2722">
                  <c:v>40417</c:v>
                </c:pt>
                <c:pt idx="2723">
                  <c:v>40420</c:v>
                </c:pt>
                <c:pt idx="2724">
                  <c:v>40421</c:v>
                </c:pt>
                <c:pt idx="2725">
                  <c:v>40422</c:v>
                </c:pt>
                <c:pt idx="2726">
                  <c:v>40423</c:v>
                </c:pt>
                <c:pt idx="2727">
                  <c:v>40424</c:v>
                </c:pt>
                <c:pt idx="2728">
                  <c:v>40428</c:v>
                </c:pt>
                <c:pt idx="2729">
                  <c:v>40429</c:v>
                </c:pt>
                <c:pt idx="2730">
                  <c:v>40430</c:v>
                </c:pt>
                <c:pt idx="2731">
                  <c:v>40431</c:v>
                </c:pt>
                <c:pt idx="2732">
                  <c:v>40434</c:v>
                </c:pt>
                <c:pt idx="2733">
                  <c:v>40435</c:v>
                </c:pt>
                <c:pt idx="2734">
                  <c:v>40436</c:v>
                </c:pt>
                <c:pt idx="2735">
                  <c:v>40437</c:v>
                </c:pt>
                <c:pt idx="2736">
                  <c:v>40438</c:v>
                </c:pt>
                <c:pt idx="2737">
                  <c:v>40441</c:v>
                </c:pt>
                <c:pt idx="2738">
                  <c:v>40442</c:v>
                </c:pt>
                <c:pt idx="2739">
                  <c:v>40443</c:v>
                </c:pt>
                <c:pt idx="2740">
                  <c:v>40444</c:v>
                </c:pt>
                <c:pt idx="2741">
                  <c:v>40445</c:v>
                </c:pt>
                <c:pt idx="2742">
                  <c:v>40448</c:v>
                </c:pt>
                <c:pt idx="2743">
                  <c:v>40449</c:v>
                </c:pt>
                <c:pt idx="2744">
                  <c:v>40450</c:v>
                </c:pt>
                <c:pt idx="2745">
                  <c:v>40451</c:v>
                </c:pt>
                <c:pt idx="2746">
                  <c:v>40452</c:v>
                </c:pt>
                <c:pt idx="2747">
                  <c:v>40455</c:v>
                </c:pt>
                <c:pt idx="2748">
                  <c:v>40456</c:v>
                </c:pt>
                <c:pt idx="2749">
                  <c:v>40457</c:v>
                </c:pt>
                <c:pt idx="2750">
                  <c:v>40458</c:v>
                </c:pt>
                <c:pt idx="2751">
                  <c:v>40459</c:v>
                </c:pt>
                <c:pt idx="2752">
                  <c:v>40462</c:v>
                </c:pt>
                <c:pt idx="2753">
                  <c:v>40463</c:v>
                </c:pt>
                <c:pt idx="2754">
                  <c:v>40464</c:v>
                </c:pt>
                <c:pt idx="2755">
                  <c:v>40465</c:v>
                </c:pt>
                <c:pt idx="2756">
                  <c:v>40466</c:v>
                </c:pt>
                <c:pt idx="2757">
                  <c:v>40469</c:v>
                </c:pt>
                <c:pt idx="2758">
                  <c:v>40470</c:v>
                </c:pt>
                <c:pt idx="2759">
                  <c:v>40471</c:v>
                </c:pt>
                <c:pt idx="2760">
                  <c:v>40472</c:v>
                </c:pt>
                <c:pt idx="2761">
                  <c:v>40473</c:v>
                </c:pt>
                <c:pt idx="2762">
                  <c:v>40476</c:v>
                </c:pt>
                <c:pt idx="2763">
                  <c:v>40477</c:v>
                </c:pt>
                <c:pt idx="2764">
                  <c:v>40478</c:v>
                </c:pt>
                <c:pt idx="2765">
                  <c:v>40479</c:v>
                </c:pt>
                <c:pt idx="2766">
                  <c:v>40480</c:v>
                </c:pt>
                <c:pt idx="2767">
                  <c:v>40483</c:v>
                </c:pt>
                <c:pt idx="2768">
                  <c:v>40484</c:v>
                </c:pt>
                <c:pt idx="2769">
                  <c:v>40485</c:v>
                </c:pt>
                <c:pt idx="2770">
                  <c:v>40486</c:v>
                </c:pt>
                <c:pt idx="2771">
                  <c:v>40487</c:v>
                </c:pt>
                <c:pt idx="2772">
                  <c:v>40490</c:v>
                </c:pt>
                <c:pt idx="2773">
                  <c:v>40491</c:v>
                </c:pt>
                <c:pt idx="2774">
                  <c:v>40492</c:v>
                </c:pt>
                <c:pt idx="2775">
                  <c:v>40493</c:v>
                </c:pt>
                <c:pt idx="2776">
                  <c:v>40494</c:v>
                </c:pt>
                <c:pt idx="2777">
                  <c:v>40497</c:v>
                </c:pt>
                <c:pt idx="2778">
                  <c:v>40498</c:v>
                </c:pt>
                <c:pt idx="2779">
                  <c:v>40499</c:v>
                </c:pt>
                <c:pt idx="2780">
                  <c:v>40500</c:v>
                </c:pt>
                <c:pt idx="2781">
                  <c:v>40501</c:v>
                </c:pt>
                <c:pt idx="2782">
                  <c:v>40504</c:v>
                </c:pt>
                <c:pt idx="2783">
                  <c:v>40505</c:v>
                </c:pt>
                <c:pt idx="2784">
                  <c:v>40506</c:v>
                </c:pt>
                <c:pt idx="2785">
                  <c:v>40508</c:v>
                </c:pt>
                <c:pt idx="2786">
                  <c:v>40511</c:v>
                </c:pt>
                <c:pt idx="2787">
                  <c:v>40512</c:v>
                </c:pt>
                <c:pt idx="2788">
                  <c:v>40513</c:v>
                </c:pt>
                <c:pt idx="2789">
                  <c:v>40514</c:v>
                </c:pt>
                <c:pt idx="2790">
                  <c:v>40515</c:v>
                </c:pt>
                <c:pt idx="2791">
                  <c:v>40518</c:v>
                </c:pt>
                <c:pt idx="2792">
                  <c:v>40519</c:v>
                </c:pt>
                <c:pt idx="2793">
                  <c:v>40520</c:v>
                </c:pt>
                <c:pt idx="2794">
                  <c:v>40521</c:v>
                </c:pt>
                <c:pt idx="2795">
                  <c:v>40522</c:v>
                </c:pt>
                <c:pt idx="2796">
                  <c:v>40525</c:v>
                </c:pt>
                <c:pt idx="2797">
                  <c:v>40526</c:v>
                </c:pt>
                <c:pt idx="2798">
                  <c:v>40527</c:v>
                </c:pt>
                <c:pt idx="2799">
                  <c:v>40528</c:v>
                </c:pt>
                <c:pt idx="2800">
                  <c:v>40529</c:v>
                </c:pt>
                <c:pt idx="2801">
                  <c:v>40532</c:v>
                </c:pt>
                <c:pt idx="2802">
                  <c:v>40533</c:v>
                </c:pt>
                <c:pt idx="2803">
                  <c:v>40534</c:v>
                </c:pt>
                <c:pt idx="2804">
                  <c:v>40535</c:v>
                </c:pt>
                <c:pt idx="2805">
                  <c:v>40539</c:v>
                </c:pt>
                <c:pt idx="2806">
                  <c:v>40540</c:v>
                </c:pt>
                <c:pt idx="2807">
                  <c:v>40541</c:v>
                </c:pt>
                <c:pt idx="2808">
                  <c:v>40542</c:v>
                </c:pt>
                <c:pt idx="2809">
                  <c:v>40543</c:v>
                </c:pt>
                <c:pt idx="2810">
                  <c:v>40546</c:v>
                </c:pt>
                <c:pt idx="2811">
                  <c:v>40547</c:v>
                </c:pt>
                <c:pt idx="2812">
                  <c:v>40548</c:v>
                </c:pt>
                <c:pt idx="2813">
                  <c:v>40549</c:v>
                </c:pt>
                <c:pt idx="2814">
                  <c:v>40550</c:v>
                </c:pt>
                <c:pt idx="2815">
                  <c:v>40553</c:v>
                </c:pt>
                <c:pt idx="2816">
                  <c:v>40554</c:v>
                </c:pt>
                <c:pt idx="2817">
                  <c:v>40555</c:v>
                </c:pt>
                <c:pt idx="2818">
                  <c:v>40556</c:v>
                </c:pt>
                <c:pt idx="2819">
                  <c:v>40557</c:v>
                </c:pt>
                <c:pt idx="2820">
                  <c:v>40561</c:v>
                </c:pt>
                <c:pt idx="2821">
                  <c:v>40562</c:v>
                </c:pt>
                <c:pt idx="2822">
                  <c:v>40563</c:v>
                </c:pt>
                <c:pt idx="2823">
                  <c:v>40564</c:v>
                </c:pt>
                <c:pt idx="2824">
                  <c:v>40567</c:v>
                </c:pt>
                <c:pt idx="2825">
                  <c:v>40568</c:v>
                </c:pt>
                <c:pt idx="2826">
                  <c:v>40569</c:v>
                </c:pt>
                <c:pt idx="2827">
                  <c:v>40570</c:v>
                </c:pt>
                <c:pt idx="2828">
                  <c:v>40571</c:v>
                </c:pt>
                <c:pt idx="2829">
                  <c:v>40574</c:v>
                </c:pt>
                <c:pt idx="2830">
                  <c:v>40575</c:v>
                </c:pt>
                <c:pt idx="2831">
                  <c:v>40576</c:v>
                </c:pt>
                <c:pt idx="2832">
                  <c:v>40577</c:v>
                </c:pt>
                <c:pt idx="2833">
                  <c:v>40578</c:v>
                </c:pt>
                <c:pt idx="2834">
                  <c:v>40581</c:v>
                </c:pt>
                <c:pt idx="2835">
                  <c:v>40582</c:v>
                </c:pt>
                <c:pt idx="2836">
                  <c:v>40583</c:v>
                </c:pt>
                <c:pt idx="2837">
                  <c:v>40584</c:v>
                </c:pt>
                <c:pt idx="2838">
                  <c:v>40585</c:v>
                </c:pt>
                <c:pt idx="2839">
                  <c:v>40588</c:v>
                </c:pt>
                <c:pt idx="2840">
                  <c:v>40589</c:v>
                </c:pt>
                <c:pt idx="2841">
                  <c:v>40590</c:v>
                </c:pt>
                <c:pt idx="2842">
                  <c:v>40591</c:v>
                </c:pt>
                <c:pt idx="2843">
                  <c:v>40592</c:v>
                </c:pt>
                <c:pt idx="2844">
                  <c:v>40596</c:v>
                </c:pt>
                <c:pt idx="2845">
                  <c:v>40597</c:v>
                </c:pt>
                <c:pt idx="2846">
                  <c:v>40598</c:v>
                </c:pt>
                <c:pt idx="2847">
                  <c:v>40599</c:v>
                </c:pt>
                <c:pt idx="2848">
                  <c:v>40602</c:v>
                </c:pt>
                <c:pt idx="2849">
                  <c:v>40603</c:v>
                </c:pt>
                <c:pt idx="2850">
                  <c:v>40604</c:v>
                </c:pt>
                <c:pt idx="2851">
                  <c:v>40605</c:v>
                </c:pt>
                <c:pt idx="2852">
                  <c:v>40606</c:v>
                </c:pt>
                <c:pt idx="2853">
                  <c:v>40609</c:v>
                </c:pt>
                <c:pt idx="2854">
                  <c:v>40610</c:v>
                </c:pt>
                <c:pt idx="2855">
                  <c:v>40611</c:v>
                </c:pt>
                <c:pt idx="2856">
                  <c:v>40612</c:v>
                </c:pt>
                <c:pt idx="2857">
                  <c:v>40613</c:v>
                </c:pt>
                <c:pt idx="2858">
                  <c:v>40616</c:v>
                </c:pt>
                <c:pt idx="2859">
                  <c:v>40617</c:v>
                </c:pt>
                <c:pt idx="2860">
                  <c:v>40618</c:v>
                </c:pt>
                <c:pt idx="2861">
                  <c:v>40619</c:v>
                </c:pt>
                <c:pt idx="2862">
                  <c:v>40620</c:v>
                </c:pt>
                <c:pt idx="2863">
                  <c:v>40623</c:v>
                </c:pt>
                <c:pt idx="2864">
                  <c:v>40624</c:v>
                </c:pt>
                <c:pt idx="2865">
                  <c:v>40625</c:v>
                </c:pt>
                <c:pt idx="2866">
                  <c:v>40626</c:v>
                </c:pt>
                <c:pt idx="2867">
                  <c:v>40627</c:v>
                </c:pt>
                <c:pt idx="2868">
                  <c:v>40630</c:v>
                </c:pt>
                <c:pt idx="2869">
                  <c:v>40631</c:v>
                </c:pt>
                <c:pt idx="2870">
                  <c:v>40632</c:v>
                </c:pt>
                <c:pt idx="2871">
                  <c:v>40633</c:v>
                </c:pt>
                <c:pt idx="2872">
                  <c:v>40634</c:v>
                </c:pt>
                <c:pt idx="2873">
                  <c:v>40637</c:v>
                </c:pt>
                <c:pt idx="2874">
                  <c:v>40638</c:v>
                </c:pt>
                <c:pt idx="2875">
                  <c:v>40639</c:v>
                </c:pt>
                <c:pt idx="2876">
                  <c:v>40640</c:v>
                </c:pt>
                <c:pt idx="2877">
                  <c:v>40641</c:v>
                </c:pt>
                <c:pt idx="2878">
                  <c:v>40644</c:v>
                </c:pt>
                <c:pt idx="2879">
                  <c:v>40645</c:v>
                </c:pt>
                <c:pt idx="2880">
                  <c:v>40646</c:v>
                </c:pt>
                <c:pt idx="2881">
                  <c:v>40647</c:v>
                </c:pt>
                <c:pt idx="2882">
                  <c:v>40648</c:v>
                </c:pt>
                <c:pt idx="2883">
                  <c:v>40651</c:v>
                </c:pt>
                <c:pt idx="2884">
                  <c:v>40652</c:v>
                </c:pt>
                <c:pt idx="2885">
                  <c:v>40653</c:v>
                </c:pt>
                <c:pt idx="2886">
                  <c:v>40654</c:v>
                </c:pt>
                <c:pt idx="2887">
                  <c:v>40658</c:v>
                </c:pt>
                <c:pt idx="2888">
                  <c:v>40659</c:v>
                </c:pt>
                <c:pt idx="2889">
                  <c:v>40660</c:v>
                </c:pt>
                <c:pt idx="2890">
                  <c:v>40661</c:v>
                </c:pt>
                <c:pt idx="2891">
                  <c:v>40662</c:v>
                </c:pt>
                <c:pt idx="2892">
                  <c:v>40665</c:v>
                </c:pt>
                <c:pt idx="2893">
                  <c:v>40666</c:v>
                </c:pt>
                <c:pt idx="2894">
                  <c:v>40667</c:v>
                </c:pt>
                <c:pt idx="2895">
                  <c:v>40668</c:v>
                </c:pt>
                <c:pt idx="2896">
                  <c:v>40669</c:v>
                </c:pt>
                <c:pt idx="2897">
                  <c:v>40672</c:v>
                </c:pt>
                <c:pt idx="2898">
                  <c:v>40673</c:v>
                </c:pt>
                <c:pt idx="2899">
                  <c:v>40674</c:v>
                </c:pt>
                <c:pt idx="2900">
                  <c:v>40675</c:v>
                </c:pt>
                <c:pt idx="2901">
                  <c:v>40676</c:v>
                </c:pt>
                <c:pt idx="2902">
                  <c:v>40679</c:v>
                </c:pt>
                <c:pt idx="2903">
                  <c:v>40680</c:v>
                </c:pt>
                <c:pt idx="2904">
                  <c:v>40681</c:v>
                </c:pt>
                <c:pt idx="2905">
                  <c:v>40682</c:v>
                </c:pt>
                <c:pt idx="2906">
                  <c:v>40683</c:v>
                </c:pt>
                <c:pt idx="2907">
                  <c:v>40686</c:v>
                </c:pt>
                <c:pt idx="2908">
                  <c:v>40687</c:v>
                </c:pt>
                <c:pt idx="2909">
                  <c:v>40688</c:v>
                </c:pt>
                <c:pt idx="2910">
                  <c:v>40689</c:v>
                </c:pt>
                <c:pt idx="2911">
                  <c:v>40690</c:v>
                </c:pt>
                <c:pt idx="2912">
                  <c:v>40694</c:v>
                </c:pt>
                <c:pt idx="2913">
                  <c:v>40695</c:v>
                </c:pt>
                <c:pt idx="2914">
                  <c:v>40696</c:v>
                </c:pt>
                <c:pt idx="2915">
                  <c:v>40697</c:v>
                </c:pt>
                <c:pt idx="2916">
                  <c:v>40700</c:v>
                </c:pt>
                <c:pt idx="2917">
                  <c:v>40701</c:v>
                </c:pt>
                <c:pt idx="2918">
                  <c:v>40702</c:v>
                </c:pt>
                <c:pt idx="2919">
                  <c:v>40703</c:v>
                </c:pt>
                <c:pt idx="2920">
                  <c:v>40704</c:v>
                </c:pt>
                <c:pt idx="2921">
                  <c:v>40707</c:v>
                </c:pt>
                <c:pt idx="2922">
                  <c:v>40708</c:v>
                </c:pt>
                <c:pt idx="2923">
                  <c:v>40709</c:v>
                </c:pt>
                <c:pt idx="2924">
                  <c:v>40710</c:v>
                </c:pt>
                <c:pt idx="2925">
                  <c:v>40711</c:v>
                </c:pt>
                <c:pt idx="2926">
                  <c:v>40714</c:v>
                </c:pt>
                <c:pt idx="2927">
                  <c:v>40715</c:v>
                </c:pt>
                <c:pt idx="2928">
                  <c:v>40716</c:v>
                </c:pt>
                <c:pt idx="2929">
                  <c:v>40717</c:v>
                </c:pt>
                <c:pt idx="2930">
                  <c:v>40718</c:v>
                </c:pt>
                <c:pt idx="2931">
                  <c:v>40721</c:v>
                </c:pt>
                <c:pt idx="2932">
                  <c:v>40722</c:v>
                </c:pt>
                <c:pt idx="2933">
                  <c:v>40723</c:v>
                </c:pt>
                <c:pt idx="2934">
                  <c:v>40724</c:v>
                </c:pt>
                <c:pt idx="2935">
                  <c:v>40725</c:v>
                </c:pt>
                <c:pt idx="2936">
                  <c:v>40729</c:v>
                </c:pt>
                <c:pt idx="2937">
                  <c:v>40730</c:v>
                </c:pt>
                <c:pt idx="2938">
                  <c:v>40731</c:v>
                </c:pt>
                <c:pt idx="2939">
                  <c:v>40732</c:v>
                </c:pt>
                <c:pt idx="2940">
                  <c:v>40735</c:v>
                </c:pt>
                <c:pt idx="2941">
                  <c:v>40736</c:v>
                </c:pt>
                <c:pt idx="2942">
                  <c:v>40737</c:v>
                </c:pt>
                <c:pt idx="2943">
                  <c:v>40738</c:v>
                </c:pt>
                <c:pt idx="2944">
                  <c:v>40739</c:v>
                </c:pt>
                <c:pt idx="2945">
                  <c:v>40742</c:v>
                </c:pt>
                <c:pt idx="2946">
                  <c:v>40743</c:v>
                </c:pt>
                <c:pt idx="2947">
                  <c:v>40744</c:v>
                </c:pt>
                <c:pt idx="2948">
                  <c:v>40745</c:v>
                </c:pt>
                <c:pt idx="2949">
                  <c:v>40746</c:v>
                </c:pt>
                <c:pt idx="2950">
                  <c:v>40749</c:v>
                </c:pt>
                <c:pt idx="2951">
                  <c:v>40750</c:v>
                </c:pt>
                <c:pt idx="2952">
                  <c:v>40751</c:v>
                </c:pt>
                <c:pt idx="2953">
                  <c:v>40752</c:v>
                </c:pt>
                <c:pt idx="2954">
                  <c:v>40753</c:v>
                </c:pt>
                <c:pt idx="2955">
                  <c:v>40756</c:v>
                </c:pt>
                <c:pt idx="2956">
                  <c:v>40757</c:v>
                </c:pt>
                <c:pt idx="2957">
                  <c:v>40758</c:v>
                </c:pt>
                <c:pt idx="2958">
                  <c:v>40759</c:v>
                </c:pt>
                <c:pt idx="2959">
                  <c:v>40760</c:v>
                </c:pt>
                <c:pt idx="2960">
                  <c:v>40763</c:v>
                </c:pt>
                <c:pt idx="2961">
                  <c:v>40764</c:v>
                </c:pt>
                <c:pt idx="2962">
                  <c:v>40765</c:v>
                </c:pt>
                <c:pt idx="2963">
                  <c:v>40766</c:v>
                </c:pt>
                <c:pt idx="2964">
                  <c:v>40767</c:v>
                </c:pt>
                <c:pt idx="2965">
                  <c:v>40770</c:v>
                </c:pt>
                <c:pt idx="2966">
                  <c:v>40771</c:v>
                </c:pt>
                <c:pt idx="2967">
                  <c:v>40772</c:v>
                </c:pt>
                <c:pt idx="2968">
                  <c:v>40773</c:v>
                </c:pt>
                <c:pt idx="2969">
                  <c:v>40774</c:v>
                </c:pt>
                <c:pt idx="2970">
                  <c:v>40777</c:v>
                </c:pt>
                <c:pt idx="2971">
                  <c:v>40778</c:v>
                </c:pt>
                <c:pt idx="2972">
                  <c:v>40779</c:v>
                </c:pt>
                <c:pt idx="2973">
                  <c:v>40780</c:v>
                </c:pt>
                <c:pt idx="2974">
                  <c:v>40781</c:v>
                </c:pt>
                <c:pt idx="2975">
                  <c:v>40784</c:v>
                </c:pt>
                <c:pt idx="2976">
                  <c:v>40785</c:v>
                </c:pt>
                <c:pt idx="2977">
                  <c:v>40786</c:v>
                </c:pt>
                <c:pt idx="2978">
                  <c:v>40787</c:v>
                </c:pt>
                <c:pt idx="2979">
                  <c:v>40788</c:v>
                </c:pt>
                <c:pt idx="2980">
                  <c:v>40792</c:v>
                </c:pt>
                <c:pt idx="2981">
                  <c:v>40793</c:v>
                </c:pt>
                <c:pt idx="2982">
                  <c:v>40794</c:v>
                </c:pt>
                <c:pt idx="2983">
                  <c:v>40795</c:v>
                </c:pt>
                <c:pt idx="2984">
                  <c:v>40798</c:v>
                </c:pt>
                <c:pt idx="2985">
                  <c:v>40799</c:v>
                </c:pt>
                <c:pt idx="2986">
                  <c:v>40800</c:v>
                </c:pt>
                <c:pt idx="2987">
                  <c:v>40801</c:v>
                </c:pt>
                <c:pt idx="2988">
                  <c:v>40802</c:v>
                </c:pt>
                <c:pt idx="2989">
                  <c:v>40805</c:v>
                </c:pt>
                <c:pt idx="2990">
                  <c:v>40806</c:v>
                </c:pt>
                <c:pt idx="2991">
                  <c:v>40807</c:v>
                </c:pt>
                <c:pt idx="2992">
                  <c:v>40808</c:v>
                </c:pt>
                <c:pt idx="2993">
                  <c:v>40809</c:v>
                </c:pt>
                <c:pt idx="2994">
                  <c:v>40812</c:v>
                </c:pt>
                <c:pt idx="2995">
                  <c:v>40813</c:v>
                </c:pt>
                <c:pt idx="2996">
                  <c:v>40814</c:v>
                </c:pt>
                <c:pt idx="2997">
                  <c:v>40815</c:v>
                </c:pt>
                <c:pt idx="2998">
                  <c:v>40816</c:v>
                </c:pt>
                <c:pt idx="2999">
                  <c:v>40819</c:v>
                </c:pt>
                <c:pt idx="3000">
                  <c:v>40820</c:v>
                </c:pt>
                <c:pt idx="3001">
                  <c:v>40821</c:v>
                </c:pt>
                <c:pt idx="3002">
                  <c:v>40822</c:v>
                </c:pt>
                <c:pt idx="3003">
                  <c:v>40823</c:v>
                </c:pt>
                <c:pt idx="3004">
                  <c:v>40826</c:v>
                </c:pt>
                <c:pt idx="3005">
                  <c:v>40827</c:v>
                </c:pt>
                <c:pt idx="3006">
                  <c:v>40828</c:v>
                </c:pt>
                <c:pt idx="3007">
                  <c:v>40829</c:v>
                </c:pt>
                <c:pt idx="3008">
                  <c:v>40830</c:v>
                </c:pt>
                <c:pt idx="3009">
                  <c:v>40833</c:v>
                </c:pt>
                <c:pt idx="3010">
                  <c:v>40834</c:v>
                </c:pt>
                <c:pt idx="3011">
                  <c:v>40835</c:v>
                </c:pt>
                <c:pt idx="3012">
                  <c:v>40836</c:v>
                </c:pt>
                <c:pt idx="3013">
                  <c:v>40837</c:v>
                </c:pt>
                <c:pt idx="3014">
                  <c:v>40840</c:v>
                </c:pt>
                <c:pt idx="3015">
                  <c:v>40841</c:v>
                </c:pt>
                <c:pt idx="3016">
                  <c:v>40842</c:v>
                </c:pt>
                <c:pt idx="3017">
                  <c:v>40843</c:v>
                </c:pt>
                <c:pt idx="3018">
                  <c:v>40844</c:v>
                </c:pt>
                <c:pt idx="3019">
                  <c:v>40847</c:v>
                </c:pt>
                <c:pt idx="3020">
                  <c:v>40848</c:v>
                </c:pt>
                <c:pt idx="3021">
                  <c:v>40849</c:v>
                </c:pt>
                <c:pt idx="3022">
                  <c:v>40850</c:v>
                </c:pt>
                <c:pt idx="3023">
                  <c:v>40851</c:v>
                </c:pt>
                <c:pt idx="3024">
                  <c:v>40854</c:v>
                </c:pt>
                <c:pt idx="3025">
                  <c:v>40855</c:v>
                </c:pt>
                <c:pt idx="3026">
                  <c:v>40856</c:v>
                </c:pt>
                <c:pt idx="3027">
                  <c:v>40857</c:v>
                </c:pt>
                <c:pt idx="3028">
                  <c:v>40858</c:v>
                </c:pt>
                <c:pt idx="3029">
                  <c:v>40861</c:v>
                </c:pt>
                <c:pt idx="3030">
                  <c:v>40862</c:v>
                </c:pt>
                <c:pt idx="3031">
                  <c:v>40863</c:v>
                </c:pt>
                <c:pt idx="3032">
                  <c:v>40864</c:v>
                </c:pt>
                <c:pt idx="3033">
                  <c:v>40865</c:v>
                </c:pt>
                <c:pt idx="3034">
                  <c:v>40868</c:v>
                </c:pt>
                <c:pt idx="3035">
                  <c:v>40869</c:v>
                </c:pt>
                <c:pt idx="3036">
                  <c:v>40870</c:v>
                </c:pt>
                <c:pt idx="3037">
                  <c:v>40872</c:v>
                </c:pt>
                <c:pt idx="3038">
                  <c:v>40875</c:v>
                </c:pt>
                <c:pt idx="3039">
                  <c:v>40876</c:v>
                </c:pt>
                <c:pt idx="3040">
                  <c:v>40877</c:v>
                </c:pt>
                <c:pt idx="3041">
                  <c:v>40878</c:v>
                </c:pt>
                <c:pt idx="3042">
                  <c:v>40879</c:v>
                </c:pt>
                <c:pt idx="3043">
                  <c:v>40882</c:v>
                </c:pt>
                <c:pt idx="3044">
                  <c:v>40883</c:v>
                </c:pt>
                <c:pt idx="3045">
                  <c:v>40884</c:v>
                </c:pt>
                <c:pt idx="3046">
                  <c:v>40885</c:v>
                </c:pt>
                <c:pt idx="3047">
                  <c:v>40886</c:v>
                </c:pt>
                <c:pt idx="3048">
                  <c:v>40889</c:v>
                </c:pt>
                <c:pt idx="3049">
                  <c:v>40890</c:v>
                </c:pt>
                <c:pt idx="3050">
                  <c:v>40891</c:v>
                </c:pt>
                <c:pt idx="3051">
                  <c:v>40892</c:v>
                </c:pt>
                <c:pt idx="3052">
                  <c:v>40893</c:v>
                </c:pt>
                <c:pt idx="3053">
                  <c:v>40896</c:v>
                </c:pt>
                <c:pt idx="3054">
                  <c:v>40897</c:v>
                </c:pt>
                <c:pt idx="3055">
                  <c:v>40898</c:v>
                </c:pt>
                <c:pt idx="3056">
                  <c:v>40899</c:v>
                </c:pt>
                <c:pt idx="3057">
                  <c:v>40900</c:v>
                </c:pt>
                <c:pt idx="3058">
                  <c:v>40904</c:v>
                </c:pt>
                <c:pt idx="3059">
                  <c:v>40905</c:v>
                </c:pt>
                <c:pt idx="3060">
                  <c:v>40906</c:v>
                </c:pt>
                <c:pt idx="3061">
                  <c:v>40907</c:v>
                </c:pt>
                <c:pt idx="3062">
                  <c:v>40911</c:v>
                </c:pt>
                <c:pt idx="3063">
                  <c:v>40912</c:v>
                </c:pt>
                <c:pt idx="3064">
                  <c:v>40913</c:v>
                </c:pt>
                <c:pt idx="3065">
                  <c:v>40914</c:v>
                </c:pt>
                <c:pt idx="3066">
                  <c:v>40917</c:v>
                </c:pt>
                <c:pt idx="3067">
                  <c:v>40918</c:v>
                </c:pt>
                <c:pt idx="3068">
                  <c:v>40919</c:v>
                </c:pt>
                <c:pt idx="3069">
                  <c:v>40920</c:v>
                </c:pt>
                <c:pt idx="3070">
                  <c:v>40921</c:v>
                </c:pt>
                <c:pt idx="3071">
                  <c:v>40925</c:v>
                </c:pt>
                <c:pt idx="3072">
                  <c:v>40926</c:v>
                </c:pt>
                <c:pt idx="3073">
                  <c:v>40927</c:v>
                </c:pt>
                <c:pt idx="3074">
                  <c:v>40928</c:v>
                </c:pt>
                <c:pt idx="3075">
                  <c:v>40931</c:v>
                </c:pt>
                <c:pt idx="3076">
                  <c:v>40932</c:v>
                </c:pt>
                <c:pt idx="3077">
                  <c:v>40933</c:v>
                </c:pt>
                <c:pt idx="3078">
                  <c:v>40934</c:v>
                </c:pt>
                <c:pt idx="3079">
                  <c:v>40935</c:v>
                </c:pt>
                <c:pt idx="3080">
                  <c:v>40938</c:v>
                </c:pt>
                <c:pt idx="3081">
                  <c:v>40939</c:v>
                </c:pt>
                <c:pt idx="3082">
                  <c:v>40940</c:v>
                </c:pt>
                <c:pt idx="3083">
                  <c:v>40941</c:v>
                </c:pt>
                <c:pt idx="3084">
                  <c:v>40942</c:v>
                </c:pt>
                <c:pt idx="3085">
                  <c:v>40945</c:v>
                </c:pt>
                <c:pt idx="3086">
                  <c:v>40946</c:v>
                </c:pt>
                <c:pt idx="3087">
                  <c:v>40947</c:v>
                </c:pt>
                <c:pt idx="3088">
                  <c:v>40948</c:v>
                </c:pt>
                <c:pt idx="3089">
                  <c:v>40949</c:v>
                </c:pt>
                <c:pt idx="3090">
                  <c:v>40952</c:v>
                </c:pt>
                <c:pt idx="3091">
                  <c:v>40953</c:v>
                </c:pt>
                <c:pt idx="3092">
                  <c:v>40954</c:v>
                </c:pt>
                <c:pt idx="3093">
                  <c:v>40955</c:v>
                </c:pt>
                <c:pt idx="3094">
                  <c:v>40956</c:v>
                </c:pt>
                <c:pt idx="3095">
                  <c:v>40960</c:v>
                </c:pt>
                <c:pt idx="3096">
                  <c:v>40961</c:v>
                </c:pt>
                <c:pt idx="3097">
                  <c:v>40962</c:v>
                </c:pt>
                <c:pt idx="3098">
                  <c:v>40963</c:v>
                </c:pt>
                <c:pt idx="3099">
                  <c:v>40966</c:v>
                </c:pt>
                <c:pt idx="3100">
                  <c:v>40967</c:v>
                </c:pt>
                <c:pt idx="3101">
                  <c:v>40968</c:v>
                </c:pt>
                <c:pt idx="3102">
                  <c:v>40969</c:v>
                </c:pt>
                <c:pt idx="3103">
                  <c:v>40970</c:v>
                </c:pt>
                <c:pt idx="3104">
                  <c:v>40973</c:v>
                </c:pt>
                <c:pt idx="3105">
                  <c:v>40974</c:v>
                </c:pt>
                <c:pt idx="3106">
                  <c:v>40975</c:v>
                </c:pt>
                <c:pt idx="3107">
                  <c:v>40976</c:v>
                </c:pt>
                <c:pt idx="3108">
                  <c:v>40977</c:v>
                </c:pt>
                <c:pt idx="3109">
                  <c:v>40980</c:v>
                </c:pt>
                <c:pt idx="3110">
                  <c:v>40981</c:v>
                </c:pt>
                <c:pt idx="3111">
                  <c:v>40982</c:v>
                </c:pt>
                <c:pt idx="3112">
                  <c:v>40983</c:v>
                </c:pt>
                <c:pt idx="3113">
                  <c:v>40984</c:v>
                </c:pt>
                <c:pt idx="3114">
                  <c:v>40987</c:v>
                </c:pt>
                <c:pt idx="3115">
                  <c:v>40988</c:v>
                </c:pt>
                <c:pt idx="3116">
                  <c:v>40989</c:v>
                </c:pt>
                <c:pt idx="3117">
                  <c:v>40990</c:v>
                </c:pt>
                <c:pt idx="3118">
                  <c:v>40991</c:v>
                </c:pt>
                <c:pt idx="3119">
                  <c:v>40994</c:v>
                </c:pt>
                <c:pt idx="3120">
                  <c:v>40995</c:v>
                </c:pt>
                <c:pt idx="3121">
                  <c:v>40996</c:v>
                </c:pt>
                <c:pt idx="3122">
                  <c:v>40997</c:v>
                </c:pt>
                <c:pt idx="3123">
                  <c:v>40998</c:v>
                </c:pt>
                <c:pt idx="3124">
                  <c:v>41001</c:v>
                </c:pt>
                <c:pt idx="3125">
                  <c:v>41002</c:v>
                </c:pt>
                <c:pt idx="3126">
                  <c:v>41003</c:v>
                </c:pt>
                <c:pt idx="3127">
                  <c:v>41004</c:v>
                </c:pt>
                <c:pt idx="3128">
                  <c:v>41008</c:v>
                </c:pt>
                <c:pt idx="3129">
                  <c:v>41009</c:v>
                </c:pt>
                <c:pt idx="3130">
                  <c:v>41010</c:v>
                </c:pt>
                <c:pt idx="3131">
                  <c:v>41011</c:v>
                </c:pt>
                <c:pt idx="3132">
                  <c:v>41012</c:v>
                </c:pt>
                <c:pt idx="3133">
                  <c:v>41015</c:v>
                </c:pt>
                <c:pt idx="3134">
                  <c:v>41016</c:v>
                </c:pt>
                <c:pt idx="3135">
                  <c:v>41017</c:v>
                </c:pt>
                <c:pt idx="3136">
                  <c:v>41018</c:v>
                </c:pt>
                <c:pt idx="3137">
                  <c:v>41019</c:v>
                </c:pt>
                <c:pt idx="3138">
                  <c:v>41022</c:v>
                </c:pt>
                <c:pt idx="3139">
                  <c:v>41023</c:v>
                </c:pt>
                <c:pt idx="3140">
                  <c:v>41024</c:v>
                </c:pt>
                <c:pt idx="3141">
                  <c:v>41025</c:v>
                </c:pt>
                <c:pt idx="3142">
                  <c:v>41026</c:v>
                </c:pt>
                <c:pt idx="3143">
                  <c:v>41029</c:v>
                </c:pt>
                <c:pt idx="3144">
                  <c:v>41030</c:v>
                </c:pt>
                <c:pt idx="3145">
                  <c:v>41031</c:v>
                </c:pt>
                <c:pt idx="3146">
                  <c:v>41032</c:v>
                </c:pt>
                <c:pt idx="3147">
                  <c:v>41033</c:v>
                </c:pt>
                <c:pt idx="3148">
                  <c:v>41036</c:v>
                </c:pt>
                <c:pt idx="3149">
                  <c:v>41037</c:v>
                </c:pt>
                <c:pt idx="3150">
                  <c:v>41038</c:v>
                </c:pt>
                <c:pt idx="3151">
                  <c:v>41039</c:v>
                </c:pt>
                <c:pt idx="3152">
                  <c:v>41040</c:v>
                </c:pt>
                <c:pt idx="3153">
                  <c:v>41043</c:v>
                </c:pt>
                <c:pt idx="3154">
                  <c:v>41044</c:v>
                </c:pt>
                <c:pt idx="3155">
                  <c:v>41045</c:v>
                </c:pt>
                <c:pt idx="3156">
                  <c:v>41046</c:v>
                </c:pt>
                <c:pt idx="3157">
                  <c:v>41047</c:v>
                </c:pt>
                <c:pt idx="3158">
                  <c:v>41050</c:v>
                </c:pt>
                <c:pt idx="3159">
                  <c:v>41051</c:v>
                </c:pt>
                <c:pt idx="3160">
                  <c:v>41052</c:v>
                </c:pt>
                <c:pt idx="3161">
                  <c:v>41053</c:v>
                </c:pt>
                <c:pt idx="3162">
                  <c:v>41054</c:v>
                </c:pt>
                <c:pt idx="3163">
                  <c:v>41058</c:v>
                </c:pt>
                <c:pt idx="3164">
                  <c:v>41059</c:v>
                </c:pt>
                <c:pt idx="3165">
                  <c:v>41060</c:v>
                </c:pt>
                <c:pt idx="3166">
                  <c:v>41061</c:v>
                </c:pt>
                <c:pt idx="3167">
                  <c:v>41064</c:v>
                </c:pt>
                <c:pt idx="3168">
                  <c:v>41065</c:v>
                </c:pt>
                <c:pt idx="3169">
                  <c:v>41066</c:v>
                </c:pt>
                <c:pt idx="3170">
                  <c:v>41067</c:v>
                </c:pt>
                <c:pt idx="3171">
                  <c:v>41068</c:v>
                </c:pt>
                <c:pt idx="3172">
                  <c:v>41071</c:v>
                </c:pt>
                <c:pt idx="3173">
                  <c:v>41072</c:v>
                </c:pt>
                <c:pt idx="3174">
                  <c:v>41073</c:v>
                </c:pt>
                <c:pt idx="3175">
                  <c:v>41074</c:v>
                </c:pt>
                <c:pt idx="3176">
                  <c:v>41075</c:v>
                </c:pt>
                <c:pt idx="3177">
                  <c:v>41078</c:v>
                </c:pt>
                <c:pt idx="3178">
                  <c:v>41079</c:v>
                </c:pt>
                <c:pt idx="3179">
                  <c:v>41080</c:v>
                </c:pt>
                <c:pt idx="3180">
                  <c:v>41081</c:v>
                </c:pt>
                <c:pt idx="3181">
                  <c:v>41082</c:v>
                </c:pt>
                <c:pt idx="3182">
                  <c:v>41085</c:v>
                </c:pt>
                <c:pt idx="3183">
                  <c:v>41086</c:v>
                </c:pt>
                <c:pt idx="3184">
                  <c:v>41087</c:v>
                </c:pt>
                <c:pt idx="3185">
                  <c:v>41088</c:v>
                </c:pt>
                <c:pt idx="3186">
                  <c:v>41089</c:v>
                </c:pt>
                <c:pt idx="3187">
                  <c:v>41092</c:v>
                </c:pt>
                <c:pt idx="3188">
                  <c:v>41093</c:v>
                </c:pt>
                <c:pt idx="3189">
                  <c:v>41095</c:v>
                </c:pt>
                <c:pt idx="3190">
                  <c:v>41096</c:v>
                </c:pt>
                <c:pt idx="3191">
                  <c:v>41099</c:v>
                </c:pt>
                <c:pt idx="3192">
                  <c:v>41100</c:v>
                </c:pt>
                <c:pt idx="3193">
                  <c:v>41101</c:v>
                </c:pt>
                <c:pt idx="3194">
                  <c:v>41102</c:v>
                </c:pt>
                <c:pt idx="3195">
                  <c:v>41103</c:v>
                </c:pt>
                <c:pt idx="3196">
                  <c:v>41106</c:v>
                </c:pt>
                <c:pt idx="3197">
                  <c:v>41107</c:v>
                </c:pt>
                <c:pt idx="3198">
                  <c:v>41108</c:v>
                </c:pt>
                <c:pt idx="3199">
                  <c:v>41109</c:v>
                </c:pt>
                <c:pt idx="3200">
                  <c:v>41110</c:v>
                </c:pt>
                <c:pt idx="3201">
                  <c:v>41113</c:v>
                </c:pt>
                <c:pt idx="3202">
                  <c:v>41114</c:v>
                </c:pt>
                <c:pt idx="3203">
                  <c:v>41115</c:v>
                </c:pt>
                <c:pt idx="3204">
                  <c:v>41116</c:v>
                </c:pt>
                <c:pt idx="3205">
                  <c:v>41117</c:v>
                </c:pt>
                <c:pt idx="3206">
                  <c:v>41120</c:v>
                </c:pt>
                <c:pt idx="3207">
                  <c:v>41121</c:v>
                </c:pt>
                <c:pt idx="3208">
                  <c:v>41122</c:v>
                </c:pt>
                <c:pt idx="3209">
                  <c:v>41123</c:v>
                </c:pt>
                <c:pt idx="3210">
                  <c:v>41124</c:v>
                </c:pt>
                <c:pt idx="3211">
                  <c:v>41127</c:v>
                </c:pt>
                <c:pt idx="3212">
                  <c:v>41128</c:v>
                </c:pt>
                <c:pt idx="3213">
                  <c:v>41129</c:v>
                </c:pt>
                <c:pt idx="3214">
                  <c:v>41130</c:v>
                </c:pt>
                <c:pt idx="3215">
                  <c:v>41131</c:v>
                </c:pt>
                <c:pt idx="3216">
                  <c:v>41134</c:v>
                </c:pt>
                <c:pt idx="3217">
                  <c:v>41135</c:v>
                </c:pt>
                <c:pt idx="3218">
                  <c:v>41136</c:v>
                </c:pt>
                <c:pt idx="3219">
                  <c:v>41137</c:v>
                </c:pt>
                <c:pt idx="3220">
                  <c:v>41138</c:v>
                </c:pt>
                <c:pt idx="3221">
                  <c:v>41141</c:v>
                </c:pt>
                <c:pt idx="3222">
                  <c:v>41142</c:v>
                </c:pt>
                <c:pt idx="3223">
                  <c:v>41143</c:v>
                </c:pt>
                <c:pt idx="3224">
                  <c:v>41144</c:v>
                </c:pt>
                <c:pt idx="3225">
                  <c:v>41145</c:v>
                </c:pt>
                <c:pt idx="3226">
                  <c:v>41148</c:v>
                </c:pt>
                <c:pt idx="3227">
                  <c:v>41149</c:v>
                </c:pt>
                <c:pt idx="3228">
                  <c:v>41150</c:v>
                </c:pt>
                <c:pt idx="3229">
                  <c:v>41151</c:v>
                </c:pt>
                <c:pt idx="3230">
                  <c:v>41152</c:v>
                </c:pt>
                <c:pt idx="3231">
                  <c:v>41156</c:v>
                </c:pt>
                <c:pt idx="3232">
                  <c:v>41157</c:v>
                </c:pt>
                <c:pt idx="3233">
                  <c:v>41158</c:v>
                </c:pt>
                <c:pt idx="3234">
                  <c:v>41159</c:v>
                </c:pt>
                <c:pt idx="3235">
                  <c:v>41162</c:v>
                </c:pt>
                <c:pt idx="3236">
                  <c:v>41163</c:v>
                </c:pt>
                <c:pt idx="3237">
                  <c:v>41164</c:v>
                </c:pt>
                <c:pt idx="3238">
                  <c:v>41165</c:v>
                </c:pt>
                <c:pt idx="3239">
                  <c:v>41166</c:v>
                </c:pt>
                <c:pt idx="3240">
                  <c:v>41169</c:v>
                </c:pt>
                <c:pt idx="3241">
                  <c:v>41170</c:v>
                </c:pt>
                <c:pt idx="3242">
                  <c:v>41171</c:v>
                </c:pt>
                <c:pt idx="3243">
                  <c:v>41172</c:v>
                </c:pt>
                <c:pt idx="3244">
                  <c:v>41173</c:v>
                </c:pt>
                <c:pt idx="3245">
                  <c:v>41176</c:v>
                </c:pt>
                <c:pt idx="3246">
                  <c:v>41177</c:v>
                </c:pt>
                <c:pt idx="3247">
                  <c:v>41178</c:v>
                </c:pt>
                <c:pt idx="3248">
                  <c:v>41179</c:v>
                </c:pt>
                <c:pt idx="3249">
                  <c:v>41180</c:v>
                </c:pt>
                <c:pt idx="3250">
                  <c:v>41183</c:v>
                </c:pt>
                <c:pt idx="3251">
                  <c:v>41184</c:v>
                </c:pt>
                <c:pt idx="3252">
                  <c:v>41185</c:v>
                </c:pt>
                <c:pt idx="3253">
                  <c:v>41186</c:v>
                </c:pt>
                <c:pt idx="3254">
                  <c:v>41187</c:v>
                </c:pt>
                <c:pt idx="3255">
                  <c:v>41190</c:v>
                </c:pt>
                <c:pt idx="3256">
                  <c:v>41191</c:v>
                </c:pt>
                <c:pt idx="3257">
                  <c:v>41192</c:v>
                </c:pt>
                <c:pt idx="3258">
                  <c:v>41193</c:v>
                </c:pt>
                <c:pt idx="3259">
                  <c:v>41194</c:v>
                </c:pt>
                <c:pt idx="3260">
                  <c:v>41197</c:v>
                </c:pt>
                <c:pt idx="3261">
                  <c:v>41198</c:v>
                </c:pt>
                <c:pt idx="3262">
                  <c:v>41199</c:v>
                </c:pt>
                <c:pt idx="3263">
                  <c:v>41200</c:v>
                </c:pt>
                <c:pt idx="3264">
                  <c:v>41201</c:v>
                </c:pt>
                <c:pt idx="3265">
                  <c:v>41204</c:v>
                </c:pt>
                <c:pt idx="3266">
                  <c:v>41205</c:v>
                </c:pt>
                <c:pt idx="3267">
                  <c:v>41206</c:v>
                </c:pt>
                <c:pt idx="3268">
                  <c:v>41207</c:v>
                </c:pt>
                <c:pt idx="3269">
                  <c:v>41208</c:v>
                </c:pt>
                <c:pt idx="3270">
                  <c:v>41213</c:v>
                </c:pt>
                <c:pt idx="3271">
                  <c:v>41214</c:v>
                </c:pt>
                <c:pt idx="3272">
                  <c:v>41215</c:v>
                </c:pt>
                <c:pt idx="3273">
                  <c:v>41218</c:v>
                </c:pt>
                <c:pt idx="3274">
                  <c:v>41219</c:v>
                </c:pt>
                <c:pt idx="3275">
                  <c:v>41220</c:v>
                </c:pt>
                <c:pt idx="3276">
                  <c:v>41221</c:v>
                </c:pt>
                <c:pt idx="3277">
                  <c:v>41222</c:v>
                </c:pt>
                <c:pt idx="3278">
                  <c:v>41225</c:v>
                </c:pt>
                <c:pt idx="3279">
                  <c:v>41226</c:v>
                </c:pt>
                <c:pt idx="3280">
                  <c:v>41227</c:v>
                </c:pt>
                <c:pt idx="3281">
                  <c:v>41228</c:v>
                </c:pt>
                <c:pt idx="3282">
                  <c:v>41229</c:v>
                </c:pt>
                <c:pt idx="3283">
                  <c:v>41232</c:v>
                </c:pt>
                <c:pt idx="3284">
                  <c:v>41233</c:v>
                </c:pt>
                <c:pt idx="3285">
                  <c:v>41234</c:v>
                </c:pt>
                <c:pt idx="3286">
                  <c:v>41236</c:v>
                </c:pt>
                <c:pt idx="3287">
                  <c:v>41239</c:v>
                </c:pt>
                <c:pt idx="3288">
                  <c:v>41240</c:v>
                </c:pt>
                <c:pt idx="3289">
                  <c:v>41241</c:v>
                </c:pt>
                <c:pt idx="3290">
                  <c:v>41242</c:v>
                </c:pt>
                <c:pt idx="3291">
                  <c:v>41243</c:v>
                </c:pt>
                <c:pt idx="3292">
                  <c:v>41246</c:v>
                </c:pt>
                <c:pt idx="3293">
                  <c:v>41247</c:v>
                </c:pt>
                <c:pt idx="3294">
                  <c:v>41248</c:v>
                </c:pt>
                <c:pt idx="3295">
                  <c:v>41249</c:v>
                </c:pt>
                <c:pt idx="3296">
                  <c:v>41250</c:v>
                </c:pt>
                <c:pt idx="3297">
                  <c:v>41253</c:v>
                </c:pt>
                <c:pt idx="3298">
                  <c:v>41254</c:v>
                </c:pt>
                <c:pt idx="3299">
                  <c:v>41255</c:v>
                </c:pt>
                <c:pt idx="3300">
                  <c:v>41256</c:v>
                </c:pt>
                <c:pt idx="3301">
                  <c:v>41257</c:v>
                </c:pt>
                <c:pt idx="3302">
                  <c:v>41260</c:v>
                </c:pt>
                <c:pt idx="3303">
                  <c:v>41261</c:v>
                </c:pt>
                <c:pt idx="3304">
                  <c:v>41262</c:v>
                </c:pt>
                <c:pt idx="3305">
                  <c:v>41263</c:v>
                </c:pt>
                <c:pt idx="3306">
                  <c:v>41264</c:v>
                </c:pt>
                <c:pt idx="3307">
                  <c:v>41267</c:v>
                </c:pt>
                <c:pt idx="3308">
                  <c:v>41269</c:v>
                </c:pt>
                <c:pt idx="3309">
                  <c:v>41270</c:v>
                </c:pt>
                <c:pt idx="3310">
                  <c:v>41271</c:v>
                </c:pt>
                <c:pt idx="3311">
                  <c:v>41274</c:v>
                </c:pt>
                <c:pt idx="3312">
                  <c:v>41276</c:v>
                </c:pt>
                <c:pt idx="3313">
                  <c:v>41277</c:v>
                </c:pt>
                <c:pt idx="3314">
                  <c:v>41278</c:v>
                </c:pt>
                <c:pt idx="3315">
                  <c:v>41281</c:v>
                </c:pt>
                <c:pt idx="3316">
                  <c:v>41282</c:v>
                </c:pt>
                <c:pt idx="3317">
                  <c:v>41283</c:v>
                </c:pt>
                <c:pt idx="3318">
                  <c:v>41284</c:v>
                </c:pt>
                <c:pt idx="3319">
                  <c:v>41285</c:v>
                </c:pt>
                <c:pt idx="3320">
                  <c:v>41288</c:v>
                </c:pt>
                <c:pt idx="3321">
                  <c:v>41289</c:v>
                </c:pt>
                <c:pt idx="3322">
                  <c:v>41290</c:v>
                </c:pt>
                <c:pt idx="3323">
                  <c:v>41291</c:v>
                </c:pt>
                <c:pt idx="3324">
                  <c:v>41292</c:v>
                </c:pt>
                <c:pt idx="3325">
                  <c:v>41296</c:v>
                </c:pt>
                <c:pt idx="3326">
                  <c:v>41297</c:v>
                </c:pt>
                <c:pt idx="3327">
                  <c:v>41298</c:v>
                </c:pt>
                <c:pt idx="3328">
                  <c:v>41299</c:v>
                </c:pt>
                <c:pt idx="3329">
                  <c:v>41302</c:v>
                </c:pt>
                <c:pt idx="3330">
                  <c:v>41303</c:v>
                </c:pt>
                <c:pt idx="3331">
                  <c:v>41304</c:v>
                </c:pt>
                <c:pt idx="3332">
                  <c:v>41305</c:v>
                </c:pt>
                <c:pt idx="3333">
                  <c:v>41306</c:v>
                </c:pt>
                <c:pt idx="3334">
                  <c:v>41309</c:v>
                </c:pt>
                <c:pt idx="3335">
                  <c:v>41310</c:v>
                </c:pt>
                <c:pt idx="3336">
                  <c:v>41311</c:v>
                </c:pt>
                <c:pt idx="3337">
                  <c:v>41312</c:v>
                </c:pt>
                <c:pt idx="3338">
                  <c:v>41313</c:v>
                </c:pt>
                <c:pt idx="3339">
                  <c:v>41316</c:v>
                </c:pt>
                <c:pt idx="3340">
                  <c:v>41317</c:v>
                </c:pt>
                <c:pt idx="3341">
                  <c:v>41318</c:v>
                </c:pt>
                <c:pt idx="3342">
                  <c:v>41319</c:v>
                </c:pt>
                <c:pt idx="3343">
                  <c:v>41320</c:v>
                </c:pt>
                <c:pt idx="3344">
                  <c:v>41324</c:v>
                </c:pt>
                <c:pt idx="3345">
                  <c:v>41325</c:v>
                </c:pt>
                <c:pt idx="3346">
                  <c:v>41326</c:v>
                </c:pt>
                <c:pt idx="3347">
                  <c:v>41327</c:v>
                </c:pt>
                <c:pt idx="3348">
                  <c:v>41330</c:v>
                </c:pt>
                <c:pt idx="3349">
                  <c:v>41331</c:v>
                </c:pt>
                <c:pt idx="3350">
                  <c:v>41332</c:v>
                </c:pt>
                <c:pt idx="3351">
                  <c:v>41333</c:v>
                </c:pt>
                <c:pt idx="3352">
                  <c:v>41334</c:v>
                </c:pt>
                <c:pt idx="3353">
                  <c:v>41337</c:v>
                </c:pt>
                <c:pt idx="3354">
                  <c:v>41338</c:v>
                </c:pt>
                <c:pt idx="3355">
                  <c:v>41339</c:v>
                </c:pt>
                <c:pt idx="3356">
                  <c:v>41340</c:v>
                </c:pt>
                <c:pt idx="3357">
                  <c:v>41341</c:v>
                </c:pt>
                <c:pt idx="3358">
                  <c:v>41344</c:v>
                </c:pt>
                <c:pt idx="3359">
                  <c:v>41345</c:v>
                </c:pt>
                <c:pt idx="3360">
                  <c:v>41346</c:v>
                </c:pt>
                <c:pt idx="3361">
                  <c:v>41347</c:v>
                </c:pt>
                <c:pt idx="3362">
                  <c:v>41348</c:v>
                </c:pt>
                <c:pt idx="3363">
                  <c:v>41351</c:v>
                </c:pt>
                <c:pt idx="3364">
                  <c:v>41352</c:v>
                </c:pt>
                <c:pt idx="3365">
                  <c:v>41353</c:v>
                </c:pt>
                <c:pt idx="3366">
                  <c:v>41354</c:v>
                </c:pt>
                <c:pt idx="3367">
                  <c:v>41355</c:v>
                </c:pt>
                <c:pt idx="3368">
                  <c:v>41358</c:v>
                </c:pt>
                <c:pt idx="3369">
                  <c:v>41359</c:v>
                </c:pt>
                <c:pt idx="3370">
                  <c:v>41360</c:v>
                </c:pt>
                <c:pt idx="3371">
                  <c:v>41361</c:v>
                </c:pt>
                <c:pt idx="3372">
                  <c:v>41365</c:v>
                </c:pt>
                <c:pt idx="3373">
                  <c:v>41366</c:v>
                </c:pt>
                <c:pt idx="3374">
                  <c:v>41367</c:v>
                </c:pt>
                <c:pt idx="3375">
                  <c:v>41368</c:v>
                </c:pt>
                <c:pt idx="3376">
                  <c:v>41369</c:v>
                </c:pt>
                <c:pt idx="3377">
                  <c:v>41372</c:v>
                </c:pt>
                <c:pt idx="3378">
                  <c:v>41373</c:v>
                </c:pt>
                <c:pt idx="3379">
                  <c:v>41374</c:v>
                </c:pt>
                <c:pt idx="3380">
                  <c:v>41375</c:v>
                </c:pt>
                <c:pt idx="3381">
                  <c:v>41376</c:v>
                </c:pt>
                <c:pt idx="3382">
                  <c:v>41379</c:v>
                </c:pt>
                <c:pt idx="3383">
                  <c:v>41380</c:v>
                </c:pt>
                <c:pt idx="3384">
                  <c:v>41381</c:v>
                </c:pt>
                <c:pt idx="3385">
                  <c:v>41382</c:v>
                </c:pt>
                <c:pt idx="3386">
                  <c:v>41383</c:v>
                </c:pt>
                <c:pt idx="3387">
                  <c:v>41386</c:v>
                </c:pt>
                <c:pt idx="3388">
                  <c:v>41387</c:v>
                </c:pt>
                <c:pt idx="3389">
                  <c:v>41388</c:v>
                </c:pt>
                <c:pt idx="3390">
                  <c:v>41389</c:v>
                </c:pt>
                <c:pt idx="3391">
                  <c:v>41390</c:v>
                </c:pt>
                <c:pt idx="3392">
                  <c:v>41393</c:v>
                </c:pt>
                <c:pt idx="3393">
                  <c:v>41394</c:v>
                </c:pt>
                <c:pt idx="3394">
                  <c:v>41395</c:v>
                </c:pt>
                <c:pt idx="3395">
                  <c:v>41396</c:v>
                </c:pt>
                <c:pt idx="3396">
                  <c:v>41397</c:v>
                </c:pt>
                <c:pt idx="3397">
                  <c:v>41400</c:v>
                </c:pt>
                <c:pt idx="3398">
                  <c:v>41401</c:v>
                </c:pt>
                <c:pt idx="3399">
                  <c:v>41402</c:v>
                </c:pt>
                <c:pt idx="3400">
                  <c:v>41403</c:v>
                </c:pt>
                <c:pt idx="3401">
                  <c:v>41404</c:v>
                </c:pt>
                <c:pt idx="3402">
                  <c:v>41407</c:v>
                </c:pt>
                <c:pt idx="3403">
                  <c:v>41408</c:v>
                </c:pt>
                <c:pt idx="3404">
                  <c:v>41409</c:v>
                </c:pt>
                <c:pt idx="3405">
                  <c:v>41410</c:v>
                </c:pt>
                <c:pt idx="3406">
                  <c:v>41411</c:v>
                </c:pt>
                <c:pt idx="3407">
                  <c:v>41414</c:v>
                </c:pt>
                <c:pt idx="3408">
                  <c:v>41415</c:v>
                </c:pt>
                <c:pt idx="3409">
                  <c:v>41416</c:v>
                </c:pt>
                <c:pt idx="3410">
                  <c:v>41417</c:v>
                </c:pt>
                <c:pt idx="3411">
                  <c:v>41418</c:v>
                </c:pt>
                <c:pt idx="3412">
                  <c:v>41422</c:v>
                </c:pt>
                <c:pt idx="3413">
                  <c:v>41423</c:v>
                </c:pt>
                <c:pt idx="3414">
                  <c:v>41424</c:v>
                </c:pt>
                <c:pt idx="3415">
                  <c:v>41425</c:v>
                </c:pt>
                <c:pt idx="3416">
                  <c:v>41428</c:v>
                </c:pt>
                <c:pt idx="3417">
                  <c:v>41429</c:v>
                </c:pt>
                <c:pt idx="3418">
                  <c:v>41430</c:v>
                </c:pt>
                <c:pt idx="3419">
                  <c:v>41431</c:v>
                </c:pt>
                <c:pt idx="3420">
                  <c:v>41432</c:v>
                </c:pt>
                <c:pt idx="3421">
                  <c:v>41435</c:v>
                </c:pt>
                <c:pt idx="3422">
                  <c:v>41436</c:v>
                </c:pt>
                <c:pt idx="3423">
                  <c:v>41437</c:v>
                </c:pt>
                <c:pt idx="3424">
                  <c:v>41438</c:v>
                </c:pt>
                <c:pt idx="3425">
                  <c:v>41439</c:v>
                </c:pt>
                <c:pt idx="3426">
                  <c:v>41442</c:v>
                </c:pt>
                <c:pt idx="3427">
                  <c:v>41443</c:v>
                </c:pt>
                <c:pt idx="3428">
                  <c:v>41444</c:v>
                </c:pt>
                <c:pt idx="3429">
                  <c:v>41445</c:v>
                </c:pt>
                <c:pt idx="3430">
                  <c:v>41446</c:v>
                </c:pt>
                <c:pt idx="3431">
                  <c:v>41449</c:v>
                </c:pt>
                <c:pt idx="3432">
                  <c:v>41450</c:v>
                </c:pt>
                <c:pt idx="3433">
                  <c:v>41451</c:v>
                </c:pt>
                <c:pt idx="3434">
                  <c:v>41452</c:v>
                </c:pt>
                <c:pt idx="3435">
                  <c:v>41453</c:v>
                </c:pt>
                <c:pt idx="3436">
                  <c:v>41456</c:v>
                </c:pt>
                <c:pt idx="3437">
                  <c:v>41457</c:v>
                </c:pt>
                <c:pt idx="3438">
                  <c:v>41458</c:v>
                </c:pt>
                <c:pt idx="3439">
                  <c:v>41460</c:v>
                </c:pt>
                <c:pt idx="3440">
                  <c:v>41463</c:v>
                </c:pt>
                <c:pt idx="3441">
                  <c:v>41464</c:v>
                </c:pt>
                <c:pt idx="3442">
                  <c:v>41465</c:v>
                </c:pt>
                <c:pt idx="3443">
                  <c:v>41466</c:v>
                </c:pt>
                <c:pt idx="3444">
                  <c:v>41467</c:v>
                </c:pt>
                <c:pt idx="3445">
                  <c:v>41470</c:v>
                </c:pt>
                <c:pt idx="3446">
                  <c:v>41471</c:v>
                </c:pt>
                <c:pt idx="3447">
                  <c:v>41472</c:v>
                </c:pt>
                <c:pt idx="3448">
                  <c:v>41473</c:v>
                </c:pt>
                <c:pt idx="3449">
                  <c:v>41474</c:v>
                </c:pt>
                <c:pt idx="3450">
                  <c:v>41477</c:v>
                </c:pt>
                <c:pt idx="3451">
                  <c:v>41478</c:v>
                </c:pt>
                <c:pt idx="3452">
                  <c:v>41479</c:v>
                </c:pt>
                <c:pt idx="3453">
                  <c:v>41480</c:v>
                </c:pt>
                <c:pt idx="3454">
                  <c:v>41481</c:v>
                </c:pt>
                <c:pt idx="3455">
                  <c:v>41484</c:v>
                </c:pt>
                <c:pt idx="3456">
                  <c:v>41485</c:v>
                </c:pt>
                <c:pt idx="3457">
                  <c:v>41486</c:v>
                </c:pt>
                <c:pt idx="3458">
                  <c:v>41487</c:v>
                </c:pt>
                <c:pt idx="3459">
                  <c:v>41488</c:v>
                </c:pt>
                <c:pt idx="3460">
                  <c:v>41491</c:v>
                </c:pt>
                <c:pt idx="3461">
                  <c:v>41492</c:v>
                </c:pt>
                <c:pt idx="3462">
                  <c:v>41493</c:v>
                </c:pt>
                <c:pt idx="3463">
                  <c:v>41494</c:v>
                </c:pt>
                <c:pt idx="3464">
                  <c:v>41495</c:v>
                </c:pt>
                <c:pt idx="3465">
                  <c:v>41498</c:v>
                </c:pt>
                <c:pt idx="3466">
                  <c:v>41499</c:v>
                </c:pt>
                <c:pt idx="3467">
                  <c:v>41500</c:v>
                </c:pt>
                <c:pt idx="3468">
                  <c:v>41501</c:v>
                </c:pt>
                <c:pt idx="3469">
                  <c:v>41502</c:v>
                </c:pt>
                <c:pt idx="3470">
                  <c:v>41505</c:v>
                </c:pt>
                <c:pt idx="3471">
                  <c:v>41506</c:v>
                </c:pt>
                <c:pt idx="3472">
                  <c:v>41507</c:v>
                </c:pt>
                <c:pt idx="3473">
                  <c:v>41508</c:v>
                </c:pt>
                <c:pt idx="3474">
                  <c:v>41509</c:v>
                </c:pt>
                <c:pt idx="3475">
                  <c:v>41512</c:v>
                </c:pt>
                <c:pt idx="3476">
                  <c:v>41513</c:v>
                </c:pt>
                <c:pt idx="3477">
                  <c:v>41514</c:v>
                </c:pt>
                <c:pt idx="3478">
                  <c:v>41515</c:v>
                </c:pt>
                <c:pt idx="3479">
                  <c:v>41516</c:v>
                </c:pt>
                <c:pt idx="3480">
                  <c:v>41520</c:v>
                </c:pt>
                <c:pt idx="3481">
                  <c:v>41521</c:v>
                </c:pt>
                <c:pt idx="3482">
                  <c:v>41522</c:v>
                </c:pt>
                <c:pt idx="3483">
                  <c:v>41523</c:v>
                </c:pt>
                <c:pt idx="3484">
                  <c:v>41526</c:v>
                </c:pt>
                <c:pt idx="3485">
                  <c:v>41527</c:v>
                </c:pt>
                <c:pt idx="3486">
                  <c:v>41528</c:v>
                </c:pt>
                <c:pt idx="3487">
                  <c:v>41529</c:v>
                </c:pt>
                <c:pt idx="3488">
                  <c:v>41530</c:v>
                </c:pt>
                <c:pt idx="3489">
                  <c:v>41533</c:v>
                </c:pt>
                <c:pt idx="3490">
                  <c:v>41534</c:v>
                </c:pt>
                <c:pt idx="3491">
                  <c:v>41535</c:v>
                </c:pt>
                <c:pt idx="3492">
                  <c:v>41536</c:v>
                </c:pt>
                <c:pt idx="3493">
                  <c:v>41537</c:v>
                </c:pt>
                <c:pt idx="3494">
                  <c:v>41540</c:v>
                </c:pt>
                <c:pt idx="3495">
                  <c:v>41541</c:v>
                </c:pt>
                <c:pt idx="3496">
                  <c:v>41542</c:v>
                </c:pt>
                <c:pt idx="3497">
                  <c:v>41543</c:v>
                </c:pt>
                <c:pt idx="3498">
                  <c:v>41544</c:v>
                </c:pt>
                <c:pt idx="3499">
                  <c:v>41547</c:v>
                </c:pt>
                <c:pt idx="3500">
                  <c:v>41548</c:v>
                </c:pt>
                <c:pt idx="3501">
                  <c:v>41549</c:v>
                </c:pt>
                <c:pt idx="3502">
                  <c:v>41550</c:v>
                </c:pt>
                <c:pt idx="3503">
                  <c:v>41551</c:v>
                </c:pt>
                <c:pt idx="3504">
                  <c:v>41554</c:v>
                </c:pt>
                <c:pt idx="3505">
                  <c:v>41555</c:v>
                </c:pt>
                <c:pt idx="3506">
                  <c:v>41556</c:v>
                </c:pt>
                <c:pt idx="3507">
                  <c:v>41557</c:v>
                </c:pt>
                <c:pt idx="3508">
                  <c:v>41558</c:v>
                </c:pt>
                <c:pt idx="3509">
                  <c:v>41561</c:v>
                </c:pt>
                <c:pt idx="3510">
                  <c:v>41562</c:v>
                </c:pt>
                <c:pt idx="3511">
                  <c:v>41563</c:v>
                </c:pt>
                <c:pt idx="3512">
                  <c:v>41564</c:v>
                </c:pt>
                <c:pt idx="3513">
                  <c:v>41565</c:v>
                </c:pt>
                <c:pt idx="3514">
                  <c:v>41568</c:v>
                </c:pt>
                <c:pt idx="3515">
                  <c:v>41569</c:v>
                </c:pt>
                <c:pt idx="3516">
                  <c:v>41570</c:v>
                </c:pt>
                <c:pt idx="3517">
                  <c:v>41571</c:v>
                </c:pt>
                <c:pt idx="3518">
                  <c:v>41572</c:v>
                </c:pt>
                <c:pt idx="3519">
                  <c:v>41575</c:v>
                </c:pt>
                <c:pt idx="3520">
                  <c:v>41576</c:v>
                </c:pt>
                <c:pt idx="3521">
                  <c:v>41577</c:v>
                </c:pt>
                <c:pt idx="3522">
                  <c:v>41578</c:v>
                </c:pt>
                <c:pt idx="3523">
                  <c:v>41579</c:v>
                </c:pt>
                <c:pt idx="3524">
                  <c:v>41582</c:v>
                </c:pt>
                <c:pt idx="3525">
                  <c:v>41583</c:v>
                </c:pt>
                <c:pt idx="3526">
                  <c:v>41584</c:v>
                </c:pt>
                <c:pt idx="3527">
                  <c:v>41585</c:v>
                </c:pt>
                <c:pt idx="3528">
                  <c:v>41586</c:v>
                </c:pt>
                <c:pt idx="3529">
                  <c:v>41589</c:v>
                </c:pt>
                <c:pt idx="3530">
                  <c:v>41590</c:v>
                </c:pt>
                <c:pt idx="3531">
                  <c:v>41591</c:v>
                </c:pt>
                <c:pt idx="3532">
                  <c:v>41592</c:v>
                </c:pt>
                <c:pt idx="3533">
                  <c:v>41593</c:v>
                </c:pt>
                <c:pt idx="3534">
                  <c:v>41596</c:v>
                </c:pt>
                <c:pt idx="3535">
                  <c:v>41597</c:v>
                </c:pt>
                <c:pt idx="3536">
                  <c:v>41598</c:v>
                </c:pt>
                <c:pt idx="3537">
                  <c:v>41599</c:v>
                </c:pt>
                <c:pt idx="3538">
                  <c:v>41600</c:v>
                </c:pt>
                <c:pt idx="3539">
                  <c:v>41603</c:v>
                </c:pt>
                <c:pt idx="3540">
                  <c:v>41604</c:v>
                </c:pt>
                <c:pt idx="3541">
                  <c:v>41605</c:v>
                </c:pt>
                <c:pt idx="3542">
                  <c:v>41607</c:v>
                </c:pt>
                <c:pt idx="3543">
                  <c:v>41610</c:v>
                </c:pt>
                <c:pt idx="3544">
                  <c:v>41611</c:v>
                </c:pt>
                <c:pt idx="3545">
                  <c:v>41612</c:v>
                </c:pt>
                <c:pt idx="3546">
                  <c:v>41613</c:v>
                </c:pt>
                <c:pt idx="3547">
                  <c:v>41614</c:v>
                </c:pt>
                <c:pt idx="3548">
                  <c:v>41617</c:v>
                </c:pt>
                <c:pt idx="3549">
                  <c:v>41618</c:v>
                </c:pt>
                <c:pt idx="3550">
                  <c:v>41619</c:v>
                </c:pt>
                <c:pt idx="3551">
                  <c:v>41620</c:v>
                </c:pt>
                <c:pt idx="3552">
                  <c:v>41621</c:v>
                </c:pt>
                <c:pt idx="3553">
                  <c:v>41624</c:v>
                </c:pt>
                <c:pt idx="3554">
                  <c:v>41625</c:v>
                </c:pt>
                <c:pt idx="3555">
                  <c:v>41626</c:v>
                </c:pt>
                <c:pt idx="3556">
                  <c:v>41627</c:v>
                </c:pt>
                <c:pt idx="3557">
                  <c:v>41628</c:v>
                </c:pt>
                <c:pt idx="3558">
                  <c:v>41631</c:v>
                </c:pt>
                <c:pt idx="3559">
                  <c:v>41632</c:v>
                </c:pt>
                <c:pt idx="3560">
                  <c:v>41634</c:v>
                </c:pt>
                <c:pt idx="3561">
                  <c:v>41635</c:v>
                </c:pt>
                <c:pt idx="3562">
                  <c:v>41638</c:v>
                </c:pt>
                <c:pt idx="3563">
                  <c:v>41639</c:v>
                </c:pt>
                <c:pt idx="3564">
                  <c:v>41641</c:v>
                </c:pt>
                <c:pt idx="3565">
                  <c:v>41642</c:v>
                </c:pt>
                <c:pt idx="3566">
                  <c:v>41645</c:v>
                </c:pt>
                <c:pt idx="3567">
                  <c:v>41646</c:v>
                </c:pt>
                <c:pt idx="3568">
                  <c:v>41647</c:v>
                </c:pt>
                <c:pt idx="3569">
                  <c:v>41648</c:v>
                </c:pt>
                <c:pt idx="3570">
                  <c:v>41649</c:v>
                </c:pt>
                <c:pt idx="3571">
                  <c:v>41652</c:v>
                </c:pt>
                <c:pt idx="3572">
                  <c:v>41653</c:v>
                </c:pt>
                <c:pt idx="3573">
                  <c:v>41654</c:v>
                </c:pt>
                <c:pt idx="3574">
                  <c:v>41655</c:v>
                </c:pt>
                <c:pt idx="3575">
                  <c:v>41656</c:v>
                </c:pt>
                <c:pt idx="3576">
                  <c:v>41660</c:v>
                </c:pt>
                <c:pt idx="3577">
                  <c:v>41661</c:v>
                </c:pt>
                <c:pt idx="3578">
                  <c:v>41662</c:v>
                </c:pt>
                <c:pt idx="3579">
                  <c:v>41663</c:v>
                </c:pt>
                <c:pt idx="3580">
                  <c:v>41666</c:v>
                </c:pt>
                <c:pt idx="3581">
                  <c:v>41667</c:v>
                </c:pt>
                <c:pt idx="3582">
                  <c:v>41668</c:v>
                </c:pt>
                <c:pt idx="3583">
                  <c:v>41669</c:v>
                </c:pt>
                <c:pt idx="3584">
                  <c:v>41670</c:v>
                </c:pt>
                <c:pt idx="3585">
                  <c:v>41673</c:v>
                </c:pt>
                <c:pt idx="3586">
                  <c:v>41674</c:v>
                </c:pt>
                <c:pt idx="3587">
                  <c:v>41675</c:v>
                </c:pt>
                <c:pt idx="3588">
                  <c:v>41676</c:v>
                </c:pt>
                <c:pt idx="3589">
                  <c:v>41677</c:v>
                </c:pt>
                <c:pt idx="3590">
                  <c:v>41680</c:v>
                </c:pt>
                <c:pt idx="3591">
                  <c:v>41681</c:v>
                </c:pt>
                <c:pt idx="3592">
                  <c:v>41682</c:v>
                </c:pt>
                <c:pt idx="3593">
                  <c:v>41683</c:v>
                </c:pt>
                <c:pt idx="3594">
                  <c:v>41684</c:v>
                </c:pt>
                <c:pt idx="3595">
                  <c:v>41688</c:v>
                </c:pt>
                <c:pt idx="3596">
                  <c:v>41689</c:v>
                </c:pt>
                <c:pt idx="3597">
                  <c:v>41690</c:v>
                </c:pt>
                <c:pt idx="3598">
                  <c:v>41691</c:v>
                </c:pt>
                <c:pt idx="3599">
                  <c:v>41694</c:v>
                </c:pt>
                <c:pt idx="3600">
                  <c:v>41695</c:v>
                </c:pt>
                <c:pt idx="3601">
                  <c:v>41696</c:v>
                </c:pt>
                <c:pt idx="3602">
                  <c:v>41697</c:v>
                </c:pt>
                <c:pt idx="3603">
                  <c:v>41698</c:v>
                </c:pt>
                <c:pt idx="3604">
                  <c:v>41701</c:v>
                </c:pt>
                <c:pt idx="3605">
                  <c:v>41702</c:v>
                </c:pt>
                <c:pt idx="3606">
                  <c:v>41703</c:v>
                </c:pt>
                <c:pt idx="3607">
                  <c:v>41704</c:v>
                </c:pt>
                <c:pt idx="3608">
                  <c:v>41705</c:v>
                </c:pt>
                <c:pt idx="3609">
                  <c:v>41708</c:v>
                </c:pt>
                <c:pt idx="3610">
                  <c:v>41709</c:v>
                </c:pt>
                <c:pt idx="3611">
                  <c:v>41710</c:v>
                </c:pt>
                <c:pt idx="3612">
                  <c:v>41711</c:v>
                </c:pt>
                <c:pt idx="3613">
                  <c:v>41712</c:v>
                </c:pt>
                <c:pt idx="3614">
                  <c:v>41715</c:v>
                </c:pt>
                <c:pt idx="3615">
                  <c:v>41716</c:v>
                </c:pt>
                <c:pt idx="3616">
                  <c:v>41717</c:v>
                </c:pt>
                <c:pt idx="3617">
                  <c:v>41718</c:v>
                </c:pt>
                <c:pt idx="3618">
                  <c:v>41719</c:v>
                </c:pt>
                <c:pt idx="3619">
                  <c:v>41722</c:v>
                </c:pt>
                <c:pt idx="3620">
                  <c:v>41723</c:v>
                </c:pt>
                <c:pt idx="3621">
                  <c:v>41724</c:v>
                </c:pt>
                <c:pt idx="3622">
                  <c:v>41725</c:v>
                </c:pt>
                <c:pt idx="3623">
                  <c:v>41726</c:v>
                </c:pt>
                <c:pt idx="3624">
                  <c:v>41729</c:v>
                </c:pt>
                <c:pt idx="3625">
                  <c:v>41730</c:v>
                </c:pt>
                <c:pt idx="3626">
                  <c:v>41731</c:v>
                </c:pt>
                <c:pt idx="3627">
                  <c:v>41732</c:v>
                </c:pt>
                <c:pt idx="3628">
                  <c:v>41733</c:v>
                </c:pt>
                <c:pt idx="3629">
                  <c:v>41736</c:v>
                </c:pt>
                <c:pt idx="3630">
                  <c:v>41737</c:v>
                </c:pt>
                <c:pt idx="3631">
                  <c:v>41738</c:v>
                </c:pt>
                <c:pt idx="3632">
                  <c:v>41739</c:v>
                </c:pt>
                <c:pt idx="3633">
                  <c:v>41740</c:v>
                </c:pt>
                <c:pt idx="3634">
                  <c:v>41743</c:v>
                </c:pt>
                <c:pt idx="3635">
                  <c:v>41744</c:v>
                </c:pt>
                <c:pt idx="3636">
                  <c:v>41745</c:v>
                </c:pt>
                <c:pt idx="3637">
                  <c:v>41746</c:v>
                </c:pt>
                <c:pt idx="3638">
                  <c:v>41750</c:v>
                </c:pt>
                <c:pt idx="3639">
                  <c:v>41751</c:v>
                </c:pt>
                <c:pt idx="3640">
                  <c:v>41752</c:v>
                </c:pt>
                <c:pt idx="3641">
                  <c:v>41753</c:v>
                </c:pt>
                <c:pt idx="3642">
                  <c:v>41754</c:v>
                </c:pt>
                <c:pt idx="3643">
                  <c:v>41757</c:v>
                </c:pt>
                <c:pt idx="3644">
                  <c:v>41758</c:v>
                </c:pt>
                <c:pt idx="3645">
                  <c:v>41759</c:v>
                </c:pt>
                <c:pt idx="3646">
                  <c:v>41760</c:v>
                </c:pt>
                <c:pt idx="3647">
                  <c:v>41761</c:v>
                </c:pt>
                <c:pt idx="3648">
                  <c:v>41764</c:v>
                </c:pt>
                <c:pt idx="3649">
                  <c:v>41765</c:v>
                </c:pt>
                <c:pt idx="3650">
                  <c:v>41766</c:v>
                </c:pt>
                <c:pt idx="3651">
                  <c:v>41767</c:v>
                </c:pt>
                <c:pt idx="3652">
                  <c:v>41768</c:v>
                </c:pt>
                <c:pt idx="3653">
                  <c:v>41771</c:v>
                </c:pt>
                <c:pt idx="3654">
                  <c:v>41772</c:v>
                </c:pt>
                <c:pt idx="3655">
                  <c:v>41773</c:v>
                </c:pt>
                <c:pt idx="3656">
                  <c:v>41774</c:v>
                </c:pt>
                <c:pt idx="3657">
                  <c:v>41775</c:v>
                </c:pt>
                <c:pt idx="3658">
                  <c:v>41778</c:v>
                </c:pt>
                <c:pt idx="3659">
                  <c:v>41779</c:v>
                </c:pt>
                <c:pt idx="3660">
                  <c:v>41780</c:v>
                </c:pt>
                <c:pt idx="3661">
                  <c:v>41781</c:v>
                </c:pt>
                <c:pt idx="3662">
                  <c:v>41782</c:v>
                </c:pt>
                <c:pt idx="3663">
                  <c:v>41786</c:v>
                </c:pt>
                <c:pt idx="3664">
                  <c:v>41787</c:v>
                </c:pt>
                <c:pt idx="3665">
                  <c:v>41788</c:v>
                </c:pt>
                <c:pt idx="3666">
                  <c:v>41789</c:v>
                </c:pt>
                <c:pt idx="3667">
                  <c:v>41792</c:v>
                </c:pt>
                <c:pt idx="3668">
                  <c:v>41793</c:v>
                </c:pt>
                <c:pt idx="3669">
                  <c:v>41794</c:v>
                </c:pt>
                <c:pt idx="3670">
                  <c:v>41795</c:v>
                </c:pt>
                <c:pt idx="3671">
                  <c:v>41796</c:v>
                </c:pt>
                <c:pt idx="3672">
                  <c:v>41799</c:v>
                </c:pt>
                <c:pt idx="3673">
                  <c:v>41800</c:v>
                </c:pt>
                <c:pt idx="3674">
                  <c:v>41801</c:v>
                </c:pt>
                <c:pt idx="3675">
                  <c:v>41802</c:v>
                </c:pt>
                <c:pt idx="3676">
                  <c:v>41803</c:v>
                </c:pt>
                <c:pt idx="3677">
                  <c:v>41806</c:v>
                </c:pt>
                <c:pt idx="3678">
                  <c:v>41807</c:v>
                </c:pt>
                <c:pt idx="3679">
                  <c:v>41808</c:v>
                </c:pt>
                <c:pt idx="3680">
                  <c:v>41809</c:v>
                </c:pt>
                <c:pt idx="3681">
                  <c:v>41810</c:v>
                </c:pt>
                <c:pt idx="3682">
                  <c:v>41813</c:v>
                </c:pt>
                <c:pt idx="3683">
                  <c:v>41814</c:v>
                </c:pt>
                <c:pt idx="3684">
                  <c:v>41815</c:v>
                </c:pt>
                <c:pt idx="3685">
                  <c:v>41816</c:v>
                </c:pt>
                <c:pt idx="3686">
                  <c:v>41817</c:v>
                </c:pt>
                <c:pt idx="3687">
                  <c:v>41820</c:v>
                </c:pt>
                <c:pt idx="3688">
                  <c:v>41821</c:v>
                </c:pt>
                <c:pt idx="3689">
                  <c:v>41822</c:v>
                </c:pt>
                <c:pt idx="3690">
                  <c:v>41823</c:v>
                </c:pt>
                <c:pt idx="3691">
                  <c:v>41827</c:v>
                </c:pt>
                <c:pt idx="3692">
                  <c:v>41828</c:v>
                </c:pt>
                <c:pt idx="3693">
                  <c:v>41829</c:v>
                </c:pt>
                <c:pt idx="3694">
                  <c:v>41830</c:v>
                </c:pt>
                <c:pt idx="3695">
                  <c:v>41831</c:v>
                </c:pt>
                <c:pt idx="3696">
                  <c:v>41834</c:v>
                </c:pt>
                <c:pt idx="3697">
                  <c:v>41835</c:v>
                </c:pt>
                <c:pt idx="3698">
                  <c:v>41836</c:v>
                </c:pt>
                <c:pt idx="3699">
                  <c:v>41837</c:v>
                </c:pt>
                <c:pt idx="3700">
                  <c:v>41838</c:v>
                </c:pt>
                <c:pt idx="3701">
                  <c:v>41841</c:v>
                </c:pt>
                <c:pt idx="3702">
                  <c:v>41842</c:v>
                </c:pt>
                <c:pt idx="3703">
                  <c:v>41843</c:v>
                </c:pt>
                <c:pt idx="3704">
                  <c:v>41844</c:v>
                </c:pt>
                <c:pt idx="3705">
                  <c:v>41845</c:v>
                </c:pt>
                <c:pt idx="3706">
                  <c:v>41848</c:v>
                </c:pt>
                <c:pt idx="3707">
                  <c:v>41849</c:v>
                </c:pt>
                <c:pt idx="3708">
                  <c:v>41850</c:v>
                </c:pt>
                <c:pt idx="3709">
                  <c:v>41851</c:v>
                </c:pt>
                <c:pt idx="3710">
                  <c:v>41852</c:v>
                </c:pt>
                <c:pt idx="3711">
                  <c:v>41855</c:v>
                </c:pt>
                <c:pt idx="3712">
                  <c:v>41856</c:v>
                </c:pt>
                <c:pt idx="3713">
                  <c:v>41857</c:v>
                </c:pt>
                <c:pt idx="3714">
                  <c:v>41858</c:v>
                </c:pt>
                <c:pt idx="3715">
                  <c:v>41859</c:v>
                </c:pt>
                <c:pt idx="3716">
                  <c:v>41862</c:v>
                </c:pt>
                <c:pt idx="3717">
                  <c:v>41863</c:v>
                </c:pt>
                <c:pt idx="3718">
                  <c:v>41864</c:v>
                </c:pt>
                <c:pt idx="3719">
                  <c:v>41865</c:v>
                </c:pt>
                <c:pt idx="3720">
                  <c:v>41866</c:v>
                </c:pt>
                <c:pt idx="3721">
                  <c:v>41869</c:v>
                </c:pt>
                <c:pt idx="3722">
                  <c:v>41870</c:v>
                </c:pt>
                <c:pt idx="3723">
                  <c:v>41871</c:v>
                </c:pt>
                <c:pt idx="3724">
                  <c:v>41872</c:v>
                </c:pt>
                <c:pt idx="3725">
                  <c:v>41873</c:v>
                </c:pt>
                <c:pt idx="3726">
                  <c:v>41876</c:v>
                </c:pt>
                <c:pt idx="3727">
                  <c:v>41877</c:v>
                </c:pt>
                <c:pt idx="3728">
                  <c:v>41878</c:v>
                </c:pt>
                <c:pt idx="3729">
                  <c:v>41879</c:v>
                </c:pt>
                <c:pt idx="3730">
                  <c:v>41880</c:v>
                </c:pt>
                <c:pt idx="3731">
                  <c:v>41884</c:v>
                </c:pt>
                <c:pt idx="3732">
                  <c:v>41885</c:v>
                </c:pt>
                <c:pt idx="3733">
                  <c:v>41886</c:v>
                </c:pt>
                <c:pt idx="3734">
                  <c:v>41887</c:v>
                </c:pt>
                <c:pt idx="3735">
                  <c:v>41890</c:v>
                </c:pt>
                <c:pt idx="3736">
                  <c:v>41891</c:v>
                </c:pt>
                <c:pt idx="3737">
                  <c:v>41892</c:v>
                </c:pt>
                <c:pt idx="3738">
                  <c:v>41893</c:v>
                </c:pt>
                <c:pt idx="3739">
                  <c:v>41894</c:v>
                </c:pt>
                <c:pt idx="3740">
                  <c:v>41897</c:v>
                </c:pt>
                <c:pt idx="3741">
                  <c:v>41898</c:v>
                </c:pt>
                <c:pt idx="3742">
                  <c:v>41899</c:v>
                </c:pt>
                <c:pt idx="3743">
                  <c:v>41900</c:v>
                </c:pt>
                <c:pt idx="3744">
                  <c:v>41901</c:v>
                </c:pt>
                <c:pt idx="3745">
                  <c:v>41904</c:v>
                </c:pt>
                <c:pt idx="3746">
                  <c:v>41905</c:v>
                </c:pt>
                <c:pt idx="3747">
                  <c:v>41906</c:v>
                </c:pt>
                <c:pt idx="3748">
                  <c:v>41907</c:v>
                </c:pt>
                <c:pt idx="3749">
                  <c:v>41908</c:v>
                </c:pt>
                <c:pt idx="3750">
                  <c:v>41911</c:v>
                </c:pt>
                <c:pt idx="3751">
                  <c:v>41912</c:v>
                </c:pt>
                <c:pt idx="3752">
                  <c:v>41913</c:v>
                </c:pt>
                <c:pt idx="3753">
                  <c:v>41914</c:v>
                </c:pt>
                <c:pt idx="3754">
                  <c:v>41915</c:v>
                </c:pt>
                <c:pt idx="3755">
                  <c:v>41918</c:v>
                </c:pt>
                <c:pt idx="3756">
                  <c:v>41919</c:v>
                </c:pt>
                <c:pt idx="3757">
                  <c:v>41920</c:v>
                </c:pt>
                <c:pt idx="3758">
                  <c:v>41921</c:v>
                </c:pt>
                <c:pt idx="3759">
                  <c:v>41922</c:v>
                </c:pt>
                <c:pt idx="3760">
                  <c:v>41925</c:v>
                </c:pt>
                <c:pt idx="3761">
                  <c:v>41926</c:v>
                </c:pt>
                <c:pt idx="3762">
                  <c:v>41927</c:v>
                </c:pt>
                <c:pt idx="3763">
                  <c:v>41928</c:v>
                </c:pt>
                <c:pt idx="3764">
                  <c:v>41929</c:v>
                </c:pt>
                <c:pt idx="3765">
                  <c:v>41932</c:v>
                </c:pt>
                <c:pt idx="3766">
                  <c:v>41933</c:v>
                </c:pt>
                <c:pt idx="3767">
                  <c:v>41934</c:v>
                </c:pt>
                <c:pt idx="3768">
                  <c:v>41935</c:v>
                </c:pt>
                <c:pt idx="3769">
                  <c:v>41936</c:v>
                </c:pt>
                <c:pt idx="3770">
                  <c:v>41939</c:v>
                </c:pt>
                <c:pt idx="3771">
                  <c:v>41940</c:v>
                </c:pt>
                <c:pt idx="3772">
                  <c:v>41941</c:v>
                </c:pt>
                <c:pt idx="3773">
                  <c:v>41942</c:v>
                </c:pt>
                <c:pt idx="3774">
                  <c:v>41943</c:v>
                </c:pt>
                <c:pt idx="3775">
                  <c:v>41946</c:v>
                </c:pt>
                <c:pt idx="3776">
                  <c:v>41947</c:v>
                </c:pt>
                <c:pt idx="3777">
                  <c:v>41948</c:v>
                </c:pt>
                <c:pt idx="3778">
                  <c:v>41949</c:v>
                </c:pt>
                <c:pt idx="3779">
                  <c:v>41950</c:v>
                </c:pt>
                <c:pt idx="3780">
                  <c:v>41953</c:v>
                </c:pt>
                <c:pt idx="3781">
                  <c:v>41954</c:v>
                </c:pt>
                <c:pt idx="3782">
                  <c:v>41955</c:v>
                </c:pt>
                <c:pt idx="3783">
                  <c:v>41956</c:v>
                </c:pt>
                <c:pt idx="3784">
                  <c:v>41957</c:v>
                </c:pt>
                <c:pt idx="3785">
                  <c:v>41960</c:v>
                </c:pt>
                <c:pt idx="3786">
                  <c:v>41961</c:v>
                </c:pt>
                <c:pt idx="3787">
                  <c:v>41962</c:v>
                </c:pt>
                <c:pt idx="3788">
                  <c:v>41963</c:v>
                </c:pt>
                <c:pt idx="3789">
                  <c:v>41964</c:v>
                </c:pt>
                <c:pt idx="3790">
                  <c:v>41967</c:v>
                </c:pt>
                <c:pt idx="3791">
                  <c:v>41968</c:v>
                </c:pt>
                <c:pt idx="3792">
                  <c:v>41969</c:v>
                </c:pt>
                <c:pt idx="3793">
                  <c:v>41971</c:v>
                </c:pt>
                <c:pt idx="3794">
                  <c:v>41974</c:v>
                </c:pt>
                <c:pt idx="3795">
                  <c:v>41975</c:v>
                </c:pt>
                <c:pt idx="3796">
                  <c:v>41976</c:v>
                </c:pt>
                <c:pt idx="3797">
                  <c:v>41977</c:v>
                </c:pt>
                <c:pt idx="3798">
                  <c:v>41978</c:v>
                </c:pt>
                <c:pt idx="3799">
                  <c:v>41981</c:v>
                </c:pt>
                <c:pt idx="3800">
                  <c:v>41982</c:v>
                </c:pt>
                <c:pt idx="3801">
                  <c:v>41983</c:v>
                </c:pt>
                <c:pt idx="3802">
                  <c:v>41984</c:v>
                </c:pt>
                <c:pt idx="3803">
                  <c:v>41985</c:v>
                </c:pt>
                <c:pt idx="3804">
                  <c:v>41988</c:v>
                </c:pt>
                <c:pt idx="3805">
                  <c:v>41989</c:v>
                </c:pt>
                <c:pt idx="3806">
                  <c:v>41990</c:v>
                </c:pt>
                <c:pt idx="3807">
                  <c:v>41991</c:v>
                </c:pt>
                <c:pt idx="3808">
                  <c:v>41992</c:v>
                </c:pt>
                <c:pt idx="3809">
                  <c:v>41995</c:v>
                </c:pt>
                <c:pt idx="3810">
                  <c:v>41996</c:v>
                </c:pt>
                <c:pt idx="3811">
                  <c:v>41997</c:v>
                </c:pt>
                <c:pt idx="3812">
                  <c:v>41999</c:v>
                </c:pt>
                <c:pt idx="3813">
                  <c:v>42002</c:v>
                </c:pt>
                <c:pt idx="3814">
                  <c:v>42003</c:v>
                </c:pt>
                <c:pt idx="3815">
                  <c:v>42004</c:v>
                </c:pt>
                <c:pt idx="3816">
                  <c:v>42006</c:v>
                </c:pt>
                <c:pt idx="3817">
                  <c:v>42009</c:v>
                </c:pt>
                <c:pt idx="3818">
                  <c:v>42010</c:v>
                </c:pt>
                <c:pt idx="3819">
                  <c:v>42011</c:v>
                </c:pt>
                <c:pt idx="3820">
                  <c:v>42012</c:v>
                </c:pt>
                <c:pt idx="3821">
                  <c:v>42013</c:v>
                </c:pt>
                <c:pt idx="3822">
                  <c:v>42016</c:v>
                </c:pt>
                <c:pt idx="3823">
                  <c:v>42017</c:v>
                </c:pt>
                <c:pt idx="3824">
                  <c:v>42018</c:v>
                </c:pt>
                <c:pt idx="3825">
                  <c:v>42019</c:v>
                </c:pt>
                <c:pt idx="3826">
                  <c:v>42020</c:v>
                </c:pt>
                <c:pt idx="3827">
                  <c:v>42024</c:v>
                </c:pt>
                <c:pt idx="3828">
                  <c:v>42025</c:v>
                </c:pt>
                <c:pt idx="3829">
                  <c:v>42026</c:v>
                </c:pt>
                <c:pt idx="3830">
                  <c:v>42027</c:v>
                </c:pt>
                <c:pt idx="3831">
                  <c:v>42030</c:v>
                </c:pt>
                <c:pt idx="3832">
                  <c:v>42031</c:v>
                </c:pt>
                <c:pt idx="3833">
                  <c:v>42032</c:v>
                </c:pt>
                <c:pt idx="3834">
                  <c:v>42033</c:v>
                </c:pt>
                <c:pt idx="3835">
                  <c:v>42034</c:v>
                </c:pt>
                <c:pt idx="3836">
                  <c:v>42037</c:v>
                </c:pt>
                <c:pt idx="3837">
                  <c:v>42038</c:v>
                </c:pt>
                <c:pt idx="3838">
                  <c:v>42039</c:v>
                </c:pt>
                <c:pt idx="3839">
                  <c:v>42040</c:v>
                </c:pt>
                <c:pt idx="3840">
                  <c:v>42041</c:v>
                </c:pt>
                <c:pt idx="3841">
                  <c:v>42044</c:v>
                </c:pt>
                <c:pt idx="3842">
                  <c:v>42045</c:v>
                </c:pt>
                <c:pt idx="3843">
                  <c:v>42046</c:v>
                </c:pt>
                <c:pt idx="3844">
                  <c:v>42047</c:v>
                </c:pt>
                <c:pt idx="3845">
                  <c:v>42048</c:v>
                </c:pt>
                <c:pt idx="3846">
                  <c:v>42052</c:v>
                </c:pt>
                <c:pt idx="3847">
                  <c:v>42053</c:v>
                </c:pt>
                <c:pt idx="3848">
                  <c:v>42054</c:v>
                </c:pt>
                <c:pt idx="3849">
                  <c:v>42055</c:v>
                </c:pt>
                <c:pt idx="3850">
                  <c:v>42058</c:v>
                </c:pt>
                <c:pt idx="3851">
                  <c:v>42059</c:v>
                </c:pt>
                <c:pt idx="3852">
                  <c:v>42060</c:v>
                </c:pt>
                <c:pt idx="3853">
                  <c:v>42061</c:v>
                </c:pt>
                <c:pt idx="3854">
                  <c:v>42062</c:v>
                </c:pt>
                <c:pt idx="3855">
                  <c:v>42065</c:v>
                </c:pt>
                <c:pt idx="3856">
                  <c:v>42066</c:v>
                </c:pt>
                <c:pt idx="3857">
                  <c:v>42067</c:v>
                </c:pt>
                <c:pt idx="3858">
                  <c:v>42068</c:v>
                </c:pt>
                <c:pt idx="3859">
                  <c:v>42069</c:v>
                </c:pt>
                <c:pt idx="3860">
                  <c:v>42072</c:v>
                </c:pt>
                <c:pt idx="3861">
                  <c:v>42073</c:v>
                </c:pt>
                <c:pt idx="3862">
                  <c:v>42074</c:v>
                </c:pt>
                <c:pt idx="3863">
                  <c:v>42075</c:v>
                </c:pt>
                <c:pt idx="3864">
                  <c:v>42076</c:v>
                </c:pt>
                <c:pt idx="3865">
                  <c:v>42079</c:v>
                </c:pt>
                <c:pt idx="3866">
                  <c:v>42080</c:v>
                </c:pt>
                <c:pt idx="3867">
                  <c:v>42081</c:v>
                </c:pt>
                <c:pt idx="3868">
                  <c:v>42082</c:v>
                </c:pt>
                <c:pt idx="3869">
                  <c:v>42083</c:v>
                </c:pt>
                <c:pt idx="3870">
                  <c:v>42086</c:v>
                </c:pt>
                <c:pt idx="3871">
                  <c:v>42087</c:v>
                </c:pt>
                <c:pt idx="3872">
                  <c:v>42088</c:v>
                </c:pt>
                <c:pt idx="3873">
                  <c:v>42089</c:v>
                </c:pt>
                <c:pt idx="3874">
                  <c:v>42090</c:v>
                </c:pt>
                <c:pt idx="3875">
                  <c:v>42093</c:v>
                </c:pt>
                <c:pt idx="3876">
                  <c:v>42094</c:v>
                </c:pt>
                <c:pt idx="3877">
                  <c:v>42095</c:v>
                </c:pt>
                <c:pt idx="3878">
                  <c:v>42096</c:v>
                </c:pt>
                <c:pt idx="3879">
                  <c:v>42100</c:v>
                </c:pt>
                <c:pt idx="3880">
                  <c:v>42101</c:v>
                </c:pt>
                <c:pt idx="3881">
                  <c:v>42102</c:v>
                </c:pt>
                <c:pt idx="3882">
                  <c:v>42103</c:v>
                </c:pt>
                <c:pt idx="3883">
                  <c:v>42104</c:v>
                </c:pt>
                <c:pt idx="3884">
                  <c:v>42107</c:v>
                </c:pt>
                <c:pt idx="3885">
                  <c:v>42108</c:v>
                </c:pt>
                <c:pt idx="3886">
                  <c:v>42109</c:v>
                </c:pt>
                <c:pt idx="3887">
                  <c:v>42110</c:v>
                </c:pt>
                <c:pt idx="3888">
                  <c:v>42111</c:v>
                </c:pt>
                <c:pt idx="3889">
                  <c:v>42114</c:v>
                </c:pt>
                <c:pt idx="3890">
                  <c:v>42115</c:v>
                </c:pt>
                <c:pt idx="3891">
                  <c:v>42116</c:v>
                </c:pt>
                <c:pt idx="3892">
                  <c:v>42117</c:v>
                </c:pt>
                <c:pt idx="3893">
                  <c:v>42118</c:v>
                </c:pt>
                <c:pt idx="3894">
                  <c:v>42121</c:v>
                </c:pt>
                <c:pt idx="3895">
                  <c:v>42122</c:v>
                </c:pt>
                <c:pt idx="3896">
                  <c:v>42123</c:v>
                </c:pt>
                <c:pt idx="3897">
                  <c:v>42124</c:v>
                </c:pt>
                <c:pt idx="3898">
                  <c:v>42125</c:v>
                </c:pt>
                <c:pt idx="3899">
                  <c:v>42128</c:v>
                </c:pt>
                <c:pt idx="3900">
                  <c:v>42129</c:v>
                </c:pt>
                <c:pt idx="3901">
                  <c:v>42130</c:v>
                </c:pt>
                <c:pt idx="3902">
                  <c:v>42131</c:v>
                </c:pt>
                <c:pt idx="3903">
                  <c:v>42132</c:v>
                </c:pt>
                <c:pt idx="3904">
                  <c:v>42135</c:v>
                </c:pt>
                <c:pt idx="3905">
                  <c:v>42136</c:v>
                </c:pt>
                <c:pt idx="3906">
                  <c:v>42137</c:v>
                </c:pt>
                <c:pt idx="3907">
                  <c:v>42138</c:v>
                </c:pt>
                <c:pt idx="3908">
                  <c:v>42139</c:v>
                </c:pt>
                <c:pt idx="3909">
                  <c:v>42142</c:v>
                </c:pt>
                <c:pt idx="3910">
                  <c:v>42143</c:v>
                </c:pt>
                <c:pt idx="3911">
                  <c:v>42144</c:v>
                </c:pt>
                <c:pt idx="3912">
                  <c:v>42145</c:v>
                </c:pt>
                <c:pt idx="3913">
                  <c:v>42146</c:v>
                </c:pt>
                <c:pt idx="3914">
                  <c:v>42150</c:v>
                </c:pt>
                <c:pt idx="3915">
                  <c:v>42151</c:v>
                </c:pt>
                <c:pt idx="3916">
                  <c:v>42152</c:v>
                </c:pt>
                <c:pt idx="3917">
                  <c:v>42153</c:v>
                </c:pt>
                <c:pt idx="3918">
                  <c:v>42156</c:v>
                </c:pt>
                <c:pt idx="3919">
                  <c:v>42157</c:v>
                </c:pt>
                <c:pt idx="3920">
                  <c:v>42158</c:v>
                </c:pt>
                <c:pt idx="3921">
                  <c:v>42159</c:v>
                </c:pt>
                <c:pt idx="3922">
                  <c:v>42160</c:v>
                </c:pt>
                <c:pt idx="3923">
                  <c:v>42163</c:v>
                </c:pt>
                <c:pt idx="3924">
                  <c:v>42164</c:v>
                </c:pt>
                <c:pt idx="3925">
                  <c:v>42165</c:v>
                </c:pt>
                <c:pt idx="3926">
                  <c:v>42166</c:v>
                </c:pt>
                <c:pt idx="3927">
                  <c:v>42167</c:v>
                </c:pt>
                <c:pt idx="3928">
                  <c:v>42170</c:v>
                </c:pt>
                <c:pt idx="3929">
                  <c:v>42171</c:v>
                </c:pt>
                <c:pt idx="3930">
                  <c:v>42172</c:v>
                </c:pt>
                <c:pt idx="3931">
                  <c:v>42173</c:v>
                </c:pt>
                <c:pt idx="3932">
                  <c:v>42174</c:v>
                </c:pt>
                <c:pt idx="3933">
                  <c:v>42177</c:v>
                </c:pt>
                <c:pt idx="3934">
                  <c:v>42178</c:v>
                </c:pt>
                <c:pt idx="3935">
                  <c:v>42179</c:v>
                </c:pt>
                <c:pt idx="3936">
                  <c:v>42180</c:v>
                </c:pt>
                <c:pt idx="3937">
                  <c:v>42181</c:v>
                </c:pt>
                <c:pt idx="3938">
                  <c:v>42184</c:v>
                </c:pt>
                <c:pt idx="3939">
                  <c:v>42185</c:v>
                </c:pt>
                <c:pt idx="3940">
                  <c:v>42186</c:v>
                </c:pt>
                <c:pt idx="3941">
                  <c:v>42187</c:v>
                </c:pt>
                <c:pt idx="3942">
                  <c:v>42191</c:v>
                </c:pt>
                <c:pt idx="3943">
                  <c:v>42192</c:v>
                </c:pt>
                <c:pt idx="3944">
                  <c:v>42193</c:v>
                </c:pt>
                <c:pt idx="3945">
                  <c:v>42194</c:v>
                </c:pt>
                <c:pt idx="3946">
                  <c:v>42195</c:v>
                </c:pt>
                <c:pt idx="3947">
                  <c:v>42198</c:v>
                </c:pt>
                <c:pt idx="3948">
                  <c:v>42199</c:v>
                </c:pt>
                <c:pt idx="3949">
                  <c:v>42200</c:v>
                </c:pt>
                <c:pt idx="3950">
                  <c:v>42201</c:v>
                </c:pt>
                <c:pt idx="3951">
                  <c:v>42202</c:v>
                </c:pt>
                <c:pt idx="3952">
                  <c:v>42205</c:v>
                </c:pt>
                <c:pt idx="3953">
                  <c:v>42206</c:v>
                </c:pt>
                <c:pt idx="3954">
                  <c:v>42207</c:v>
                </c:pt>
                <c:pt idx="3955">
                  <c:v>42208</c:v>
                </c:pt>
                <c:pt idx="3956">
                  <c:v>42209</c:v>
                </c:pt>
                <c:pt idx="3957">
                  <c:v>42212</c:v>
                </c:pt>
                <c:pt idx="3958">
                  <c:v>42213</c:v>
                </c:pt>
                <c:pt idx="3959">
                  <c:v>42214</c:v>
                </c:pt>
                <c:pt idx="3960">
                  <c:v>42215</c:v>
                </c:pt>
                <c:pt idx="3961">
                  <c:v>42216</c:v>
                </c:pt>
                <c:pt idx="3962">
                  <c:v>42219</c:v>
                </c:pt>
                <c:pt idx="3963">
                  <c:v>42220</c:v>
                </c:pt>
                <c:pt idx="3964">
                  <c:v>42221</c:v>
                </c:pt>
                <c:pt idx="3965">
                  <c:v>42222</c:v>
                </c:pt>
                <c:pt idx="3966">
                  <c:v>42223</c:v>
                </c:pt>
                <c:pt idx="3967">
                  <c:v>42226</c:v>
                </c:pt>
                <c:pt idx="3968">
                  <c:v>42227</c:v>
                </c:pt>
                <c:pt idx="3969">
                  <c:v>42228</c:v>
                </c:pt>
                <c:pt idx="3970">
                  <c:v>42229</c:v>
                </c:pt>
                <c:pt idx="3971">
                  <c:v>42230</c:v>
                </c:pt>
                <c:pt idx="3972">
                  <c:v>42233</c:v>
                </c:pt>
                <c:pt idx="3973">
                  <c:v>42234</c:v>
                </c:pt>
                <c:pt idx="3974">
                  <c:v>42235</c:v>
                </c:pt>
                <c:pt idx="3975">
                  <c:v>42236</c:v>
                </c:pt>
                <c:pt idx="3976">
                  <c:v>42237</c:v>
                </c:pt>
                <c:pt idx="3977">
                  <c:v>42240</c:v>
                </c:pt>
                <c:pt idx="3978">
                  <c:v>42241</c:v>
                </c:pt>
                <c:pt idx="3979">
                  <c:v>42242</c:v>
                </c:pt>
                <c:pt idx="3980">
                  <c:v>42243</c:v>
                </c:pt>
                <c:pt idx="3981">
                  <c:v>42244</c:v>
                </c:pt>
                <c:pt idx="3982">
                  <c:v>42247</c:v>
                </c:pt>
                <c:pt idx="3983">
                  <c:v>42248</c:v>
                </c:pt>
                <c:pt idx="3984">
                  <c:v>42249</c:v>
                </c:pt>
                <c:pt idx="3985">
                  <c:v>42250</c:v>
                </c:pt>
                <c:pt idx="3986">
                  <c:v>42251</c:v>
                </c:pt>
                <c:pt idx="3987">
                  <c:v>42255</c:v>
                </c:pt>
                <c:pt idx="3988">
                  <c:v>42256</c:v>
                </c:pt>
                <c:pt idx="3989">
                  <c:v>42257</c:v>
                </c:pt>
                <c:pt idx="3990">
                  <c:v>42258</c:v>
                </c:pt>
                <c:pt idx="3991">
                  <c:v>42261</c:v>
                </c:pt>
                <c:pt idx="3992">
                  <c:v>42262</c:v>
                </c:pt>
                <c:pt idx="3993">
                  <c:v>42263</c:v>
                </c:pt>
                <c:pt idx="3994">
                  <c:v>42264</c:v>
                </c:pt>
                <c:pt idx="3995">
                  <c:v>42265</c:v>
                </c:pt>
                <c:pt idx="3996">
                  <c:v>42268</c:v>
                </c:pt>
                <c:pt idx="3997">
                  <c:v>42269</c:v>
                </c:pt>
                <c:pt idx="3998">
                  <c:v>42270</c:v>
                </c:pt>
                <c:pt idx="3999">
                  <c:v>42271</c:v>
                </c:pt>
                <c:pt idx="4000">
                  <c:v>42272</c:v>
                </c:pt>
                <c:pt idx="4001">
                  <c:v>42275</c:v>
                </c:pt>
                <c:pt idx="4002">
                  <c:v>42276</c:v>
                </c:pt>
                <c:pt idx="4003">
                  <c:v>42277</c:v>
                </c:pt>
                <c:pt idx="4004">
                  <c:v>42278</c:v>
                </c:pt>
                <c:pt idx="4005">
                  <c:v>42279</c:v>
                </c:pt>
                <c:pt idx="4006">
                  <c:v>42282</c:v>
                </c:pt>
                <c:pt idx="4007">
                  <c:v>42283</c:v>
                </c:pt>
                <c:pt idx="4008">
                  <c:v>42284</c:v>
                </c:pt>
                <c:pt idx="4009">
                  <c:v>42285</c:v>
                </c:pt>
                <c:pt idx="4010">
                  <c:v>42286</c:v>
                </c:pt>
                <c:pt idx="4011">
                  <c:v>42289</c:v>
                </c:pt>
                <c:pt idx="4012">
                  <c:v>42290</c:v>
                </c:pt>
                <c:pt idx="4013">
                  <c:v>42291</c:v>
                </c:pt>
                <c:pt idx="4014">
                  <c:v>42292</c:v>
                </c:pt>
                <c:pt idx="4015">
                  <c:v>42293</c:v>
                </c:pt>
                <c:pt idx="4016">
                  <c:v>42296</c:v>
                </c:pt>
                <c:pt idx="4017">
                  <c:v>42297</c:v>
                </c:pt>
                <c:pt idx="4018">
                  <c:v>42298</c:v>
                </c:pt>
                <c:pt idx="4019">
                  <c:v>42299</c:v>
                </c:pt>
                <c:pt idx="4020">
                  <c:v>42300</c:v>
                </c:pt>
                <c:pt idx="4021">
                  <c:v>42303</c:v>
                </c:pt>
                <c:pt idx="4022">
                  <c:v>42304</c:v>
                </c:pt>
                <c:pt idx="4023">
                  <c:v>42305</c:v>
                </c:pt>
                <c:pt idx="4024">
                  <c:v>42306</c:v>
                </c:pt>
                <c:pt idx="4025">
                  <c:v>42307</c:v>
                </c:pt>
                <c:pt idx="4026">
                  <c:v>42310</c:v>
                </c:pt>
                <c:pt idx="4027">
                  <c:v>42311</c:v>
                </c:pt>
                <c:pt idx="4028">
                  <c:v>42312</c:v>
                </c:pt>
                <c:pt idx="4029">
                  <c:v>42313</c:v>
                </c:pt>
                <c:pt idx="4030">
                  <c:v>42314</c:v>
                </c:pt>
                <c:pt idx="4031">
                  <c:v>42317</c:v>
                </c:pt>
                <c:pt idx="4032">
                  <c:v>42318</c:v>
                </c:pt>
                <c:pt idx="4033">
                  <c:v>42319</c:v>
                </c:pt>
                <c:pt idx="4034">
                  <c:v>42320</c:v>
                </c:pt>
                <c:pt idx="4035">
                  <c:v>42321</c:v>
                </c:pt>
                <c:pt idx="4036">
                  <c:v>42324</c:v>
                </c:pt>
                <c:pt idx="4037">
                  <c:v>42325</c:v>
                </c:pt>
                <c:pt idx="4038">
                  <c:v>42326</c:v>
                </c:pt>
                <c:pt idx="4039">
                  <c:v>42327</c:v>
                </c:pt>
                <c:pt idx="4040">
                  <c:v>42328</c:v>
                </c:pt>
                <c:pt idx="4041">
                  <c:v>42331</c:v>
                </c:pt>
                <c:pt idx="4042">
                  <c:v>42332</c:v>
                </c:pt>
                <c:pt idx="4043">
                  <c:v>42333</c:v>
                </c:pt>
                <c:pt idx="4044">
                  <c:v>42335</c:v>
                </c:pt>
                <c:pt idx="4045">
                  <c:v>42338</c:v>
                </c:pt>
                <c:pt idx="4046">
                  <c:v>42339</c:v>
                </c:pt>
                <c:pt idx="4047">
                  <c:v>42340</c:v>
                </c:pt>
                <c:pt idx="4048">
                  <c:v>42341</c:v>
                </c:pt>
                <c:pt idx="4049">
                  <c:v>42342</c:v>
                </c:pt>
                <c:pt idx="4050">
                  <c:v>42345</c:v>
                </c:pt>
                <c:pt idx="4051">
                  <c:v>42346</c:v>
                </c:pt>
                <c:pt idx="4052">
                  <c:v>42347</c:v>
                </c:pt>
                <c:pt idx="4053">
                  <c:v>42348</c:v>
                </c:pt>
                <c:pt idx="4054">
                  <c:v>42349</c:v>
                </c:pt>
                <c:pt idx="4055">
                  <c:v>42352</c:v>
                </c:pt>
                <c:pt idx="4056">
                  <c:v>42353</c:v>
                </c:pt>
                <c:pt idx="4057">
                  <c:v>42354</c:v>
                </c:pt>
                <c:pt idx="4058">
                  <c:v>42355</c:v>
                </c:pt>
                <c:pt idx="4059">
                  <c:v>42356</c:v>
                </c:pt>
                <c:pt idx="4060">
                  <c:v>42359</c:v>
                </c:pt>
                <c:pt idx="4061">
                  <c:v>42360</c:v>
                </c:pt>
                <c:pt idx="4062">
                  <c:v>42361</c:v>
                </c:pt>
                <c:pt idx="4063">
                  <c:v>42362</c:v>
                </c:pt>
                <c:pt idx="4064">
                  <c:v>42366</c:v>
                </c:pt>
                <c:pt idx="4065">
                  <c:v>42367</c:v>
                </c:pt>
                <c:pt idx="4066">
                  <c:v>42368</c:v>
                </c:pt>
                <c:pt idx="4067">
                  <c:v>42369</c:v>
                </c:pt>
                <c:pt idx="4068">
                  <c:v>42373</c:v>
                </c:pt>
                <c:pt idx="4069">
                  <c:v>42374</c:v>
                </c:pt>
                <c:pt idx="4070">
                  <c:v>42375</c:v>
                </c:pt>
                <c:pt idx="4071">
                  <c:v>42376</c:v>
                </c:pt>
                <c:pt idx="4072">
                  <c:v>42377</c:v>
                </c:pt>
                <c:pt idx="4073">
                  <c:v>42380</c:v>
                </c:pt>
                <c:pt idx="4074">
                  <c:v>42381</c:v>
                </c:pt>
                <c:pt idx="4075">
                  <c:v>42382</c:v>
                </c:pt>
                <c:pt idx="4076">
                  <c:v>42383</c:v>
                </c:pt>
                <c:pt idx="4077">
                  <c:v>42384</c:v>
                </c:pt>
                <c:pt idx="4078">
                  <c:v>42388</c:v>
                </c:pt>
                <c:pt idx="4079">
                  <c:v>42389</c:v>
                </c:pt>
                <c:pt idx="4080">
                  <c:v>42390</c:v>
                </c:pt>
                <c:pt idx="4081">
                  <c:v>42391</c:v>
                </c:pt>
                <c:pt idx="4082">
                  <c:v>42394</c:v>
                </c:pt>
                <c:pt idx="4083">
                  <c:v>42395</c:v>
                </c:pt>
                <c:pt idx="4084">
                  <c:v>42396</c:v>
                </c:pt>
                <c:pt idx="4085">
                  <c:v>42397</c:v>
                </c:pt>
                <c:pt idx="4086">
                  <c:v>42398</c:v>
                </c:pt>
                <c:pt idx="4087">
                  <c:v>42401</c:v>
                </c:pt>
                <c:pt idx="4088">
                  <c:v>42402</c:v>
                </c:pt>
                <c:pt idx="4089">
                  <c:v>42403</c:v>
                </c:pt>
                <c:pt idx="4090">
                  <c:v>42404</c:v>
                </c:pt>
                <c:pt idx="4091">
                  <c:v>42405</c:v>
                </c:pt>
                <c:pt idx="4092">
                  <c:v>42408</c:v>
                </c:pt>
                <c:pt idx="4093">
                  <c:v>42409</c:v>
                </c:pt>
                <c:pt idx="4094">
                  <c:v>42410</c:v>
                </c:pt>
                <c:pt idx="4095">
                  <c:v>42411</c:v>
                </c:pt>
                <c:pt idx="4096">
                  <c:v>42412</c:v>
                </c:pt>
                <c:pt idx="4097">
                  <c:v>42416</c:v>
                </c:pt>
                <c:pt idx="4098">
                  <c:v>42417</c:v>
                </c:pt>
                <c:pt idx="4099">
                  <c:v>42418</c:v>
                </c:pt>
                <c:pt idx="4100">
                  <c:v>42419</c:v>
                </c:pt>
                <c:pt idx="4101">
                  <c:v>42422</c:v>
                </c:pt>
                <c:pt idx="4102">
                  <c:v>42423</c:v>
                </c:pt>
                <c:pt idx="4103">
                  <c:v>42424</c:v>
                </c:pt>
                <c:pt idx="4104">
                  <c:v>42425</c:v>
                </c:pt>
                <c:pt idx="4105">
                  <c:v>42426</c:v>
                </c:pt>
                <c:pt idx="4106">
                  <c:v>42429</c:v>
                </c:pt>
                <c:pt idx="4107">
                  <c:v>42430</c:v>
                </c:pt>
                <c:pt idx="4108">
                  <c:v>42431</c:v>
                </c:pt>
                <c:pt idx="4109">
                  <c:v>42432</c:v>
                </c:pt>
                <c:pt idx="4110">
                  <c:v>42433</c:v>
                </c:pt>
                <c:pt idx="4111">
                  <c:v>42436</c:v>
                </c:pt>
                <c:pt idx="4112">
                  <c:v>42437</c:v>
                </c:pt>
                <c:pt idx="4113">
                  <c:v>42438</c:v>
                </c:pt>
                <c:pt idx="4114">
                  <c:v>42439</c:v>
                </c:pt>
                <c:pt idx="4115">
                  <c:v>42440</c:v>
                </c:pt>
                <c:pt idx="4116">
                  <c:v>42443</c:v>
                </c:pt>
                <c:pt idx="4117">
                  <c:v>42444</c:v>
                </c:pt>
                <c:pt idx="4118">
                  <c:v>42445</c:v>
                </c:pt>
                <c:pt idx="4119">
                  <c:v>42446</c:v>
                </c:pt>
                <c:pt idx="4120">
                  <c:v>42447</c:v>
                </c:pt>
                <c:pt idx="4121">
                  <c:v>42450</c:v>
                </c:pt>
                <c:pt idx="4122">
                  <c:v>42451</c:v>
                </c:pt>
                <c:pt idx="4123">
                  <c:v>42452</c:v>
                </c:pt>
                <c:pt idx="4124">
                  <c:v>42453</c:v>
                </c:pt>
                <c:pt idx="4125">
                  <c:v>42457</c:v>
                </c:pt>
                <c:pt idx="4126">
                  <c:v>42458</c:v>
                </c:pt>
                <c:pt idx="4127">
                  <c:v>42459</c:v>
                </c:pt>
                <c:pt idx="4128">
                  <c:v>42460</c:v>
                </c:pt>
                <c:pt idx="4129">
                  <c:v>42461</c:v>
                </c:pt>
                <c:pt idx="4130">
                  <c:v>42464</c:v>
                </c:pt>
                <c:pt idx="4131">
                  <c:v>42465</c:v>
                </c:pt>
                <c:pt idx="4132">
                  <c:v>42466</c:v>
                </c:pt>
                <c:pt idx="4133">
                  <c:v>42467</c:v>
                </c:pt>
                <c:pt idx="4134">
                  <c:v>42468</c:v>
                </c:pt>
                <c:pt idx="4135">
                  <c:v>42471</c:v>
                </c:pt>
                <c:pt idx="4136">
                  <c:v>42472</c:v>
                </c:pt>
                <c:pt idx="4137">
                  <c:v>42473</c:v>
                </c:pt>
                <c:pt idx="4138">
                  <c:v>42474</c:v>
                </c:pt>
                <c:pt idx="4139">
                  <c:v>42475</c:v>
                </c:pt>
                <c:pt idx="4140">
                  <c:v>42478</c:v>
                </c:pt>
                <c:pt idx="4141">
                  <c:v>42479</c:v>
                </c:pt>
                <c:pt idx="4142">
                  <c:v>42480</c:v>
                </c:pt>
                <c:pt idx="4143">
                  <c:v>42481</c:v>
                </c:pt>
                <c:pt idx="4144">
                  <c:v>42482</c:v>
                </c:pt>
                <c:pt idx="4145">
                  <c:v>42485</c:v>
                </c:pt>
                <c:pt idx="4146">
                  <c:v>42486</c:v>
                </c:pt>
                <c:pt idx="4147">
                  <c:v>42487</c:v>
                </c:pt>
                <c:pt idx="4148">
                  <c:v>42488</c:v>
                </c:pt>
                <c:pt idx="4149">
                  <c:v>42489</c:v>
                </c:pt>
                <c:pt idx="4150">
                  <c:v>42492</c:v>
                </c:pt>
                <c:pt idx="4151">
                  <c:v>42493</c:v>
                </c:pt>
                <c:pt idx="4152">
                  <c:v>42494</c:v>
                </c:pt>
                <c:pt idx="4153">
                  <c:v>42495</c:v>
                </c:pt>
                <c:pt idx="4154">
                  <c:v>42496</c:v>
                </c:pt>
                <c:pt idx="4155">
                  <c:v>42499</c:v>
                </c:pt>
                <c:pt idx="4156">
                  <c:v>42500</c:v>
                </c:pt>
                <c:pt idx="4157">
                  <c:v>42501</c:v>
                </c:pt>
                <c:pt idx="4158">
                  <c:v>42502</c:v>
                </c:pt>
                <c:pt idx="4159">
                  <c:v>42503</c:v>
                </c:pt>
                <c:pt idx="4160">
                  <c:v>42506</c:v>
                </c:pt>
                <c:pt idx="4161">
                  <c:v>42507</c:v>
                </c:pt>
                <c:pt idx="4162">
                  <c:v>42508</c:v>
                </c:pt>
                <c:pt idx="4163">
                  <c:v>42509</c:v>
                </c:pt>
                <c:pt idx="4164">
                  <c:v>42510</c:v>
                </c:pt>
                <c:pt idx="4165">
                  <c:v>42513</c:v>
                </c:pt>
                <c:pt idx="4166">
                  <c:v>42514</c:v>
                </c:pt>
                <c:pt idx="4167">
                  <c:v>42515</c:v>
                </c:pt>
                <c:pt idx="4168">
                  <c:v>42516</c:v>
                </c:pt>
                <c:pt idx="4169">
                  <c:v>42517</c:v>
                </c:pt>
                <c:pt idx="4170">
                  <c:v>42521</c:v>
                </c:pt>
                <c:pt idx="4171">
                  <c:v>42522</c:v>
                </c:pt>
                <c:pt idx="4172">
                  <c:v>42523</c:v>
                </c:pt>
                <c:pt idx="4173">
                  <c:v>42524</c:v>
                </c:pt>
                <c:pt idx="4174">
                  <c:v>42527</c:v>
                </c:pt>
                <c:pt idx="4175">
                  <c:v>42528</c:v>
                </c:pt>
                <c:pt idx="4176">
                  <c:v>42529</c:v>
                </c:pt>
                <c:pt idx="4177">
                  <c:v>42530</c:v>
                </c:pt>
                <c:pt idx="4178">
                  <c:v>42531</c:v>
                </c:pt>
                <c:pt idx="4179">
                  <c:v>42534</c:v>
                </c:pt>
                <c:pt idx="4180">
                  <c:v>42535</c:v>
                </c:pt>
                <c:pt idx="4181">
                  <c:v>42536</c:v>
                </c:pt>
                <c:pt idx="4182">
                  <c:v>42537</c:v>
                </c:pt>
                <c:pt idx="4183">
                  <c:v>42538</c:v>
                </c:pt>
                <c:pt idx="4184">
                  <c:v>42541</c:v>
                </c:pt>
                <c:pt idx="4185">
                  <c:v>42542</c:v>
                </c:pt>
                <c:pt idx="4186">
                  <c:v>42543</c:v>
                </c:pt>
              </c:numCache>
            </c:numRef>
          </c:xVal>
          <c:yVal>
            <c:numRef>
              <c:f>'sp500'!$G$3:$G$4189</c:f>
              <c:numCache>
                <c:formatCode>General</c:formatCode>
                <c:ptCount val="4187"/>
                <c:pt idx="49">
                  <c:v>1412.7987964199999</c:v>
                </c:pt>
                <c:pt idx="50">
                  <c:v>1414.3613965199997</c:v>
                </c:pt>
                <c:pt idx="51">
                  <c:v>1416.4001978000001</c:v>
                </c:pt>
                <c:pt idx="52">
                  <c:v>1418.6045972000002</c:v>
                </c:pt>
                <c:pt idx="53">
                  <c:v>1420.4545972000001</c:v>
                </c:pt>
                <c:pt idx="54">
                  <c:v>1422.1679980800002</c:v>
                </c:pt>
                <c:pt idx="55">
                  <c:v>1423.5391967999999</c:v>
                </c:pt>
                <c:pt idx="56">
                  <c:v>1425.0607959200001</c:v>
                </c:pt>
                <c:pt idx="57">
                  <c:v>1425.6221972799999</c:v>
                </c:pt>
                <c:pt idx="58">
                  <c:v>1426.1935986399999</c:v>
                </c:pt>
                <c:pt idx="59">
                  <c:v>1426.3541967799997</c:v>
                </c:pt>
                <c:pt idx="60">
                  <c:v>1426.4375976599999</c:v>
                </c:pt>
                <c:pt idx="61">
                  <c:v>1425.2393994199999</c:v>
                </c:pt>
                <c:pt idx="62">
                  <c:v>1424.9143994199999</c:v>
                </c:pt>
                <c:pt idx="63">
                  <c:v>1424.6012011800003</c:v>
                </c:pt>
                <c:pt idx="64">
                  <c:v>1424.3436010800003</c:v>
                </c:pt>
                <c:pt idx="65">
                  <c:v>1424.4242016800001</c:v>
                </c:pt>
                <c:pt idx="66">
                  <c:v>1424.8188012800001</c:v>
                </c:pt>
                <c:pt idx="67">
                  <c:v>1424.9620019600002</c:v>
                </c:pt>
                <c:pt idx="68">
                  <c:v>1425.4640014800004</c:v>
                </c:pt>
                <c:pt idx="69">
                  <c:v>1425.5416015800004</c:v>
                </c:pt>
                <c:pt idx="70">
                  <c:v>1426.1000000200002</c:v>
                </c:pt>
                <c:pt idx="71">
                  <c:v>1425.8880005000001</c:v>
                </c:pt>
                <c:pt idx="72">
                  <c:v>1425.5059985400005</c:v>
                </c:pt>
                <c:pt idx="73">
                  <c:v>1424.8809985400003</c:v>
                </c:pt>
                <c:pt idx="74">
                  <c:v>1424.1678003000002</c:v>
                </c:pt>
                <c:pt idx="75">
                  <c:v>1423.7495996200003</c:v>
                </c:pt>
                <c:pt idx="76">
                  <c:v>1422.5937988400003</c:v>
                </c:pt>
                <c:pt idx="77">
                  <c:v>1421.4750000199999</c:v>
                </c:pt>
                <c:pt idx="78">
                  <c:v>1420.3479980600002</c:v>
                </c:pt>
                <c:pt idx="79">
                  <c:v>1419.1121997200003</c:v>
                </c:pt>
                <c:pt idx="80">
                  <c:v>1417.7159985400003</c:v>
                </c:pt>
                <c:pt idx="81">
                  <c:v>1416.4104003999998</c:v>
                </c:pt>
                <c:pt idx="82">
                  <c:v>1415.3632006999999</c:v>
                </c:pt>
                <c:pt idx="83">
                  <c:v>1414.52639894</c:v>
                </c:pt>
                <c:pt idx="84">
                  <c:v>1413.7997998199999</c:v>
                </c:pt>
                <c:pt idx="85">
                  <c:v>1413.3145996199999</c:v>
                </c:pt>
                <c:pt idx="86">
                  <c:v>1412.4176001000001</c:v>
                </c:pt>
                <c:pt idx="87">
                  <c:v>1410.3632006799996</c:v>
                </c:pt>
                <c:pt idx="88">
                  <c:v>1408.5552001799997</c:v>
                </c:pt>
                <c:pt idx="89">
                  <c:v>1407.4357983199995</c:v>
                </c:pt>
                <c:pt idx="90">
                  <c:v>1406.0679980199995</c:v>
                </c:pt>
                <c:pt idx="91">
                  <c:v>1404.4509984999997</c:v>
                </c:pt>
                <c:pt idx="92">
                  <c:v>1402.2489989799997</c:v>
                </c:pt>
                <c:pt idx="93">
                  <c:v>1400.9873998599996</c:v>
                </c:pt>
                <c:pt idx="94">
                  <c:v>1402.1683983999997</c:v>
                </c:pt>
                <c:pt idx="95">
                  <c:v>1403.4155981199997</c:v>
                </c:pt>
                <c:pt idx="96">
                  <c:v>1404.4791991999996</c:v>
                </c:pt>
                <c:pt idx="97">
                  <c:v>1405.5271996799995</c:v>
                </c:pt>
                <c:pt idx="98">
                  <c:v>1406.3880004599996</c:v>
                </c:pt>
                <c:pt idx="99">
                  <c:v>1408.1637987999995</c:v>
                </c:pt>
                <c:pt idx="100">
                  <c:v>1410.0679980199995</c:v>
                </c:pt>
                <c:pt idx="101">
                  <c:v>1411.5515966399998</c:v>
                </c:pt>
                <c:pt idx="102">
                  <c:v>1412.4031957599998</c:v>
                </c:pt>
                <c:pt idx="103">
                  <c:v>1413.4707958599995</c:v>
                </c:pt>
                <c:pt idx="104">
                  <c:v>1414.1111962599998</c:v>
                </c:pt>
                <c:pt idx="105">
                  <c:v>1415.1713964599996</c:v>
                </c:pt>
                <c:pt idx="106">
                  <c:v>1416.46359618</c:v>
                </c:pt>
                <c:pt idx="107">
                  <c:v>1418.3275951999999</c:v>
                </c:pt>
                <c:pt idx="108">
                  <c:v>1419.8743945199999</c:v>
                </c:pt>
                <c:pt idx="109">
                  <c:v>1421.8193945199998</c:v>
                </c:pt>
                <c:pt idx="110">
                  <c:v>1424.1751928599999</c:v>
                </c:pt>
                <c:pt idx="111">
                  <c:v>1427.0611913999999</c:v>
                </c:pt>
                <c:pt idx="112">
                  <c:v>1429.1837914999999</c:v>
                </c:pt>
                <c:pt idx="113">
                  <c:v>1430.3415917999998</c:v>
                </c:pt>
                <c:pt idx="114">
                  <c:v>1430.9693920999998</c:v>
                </c:pt>
                <c:pt idx="115">
                  <c:v>1429.6011938599997</c:v>
                </c:pt>
                <c:pt idx="116">
                  <c:v>1429.1425927799999</c:v>
                </c:pt>
                <c:pt idx="117">
                  <c:v>1429.4899926799999</c:v>
                </c:pt>
                <c:pt idx="118">
                  <c:v>1429.2049926799998</c:v>
                </c:pt>
                <c:pt idx="119">
                  <c:v>1429.6615942399999</c:v>
                </c:pt>
                <c:pt idx="120">
                  <c:v>1429.92219482</c:v>
                </c:pt>
                <c:pt idx="121">
                  <c:v>1431.72859374</c:v>
                </c:pt>
                <c:pt idx="122">
                  <c:v>1433.1495947200001</c:v>
                </c:pt>
                <c:pt idx="123">
                  <c:v>1434.40699462</c:v>
                </c:pt>
                <c:pt idx="124">
                  <c:v>1435.7021948199999</c:v>
                </c:pt>
                <c:pt idx="125">
                  <c:v>1437.30199462</c:v>
                </c:pt>
                <c:pt idx="126">
                  <c:v>1439.3059960799997</c:v>
                </c:pt>
                <c:pt idx="127">
                  <c:v>1440.5645947199998</c:v>
                </c:pt>
                <c:pt idx="128">
                  <c:v>1441.5421948200001</c:v>
                </c:pt>
                <c:pt idx="129">
                  <c:v>1443.1261938399996</c:v>
                </c:pt>
                <c:pt idx="130">
                  <c:v>1444.9423950199998</c:v>
                </c:pt>
                <c:pt idx="131">
                  <c:v>1446.2241943399997</c:v>
                </c:pt>
                <c:pt idx="132">
                  <c:v>1446.5567944399995</c:v>
                </c:pt>
                <c:pt idx="133">
                  <c:v>1447.1291967999998</c:v>
                </c:pt>
                <c:pt idx="134">
                  <c:v>1447.9131958199996</c:v>
                </c:pt>
                <c:pt idx="135">
                  <c:v>1448.7769946399997</c:v>
                </c:pt>
                <c:pt idx="136">
                  <c:v>1450.2721948399997</c:v>
                </c:pt>
                <c:pt idx="137">
                  <c:v>1452.1157959199998</c:v>
                </c:pt>
                <c:pt idx="138">
                  <c:v>1453.5259961199997</c:v>
                </c:pt>
                <c:pt idx="139">
                  <c:v>1453.6311963199998</c:v>
                </c:pt>
                <c:pt idx="140">
                  <c:v>1453.7441968200001</c:v>
                </c:pt>
                <c:pt idx="141">
                  <c:v>1453.54899662</c:v>
                </c:pt>
                <c:pt idx="142">
                  <c:v>1454.34699712</c:v>
                </c:pt>
                <c:pt idx="143">
                  <c:v>1454.1345972199997</c:v>
                </c:pt>
                <c:pt idx="144">
                  <c:v>1452.5255981999996</c:v>
                </c:pt>
                <c:pt idx="145">
                  <c:v>1451.6851978</c:v>
                </c:pt>
                <c:pt idx="146">
                  <c:v>1450.9645972199996</c:v>
                </c:pt>
                <c:pt idx="147">
                  <c:v>1450.0633984999995</c:v>
                </c:pt>
                <c:pt idx="148">
                  <c:v>1449.5957983999997</c:v>
                </c:pt>
                <c:pt idx="149">
                  <c:v>1448.4013989799996</c:v>
                </c:pt>
                <c:pt idx="150">
                  <c:v>1447.0089990799993</c:v>
                </c:pt>
                <c:pt idx="151">
                  <c:v>1445.9589990799996</c:v>
                </c:pt>
                <c:pt idx="152">
                  <c:v>1445.0378003600001</c:v>
                </c:pt>
                <c:pt idx="153">
                  <c:v>1444.0063989800003</c:v>
                </c:pt>
                <c:pt idx="154">
                  <c:v>1443.1679981</c:v>
                </c:pt>
                <c:pt idx="155">
                  <c:v>1442.5851978000001</c:v>
                </c:pt>
                <c:pt idx="156">
                  <c:v>1441.8765991600003</c:v>
                </c:pt>
                <c:pt idx="157">
                  <c:v>1441.5565991600001</c:v>
                </c:pt>
                <c:pt idx="158">
                  <c:v>1441.09839848</c:v>
                </c:pt>
                <c:pt idx="159">
                  <c:v>1440.79159916</c:v>
                </c:pt>
                <c:pt idx="160">
                  <c:v>1439.9835986600001</c:v>
                </c:pt>
                <c:pt idx="161">
                  <c:v>1439.4769995400002</c:v>
                </c:pt>
                <c:pt idx="162">
                  <c:v>1438.5088013</c:v>
                </c:pt>
                <c:pt idx="163">
                  <c:v>1437.9950000200001</c:v>
                </c:pt>
                <c:pt idx="164">
                  <c:v>1438.2910010000001</c:v>
                </c:pt>
                <c:pt idx="165">
                  <c:v>1440.1708007999998</c:v>
                </c:pt>
                <c:pt idx="166">
                  <c:v>1441.2384009000002</c:v>
                </c:pt>
                <c:pt idx="167">
                  <c:v>1441.2540015</c:v>
                </c:pt>
                <c:pt idx="168">
                  <c:v>1441.7966015999998</c:v>
                </c:pt>
                <c:pt idx="169">
                  <c:v>1442.4966016000001</c:v>
                </c:pt>
                <c:pt idx="170">
                  <c:v>1442.8240015000001</c:v>
                </c:pt>
                <c:pt idx="171">
                  <c:v>1442.4086035600003</c:v>
                </c:pt>
                <c:pt idx="172">
                  <c:v>1442.7668042400003</c:v>
                </c:pt>
                <c:pt idx="173">
                  <c:v>1442.9808032600004</c:v>
                </c:pt>
                <c:pt idx="174">
                  <c:v>1443.54980228</c:v>
                </c:pt>
                <c:pt idx="175">
                  <c:v>1444.0432031600001</c:v>
                </c:pt>
                <c:pt idx="176">
                  <c:v>1445.0342016999996</c:v>
                </c:pt>
                <c:pt idx="177">
                  <c:v>1446.9318017799999</c:v>
                </c:pt>
                <c:pt idx="178">
                  <c:v>1448.9502026600001</c:v>
                </c:pt>
                <c:pt idx="179">
                  <c:v>1450.1724023600002</c:v>
                </c:pt>
                <c:pt idx="180">
                  <c:v>1451.3282006999998</c:v>
                </c:pt>
                <c:pt idx="181">
                  <c:v>1452.99679932</c:v>
                </c:pt>
                <c:pt idx="182">
                  <c:v>1454.9395971600002</c:v>
                </c:pt>
                <c:pt idx="183">
                  <c:v>1456.0691967600003</c:v>
                </c:pt>
                <c:pt idx="184">
                  <c:v>1457.1393969600001</c:v>
                </c:pt>
                <c:pt idx="185">
                  <c:v>1457.1405981400001</c:v>
                </c:pt>
                <c:pt idx="186">
                  <c:v>1456.8121972600002</c:v>
                </c:pt>
                <c:pt idx="187">
                  <c:v>1456.2539965799997</c:v>
                </c:pt>
                <c:pt idx="188">
                  <c:v>1456.1263964799998</c:v>
                </c:pt>
                <c:pt idx="189">
                  <c:v>1456.74939698</c:v>
                </c:pt>
                <c:pt idx="190">
                  <c:v>1457.50899658</c:v>
                </c:pt>
                <c:pt idx="191">
                  <c:v>1459.0829980599997</c:v>
                </c:pt>
                <c:pt idx="192">
                  <c:v>1460.3605981599999</c:v>
                </c:pt>
                <c:pt idx="193">
                  <c:v>1462.3165966799997</c:v>
                </c:pt>
                <c:pt idx="194">
                  <c:v>1464.4121972600001</c:v>
                </c:pt>
                <c:pt idx="195">
                  <c:v>1465.4205981399998</c:v>
                </c:pt>
                <c:pt idx="196">
                  <c:v>1466.2135986200001</c:v>
                </c:pt>
                <c:pt idx="197">
                  <c:v>1466.6741967600001</c:v>
                </c:pt>
                <c:pt idx="198">
                  <c:v>1466.9601977400002</c:v>
                </c:pt>
                <c:pt idx="199">
                  <c:v>1467.2961987199999</c:v>
                </c:pt>
                <c:pt idx="200">
                  <c:v>1467.7363989199998</c:v>
                </c:pt>
                <c:pt idx="201">
                  <c:v>1468.2305981399998</c:v>
                </c:pt>
                <c:pt idx="202">
                  <c:v>1468.8315966799998</c:v>
                </c:pt>
                <c:pt idx="203">
                  <c:v>1469.6821972600001</c:v>
                </c:pt>
                <c:pt idx="204">
                  <c:v>1470.7247973600001</c:v>
                </c:pt>
                <c:pt idx="205">
                  <c:v>1471.45539796</c:v>
                </c:pt>
                <c:pt idx="206">
                  <c:v>1472.2107983599999</c:v>
                </c:pt>
                <c:pt idx="207">
                  <c:v>1472.7651977799999</c:v>
                </c:pt>
                <c:pt idx="208">
                  <c:v>1473.7577978799998</c:v>
                </c:pt>
                <c:pt idx="209">
                  <c:v>1474.2345971999998</c:v>
                </c:pt>
                <c:pt idx="210">
                  <c:v>1474.7673974999998</c:v>
                </c:pt>
                <c:pt idx="211">
                  <c:v>1475.5383984799998</c:v>
                </c:pt>
                <c:pt idx="212">
                  <c:v>1476.9101977999997</c:v>
                </c:pt>
                <c:pt idx="213">
                  <c:v>1478.2221973200001</c:v>
                </c:pt>
                <c:pt idx="214">
                  <c:v>1478.9609961400001</c:v>
                </c:pt>
                <c:pt idx="215">
                  <c:v>1480.0001953600001</c:v>
                </c:pt>
                <c:pt idx="216">
                  <c:v>1480.7937964400001</c:v>
                </c:pt>
                <c:pt idx="217">
                  <c:v>1481.73119634</c:v>
                </c:pt>
                <c:pt idx="218">
                  <c:v>1482.27899662</c:v>
                </c:pt>
                <c:pt idx="219">
                  <c:v>1482.5863965200001</c:v>
                </c:pt>
                <c:pt idx="220">
                  <c:v>1483.2791968200002</c:v>
                </c:pt>
                <c:pt idx="221">
                  <c:v>1483.46199712</c:v>
                </c:pt>
                <c:pt idx="222">
                  <c:v>1482.7741968399998</c:v>
                </c:pt>
                <c:pt idx="223">
                  <c:v>1482.4597974199999</c:v>
                </c:pt>
                <c:pt idx="224">
                  <c:v>1481.86899664</c:v>
                </c:pt>
                <c:pt idx="225">
                  <c:v>1480.99159674</c:v>
                </c:pt>
                <c:pt idx="226">
                  <c:v>1480.0491968399999</c:v>
                </c:pt>
                <c:pt idx="227">
                  <c:v>1478.6301978200001</c:v>
                </c:pt>
                <c:pt idx="228">
                  <c:v>1476.9645972399999</c:v>
                </c:pt>
                <c:pt idx="229">
                  <c:v>1475.6211963600006</c:v>
                </c:pt>
                <c:pt idx="230">
                  <c:v>1475.1477979200001</c:v>
                </c:pt>
                <c:pt idx="231">
                  <c:v>1473.9665992000002</c:v>
                </c:pt>
                <c:pt idx="232">
                  <c:v>1473.0873999800001</c:v>
                </c:pt>
                <c:pt idx="233">
                  <c:v>1472.3307984199998</c:v>
                </c:pt>
                <c:pt idx="234">
                  <c:v>1471.5277979199998</c:v>
                </c:pt>
                <c:pt idx="235">
                  <c:v>1471.2049976200003</c:v>
                </c:pt>
                <c:pt idx="236">
                  <c:v>1470.3923975200003</c:v>
                </c:pt>
                <c:pt idx="237">
                  <c:v>1470.0351978000001</c:v>
                </c:pt>
                <c:pt idx="238">
                  <c:v>1469.1589990799998</c:v>
                </c:pt>
                <c:pt idx="239">
                  <c:v>1467.6887988799999</c:v>
                </c:pt>
                <c:pt idx="240">
                  <c:v>1465.51040044</c:v>
                </c:pt>
                <c:pt idx="241">
                  <c:v>1463.94260014</c:v>
                </c:pt>
                <c:pt idx="242">
                  <c:v>1462.1763989600001</c:v>
                </c:pt>
                <c:pt idx="243">
                  <c:v>1459.5893994600001</c:v>
                </c:pt>
                <c:pt idx="244">
                  <c:v>1456.7759985800001</c:v>
                </c:pt>
                <c:pt idx="245">
                  <c:v>1455.0937988799999</c:v>
                </c:pt>
                <c:pt idx="246">
                  <c:v>1453.8273999599999</c:v>
                </c:pt>
                <c:pt idx="247">
                  <c:v>1452.3062012199998</c:v>
                </c:pt>
                <c:pt idx="248">
                  <c:v>1450.4376001400001</c:v>
                </c:pt>
                <c:pt idx="249">
                  <c:v>1448.0469995400001</c:v>
                </c:pt>
                <c:pt idx="250">
                  <c:v>1445.7387988400003</c:v>
                </c:pt>
                <c:pt idx="251">
                  <c:v>1443.4089990400003</c:v>
                </c:pt>
                <c:pt idx="252">
                  <c:v>1441.5478003000003</c:v>
                </c:pt>
                <c:pt idx="253">
                  <c:v>1440.1462011800002</c:v>
                </c:pt>
                <c:pt idx="254">
                  <c:v>1438.6080005000001</c:v>
                </c:pt>
                <c:pt idx="255">
                  <c:v>1437.0550000000001</c:v>
                </c:pt>
                <c:pt idx="256">
                  <c:v>1435.4225976400003</c:v>
                </c:pt>
                <c:pt idx="257">
                  <c:v>1433.9373974400003</c:v>
                </c:pt>
                <c:pt idx="258">
                  <c:v>1432.2929980200006</c:v>
                </c:pt>
                <c:pt idx="259">
                  <c:v>1430.2817992800003</c:v>
                </c:pt>
                <c:pt idx="260">
                  <c:v>1428.2328002600002</c:v>
                </c:pt>
                <c:pt idx="261">
                  <c:v>1425.1987987800001</c:v>
                </c:pt>
                <c:pt idx="262">
                  <c:v>1421.8085985799999</c:v>
                </c:pt>
                <c:pt idx="263">
                  <c:v>1419.3259984800002</c:v>
                </c:pt>
                <c:pt idx="264">
                  <c:v>1417.2771996599997</c:v>
                </c:pt>
                <c:pt idx="265">
                  <c:v>1414.6733983799998</c:v>
                </c:pt>
                <c:pt idx="266">
                  <c:v>1412.1377977999998</c:v>
                </c:pt>
                <c:pt idx="267">
                  <c:v>1409.2049975</c:v>
                </c:pt>
                <c:pt idx="268">
                  <c:v>1406.5121972199997</c:v>
                </c:pt>
                <c:pt idx="269">
                  <c:v>1403.2611962400001</c:v>
                </c:pt>
                <c:pt idx="270">
                  <c:v>1400.4791967399997</c:v>
                </c:pt>
                <c:pt idx="271">
                  <c:v>1398.1423949800001</c:v>
                </c:pt>
                <c:pt idx="272">
                  <c:v>1395.9739940999998</c:v>
                </c:pt>
                <c:pt idx="273">
                  <c:v>1393.6145947</c:v>
                </c:pt>
                <c:pt idx="274">
                  <c:v>1390.8867944000001</c:v>
                </c:pt>
                <c:pt idx="275">
                  <c:v>1388.2103930200001</c:v>
                </c:pt>
                <c:pt idx="276">
                  <c:v>1385.7353930199999</c:v>
                </c:pt>
                <c:pt idx="277">
                  <c:v>1384.4855932200001</c:v>
                </c:pt>
                <c:pt idx="278">
                  <c:v>1382.9705932200002</c:v>
                </c:pt>
                <c:pt idx="279">
                  <c:v>1381.31019528</c:v>
                </c:pt>
                <c:pt idx="280">
                  <c:v>1379.5421948000001</c:v>
                </c:pt>
                <c:pt idx="281">
                  <c:v>1378.4159936200001</c:v>
                </c:pt>
                <c:pt idx="282">
                  <c:v>1377.1149951</c:v>
                </c:pt>
                <c:pt idx="283">
                  <c:v>1375.7855956799999</c:v>
                </c:pt>
                <c:pt idx="284">
                  <c:v>1373.91779784</c:v>
                </c:pt>
                <c:pt idx="285">
                  <c:v>1371.4351977400001</c:v>
                </c:pt>
                <c:pt idx="286">
                  <c:v>1369.7101977400002</c:v>
                </c:pt>
                <c:pt idx="287">
                  <c:v>1367.7815966800001</c:v>
                </c:pt>
                <c:pt idx="288">
                  <c:v>1365.3359960800001</c:v>
                </c:pt>
                <c:pt idx="289">
                  <c:v>1363.5413964600002</c:v>
                </c:pt>
                <c:pt idx="290">
                  <c:v>1363.0647948999999</c:v>
                </c:pt>
                <c:pt idx="291">
                  <c:v>1361.8851928400002</c:v>
                </c:pt>
                <c:pt idx="292">
                  <c:v>1360.9711938200003</c:v>
                </c:pt>
                <c:pt idx="293">
                  <c:v>1360.65619382</c:v>
                </c:pt>
                <c:pt idx="294">
                  <c:v>1360.2191943</c:v>
                </c:pt>
                <c:pt idx="295">
                  <c:v>1358.1093944999998</c:v>
                </c:pt>
                <c:pt idx="296">
                  <c:v>1357.1219945999997</c:v>
                </c:pt>
                <c:pt idx="297">
                  <c:v>1355.8731933399999</c:v>
                </c:pt>
                <c:pt idx="298">
                  <c:v>1353.87759276</c:v>
                </c:pt>
                <c:pt idx="299">
                  <c:v>1352.4967919799999</c:v>
                </c:pt>
                <c:pt idx="300">
                  <c:v>1351.2239941399998</c:v>
                </c:pt>
                <c:pt idx="301">
                  <c:v>1349.89779542</c:v>
                </c:pt>
                <c:pt idx="302">
                  <c:v>1348.46099366</c:v>
                </c:pt>
                <c:pt idx="303">
                  <c:v>1346.2439941600001</c:v>
                </c:pt>
                <c:pt idx="304">
                  <c:v>1344.35259522</c:v>
                </c:pt>
                <c:pt idx="305">
                  <c:v>1342.3755957200001</c:v>
                </c:pt>
                <c:pt idx="306">
                  <c:v>1340.8011963200001</c:v>
                </c:pt>
                <c:pt idx="307">
                  <c:v>1339.00819828</c:v>
                </c:pt>
                <c:pt idx="308">
                  <c:v>1337.2287988600001</c:v>
                </c:pt>
                <c:pt idx="309">
                  <c:v>1336.2511987600001</c:v>
                </c:pt>
                <c:pt idx="310">
                  <c:v>1335.53439944</c:v>
                </c:pt>
                <c:pt idx="311">
                  <c:v>1335.36500004</c:v>
                </c:pt>
                <c:pt idx="312">
                  <c:v>1335.4387988600001</c:v>
                </c:pt>
                <c:pt idx="313">
                  <c:v>1335.0632007199999</c:v>
                </c:pt>
                <c:pt idx="314">
                  <c:v>1334.7415991400003</c:v>
                </c:pt>
                <c:pt idx="315">
                  <c:v>1334.61540042</c:v>
                </c:pt>
                <c:pt idx="316">
                  <c:v>1334.73040042</c:v>
                </c:pt>
                <c:pt idx="317">
                  <c:v>1334.86739994</c:v>
                </c:pt>
                <c:pt idx="318">
                  <c:v>1335.0066016000001</c:v>
                </c:pt>
                <c:pt idx="319">
                  <c:v>1335.6046021000002</c:v>
                </c:pt>
                <c:pt idx="320">
                  <c:v>1335.587002</c:v>
                </c:pt>
                <c:pt idx="321">
                  <c:v>1335.2582031599998</c:v>
                </c:pt>
                <c:pt idx="322">
                  <c:v>1334.83160404</c:v>
                </c:pt>
                <c:pt idx="323">
                  <c:v>1334.59920414</c:v>
                </c:pt>
                <c:pt idx="324">
                  <c:v>1334.6762060999999</c:v>
                </c:pt>
                <c:pt idx="325">
                  <c:v>1334.69000738</c:v>
                </c:pt>
                <c:pt idx="326">
                  <c:v>1334.7228076600002</c:v>
                </c:pt>
                <c:pt idx="327">
                  <c:v>1333.2226074599998</c:v>
                </c:pt>
                <c:pt idx="328">
                  <c:v>1331.77220706</c:v>
                </c:pt>
                <c:pt idx="329">
                  <c:v>1330.0066064799998</c:v>
                </c:pt>
                <c:pt idx="330">
                  <c:v>1327.6652051000001</c:v>
                </c:pt>
                <c:pt idx="331">
                  <c:v>1324.97840578</c:v>
                </c:pt>
                <c:pt idx="332">
                  <c:v>1322.9078051800002</c:v>
                </c:pt>
                <c:pt idx="333">
                  <c:v>1320.8668042000002</c:v>
                </c:pt>
                <c:pt idx="334">
                  <c:v>1318.8470019399997</c:v>
                </c:pt>
                <c:pt idx="335">
                  <c:v>1317.4286010600001</c:v>
                </c:pt>
                <c:pt idx="336">
                  <c:v>1315.6574023399999</c:v>
                </c:pt>
                <c:pt idx="337">
                  <c:v>1314.3736034999999</c:v>
                </c:pt>
                <c:pt idx="338">
                  <c:v>1314.1548046799999</c:v>
                </c:pt>
                <c:pt idx="339">
                  <c:v>1313.8954052799995</c:v>
                </c:pt>
                <c:pt idx="340">
                  <c:v>1313.0712060599994</c:v>
                </c:pt>
                <c:pt idx="341">
                  <c:v>1311.4358081199998</c:v>
                </c:pt>
                <c:pt idx="342">
                  <c:v>1308.4606079199998</c:v>
                </c:pt>
                <c:pt idx="343">
                  <c:v>1305.7294091799997</c:v>
                </c:pt>
                <c:pt idx="344">
                  <c:v>1302.6580078199997</c:v>
                </c:pt>
                <c:pt idx="345">
                  <c:v>1300.4638086</c:v>
                </c:pt>
                <c:pt idx="346">
                  <c:v>1296.5232080000001</c:v>
                </c:pt>
                <c:pt idx="347">
                  <c:v>1293.2726098600001</c:v>
                </c:pt>
                <c:pt idx="348">
                  <c:v>1290.1580102400001</c:v>
                </c:pt>
                <c:pt idx="349">
                  <c:v>1286.68361084</c:v>
                </c:pt>
                <c:pt idx="350">
                  <c:v>1283.01920898</c:v>
                </c:pt>
                <c:pt idx="351">
                  <c:v>1279.5504077000003</c:v>
                </c:pt>
                <c:pt idx="352">
                  <c:v>1276.0678076000002</c:v>
                </c:pt>
                <c:pt idx="353">
                  <c:v>1273.3402075000001</c:v>
                </c:pt>
                <c:pt idx="354">
                  <c:v>1269.8730078000001</c:v>
                </c:pt>
                <c:pt idx="355">
                  <c:v>1266.2426074000002</c:v>
                </c:pt>
                <c:pt idx="356">
                  <c:v>1262.4898071000002</c:v>
                </c:pt>
                <c:pt idx="357">
                  <c:v>1258.5564062199999</c:v>
                </c:pt>
                <c:pt idx="358">
                  <c:v>1253.8276049599999</c:v>
                </c:pt>
                <c:pt idx="359">
                  <c:v>1248.6846044800002</c:v>
                </c:pt>
                <c:pt idx="360">
                  <c:v>1244.4274023200001</c:v>
                </c:pt>
                <c:pt idx="361">
                  <c:v>1239.8458031999999</c:v>
                </c:pt>
                <c:pt idx="362">
                  <c:v>1235.4986034999999</c:v>
                </c:pt>
                <c:pt idx="363">
                  <c:v>1231.58280272</c:v>
                </c:pt>
                <c:pt idx="364">
                  <c:v>1227.4260034200001</c:v>
                </c:pt>
                <c:pt idx="365">
                  <c:v>1223.7758032199999</c:v>
                </c:pt>
                <c:pt idx="366">
                  <c:v>1219.9000048799999</c:v>
                </c:pt>
                <c:pt idx="367">
                  <c:v>1216.7468066399999</c:v>
                </c:pt>
                <c:pt idx="368">
                  <c:v>1214.4238061400001</c:v>
                </c:pt>
                <c:pt idx="369">
                  <c:v>1212.4524047599998</c:v>
                </c:pt>
                <c:pt idx="370">
                  <c:v>1210.4942040599999</c:v>
                </c:pt>
                <c:pt idx="371">
                  <c:v>1208.33080318</c:v>
                </c:pt>
                <c:pt idx="372">
                  <c:v>1206.2250024</c:v>
                </c:pt>
                <c:pt idx="373">
                  <c:v>1204.1938012199998</c:v>
                </c:pt>
                <c:pt idx="374">
                  <c:v>1202.5082006399998</c:v>
                </c:pt>
                <c:pt idx="375">
                  <c:v>1201.2508007399999</c:v>
                </c:pt>
                <c:pt idx="376">
                  <c:v>1199.7078002599999</c:v>
                </c:pt>
                <c:pt idx="377">
                  <c:v>1199.0059984999998</c:v>
                </c:pt>
                <c:pt idx="378">
                  <c:v>1198.7758007599996</c:v>
                </c:pt>
                <c:pt idx="379">
                  <c:v>1198.6419994799999</c:v>
                </c:pt>
                <c:pt idx="380">
                  <c:v>1198.9178002599997</c:v>
                </c:pt>
                <c:pt idx="381">
                  <c:v>1199.2708007599997</c:v>
                </c:pt>
                <c:pt idx="382">
                  <c:v>1199.1417992999998</c:v>
                </c:pt>
                <c:pt idx="383">
                  <c:v>1199.09380126</c:v>
                </c:pt>
                <c:pt idx="384">
                  <c:v>1199.3986035199998</c:v>
                </c:pt>
                <c:pt idx="385">
                  <c:v>1199.4874047999997</c:v>
                </c:pt>
                <c:pt idx="386">
                  <c:v>1199.7822045999997</c:v>
                </c:pt>
                <c:pt idx="387">
                  <c:v>1199.9428027399997</c:v>
                </c:pt>
                <c:pt idx="388">
                  <c:v>1200.5666015599998</c:v>
                </c:pt>
                <c:pt idx="389">
                  <c:v>1201.0986010599997</c:v>
                </c:pt>
                <c:pt idx="390">
                  <c:v>1201.6430004799997</c:v>
                </c:pt>
                <c:pt idx="391">
                  <c:v>1203.2311987199998</c:v>
                </c:pt>
                <c:pt idx="392">
                  <c:v>1205.8155981399998</c:v>
                </c:pt>
                <c:pt idx="393">
                  <c:v>1207.6433984399998</c:v>
                </c:pt>
                <c:pt idx="394">
                  <c:v>1210.1726000999997</c:v>
                </c:pt>
                <c:pt idx="395">
                  <c:v>1212.2591992199998</c:v>
                </c:pt>
                <c:pt idx="396">
                  <c:v>1214.6071997199997</c:v>
                </c:pt>
                <c:pt idx="397">
                  <c:v>1216.1525976599996</c:v>
                </c:pt>
                <c:pt idx="398">
                  <c:v>1218.4165966799999</c:v>
                </c:pt>
                <c:pt idx="399">
                  <c:v>1221.1871972599997</c:v>
                </c:pt>
                <c:pt idx="400">
                  <c:v>1224.17779784</c:v>
                </c:pt>
                <c:pt idx="401">
                  <c:v>1227.0525976399999</c:v>
                </c:pt>
                <c:pt idx="402">
                  <c:v>1229.3993994</c:v>
                </c:pt>
                <c:pt idx="403">
                  <c:v>1231.29519774</c:v>
                </c:pt>
                <c:pt idx="404">
                  <c:v>1233.52859618</c:v>
                </c:pt>
                <c:pt idx="405">
                  <c:v>1235.6573974599999</c:v>
                </c:pt>
                <c:pt idx="406">
                  <c:v>1237.5677978599999</c:v>
                </c:pt>
                <c:pt idx="407">
                  <c:v>1239.4823974799999</c:v>
                </c:pt>
                <c:pt idx="408">
                  <c:v>1241.75059816</c:v>
                </c:pt>
                <c:pt idx="409">
                  <c:v>1243.9727978599999</c:v>
                </c:pt>
                <c:pt idx="410">
                  <c:v>1245.1126001199998</c:v>
                </c:pt>
                <c:pt idx="411">
                  <c:v>1246.7955981599998</c:v>
                </c:pt>
                <c:pt idx="412">
                  <c:v>1248.5065991399999</c:v>
                </c:pt>
                <c:pt idx="413">
                  <c:v>1249.8797998199998</c:v>
                </c:pt>
                <c:pt idx="414">
                  <c:v>1251.0689990399997</c:v>
                </c:pt>
                <c:pt idx="415">
                  <c:v>1251.7709985599997</c:v>
                </c:pt>
                <c:pt idx="416">
                  <c:v>1252.5125976799998</c:v>
                </c:pt>
                <c:pt idx="417">
                  <c:v>1252.89779542</c:v>
                </c:pt>
                <c:pt idx="418">
                  <c:v>1252.65859376</c:v>
                </c:pt>
                <c:pt idx="419">
                  <c:v>1252.0723950399999</c:v>
                </c:pt>
                <c:pt idx="420">
                  <c:v>1251.9471948600001</c:v>
                </c:pt>
                <c:pt idx="421">
                  <c:v>1252.14899418</c:v>
                </c:pt>
                <c:pt idx="422">
                  <c:v>1252.3443945600002</c:v>
                </c:pt>
                <c:pt idx="423">
                  <c:v>1251.58119388</c:v>
                </c:pt>
                <c:pt idx="424">
                  <c:v>1250.8663940600002</c:v>
                </c:pt>
                <c:pt idx="425">
                  <c:v>1249.43579348</c:v>
                </c:pt>
                <c:pt idx="426">
                  <c:v>1248.0501953399998</c:v>
                </c:pt>
                <c:pt idx="427">
                  <c:v>1246.8841968199997</c:v>
                </c:pt>
                <c:pt idx="428">
                  <c:v>1245.8491968199999</c:v>
                </c:pt>
                <c:pt idx="429">
                  <c:v>1244.9265967199999</c:v>
                </c:pt>
                <c:pt idx="430">
                  <c:v>1243.8831958399999</c:v>
                </c:pt>
                <c:pt idx="431">
                  <c:v>1242.76719486</c:v>
                </c:pt>
                <c:pt idx="432">
                  <c:v>1241.8435962400001</c:v>
                </c:pt>
                <c:pt idx="433">
                  <c:v>1240.94979498</c:v>
                </c:pt>
                <c:pt idx="434">
                  <c:v>1239.6667944799999</c:v>
                </c:pt>
                <c:pt idx="435">
                  <c:v>1238.1863940799999</c:v>
                </c:pt>
                <c:pt idx="436">
                  <c:v>1237.0177930000002</c:v>
                </c:pt>
                <c:pt idx="437">
                  <c:v>1236.0875952600002</c:v>
                </c:pt>
                <c:pt idx="438">
                  <c:v>1234.5041943800002</c:v>
                </c:pt>
                <c:pt idx="439">
                  <c:v>1232.8247949800002</c:v>
                </c:pt>
                <c:pt idx="440">
                  <c:v>1231.2101953600004</c:v>
                </c:pt>
                <c:pt idx="441">
                  <c:v>1229.27219732</c:v>
                </c:pt>
                <c:pt idx="442">
                  <c:v>1227.4995972199999</c:v>
                </c:pt>
                <c:pt idx="443">
                  <c:v>1226.00559576</c:v>
                </c:pt>
                <c:pt idx="444">
                  <c:v>1224.15179448</c:v>
                </c:pt>
                <c:pt idx="445">
                  <c:v>1222.6819946599999</c:v>
                </c:pt>
                <c:pt idx="446">
                  <c:v>1220.9939941600001</c:v>
                </c:pt>
                <c:pt idx="447">
                  <c:v>1219.7009961199999</c:v>
                </c:pt>
                <c:pt idx="448">
                  <c:v>1218.3877978799999</c:v>
                </c:pt>
                <c:pt idx="449">
                  <c:v>1217.0001977799998</c:v>
                </c:pt>
                <c:pt idx="450">
                  <c:v>1215.3925976799999</c:v>
                </c:pt>
                <c:pt idx="451">
                  <c:v>1213.2815991599998</c:v>
                </c:pt>
                <c:pt idx="452">
                  <c:v>1211.5141992599999</c:v>
                </c:pt>
                <c:pt idx="453">
                  <c:v>1209.2143994600001</c:v>
                </c:pt>
                <c:pt idx="454">
                  <c:v>1207.34340092</c:v>
                </c:pt>
                <c:pt idx="455">
                  <c:v>1205.4008008200001</c:v>
                </c:pt>
                <c:pt idx="456">
                  <c:v>1203.5900024800001</c:v>
                </c:pt>
                <c:pt idx="457">
                  <c:v>1201.99980228</c:v>
                </c:pt>
                <c:pt idx="458">
                  <c:v>1201.3010034600002</c:v>
                </c:pt>
                <c:pt idx="459">
                  <c:v>1200.59800298</c:v>
                </c:pt>
                <c:pt idx="460">
                  <c:v>1199.6596021</c:v>
                </c:pt>
                <c:pt idx="461">
                  <c:v>1198.37920416</c:v>
                </c:pt>
                <c:pt idx="462">
                  <c:v>1196.49700444</c:v>
                </c:pt>
                <c:pt idx="463">
                  <c:v>1194.4278027799999</c:v>
                </c:pt>
                <c:pt idx="464">
                  <c:v>1192.5796020799999</c:v>
                </c:pt>
                <c:pt idx="465">
                  <c:v>1190.8424023600001</c:v>
                </c:pt>
                <c:pt idx="466">
                  <c:v>1188.63520264</c:v>
                </c:pt>
                <c:pt idx="467">
                  <c:v>1186.1294043</c:v>
                </c:pt>
                <c:pt idx="468">
                  <c:v>1183.4562060599999</c:v>
                </c:pt>
                <c:pt idx="469">
                  <c:v>1179.74400636</c:v>
                </c:pt>
                <c:pt idx="470">
                  <c:v>1175.6644067400002</c:v>
                </c:pt>
                <c:pt idx="471">
                  <c:v>1171.29740724</c:v>
                </c:pt>
                <c:pt idx="472">
                  <c:v>1166.6034070000003</c:v>
                </c:pt>
                <c:pt idx="473">
                  <c:v>1162.10760744</c:v>
                </c:pt>
                <c:pt idx="474">
                  <c:v>1158.2010071</c:v>
                </c:pt>
                <c:pt idx="475">
                  <c:v>1154.8160071000002</c:v>
                </c:pt>
                <c:pt idx="476">
                  <c:v>1151.3532055800001</c:v>
                </c:pt>
                <c:pt idx="477">
                  <c:v>1147.5626049800003</c:v>
                </c:pt>
                <c:pt idx="478">
                  <c:v>1144.0678027200004</c:v>
                </c:pt>
                <c:pt idx="479">
                  <c:v>1140.7898046800003</c:v>
                </c:pt>
                <c:pt idx="480">
                  <c:v>1137.5276049800002</c:v>
                </c:pt>
                <c:pt idx="481">
                  <c:v>1134.8190063400002</c:v>
                </c:pt>
                <c:pt idx="482">
                  <c:v>1131.9112060400003</c:v>
                </c:pt>
                <c:pt idx="483">
                  <c:v>1129.1218066200004</c:v>
                </c:pt>
                <c:pt idx="484">
                  <c:v>1126.5500048599999</c:v>
                </c:pt>
                <c:pt idx="485">
                  <c:v>1124.2520043799998</c:v>
                </c:pt>
                <c:pt idx="486">
                  <c:v>1122.0620043800002</c:v>
                </c:pt>
                <c:pt idx="487">
                  <c:v>1119.9520043800001</c:v>
                </c:pt>
                <c:pt idx="488">
                  <c:v>1117.6686059400001</c:v>
                </c:pt>
                <c:pt idx="489">
                  <c:v>1115.3778051399997</c:v>
                </c:pt>
                <c:pt idx="490">
                  <c:v>1113.1040063200001</c:v>
                </c:pt>
                <c:pt idx="491">
                  <c:v>1110.3272045600002</c:v>
                </c:pt>
                <c:pt idx="492">
                  <c:v>1107.2844042600002</c:v>
                </c:pt>
                <c:pt idx="493">
                  <c:v>1104.4670043400004</c:v>
                </c:pt>
                <c:pt idx="494">
                  <c:v>1102.2554052200005</c:v>
                </c:pt>
                <c:pt idx="495">
                  <c:v>1099.8630053200002</c:v>
                </c:pt>
                <c:pt idx="496">
                  <c:v>1097.8964037600003</c:v>
                </c:pt>
                <c:pt idx="497">
                  <c:v>1096.2296020000003</c:v>
                </c:pt>
                <c:pt idx="498">
                  <c:v>1094.5186010200005</c:v>
                </c:pt>
                <c:pt idx="499">
                  <c:v>1092.2588012200004</c:v>
                </c:pt>
                <c:pt idx="500">
                  <c:v>1089.7200024000003</c:v>
                </c:pt>
                <c:pt idx="501">
                  <c:v>1087.3552025800004</c:v>
                </c:pt>
                <c:pt idx="502">
                  <c:v>1085.4040014200002</c:v>
                </c:pt>
                <c:pt idx="503">
                  <c:v>1083.9086010200003</c:v>
                </c:pt>
                <c:pt idx="504">
                  <c:v>1082.5371996600004</c:v>
                </c:pt>
                <c:pt idx="505">
                  <c:v>1081.7691991600004</c:v>
                </c:pt>
                <c:pt idx="506">
                  <c:v>1080.7789989600001</c:v>
                </c:pt>
                <c:pt idx="507">
                  <c:v>1079.9080004200002</c:v>
                </c:pt>
                <c:pt idx="508">
                  <c:v>1078.6156005200003</c:v>
                </c:pt>
                <c:pt idx="509">
                  <c:v>1077.3980004200002</c:v>
                </c:pt>
                <c:pt idx="510">
                  <c:v>1076.9495995400002</c:v>
                </c:pt>
                <c:pt idx="511">
                  <c:v>1076.8025975800001</c:v>
                </c:pt>
                <c:pt idx="512">
                  <c:v>1077.0667968000002</c:v>
                </c:pt>
                <c:pt idx="513">
                  <c:v>1077.1681981600004</c:v>
                </c:pt>
                <c:pt idx="514">
                  <c:v>1077.5306005200002</c:v>
                </c:pt>
                <c:pt idx="515">
                  <c:v>1077.7490014000002</c:v>
                </c:pt>
                <c:pt idx="516">
                  <c:v>1078.3616015</c:v>
                </c:pt>
                <c:pt idx="517">
                  <c:v>1079.65280024</c:v>
                </c:pt>
                <c:pt idx="518">
                  <c:v>1080.9504003400002</c:v>
                </c:pt>
                <c:pt idx="519">
                  <c:v>1083.1649999400004</c:v>
                </c:pt>
                <c:pt idx="520">
                  <c:v>1085.08060054</c:v>
                </c:pt>
                <c:pt idx="521">
                  <c:v>1087.56260004</c:v>
                </c:pt>
                <c:pt idx="522">
                  <c:v>1090.6607995000004</c:v>
                </c:pt>
                <c:pt idx="523">
                  <c:v>1093.9428002200002</c:v>
                </c:pt>
                <c:pt idx="524">
                  <c:v>1096.7698009600001</c:v>
                </c:pt>
                <c:pt idx="525">
                  <c:v>1099.9314000800002</c:v>
                </c:pt>
                <c:pt idx="526">
                  <c:v>1103.1326000400004</c:v>
                </c:pt>
                <c:pt idx="527">
                  <c:v>1105.9266015200001</c:v>
                </c:pt>
                <c:pt idx="528">
                  <c:v>1107.9064037799999</c:v>
                </c:pt>
                <c:pt idx="529">
                  <c:v>1109.8706030000003</c:v>
                </c:pt>
                <c:pt idx="530">
                  <c:v>1111.5854028000001</c:v>
                </c:pt>
                <c:pt idx="531">
                  <c:v>1112.5274023200002</c:v>
                </c:pt>
                <c:pt idx="532">
                  <c:v>1113.5966015400002</c:v>
                </c:pt>
                <c:pt idx="533">
                  <c:v>1114.8562011400004</c:v>
                </c:pt>
                <c:pt idx="534">
                  <c:v>1116.4658032</c:v>
                </c:pt>
                <c:pt idx="535">
                  <c:v>1118.32200438</c:v>
                </c:pt>
                <c:pt idx="536">
                  <c:v>1119.50080566</c:v>
                </c:pt>
                <c:pt idx="537">
                  <c:v>1120.4500048799998</c:v>
                </c:pt>
                <c:pt idx="538">
                  <c:v>1121.51000488</c:v>
                </c:pt>
                <c:pt idx="539">
                  <c:v>1122.6978051799999</c:v>
                </c:pt>
                <c:pt idx="540">
                  <c:v>1123.8896044999999</c:v>
                </c:pt>
                <c:pt idx="541">
                  <c:v>1125.5682055799998</c:v>
                </c:pt>
                <c:pt idx="542">
                  <c:v>1127.1576050000001</c:v>
                </c:pt>
                <c:pt idx="543">
                  <c:v>1128.7814062799996</c:v>
                </c:pt>
                <c:pt idx="544">
                  <c:v>1130.2888061999995</c:v>
                </c:pt>
                <c:pt idx="545">
                  <c:v>1132.0434058199999</c:v>
                </c:pt>
                <c:pt idx="546">
                  <c:v>1133.6372070999996</c:v>
                </c:pt>
                <c:pt idx="547">
                  <c:v>1134.8496069999997</c:v>
                </c:pt>
                <c:pt idx="548">
                  <c:v>1135.8602075999997</c:v>
                </c:pt>
                <c:pt idx="549">
                  <c:v>1137.4252075999998</c:v>
                </c:pt>
                <c:pt idx="550">
                  <c:v>1139.1414063399998</c:v>
                </c:pt>
                <c:pt idx="551">
                  <c:v>1140.7140064399998</c:v>
                </c:pt>
                <c:pt idx="552">
                  <c:v>1141.9558057399997</c:v>
                </c:pt>
                <c:pt idx="553">
                  <c:v>1142.7632056399998</c:v>
                </c:pt>
                <c:pt idx="554">
                  <c:v>1143.4840064199996</c:v>
                </c:pt>
                <c:pt idx="555">
                  <c:v>1143.6584058399994</c:v>
                </c:pt>
                <c:pt idx="556">
                  <c:v>1143.7286060399995</c:v>
                </c:pt>
                <c:pt idx="557">
                  <c:v>1143.9214063399995</c:v>
                </c:pt>
                <c:pt idx="558">
                  <c:v>1144.1582056399996</c:v>
                </c:pt>
                <c:pt idx="559">
                  <c:v>1144.4572070999996</c:v>
                </c:pt>
                <c:pt idx="560">
                  <c:v>1144.3366089599997</c:v>
                </c:pt>
                <c:pt idx="561">
                  <c:v>1143.5252100399996</c:v>
                </c:pt>
                <c:pt idx="562">
                  <c:v>1142.9518091599996</c:v>
                </c:pt>
                <c:pt idx="563">
                  <c:v>1142.7828076999997</c:v>
                </c:pt>
                <c:pt idx="564">
                  <c:v>1142.2056055400001</c:v>
                </c:pt>
                <c:pt idx="565">
                  <c:v>1141.2412036799999</c:v>
                </c:pt>
                <c:pt idx="566">
                  <c:v>1140.3010035</c:v>
                </c:pt>
                <c:pt idx="567">
                  <c:v>1138.9644043799999</c:v>
                </c:pt>
                <c:pt idx="568">
                  <c:v>1137.4194043799998</c:v>
                </c:pt>
                <c:pt idx="569">
                  <c:v>1136.3538037999999</c:v>
                </c:pt>
                <c:pt idx="570">
                  <c:v>1136.0222022199998</c:v>
                </c:pt>
                <c:pt idx="571">
                  <c:v>1135.3682032000002</c:v>
                </c:pt>
                <c:pt idx="572">
                  <c:v>1134.94940438</c:v>
                </c:pt>
                <c:pt idx="573">
                  <c:v>1134.6810034999999</c:v>
                </c:pt>
                <c:pt idx="574">
                  <c:v>1133.8686035999999</c:v>
                </c:pt>
                <c:pt idx="575">
                  <c:v>1132.1284034</c:v>
                </c:pt>
                <c:pt idx="576">
                  <c:v>1130.7460034800001</c:v>
                </c:pt>
                <c:pt idx="577">
                  <c:v>1129.1988013199998</c:v>
                </c:pt>
                <c:pt idx="578">
                  <c:v>1128.19699956</c:v>
                </c:pt>
                <c:pt idx="579">
                  <c:v>1127.6504004399999</c:v>
                </c:pt>
                <c:pt idx="580">
                  <c:v>1127.0966016199998</c:v>
                </c:pt>
                <c:pt idx="581">
                  <c:v>1126.9068018199998</c:v>
                </c:pt>
                <c:pt idx="582">
                  <c:v>1126.5796020999999</c:v>
                </c:pt>
                <c:pt idx="583">
                  <c:v>1126.5280029799999</c:v>
                </c:pt>
                <c:pt idx="584">
                  <c:v>1126.74640142</c:v>
                </c:pt>
                <c:pt idx="585">
                  <c:v>1126.6780005399996</c:v>
                </c:pt>
                <c:pt idx="586">
                  <c:v>1127.1347998599997</c:v>
                </c:pt>
                <c:pt idx="587">
                  <c:v>1127.3878003399996</c:v>
                </c:pt>
                <c:pt idx="588">
                  <c:v>1127.7810010399996</c:v>
                </c:pt>
                <c:pt idx="589">
                  <c:v>1128.1588013399996</c:v>
                </c:pt>
                <c:pt idx="590">
                  <c:v>1128.3278003599996</c:v>
                </c:pt>
                <c:pt idx="591">
                  <c:v>1128.1891992799997</c:v>
                </c:pt>
                <c:pt idx="592">
                  <c:v>1128.2884009399997</c:v>
                </c:pt>
                <c:pt idx="593">
                  <c:v>1128.5182007399997</c:v>
                </c:pt>
                <c:pt idx="594">
                  <c:v>1128.5238013199998</c:v>
                </c:pt>
                <c:pt idx="595">
                  <c:v>1128.4794018999999</c:v>
                </c:pt>
                <c:pt idx="596">
                  <c:v>1128.2186011199999</c:v>
                </c:pt>
                <c:pt idx="597">
                  <c:v>1128.0762012199996</c:v>
                </c:pt>
                <c:pt idx="598">
                  <c:v>1127.9473999399995</c:v>
                </c:pt>
                <c:pt idx="599">
                  <c:v>1127.4537988599996</c:v>
                </c:pt>
                <c:pt idx="600">
                  <c:v>1127.3115991399998</c:v>
                </c:pt>
                <c:pt idx="601">
                  <c:v>1127.4349975800001</c:v>
                </c:pt>
                <c:pt idx="602">
                  <c:v>1127.45899906</c:v>
                </c:pt>
                <c:pt idx="603">
                  <c:v>1127.8384009199999</c:v>
                </c:pt>
                <c:pt idx="604">
                  <c:v>1127.7960010200002</c:v>
                </c:pt>
                <c:pt idx="605">
                  <c:v>1127.7524023800001</c:v>
                </c:pt>
                <c:pt idx="606">
                  <c:v>1127.89300052</c:v>
                </c:pt>
                <c:pt idx="607">
                  <c:v>1127.7839990400003</c:v>
                </c:pt>
                <c:pt idx="608">
                  <c:v>1127.6467993400001</c:v>
                </c:pt>
                <c:pt idx="609">
                  <c:v>1127.33719974</c:v>
                </c:pt>
                <c:pt idx="610">
                  <c:v>1127.2853979799997</c:v>
                </c:pt>
                <c:pt idx="611">
                  <c:v>1127.3463964999999</c:v>
                </c:pt>
                <c:pt idx="612">
                  <c:v>1127.2951977799996</c:v>
                </c:pt>
                <c:pt idx="613">
                  <c:v>1126.7421997399999</c:v>
                </c:pt>
                <c:pt idx="614">
                  <c:v>1126.8656006199999</c:v>
                </c:pt>
                <c:pt idx="615">
                  <c:v>1127.4982007199999</c:v>
                </c:pt>
                <c:pt idx="616">
                  <c:v>1128.1871997399999</c:v>
                </c:pt>
                <c:pt idx="617">
                  <c:v>1129.02040042</c:v>
                </c:pt>
                <c:pt idx="618">
                  <c:v>1129.57359866</c:v>
                </c:pt>
                <c:pt idx="619">
                  <c:v>1129.6683984599999</c:v>
                </c:pt>
                <c:pt idx="620">
                  <c:v>1129.2923999399995</c:v>
                </c:pt>
                <c:pt idx="621">
                  <c:v>1128.9719995399996</c:v>
                </c:pt>
                <c:pt idx="622">
                  <c:v>1128.1281982599996</c:v>
                </c:pt>
                <c:pt idx="623">
                  <c:v>1127.1075976799998</c:v>
                </c:pt>
                <c:pt idx="624">
                  <c:v>1126.5623974799998</c:v>
                </c:pt>
                <c:pt idx="625">
                  <c:v>1126.62479738</c:v>
                </c:pt>
                <c:pt idx="626">
                  <c:v>1126.35639896</c:v>
                </c:pt>
                <c:pt idx="627">
                  <c:v>1126.2060010199998</c:v>
                </c:pt>
                <c:pt idx="628">
                  <c:v>1125.4626025799998</c:v>
                </c:pt>
                <c:pt idx="629">
                  <c:v>1124.2638012999998</c:v>
                </c:pt>
                <c:pt idx="630">
                  <c:v>1123.8532007199999</c:v>
                </c:pt>
                <c:pt idx="631">
                  <c:v>1123.1156006199999</c:v>
                </c:pt>
                <c:pt idx="632">
                  <c:v>1122.0808008199999</c:v>
                </c:pt>
                <c:pt idx="633">
                  <c:v>1120.9364014199998</c:v>
                </c:pt>
                <c:pt idx="634">
                  <c:v>1119.8052026799999</c:v>
                </c:pt>
                <c:pt idx="635">
                  <c:v>1118.7038013000001</c:v>
                </c:pt>
                <c:pt idx="636">
                  <c:v>1117.4130005000002</c:v>
                </c:pt>
                <c:pt idx="637">
                  <c:v>1116.3939990400002</c:v>
                </c:pt>
                <c:pt idx="638">
                  <c:v>1114.9453979600003</c:v>
                </c:pt>
                <c:pt idx="639">
                  <c:v>1113.1777978600001</c:v>
                </c:pt>
                <c:pt idx="640">
                  <c:v>1111.5865991400001</c:v>
                </c:pt>
                <c:pt idx="641">
                  <c:v>1110.4463989400001</c:v>
                </c:pt>
                <c:pt idx="642">
                  <c:v>1109.0619970800003</c:v>
                </c:pt>
                <c:pt idx="643">
                  <c:v>1107.22979738</c:v>
                </c:pt>
                <c:pt idx="644">
                  <c:v>1105.2719970799999</c:v>
                </c:pt>
                <c:pt idx="645">
                  <c:v>1103.1593969800001</c:v>
                </c:pt>
                <c:pt idx="646">
                  <c:v>1101.4651977599999</c:v>
                </c:pt>
                <c:pt idx="647">
                  <c:v>1099.20699952</c:v>
                </c:pt>
                <c:pt idx="648">
                  <c:v>1097.0467993199998</c:v>
                </c:pt>
                <c:pt idx="649">
                  <c:v>1095.4073999</c:v>
                </c:pt>
                <c:pt idx="650">
                  <c:v>1093.2206005799999</c:v>
                </c:pt>
                <c:pt idx="651">
                  <c:v>1090.8796020400002</c:v>
                </c:pt>
                <c:pt idx="652">
                  <c:v>1088.5466015400002</c:v>
                </c:pt>
                <c:pt idx="653">
                  <c:v>1085.8878002800002</c:v>
                </c:pt>
                <c:pt idx="654">
                  <c:v>1083.55780028</c:v>
                </c:pt>
                <c:pt idx="655">
                  <c:v>1081.2409997599998</c:v>
                </c:pt>
                <c:pt idx="656">
                  <c:v>1078.85960084</c:v>
                </c:pt>
                <c:pt idx="657">
                  <c:v>1077.1284021200001</c:v>
                </c:pt>
                <c:pt idx="658">
                  <c:v>1075.3654016400001</c:v>
                </c:pt>
                <c:pt idx="659">
                  <c:v>1073.40920046</c:v>
                </c:pt>
                <c:pt idx="660">
                  <c:v>1070.9256006000001</c:v>
                </c:pt>
                <c:pt idx="661">
                  <c:v>1068.6346020799999</c:v>
                </c:pt>
                <c:pt idx="662">
                  <c:v>1066.2688013</c:v>
                </c:pt>
                <c:pt idx="663">
                  <c:v>1063.7406006199999</c:v>
                </c:pt>
                <c:pt idx="664">
                  <c:v>1060.6438013</c:v>
                </c:pt>
                <c:pt idx="665">
                  <c:v>1057.9352026799997</c:v>
                </c:pt>
                <c:pt idx="666">
                  <c:v>1055.2422033999999</c:v>
                </c:pt>
                <c:pt idx="667">
                  <c:v>1052.111803</c:v>
                </c:pt>
                <c:pt idx="668">
                  <c:v>1048.91700442</c:v>
                </c:pt>
                <c:pt idx="669">
                  <c:v>1045.9776049999998</c:v>
                </c:pt>
                <c:pt idx="670">
                  <c:v>1043.8954052799997</c:v>
                </c:pt>
                <c:pt idx="671">
                  <c:v>1041.6054052799998</c:v>
                </c:pt>
                <c:pt idx="672">
                  <c:v>1039.1356066999997</c:v>
                </c:pt>
                <c:pt idx="673">
                  <c:v>1036.2360070999998</c:v>
                </c:pt>
                <c:pt idx="674">
                  <c:v>1033.24500612</c:v>
                </c:pt>
                <c:pt idx="675">
                  <c:v>1029.9436071999999</c:v>
                </c:pt>
                <c:pt idx="676">
                  <c:v>1026.6110058799998</c:v>
                </c:pt>
                <c:pt idx="677">
                  <c:v>1023.1612048399999</c:v>
                </c:pt>
                <c:pt idx="678">
                  <c:v>1020.2286035199999</c:v>
                </c:pt>
                <c:pt idx="679">
                  <c:v>1016.8700036799997</c:v>
                </c:pt>
                <c:pt idx="680">
                  <c:v>1012.04800416</c:v>
                </c:pt>
                <c:pt idx="681">
                  <c:v>1006.98480348</c:v>
                </c:pt>
                <c:pt idx="682">
                  <c:v>1001.83900392</c:v>
                </c:pt>
                <c:pt idx="683">
                  <c:v>997.21640259999981</c:v>
                </c:pt>
                <c:pt idx="684">
                  <c:v>992.0444018799999</c:v>
                </c:pt>
                <c:pt idx="685">
                  <c:v>987.27980349999984</c:v>
                </c:pt>
                <c:pt idx="686">
                  <c:v>983.2944043399998</c:v>
                </c:pt>
                <c:pt idx="687">
                  <c:v>979.21820559999969</c:v>
                </c:pt>
                <c:pt idx="688">
                  <c:v>975.61300539999968</c:v>
                </c:pt>
                <c:pt idx="689">
                  <c:v>971.70860475999973</c:v>
                </c:pt>
                <c:pt idx="690">
                  <c:v>967.27300416000003</c:v>
                </c:pt>
                <c:pt idx="691">
                  <c:v>962.02340455999979</c:v>
                </c:pt>
                <c:pt idx="692">
                  <c:v>957.53840577999983</c:v>
                </c:pt>
                <c:pt idx="693">
                  <c:v>953.58280520000005</c:v>
                </c:pt>
                <c:pt idx="694">
                  <c:v>950.33880495999995</c:v>
                </c:pt>
                <c:pt idx="695">
                  <c:v>947.21840457999997</c:v>
                </c:pt>
                <c:pt idx="696">
                  <c:v>943.95160404000012</c:v>
                </c:pt>
                <c:pt idx="697">
                  <c:v>940.82220340000003</c:v>
                </c:pt>
                <c:pt idx="698">
                  <c:v>938.40080447999992</c:v>
                </c:pt>
                <c:pt idx="699">
                  <c:v>936.00780400000008</c:v>
                </c:pt>
                <c:pt idx="700">
                  <c:v>934.00020392000033</c:v>
                </c:pt>
                <c:pt idx="701">
                  <c:v>932.46360358000038</c:v>
                </c:pt>
                <c:pt idx="702">
                  <c:v>930.59740364000027</c:v>
                </c:pt>
                <c:pt idx="703">
                  <c:v>929.31260382000039</c:v>
                </c:pt>
                <c:pt idx="704">
                  <c:v>928.16140386000029</c:v>
                </c:pt>
                <c:pt idx="705">
                  <c:v>926.7874036000004</c:v>
                </c:pt>
                <c:pt idx="706">
                  <c:v>925.60100344000045</c:v>
                </c:pt>
                <c:pt idx="707">
                  <c:v>923.57400270000039</c:v>
                </c:pt>
                <c:pt idx="708">
                  <c:v>921.18860230000053</c:v>
                </c:pt>
                <c:pt idx="709">
                  <c:v>919.14480226000046</c:v>
                </c:pt>
                <c:pt idx="710">
                  <c:v>917.34040284000048</c:v>
                </c:pt>
                <c:pt idx="711">
                  <c:v>915.11800294000045</c:v>
                </c:pt>
                <c:pt idx="712">
                  <c:v>913.13160400000049</c:v>
                </c:pt>
                <c:pt idx="713">
                  <c:v>911.19180418000064</c:v>
                </c:pt>
                <c:pt idx="714">
                  <c:v>909.59960326000044</c:v>
                </c:pt>
                <c:pt idx="715">
                  <c:v>907.84600340000043</c:v>
                </c:pt>
                <c:pt idx="716">
                  <c:v>906.2412036000004</c:v>
                </c:pt>
                <c:pt idx="717">
                  <c:v>905.05720336000047</c:v>
                </c:pt>
                <c:pt idx="718">
                  <c:v>903.83360228000038</c:v>
                </c:pt>
                <c:pt idx="719">
                  <c:v>902.5500024400003</c:v>
                </c:pt>
                <c:pt idx="720">
                  <c:v>900.59140138000021</c:v>
                </c:pt>
                <c:pt idx="721">
                  <c:v>898.52220218000014</c:v>
                </c:pt>
                <c:pt idx="722">
                  <c:v>896.85480228000017</c:v>
                </c:pt>
                <c:pt idx="723">
                  <c:v>895.31180300000017</c:v>
                </c:pt>
                <c:pt idx="724">
                  <c:v>893.67220339999994</c:v>
                </c:pt>
                <c:pt idx="725">
                  <c:v>891.91840333999994</c:v>
                </c:pt>
                <c:pt idx="726">
                  <c:v>889.94560304000004</c:v>
                </c:pt>
                <c:pt idx="727">
                  <c:v>888.72000245999993</c:v>
                </c:pt>
                <c:pt idx="728">
                  <c:v>887.69820314000015</c:v>
                </c:pt>
                <c:pt idx="729">
                  <c:v>886.61440307999987</c:v>
                </c:pt>
                <c:pt idx="730">
                  <c:v>885.96500366000009</c:v>
                </c:pt>
                <c:pt idx="731">
                  <c:v>886.52620360000003</c:v>
                </c:pt>
                <c:pt idx="732">
                  <c:v>887.1304028200002</c:v>
                </c:pt>
                <c:pt idx="733">
                  <c:v>886.64080320000005</c:v>
                </c:pt>
                <c:pt idx="734">
                  <c:v>885.87880368000015</c:v>
                </c:pt>
                <c:pt idx="735">
                  <c:v>884.52760372000023</c:v>
                </c:pt>
                <c:pt idx="736">
                  <c:v>882.51940304000016</c:v>
                </c:pt>
                <c:pt idx="737">
                  <c:v>879.99900266000009</c:v>
                </c:pt>
                <c:pt idx="738">
                  <c:v>877.84500242000013</c:v>
                </c:pt>
                <c:pt idx="739">
                  <c:v>876.85820310000008</c:v>
                </c:pt>
                <c:pt idx="740">
                  <c:v>876.40220334000026</c:v>
                </c:pt>
                <c:pt idx="741">
                  <c:v>877.33560422000028</c:v>
                </c:pt>
                <c:pt idx="742">
                  <c:v>877.34460448000038</c:v>
                </c:pt>
                <c:pt idx="743">
                  <c:v>877.39320432000056</c:v>
                </c:pt>
                <c:pt idx="744">
                  <c:v>876.97180418000028</c:v>
                </c:pt>
                <c:pt idx="745">
                  <c:v>876.79340330000048</c:v>
                </c:pt>
                <c:pt idx="746">
                  <c:v>876.52060300000039</c:v>
                </c:pt>
                <c:pt idx="747">
                  <c:v>876.75920286000041</c:v>
                </c:pt>
                <c:pt idx="748">
                  <c:v>876.01680296000052</c:v>
                </c:pt>
                <c:pt idx="749">
                  <c:v>875.36480344000051</c:v>
                </c:pt>
                <c:pt idx="750">
                  <c:v>874.59400264000044</c:v>
                </c:pt>
                <c:pt idx="751">
                  <c:v>873.22300288000042</c:v>
                </c:pt>
                <c:pt idx="752">
                  <c:v>872.28860346000033</c:v>
                </c:pt>
                <c:pt idx="753">
                  <c:v>871.01660396000023</c:v>
                </c:pt>
                <c:pt idx="754">
                  <c:v>869.78180415999998</c:v>
                </c:pt>
                <c:pt idx="755">
                  <c:v>869.13160397999991</c:v>
                </c:pt>
                <c:pt idx="756">
                  <c:v>868.48040404000017</c:v>
                </c:pt>
                <c:pt idx="757">
                  <c:v>868.25920409999992</c:v>
                </c:pt>
                <c:pt idx="758">
                  <c:v>867.95480468000005</c:v>
                </c:pt>
                <c:pt idx="759">
                  <c:v>867.49360472000001</c:v>
                </c:pt>
                <c:pt idx="760">
                  <c:v>866.69600462000005</c:v>
                </c:pt>
                <c:pt idx="761">
                  <c:v>866.79460446000007</c:v>
                </c:pt>
                <c:pt idx="762">
                  <c:v>866.57720455999993</c:v>
                </c:pt>
                <c:pt idx="763">
                  <c:v>867.07960447999994</c:v>
                </c:pt>
                <c:pt idx="764">
                  <c:v>867.39780515999996</c:v>
                </c:pt>
                <c:pt idx="765">
                  <c:v>867.34580442000004</c:v>
                </c:pt>
                <c:pt idx="766">
                  <c:v>867.08900388000029</c:v>
                </c:pt>
                <c:pt idx="767">
                  <c:v>867.18300412000042</c:v>
                </c:pt>
                <c:pt idx="768">
                  <c:v>868.12000486000034</c:v>
                </c:pt>
                <c:pt idx="769">
                  <c:v>868.93480466000028</c:v>
                </c:pt>
                <c:pt idx="770">
                  <c:v>869.77020504000018</c:v>
                </c:pt>
                <c:pt idx="771">
                  <c:v>870.56600460000016</c:v>
                </c:pt>
                <c:pt idx="772">
                  <c:v>871.95420406000005</c:v>
                </c:pt>
                <c:pt idx="773">
                  <c:v>873.81400387999997</c:v>
                </c:pt>
                <c:pt idx="774">
                  <c:v>875.59680415999992</c:v>
                </c:pt>
                <c:pt idx="775">
                  <c:v>877.33780392000006</c:v>
                </c:pt>
                <c:pt idx="776">
                  <c:v>879.30360470000005</c:v>
                </c:pt>
                <c:pt idx="777">
                  <c:v>880.64140499999996</c:v>
                </c:pt>
                <c:pt idx="778">
                  <c:v>881.78700435999974</c:v>
                </c:pt>
                <c:pt idx="779">
                  <c:v>883.0796044599997</c:v>
                </c:pt>
                <c:pt idx="780">
                  <c:v>884.86300411999969</c:v>
                </c:pt>
                <c:pt idx="781">
                  <c:v>886.00400509999974</c:v>
                </c:pt>
                <c:pt idx="782">
                  <c:v>887.47740597999973</c:v>
                </c:pt>
                <c:pt idx="783">
                  <c:v>888.88800533999984</c:v>
                </c:pt>
                <c:pt idx="784">
                  <c:v>891.08440547999987</c:v>
                </c:pt>
                <c:pt idx="785">
                  <c:v>893.43860469999981</c:v>
                </c:pt>
                <c:pt idx="786">
                  <c:v>895.29000483999994</c:v>
                </c:pt>
                <c:pt idx="787">
                  <c:v>897.43980463999992</c:v>
                </c:pt>
                <c:pt idx="788">
                  <c:v>899.27660517999993</c:v>
                </c:pt>
                <c:pt idx="789">
                  <c:v>900.51780513999995</c:v>
                </c:pt>
                <c:pt idx="790">
                  <c:v>901.53840451999986</c:v>
                </c:pt>
                <c:pt idx="791">
                  <c:v>901.70620357999996</c:v>
                </c:pt>
                <c:pt idx="792">
                  <c:v>902.01380366000012</c:v>
                </c:pt>
                <c:pt idx="793">
                  <c:v>902.0176037199999</c:v>
                </c:pt>
                <c:pt idx="794">
                  <c:v>901.92620356000009</c:v>
                </c:pt>
                <c:pt idx="795">
                  <c:v>902.11240471999986</c:v>
                </c:pt>
                <c:pt idx="796">
                  <c:v>902.48100580000016</c:v>
                </c:pt>
                <c:pt idx="797">
                  <c:v>903.13840570000013</c:v>
                </c:pt>
                <c:pt idx="798">
                  <c:v>903.94700555999998</c:v>
                </c:pt>
                <c:pt idx="799">
                  <c:v>904.19260493999991</c:v>
                </c:pt>
                <c:pt idx="800">
                  <c:v>904.93940548</c:v>
                </c:pt>
                <c:pt idx="801">
                  <c:v>905.84780513999999</c:v>
                </c:pt>
                <c:pt idx="802">
                  <c:v>906.55880489999993</c:v>
                </c:pt>
                <c:pt idx="803">
                  <c:v>907.47680416000003</c:v>
                </c:pt>
                <c:pt idx="804">
                  <c:v>907.82200313999999</c:v>
                </c:pt>
                <c:pt idx="805">
                  <c:v>907.94700313999999</c:v>
                </c:pt>
                <c:pt idx="806">
                  <c:v>907.67480341999999</c:v>
                </c:pt>
                <c:pt idx="807">
                  <c:v>906.95200311999986</c:v>
                </c:pt>
                <c:pt idx="808">
                  <c:v>906.46620233999988</c:v>
                </c:pt>
                <c:pt idx="809">
                  <c:v>906.31820307999999</c:v>
                </c:pt>
                <c:pt idx="810">
                  <c:v>906.02240352000013</c:v>
                </c:pt>
                <c:pt idx="811">
                  <c:v>905.31300288</c:v>
                </c:pt>
                <c:pt idx="812">
                  <c:v>904.83320186000014</c:v>
                </c:pt>
                <c:pt idx="813">
                  <c:v>904.03500116000009</c:v>
                </c:pt>
                <c:pt idx="814">
                  <c:v>902.73060052000005</c:v>
                </c:pt>
                <c:pt idx="815">
                  <c:v>901.83740105999993</c:v>
                </c:pt>
                <c:pt idx="816">
                  <c:v>901.10900140000012</c:v>
                </c:pt>
                <c:pt idx="817">
                  <c:v>899.79000116000009</c:v>
                </c:pt>
                <c:pt idx="818">
                  <c:v>897.98660150000012</c:v>
                </c:pt>
                <c:pt idx="819">
                  <c:v>896.13860222000017</c:v>
                </c:pt>
                <c:pt idx="820">
                  <c:v>894.07500236000021</c:v>
                </c:pt>
                <c:pt idx="821">
                  <c:v>892.52820182000028</c:v>
                </c:pt>
                <c:pt idx="822">
                  <c:v>890.33480216000021</c:v>
                </c:pt>
                <c:pt idx="823">
                  <c:v>887.98220206000008</c:v>
                </c:pt>
                <c:pt idx="824">
                  <c:v>885.63900138000031</c:v>
                </c:pt>
                <c:pt idx="825">
                  <c:v>883.92180168000016</c:v>
                </c:pt>
                <c:pt idx="826">
                  <c:v>882.59360100000015</c:v>
                </c:pt>
                <c:pt idx="827">
                  <c:v>881.36520134000011</c:v>
                </c:pt>
                <c:pt idx="828">
                  <c:v>879.86260125999991</c:v>
                </c:pt>
                <c:pt idx="829">
                  <c:v>878.98600091999992</c:v>
                </c:pt>
                <c:pt idx="830">
                  <c:v>877.54860101999975</c:v>
                </c:pt>
                <c:pt idx="831">
                  <c:v>876.22080071999994</c:v>
                </c:pt>
                <c:pt idx="832">
                  <c:v>874.74020013999984</c:v>
                </c:pt>
                <c:pt idx="833">
                  <c:v>873.69620111999984</c:v>
                </c:pt>
                <c:pt idx="834">
                  <c:v>872.31120111999974</c:v>
                </c:pt>
                <c:pt idx="835">
                  <c:v>870.94760127999984</c:v>
                </c:pt>
                <c:pt idx="836">
                  <c:v>869.56500117999985</c:v>
                </c:pt>
                <c:pt idx="837">
                  <c:v>868.47700069999996</c:v>
                </c:pt>
                <c:pt idx="838">
                  <c:v>867.00380001999986</c:v>
                </c:pt>
                <c:pt idx="839">
                  <c:v>865.63400021999973</c:v>
                </c:pt>
                <c:pt idx="840">
                  <c:v>863.93420039999967</c:v>
                </c:pt>
                <c:pt idx="841">
                  <c:v>862.15560053999968</c:v>
                </c:pt>
                <c:pt idx="842">
                  <c:v>860.73140009999975</c:v>
                </c:pt>
                <c:pt idx="843">
                  <c:v>859.78160027999979</c:v>
                </c:pt>
                <c:pt idx="844">
                  <c:v>858.85060053999985</c:v>
                </c:pt>
                <c:pt idx="845">
                  <c:v>857.92579951999983</c:v>
                </c:pt>
                <c:pt idx="846">
                  <c:v>857.08299921999992</c:v>
                </c:pt>
                <c:pt idx="847">
                  <c:v>855.98319941999989</c:v>
                </c:pt>
                <c:pt idx="848">
                  <c:v>855.03799921999996</c:v>
                </c:pt>
                <c:pt idx="849">
                  <c:v>854.75519892000011</c:v>
                </c:pt>
                <c:pt idx="850">
                  <c:v>853.48839838000004</c:v>
                </c:pt>
                <c:pt idx="851">
                  <c:v>852.43179804000033</c:v>
                </c:pt>
                <c:pt idx="852">
                  <c:v>851.30559808000032</c:v>
                </c:pt>
                <c:pt idx="853">
                  <c:v>850.04279902000042</c:v>
                </c:pt>
                <c:pt idx="854">
                  <c:v>848.94839960000024</c:v>
                </c:pt>
                <c:pt idx="855">
                  <c:v>847.61999994000007</c:v>
                </c:pt>
                <c:pt idx="856">
                  <c:v>846.75399895999999</c:v>
                </c:pt>
                <c:pt idx="857">
                  <c:v>846.61959954000008</c:v>
                </c:pt>
                <c:pt idx="858">
                  <c:v>846.58140008000021</c:v>
                </c:pt>
                <c:pt idx="859">
                  <c:v>846.41159905999996</c:v>
                </c:pt>
                <c:pt idx="860">
                  <c:v>846.78219843999977</c:v>
                </c:pt>
                <c:pt idx="861">
                  <c:v>847.39839840000002</c:v>
                </c:pt>
                <c:pt idx="862">
                  <c:v>847.54739864000021</c:v>
                </c:pt>
                <c:pt idx="863">
                  <c:v>847.69179928000017</c:v>
                </c:pt>
                <c:pt idx="864">
                  <c:v>848.16559934000009</c:v>
                </c:pt>
                <c:pt idx="865">
                  <c:v>848.75619869999991</c:v>
                </c:pt>
                <c:pt idx="866">
                  <c:v>849.36599851999995</c:v>
                </c:pt>
                <c:pt idx="867">
                  <c:v>850.00019773999998</c:v>
                </c:pt>
                <c:pt idx="868">
                  <c:v>850.99999753999987</c:v>
                </c:pt>
                <c:pt idx="869">
                  <c:v>852.07719725999982</c:v>
                </c:pt>
                <c:pt idx="870">
                  <c:v>853.71079711999994</c:v>
                </c:pt>
                <c:pt idx="871">
                  <c:v>855.37179810000021</c:v>
                </c:pt>
                <c:pt idx="872">
                  <c:v>857.0163977200001</c:v>
                </c:pt>
                <c:pt idx="873">
                  <c:v>858.61899782000012</c:v>
                </c:pt>
                <c:pt idx="874">
                  <c:v>860.56839846000003</c:v>
                </c:pt>
                <c:pt idx="875">
                  <c:v>862.22739869999987</c:v>
                </c:pt>
                <c:pt idx="876">
                  <c:v>863.54239869999992</c:v>
                </c:pt>
                <c:pt idx="877">
                  <c:v>864.96579836000001</c:v>
                </c:pt>
                <c:pt idx="878">
                  <c:v>866.82539918000009</c:v>
                </c:pt>
                <c:pt idx="879">
                  <c:v>868.39299928000003</c:v>
                </c:pt>
                <c:pt idx="880">
                  <c:v>870.42919923999989</c:v>
                </c:pt>
                <c:pt idx="881">
                  <c:v>872.25019899999995</c:v>
                </c:pt>
                <c:pt idx="882">
                  <c:v>874.10459964000006</c:v>
                </c:pt>
                <c:pt idx="883">
                  <c:v>876.02719852000007</c:v>
                </c:pt>
                <c:pt idx="884">
                  <c:v>878.10639774000015</c:v>
                </c:pt>
                <c:pt idx="885">
                  <c:v>880.25619754000002</c:v>
                </c:pt>
                <c:pt idx="886">
                  <c:v>882.60199832000012</c:v>
                </c:pt>
                <c:pt idx="887">
                  <c:v>884.93839846000014</c:v>
                </c:pt>
                <c:pt idx="888">
                  <c:v>887.38239870000018</c:v>
                </c:pt>
                <c:pt idx="889">
                  <c:v>889.21999880000021</c:v>
                </c:pt>
                <c:pt idx="890">
                  <c:v>891.46499879999988</c:v>
                </c:pt>
                <c:pt idx="891">
                  <c:v>893.91879886000015</c:v>
                </c:pt>
                <c:pt idx="892">
                  <c:v>896.47239872</c:v>
                </c:pt>
                <c:pt idx="893">
                  <c:v>898.49879766000015</c:v>
                </c:pt>
                <c:pt idx="894">
                  <c:v>900.86299685999995</c:v>
                </c:pt>
                <c:pt idx="895">
                  <c:v>902.67159672000014</c:v>
                </c:pt>
                <c:pt idx="896">
                  <c:v>904.33539677999988</c:v>
                </c:pt>
                <c:pt idx="897">
                  <c:v>906.12679691999972</c:v>
                </c:pt>
                <c:pt idx="898">
                  <c:v>907.95339725999975</c:v>
                </c:pt>
                <c:pt idx="899">
                  <c:v>909.46879765999972</c:v>
                </c:pt>
                <c:pt idx="900">
                  <c:v>911.90899785999977</c:v>
                </c:pt>
                <c:pt idx="901">
                  <c:v>914.21699835999971</c:v>
                </c:pt>
                <c:pt idx="902">
                  <c:v>916.57319831999962</c:v>
                </c:pt>
                <c:pt idx="903">
                  <c:v>918.72139777999951</c:v>
                </c:pt>
                <c:pt idx="904">
                  <c:v>921.14819831999955</c:v>
                </c:pt>
                <c:pt idx="905">
                  <c:v>924.13419805999945</c:v>
                </c:pt>
                <c:pt idx="906">
                  <c:v>926.9347986599995</c:v>
                </c:pt>
                <c:pt idx="907">
                  <c:v>929.08899787999962</c:v>
                </c:pt>
                <c:pt idx="908">
                  <c:v>931.7747974399997</c:v>
                </c:pt>
                <c:pt idx="909">
                  <c:v>934.43099737999978</c:v>
                </c:pt>
                <c:pt idx="910">
                  <c:v>937.03419805999977</c:v>
                </c:pt>
                <c:pt idx="911">
                  <c:v>939.36239873999989</c:v>
                </c:pt>
                <c:pt idx="912">
                  <c:v>941.95639897999979</c:v>
                </c:pt>
                <c:pt idx="913">
                  <c:v>944.15759893999984</c:v>
                </c:pt>
                <c:pt idx="914">
                  <c:v>946.46059941999977</c:v>
                </c:pt>
                <c:pt idx="915">
                  <c:v>948.26239995999993</c:v>
                </c:pt>
                <c:pt idx="916">
                  <c:v>950.16260014000011</c:v>
                </c:pt>
                <c:pt idx="917">
                  <c:v>952.08880010000007</c:v>
                </c:pt>
                <c:pt idx="918">
                  <c:v>953.70719976000009</c:v>
                </c:pt>
                <c:pt idx="919">
                  <c:v>955.51339970000015</c:v>
                </c:pt>
                <c:pt idx="920">
                  <c:v>957.16099980000024</c:v>
                </c:pt>
                <c:pt idx="921">
                  <c:v>958.49459964000027</c:v>
                </c:pt>
                <c:pt idx="922">
                  <c:v>960.35439944000029</c:v>
                </c:pt>
                <c:pt idx="923">
                  <c:v>962.5350000200001</c:v>
                </c:pt>
                <c:pt idx="924">
                  <c:v>964.28239991999999</c:v>
                </c:pt>
                <c:pt idx="925">
                  <c:v>965.69959962000007</c:v>
                </c:pt>
                <c:pt idx="926">
                  <c:v>967.32400026000005</c:v>
                </c:pt>
                <c:pt idx="927">
                  <c:v>969.07520020000015</c:v>
                </c:pt>
                <c:pt idx="928">
                  <c:v>970.48199952000004</c:v>
                </c:pt>
                <c:pt idx="929">
                  <c:v>971.83280030000014</c:v>
                </c:pt>
                <c:pt idx="930">
                  <c:v>972.7795996000001</c:v>
                </c:pt>
                <c:pt idx="931">
                  <c:v>974.05359984000006</c:v>
                </c:pt>
                <c:pt idx="932">
                  <c:v>975.22419919999982</c:v>
                </c:pt>
                <c:pt idx="933">
                  <c:v>976.31819943999983</c:v>
                </c:pt>
                <c:pt idx="934">
                  <c:v>977.18819944000006</c:v>
                </c:pt>
                <c:pt idx="935">
                  <c:v>977.97419919999982</c:v>
                </c:pt>
                <c:pt idx="936">
                  <c:v>979.16219847999992</c:v>
                </c:pt>
                <c:pt idx="937">
                  <c:v>980.15919921999989</c:v>
                </c:pt>
                <c:pt idx="938">
                  <c:v>981.05880004000005</c:v>
                </c:pt>
                <c:pt idx="939">
                  <c:v>982.39319943999999</c:v>
                </c:pt>
                <c:pt idx="940">
                  <c:v>983.80479980000007</c:v>
                </c:pt>
                <c:pt idx="941">
                  <c:v>984.9394006199999</c:v>
                </c:pt>
                <c:pt idx="942">
                  <c:v>985.95840085999998</c:v>
                </c:pt>
                <c:pt idx="943">
                  <c:v>986.60320188000003</c:v>
                </c:pt>
                <c:pt idx="944">
                  <c:v>986.91520262000006</c:v>
                </c:pt>
                <c:pt idx="945">
                  <c:v>987.33320309999999</c:v>
                </c:pt>
                <c:pt idx="946">
                  <c:v>987.89220333999992</c:v>
                </c:pt>
                <c:pt idx="947">
                  <c:v>988.23220333999996</c:v>
                </c:pt>
                <c:pt idx="948">
                  <c:v>988.6992028599999</c:v>
                </c:pt>
                <c:pt idx="949">
                  <c:v>988.94860347999986</c:v>
                </c:pt>
                <c:pt idx="950">
                  <c:v>989.03400387999977</c:v>
                </c:pt>
                <c:pt idx="951">
                  <c:v>989.0446032399999</c:v>
                </c:pt>
                <c:pt idx="952">
                  <c:v>989.28420283999992</c:v>
                </c:pt>
                <c:pt idx="953">
                  <c:v>989.81260249999991</c:v>
                </c:pt>
                <c:pt idx="954">
                  <c:v>990.12180171999978</c:v>
                </c:pt>
                <c:pt idx="955">
                  <c:v>990.23760251999988</c:v>
                </c:pt>
                <c:pt idx="956">
                  <c:v>990.12860227999988</c:v>
                </c:pt>
                <c:pt idx="957">
                  <c:v>990.23060301999988</c:v>
                </c:pt>
                <c:pt idx="958">
                  <c:v>989.95040281999968</c:v>
                </c:pt>
                <c:pt idx="959">
                  <c:v>989.65300291999972</c:v>
                </c:pt>
                <c:pt idx="960">
                  <c:v>989.50800291999951</c:v>
                </c:pt>
                <c:pt idx="961">
                  <c:v>989.77420287999951</c:v>
                </c:pt>
                <c:pt idx="962">
                  <c:v>990.30020263999961</c:v>
                </c:pt>
                <c:pt idx="963">
                  <c:v>991.19280273999959</c:v>
                </c:pt>
                <c:pt idx="964">
                  <c:v>992.08320191999985</c:v>
                </c:pt>
                <c:pt idx="965">
                  <c:v>993.0046020799997</c:v>
                </c:pt>
                <c:pt idx="966">
                  <c:v>993.92100223999967</c:v>
                </c:pt>
                <c:pt idx="967">
                  <c:v>994.86000247999971</c:v>
                </c:pt>
                <c:pt idx="968">
                  <c:v>995.58840213999963</c:v>
                </c:pt>
                <c:pt idx="969">
                  <c:v>996.27040165999961</c:v>
                </c:pt>
                <c:pt idx="970">
                  <c:v>996.76800175999995</c:v>
                </c:pt>
                <c:pt idx="971">
                  <c:v>997.35020147999955</c:v>
                </c:pt>
                <c:pt idx="972">
                  <c:v>997.84820073999958</c:v>
                </c:pt>
                <c:pt idx="973">
                  <c:v>998.21079961999988</c:v>
                </c:pt>
                <c:pt idx="974">
                  <c:v>998.95819829999959</c:v>
                </c:pt>
                <c:pt idx="975">
                  <c:v>999.91019903999984</c:v>
                </c:pt>
                <c:pt idx="976">
                  <c:v>1000.40379888</c:v>
                </c:pt>
                <c:pt idx="977">
                  <c:v>1000.9071997599999</c:v>
                </c:pt>
                <c:pt idx="978">
                  <c:v>1001.0864002</c:v>
                </c:pt>
                <c:pt idx="979">
                  <c:v>1001.27000006</c:v>
                </c:pt>
                <c:pt idx="980">
                  <c:v>1001.57239998</c:v>
                </c:pt>
                <c:pt idx="981">
                  <c:v>1001.83760018</c:v>
                </c:pt>
                <c:pt idx="982">
                  <c:v>1002.1809998399999</c:v>
                </c:pt>
                <c:pt idx="983">
                  <c:v>1002.78319956</c:v>
                </c:pt>
                <c:pt idx="984">
                  <c:v>1003.4157996600001</c:v>
                </c:pt>
                <c:pt idx="985">
                  <c:v>1004.3807996600001</c:v>
                </c:pt>
                <c:pt idx="986">
                  <c:v>1005.09419932</c:v>
                </c:pt>
                <c:pt idx="987">
                  <c:v>1005.9487989199999</c:v>
                </c:pt>
                <c:pt idx="988">
                  <c:v>1006.8387989199999</c:v>
                </c:pt>
                <c:pt idx="989">
                  <c:v>1007.86359872</c:v>
                </c:pt>
                <c:pt idx="990">
                  <c:v>1008.8185999400001</c:v>
                </c:pt>
                <c:pt idx="991">
                  <c:v>1010.1225989799998</c:v>
                </c:pt>
                <c:pt idx="992">
                  <c:v>1011.45579844</c:v>
                </c:pt>
                <c:pt idx="993">
                  <c:v>1013.0817981999999</c:v>
                </c:pt>
                <c:pt idx="994">
                  <c:v>1014.74159678</c:v>
                </c:pt>
                <c:pt idx="995">
                  <c:v>1016.0455958</c:v>
                </c:pt>
                <c:pt idx="996">
                  <c:v>1017.38739634</c:v>
                </c:pt>
                <c:pt idx="997">
                  <c:v>1018.6961963800001</c:v>
                </c:pt>
                <c:pt idx="998">
                  <c:v>1019.4963965599999</c:v>
                </c:pt>
                <c:pt idx="999">
                  <c:v>1020.49119638</c:v>
                </c:pt>
                <c:pt idx="1000">
                  <c:v>1021.2591968600001</c:v>
                </c:pt>
                <c:pt idx="1001">
                  <c:v>1022.0683972999998</c:v>
                </c:pt>
                <c:pt idx="1002">
                  <c:v>1023.00939828</c:v>
                </c:pt>
                <c:pt idx="1003">
                  <c:v>1023.9245984600001</c:v>
                </c:pt>
                <c:pt idx="1004">
                  <c:v>1024.8573975200002</c:v>
                </c:pt>
                <c:pt idx="1005">
                  <c:v>1025.8061963399998</c:v>
                </c:pt>
                <c:pt idx="1006">
                  <c:v>1027.1253967800001</c:v>
                </c:pt>
                <c:pt idx="1007">
                  <c:v>1028.31619634</c:v>
                </c:pt>
                <c:pt idx="1008">
                  <c:v>1029.4177979200001</c:v>
                </c:pt>
                <c:pt idx="1009">
                  <c:v>1030.6429993400002</c:v>
                </c:pt>
                <c:pt idx="1010">
                  <c:v>1031.6503980200002</c:v>
                </c:pt>
                <c:pt idx="1011">
                  <c:v>1032.4323975200004</c:v>
                </c:pt>
                <c:pt idx="1012">
                  <c:v>1032.9239966400005</c:v>
                </c:pt>
                <c:pt idx="1013">
                  <c:v>1033.5691968200001</c:v>
                </c:pt>
                <c:pt idx="1014">
                  <c:v>1034.1779980800002</c:v>
                </c:pt>
                <c:pt idx="1015">
                  <c:v>1034.7571973000004</c:v>
                </c:pt>
                <c:pt idx="1016">
                  <c:v>1034.9969971000003</c:v>
                </c:pt>
                <c:pt idx="1017">
                  <c:v>1035.2165979200004</c:v>
                </c:pt>
                <c:pt idx="1018">
                  <c:v>1035.8469970799999</c:v>
                </c:pt>
                <c:pt idx="1019">
                  <c:v>1036.1915979000003</c:v>
                </c:pt>
                <c:pt idx="1020">
                  <c:v>1036.5245983800005</c:v>
                </c:pt>
                <c:pt idx="1021">
                  <c:v>1037.2699975400001</c:v>
                </c:pt>
                <c:pt idx="1022">
                  <c:v>1037.7613989200001</c:v>
                </c:pt>
                <c:pt idx="1023">
                  <c:v>1038.4109985200002</c:v>
                </c:pt>
                <c:pt idx="1024">
                  <c:v>1038.7833984200001</c:v>
                </c:pt>
                <c:pt idx="1025">
                  <c:v>1039.4597973400003</c:v>
                </c:pt>
                <c:pt idx="1026">
                  <c:v>1040.3357971000003</c:v>
                </c:pt>
                <c:pt idx="1027">
                  <c:v>1041.0497961200003</c:v>
                </c:pt>
                <c:pt idx="1028">
                  <c:v>1042.2565954400002</c:v>
                </c:pt>
                <c:pt idx="1029">
                  <c:v>1043.4211950400004</c:v>
                </c:pt>
                <c:pt idx="1030">
                  <c:v>1044.8701965</c:v>
                </c:pt>
                <c:pt idx="1031">
                  <c:v>1045.94219724</c:v>
                </c:pt>
                <c:pt idx="1032">
                  <c:v>1047.2037988</c:v>
                </c:pt>
                <c:pt idx="1033">
                  <c:v>1048.2635986</c:v>
                </c:pt>
                <c:pt idx="1034">
                  <c:v>1049.3415990999999</c:v>
                </c:pt>
                <c:pt idx="1035">
                  <c:v>1050.10540036</c:v>
                </c:pt>
                <c:pt idx="1036">
                  <c:v>1050.9210009399999</c:v>
                </c:pt>
                <c:pt idx="1037">
                  <c:v>1051.66560054</c:v>
                </c:pt>
                <c:pt idx="1038">
                  <c:v>1052.7736010399999</c:v>
                </c:pt>
                <c:pt idx="1039">
                  <c:v>1053.7722021199997</c:v>
                </c:pt>
                <c:pt idx="1040">
                  <c:v>1054.86979976</c:v>
                </c:pt>
                <c:pt idx="1041">
                  <c:v>1055.88320064</c:v>
                </c:pt>
                <c:pt idx="1042">
                  <c:v>1056.7744018199999</c:v>
                </c:pt>
                <c:pt idx="1043">
                  <c:v>1057.7570019199995</c:v>
                </c:pt>
                <c:pt idx="1044">
                  <c:v>1058.9452025999999</c:v>
                </c:pt>
                <c:pt idx="1045">
                  <c:v>1060.3516039799997</c:v>
                </c:pt>
                <c:pt idx="1046">
                  <c:v>1061.6964037799999</c:v>
                </c:pt>
                <c:pt idx="1047">
                  <c:v>1062.9454027999998</c:v>
                </c:pt>
                <c:pt idx="1048">
                  <c:v>1064.7826025199997</c:v>
                </c:pt>
                <c:pt idx="1049">
                  <c:v>1066.5806029999999</c:v>
                </c:pt>
                <c:pt idx="1050">
                  <c:v>1068.5290014399998</c:v>
                </c:pt>
                <c:pt idx="1051">
                  <c:v>1070.5448022199998</c:v>
                </c:pt>
                <c:pt idx="1052">
                  <c:v>1072.04620114</c:v>
                </c:pt>
                <c:pt idx="1053">
                  <c:v>1073.6286010400001</c:v>
                </c:pt>
                <c:pt idx="1054">
                  <c:v>1075.1142016400001</c:v>
                </c:pt>
                <c:pt idx="1055">
                  <c:v>1076.7104028200001</c:v>
                </c:pt>
                <c:pt idx="1056">
                  <c:v>1078.1710033999998</c:v>
                </c:pt>
                <c:pt idx="1057">
                  <c:v>1079.9026025199998</c:v>
                </c:pt>
                <c:pt idx="1058">
                  <c:v>1081.6418017399999</c:v>
                </c:pt>
                <c:pt idx="1059">
                  <c:v>1083.4332006599998</c:v>
                </c:pt>
                <c:pt idx="1060">
                  <c:v>1085.2478002599998</c:v>
                </c:pt>
                <c:pt idx="1061">
                  <c:v>1087.1366015399999</c:v>
                </c:pt>
                <c:pt idx="1062">
                  <c:v>1089.3126025199999</c:v>
                </c:pt>
                <c:pt idx="1063">
                  <c:v>1091.02300292</c:v>
                </c:pt>
                <c:pt idx="1064">
                  <c:v>1092.4244018399997</c:v>
                </c:pt>
                <c:pt idx="1065">
                  <c:v>1094.0996020199998</c:v>
                </c:pt>
                <c:pt idx="1066">
                  <c:v>1095.8496020199998</c:v>
                </c:pt>
                <c:pt idx="1067">
                  <c:v>1097.8718017399997</c:v>
                </c:pt>
                <c:pt idx="1068">
                  <c:v>1099.7436034999998</c:v>
                </c:pt>
                <c:pt idx="1069">
                  <c:v>1101.6010034199996</c:v>
                </c:pt>
                <c:pt idx="1070">
                  <c:v>1103.4672021599995</c:v>
                </c:pt>
                <c:pt idx="1071">
                  <c:v>1105.2808032399996</c:v>
                </c:pt>
                <c:pt idx="1072">
                  <c:v>1106.9992041199996</c:v>
                </c:pt>
                <c:pt idx="1073">
                  <c:v>1108.7410058799996</c:v>
                </c:pt>
                <c:pt idx="1074">
                  <c:v>1110.7322070599994</c:v>
                </c:pt>
                <c:pt idx="1075">
                  <c:v>1112.3720068599996</c:v>
                </c:pt>
                <c:pt idx="1076">
                  <c:v>1113.9558081399998</c:v>
                </c:pt>
                <c:pt idx="1077">
                  <c:v>1115.8010083399997</c:v>
                </c:pt>
                <c:pt idx="1078">
                  <c:v>1117.4430078399998</c:v>
                </c:pt>
                <c:pt idx="1079">
                  <c:v>1119.1542090200001</c:v>
                </c:pt>
                <c:pt idx="1080">
                  <c:v>1120.65040774</c:v>
                </c:pt>
                <c:pt idx="1081">
                  <c:v>1122.2666064600003</c:v>
                </c:pt>
                <c:pt idx="1082">
                  <c:v>1123.8674048000003</c:v>
                </c:pt>
                <c:pt idx="1083">
                  <c:v>1125.3166064600005</c:v>
                </c:pt>
                <c:pt idx="1084">
                  <c:v>1126.7320068400006</c:v>
                </c:pt>
                <c:pt idx="1085">
                  <c:v>1128.2700048800004</c:v>
                </c:pt>
                <c:pt idx="1086">
                  <c:v>1129.8868042000001</c:v>
                </c:pt>
                <c:pt idx="1087">
                  <c:v>1131.3392041200004</c:v>
                </c:pt>
                <c:pt idx="1088">
                  <c:v>1132.5762036200003</c:v>
                </c:pt>
                <c:pt idx="1089">
                  <c:v>1133.9004028400004</c:v>
                </c:pt>
                <c:pt idx="1090">
                  <c:v>1135.1788037200006</c:v>
                </c:pt>
                <c:pt idx="1091">
                  <c:v>1136.2024023400006</c:v>
                </c:pt>
                <c:pt idx="1092">
                  <c:v>1137.1332006800005</c:v>
                </c:pt>
                <c:pt idx="1093">
                  <c:v>1137.6932006800005</c:v>
                </c:pt>
                <c:pt idx="1094">
                  <c:v>1137.6392016600005</c:v>
                </c:pt>
                <c:pt idx="1095">
                  <c:v>1137.8578002800004</c:v>
                </c:pt>
                <c:pt idx="1096">
                  <c:v>1137.7091992000005</c:v>
                </c:pt>
                <c:pt idx="1097">
                  <c:v>1137.7535986200005</c:v>
                </c:pt>
                <c:pt idx="1098">
                  <c:v>1137.7841992000003</c:v>
                </c:pt>
                <c:pt idx="1099">
                  <c:v>1137.7571972400003</c:v>
                </c:pt>
                <c:pt idx="1100">
                  <c:v>1137.4261987000004</c:v>
                </c:pt>
                <c:pt idx="1101">
                  <c:v>1136.6957983000002</c:v>
                </c:pt>
                <c:pt idx="1102">
                  <c:v>1136.1375976200004</c:v>
                </c:pt>
                <c:pt idx="1103">
                  <c:v>1135.4195971400002</c:v>
                </c:pt>
                <c:pt idx="1104">
                  <c:v>1135.1789965400003</c:v>
                </c:pt>
                <c:pt idx="1105">
                  <c:v>1134.7297973200002</c:v>
                </c:pt>
                <c:pt idx="1106">
                  <c:v>1134.5381957600002</c:v>
                </c:pt>
                <c:pt idx="1107">
                  <c:v>1134.2815966400003</c:v>
                </c:pt>
                <c:pt idx="1108">
                  <c:v>1134.0303954600004</c:v>
                </c:pt>
                <c:pt idx="1109">
                  <c:v>1133.7213964400005</c:v>
                </c:pt>
                <c:pt idx="1110">
                  <c:v>1133.6787988000003</c:v>
                </c:pt>
                <c:pt idx="1111">
                  <c:v>1133.8591967400005</c:v>
                </c:pt>
                <c:pt idx="1112">
                  <c:v>1133.7149975200002</c:v>
                </c:pt>
                <c:pt idx="1113">
                  <c:v>1133.6445971200003</c:v>
                </c:pt>
                <c:pt idx="1114">
                  <c:v>1133.8613964400006</c:v>
                </c:pt>
                <c:pt idx="1115">
                  <c:v>1134.0831957600005</c:v>
                </c:pt>
                <c:pt idx="1116">
                  <c:v>1134.0493944800005</c:v>
                </c:pt>
                <c:pt idx="1117">
                  <c:v>1133.9075951600005</c:v>
                </c:pt>
                <c:pt idx="1118">
                  <c:v>1133.7637939000006</c:v>
                </c:pt>
                <c:pt idx="1119">
                  <c:v>1133.9255932000005</c:v>
                </c:pt>
                <c:pt idx="1120">
                  <c:v>1134.0701928000003</c:v>
                </c:pt>
                <c:pt idx="1121">
                  <c:v>1133.5779930800004</c:v>
                </c:pt>
                <c:pt idx="1122">
                  <c:v>1133.2635912200005</c:v>
                </c:pt>
                <c:pt idx="1123">
                  <c:v>1133.1513915200003</c:v>
                </c:pt>
                <c:pt idx="1124">
                  <c:v>1132.8081908400002</c:v>
                </c:pt>
                <c:pt idx="1125">
                  <c:v>1132.4765917200002</c:v>
                </c:pt>
                <c:pt idx="1126">
                  <c:v>1132.3225902400002</c:v>
                </c:pt>
                <c:pt idx="1127">
                  <c:v>1131.6309911200003</c:v>
                </c:pt>
                <c:pt idx="1128">
                  <c:v>1130.8723925000004</c:v>
                </c:pt>
                <c:pt idx="1129">
                  <c:v>1130.0771923000002</c:v>
                </c:pt>
                <c:pt idx="1130">
                  <c:v>1129.5447924000002</c:v>
                </c:pt>
                <c:pt idx="1131">
                  <c:v>1129.1159935799999</c:v>
                </c:pt>
                <c:pt idx="1132">
                  <c:v>1128.7647948399999</c:v>
                </c:pt>
                <c:pt idx="1133">
                  <c:v>1128.1711937600001</c:v>
                </c:pt>
                <c:pt idx="1134">
                  <c:v>1127.2469921000002</c:v>
                </c:pt>
                <c:pt idx="1135">
                  <c:v>1126.09059318</c:v>
                </c:pt>
                <c:pt idx="1136">
                  <c:v>1124.88019278</c:v>
                </c:pt>
                <c:pt idx="1137">
                  <c:v>1123.8437938400002</c:v>
                </c:pt>
                <c:pt idx="1138">
                  <c:v>1122.7519920800003</c:v>
                </c:pt>
                <c:pt idx="1139">
                  <c:v>1121.5685912000001</c:v>
                </c:pt>
                <c:pt idx="1140">
                  <c:v>1120.1133910199999</c:v>
                </c:pt>
                <c:pt idx="1141">
                  <c:v>1118.9991918000001</c:v>
                </c:pt>
                <c:pt idx="1142">
                  <c:v>1117.9611937599998</c:v>
                </c:pt>
                <c:pt idx="1143">
                  <c:v>1117.2671922799998</c:v>
                </c:pt>
                <c:pt idx="1144">
                  <c:v>1117.00279288</c:v>
                </c:pt>
                <c:pt idx="1145">
                  <c:v>1116.4995946399999</c:v>
                </c:pt>
                <c:pt idx="1146">
                  <c:v>1116.67079582</c:v>
                </c:pt>
                <c:pt idx="1147">
                  <c:v>1116.7555956199999</c:v>
                </c:pt>
                <c:pt idx="1148">
                  <c:v>1116.7061962</c:v>
                </c:pt>
                <c:pt idx="1149">
                  <c:v>1116.67339836</c:v>
                </c:pt>
                <c:pt idx="1150">
                  <c:v>1116.9017968000001</c:v>
                </c:pt>
                <c:pt idx="1151">
                  <c:v>1117.4935961199999</c:v>
                </c:pt>
                <c:pt idx="1152">
                  <c:v>1117.9473974</c:v>
                </c:pt>
                <c:pt idx="1153">
                  <c:v>1118.57079828</c:v>
                </c:pt>
                <c:pt idx="1154">
                  <c:v>1119.1954003400001</c:v>
                </c:pt>
                <c:pt idx="1155">
                  <c:v>1119.8778002399997</c:v>
                </c:pt>
                <c:pt idx="1156">
                  <c:v>1120.0549999399998</c:v>
                </c:pt>
                <c:pt idx="1157">
                  <c:v>1120.2443993599998</c:v>
                </c:pt>
                <c:pt idx="1158">
                  <c:v>1120.2260009199997</c:v>
                </c:pt>
                <c:pt idx="1159">
                  <c:v>1120.2228002399997</c:v>
                </c:pt>
                <c:pt idx="1160">
                  <c:v>1120.0578002399998</c:v>
                </c:pt>
                <c:pt idx="1161">
                  <c:v>1119.6874022999998</c:v>
                </c:pt>
                <c:pt idx="1162">
                  <c:v>1119.4246020199998</c:v>
                </c:pt>
                <c:pt idx="1163">
                  <c:v>1119.2200024199999</c:v>
                </c:pt>
                <c:pt idx="1164">
                  <c:v>1119.1218041799998</c:v>
                </c:pt>
                <c:pt idx="1165">
                  <c:v>1119.0990063399997</c:v>
                </c:pt>
                <c:pt idx="1166">
                  <c:v>1119.323208</c:v>
                </c:pt>
                <c:pt idx="1167">
                  <c:v>1119.4484081999997</c:v>
                </c:pt>
                <c:pt idx="1168">
                  <c:v>1119.5386083999997</c:v>
                </c:pt>
                <c:pt idx="1169">
                  <c:v>1119.5704077199998</c:v>
                </c:pt>
                <c:pt idx="1170">
                  <c:v>1119.6708081199999</c:v>
                </c:pt>
                <c:pt idx="1171">
                  <c:v>1119.8866064599997</c:v>
                </c:pt>
                <c:pt idx="1172">
                  <c:v>1119.9124072399998</c:v>
                </c:pt>
                <c:pt idx="1173">
                  <c:v>1119.4380053799998</c:v>
                </c:pt>
                <c:pt idx="1174">
                  <c:v>1118.9926049799999</c:v>
                </c:pt>
                <c:pt idx="1175">
                  <c:v>1118.4642041</c:v>
                </c:pt>
                <c:pt idx="1176">
                  <c:v>1117.9582055800001</c:v>
                </c:pt>
                <c:pt idx="1177">
                  <c:v>1117.7970044200001</c:v>
                </c:pt>
                <c:pt idx="1178">
                  <c:v>1117.8220044199998</c:v>
                </c:pt>
                <c:pt idx="1179">
                  <c:v>1117.9054028599999</c:v>
                </c:pt>
                <c:pt idx="1180">
                  <c:v>1117.6894018799999</c:v>
                </c:pt>
                <c:pt idx="1181">
                  <c:v>1117.3262011999998</c:v>
                </c:pt>
                <c:pt idx="1182">
                  <c:v>1116.9136010999998</c:v>
                </c:pt>
                <c:pt idx="1183">
                  <c:v>1116.8072021799999</c:v>
                </c:pt>
                <c:pt idx="1184">
                  <c:v>1116.7108032599999</c:v>
                </c:pt>
                <c:pt idx="1185">
                  <c:v>1116.90520268</c:v>
                </c:pt>
                <c:pt idx="1186">
                  <c:v>1116.7202026799998</c:v>
                </c:pt>
                <c:pt idx="1187">
                  <c:v>1116.4560010199998</c:v>
                </c:pt>
                <c:pt idx="1188">
                  <c:v>1116.4238013200002</c:v>
                </c:pt>
                <c:pt idx="1189">
                  <c:v>1116.4182031800001</c:v>
                </c:pt>
                <c:pt idx="1190">
                  <c:v>1116.7448047400001</c:v>
                </c:pt>
                <c:pt idx="1191">
                  <c:v>1116.9494043599998</c:v>
                </c:pt>
                <c:pt idx="1192">
                  <c:v>1117.30820318</c:v>
                </c:pt>
                <c:pt idx="1193">
                  <c:v>1117.51820318</c:v>
                </c:pt>
                <c:pt idx="1194">
                  <c:v>1117.6196020999998</c:v>
                </c:pt>
                <c:pt idx="1195">
                  <c:v>1117.3254004399998</c:v>
                </c:pt>
                <c:pt idx="1196">
                  <c:v>1116.3437988799999</c:v>
                </c:pt>
                <c:pt idx="1197">
                  <c:v>1115.3493994799996</c:v>
                </c:pt>
                <c:pt idx="1198">
                  <c:v>1114.5045996799997</c:v>
                </c:pt>
                <c:pt idx="1199">
                  <c:v>1113.6067993799998</c:v>
                </c:pt>
                <c:pt idx="1200">
                  <c:v>1112.44739996</c:v>
                </c:pt>
                <c:pt idx="1201">
                  <c:v>1111.2436011399998</c:v>
                </c:pt>
                <c:pt idx="1202">
                  <c:v>1110.4976001599998</c:v>
                </c:pt>
                <c:pt idx="1203">
                  <c:v>1109.6817993799998</c:v>
                </c:pt>
                <c:pt idx="1204">
                  <c:v>1108.7767993799998</c:v>
                </c:pt>
                <c:pt idx="1205">
                  <c:v>1107.7577979</c:v>
                </c:pt>
                <c:pt idx="1206">
                  <c:v>1107.0981982999997</c:v>
                </c:pt>
                <c:pt idx="1207">
                  <c:v>1106.2823999599996</c:v>
                </c:pt>
                <c:pt idx="1208">
                  <c:v>1105.7003979999995</c:v>
                </c:pt>
                <c:pt idx="1209">
                  <c:v>1105.1593970199997</c:v>
                </c:pt>
                <c:pt idx="1210">
                  <c:v>1104.5899951599997</c:v>
                </c:pt>
                <c:pt idx="1211">
                  <c:v>1104.1043945799997</c:v>
                </c:pt>
                <c:pt idx="1212">
                  <c:v>1103.3869946599996</c:v>
                </c:pt>
                <c:pt idx="1213">
                  <c:v>1102.8657934799996</c:v>
                </c:pt>
                <c:pt idx="1214">
                  <c:v>1102.2957934799999</c:v>
                </c:pt>
                <c:pt idx="1215">
                  <c:v>1101.7807934799998</c:v>
                </c:pt>
                <c:pt idx="1216">
                  <c:v>1101.2403930999999</c:v>
                </c:pt>
                <c:pt idx="1217">
                  <c:v>1100.9777929999998</c:v>
                </c:pt>
                <c:pt idx="1218">
                  <c:v>1100.6361938799998</c:v>
                </c:pt>
                <c:pt idx="1219">
                  <c:v>1100.2797949599999</c:v>
                </c:pt>
                <c:pt idx="1220">
                  <c:v>1099.9413965199999</c:v>
                </c:pt>
                <c:pt idx="1221">
                  <c:v>1099.8789966199997</c:v>
                </c:pt>
                <c:pt idx="1222">
                  <c:v>1099.9379956400001</c:v>
                </c:pt>
                <c:pt idx="1223">
                  <c:v>1100.0211963199999</c:v>
                </c:pt>
                <c:pt idx="1224">
                  <c:v>1100.1245972000002</c:v>
                </c:pt>
                <c:pt idx="1225">
                  <c:v>1100.51339848</c:v>
                </c:pt>
                <c:pt idx="1226">
                  <c:v>1100.7011963200002</c:v>
                </c:pt>
                <c:pt idx="1227">
                  <c:v>1101.0001977800002</c:v>
                </c:pt>
                <c:pt idx="1228">
                  <c:v>1100.9685986600002</c:v>
                </c:pt>
                <c:pt idx="1229">
                  <c:v>1100.9063989400004</c:v>
                </c:pt>
                <c:pt idx="1230">
                  <c:v>1100.9747998200003</c:v>
                </c:pt>
                <c:pt idx="1231">
                  <c:v>1101.0173999200006</c:v>
                </c:pt>
                <c:pt idx="1232">
                  <c:v>1101.2006006200004</c:v>
                </c:pt>
                <c:pt idx="1233">
                  <c:v>1101.3232007200004</c:v>
                </c:pt>
                <c:pt idx="1234">
                  <c:v>1101.7371997400003</c:v>
                </c:pt>
                <c:pt idx="1235">
                  <c:v>1102.4304004200003</c:v>
                </c:pt>
                <c:pt idx="1236">
                  <c:v>1103.4098022800001</c:v>
                </c:pt>
                <c:pt idx="1237">
                  <c:v>1104.4180029600002</c:v>
                </c:pt>
                <c:pt idx="1238">
                  <c:v>1105.3624048200002</c:v>
                </c:pt>
                <c:pt idx="1239">
                  <c:v>1106.0670044200003</c:v>
                </c:pt>
                <c:pt idx="1240">
                  <c:v>1106.5012036400001</c:v>
                </c:pt>
                <c:pt idx="1241">
                  <c:v>1106.95460452</c:v>
                </c:pt>
                <c:pt idx="1242">
                  <c:v>1107.25900394</c:v>
                </c:pt>
                <c:pt idx="1243">
                  <c:v>1107.5382055999999</c:v>
                </c:pt>
                <c:pt idx="1244">
                  <c:v>1107.63140628</c:v>
                </c:pt>
                <c:pt idx="1245">
                  <c:v>1108.1814062799999</c:v>
                </c:pt>
                <c:pt idx="1246">
                  <c:v>1109.18240726</c:v>
                </c:pt>
                <c:pt idx="1247">
                  <c:v>1109.9426074400001</c:v>
                </c:pt>
                <c:pt idx="1248">
                  <c:v>1110.4350073400001</c:v>
                </c:pt>
                <c:pt idx="1249">
                  <c:v>1111.04900636</c:v>
                </c:pt>
                <c:pt idx="1250">
                  <c:v>1111.69920656</c:v>
                </c:pt>
                <c:pt idx="1251">
                  <c:v>1112.2992065600001</c:v>
                </c:pt>
                <c:pt idx="1252">
                  <c:v>1112.9342065600001</c:v>
                </c:pt>
                <c:pt idx="1253">
                  <c:v>1113.8080078200001</c:v>
                </c:pt>
                <c:pt idx="1254">
                  <c:v>1114.4534057600001</c:v>
                </c:pt>
                <c:pt idx="1255">
                  <c:v>1115.23280518</c:v>
                </c:pt>
                <c:pt idx="1256">
                  <c:v>1115.8760058600001</c:v>
                </c:pt>
                <c:pt idx="1257">
                  <c:v>1116.5736059600001</c:v>
                </c:pt>
                <c:pt idx="1258">
                  <c:v>1117.5138061600001</c:v>
                </c:pt>
                <c:pt idx="1259">
                  <c:v>1118.64800782</c:v>
                </c:pt>
                <c:pt idx="1260">
                  <c:v>1119.8696093799999</c:v>
                </c:pt>
                <c:pt idx="1261">
                  <c:v>1121.01200928</c:v>
                </c:pt>
                <c:pt idx="1262">
                  <c:v>1122.3106079200004</c:v>
                </c:pt>
                <c:pt idx="1263">
                  <c:v>1123.4840088000003</c:v>
                </c:pt>
                <c:pt idx="1264">
                  <c:v>1124.8354077200004</c:v>
                </c:pt>
                <c:pt idx="1265">
                  <c:v>1126.1526074200001</c:v>
                </c:pt>
                <c:pt idx="1266">
                  <c:v>1127.5562085000001</c:v>
                </c:pt>
                <c:pt idx="1267">
                  <c:v>1128.6388085999999</c:v>
                </c:pt>
                <c:pt idx="1268">
                  <c:v>1129.9522070199998</c:v>
                </c:pt>
                <c:pt idx="1269">
                  <c:v>1131.2556078999999</c:v>
                </c:pt>
                <c:pt idx="1270">
                  <c:v>1132.1840063399995</c:v>
                </c:pt>
                <c:pt idx="1271">
                  <c:v>1133.2124072199999</c:v>
                </c:pt>
                <c:pt idx="1272">
                  <c:v>1134.1846069200001</c:v>
                </c:pt>
                <c:pt idx="1273">
                  <c:v>1135.4124072199997</c:v>
                </c:pt>
                <c:pt idx="1274">
                  <c:v>1136.5954076999997</c:v>
                </c:pt>
                <c:pt idx="1275">
                  <c:v>1137.59580564</c:v>
                </c:pt>
                <c:pt idx="1276">
                  <c:v>1138.62820554</c:v>
                </c:pt>
                <c:pt idx="1277">
                  <c:v>1139.8696044599999</c:v>
                </c:pt>
                <c:pt idx="1278">
                  <c:v>1141.4050023999998</c:v>
                </c:pt>
                <c:pt idx="1279">
                  <c:v>1143.06120358</c:v>
                </c:pt>
                <c:pt idx="1280">
                  <c:v>1144.6640038799999</c:v>
                </c:pt>
                <c:pt idx="1281">
                  <c:v>1146.1350024000001</c:v>
                </c:pt>
                <c:pt idx="1282">
                  <c:v>1147.5900024</c:v>
                </c:pt>
                <c:pt idx="1283">
                  <c:v>1149.0788012200001</c:v>
                </c:pt>
                <c:pt idx="1284">
                  <c:v>1150.5472021</c:v>
                </c:pt>
                <c:pt idx="1285">
                  <c:v>1151.8908031800001</c:v>
                </c:pt>
                <c:pt idx="1286">
                  <c:v>1153.2550024</c:v>
                </c:pt>
                <c:pt idx="1287">
                  <c:v>1154.6798022200001</c:v>
                </c:pt>
                <c:pt idx="1288">
                  <c:v>1155.9030004599999</c:v>
                </c:pt>
                <c:pt idx="1289">
                  <c:v>1157.1739990000001</c:v>
                </c:pt>
                <c:pt idx="1290">
                  <c:v>1158.6241991800002</c:v>
                </c:pt>
                <c:pt idx="1291">
                  <c:v>1160.2453979000004</c:v>
                </c:pt>
                <c:pt idx="1292">
                  <c:v>1161.9999975000003</c:v>
                </c:pt>
                <c:pt idx="1293">
                  <c:v>1163.9295971200004</c:v>
                </c:pt>
                <c:pt idx="1294">
                  <c:v>1165.9621972200005</c:v>
                </c:pt>
                <c:pt idx="1295">
                  <c:v>1168.0689989800005</c:v>
                </c:pt>
                <c:pt idx="1296">
                  <c:v>1170.0575976000005</c:v>
                </c:pt>
                <c:pt idx="1297">
                  <c:v>1172.2639989800002</c:v>
                </c:pt>
                <c:pt idx="1298">
                  <c:v>1174.4291991800001</c:v>
                </c:pt>
                <c:pt idx="1299">
                  <c:v>1176.3409985000003</c:v>
                </c:pt>
                <c:pt idx="1300">
                  <c:v>1178.1871996800003</c:v>
                </c:pt>
                <c:pt idx="1301">
                  <c:v>1179.9659985000005</c:v>
                </c:pt>
                <c:pt idx="1302">
                  <c:v>1181.50199948</c:v>
                </c:pt>
                <c:pt idx="1303">
                  <c:v>1182.7177978200002</c:v>
                </c:pt>
                <c:pt idx="1304">
                  <c:v>1183.973999</c:v>
                </c:pt>
                <c:pt idx="1305">
                  <c:v>1185.0297997800001</c:v>
                </c:pt>
                <c:pt idx="1306">
                  <c:v>1186.1735985999999</c:v>
                </c:pt>
                <c:pt idx="1307">
                  <c:v>1187.1113964399999</c:v>
                </c:pt>
                <c:pt idx="1308">
                  <c:v>1187.93779782</c:v>
                </c:pt>
                <c:pt idx="1309">
                  <c:v>1188.62399654</c:v>
                </c:pt>
                <c:pt idx="1310">
                  <c:v>1188.9931957600002</c:v>
                </c:pt>
                <c:pt idx="1311">
                  <c:v>1189.2035961400002</c:v>
                </c:pt>
                <c:pt idx="1312">
                  <c:v>1189.2793969200002</c:v>
                </c:pt>
                <c:pt idx="1313">
                  <c:v>1189.2961962399997</c:v>
                </c:pt>
                <c:pt idx="1314">
                  <c:v>1189.1947973200001</c:v>
                </c:pt>
                <c:pt idx="1315">
                  <c:v>1188.9927953600002</c:v>
                </c:pt>
                <c:pt idx="1316">
                  <c:v>1188.8075951599999</c:v>
                </c:pt>
                <c:pt idx="1317">
                  <c:v>1188.7261937800001</c:v>
                </c:pt>
                <c:pt idx="1318">
                  <c:v>1188.71279536</c:v>
                </c:pt>
                <c:pt idx="1319">
                  <c:v>1188.8299950599999</c:v>
                </c:pt>
                <c:pt idx="1320">
                  <c:v>1189.2869945599998</c:v>
                </c:pt>
                <c:pt idx="1321">
                  <c:v>1189.5399950599997</c:v>
                </c:pt>
                <c:pt idx="1322">
                  <c:v>1190.0617968199999</c:v>
                </c:pt>
                <c:pt idx="1323">
                  <c:v>1190.4609960399998</c:v>
                </c:pt>
                <c:pt idx="1324">
                  <c:v>1190.85399654</c:v>
                </c:pt>
                <c:pt idx="1325">
                  <c:v>1191.1223974200002</c:v>
                </c:pt>
                <c:pt idx="1326">
                  <c:v>1191.5861987000001</c:v>
                </c:pt>
                <c:pt idx="1327">
                  <c:v>1191.8647997800001</c:v>
                </c:pt>
                <c:pt idx="1328">
                  <c:v>1192.1810009599999</c:v>
                </c:pt>
                <c:pt idx="1329">
                  <c:v>1192.5599999799999</c:v>
                </c:pt>
                <c:pt idx="1330">
                  <c:v>1192.9617992999999</c:v>
                </c:pt>
                <c:pt idx="1331">
                  <c:v>1193.4354003799999</c:v>
                </c:pt>
                <c:pt idx="1332">
                  <c:v>1193.8109985199999</c:v>
                </c:pt>
                <c:pt idx="1333">
                  <c:v>1193.7093993999999</c:v>
                </c:pt>
                <c:pt idx="1334">
                  <c:v>1193.7654003799998</c:v>
                </c:pt>
                <c:pt idx="1335">
                  <c:v>1193.7957983200001</c:v>
                </c:pt>
                <c:pt idx="1336">
                  <c:v>1193.9555981199999</c:v>
                </c:pt>
                <c:pt idx="1337">
                  <c:v>1193.9131982199997</c:v>
                </c:pt>
                <c:pt idx="1338">
                  <c:v>1194.0571996799997</c:v>
                </c:pt>
                <c:pt idx="1339">
                  <c:v>1194.3747997799996</c:v>
                </c:pt>
                <c:pt idx="1340">
                  <c:v>1194.6911987199996</c:v>
                </c:pt>
                <c:pt idx="1341">
                  <c:v>1195.0245995999999</c:v>
                </c:pt>
                <c:pt idx="1342">
                  <c:v>1195.3394018599997</c:v>
                </c:pt>
                <c:pt idx="1343">
                  <c:v>1195.52540284</c:v>
                </c:pt>
                <c:pt idx="1344">
                  <c:v>1195.5672021599999</c:v>
                </c:pt>
                <c:pt idx="1345">
                  <c:v>1195.4814013799999</c:v>
                </c:pt>
                <c:pt idx="1346">
                  <c:v>1195.21400148</c:v>
                </c:pt>
                <c:pt idx="1347">
                  <c:v>1195.07959962</c:v>
                </c:pt>
                <c:pt idx="1348">
                  <c:v>1194.7961987399999</c:v>
                </c:pt>
                <c:pt idx="1349">
                  <c:v>1194.5159985400001</c:v>
                </c:pt>
                <c:pt idx="1350">
                  <c:v>1194.5591967800001</c:v>
                </c:pt>
                <c:pt idx="1351">
                  <c:v>1194.6773974600003</c:v>
                </c:pt>
                <c:pt idx="1352">
                  <c:v>1194.5951977400002</c:v>
                </c:pt>
                <c:pt idx="1353">
                  <c:v>1194.3055981400003</c:v>
                </c:pt>
                <c:pt idx="1354">
                  <c:v>1193.9511987200003</c:v>
                </c:pt>
                <c:pt idx="1355">
                  <c:v>1193.7197998000004</c:v>
                </c:pt>
                <c:pt idx="1356">
                  <c:v>1193.4514013600003</c:v>
                </c:pt>
                <c:pt idx="1357">
                  <c:v>1193.2096020400004</c:v>
                </c:pt>
                <c:pt idx="1358">
                  <c:v>1193.1474023200003</c:v>
                </c:pt>
                <c:pt idx="1359">
                  <c:v>1192.8396020400003</c:v>
                </c:pt>
                <c:pt idx="1360">
                  <c:v>1192.6054028200003</c:v>
                </c:pt>
                <c:pt idx="1361">
                  <c:v>1192.6196020400002</c:v>
                </c:pt>
                <c:pt idx="1362">
                  <c:v>1192.8900024400004</c:v>
                </c:pt>
                <c:pt idx="1363">
                  <c:v>1193.2964013600003</c:v>
                </c:pt>
                <c:pt idx="1364">
                  <c:v>1193.7510009800003</c:v>
                </c:pt>
                <c:pt idx="1365">
                  <c:v>1193.8936010800003</c:v>
                </c:pt>
                <c:pt idx="1366">
                  <c:v>1194.0267993200005</c:v>
                </c:pt>
                <c:pt idx="1367">
                  <c:v>1194.3547998200004</c:v>
                </c:pt>
                <c:pt idx="1368">
                  <c:v>1194.2052002000003</c:v>
                </c:pt>
                <c:pt idx="1369">
                  <c:v>1193.6580005000003</c:v>
                </c:pt>
                <c:pt idx="1370">
                  <c:v>1192.6466015800004</c:v>
                </c:pt>
                <c:pt idx="1371">
                  <c:v>1191.7684008800002</c:v>
                </c:pt>
                <c:pt idx="1372">
                  <c:v>1190.7634008800003</c:v>
                </c:pt>
                <c:pt idx="1373">
                  <c:v>1189.4790014600003</c:v>
                </c:pt>
                <c:pt idx="1374">
                  <c:v>1188.6319995000001</c:v>
                </c:pt>
                <c:pt idx="1375">
                  <c:v>1187.8345996</c:v>
                </c:pt>
                <c:pt idx="1376">
                  <c:v>1187.1363989200001</c:v>
                </c:pt>
                <c:pt idx="1377">
                  <c:v>1186.0669970600002</c:v>
                </c:pt>
                <c:pt idx="1378">
                  <c:v>1185.0717968600002</c:v>
                </c:pt>
                <c:pt idx="1379">
                  <c:v>1183.7337963800001</c:v>
                </c:pt>
                <c:pt idx="1380">
                  <c:v>1182.6639965799998</c:v>
                </c:pt>
                <c:pt idx="1381">
                  <c:v>1181.8921972600001</c:v>
                </c:pt>
                <c:pt idx="1382">
                  <c:v>1181.0837988200001</c:v>
                </c:pt>
                <c:pt idx="1383">
                  <c:v>1180.9135986199999</c:v>
                </c:pt>
                <c:pt idx="1384">
                  <c:v>1180.5501977399999</c:v>
                </c:pt>
                <c:pt idx="1385">
                  <c:v>1179.9731982400001</c:v>
                </c:pt>
                <c:pt idx="1386">
                  <c:v>1179.3225976599999</c:v>
                </c:pt>
                <c:pt idx="1387">
                  <c:v>1178.5749975599997</c:v>
                </c:pt>
                <c:pt idx="1388">
                  <c:v>1177.7889965799998</c:v>
                </c:pt>
                <c:pt idx="1389">
                  <c:v>1176.7745971599998</c:v>
                </c:pt>
                <c:pt idx="1390">
                  <c:v>1175.6461987199998</c:v>
                </c:pt>
                <c:pt idx="1391">
                  <c:v>1174.5175976399996</c:v>
                </c:pt>
                <c:pt idx="1392">
                  <c:v>1173.4873974399998</c:v>
                </c:pt>
                <c:pt idx="1393">
                  <c:v>1172.80999754</c:v>
                </c:pt>
                <c:pt idx="1394">
                  <c:v>1172.49139646</c:v>
                </c:pt>
                <c:pt idx="1395">
                  <c:v>1172.09199704</c:v>
                </c:pt>
                <c:pt idx="1396">
                  <c:v>1171.9675976200001</c:v>
                </c:pt>
                <c:pt idx="1397">
                  <c:v>1171.7123974200001</c:v>
                </c:pt>
                <c:pt idx="1398">
                  <c:v>1171.5575976200003</c:v>
                </c:pt>
                <c:pt idx="1399">
                  <c:v>1171.7485986000002</c:v>
                </c:pt>
                <c:pt idx="1400">
                  <c:v>1171.91999996</c:v>
                </c:pt>
                <c:pt idx="1401">
                  <c:v>1171.9569994800001</c:v>
                </c:pt>
                <c:pt idx="1402">
                  <c:v>1172.3257983200001</c:v>
                </c:pt>
                <c:pt idx="1403">
                  <c:v>1172.9773998800003</c:v>
                </c:pt>
                <c:pt idx="1404">
                  <c:v>1173.4471997000001</c:v>
                </c:pt>
                <c:pt idx="1405">
                  <c:v>1173.96899902</c:v>
                </c:pt>
                <c:pt idx="1406">
                  <c:v>1174.42859864</c:v>
                </c:pt>
                <c:pt idx="1407">
                  <c:v>1175.0147998200002</c:v>
                </c:pt>
                <c:pt idx="1408">
                  <c:v>1175.4052002200001</c:v>
                </c:pt>
                <c:pt idx="1409">
                  <c:v>1175.7556006</c:v>
                </c:pt>
                <c:pt idx="1410">
                  <c:v>1176.31359864</c:v>
                </c:pt>
                <c:pt idx="1411">
                  <c:v>1176.86939942</c:v>
                </c:pt>
                <c:pt idx="1412">
                  <c:v>1177.37319824</c:v>
                </c:pt>
                <c:pt idx="1413">
                  <c:v>1177.91099854</c:v>
                </c:pt>
                <c:pt idx="1414">
                  <c:v>1178.4273974600001</c:v>
                </c:pt>
                <c:pt idx="1415">
                  <c:v>1179.1253979599999</c:v>
                </c:pt>
                <c:pt idx="1416">
                  <c:v>1179.7733984399999</c:v>
                </c:pt>
                <c:pt idx="1417">
                  <c:v>1180.2957983400001</c:v>
                </c:pt>
                <c:pt idx="1418">
                  <c:v>1180.8345971600002</c:v>
                </c:pt>
                <c:pt idx="1419">
                  <c:v>1181.4249951000002</c:v>
                </c:pt>
                <c:pt idx="1420">
                  <c:v>1182.3863940200001</c:v>
                </c:pt>
                <c:pt idx="1421">
                  <c:v>1183.4981933400002</c:v>
                </c:pt>
                <c:pt idx="1422">
                  <c:v>1184.4395922800002</c:v>
                </c:pt>
                <c:pt idx="1423">
                  <c:v>1185.5161914</c:v>
                </c:pt>
                <c:pt idx="1424">
                  <c:v>1186.2059912</c:v>
                </c:pt>
                <c:pt idx="1425">
                  <c:v>1187.2633911000003</c:v>
                </c:pt>
                <c:pt idx="1426">
                  <c:v>1187.9201903999999</c:v>
                </c:pt>
                <c:pt idx="1427">
                  <c:v>1188.8409911799999</c:v>
                </c:pt>
                <c:pt idx="1428">
                  <c:v>1189.9505907800001</c:v>
                </c:pt>
                <c:pt idx="1429">
                  <c:v>1191.4749901800001</c:v>
                </c:pt>
                <c:pt idx="1430">
                  <c:v>1192.78218988</c:v>
                </c:pt>
                <c:pt idx="1431">
                  <c:v>1194.0047899800002</c:v>
                </c:pt>
                <c:pt idx="1432">
                  <c:v>1195.3113891</c:v>
                </c:pt>
                <c:pt idx="1433">
                  <c:v>1196.3567894999996</c:v>
                </c:pt>
                <c:pt idx="1434">
                  <c:v>1197.3267894999997</c:v>
                </c:pt>
                <c:pt idx="1435">
                  <c:v>1198.4867894999998</c:v>
                </c:pt>
                <c:pt idx="1436">
                  <c:v>1199.6139891999999</c:v>
                </c:pt>
                <c:pt idx="1437">
                  <c:v>1200.8303905599998</c:v>
                </c:pt>
                <c:pt idx="1438">
                  <c:v>1202.0817919399999</c:v>
                </c:pt>
                <c:pt idx="1439">
                  <c:v>1203.4751928199998</c:v>
                </c:pt>
                <c:pt idx="1440">
                  <c:v>1205.0173925199999</c:v>
                </c:pt>
                <c:pt idx="1441">
                  <c:v>1206.4393944799999</c:v>
                </c:pt>
                <c:pt idx="1442">
                  <c:v>1207.8377929199999</c:v>
                </c:pt>
                <c:pt idx="1443">
                  <c:v>1208.8101928199999</c:v>
                </c:pt>
                <c:pt idx="1444">
                  <c:v>1209.6955932199996</c:v>
                </c:pt>
                <c:pt idx="1445">
                  <c:v>1210.7923925399998</c:v>
                </c:pt>
                <c:pt idx="1446">
                  <c:v>1211.8159936199997</c:v>
                </c:pt>
                <c:pt idx="1447">
                  <c:v>1212.6517944</c:v>
                </c:pt>
                <c:pt idx="1448">
                  <c:v>1213.3799950799998</c:v>
                </c:pt>
                <c:pt idx="1449">
                  <c:v>1213.8901952799997</c:v>
                </c:pt>
                <c:pt idx="1450">
                  <c:v>1214.5421947999996</c:v>
                </c:pt>
                <c:pt idx="1451">
                  <c:v>1215.2947948999997</c:v>
                </c:pt>
                <c:pt idx="1452">
                  <c:v>1216.0065966599998</c:v>
                </c:pt>
                <c:pt idx="1453">
                  <c:v>1216.5285961799998</c:v>
                </c:pt>
                <c:pt idx="1454">
                  <c:v>1217.2855956799999</c:v>
                </c:pt>
                <c:pt idx="1455">
                  <c:v>1217.7221947999999</c:v>
                </c:pt>
                <c:pt idx="1456">
                  <c:v>1218.1817943999999</c:v>
                </c:pt>
                <c:pt idx="1457">
                  <c:v>1218.6687939200001</c:v>
                </c:pt>
                <c:pt idx="1458">
                  <c:v>1219.0443920600001</c:v>
                </c:pt>
                <c:pt idx="1459">
                  <c:v>1219.5167919599999</c:v>
                </c:pt>
                <c:pt idx="1460">
                  <c:v>1219.8521923600001</c:v>
                </c:pt>
                <c:pt idx="1461">
                  <c:v>1219.9657910000001</c:v>
                </c:pt>
                <c:pt idx="1462">
                  <c:v>1220.0815917800001</c:v>
                </c:pt>
                <c:pt idx="1463">
                  <c:v>1219.9643920799999</c:v>
                </c:pt>
                <c:pt idx="1464">
                  <c:v>1219.8707934399999</c:v>
                </c:pt>
                <c:pt idx="1465">
                  <c:v>1219.7169946000001</c:v>
                </c:pt>
                <c:pt idx="1466">
                  <c:v>1219.85139402</c:v>
                </c:pt>
                <c:pt idx="1467">
                  <c:v>1220.0055932400001</c:v>
                </c:pt>
                <c:pt idx="1468">
                  <c:v>1220.3513940400001</c:v>
                </c:pt>
                <c:pt idx="1469">
                  <c:v>1221.1877954199999</c:v>
                </c:pt>
                <c:pt idx="1470">
                  <c:v>1222.1011963000001</c:v>
                </c:pt>
                <c:pt idx="1471">
                  <c:v>1222.7031982599999</c:v>
                </c:pt>
                <c:pt idx="1472">
                  <c:v>1223.5357983399999</c:v>
                </c:pt>
                <c:pt idx="1473">
                  <c:v>1224.5204004</c:v>
                </c:pt>
                <c:pt idx="1474">
                  <c:v>1225.2556006000004</c:v>
                </c:pt>
                <c:pt idx="1475">
                  <c:v>1225.6990014800001</c:v>
                </c:pt>
                <c:pt idx="1476">
                  <c:v>1226.35480226</c:v>
                </c:pt>
                <c:pt idx="1477">
                  <c:v>1227.1556030400002</c:v>
                </c:pt>
                <c:pt idx="1478">
                  <c:v>1227.53880374</c:v>
                </c:pt>
                <c:pt idx="1479">
                  <c:v>1227.57680424</c:v>
                </c:pt>
                <c:pt idx="1480">
                  <c:v>1227.3366040399999</c:v>
                </c:pt>
                <c:pt idx="1481">
                  <c:v>1227.16320316</c:v>
                </c:pt>
                <c:pt idx="1482">
                  <c:v>1226.93900394</c:v>
                </c:pt>
                <c:pt idx="1483">
                  <c:v>1226.6932031599999</c:v>
                </c:pt>
                <c:pt idx="1484">
                  <c:v>1226.5838037399999</c:v>
                </c:pt>
                <c:pt idx="1485">
                  <c:v>1226.3346045200001</c:v>
                </c:pt>
                <c:pt idx="1486">
                  <c:v>1226.1842065799999</c:v>
                </c:pt>
                <c:pt idx="1487">
                  <c:v>1226.21960698</c:v>
                </c:pt>
                <c:pt idx="1488">
                  <c:v>1226.08000492</c:v>
                </c:pt>
                <c:pt idx="1489">
                  <c:v>1225.7888037600001</c:v>
                </c:pt>
                <c:pt idx="1490">
                  <c:v>1225.0934033800002</c:v>
                </c:pt>
                <c:pt idx="1491">
                  <c:v>1224.1874023999999</c:v>
                </c:pt>
                <c:pt idx="1492">
                  <c:v>1223.23100346</c:v>
                </c:pt>
                <c:pt idx="1493">
                  <c:v>1222.2940015000001</c:v>
                </c:pt>
                <c:pt idx="1494">
                  <c:v>1221.2844018800001</c:v>
                </c:pt>
                <c:pt idx="1495">
                  <c:v>1219.9556030600002</c:v>
                </c:pt>
                <c:pt idx="1496">
                  <c:v>1218.5916016000001</c:v>
                </c:pt>
                <c:pt idx="1497">
                  <c:v>1217.6058008200002</c:v>
                </c:pt>
                <c:pt idx="1498">
                  <c:v>1216.8793994599998</c:v>
                </c:pt>
                <c:pt idx="1499">
                  <c:v>1215.9795996600001</c:v>
                </c:pt>
                <c:pt idx="1500">
                  <c:v>1215.2671997599998</c:v>
                </c:pt>
                <c:pt idx="1501">
                  <c:v>1214.2406006399997</c:v>
                </c:pt>
                <c:pt idx="1502">
                  <c:v>1213.0761987799999</c:v>
                </c:pt>
                <c:pt idx="1503">
                  <c:v>1212.4559985799997</c:v>
                </c:pt>
                <c:pt idx="1504">
                  <c:v>1211.7093994599998</c:v>
                </c:pt>
                <c:pt idx="1505">
                  <c:v>1211.1502002399998</c:v>
                </c:pt>
                <c:pt idx="1506">
                  <c:v>1210.3234009199996</c:v>
                </c:pt>
                <c:pt idx="1507">
                  <c:v>1209.9112011999996</c:v>
                </c:pt>
                <c:pt idx="1508">
                  <c:v>1209.6572021799998</c:v>
                </c:pt>
                <c:pt idx="1509">
                  <c:v>1209.2778027799998</c:v>
                </c:pt>
                <c:pt idx="1510">
                  <c:v>1209.2212036599997</c:v>
                </c:pt>
                <c:pt idx="1511">
                  <c:v>1209.4282031599996</c:v>
                </c:pt>
                <c:pt idx="1512">
                  <c:v>1209.5836035599996</c:v>
                </c:pt>
                <c:pt idx="1513">
                  <c:v>1209.9378052199997</c:v>
                </c:pt>
                <c:pt idx="1514">
                  <c:v>1210.0640039599996</c:v>
                </c:pt>
                <c:pt idx="1515">
                  <c:v>1210.3088037599998</c:v>
                </c:pt>
                <c:pt idx="1516">
                  <c:v>1210.5214038599995</c:v>
                </c:pt>
                <c:pt idx="1517">
                  <c:v>1210.7840039599996</c:v>
                </c:pt>
                <c:pt idx="1518">
                  <c:v>1211.0988037599998</c:v>
                </c:pt>
                <c:pt idx="1519">
                  <c:v>1211.0112036599996</c:v>
                </c:pt>
                <c:pt idx="1520">
                  <c:v>1210.9082031799996</c:v>
                </c:pt>
                <c:pt idx="1521">
                  <c:v>1211.1308032799998</c:v>
                </c:pt>
                <c:pt idx="1522">
                  <c:v>1211.2666040799998</c:v>
                </c:pt>
                <c:pt idx="1523">
                  <c:v>1211.5524024199997</c:v>
                </c:pt>
                <c:pt idx="1524">
                  <c:v>1212.1530030000001</c:v>
                </c:pt>
                <c:pt idx="1525">
                  <c:v>1212.92200202</c:v>
                </c:pt>
                <c:pt idx="1526">
                  <c:v>1213.73240242</c:v>
                </c:pt>
                <c:pt idx="1527">
                  <c:v>1214.12340096</c:v>
                </c:pt>
                <c:pt idx="1528">
                  <c:v>1214.6526001599998</c:v>
                </c:pt>
                <c:pt idx="1529">
                  <c:v>1215.2154004399999</c:v>
                </c:pt>
                <c:pt idx="1530">
                  <c:v>1216.3048022999999</c:v>
                </c:pt>
                <c:pt idx="1531">
                  <c:v>1217.3140015199999</c:v>
                </c:pt>
                <c:pt idx="1532">
                  <c:v>1218.2500000599998</c:v>
                </c:pt>
                <c:pt idx="1533">
                  <c:v>1219.21139898</c:v>
                </c:pt>
                <c:pt idx="1534">
                  <c:v>1220.0455982000003</c:v>
                </c:pt>
                <c:pt idx="1535">
                  <c:v>1220.82459722</c:v>
                </c:pt>
                <c:pt idx="1536">
                  <c:v>1221.45839604</c:v>
                </c:pt>
                <c:pt idx="1537">
                  <c:v>1222.0907959399999</c:v>
                </c:pt>
                <c:pt idx="1538">
                  <c:v>1222.9053979999996</c:v>
                </c:pt>
                <c:pt idx="1539">
                  <c:v>1224.0707983799998</c:v>
                </c:pt>
                <c:pt idx="1540">
                  <c:v>1225.5617968999998</c:v>
                </c:pt>
                <c:pt idx="1541">
                  <c:v>1227.0783960199997</c:v>
                </c:pt>
                <c:pt idx="1542">
                  <c:v>1228.3587964200001</c:v>
                </c:pt>
                <c:pt idx="1543">
                  <c:v>1229.8045972</c:v>
                </c:pt>
                <c:pt idx="1544">
                  <c:v>1231.3629980799999</c:v>
                </c:pt>
                <c:pt idx="1545">
                  <c:v>1233.1717969000001</c:v>
                </c:pt>
                <c:pt idx="1546">
                  <c:v>1235.00819826</c:v>
                </c:pt>
                <c:pt idx="1547">
                  <c:v>1236.4076001200001</c:v>
                </c:pt>
                <c:pt idx="1548">
                  <c:v>1237.76900148</c:v>
                </c:pt>
                <c:pt idx="1549">
                  <c:v>1239.29460206</c:v>
                </c:pt>
                <c:pt idx="1550">
                  <c:v>1240.3452026399998</c:v>
                </c:pt>
                <c:pt idx="1551">
                  <c:v>1242.1652026399997</c:v>
                </c:pt>
                <c:pt idx="1552">
                  <c:v>1244.0426025399997</c:v>
                </c:pt>
                <c:pt idx="1553">
                  <c:v>1245.52460204</c:v>
                </c:pt>
                <c:pt idx="1554">
                  <c:v>1247.3028002799997</c:v>
                </c:pt>
                <c:pt idx="1555">
                  <c:v>1249.27820066</c:v>
                </c:pt>
                <c:pt idx="1556">
                  <c:v>1251.493999</c:v>
                </c:pt>
                <c:pt idx="1557">
                  <c:v>1253.4093993999998</c:v>
                </c:pt>
                <c:pt idx="1558">
                  <c:v>1254.9904003799998</c:v>
                </c:pt>
                <c:pt idx="1559">
                  <c:v>1256.6873998799999</c:v>
                </c:pt>
                <c:pt idx="1560">
                  <c:v>1258.0508007599999</c:v>
                </c:pt>
                <c:pt idx="1561">
                  <c:v>1259.21060302</c:v>
                </c:pt>
                <c:pt idx="1562">
                  <c:v>1260.5086034999997</c:v>
                </c:pt>
                <c:pt idx="1563">
                  <c:v>1261.28220212</c:v>
                </c:pt>
                <c:pt idx="1564">
                  <c:v>1262.1868017199999</c:v>
                </c:pt>
                <c:pt idx="1565">
                  <c:v>1263.1110009399999</c:v>
                </c:pt>
                <c:pt idx="1566">
                  <c:v>1263.7854027999999</c:v>
                </c:pt>
                <c:pt idx="1567">
                  <c:v>1264.5676025</c:v>
                </c:pt>
                <c:pt idx="1568">
                  <c:v>1265.5668017199998</c:v>
                </c:pt>
                <c:pt idx="1569">
                  <c:v>1266.69040034</c:v>
                </c:pt>
                <c:pt idx="1570">
                  <c:v>1267.6678002399999</c:v>
                </c:pt>
                <c:pt idx="1571">
                  <c:v>1268.4609984799999</c:v>
                </c:pt>
                <c:pt idx="1572">
                  <c:v>1268.9123974000001</c:v>
                </c:pt>
                <c:pt idx="1573">
                  <c:v>1269.0959984599999</c:v>
                </c:pt>
                <c:pt idx="1574">
                  <c:v>1269.1717992600002</c:v>
                </c:pt>
                <c:pt idx="1575">
                  <c:v>1268.95520014</c:v>
                </c:pt>
                <c:pt idx="1576">
                  <c:v>1268.9032006200002</c:v>
                </c:pt>
                <c:pt idx="1577">
                  <c:v>1269.0296019800001</c:v>
                </c:pt>
                <c:pt idx="1578">
                  <c:v>1269.2198021800002</c:v>
                </c:pt>
                <c:pt idx="1579">
                  <c:v>1269.4874022800002</c:v>
                </c:pt>
                <c:pt idx="1580">
                  <c:v>1269.7046019800002</c:v>
                </c:pt>
                <c:pt idx="1581">
                  <c:v>1270.0030028600002</c:v>
                </c:pt>
                <c:pt idx="1582">
                  <c:v>1270.5488036400002</c:v>
                </c:pt>
                <c:pt idx="1583">
                  <c:v>1271.0196044200002</c:v>
                </c:pt>
                <c:pt idx="1584">
                  <c:v>1271.5328051000001</c:v>
                </c:pt>
                <c:pt idx="1585">
                  <c:v>1272.2694066600002</c:v>
                </c:pt>
                <c:pt idx="1586">
                  <c:v>1272.8378075400003</c:v>
                </c:pt>
                <c:pt idx="1587">
                  <c:v>1273.4178075400005</c:v>
                </c:pt>
                <c:pt idx="1588">
                  <c:v>1273.9516063600001</c:v>
                </c:pt>
                <c:pt idx="1589">
                  <c:v>1274.1100072400002</c:v>
                </c:pt>
                <c:pt idx="1590">
                  <c:v>1274.51600822</c:v>
                </c:pt>
                <c:pt idx="1591">
                  <c:v>1274.9524096</c:v>
                </c:pt>
                <c:pt idx="1592">
                  <c:v>1275.4986083200004</c:v>
                </c:pt>
                <c:pt idx="1593">
                  <c:v>1275.8714086200002</c:v>
                </c:pt>
                <c:pt idx="1594">
                  <c:v>1276.1332079400004</c:v>
                </c:pt>
                <c:pt idx="1595">
                  <c:v>1276.3402074600003</c:v>
                </c:pt>
                <c:pt idx="1596">
                  <c:v>1276.4116063800002</c:v>
                </c:pt>
                <c:pt idx="1597">
                  <c:v>1276.9092064800002</c:v>
                </c:pt>
                <c:pt idx="1598">
                  <c:v>1277.4284057000002</c:v>
                </c:pt>
                <c:pt idx="1599">
                  <c:v>1278.2896044200002</c:v>
                </c:pt>
                <c:pt idx="1600">
                  <c:v>1279.38420404</c:v>
                </c:pt>
                <c:pt idx="1601">
                  <c:v>1280.1148021800002</c:v>
                </c:pt>
                <c:pt idx="1602">
                  <c:v>1280.7906029600001</c:v>
                </c:pt>
                <c:pt idx="1603">
                  <c:v>1281.42260248</c:v>
                </c:pt>
                <c:pt idx="1604">
                  <c:v>1281.65820306</c:v>
                </c:pt>
                <c:pt idx="1605">
                  <c:v>1281.9560033600003</c:v>
                </c:pt>
                <c:pt idx="1606">
                  <c:v>1282.1956054200002</c:v>
                </c:pt>
                <c:pt idx="1607">
                  <c:v>1282.37100336</c:v>
                </c:pt>
                <c:pt idx="1608">
                  <c:v>1282.6820018800001</c:v>
                </c:pt>
                <c:pt idx="1609">
                  <c:v>1282.7944017800003</c:v>
                </c:pt>
                <c:pt idx="1610">
                  <c:v>1283.1936010000002</c:v>
                </c:pt>
                <c:pt idx="1611">
                  <c:v>1283.63999992</c:v>
                </c:pt>
                <c:pt idx="1612">
                  <c:v>1283.83659904</c:v>
                </c:pt>
                <c:pt idx="1613">
                  <c:v>1284.56300042</c:v>
                </c:pt>
                <c:pt idx="1614">
                  <c:v>1285.4052025800002</c:v>
                </c:pt>
                <c:pt idx="1615">
                  <c:v>1286.2992040600002</c:v>
                </c:pt>
                <c:pt idx="1616">
                  <c:v>1287.1864037600003</c:v>
                </c:pt>
                <c:pt idx="1617">
                  <c:v>1287.6198046400002</c:v>
                </c:pt>
                <c:pt idx="1618">
                  <c:v>1287.8778051200002</c:v>
                </c:pt>
                <c:pt idx="1619">
                  <c:v>1287.9054052200001</c:v>
                </c:pt>
                <c:pt idx="1620">
                  <c:v>1288.0662060000002</c:v>
                </c:pt>
                <c:pt idx="1621">
                  <c:v>1288.1994066800003</c:v>
                </c:pt>
                <c:pt idx="1622">
                  <c:v>1288.4892064800003</c:v>
                </c:pt>
                <c:pt idx="1623">
                  <c:v>1289.3542064800004</c:v>
                </c:pt>
                <c:pt idx="1624">
                  <c:v>1290.2524071600003</c:v>
                </c:pt>
                <c:pt idx="1625">
                  <c:v>1291.3860058000002</c:v>
                </c:pt>
                <c:pt idx="1626">
                  <c:v>1292.2986059000002</c:v>
                </c:pt>
                <c:pt idx="1627">
                  <c:v>1293.1852050200002</c:v>
                </c:pt>
                <c:pt idx="1628">
                  <c:v>1293.8802050200002</c:v>
                </c:pt>
                <c:pt idx="1629">
                  <c:v>1294.7312060000002</c:v>
                </c:pt>
                <c:pt idx="1630">
                  <c:v>1295.4150048400002</c:v>
                </c:pt>
                <c:pt idx="1631">
                  <c:v>1296.0272045400002</c:v>
                </c:pt>
                <c:pt idx="1632">
                  <c:v>1296.3434032600003</c:v>
                </c:pt>
                <c:pt idx="1633">
                  <c:v>1296.8628026800002</c:v>
                </c:pt>
                <c:pt idx="1634">
                  <c:v>1297.3646020000003</c:v>
                </c:pt>
                <c:pt idx="1635">
                  <c:v>1297.7562011200002</c:v>
                </c:pt>
                <c:pt idx="1636">
                  <c:v>1298.5156005400002</c:v>
                </c:pt>
                <c:pt idx="1637">
                  <c:v>1299.2202001400003</c:v>
                </c:pt>
                <c:pt idx="1638">
                  <c:v>1299.8406005400002</c:v>
                </c:pt>
                <c:pt idx="1639">
                  <c:v>1300.6843993800001</c:v>
                </c:pt>
                <c:pt idx="1640">
                  <c:v>1300.97800046</c:v>
                </c:pt>
                <c:pt idx="1641">
                  <c:v>1301.0199999600002</c:v>
                </c:pt>
                <c:pt idx="1642">
                  <c:v>1301.1654003600001</c:v>
                </c:pt>
                <c:pt idx="1643">
                  <c:v>1301.4417992799999</c:v>
                </c:pt>
                <c:pt idx="1644">
                  <c:v>1301.3305981000001</c:v>
                </c:pt>
                <c:pt idx="1645">
                  <c:v>1300.9973998600001</c:v>
                </c:pt>
                <c:pt idx="1646">
                  <c:v>1300.8934008400001</c:v>
                </c:pt>
                <c:pt idx="1647">
                  <c:v>1300.5063988800002</c:v>
                </c:pt>
                <c:pt idx="1648">
                  <c:v>1299.9553979000004</c:v>
                </c:pt>
                <c:pt idx="1649">
                  <c:v>1299.1771972200006</c:v>
                </c:pt>
                <c:pt idx="1650">
                  <c:v>1298.5743969200005</c:v>
                </c:pt>
                <c:pt idx="1651">
                  <c:v>1298.0709984800005</c:v>
                </c:pt>
                <c:pt idx="1652">
                  <c:v>1297.1233983800005</c:v>
                </c:pt>
                <c:pt idx="1653">
                  <c:v>1296.4235985800003</c:v>
                </c:pt>
                <c:pt idx="1654">
                  <c:v>1296.1931982000003</c:v>
                </c:pt>
                <c:pt idx="1655">
                  <c:v>1295.8567968400002</c:v>
                </c:pt>
                <c:pt idx="1656">
                  <c:v>1295.1291967400002</c:v>
                </c:pt>
                <c:pt idx="1657">
                  <c:v>1294.3471972400002</c:v>
                </c:pt>
                <c:pt idx="1658">
                  <c:v>1293.4379980200001</c:v>
                </c:pt>
                <c:pt idx="1659">
                  <c:v>1292.7319995000003</c:v>
                </c:pt>
                <c:pt idx="1660">
                  <c:v>1291.7202001800001</c:v>
                </c:pt>
                <c:pt idx="1661">
                  <c:v>1290.4639990000001</c:v>
                </c:pt>
                <c:pt idx="1662">
                  <c:v>1289.04039792</c:v>
                </c:pt>
                <c:pt idx="1663">
                  <c:v>1287.6849975200003</c:v>
                </c:pt>
                <c:pt idx="1664">
                  <c:v>1286.6895971200001</c:v>
                </c:pt>
                <c:pt idx="1665">
                  <c:v>1285.4891967200001</c:v>
                </c:pt>
                <c:pt idx="1666">
                  <c:v>1284.1109960399999</c:v>
                </c:pt>
                <c:pt idx="1667">
                  <c:v>1283.0033959400002</c:v>
                </c:pt>
                <c:pt idx="1668">
                  <c:v>1282.1149950600002</c:v>
                </c:pt>
                <c:pt idx="1669">
                  <c:v>1281.2955956599999</c:v>
                </c:pt>
                <c:pt idx="1670">
                  <c:v>1280.42319576</c:v>
                </c:pt>
                <c:pt idx="1671">
                  <c:v>1279.6519970400002</c:v>
                </c:pt>
                <c:pt idx="1672">
                  <c:v>1278.72939694</c:v>
                </c:pt>
                <c:pt idx="1673">
                  <c:v>1277.50379636</c:v>
                </c:pt>
                <c:pt idx="1674">
                  <c:v>1276.7625951799998</c:v>
                </c:pt>
                <c:pt idx="1675">
                  <c:v>1275.9373949799999</c:v>
                </c:pt>
                <c:pt idx="1676">
                  <c:v>1275.3155932199998</c:v>
                </c:pt>
                <c:pt idx="1677">
                  <c:v>1274.5715941999999</c:v>
                </c:pt>
                <c:pt idx="1678">
                  <c:v>1274.01839352</c:v>
                </c:pt>
                <c:pt idx="1679">
                  <c:v>1273.2197924399998</c:v>
                </c:pt>
                <c:pt idx="1680">
                  <c:v>1272.3721923399999</c:v>
                </c:pt>
                <c:pt idx="1681">
                  <c:v>1271.6085937199998</c:v>
                </c:pt>
                <c:pt idx="1682">
                  <c:v>1270.6767944199999</c:v>
                </c:pt>
                <c:pt idx="1683">
                  <c:v>1269.2581957800001</c:v>
                </c:pt>
                <c:pt idx="1684">
                  <c:v>1267.8197949</c:v>
                </c:pt>
                <c:pt idx="1685">
                  <c:v>1266.2645947000001</c:v>
                </c:pt>
                <c:pt idx="1686">
                  <c:v>1264.4865942000001</c:v>
                </c:pt>
                <c:pt idx="1687">
                  <c:v>1263.1895947000003</c:v>
                </c:pt>
                <c:pt idx="1688">
                  <c:v>1261.6693945000002</c:v>
                </c:pt>
                <c:pt idx="1689">
                  <c:v>1260.0181957600003</c:v>
                </c:pt>
                <c:pt idx="1690">
                  <c:v>1259.1179955600003</c:v>
                </c:pt>
                <c:pt idx="1691">
                  <c:v>1258.6707958600002</c:v>
                </c:pt>
                <c:pt idx="1692">
                  <c:v>1258.1487963400002</c:v>
                </c:pt>
                <c:pt idx="1693">
                  <c:v>1257.5711962400005</c:v>
                </c:pt>
                <c:pt idx="1694">
                  <c:v>1257.7357983000002</c:v>
                </c:pt>
                <c:pt idx="1695">
                  <c:v>1258.0327978000003</c:v>
                </c:pt>
                <c:pt idx="1696">
                  <c:v>1258.1105981000003</c:v>
                </c:pt>
                <c:pt idx="1697">
                  <c:v>1258.4173998600002</c:v>
                </c:pt>
                <c:pt idx="1698">
                  <c:v>1258.8912011400002</c:v>
                </c:pt>
                <c:pt idx="1699">
                  <c:v>1259.3070019200002</c:v>
                </c:pt>
                <c:pt idx="1700">
                  <c:v>1259.3648022200002</c:v>
                </c:pt>
                <c:pt idx="1701">
                  <c:v>1259.1912011400002</c:v>
                </c:pt>
                <c:pt idx="1702">
                  <c:v>1259.3128002600001</c:v>
                </c:pt>
                <c:pt idx="1703">
                  <c:v>1259.3472021200002</c:v>
                </c:pt>
                <c:pt idx="1704">
                  <c:v>1258.9678027000002</c:v>
                </c:pt>
                <c:pt idx="1705">
                  <c:v>1258.5676025000002</c:v>
                </c:pt>
                <c:pt idx="1706">
                  <c:v>1258.9734008400003</c:v>
                </c:pt>
                <c:pt idx="1707">
                  <c:v>1259.6050024000003</c:v>
                </c:pt>
                <c:pt idx="1708">
                  <c:v>1260.4316015200002</c:v>
                </c:pt>
                <c:pt idx="1709">
                  <c:v>1261.3190014200002</c:v>
                </c:pt>
                <c:pt idx="1710">
                  <c:v>1262.2234008400001</c:v>
                </c:pt>
                <c:pt idx="1711">
                  <c:v>1263.4510009399999</c:v>
                </c:pt>
                <c:pt idx="1712">
                  <c:v>1264.8370019200001</c:v>
                </c:pt>
                <c:pt idx="1713">
                  <c:v>1266.1574023200003</c:v>
                </c:pt>
                <c:pt idx="1714">
                  <c:v>1266.9360009600002</c:v>
                </c:pt>
                <c:pt idx="1715">
                  <c:v>1267.9408007600002</c:v>
                </c:pt>
                <c:pt idx="1716">
                  <c:v>1269.2238012400001</c:v>
                </c:pt>
                <c:pt idx="1717">
                  <c:v>1270.5288012400001</c:v>
                </c:pt>
                <c:pt idx="1718">
                  <c:v>1271.5612011400001</c:v>
                </c:pt>
                <c:pt idx="1719">
                  <c:v>1272.8694018200003</c:v>
                </c:pt>
                <c:pt idx="1720">
                  <c:v>1274.2444018200001</c:v>
                </c:pt>
                <c:pt idx="1721">
                  <c:v>1275.2384008400002</c:v>
                </c:pt>
                <c:pt idx="1722">
                  <c:v>1276.33480222</c:v>
                </c:pt>
                <c:pt idx="1723">
                  <c:v>1277.3932031000002</c:v>
                </c:pt>
                <c:pt idx="1724">
                  <c:v>1277.92660398</c:v>
                </c:pt>
                <c:pt idx="1725">
                  <c:v>1278.7826049600001</c:v>
                </c:pt>
                <c:pt idx="1726">
                  <c:v>1279.5402050600003</c:v>
                </c:pt>
                <c:pt idx="1727">
                  <c:v>1280.44760496</c:v>
                </c:pt>
                <c:pt idx="1728">
                  <c:v>1281.35920652</c:v>
                </c:pt>
                <c:pt idx="1729">
                  <c:v>1282.4732080000001</c:v>
                </c:pt>
                <c:pt idx="1730">
                  <c:v>1283.4792089800001</c:v>
                </c:pt>
                <c:pt idx="1731">
                  <c:v>1284.5342089799999</c:v>
                </c:pt>
                <c:pt idx="1732">
                  <c:v>1285.7228100400002</c:v>
                </c:pt>
                <c:pt idx="1733">
                  <c:v>1287.1728100400003</c:v>
                </c:pt>
                <c:pt idx="1734">
                  <c:v>1288.9762109200001</c:v>
                </c:pt>
                <c:pt idx="1735">
                  <c:v>1291.0134106400001</c:v>
                </c:pt>
                <c:pt idx="1736">
                  <c:v>1293.00801026</c:v>
                </c:pt>
                <c:pt idx="1737">
                  <c:v>1294.5894091800001</c:v>
                </c:pt>
                <c:pt idx="1738">
                  <c:v>1296.3238086000001</c:v>
                </c:pt>
                <c:pt idx="1739">
                  <c:v>1298.1444067399998</c:v>
                </c:pt>
                <c:pt idx="1740">
                  <c:v>1299.6084057599999</c:v>
                </c:pt>
                <c:pt idx="1741">
                  <c:v>1301.23480468</c:v>
                </c:pt>
                <c:pt idx="1742">
                  <c:v>1302.9312036199999</c:v>
                </c:pt>
                <c:pt idx="1743">
                  <c:v>1304.65900392</c:v>
                </c:pt>
                <c:pt idx="1744">
                  <c:v>1306.10120362</c:v>
                </c:pt>
                <c:pt idx="1745">
                  <c:v>1307.6364038199999</c:v>
                </c:pt>
                <c:pt idx="1746">
                  <c:v>1309.2170019599998</c:v>
                </c:pt>
                <c:pt idx="1747">
                  <c:v>1310.9254003999999</c:v>
                </c:pt>
                <c:pt idx="1748">
                  <c:v>1312.6323999000001</c:v>
                </c:pt>
                <c:pt idx="1749">
                  <c:v>1314.4264013799998</c:v>
                </c:pt>
                <c:pt idx="1750">
                  <c:v>1316.1920019600002</c:v>
                </c:pt>
                <c:pt idx="1751">
                  <c:v>1318.07840334</c:v>
                </c:pt>
                <c:pt idx="1752">
                  <c:v>1320.0986035399997</c:v>
                </c:pt>
                <c:pt idx="1753">
                  <c:v>1322.0344018799997</c:v>
                </c:pt>
                <c:pt idx="1754">
                  <c:v>1324.2400024799999</c:v>
                </c:pt>
                <c:pt idx="1755">
                  <c:v>1326.4234033599998</c:v>
                </c:pt>
                <c:pt idx="1756">
                  <c:v>1328.3562036599999</c:v>
                </c:pt>
                <c:pt idx="1757">
                  <c:v>1330.2292017</c:v>
                </c:pt>
                <c:pt idx="1758">
                  <c:v>1331.8264014199999</c:v>
                </c:pt>
                <c:pt idx="1759">
                  <c:v>1333.3390015200002</c:v>
                </c:pt>
                <c:pt idx="1760">
                  <c:v>1334.9473999400004</c:v>
                </c:pt>
                <c:pt idx="1761">
                  <c:v>1336.3272022000001</c:v>
                </c:pt>
                <c:pt idx="1762">
                  <c:v>1337.81420172</c:v>
                </c:pt>
                <c:pt idx="1763">
                  <c:v>1339.1790015200002</c:v>
                </c:pt>
                <c:pt idx="1764">
                  <c:v>1340.8728027800003</c:v>
                </c:pt>
                <c:pt idx="1765">
                  <c:v>1342.49400152</c:v>
                </c:pt>
                <c:pt idx="1766">
                  <c:v>1344.1228003599999</c:v>
                </c:pt>
                <c:pt idx="1767">
                  <c:v>1345.5819995799998</c:v>
                </c:pt>
                <c:pt idx="1768">
                  <c:v>1347.1236011400001</c:v>
                </c:pt>
                <c:pt idx="1769">
                  <c:v>1348.5918018199998</c:v>
                </c:pt>
                <c:pt idx="1770">
                  <c:v>1350.1912012399998</c:v>
                </c:pt>
                <c:pt idx="1771">
                  <c:v>1352.1173999599998</c:v>
                </c:pt>
                <c:pt idx="1772">
                  <c:v>1354.2321997599997</c:v>
                </c:pt>
                <c:pt idx="1773">
                  <c:v>1356.2777978999998</c:v>
                </c:pt>
                <c:pt idx="1774">
                  <c:v>1358.2969971199998</c:v>
                </c:pt>
                <c:pt idx="1775">
                  <c:v>1360.0931982999996</c:v>
                </c:pt>
                <c:pt idx="1776">
                  <c:v>1361.8535986999998</c:v>
                </c:pt>
                <c:pt idx="1777">
                  <c:v>1363.5469971400003</c:v>
                </c:pt>
                <c:pt idx="1778">
                  <c:v>1364.7929956799999</c:v>
                </c:pt>
                <c:pt idx="1779">
                  <c:v>1366.1037940199999</c:v>
                </c:pt>
                <c:pt idx="1780">
                  <c:v>1367.74059332</c:v>
                </c:pt>
                <c:pt idx="1781">
                  <c:v>1369.2495923400004</c:v>
                </c:pt>
                <c:pt idx="1782">
                  <c:v>1370.8231909800002</c:v>
                </c:pt>
                <c:pt idx="1783">
                  <c:v>1372.7099903000003</c:v>
                </c:pt>
                <c:pt idx="1784">
                  <c:v>1374.4777905999999</c:v>
                </c:pt>
                <c:pt idx="1785">
                  <c:v>1376.0087915600002</c:v>
                </c:pt>
                <c:pt idx="1786">
                  <c:v>1377.4227930200002</c:v>
                </c:pt>
                <c:pt idx="1787">
                  <c:v>1378.8419922400001</c:v>
                </c:pt>
                <c:pt idx="1788">
                  <c:v>1380.3857935000001</c:v>
                </c:pt>
                <c:pt idx="1789">
                  <c:v>1381.9905957599999</c:v>
                </c:pt>
                <c:pt idx="1790">
                  <c:v>1383.5725952799999</c:v>
                </c:pt>
                <c:pt idx="1791">
                  <c:v>1385.0783960599999</c:v>
                </c:pt>
                <c:pt idx="1792">
                  <c:v>1386.5557959600003</c:v>
                </c:pt>
                <c:pt idx="1793">
                  <c:v>1388.01359624</c:v>
                </c:pt>
                <c:pt idx="1794">
                  <c:v>1389.5113965400003</c:v>
                </c:pt>
                <c:pt idx="1795">
                  <c:v>1390.9135962400001</c:v>
                </c:pt>
                <c:pt idx="1796">
                  <c:v>1392.2805982</c:v>
                </c:pt>
                <c:pt idx="1797">
                  <c:v>1393.2391992799999</c:v>
                </c:pt>
                <c:pt idx="1798">
                  <c:v>1394.2647998599998</c:v>
                </c:pt>
                <c:pt idx="1799">
                  <c:v>1395.420398</c:v>
                </c:pt>
                <c:pt idx="1800">
                  <c:v>1396.6339966199998</c:v>
                </c:pt>
                <c:pt idx="1801">
                  <c:v>1397.6839966199998</c:v>
                </c:pt>
                <c:pt idx="1802">
                  <c:v>1398.6767969199998</c:v>
                </c:pt>
                <c:pt idx="1803">
                  <c:v>1399.6715967199998</c:v>
                </c:pt>
                <c:pt idx="1804">
                  <c:v>1400.3253955399996</c:v>
                </c:pt>
                <c:pt idx="1805">
                  <c:v>1401.0345947599999</c:v>
                </c:pt>
                <c:pt idx="1806">
                  <c:v>1401.6323950399999</c:v>
                </c:pt>
                <c:pt idx="1807">
                  <c:v>1402.14779544</c:v>
                </c:pt>
                <c:pt idx="1808">
                  <c:v>1403.0773950400001</c:v>
                </c:pt>
                <c:pt idx="1809">
                  <c:v>1404.1333935600001</c:v>
                </c:pt>
                <c:pt idx="1810">
                  <c:v>1405.2125952200001</c:v>
                </c:pt>
                <c:pt idx="1811">
                  <c:v>1406.4687939400001</c:v>
                </c:pt>
                <c:pt idx="1812">
                  <c:v>1407.6493945200002</c:v>
                </c:pt>
                <c:pt idx="1813">
                  <c:v>1408.9733935400002</c:v>
                </c:pt>
                <c:pt idx="1814">
                  <c:v>1409.8367919800003</c:v>
                </c:pt>
                <c:pt idx="1815">
                  <c:v>1410.7397924600002</c:v>
                </c:pt>
                <c:pt idx="1816">
                  <c:v>1411.82799314</c:v>
                </c:pt>
                <c:pt idx="1817">
                  <c:v>1412.7393945000003</c:v>
                </c:pt>
                <c:pt idx="1818">
                  <c:v>1413.5649951000003</c:v>
                </c:pt>
                <c:pt idx="1819">
                  <c:v>1414.2889941200003</c:v>
                </c:pt>
                <c:pt idx="1820">
                  <c:v>1415.0009936200004</c:v>
                </c:pt>
                <c:pt idx="1821">
                  <c:v>1415.8343945000004</c:v>
                </c:pt>
                <c:pt idx="1822">
                  <c:v>1416.7579931200005</c:v>
                </c:pt>
                <c:pt idx="1823">
                  <c:v>1417.7017944000004</c:v>
                </c:pt>
                <c:pt idx="1824">
                  <c:v>1418.6315942000003</c:v>
                </c:pt>
                <c:pt idx="1825">
                  <c:v>1419.5353930200006</c:v>
                </c:pt>
                <c:pt idx="1826">
                  <c:v>1420.4139941000001</c:v>
                </c:pt>
                <c:pt idx="1827">
                  <c:v>1421.36119626</c:v>
                </c:pt>
                <c:pt idx="1828">
                  <c:v>1422.4831982199998</c:v>
                </c:pt>
                <c:pt idx="1829">
                  <c:v>1423.4161987000002</c:v>
                </c:pt>
                <c:pt idx="1830">
                  <c:v>1424.3117993000001</c:v>
                </c:pt>
                <c:pt idx="1831">
                  <c:v>1425.4052001800003</c:v>
                </c:pt>
                <c:pt idx="1832">
                  <c:v>1426.6072021400003</c:v>
                </c:pt>
                <c:pt idx="1833">
                  <c:v>1427.5356030200003</c:v>
                </c:pt>
                <c:pt idx="1834">
                  <c:v>1428.4340039000003</c:v>
                </c:pt>
                <c:pt idx="1835">
                  <c:v>1429.3286035200001</c:v>
                </c:pt>
                <c:pt idx="1836">
                  <c:v>1430.3104028399998</c:v>
                </c:pt>
                <c:pt idx="1837">
                  <c:v>1431.1374023400003</c:v>
                </c:pt>
                <c:pt idx="1838">
                  <c:v>1431.8640014600003</c:v>
                </c:pt>
                <c:pt idx="1839">
                  <c:v>1431.6136010600003</c:v>
                </c:pt>
                <c:pt idx="1840">
                  <c:v>1431.4858007600005</c:v>
                </c:pt>
                <c:pt idx="1841">
                  <c:v>1431.03940184</c:v>
                </c:pt>
                <c:pt idx="1842">
                  <c:v>1430.2410034</c:v>
                </c:pt>
                <c:pt idx="1843">
                  <c:v>1429.2738036999999</c:v>
                </c:pt>
                <c:pt idx="1844">
                  <c:v>1428.6710034</c:v>
                </c:pt>
                <c:pt idx="1845">
                  <c:v>1428.03980224</c:v>
                </c:pt>
                <c:pt idx="1846">
                  <c:v>1427.71160156</c:v>
                </c:pt>
                <c:pt idx="1847">
                  <c:v>1427.5532006799997</c:v>
                </c:pt>
                <c:pt idx="1848">
                  <c:v>1427.3471997199997</c:v>
                </c:pt>
                <c:pt idx="1849">
                  <c:v>1426.3693994199996</c:v>
                </c:pt>
                <c:pt idx="1850">
                  <c:v>1425.6182006999998</c:v>
                </c:pt>
                <c:pt idx="1851">
                  <c:v>1425.0978003</c:v>
                </c:pt>
                <c:pt idx="1852">
                  <c:v>1424.5047998</c:v>
                </c:pt>
                <c:pt idx="1853">
                  <c:v>1424.17920166</c:v>
                </c:pt>
                <c:pt idx="1854">
                  <c:v>1424.2038012600001</c:v>
                </c:pt>
                <c:pt idx="1855">
                  <c:v>1424.6478027199998</c:v>
                </c:pt>
                <c:pt idx="1856">
                  <c:v>1425.0964037999997</c:v>
                </c:pt>
                <c:pt idx="1857">
                  <c:v>1425.52160398</c:v>
                </c:pt>
                <c:pt idx="1858">
                  <c:v>1425.7952050599999</c:v>
                </c:pt>
                <c:pt idx="1859">
                  <c:v>1425.75280516</c:v>
                </c:pt>
                <c:pt idx="1860">
                  <c:v>1425.4594042799999</c:v>
                </c:pt>
                <c:pt idx="1861">
                  <c:v>1425.2976049599999</c:v>
                </c:pt>
                <c:pt idx="1862">
                  <c:v>1425.1874047600004</c:v>
                </c:pt>
                <c:pt idx="1863">
                  <c:v>1425.0684057400001</c:v>
                </c:pt>
                <c:pt idx="1864">
                  <c:v>1425.3648071199998</c:v>
                </c:pt>
                <c:pt idx="1865">
                  <c:v>1425.5924072200003</c:v>
                </c:pt>
                <c:pt idx="1866">
                  <c:v>1425.6650073200001</c:v>
                </c:pt>
                <c:pt idx="1867">
                  <c:v>1426.0792065400001</c:v>
                </c:pt>
                <c:pt idx="1868">
                  <c:v>1426.6034057600002</c:v>
                </c:pt>
                <c:pt idx="1869">
                  <c:v>1426.9684057599998</c:v>
                </c:pt>
                <c:pt idx="1870">
                  <c:v>1427.3480078199998</c:v>
                </c:pt>
                <c:pt idx="1871">
                  <c:v>1427.6402075399997</c:v>
                </c:pt>
                <c:pt idx="1872">
                  <c:v>1428.0880078399998</c:v>
                </c:pt>
                <c:pt idx="1873">
                  <c:v>1428.54980714</c:v>
                </c:pt>
                <c:pt idx="1874">
                  <c:v>1429.0600073400001</c:v>
                </c:pt>
                <c:pt idx="1875">
                  <c:v>1429.51460694</c:v>
                </c:pt>
                <c:pt idx="1876">
                  <c:v>1430.20120606</c:v>
                </c:pt>
                <c:pt idx="1877">
                  <c:v>1430.8536059599999</c:v>
                </c:pt>
                <c:pt idx="1878">
                  <c:v>1431.7006054599999</c:v>
                </c:pt>
                <c:pt idx="1879">
                  <c:v>1432.94160644</c:v>
                </c:pt>
                <c:pt idx="1880">
                  <c:v>1433.9414062399999</c:v>
                </c:pt>
                <c:pt idx="1881">
                  <c:v>1434.7168041800001</c:v>
                </c:pt>
                <c:pt idx="1882">
                  <c:v>1435.2280029000001</c:v>
                </c:pt>
                <c:pt idx="1883">
                  <c:v>1435.8432031000002</c:v>
                </c:pt>
                <c:pt idx="1884">
                  <c:v>1436.5680028999998</c:v>
                </c:pt>
                <c:pt idx="1885">
                  <c:v>1437.4632030999999</c:v>
                </c:pt>
                <c:pt idx="1886">
                  <c:v>1438.4480028999999</c:v>
                </c:pt>
                <c:pt idx="1887">
                  <c:v>1439.6138036799998</c:v>
                </c:pt>
                <c:pt idx="1888">
                  <c:v>1440.7808031999998</c:v>
                </c:pt>
                <c:pt idx="1889">
                  <c:v>1443.0516015399999</c:v>
                </c:pt>
                <c:pt idx="1890">
                  <c:v>1444.74460204</c:v>
                </c:pt>
                <c:pt idx="1891">
                  <c:v>1446.7982006799998</c:v>
                </c:pt>
                <c:pt idx="1892">
                  <c:v>1449.1178002799998</c:v>
                </c:pt>
                <c:pt idx="1893">
                  <c:v>1451.6591992000001</c:v>
                </c:pt>
                <c:pt idx="1894">
                  <c:v>1454.0337988200001</c:v>
                </c:pt>
                <c:pt idx="1895">
                  <c:v>1456.4493994000002</c:v>
                </c:pt>
                <c:pt idx="1896">
                  <c:v>1458.8665990999998</c:v>
                </c:pt>
                <c:pt idx="1897">
                  <c:v>1461.3117993000001</c:v>
                </c:pt>
                <c:pt idx="1898">
                  <c:v>1463.6621996800002</c:v>
                </c:pt>
                <c:pt idx="1899">
                  <c:v>1466.5488012400001</c:v>
                </c:pt>
                <c:pt idx="1900">
                  <c:v>1468.9556005600002</c:v>
                </c:pt>
                <c:pt idx="1901">
                  <c:v>1471.4245995799999</c:v>
                </c:pt>
                <c:pt idx="1902">
                  <c:v>1474.04780026</c:v>
                </c:pt>
                <c:pt idx="1903">
                  <c:v>1476.6111986799997</c:v>
                </c:pt>
                <c:pt idx="1904">
                  <c:v>1479.00479976</c:v>
                </c:pt>
                <c:pt idx="1905">
                  <c:v>1481.0307983000002</c:v>
                </c:pt>
                <c:pt idx="1906">
                  <c:v>1483.1235985999999</c:v>
                </c:pt>
                <c:pt idx="1907">
                  <c:v>1485.0203979200001</c:v>
                </c:pt>
                <c:pt idx="1908">
                  <c:v>1486.61799802</c:v>
                </c:pt>
                <c:pt idx="1909">
                  <c:v>1487.8601977399999</c:v>
                </c:pt>
                <c:pt idx="1910">
                  <c:v>1489.6689990199998</c:v>
                </c:pt>
                <c:pt idx="1911">
                  <c:v>1491.4007983399997</c:v>
                </c:pt>
                <c:pt idx="1912">
                  <c:v>1492.84359864</c:v>
                </c:pt>
                <c:pt idx="1913">
                  <c:v>1494.6659985399997</c:v>
                </c:pt>
                <c:pt idx="1914">
                  <c:v>1496.3699975599998</c:v>
                </c:pt>
                <c:pt idx="1915">
                  <c:v>1498.2407983399999</c:v>
                </c:pt>
                <c:pt idx="1916">
                  <c:v>1499.9865991199997</c:v>
                </c:pt>
                <c:pt idx="1917">
                  <c:v>1501.7683984400001</c:v>
                </c:pt>
                <c:pt idx="1918">
                  <c:v>1503.0573974599997</c:v>
                </c:pt>
                <c:pt idx="1919">
                  <c:v>1504.7237963800001</c:v>
                </c:pt>
                <c:pt idx="1920">
                  <c:v>1505.8189965799997</c:v>
                </c:pt>
                <c:pt idx="1921">
                  <c:v>1506.7167968599999</c:v>
                </c:pt>
                <c:pt idx="1922">
                  <c:v>1507.2079980400001</c:v>
                </c:pt>
                <c:pt idx="1923">
                  <c:v>1507.90519776</c:v>
                </c:pt>
                <c:pt idx="1924">
                  <c:v>1508.56939698</c:v>
                </c:pt>
                <c:pt idx="1925">
                  <c:v>1509.2217968999998</c:v>
                </c:pt>
                <c:pt idx="1926">
                  <c:v>1509.9233984599998</c:v>
                </c:pt>
                <c:pt idx="1927">
                  <c:v>1510.80219728</c:v>
                </c:pt>
                <c:pt idx="1928">
                  <c:v>1511.70199708</c:v>
                </c:pt>
                <c:pt idx="1929">
                  <c:v>1512.4023950200001</c:v>
                </c:pt>
                <c:pt idx="1930">
                  <c:v>1513.1543945400001</c:v>
                </c:pt>
                <c:pt idx="1931">
                  <c:v>1513.4753955200001</c:v>
                </c:pt>
                <c:pt idx="1932">
                  <c:v>1514.20319582</c:v>
                </c:pt>
                <c:pt idx="1933">
                  <c:v>1515.4311938600001</c:v>
                </c:pt>
                <c:pt idx="1934">
                  <c:v>1516.56279298</c:v>
                </c:pt>
                <c:pt idx="1935">
                  <c:v>1517.5053930799997</c:v>
                </c:pt>
                <c:pt idx="1936">
                  <c:v>1518.3803930799997</c:v>
                </c:pt>
                <c:pt idx="1937">
                  <c:v>1519.1141943599996</c:v>
                </c:pt>
                <c:pt idx="1938">
                  <c:v>1520.0213940599997</c:v>
                </c:pt>
                <c:pt idx="1939">
                  <c:v>1520.4517944599993</c:v>
                </c:pt>
                <c:pt idx="1940">
                  <c:v>1521.4537939599998</c:v>
                </c:pt>
                <c:pt idx="1941">
                  <c:v>1521.5575952199997</c:v>
                </c:pt>
                <c:pt idx="1942">
                  <c:v>1521.8563940599997</c:v>
                </c:pt>
                <c:pt idx="1943">
                  <c:v>1521.4857959199996</c:v>
                </c:pt>
                <c:pt idx="1944">
                  <c:v>1520.3819946399997</c:v>
                </c:pt>
                <c:pt idx="1945">
                  <c:v>1519.6051953199997</c:v>
                </c:pt>
                <c:pt idx="1946">
                  <c:v>1518.2555957199997</c:v>
                </c:pt>
                <c:pt idx="1947">
                  <c:v>1517.0697973799997</c:v>
                </c:pt>
                <c:pt idx="1948">
                  <c:v>1516.0313964999996</c:v>
                </c:pt>
                <c:pt idx="1949">
                  <c:v>1514.2469970999996</c:v>
                </c:pt>
                <c:pt idx="1950">
                  <c:v>1513.4501977799996</c:v>
                </c:pt>
                <c:pt idx="1951">
                  <c:v>1512.6697973999999</c:v>
                </c:pt>
                <c:pt idx="1952">
                  <c:v>1512.2573974999998</c:v>
                </c:pt>
                <c:pt idx="1953">
                  <c:v>1510.7145972200001</c:v>
                </c:pt>
                <c:pt idx="1954">
                  <c:v>1509.1749976199999</c:v>
                </c:pt>
                <c:pt idx="1955">
                  <c:v>1507.5065991800002</c:v>
                </c:pt>
                <c:pt idx="1956">
                  <c:v>1505.25379888</c:v>
                </c:pt>
                <c:pt idx="1957">
                  <c:v>1502.7687988800003</c:v>
                </c:pt>
                <c:pt idx="1958">
                  <c:v>1500.6465991800003</c:v>
                </c:pt>
                <c:pt idx="1959">
                  <c:v>1499.7509985800002</c:v>
                </c:pt>
                <c:pt idx="1960">
                  <c:v>1498.5085986800002</c:v>
                </c:pt>
                <c:pt idx="1961">
                  <c:v>1497.2685986800002</c:v>
                </c:pt>
                <c:pt idx="1962">
                  <c:v>1496.6899976</c:v>
                </c:pt>
                <c:pt idx="1963">
                  <c:v>1495.6265967200004</c:v>
                </c:pt>
                <c:pt idx="1964">
                  <c:v>1494.7545972000005</c:v>
                </c:pt>
                <c:pt idx="1965">
                  <c:v>1493.4321973000001</c:v>
                </c:pt>
                <c:pt idx="1966">
                  <c:v>1491.4583960200002</c:v>
                </c:pt>
                <c:pt idx="1967">
                  <c:v>1490.0595972000001</c:v>
                </c:pt>
                <c:pt idx="1968">
                  <c:v>1488.9555981800002</c:v>
                </c:pt>
                <c:pt idx="1969">
                  <c:v>1487.9915991600003</c:v>
                </c:pt>
                <c:pt idx="1970">
                  <c:v>1487.7287988600001</c:v>
                </c:pt>
                <c:pt idx="1971">
                  <c:v>1487.2197998400004</c:v>
                </c:pt>
                <c:pt idx="1972">
                  <c:v>1486.93300052</c:v>
                </c:pt>
                <c:pt idx="1973">
                  <c:v>1485.87720218</c:v>
                </c:pt>
                <c:pt idx="1974">
                  <c:v>1484.7970019799998</c:v>
                </c:pt>
                <c:pt idx="1975">
                  <c:v>1484.1598022600001</c:v>
                </c:pt>
                <c:pt idx="1976">
                  <c:v>1483.2024023600002</c:v>
                </c:pt>
                <c:pt idx="1977">
                  <c:v>1482.3840014799998</c:v>
                </c:pt>
                <c:pt idx="1978">
                  <c:v>1481.561001</c:v>
                </c:pt>
                <c:pt idx="1979">
                  <c:v>1480.4852026599997</c:v>
                </c:pt>
                <c:pt idx="1980">
                  <c:v>1480.2438037199995</c:v>
                </c:pt>
                <c:pt idx="1981">
                  <c:v>1480.6220043999999</c:v>
                </c:pt>
                <c:pt idx="1982">
                  <c:v>1480.6218041999998</c:v>
                </c:pt>
                <c:pt idx="1983">
                  <c:v>1480.1828051800001</c:v>
                </c:pt>
                <c:pt idx="1984">
                  <c:v>1479.4874047800001</c:v>
                </c:pt>
                <c:pt idx="1985">
                  <c:v>1478.8412036</c:v>
                </c:pt>
                <c:pt idx="1986">
                  <c:v>1478.36220458</c:v>
                </c:pt>
                <c:pt idx="1987">
                  <c:v>1478.0664038</c:v>
                </c:pt>
                <c:pt idx="1988">
                  <c:v>1477.5398046800003</c:v>
                </c:pt>
                <c:pt idx="1989">
                  <c:v>1477.7986059400002</c:v>
                </c:pt>
                <c:pt idx="1990">
                  <c:v>1477.8998071200001</c:v>
                </c:pt>
                <c:pt idx="1991">
                  <c:v>1478.4708056600002</c:v>
                </c:pt>
                <c:pt idx="1992">
                  <c:v>1478.9658056600001</c:v>
                </c:pt>
                <c:pt idx="1993">
                  <c:v>1480.4644043000001</c:v>
                </c:pt>
                <c:pt idx="1994">
                  <c:v>1482.3370044000001</c:v>
                </c:pt>
                <c:pt idx="1995">
                  <c:v>1484.1618042000002</c:v>
                </c:pt>
                <c:pt idx="1996">
                  <c:v>1486.3058032200001</c:v>
                </c:pt>
                <c:pt idx="1997">
                  <c:v>1488.0778027200001</c:v>
                </c:pt>
                <c:pt idx="1998">
                  <c:v>1489.8698046800002</c:v>
                </c:pt>
                <c:pt idx="1999">
                  <c:v>1492.1828027199999</c:v>
                </c:pt>
                <c:pt idx="2000">
                  <c:v>1493.60000242</c:v>
                </c:pt>
                <c:pt idx="2001">
                  <c:v>1494.8906030000005</c:v>
                </c:pt>
                <c:pt idx="2002">
                  <c:v>1495.7424023200001</c:v>
                </c:pt>
                <c:pt idx="2003">
                  <c:v>1496.6932031000001</c:v>
                </c:pt>
                <c:pt idx="2004">
                  <c:v>1497.74700192</c:v>
                </c:pt>
                <c:pt idx="2005">
                  <c:v>1499.0804003599999</c:v>
                </c:pt>
                <c:pt idx="2006">
                  <c:v>1500.8671996799999</c:v>
                </c:pt>
                <c:pt idx="2007">
                  <c:v>1503.0212011399999</c:v>
                </c:pt>
                <c:pt idx="2008">
                  <c:v>1505.50140132</c:v>
                </c:pt>
                <c:pt idx="2009">
                  <c:v>1507.4022021000003</c:v>
                </c:pt>
                <c:pt idx="2010">
                  <c:v>1509.1116015200002</c:v>
                </c:pt>
                <c:pt idx="2011">
                  <c:v>1511.1568017200002</c:v>
                </c:pt>
                <c:pt idx="2012">
                  <c:v>1512.0442016200002</c:v>
                </c:pt>
                <c:pt idx="2013">
                  <c:v>1512.9872021000001</c:v>
                </c:pt>
                <c:pt idx="2014">
                  <c:v>1513.4432030800003</c:v>
                </c:pt>
                <c:pt idx="2015">
                  <c:v>1514.5128027000001</c:v>
                </c:pt>
                <c:pt idx="2016">
                  <c:v>1515.3780029000002</c:v>
                </c:pt>
                <c:pt idx="2017">
                  <c:v>1515.5982031000001</c:v>
                </c:pt>
                <c:pt idx="2018">
                  <c:v>1515.5194018200002</c:v>
                </c:pt>
                <c:pt idx="2019">
                  <c:v>1514.8232030999998</c:v>
                </c:pt>
                <c:pt idx="2020">
                  <c:v>1514.6558032</c:v>
                </c:pt>
                <c:pt idx="2021">
                  <c:v>1514.6216015399998</c:v>
                </c:pt>
                <c:pt idx="2022">
                  <c:v>1514.0736010399999</c:v>
                </c:pt>
                <c:pt idx="2023">
                  <c:v>1514.1773998599999</c:v>
                </c:pt>
                <c:pt idx="2024">
                  <c:v>1513.8088012399999</c:v>
                </c:pt>
                <c:pt idx="2025">
                  <c:v>1513.1730004599999</c:v>
                </c:pt>
                <c:pt idx="2026">
                  <c:v>1512.0771996799999</c:v>
                </c:pt>
                <c:pt idx="2027">
                  <c:v>1511.2121996799999</c:v>
                </c:pt>
                <c:pt idx="2028">
                  <c:v>1509.6715990999999</c:v>
                </c:pt>
                <c:pt idx="2029">
                  <c:v>1508.7031982199999</c:v>
                </c:pt>
                <c:pt idx="2030">
                  <c:v>1507.6879980399999</c:v>
                </c:pt>
                <c:pt idx="2031">
                  <c:v>1506.50179688</c:v>
                </c:pt>
                <c:pt idx="2032">
                  <c:v>1505.7495971799999</c:v>
                </c:pt>
                <c:pt idx="2033">
                  <c:v>1504.68299806</c:v>
                </c:pt>
                <c:pt idx="2034">
                  <c:v>1503.5841992399999</c:v>
                </c:pt>
                <c:pt idx="2035">
                  <c:v>1502.9402002199997</c:v>
                </c:pt>
                <c:pt idx="2036">
                  <c:v>1502.5785986599994</c:v>
                </c:pt>
                <c:pt idx="2037">
                  <c:v>1502.0441992399999</c:v>
                </c:pt>
                <c:pt idx="2038">
                  <c:v>1501.8283984599998</c:v>
                </c:pt>
                <c:pt idx="2039">
                  <c:v>1500.44059816</c:v>
                </c:pt>
                <c:pt idx="2040">
                  <c:v>1499.23979738</c:v>
                </c:pt>
                <c:pt idx="2041">
                  <c:v>1498.2161987399998</c:v>
                </c:pt>
                <c:pt idx="2042">
                  <c:v>1496.7183984399996</c:v>
                </c:pt>
                <c:pt idx="2043">
                  <c:v>1494.4845995999997</c:v>
                </c:pt>
                <c:pt idx="2044">
                  <c:v>1492.5326000799998</c:v>
                </c:pt>
                <c:pt idx="2045">
                  <c:v>1490.2895996</c:v>
                </c:pt>
                <c:pt idx="2046">
                  <c:v>1488.2426000800001</c:v>
                </c:pt>
                <c:pt idx="2047">
                  <c:v>1486.8435986200002</c:v>
                </c:pt>
                <c:pt idx="2048">
                  <c:v>1485.5365966600002</c:v>
                </c:pt>
                <c:pt idx="2049">
                  <c:v>1484.5155981200003</c:v>
                </c:pt>
                <c:pt idx="2050">
                  <c:v>1483.2703979400001</c:v>
                </c:pt>
                <c:pt idx="2051">
                  <c:v>1482.0153979400002</c:v>
                </c:pt>
                <c:pt idx="2052">
                  <c:v>1480.5809985200001</c:v>
                </c:pt>
                <c:pt idx="2053">
                  <c:v>1479.5115991000002</c:v>
                </c:pt>
                <c:pt idx="2054">
                  <c:v>1478.3282006600002</c:v>
                </c:pt>
                <c:pt idx="2055">
                  <c:v>1476.1690014400001</c:v>
                </c:pt>
                <c:pt idx="2056">
                  <c:v>1474.1750024200001</c:v>
                </c:pt>
                <c:pt idx="2057">
                  <c:v>1471.6908007600002</c:v>
                </c:pt>
                <c:pt idx="2058">
                  <c:v>1469.1678002800002</c:v>
                </c:pt>
                <c:pt idx="2059">
                  <c:v>1466.7547998</c:v>
                </c:pt>
                <c:pt idx="2060">
                  <c:v>1464.1547998000001</c:v>
                </c:pt>
                <c:pt idx="2061">
                  <c:v>1461.4921997000001</c:v>
                </c:pt>
                <c:pt idx="2062">
                  <c:v>1458.9423999000001</c:v>
                </c:pt>
                <c:pt idx="2063">
                  <c:v>1456.2133984400002</c:v>
                </c:pt>
                <c:pt idx="2064">
                  <c:v>1452.8349975599997</c:v>
                </c:pt>
                <c:pt idx="2065">
                  <c:v>1448.9333959800001</c:v>
                </c:pt>
                <c:pt idx="2066">
                  <c:v>1445.6309960800004</c:v>
                </c:pt>
                <c:pt idx="2067">
                  <c:v>1442.9075952000003</c:v>
                </c:pt>
                <c:pt idx="2068">
                  <c:v>1440.8749951000002</c:v>
                </c:pt>
                <c:pt idx="2069">
                  <c:v>1438.7035937200003</c:v>
                </c:pt>
                <c:pt idx="2070">
                  <c:v>1436.1617919600003</c:v>
                </c:pt>
                <c:pt idx="2071">
                  <c:v>1433.9961938200004</c:v>
                </c:pt>
                <c:pt idx="2072">
                  <c:v>1432.0893945199998</c:v>
                </c:pt>
                <c:pt idx="2073">
                  <c:v>1430.4855956999997</c:v>
                </c:pt>
                <c:pt idx="2074">
                  <c:v>1429.7285961799998</c:v>
                </c:pt>
                <c:pt idx="2075">
                  <c:v>1428.5509960800002</c:v>
                </c:pt>
                <c:pt idx="2076">
                  <c:v>1426.94839598</c:v>
                </c:pt>
                <c:pt idx="2077">
                  <c:v>1424.6633959800001</c:v>
                </c:pt>
                <c:pt idx="2078">
                  <c:v>1423.2571972399999</c:v>
                </c:pt>
                <c:pt idx="2079">
                  <c:v>1421.3183984199998</c:v>
                </c:pt>
                <c:pt idx="2080">
                  <c:v>1418.72059812</c:v>
                </c:pt>
                <c:pt idx="2081">
                  <c:v>1416.3033984000001</c:v>
                </c:pt>
                <c:pt idx="2082">
                  <c:v>1414.0247973200001</c:v>
                </c:pt>
                <c:pt idx="2083">
                  <c:v>1411.5535961400001</c:v>
                </c:pt>
                <c:pt idx="2084">
                  <c:v>1409.2975951600001</c:v>
                </c:pt>
                <c:pt idx="2085">
                  <c:v>1406.5729955400002</c:v>
                </c:pt>
                <c:pt idx="2086">
                  <c:v>1403.6267968000002</c:v>
                </c:pt>
                <c:pt idx="2087">
                  <c:v>1400.3841967000003</c:v>
                </c:pt>
                <c:pt idx="2088">
                  <c:v>1397.1271971800004</c:v>
                </c:pt>
                <c:pt idx="2089">
                  <c:v>1395.0101976800004</c:v>
                </c:pt>
                <c:pt idx="2090">
                  <c:v>1392.9041991400002</c:v>
                </c:pt>
                <c:pt idx="2091">
                  <c:v>1390.7363988600002</c:v>
                </c:pt>
                <c:pt idx="2092">
                  <c:v>1388.73100092</c:v>
                </c:pt>
                <c:pt idx="2093">
                  <c:v>1386.4256005400002</c:v>
                </c:pt>
                <c:pt idx="2094">
                  <c:v>1383.9528002600002</c:v>
                </c:pt>
                <c:pt idx="2095">
                  <c:v>1381.4278002600001</c:v>
                </c:pt>
                <c:pt idx="2096">
                  <c:v>1378.8993993800002</c:v>
                </c:pt>
                <c:pt idx="2097">
                  <c:v>1375.2969994800003</c:v>
                </c:pt>
                <c:pt idx="2098">
                  <c:v>1371.2354003600003</c:v>
                </c:pt>
                <c:pt idx="2099">
                  <c:v>1366.7495995800002</c:v>
                </c:pt>
                <c:pt idx="2100">
                  <c:v>1363.6371996600003</c:v>
                </c:pt>
                <c:pt idx="2101">
                  <c:v>1360.2428002600002</c:v>
                </c:pt>
                <c:pt idx="2102">
                  <c:v>1357.1852001600002</c:v>
                </c:pt>
                <c:pt idx="2103">
                  <c:v>1354.0047997800002</c:v>
                </c:pt>
                <c:pt idx="2104">
                  <c:v>1350.5935986200002</c:v>
                </c:pt>
                <c:pt idx="2105">
                  <c:v>1348.9757983200002</c:v>
                </c:pt>
                <c:pt idx="2106">
                  <c:v>1346.6205981200003</c:v>
                </c:pt>
                <c:pt idx="2107">
                  <c:v>1345.4069995</c:v>
                </c:pt>
                <c:pt idx="2108">
                  <c:v>1344.2219995</c:v>
                </c:pt>
                <c:pt idx="2109">
                  <c:v>1342.8752001800001</c:v>
                </c:pt>
                <c:pt idx="2110">
                  <c:v>1341.6773998799999</c:v>
                </c:pt>
                <c:pt idx="2111">
                  <c:v>1339.8676000799999</c:v>
                </c:pt>
                <c:pt idx="2112">
                  <c:v>1338.5530004799998</c:v>
                </c:pt>
                <c:pt idx="2113">
                  <c:v>1337.5430004799998</c:v>
                </c:pt>
                <c:pt idx="2114">
                  <c:v>1338.2816015599997</c:v>
                </c:pt>
                <c:pt idx="2115">
                  <c:v>1339.12840332</c:v>
                </c:pt>
                <c:pt idx="2116">
                  <c:v>1340.3046044999999</c:v>
                </c:pt>
                <c:pt idx="2117">
                  <c:v>1340.9406054599999</c:v>
                </c:pt>
                <c:pt idx="2118">
                  <c:v>1341.3500073200003</c:v>
                </c:pt>
                <c:pt idx="2119">
                  <c:v>1342.0486084000004</c:v>
                </c:pt>
                <c:pt idx="2120">
                  <c:v>1342.0592089800004</c:v>
                </c:pt>
                <c:pt idx="2121">
                  <c:v>1342.0242089799999</c:v>
                </c:pt>
                <c:pt idx="2122">
                  <c:v>1341.5646069200002</c:v>
                </c:pt>
                <c:pt idx="2123">
                  <c:v>1340.5600048599999</c:v>
                </c:pt>
                <c:pt idx="2124">
                  <c:v>1339.3402050599998</c:v>
                </c:pt>
                <c:pt idx="2125">
                  <c:v>1339.0180053600002</c:v>
                </c:pt>
                <c:pt idx="2126">
                  <c:v>1339.5964062399996</c:v>
                </c:pt>
                <c:pt idx="2127">
                  <c:v>1340.8740063399998</c:v>
                </c:pt>
                <c:pt idx="2128">
                  <c:v>1341.8992065399998</c:v>
                </c:pt>
                <c:pt idx="2129">
                  <c:v>1342.7922045800003</c:v>
                </c:pt>
                <c:pt idx="2130">
                  <c:v>1343.60820556</c:v>
                </c:pt>
                <c:pt idx="2131">
                  <c:v>1344.4074047800002</c:v>
                </c:pt>
                <c:pt idx="2132">
                  <c:v>1345.02000488</c:v>
                </c:pt>
                <c:pt idx="2133">
                  <c:v>1345.9702050800001</c:v>
                </c:pt>
                <c:pt idx="2134">
                  <c:v>1346.7892041000002</c:v>
                </c:pt>
                <c:pt idx="2135">
                  <c:v>1347.52540284</c:v>
                </c:pt>
                <c:pt idx="2136">
                  <c:v>1348.5116015800002</c:v>
                </c:pt>
                <c:pt idx="2137">
                  <c:v>1349.9390014800001</c:v>
                </c:pt>
                <c:pt idx="2138">
                  <c:v>1351.0266015799998</c:v>
                </c:pt>
                <c:pt idx="2139">
                  <c:v>1351.9558008000001</c:v>
                </c:pt>
                <c:pt idx="2140">
                  <c:v>1352.1813989400002</c:v>
                </c:pt>
                <c:pt idx="2141">
                  <c:v>1352.5345996199999</c:v>
                </c:pt>
                <c:pt idx="2142">
                  <c:v>1352.94659912</c:v>
                </c:pt>
                <c:pt idx="2143">
                  <c:v>1354.4055981399997</c:v>
                </c:pt>
                <c:pt idx="2144">
                  <c:v>1355.8395995999997</c:v>
                </c:pt>
                <c:pt idx="2145">
                  <c:v>1357.4778002800001</c:v>
                </c:pt>
                <c:pt idx="2146">
                  <c:v>1359.2752001799997</c:v>
                </c:pt>
                <c:pt idx="2147">
                  <c:v>1361.6954003800001</c:v>
                </c:pt>
                <c:pt idx="2148">
                  <c:v>1364.36060058</c:v>
                </c:pt>
                <c:pt idx="2149">
                  <c:v>1367.16120116</c:v>
                </c:pt>
                <c:pt idx="2150">
                  <c:v>1368.5623998999999</c:v>
                </c:pt>
                <c:pt idx="2151">
                  <c:v>1370.27399902</c:v>
                </c:pt>
                <c:pt idx="2152">
                  <c:v>1371.4830004999999</c:v>
                </c:pt>
                <c:pt idx="2153">
                  <c:v>1373.4271997199999</c:v>
                </c:pt>
                <c:pt idx="2154">
                  <c:v>1375.7119995200001</c:v>
                </c:pt>
                <c:pt idx="2155">
                  <c:v>1377.0623999200002</c:v>
                </c:pt>
                <c:pt idx="2156">
                  <c:v>1379.1015991400002</c:v>
                </c:pt>
                <c:pt idx="2157">
                  <c:v>1380.2247998199998</c:v>
                </c:pt>
                <c:pt idx="2158">
                  <c:v>1380.7802001999999</c:v>
                </c:pt>
                <c:pt idx="2159">
                  <c:v>1381.26439942</c:v>
                </c:pt>
                <c:pt idx="2160">
                  <c:v>1382.5228003</c:v>
                </c:pt>
                <c:pt idx="2161">
                  <c:v>1383.22120118</c:v>
                </c:pt>
                <c:pt idx="2162">
                  <c:v>1384.15200196</c:v>
                </c:pt>
                <c:pt idx="2163">
                  <c:v>1384.86680176</c:v>
                </c:pt>
                <c:pt idx="2164">
                  <c:v>1384.1730004799997</c:v>
                </c:pt>
                <c:pt idx="2165">
                  <c:v>1383.6197997999998</c:v>
                </c:pt>
                <c:pt idx="2166">
                  <c:v>1383.4341991999995</c:v>
                </c:pt>
                <c:pt idx="2167">
                  <c:v>1383.2289990199997</c:v>
                </c:pt>
                <c:pt idx="2168">
                  <c:v>1382.7967993199998</c:v>
                </c:pt>
                <c:pt idx="2169">
                  <c:v>1382.2421997199997</c:v>
                </c:pt>
                <c:pt idx="2170">
                  <c:v>1382.0089990399997</c:v>
                </c:pt>
                <c:pt idx="2171">
                  <c:v>1381.1565991399996</c:v>
                </c:pt>
                <c:pt idx="2172">
                  <c:v>1380.8600000199995</c:v>
                </c:pt>
                <c:pt idx="2173">
                  <c:v>1380.5794018799998</c:v>
                </c:pt>
                <c:pt idx="2174">
                  <c:v>1380.3302002199996</c:v>
                </c:pt>
                <c:pt idx="2175">
                  <c:v>1378.6990014799999</c:v>
                </c:pt>
                <c:pt idx="2176">
                  <c:v>1376.9554003999997</c:v>
                </c:pt>
                <c:pt idx="2177">
                  <c:v>1374.7488012799995</c:v>
                </c:pt>
                <c:pt idx="2178">
                  <c:v>1372.68360108</c:v>
                </c:pt>
                <c:pt idx="2179">
                  <c:v>1370.3952026599998</c:v>
                </c:pt>
                <c:pt idx="2180">
                  <c:v>1368.05460206</c:v>
                </c:pt>
                <c:pt idx="2181">
                  <c:v>1365.3244043199998</c:v>
                </c:pt>
                <c:pt idx="2182">
                  <c:v>1362.8416040199997</c:v>
                </c:pt>
                <c:pt idx="2183">
                  <c:v>1359.8080029399998</c:v>
                </c:pt>
                <c:pt idx="2184">
                  <c:v>1357.0570044200001</c:v>
                </c:pt>
                <c:pt idx="2185">
                  <c:v>1354.1350048999998</c:v>
                </c:pt>
                <c:pt idx="2186">
                  <c:v>1350.5142065599998</c:v>
                </c:pt>
                <c:pt idx="2187">
                  <c:v>1346.5344067599999</c:v>
                </c:pt>
                <c:pt idx="2188">
                  <c:v>1343.29180666</c:v>
                </c:pt>
                <c:pt idx="2189">
                  <c:v>1340.1330053800002</c:v>
                </c:pt>
                <c:pt idx="2190">
                  <c:v>1337.4952075399999</c:v>
                </c:pt>
                <c:pt idx="2191">
                  <c:v>1334.74160646</c:v>
                </c:pt>
                <c:pt idx="2192">
                  <c:v>1332.51600588</c:v>
                </c:pt>
                <c:pt idx="2193">
                  <c:v>1330.08820558</c:v>
                </c:pt>
                <c:pt idx="2194">
                  <c:v>1327.07820558</c:v>
                </c:pt>
                <c:pt idx="2195">
                  <c:v>1324.0602051000001</c:v>
                </c:pt>
                <c:pt idx="2196">
                  <c:v>1320.2762060799996</c:v>
                </c:pt>
                <c:pt idx="2197">
                  <c:v>1317.03320558</c:v>
                </c:pt>
                <c:pt idx="2198">
                  <c:v>1314.1858056800004</c:v>
                </c:pt>
                <c:pt idx="2199">
                  <c:v>1311.2654053000003</c:v>
                </c:pt>
                <c:pt idx="2200">
                  <c:v>1308.6574072600001</c:v>
                </c:pt>
                <c:pt idx="2201">
                  <c:v>1305.7506079400002</c:v>
                </c:pt>
                <c:pt idx="2202">
                  <c:v>1303.92960696</c:v>
                </c:pt>
                <c:pt idx="2203">
                  <c:v>1302.0064062599999</c:v>
                </c:pt>
                <c:pt idx="2204">
                  <c:v>1299.5110058600001</c:v>
                </c:pt>
                <c:pt idx="2205">
                  <c:v>1297.4722045799999</c:v>
                </c:pt>
                <c:pt idx="2206">
                  <c:v>1295.5710033999999</c:v>
                </c:pt>
                <c:pt idx="2207">
                  <c:v>1293.6494018399999</c:v>
                </c:pt>
                <c:pt idx="2208">
                  <c:v>1291.8130004799998</c:v>
                </c:pt>
                <c:pt idx="2209">
                  <c:v>1290.12760254</c:v>
                </c:pt>
                <c:pt idx="2210">
                  <c:v>1288.0106005800001</c:v>
                </c:pt>
                <c:pt idx="2211">
                  <c:v>1286.3689990199998</c:v>
                </c:pt>
                <c:pt idx="2212">
                  <c:v>1284.4675976399999</c:v>
                </c:pt>
                <c:pt idx="2213">
                  <c:v>1282.7895996</c:v>
                </c:pt>
                <c:pt idx="2214">
                  <c:v>1281.6341992199998</c:v>
                </c:pt>
                <c:pt idx="2215">
                  <c:v>1280.6807983399999</c:v>
                </c:pt>
                <c:pt idx="2216">
                  <c:v>1278.81699708</c:v>
                </c:pt>
                <c:pt idx="2217">
                  <c:v>1277.0443969799999</c:v>
                </c:pt>
                <c:pt idx="2218">
                  <c:v>1275.6589965800001</c:v>
                </c:pt>
                <c:pt idx="2219">
                  <c:v>1274.91639648</c:v>
                </c:pt>
                <c:pt idx="2220">
                  <c:v>1273.7163964800002</c:v>
                </c:pt>
                <c:pt idx="2221">
                  <c:v>1272.90939452</c:v>
                </c:pt>
                <c:pt idx="2222">
                  <c:v>1272.0489941200001</c:v>
                </c:pt>
                <c:pt idx="2223">
                  <c:v>1270.49979246</c:v>
                </c:pt>
                <c:pt idx="2224">
                  <c:v>1268.9065942200002</c:v>
                </c:pt>
                <c:pt idx="2225">
                  <c:v>1268.59939452</c:v>
                </c:pt>
                <c:pt idx="2226">
                  <c:v>1267.52199462</c:v>
                </c:pt>
                <c:pt idx="2227">
                  <c:v>1266.5627954000001</c:v>
                </c:pt>
                <c:pt idx="2228">
                  <c:v>1265.8455956999999</c:v>
                </c:pt>
                <c:pt idx="2229">
                  <c:v>1265.6491943199999</c:v>
                </c:pt>
                <c:pt idx="2230">
                  <c:v>1264.2451928599999</c:v>
                </c:pt>
                <c:pt idx="2231">
                  <c:v>1263.4709911999998</c:v>
                </c:pt>
                <c:pt idx="2232">
                  <c:v>1261.1247924799998</c:v>
                </c:pt>
                <c:pt idx="2233">
                  <c:v>1260.3611938599997</c:v>
                </c:pt>
                <c:pt idx="2234">
                  <c:v>1260.3949926799996</c:v>
                </c:pt>
                <c:pt idx="2235">
                  <c:v>1259.7469921999996</c:v>
                </c:pt>
                <c:pt idx="2236">
                  <c:v>1258.9453906399999</c:v>
                </c:pt>
                <c:pt idx="2237">
                  <c:v>1258.36458986</c:v>
                </c:pt>
                <c:pt idx="2238">
                  <c:v>1257.6409912399999</c:v>
                </c:pt>
                <c:pt idx="2239">
                  <c:v>1256.69999272</c:v>
                </c:pt>
                <c:pt idx="2240">
                  <c:v>1253.6147925199998</c:v>
                </c:pt>
                <c:pt idx="2241">
                  <c:v>1251.7419922199999</c:v>
                </c:pt>
                <c:pt idx="2242">
                  <c:v>1249.4231933999999</c:v>
                </c:pt>
                <c:pt idx="2243">
                  <c:v>1246.0649951599999</c:v>
                </c:pt>
                <c:pt idx="2244">
                  <c:v>1242.9987939799998</c:v>
                </c:pt>
                <c:pt idx="2245">
                  <c:v>1238.98139408</c:v>
                </c:pt>
                <c:pt idx="2246">
                  <c:v>1234.2185937799998</c:v>
                </c:pt>
                <c:pt idx="2247">
                  <c:v>1228.6533947999999</c:v>
                </c:pt>
                <c:pt idx="2248">
                  <c:v>1221.1665942599998</c:v>
                </c:pt>
                <c:pt idx="2249">
                  <c:v>1213.8033935799999</c:v>
                </c:pt>
                <c:pt idx="2250">
                  <c:v>1208.6641919199999</c:v>
                </c:pt>
                <c:pt idx="2251">
                  <c:v>1203.6441919199999</c:v>
                </c:pt>
                <c:pt idx="2252">
                  <c:v>1196.1033923599998</c:v>
                </c:pt>
                <c:pt idx="2253">
                  <c:v>1189.2481933999998</c:v>
                </c:pt>
                <c:pt idx="2254">
                  <c:v>1182.7377942399996</c:v>
                </c:pt>
                <c:pt idx="2255">
                  <c:v>1176.5193957999995</c:v>
                </c:pt>
                <c:pt idx="2256">
                  <c:v>1169.5139966399997</c:v>
                </c:pt>
                <c:pt idx="2257">
                  <c:v>1161.6577978999999</c:v>
                </c:pt>
                <c:pt idx="2258">
                  <c:v>1154.1033984799999</c:v>
                </c:pt>
                <c:pt idx="2259">
                  <c:v>1145.7801978</c:v>
                </c:pt>
                <c:pt idx="2260">
                  <c:v>1136.7945984400001</c:v>
                </c:pt>
                <c:pt idx="2261">
                  <c:v>1130.0327991199999</c:v>
                </c:pt>
                <c:pt idx="2262">
                  <c:v>1123.30080084</c:v>
                </c:pt>
                <c:pt idx="2263">
                  <c:v>1116.8918005999999</c:v>
                </c:pt>
                <c:pt idx="2264">
                  <c:v>1110.7124011799999</c:v>
                </c:pt>
                <c:pt idx="2265">
                  <c:v>1104.1944019199998</c:v>
                </c:pt>
                <c:pt idx="2266">
                  <c:v>1098.9726025999998</c:v>
                </c:pt>
                <c:pt idx="2267">
                  <c:v>1092.5978028</c:v>
                </c:pt>
                <c:pt idx="2268">
                  <c:v>1085.0622022199998</c:v>
                </c:pt>
                <c:pt idx="2269">
                  <c:v>1077.6684009399999</c:v>
                </c:pt>
                <c:pt idx="2270">
                  <c:v>1070.3960022599999</c:v>
                </c:pt>
                <c:pt idx="2271">
                  <c:v>1062.8234033799999</c:v>
                </c:pt>
                <c:pt idx="2272">
                  <c:v>1054.36980354</c:v>
                </c:pt>
                <c:pt idx="2273">
                  <c:v>1047.8590039799999</c:v>
                </c:pt>
                <c:pt idx="2274">
                  <c:v>1040.4786023600002</c:v>
                </c:pt>
                <c:pt idx="2275">
                  <c:v>1032.1378015799999</c:v>
                </c:pt>
                <c:pt idx="2276">
                  <c:v>1024.83000128</c:v>
                </c:pt>
                <c:pt idx="2277">
                  <c:v>1016.3208008400002</c:v>
                </c:pt>
                <c:pt idx="2278">
                  <c:v>1006.3885998999999</c:v>
                </c:pt>
                <c:pt idx="2279">
                  <c:v>997.3552014600001</c:v>
                </c:pt>
                <c:pt idx="2280">
                  <c:v>990.53740240000002</c:v>
                </c:pt>
                <c:pt idx="2281">
                  <c:v>983.41320317999987</c:v>
                </c:pt>
                <c:pt idx="2282">
                  <c:v>978.03900273999989</c:v>
                </c:pt>
                <c:pt idx="2283">
                  <c:v>971.83360233999997</c:v>
                </c:pt>
                <c:pt idx="2284">
                  <c:v>963.05620365999994</c:v>
                </c:pt>
                <c:pt idx="2285">
                  <c:v>955.89060429999984</c:v>
                </c:pt>
                <c:pt idx="2286">
                  <c:v>949.54100467999979</c:v>
                </c:pt>
                <c:pt idx="2287">
                  <c:v>942.72800419999976</c:v>
                </c:pt>
                <c:pt idx="2288">
                  <c:v>936.06580325999983</c:v>
                </c:pt>
                <c:pt idx="2289">
                  <c:v>929.99440309999989</c:v>
                </c:pt>
                <c:pt idx="2290">
                  <c:v>925.63940187999992</c:v>
                </c:pt>
                <c:pt idx="2291">
                  <c:v>920.29700197999989</c:v>
                </c:pt>
                <c:pt idx="2292">
                  <c:v>914.5476013399998</c:v>
                </c:pt>
                <c:pt idx="2293">
                  <c:v>909.85660035999967</c:v>
                </c:pt>
                <c:pt idx="2294">
                  <c:v>905.24340089999998</c:v>
                </c:pt>
                <c:pt idx="2295">
                  <c:v>902.36920045999989</c:v>
                </c:pt>
                <c:pt idx="2296">
                  <c:v>900.53300052000009</c:v>
                </c:pt>
                <c:pt idx="2297">
                  <c:v>898.53980106000006</c:v>
                </c:pt>
                <c:pt idx="2298">
                  <c:v>898.09900149999999</c:v>
                </c:pt>
                <c:pt idx="2299">
                  <c:v>897.54720218</c:v>
                </c:pt>
                <c:pt idx="2300">
                  <c:v>894.74340212000016</c:v>
                </c:pt>
                <c:pt idx="2301">
                  <c:v>892.14620240000022</c:v>
                </c:pt>
                <c:pt idx="2302">
                  <c:v>891.4454016200001</c:v>
                </c:pt>
                <c:pt idx="2303">
                  <c:v>889.90520142000014</c:v>
                </c:pt>
                <c:pt idx="2304">
                  <c:v>888.90700195999989</c:v>
                </c:pt>
                <c:pt idx="2305">
                  <c:v>887.26400147999982</c:v>
                </c:pt>
                <c:pt idx="2306">
                  <c:v>886.7990014799999</c:v>
                </c:pt>
                <c:pt idx="2307">
                  <c:v>887.41240113999982</c:v>
                </c:pt>
                <c:pt idx="2308">
                  <c:v>887.94420167999988</c:v>
                </c:pt>
                <c:pt idx="2309">
                  <c:v>888.54180176000011</c:v>
                </c:pt>
                <c:pt idx="2310">
                  <c:v>889.75800169999991</c:v>
                </c:pt>
                <c:pt idx="2311">
                  <c:v>888.75480101999983</c:v>
                </c:pt>
                <c:pt idx="2312">
                  <c:v>887.55820067999969</c:v>
                </c:pt>
                <c:pt idx="2313">
                  <c:v>885.91219969999975</c:v>
                </c:pt>
                <c:pt idx="2314">
                  <c:v>883.38959959999977</c:v>
                </c:pt>
                <c:pt idx="2315">
                  <c:v>880.93839963999972</c:v>
                </c:pt>
                <c:pt idx="2316">
                  <c:v>877.82579953999971</c:v>
                </c:pt>
                <c:pt idx="2317">
                  <c:v>874.87479855999982</c:v>
                </c:pt>
                <c:pt idx="2318">
                  <c:v>873.58199825999998</c:v>
                </c:pt>
                <c:pt idx="2319">
                  <c:v>871.51219845999992</c:v>
                </c:pt>
                <c:pt idx="2320">
                  <c:v>869.76699825999992</c:v>
                </c:pt>
                <c:pt idx="2321">
                  <c:v>868.51939816000004</c:v>
                </c:pt>
                <c:pt idx="2322">
                  <c:v>868.38759884000001</c:v>
                </c:pt>
                <c:pt idx="2323">
                  <c:v>867.64359982000008</c:v>
                </c:pt>
                <c:pt idx="2324">
                  <c:v>867.08060056000022</c:v>
                </c:pt>
                <c:pt idx="2325">
                  <c:v>866.58320065999999</c:v>
                </c:pt>
                <c:pt idx="2326">
                  <c:v>865.90960080000013</c:v>
                </c:pt>
                <c:pt idx="2327">
                  <c:v>866.54820066000013</c:v>
                </c:pt>
                <c:pt idx="2328">
                  <c:v>868.14400022000007</c:v>
                </c:pt>
                <c:pt idx="2329">
                  <c:v>869.06039915999997</c:v>
                </c:pt>
                <c:pt idx="2330">
                  <c:v>869.39619871999992</c:v>
                </c:pt>
                <c:pt idx="2331">
                  <c:v>869.6461987199998</c:v>
                </c:pt>
                <c:pt idx="2332">
                  <c:v>868.43579831999989</c:v>
                </c:pt>
                <c:pt idx="2333">
                  <c:v>867.18579831999989</c:v>
                </c:pt>
                <c:pt idx="2334">
                  <c:v>867.56539792000012</c:v>
                </c:pt>
                <c:pt idx="2335">
                  <c:v>867.12599850000004</c:v>
                </c:pt>
                <c:pt idx="2336">
                  <c:v>865.49459835999994</c:v>
                </c:pt>
                <c:pt idx="2337">
                  <c:v>864.35859859999994</c:v>
                </c:pt>
                <c:pt idx="2338">
                  <c:v>862.4159985</c:v>
                </c:pt>
                <c:pt idx="2339">
                  <c:v>859.62299801999995</c:v>
                </c:pt>
                <c:pt idx="2340">
                  <c:v>856.71619869999995</c:v>
                </c:pt>
                <c:pt idx="2341">
                  <c:v>854.19419920000018</c:v>
                </c:pt>
                <c:pt idx="2342">
                  <c:v>852.02039914000011</c:v>
                </c:pt>
                <c:pt idx="2343">
                  <c:v>849.48239988000012</c:v>
                </c:pt>
                <c:pt idx="2344">
                  <c:v>846.81280028000003</c:v>
                </c:pt>
                <c:pt idx="2345">
                  <c:v>842.56560056000012</c:v>
                </c:pt>
                <c:pt idx="2346">
                  <c:v>838.40380124000012</c:v>
                </c:pt>
                <c:pt idx="2347">
                  <c:v>834.95560056000022</c:v>
                </c:pt>
                <c:pt idx="2348">
                  <c:v>830.84900022000011</c:v>
                </c:pt>
                <c:pt idx="2349">
                  <c:v>827.08400022000001</c:v>
                </c:pt>
                <c:pt idx="2350">
                  <c:v>823.35140134000005</c:v>
                </c:pt>
                <c:pt idx="2351">
                  <c:v>820.38040037999997</c:v>
                </c:pt>
                <c:pt idx="2352">
                  <c:v>817.35160031999999</c:v>
                </c:pt>
                <c:pt idx="2353">
                  <c:v>814.97800046000009</c:v>
                </c:pt>
                <c:pt idx="2354">
                  <c:v>812.29619992000005</c:v>
                </c:pt>
                <c:pt idx="2355">
                  <c:v>809.30900022000003</c:v>
                </c:pt>
                <c:pt idx="2356">
                  <c:v>806.23540035999986</c:v>
                </c:pt>
                <c:pt idx="2357">
                  <c:v>803.57339963999982</c:v>
                </c:pt>
                <c:pt idx="2358">
                  <c:v>800.56019895999987</c:v>
                </c:pt>
                <c:pt idx="2359">
                  <c:v>797.79799803999981</c:v>
                </c:pt>
                <c:pt idx="2360">
                  <c:v>796.06179809999992</c:v>
                </c:pt>
                <c:pt idx="2361">
                  <c:v>794.37719847999961</c:v>
                </c:pt>
                <c:pt idx="2362">
                  <c:v>793.24959837999961</c:v>
                </c:pt>
                <c:pt idx="2363">
                  <c:v>792.47099851999985</c:v>
                </c:pt>
                <c:pt idx="2364">
                  <c:v>791.93739865999987</c:v>
                </c:pt>
                <c:pt idx="2365">
                  <c:v>790.81319944000006</c:v>
                </c:pt>
                <c:pt idx="2366">
                  <c:v>789.76819944000022</c:v>
                </c:pt>
                <c:pt idx="2367">
                  <c:v>789.88540036000018</c:v>
                </c:pt>
                <c:pt idx="2368">
                  <c:v>789.76820066000016</c:v>
                </c:pt>
                <c:pt idx="2369">
                  <c:v>790.06820066000012</c:v>
                </c:pt>
                <c:pt idx="2370">
                  <c:v>790.13880002000008</c:v>
                </c:pt>
                <c:pt idx="2371">
                  <c:v>789.71839964000003</c:v>
                </c:pt>
                <c:pt idx="2372">
                  <c:v>789.30739865999988</c:v>
                </c:pt>
                <c:pt idx="2373">
                  <c:v>788.95679808</c:v>
                </c:pt>
                <c:pt idx="2374">
                  <c:v>789.22859737999988</c:v>
                </c:pt>
                <c:pt idx="2375">
                  <c:v>789.54099727999983</c:v>
                </c:pt>
                <c:pt idx="2376">
                  <c:v>790.07339719999993</c:v>
                </c:pt>
                <c:pt idx="2377">
                  <c:v>790.6091967599998</c:v>
                </c:pt>
                <c:pt idx="2378">
                  <c:v>791.35659667999983</c:v>
                </c:pt>
                <c:pt idx="2379">
                  <c:v>791.08739745999958</c:v>
                </c:pt>
                <c:pt idx="2380">
                  <c:v>790.71699827999987</c:v>
                </c:pt>
                <c:pt idx="2381">
                  <c:v>790.1901977399998</c:v>
                </c:pt>
                <c:pt idx="2382">
                  <c:v>790.68539793999992</c:v>
                </c:pt>
                <c:pt idx="2383">
                  <c:v>791.3351977399999</c:v>
                </c:pt>
                <c:pt idx="2384">
                  <c:v>791.78159789999995</c:v>
                </c:pt>
                <c:pt idx="2385">
                  <c:v>792.34799681999982</c:v>
                </c:pt>
                <c:pt idx="2386">
                  <c:v>794.03739745999974</c:v>
                </c:pt>
                <c:pt idx="2387">
                  <c:v>795.7251977599999</c:v>
                </c:pt>
                <c:pt idx="2388">
                  <c:v>797.69679811999993</c:v>
                </c:pt>
                <c:pt idx="2389">
                  <c:v>800.44059816000004</c:v>
                </c:pt>
                <c:pt idx="2390">
                  <c:v>803.6499975800001</c:v>
                </c:pt>
                <c:pt idx="2391">
                  <c:v>806.57779786000003</c:v>
                </c:pt>
                <c:pt idx="2392">
                  <c:v>809.42759768000008</c:v>
                </c:pt>
                <c:pt idx="2393">
                  <c:v>812.95559693999996</c:v>
                </c:pt>
                <c:pt idx="2394">
                  <c:v>816.43859619999989</c:v>
                </c:pt>
                <c:pt idx="2395">
                  <c:v>820.5891955799998</c:v>
                </c:pt>
                <c:pt idx="2396">
                  <c:v>824.34099489999994</c:v>
                </c:pt>
                <c:pt idx="2397">
                  <c:v>827.94499513999995</c:v>
                </c:pt>
                <c:pt idx="2398">
                  <c:v>831.95159547999981</c:v>
                </c:pt>
                <c:pt idx="2399">
                  <c:v>836.47819581999977</c:v>
                </c:pt>
                <c:pt idx="2400">
                  <c:v>841.11019533999979</c:v>
                </c:pt>
                <c:pt idx="2401">
                  <c:v>844.78759523999975</c:v>
                </c:pt>
                <c:pt idx="2402">
                  <c:v>848.12699587999987</c:v>
                </c:pt>
                <c:pt idx="2403">
                  <c:v>850.85219608</c:v>
                </c:pt>
                <c:pt idx="2404">
                  <c:v>853.92779666000001</c:v>
                </c:pt>
                <c:pt idx="2405">
                  <c:v>856.71119632</c:v>
                </c:pt>
                <c:pt idx="2406">
                  <c:v>859.28539676000003</c:v>
                </c:pt>
                <c:pt idx="2407">
                  <c:v>861.78119754000011</c:v>
                </c:pt>
                <c:pt idx="2408">
                  <c:v>864.95779788000004</c:v>
                </c:pt>
                <c:pt idx="2409">
                  <c:v>868.48179812000001</c:v>
                </c:pt>
                <c:pt idx="2410">
                  <c:v>870.65859865999994</c:v>
                </c:pt>
                <c:pt idx="2411">
                  <c:v>873.38539919999994</c:v>
                </c:pt>
                <c:pt idx="2412">
                  <c:v>875.9095996399999</c:v>
                </c:pt>
                <c:pt idx="2413">
                  <c:v>878.03520023999988</c:v>
                </c:pt>
                <c:pt idx="2414">
                  <c:v>880.56500005999987</c:v>
                </c:pt>
                <c:pt idx="2415">
                  <c:v>883.59739995999985</c:v>
                </c:pt>
                <c:pt idx="2416">
                  <c:v>886.53780035999966</c:v>
                </c:pt>
                <c:pt idx="2417">
                  <c:v>889.24040045999971</c:v>
                </c:pt>
                <c:pt idx="2418">
                  <c:v>891.02719977999959</c:v>
                </c:pt>
                <c:pt idx="2419">
                  <c:v>892.41659919999972</c:v>
                </c:pt>
                <c:pt idx="2420">
                  <c:v>893.9212000399998</c:v>
                </c:pt>
                <c:pt idx="2421">
                  <c:v>895.97760017999985</c:v>
                </c:pt>
                <c:pt idx="2422">
                  <c:v>897.8990003199998</c:v>
                </c:pt>
                <c:pt idx="2423">
                  <c:v>898.62859991999971</c:v>
                </c:pt>
                <c:pt idx="2424">
                  <c:v>899.35599983999953</c:v>
                </c:pt>
                <c:pt idx="2425">
                  <c:v>900.5447998799998</c:v>
                </c:pt>
                <c:pt idx="2426">
                  <c:v>901.90880011999968</c:v>
                </c:pt>
                <c:pt idx="2427">
                  <c:v>902.98080083999969</c:v>
                </c:pt>
                <c:pt idx="2428">
                  <c:v>904.13340091999964</c:v>
                </c:pt>
                <c:pt idx="2429">
                  <c:v>905.87200075999976</c:v>
                </c:pt>
                <c:pt idx="2430">
                  <c:v>907.3370007599998</c:v>
                </c:pt>
                <c:pt idx="2431">
                  <c:v>908.39440065999986</c:v>
                </c:pt>
                <c:pt idx="2432">
                  <c:v>909.33040041999982</c:v>
                </c:pt>
                <c:pt idx="2433">
                  <c:v>909.62640139999974</c:v>
                </c:pt>
                <c:pt idx="2434">
                  <c:v>910.06740115999992</c:v>
                </c:pt>
                <c:pt idx="2435">
                  <c:v>910.61780155999975</c:v>
                </c:pt>
                <c:pt idx="2436">
                  <c:v>910.72760135999965</c:v>
                </c:pt>
                <c:pt idx="2437">
                  <c:v>911.29240115999971</c:v>
                </c:pt>
                <c:pt idx="2438">
                  <c:v>911.85880129999975</c:v>
                </c:pt>
                <c:pt idx="2439">
                  <c:v>912.36760135999987</c:v>
                </c:pt>
                <c:pt idx="2440">
                  <c:v>913.10640139999987</c:v>
                </c:pt>
                <c:pt idx="2441">
                  <c:v>913.52340091999986</c:v>
                </c:pt>
                <c:pt idx="2442">
                  <c:v>914.39820071999986</c:v>
                </c:pt>
                <c:pt idx="2443">
                  <c:v>914.90520145999983</c:v>
                </c:pt>
                <c:pt idx="2444">
                  <c:v>915.80180179999968</c:v>
                </c:pt>
                <c:pt idx="2445">
                  <c:v>917.16060183999991</c:v>
                </c:pt>
                <c:pt idx="2446">
                  <c:v>919.06740237999986</c:v>
                </c:pt>
                <c:pt idx="2447">
                  <c:v>920.84960209999963</c:v>
                </c:pt>
                <c:pt idx="2448">
                  <c:v>922.78440189999981</c:v>
                </c:pt>
                <c:pt idx="2449">
                  <c:v>924.09320193999986</c:v>
                </c:pt>
                <c:pt idx="2450">
                  <c:v>925.66560184000002</c:v>
                </c:pt>
                <c:pt idx="2451">
                  <c:v>927.34580201999995</c:v>
                </c:pt>
                <c:pt idx="2452">
                  <c:v>929.63180177999993</c:v>
                </c:pt>
                <c:pt idx="2453">
                  <c:v>932.00480226000002</c:v>
                </c:pt>
                <c:pt idx="2454">
                  <c:v>933.85260133999998</c:v>
                </c:pt>
                <c:pt idx="2455">
                  <c:v>935.93300171999999</c:v>
                </c:pt>
                <c:pt idx="2456">
                  <c:v>938.00600097999995</c:v>
                </c:pt>
                <c:pt idx="2457">
                  <c:v>939.76520019999987</c:v>
                </c:pt>
                <c:pt idx="2458">
                  <c:v>940.79479981999975</c:v>
                </c:pt>
                <c:pt idx="2459">
                  <c:v>942.01619997999956</c:v>
                </c:pt>
                <c:pt idx="2460">
                  <c:v>943.63559937999958</c:v>
                </c:pt>
                <c:pt idx="2461">
                  <c:v>944.86819947999959</c:v>
                </c:pt>
                <c:pt idx="2462">
                  <c:v>945.66099853999958</c:v>
                </c:pt>
                <c:pt idx="2463">
                  <c:v>946.6715978999996</c:v>
                </c:pt>
                <c:pt idx="2464">
                  <c:v>947.75219847999949</c:v>
                </c:pt>
                <c:pt idx="2465">
                  <c:v>949.11659789999965</c:v>
                </c:pt>
                <c:pt idx="2466">
                  <c:v>950.74139769999965</c:v>
                </c:pt>
                <c:pt idx="2467">
                  <c:v>952.32859617999964</c:v>
                </c:pt>
                <c:pt idx="2468">
                  <c:v>954.41419675999964</c:v>
                </c:pt>
                <c:pt idx="2469">
                  <c:v>956.73719723999966</c:v>
                </c:pt>
                <c:pt idx="2470">
                  <c:v>959.14259639999977</c:v>
                </c:pt>
                <c:pt idx="2471">
                  <c:v>961.35379757999965</c:v>
                </c:pt>
                <c:pt idx="2472">
                  <c:v>963.34159787999965</c:v>
                </c:pt>
                <c:pt idx="2473">
                  <c:v>965.44159787999956</c:v>
                </c:pt>
                <c:pt idx="2474">
                  <c:v>967.43459836</c:v>
                </c:pt>
                <c:pt idx="2475">
                  <c:v>969.48059811999997</c:v>
                </c:pt>
                <c:pt idx="2476">
                  <c:v>971.40339840000001</c:v>
                </c:pt>
                <c:pt idx="2477">
                  <c:v>973.53319821999992</c:v>
                </c:pt>
                <c:pt idx="2478">
                  <c:v>975.65599852000014</c:v>
                </c:pt>
                <c:pt idx="2479">
                  <c:v>978.15239868000003</c:v>
                </c:pt>
                <c:pt idx="2480">
                  <c:v>980.54039793999982</c:v>
                </c:pt>
                <c:pt idx="2481">
                  <c:v>983.59879760000013</c:v>
                </c:pt>
                <c:pt idx="2482">
                  <c:v>986.67699828000013</c:v>
                </c:pt>
                <c:pt idx="2483">
                  <c:v>990.43159790000004</c:v>
                </c:pt>
                <c:pt idx="2484">
                  <c:v>994.15019774000018</c:v>
                </c:pt>
                <c:pt idx="2485">
                  <c:v>997.86259885999982</c:v>
                </c:pt>
                <c:pt idx="2486">
                  <c:v>1001.5731994399998</c:v>
                </c:pt>
                <c:pt idx="2487">
                  <c:v>1004.9854003599999</c:v>
                </c:pt>
                <c:pt idx="2488">
                  <c:v>1008.08599972</c:v>
                </c:pt>
                <c:pt idx="2489">
                  <c:v>1010.44800044</c:v>
                </c:pt>
                <c:pt idx="2490">
                  <c:v>1012.52080074</c:v>
                </c:pt>
                <c:pt idx="2491">
                  <c:v>1014.9728002400001</c:v>
                </c:pt>
                <c:pt idx="2492">
                  <c:v>1017.1623998400001</c:v>
                </c:pt>
                <c:pt idx="2493">
                  <c:v>1019.2123986200002</c:v>
                </c:pt>
                <c:pt idx="2494">
                  <c:v>1020.7279980000001</c:v>
                </c:pt>
                <c:pt idx="2495">
                  <c:v>1021.7063976600001</c:v>
                </c:pt>
                <c:pt idx="2496">
                  <c:v>1022.9303966800002</c:v>
                </c:pt>
                <c:pt idx="2497">
                  <c:v>1024.3811962400002</c:v>
                </c:pt>
                <c:pt idx="2498">
                  <c:v>1025.9403954600002</c:v>
                </c:pt>
                <c:pt idx="2499">
                  <c:v>1027.7469945800001</c:v>
                </c:pt>
                <c:pt idx="2500">
                  <c:v>1029.4417943800001</c:v>
                </c:pt>
                <c:pt idx="2501">
                  <c:v>1031.2159936</c:v>
                </c:pt>
                <c:pt idx="2502">
                  <c:v>1032.6271923199999</c:v>
                </c:pt>
                <c:pt idx="2503">
                  <c:v>1034.3545922399999</c:v>
                </c:pt>
                <c:pt idx="2504">
                  <c:v>1036.2313939999999</c:v>
                </c:pt>
                <c:pt idx="2505">
                  <c:v>1038.0433947399999</c:v>
                </c:pt>
                <c:pt idx="2506">
                  <c:v>1039.7919958200002</c:v>
                </c:pt>
                <c:pt idx="2507">
                  <c:v>1041.47119748</c:v>
                </c:pt>
                <c:pt idx="2508">
                  <c:v>1043.2121984400003</c:v>
                </c:pt>
                <c:pt idx="2509">
                  <c:v>1044.9541991600001</c:v>
                </c:pt>
                <c:pt idx="2510">
                  <c:v>1046.2915990800002</c:v>
                </c:pt>
                <c:pt idx="2511">
                  <c:v>1047.5487975600001</c:v>
                </c:pt>
                <c:pt idx="2512">
                  <c:v>1049.2223986400004</c:v>
                </c:pt>
                <c:pt idx="2513">
                  <c:v>1050.2815990800002</c:v>
                </c:pt>
                <c:pt idx="2514">
                  <c:v>1051.6745983400003</c:v>
                </c:pt>
                <c:pt idx="2515">
                  <c:v>1052.2509972600001</c:v>
                </c:pt>
                <c:pt idx="2516">
                  <c:v>1052.5859972600001</c:v>
                </c:pt>
                <c:pt idx="2517">
                  <c:v>1052.9827990200001</c:v>
                </c:pt>
                <c:pt idx="2518">
                  <c:v>1053.3527990200002</c:v>
                </c:pt>
                <c:pt idx="2519">
                  <c:v>1054.1229992200001</c:v>
                </c:pt>
                <c:pt idx="2520">
                  <c:v>1054.8894006</c:v>
                </c:pt>
                <c:pt idx="2521">
                  <c:v>1056.1723986400002</c:v>
                </c:pt>
                <c:pt idx="2522">
                  <c:v>1057.6201989399999</c:v>
                </c:pt>
                <c:pt idx="2523">
                  <c:v>1059.6295995800001</c:v>
                </c:pt>
                <c:pt idx="2524">
                  <c:v>1061.4793993799999</c:v>
                </c:pt>
                <c:pt idx="2525">
                  <c:v>1063.2841991800001</c:v>
                </c:pt>
                <c:pt idx="2526">
                  <c:v>1065.14219968</c:v>
                </c:pt>
                <c:pt idx="2527">
                  <c:v>1066.8407983</c:v>
                </c:pt>
                <c:pt idx="2528">
                  <c:v>1068.3693993799998</c:v>
                </c:pt>
                <c:pt idx="2529">
                  <c:v>1069.38459956</c:v>
                </c:pt>
                <c:pt idx="2530">
                  <c:v>1070.3576000599999</c:v>
                </c:pt>
                <c:pt idx="2531">
                  <c:v>1071.4956005399999</c:v>
                </c:pt>
                <c:pt idx="2532">
                  <c:v>1072.5560009200001</c:v>
                </c:pt>
                <c:pt idx="2533">
                  <c:v>1073.3934008199999</c:v>
                </c:pt>
                <c:pt idx="2534">
                  <c:v>1073.9134008199999</c:v>
                </c:pt>
                <c:pt idx="2535">
                  <c:v>1074.4599999400002</c:v>
                </c:pt>
                <c:pt idx="2536">
                  <c:v>1075.3439989599999</c:v>
                </c:pt>
                <c:pt idx="2537">
                  <c:v>1076.0955980800002</c:v>
                </c:pt>
                <c:pt idx="2538">
                  <c:v>1076.8765990600002</c:v>
                </c:pt>
                <c:pt idx="2539">
                  <c:v>1077.9805980800002</c:v>
                </c:pt>
                <c:pt idx="2540">
                  <c:v>1079.1579979800001</c:v>
                </c:pt>
                <c:pt idx="2541">
                  <c:v>1079.7371972000001</c:v>
                </c:pt>
                <c:pt idx="2542">
                  <c:v>1080.4439965200004</c:v>
                </c:pt>
                <c:pt idx="2543">
                  <c:v>1081.3493969200003</c:v>
                </c:pt>
                <c:pt idx="2544">
                  <c:v>1082.88059808</c:v>
                </c:pt>
                <c:pt idx="2545">
                  <c:v>1084.6585985600004</c:v>
                </c:pt>
                <c:pt idx="2546">
                  <c:v>1086.0080004200004</c:v>
                </c:pt>
                <c:pt idx="2547">
                  <c:v>1087.0972020800002</c:v>
                </c:pt>
                <c:pt idx="2548">
                  <c:v>1087.8672020800002</c:v>
                </c:pt>
                <c:pt idx="2549">
                  <c:v>1088.6070019000001</c:v>
                </c:pt>
                <c:pt idx="2550">
                  <c:v>1089.4582030800002</c:v>
                </c:pt>
                <c:pt idx="2551">
                  <c:v>1090.2948046600002</c:v>
                </c:pt>
                <c:pt idx="2552">
                  <c:v>1091.24280516</c:v>
                </c:pt>
                <c:pt idx="2553">
                  <c:v>1091.9320043599998</c:v>
                </c:pt>
                <c:pt idx="2554">
                  <c:v>1092.55640376</c:v>
                </c:pt>
                <c:pt idx="2555">
                  <c:v>1093.3268017</c:v>
                </c:pt>
                <c:pt idx="2556">
                  <c:v>1093.8970018999999</c:v>
                </c:pt>
                <c:pt idx="2557">
                  <c:v>1094.3778002399997</c:v>
                </c:pt>
                <c:pt idx="2558">
                  <c:v>1095.4095995599998</c:v>
                </c:pt>
                <c:pt idx="2559">
                  <c:v>1096.2817992799996</c:v>
                </c:pt>
                <c:pt idx="2560">
                  <c:v>1097.4326000599997</c:v>
                </c:pt>
                <c:pt idx="2561">
                  <c:v>1098.9273998599995</c:v>
                </c:pt>
                <c:pt idx="2562">
                  <c:v>1100.5587987799995</c:v>
                </c:pt>
                <c:pt idx="2563">
                  <c:v>1102.6457982799996</c:v>
                </c:pt>
                <c:pt idx="2564">
                  <c:v>1104.0479979999996</c:v>
                </c:pt>
                <c:pt idx="2565">
                  <c:v>1106.2378002599996</c:v>
                </c:pt>
                <c:pt idx="2566">
                  <c:v>1108.3493993799996</c:v>
                </c:pt>
                <c:pt idx="2567">
                  <c:v>1110.1617992799997</c:v>
                </c:pt>
                <c:pt idx="2568">
                  <c:v>1112.2363988799998</c:v>
                </c:pt>
                <c:pt idx="2569">
                  <c:v>1113.6645995599997</c:v>
                </c:pt>
                <c:pt idx="2570">
                  <c:v>1114.6081981799998</c:v>
                </c:pt>
                <c:pt idx="2571">
                  <c:v>1114.5817992599998</c:v>
                </c:pt>
                <c:pt idx="2572">
                  <c:v>1114.6571996399998</c:v>
                </c:pt>
                <c:pt idx="2573">
                  <c:v>1114.5304003199999</c:v>
                </c:pt>
                <c:pt idx="2574">
                  <c:v>1114.7356005199999</c:v>
                </c:pt>
                <c:pt idx="2575">
                  <c:v>1114.5566015000002</c:v>
                </c:pt>
                <c:pt idx="2576">
                  <c:v>1113.8480004199998</c:v>
                </c:pt>
                <c:pt idx="2577">
                  <c:v>1113.4254003200001</c:v>
                </c:pt>
                <c:pt idx="2578">
                  <c:v>1113.2957982600001</c:v>
                </c:pt>
                <c:pt idx="2579">
                  <c:v>1113.34339836</c:v>
                </c:pt>
                <c:pt idx="2580">
                  <c:v>1112.7779979600002</c:v>
                </c:pt>
                <c:pt idx="2581">
                  <c:v>1111.9769969800002</c:v>
                </c:pt>
                <c:pt idx="2582">
                  <c:v>1110.9987963000001</c:v>
                </c:pt>
                <c:pt idx="2583">
                  <c:v>1110.1965966</c:v>
                </c:pt>
                <c:pt idx="2584">
                  <c:v>1109.7293969000002</c:v>
                </c:pt>
                <c:pt idx="2585">
                  <c:v>1109.3861962199999</c:v>
                </c:pt>
                <c:pt idx="2586">
                  <c:v>1108.7191967199999</c:v>
                </c:pt>
                <c:pt idx="2587">
                  <c:v>1108.4317968200003</c:v>
                </c:pt>
                <c:pt idx="2588">
                  <c:v>1108.4235961400002</c:v>
                </c:pt>
                <c:pt idx="2589">
                  <c:v>1108.4389965400001</c:v>
                </c:pt>
                <c:pt idx="2590">
                  <c:v>1108.5573974200001</c:v>
                </c:pt>
                <c:pt idx="2591">
                  <c:v>1108.8787987999999</c:v>
                </c:pt>
                <c:pt idx="2592">
                  <c:v>1108.8517992999998</c:v>
                </c:pt>
                <c:pt idx="2593">
                  <c:v>1108.9095995799998</c:v>
                </c:pt>
                <c:pt idx="2594">
                  <c:v>1108.8401977199999</c:v>
                </c:pt>
                <c:pt idx="2595">
                  <c:v>1108.6477978199998</c:v>
                </c:pt>
                <c:pt idx="2596">
                  <c:v>1108.80339596</c:v>
                </c:pt>
                <c:pt idx="2597">
                  <c:v>1108.9859960599999</c:v>
                </c:pt>
                <c:pt idx="2598">
                  <c:v>1109.44019772</c:v>
                </c:pt>
                <c:pt idx="2599">
                  <c:v>1109.8501977200001</c:v>
                </c:pt>
                <c:pt idx="2600">
                  <c:v>1110.3431957600001</c:v>
                </c:pt>
                <c:pt idx="2601">
                  <c:v>1110.7527953599999</c:v>
                </c:pt>
                <c:pt idx="2602">
                  <c:v>1111.14999506</c:v>
                </c:pt>
                <c:pt idx="2603">
                  <c:v>1111.5325951600003</c:v>
                </c:pt>
                <c:pt idx="2604">
                  <c:v>1111.9817943800001</c:v>
                </c:pt>
                <c:pt idx="2605">
                  <c:v>1112.4575951600002</c:v>
                </c:pt>
                <c:pt idx="2606">
                  <c:v>1112.9393944800001</c:v>
                </c:pt>
                <c:pt idx="2607">
                  <c:v>1113.82659418</c:v>
                </c:pt>
                <c:pt idx="2608">
                  <c:v>1114.4909936000001</c:v>
                </c:pt>
                <c:pt idx="2609">
                  <c:v>1115.0771923200002</c:v>
                </c:pt>
                <c:pt idx="2610">
                  <c:v>1115.5323925000002</c:v>
                </c:pt>
                <c:pt idx="2611">
                  <c:v>1116.0147948600002</c:v>
                </c:pt>
                <c:pt idx="2612">
                  <c:v>1116.5985961400002</c:v>
                </c:pt>
                <c:pt idx="2613">
                  <c:v>1117.0133959600003</c:v>
                </c:pt>
                <c:pt idx="2614">
                  <c:v>1117.6035961400003</c:v>
                </c:pt>
                <c:pt idx="2615">
                  <c:v>1118.0217943800003</c:v>
                </c:pt>
                <c:pt idx="2616">
                  <c:v>1118.5169945800001</c:v>
                </c:pt>
                <c:pt idx="2617">
                  <c:v>1119.2617944000001</c:v>
                </c:pt>
                <c:pt idx="2618">
                  <c:v>1119.6457958799999</c:v>
                </c:pt>
                <c:pt idx="2619">
                  <c:v>1120.4469946199999</c:v>
                </c:pt>
                <c:pt idx="2620">
                  <c:v>1121.8661938399998</c:v>
                </c:pt>
                <c:pt idx="2621">
                  <c:v>1123.8197924599997</c:v>
                </c:pt>
                <c:pt idx="2622">
                  <c:v>1125.5331908999997</c:v>
                </c:pt>
                <c:pt idx="2623">
                  <c:v>1127.4185888399998</c:v>
                </c:pt>
                <c:pt idx="2624">
                  <c:v>1129.3559887399997</c:v>
                </c:pt>
                <c:pt idx="2625">
                  <c:v>1131.5949877599996</c:v>
                </c:pt>
                <c:pt idx="2626">
                  <c:v>1134.0635888399995</c:v>
                </c:pt>
                <c:pt idx="2627">
                  <c:v>1136.4927904999995</c:v>
                </c:pt>
                <c:pt idx="2628">
                  <c:v>1138.6597924599994</c:v>
                </c:pt>
                <c:pt idx="2629">
                  <c:v>1140.5567919799994</c:v>
                </c:pt>
                <c:pt idx="2630">
                  <c:v>1143.2449926799995</c:v>
                </c:pt>
                <c:pt idx="2631">
                  <c:v>1146.0645947399992</c:v>
                </c:pt>
                <c:pt idx="2632">
                  <c:v>1149.0485937599994</c:v>
                </c:pt>
                <c:pt idx="2633">
                  <c:v>1151.8115942399991</c:v>
                </c:pt>
                <c:pt idx="2634">
                  <c:v>1154.7945947199992</c:v>
                </c:pt>
                <c:pt idx="2635">
                  <c:v>1157.4661962799992</c:v>
                </c:pt>
                <c:pt idx="2636">
                  <c:v>1159.6301952999995</c:v>
                </c:pt>
                <c:pt idx="2637">
                  <c:v>1161.5599950999995</c:v>
                </c:pt>
                <c:pt idx="2638">
                  <c:v>1163.7053954799997</c:v>
                </c:pt>
                <c:pt idx="2639">
                  <c:v>1165.3041942999996</c:v>
                </c:pt>
                <c:pt idx="2640">
                  <c:v>1167.1659936199994</c:v>
                </c:pt>
                <c:pt idx="2641">
                  <c:v>1168.4777929399995</c:v>
                </c:pt>
                <c:pt idx="2642">
                  <c:v>1169.9031933199994</c:v>
                </c:pt>
                <c:pt idx="2643">
                  <c:v>1170.3613939999996</c:v>
                </c:pt>
                <c:pt idx="2644">
                  <c:v>1170.5201952799998</c:v>
                </c:pt>
                <c:pt idx="2645">
                  <c:v>1171.6249950799997</c:v>
                </c:pt>
                <c:pt idx="2646">
                  <c:v>1172.4265966399998</c:v>
                </c:pt>
                <c:pt idx="2647">
                  <c:v>1173.4937963399998</c:v>
                </c:pt>
                <c:pt idx="2648">
                  <c:v>1174.2667943799997</c:v>
                </c:pt>
                <c:pt idx="2649">
                  <c:v>1174.5209960399998</c:v>
                </c:pt>
                <c:pt idx="2650">
                  <c:v>1174.4857958399996</c:v>
                </c:pt>
                <c:pt idx="2651">
                  <c:v>1174.1317968199996</c:v>
                </c:pt>
                <c:pt idx="2652">
                  <c:v>1173.6237987799996</c:v>
                </c:pt>
                <c:pt idx="2653">
                  <c:v>1172.1433983999998</c:v>
                </c:pt>
                <c:pt idx="2654">
                  <c:v>1170.8923974199997</c:v>
                </c:pt>
                <c:pt idx="2655">
                  <c:v>1169.3655980999997</c:v>
                </c:pt>
                <c:pt idx="2656">
                  <c:v>1167.8359984799997</c:v>
                </c:pt>
                <c:pt idx="2657">
                  <c:v>1166.0057982799997</c:v>
                </c:pt>
                <c:pt idx="2658">
                  <c:v>1164.7428002399997</c:v>
                </c:pt>
                <c:pt idx="2659">
                  <c:v>1163.2144017999997</c:v>
                </c:pt>
                <c:pt idx="2660">
                  <c:v>1161.4306005399997</c:v>
                </c:pt>
                <c:pt idx="2661">
                  <c:v>1160.0819994599997</c:v>
                </c:pt>
                <c:pt idx="2662">
                  <c:v>1158.6551976999999</c:v>
                </c:pt>
                <c:pt idx="2663">
                  <c:v>1156.5983983799999</c:v>
                </c:pt>
                <c:pt idx="2664">
                  <c:v>1154.2931981999998</c:v>
                </c:pt>
                <c:pt idx="2665">
                  <c:v>1152.2013988799997</c:v>
                </c:pt>
                <c:pt idx="2666">
                  <c:v>1149.8507982799997</c:v>
                </c:pt>
                <c:pt idx="2667">
                  <c:v>1148.1221971999998</c:v>
                </c:pt>
                <c:pt idx="2668">
                  <c:v>1146.5655956399999</c:v>
                </c:pt>
                <c:pt idx="2669">
                  <c:v>1144.7961962199997</c:v>
                </c:pt>
                <c:pt idx="2670">
                  <c:v>1143.351997</c:v>
                </c:pt>
                <c:pt idx="2671">
                  <c:v>1141.8553978800001</c:v>
                </c:pt>
                <c:pt idx="2672">
                  <c:v>1140.5271996399999</c:v>
                </c:pt>
                <c:pt idx="2673">
                  <c:v>1139.1486010199997</c:v>
                </c:pt>
                <c:pt idx="2674">
                  <c:v>1137.5252001400002</c:v>
                </c:pt>
                <c:pt idx="2675">
                  <c:v>1135.50180172</c:v>
                </c:pt>
                <c:pt idx="2676">
                  <c:v>1133.3966015200001</c:v>
                </c:pt>
                <c:pt idx="2677">
                  <c:v>1130.6573998599999</c:v>
                </c:pt>
                <c:pt idx="2678">
                  <c:v>1127.95919918</c:v>
                </c:pt>
                <c:pt idx="2679">
                  <c:v>1125.6079979999997</c:v>
                </c:pt>
                <c:pt idx="2680">
                  <c:v>1122.4823973999999</c:v>
                </c:pt>
                <c:pt idx="2681">
                  <c:v>1118.95319574</c:v>
                </c:pt>
                <c:pt idx="2682">
                  <c:v>1115.3817968200001</c:v>
                </c:pt>
                <c:pt idx="2683">
                  <c:v>1111.6599962799999</c:v>
                </c:pt>
                <c:pt idx="2684">
                  <c:v>1107.8755968800003</c:v>
                </c:pt>
                <c:pt idx="2685">
                  <c:v>1104.8399963000002</c:v>
                </c:pt>
                <c:pt idx="2686">
                  <c:v>1102.5707970800001</c:v>
                </c:pt>
                <c:pt idx="2687">
                  <c:v>1100.3027966000002</c:v>
                </c:pt>
                <c:pt idx="2688">
                  <c:v>1097.7421960200002</c:v>
                </c:pt>
                <c:pt idx="2689">
                  <c:v>1095.9151965200001</c:v>
                </c:pt>
                <c:pt idx="2690">
                  <c:v>1093.7733972000001</c:v>
                </c:pt>
                <c:pt idx="2691">
                  <c:v>1092.2309972800003</c:v>
                </c:pt>
                <c:pt idx="2692">
                  <c:v>1090.2111974800002</c:v>
                </c:pt>
                <c:pt idx="2693">
                  <c:v>1089.0731970000002</c:v>
                </c:pt>
                <c:pt idx="2694">
                  <c:v>1088.5251965000002</c:v>
                </c:pt>
                <c:pt idx="2695">
                  <c:v>1086.7223962199998</c:v>
                </c:pt>
                <c:pt idx="2696">
                  <c:v>1085.4799963200003</c:v>
                </c:pt>
                <c:pt idx="2697">
                  <c:v>1084.0997961200003</c:v>
                </c:pt>
                <c:pt idx="2698">
                  <c:v>1083.2511975000002</c:v>
                </c:pt>
                <c:pt idx="2699">
                  <c:v>1082.8143957400002</c:v>
                </c:pt>
                <c:pt idx="2700">
                  <c:v>1082.1981970200002</c:v>
                </c:pt>
                <c:pt idx="2701">
                  <c:v>1081.8127966200002</c:v>
                </c:pt>
                <c:pt idx="2702">
                  <c:v>1081.5437951600002</c:v>
                </c:pt>
                <c:pt idx="2703">
                  <c:v>1082.6291955400002</c:v>
                </c:pt>
                <c:pt idx="2704">
                  <c:v>1083.2845959399999</c:v>
                </c:pt>
                <c:pt idx="2705">
                  <c:v>1084.3563952599998</c:v>
                </c:pt>
                <c:pt idx="2706">
                  <c:v>1085.39199586</c:v>
                </c:pt>
                <c:pt idx="2707">
                  <c:v>1086.4657971400002</c:v>
                </c:pt>
                <c:pt idx="2708">
                  <c:v>1086.9603967399999</c:v>
                </c:pt>
                <c:pt idx="2709">
                  <c:v>1087.5933972399998</c:v>
                </c:pt>
                <c:pt idx="2710">
                  <c:v>1087.9685974399999</c:v>
                </c:pt>
                <c:pt idx="2711">
                  <c:v>1087.6731970399999</c:v>
                </c:pt>
                <c:pt idx="2712">
                  <c:v>1087.2015979199998</c:v>
                </c:pt>
                <c:pt idx="2713">
                  <c:v>1087.49159792</c:v>
                </c:pt>
                <c:pt idx="2714">
                  <c:v>1088.33299928</c:v>
                </c:pt>
                <c:pt idx="2715">
                  <c:v>1088.97619996</c:v>
                </c:pt>
                <c:pt idx="2716">
                  <c:v>1089.3750012400001</c:v>
                </c:pt>
                <c:pt idx="2717">
                  <c:v>1089.07200074</c:v>
                </c:pt>
                <c:pt idx="2718">
                  <c:v>1088.58720092</c:v>
                </c:pt>
                <c:pt idx="2719">
                  <c:v>1087.83200072</c:v>
                </c:pt>
                <c:pt idx="2720">
                  <c:v>1086.63400024</c:v>
                </c:pt>
                <c:pt idx="2721">
                  <c:v>1085.28619996</c:v>
                </c:pt>
                <c:pt idx="2722">
                  <c:v>1084.2571985000002</c:v>
                </c:pt>
                <c:pt idx="2723">
                  <c:v>1082.8853991799999</c:v>
                </c:pt>
                <c:pt idx="2724">
                  <c:v>1081.6079992800001</c:v>
                </c:pt>
                <c:pt idx="2725">
                  <c:v>1081.3075988800001</c:v>
                </c:pt>
                <c:pt idx="2726">
                  <c:v>1081.2687976200002</c:v>
                </c:pt>
                <c:pt idx="2727">
                  <c:v>1081.8851990000001</c:v>
                </c:pt>
                <c:pt idx="2728">
                  <c:v>1082.18679812</c:v>
                </c:pt>
                <c:pt idx="2729">
                  <c:v>1082.6727991</c:v>
                </c:pt>
                <c:pt idx="2730">
                  <c:v>1083.9316003799997</c:v>
                </c:pt>
                <c:pt idx="2731">
                  <c:v>1085.5084021399998</c:v>
                </c:pt>
                <c:pt idx="2732">
                  <c:v>1087.3990027199998</c:v>
                </c:pt>
                <c:pt idx="2733">
                  <c:v>1089.3694018999997</c:v>
                </c:pt>
                <c:pt idx="2734">
                  <c:v>1091.3095996399998</c:v>
                </c:pt>
                <c:pt idx="2735">
                  <c:v>1092.5973999199998</c:v>
                </c:pt>
                <c:pt idx="2736">
                  <c:v>1093.7041992399998</c:v>
                </c:pt>
                <c:pt idx="2737">
                  <c:v>1094.9991992399998</c:v>
                </c:pt>
                <c:pt idx="2738">
                  <c:v>1096.2197998199997</c:v>
                </c:pt>
                <c:pt idx="2739">
                  <c:v>1096.9986010799998</c:v>
                </c:pt>
                <c:pt idx="2740">
                  <c:v>1097.5917993199998</c:v>
                </c:pt>
                <c:pt idx="2741">
                  <c:v>1098.6356005999999</c:v>
                </c:pt>
                <c:pt idx="2742">
                  <c:v>1100.1812011799998</c:v>
                </c:pt>
                <c:pt idx="2743">
                  <c:v>1101.7102001999999</c:v>
                </c:pt>
                <c:pt idx="2744">
                  <c:v>1102.9352002000001</c:v>
                </c:pt>
                <c:pt idx="2745">
                  <c:v>1104.3673999</c:v>
                </c:pt>
                <c:pt idx="2746">
                  <c:v>1105.4187988200001</c:v>
                </c:pt>
                <c:pt idx="2747">
                  <c:v>1106.1061987200001</c:v>
                </c:pt>
                <c:pt idx="2748">
                  <c:v>1107.0209985200001</c:v>
                </c:pt>
                <c:pt idx="2749">
                  <c:v>1107.9435986200001</c:v>
                </c:pt>
                <c:pt idx="2750">
                  <c:v>1108.9821997000006</c:v>
                </c:pt>
                <c:pt idx="2751">
                  <c:v>1110.2545996000006</c:v>
                </c:pt>
                <c:pt idx="2752">
                  <c:v>1111.5289990000003</c:v>
                </c:pt>
                <c:pt idx="2753">
                  <c:v>1112.4071997000005</c:v>
                </c:pt>
                <c:pt idx="2754">
                  <c:v>1113.5600000000004</c:v>
                </c:pt>
                <c:pt idx="2755">
                  <c:v>1114.4914013800005</c:v>
                </c:pt>
                <c:pt idx="2756">
                  <c:v>1115.4989990200004</c:v>
                </c:pt>
                <c:pt idx="2757">
                  <c:v>1116.7603979400003</c:v>
                </c:pt>
                <c:pt idx="2758">
                  <c:v>1117.5225976400004</c:v>
                </c:pt>
                <c:pt idx="2759">
                  <c:v>1118.6647973400004</c:v>
                </c:pt>
                <c:pt idx="2760">
                  <c:v>1120.4805981200004</c:v>
                </c:pt>
                <c:pt idx="2761">
                  <c:v>1122.4699975400006</c:v>
                </c:pt>
                <c:pt idx="2762">
                  <c:v>1124.5973974400006</c:v>
                </c:pt>
                <c:pt idx="2763">
                  <c:v>1126.7225976400005</c:v>
                </c:pt>
                <c:pt idx="2764">
                  <c:v>1128.5207958800002</c:v>
                </c:pt>
                <c:pt idx="2765">
                  <c:v>1130.3131957800003</c:v>
                </c:pt>
                <c:pt idx="2766">
                  <c:v>1132.4657958800003</c:v>
                </c:pt>
                <c:pt idx="2767">
                  <c:v>1134.7195971600001</c:v>
                </c:pt>
                <c:pt idx="2768">
                  <c:v>1137.24379638</c:v>
                </c:pt>
                <c:pt idx="2769">
                  <c:v>1140.1655957</c:v>
                </c:pt>
                <c:pt idx="2770">
                  <c:v>1143.4801977600002</c:v>
                </c:pt>
                <c:pt idx="2771">
                  <c:v>1147.0527978600001</c:v>
                </c:pt>
                <c:pt idx="2772">
                  <c:v>1150.2259985400001</c:v>
                </c:pt>
                <c:pt idx="2773">
                  <c:v>1153.5155981400001</c:v>
                </c:pt>
                <c:pt idx="2774">
                  <c:v>1156.9031982400002</c:v>
                </c:pt>
                <c:pt idx="2775">
                  <c:v>1159.5681982399999</c:v>
                </c:pt>
                <c:pt idx="2776">
                  <c:v>1161.7503979399999</c:v>
                </c:pt>
                <c:pt idx="2777">
                  <c:v>1163.61519774</c:v>
                </c:pt>
                <c:pt idx="2778">
                  <c:v>1165.34519774</c:v>
                </c:pt>
                <c:pt idx="2779">
                  <c:v>1166.9395971599999</c:v>
                </c:pt>
                <c:pt idx="2780">
                  <c:v>1168.7897949000001</c:v>
                </c:pt>
                <c:pt idx="2781">
                  <c:v>1170.5933935200001</c:v>
                </c:pt>
                <c:pt idx="2782">
                  <c:v>1172.1121923600001</c:v>
                </c:pt>
                <c:pt idx="2783">
                  <c:v>1173.3047924400003</c:v>
                </c:pt>
                <c:pt idx="2784">
                  <c:v>1174.77039304</c:v>
                </c:pt>
                <c:pt idx="2785">
                  <c:v>1176.06519284</c:v>
                </c:pt>
                <c:pt idx="2786">
                  <c:v>1177.3085937200001</c:v>
                </c:pt>
                <c:pt idx="2787">
                  <c:v>1178.06539548</c:v>
                </c:pt>
                <c:pt idx="2788">
                  <c:v>1179.3911938200001</c:v>
                </c:pt>
                <c:pt idx="2789">
                  <c:v>1181.13619382</c:v>
                </c:pt>
                <c:pt idx="2790">
                  <c:v>1183.13379392</c:v>
                </c:pt>
                <c:pt idx="2791">
                  <c:v>1184.6227929400002</c:v>
                </c:pt>
                <c:pt idx="2792">
                  <c:v>1186.25459226</c:v>
                </c:pt>
                <c:pt idx="2793">
                  <c:v>1187.86619382</c:v>
                </c:pt>
                <c:pt idx="2794">
                  <c:v>1189.6315942199999</c:v>
                </c:pt>
                <c:pt idx="2795">
                  <c:v>1191.6155956800003</c:v>
                </c:pt>
                <c:pt idx="2796">
                  <c:v>1193.4999951000002</c:v>
                </c:pt>
                <c:pt idx="2797">
                  <c:v>1195.5911938400002</c:v>
                </c:pt>
                <c:pt idx="2798">
                  <c:v>1197.0807934400002</c:v>
                </c:pt>
                <c:pt idx="2799">
                  <c:v>1198.7387939200003</c:v>
                </c:pt>
                <c:pt idx="2800">
                  <c:v>1200.4557934200002</c:v>
                </c:pt>
                <c:pt idx="2801">
                  <c:v>1202.0943920600005</c:v>
                </c:pt>
                <c:pt idx="2802">
                  <c:v>1203.8799926600002</c:v>
                </c:pt>
                <c:pt idx="2803">
                  <c:v>1205.6613915800003</c:v>
                </c:pt>
                <c:pt idx="2804">
                  <c:v>1207.2347924600001</c:v>
                </c:pt>
                <c:pt idx="2805">
                  <c:v>1208.9093920600001</c:v>
                </c:pt>
                <c:pt idx="2806">
                  <c:v>1210.5557934399999</c:v>
                </c:pt>
                <c:pt idx="2807">
                  <c:v>1212.0571947999999</c:v>
                </c:pt>
                <c:pt idx="2808">
                  <c:v>1213.8967944199999</c:v>
                </c:pt>
                <c:pt idx="2809">
                  <c:v>1215.4861938399999</c:v>
                </c:pt>
                <c:pt idx="2810">
                  <c:v>1217.31839354</c:v>
                </c:pt>
                <c:pt idx="2811">
                  <c:v>1219.06079344</c:v>
                </c:pt>
                <c:pt idx="2812">
                  <c:v>1220.8795947200001</c:v>
                </c:pt>
                <c:pt idx="2813">
                  <c:v>1222.64379394</c:v>
                </c:pt>
                <c:pt idx="2814">
                  <c:v>1224.4247949200001</c:v>
                </c:pt>
                <c:pt idx="2815">
                  <c:v>1226.14419434</c:v>
                </c:pt>
                <c:pt idx="2816">
                  <c:v>1227.96859374</c:v>
                </c:pt>
                <c:pt idx="2817">
                  <c:v>1230.00019286</c:v>
                </c:pt>
                <c:pt idx="2818">
                  <c:v>1231.8039941399998</c:v>
                </c:pt>
                <c:pt idx="2819">
                  <c:v>1233.7095947199998</c:v>
                </c:pt>
                <c:pt idx="2820">
                  <c:v>1235.1887939399999</c:v>
                </c:pt>
                <c:pt idx="2821">
                  <c:v>1236.3101952999998</c:v>
                </c:pt>
                <c:pt idx="2822">
                  <c:v>1237.4503954999998</c:v>
                </c:pt>
                <c:pt idx="2823">
                  <c:v>1238.8493945399998</c:v>
                </c:pt>
                <c:pt idx="2824">
                  <c:v>1240.2919946399998</c:v>
                </c:pt>
                <c:pt idx="2825">
                  <c:v>1241.8447949399997</c:v>
                </c:pt>
                <c:pt idx="2826">
                  <c:v>1243.7931958199997</c:v>
                </c:pt>
                <c:pt idx="2827">
                  <c:v>1245.8289965999998</c:v>
                </c:pt>
                <c:pt idx="2828">
                  <c:v>1247.7889965999996</c:v>
                </c:pt>
                <c:pt idx="2829">
                  <c:v>1249.9395971799997</c:v>
                </c:pt>
                <c:pt idx="2830">
                  <c:v>1252.1575976799995</c:v>
                </c:pt>
                <c:pt idx="2831">
                  <c:v>1254.2435986599999</c:v>
                </c:pt>
                <c:pt idx="2832">
                  <c:v>1256.4287988599999</c:v>
                </c:pt>
                <c:pt idx="2833">
                  <c:v>1259.0315991599998</c:v>
                </c:pt>
                <c:pt idx="2834">
                  <c:v>1261.4456006199998</c:v>
                </c:pt>
                <c:pt idx="2835">
                  <c:v>1264.1489990599998</c:v>
                </c:pt>
                <c:pt idx="2836">
                  <c:v>1266.8113989599997</c:v>
                </c:pt>
                <c:pt idx="2837">
                  <c:v>1269.6377978799999</c:v>
                </c:pt>
                <c:pt idx="2838">
                  <c:v>1272.0993994399998</c:v>
                </c:pt>
                <c:pt idx="2839">
                  <c:v>1274.3151977799998</c:v>
                </c:pt>
                <c:pt idx="2840">
                  <c:v>1276.3811987599997</c:v>
                </c:pt>
                <c:pt idx="2841">
                  <c:v>1278.6451977800002</c:v>
                </c:pt>
                <c:pt idx="2842">
                  <c:v>1280.9787988600001</c:v>
                </c:pt>
                <c:pt idx="2843">
                  <c:v>1283.2733984799997</c:v>
                </c:pt>
                <c:pt idx="2844">
                  <c:v>1284.9221972999997</c:v>
                </c:pt>
                <c:pt idx="2845">
                  <c:v>1286.2621973</c:v>
                </c:pt>
                <c:pt idx="2846">
                  <c:v>1287.5749976</c:v>
                </c:pt>
                <c:pt idx="2847">
                  <c:v>1289.14079838</c:v>
                </c:pt>
                <c:pt idx="2848">
                  <c:v>1290.9805982</c:v>
                </c:pt>
                <c:pt idx="2849">
                  <c:v>1292.24979742</c:v>
                </c:pt>
                <c:pt idx="2850">
                  <c:v>1293.54039556</c:v>
                </c:pt>
                <c:pt idx="2851">
                  <c:v>1295.2181958599999</c:v>
                </c:pt>
                <c:pt idx="2852">
                  <c:v>1296.5491968199999</c:v>
                </c:pt>
                <c:pt idx="2853">
                  <c:v>1297.5749976</c:v>
                </c:pt>
                <c:pt idx="2854">
                  <c:v>1298.8759961200001</c:v>
                </c:pt>
                <c:pt idx="2855">
                  <c:v>1300.1255957399999</c:v>
                </c:pt>
                <c:pt idx="2856">
                  <c:v>1300.8575952399999</c:v>
                </c:pt>
                <c:pt idx="2857">
                  <c:v>1301.74759524</c:v>
                </c:pt>
                <c:pt idx="2858">
                  <c:v>1302.5177954400001</c:v>
                </c:pt>
                <c:pt idx="2859">
                  <c:v>1303.0023950400002</c:v>
                </c:pt>
                <c:pt idx="2860">
                  <c:v>1302.7025952400002</c:v>
                </c:pt>
                <c:pt idx="2861">
                  <c:v>1302.7729956399999</c:v>
                </c:pt>
                <c:pt idx="2862">
                  <c:v>1302.82599368</c:v>
                </c:pt>
                <c:pt idx="2863">
                  <c:v>1303.3165942599999</c:v>
                </c:pt>
                <c:pt idx="2864">
                  <c:v>1303.7619946599998</c:v>
                </c:pt>
                <c:pt idx="2865">
                  <c:v>1304.3177954399998</c:v>
                </c:pt>
                <c:pt idx="2866">
                  <c:v>1305.0213965199998</c:v>
                </c:pt>
                <c:pt idx="2867">
                  <c:v>1305.5781982799997</c:v>
                </c:pt>
                <c:pt idx="2868">
                  <c:v>1306.1067968999998</c:v>
                </c:pt>
                <c:pt idx="2869">
                  <c:v>1306.6307959199996</c:v>
                </c:pt>
                <c:pt idx="2870">
                  <c:v>1307.2955957199997</c:v>
                </c:pt>
                <c:pt idx="2871">
                  <c:v>1308.1737939599998</c:v>
                </c:pt>
                <c:pt idx="2872">
                  <c:v>1309.2167944399998</c:v>
                </c:pt>
                <c:pt idx="2873">
                  <c:v>1310.2071948199998</c:v>
                </c:pt>
                <c:pt idx="2874">
                  <c:v>1311.0429955999996</c:v>
                </c:pt>
                <c:pt idx="2875">
                  <c:v>1311.9301952999997</c:v>
                </c:pt>
                <c:pt idx="2876">
                  <c:v>1312.6677953999999</c:v>
                </c:pt>
                <c:pt idx="2877">
                  <c:v>1313.2403955</c:v>
                </c:pt>
                <c:pt idx="2878">
                  <c:v>1314.2027953999998</c:v>
                </c:pt>
                <c:pt idx="2879">
                  <c:v>1314.7635961799997</c:v>
                </c:pt>
                <c:pt idx="2880">
                  <c:v>1314.8999975399995</c:v>
                </c:pt>
                <c:pt idx="2881">
                  <c:v>1315.1097973599994</c:v>
                </c:pt>
                <c:pt idx="2882">
                  <c:v>1315.3613989199994</c:v>
                </c:pt>
                <c:pt idx="2883">
                  <c:v>1315.2467993199994</c:v>
                </c:pt>
                <c:pt idx="2884">
                  <c:v>1315.1181982399994</c:v>
                </c:pt>
                <c:pt idx="2885">
                  <c:v>1315.2339990199998</c:v>
                </c:pt>
                <c:pt idx="2886">
                  <c:v>1315.5639990199998</c:v>
                </c:pt>
                <c:pt idx="2887">
                  <c:v>1315.8315991199995</c:v>
                </c:pt>
                <c:pt idx="2888">
                  <c:v>1316.1933984399998</c:v>
                </c:pt>
                <c:pt idx="2889">
                  <c:v>1316.6602001999997</c:v>
                </c:pt>
                <c:pt idx="2890">
                  <c:v>1317.3095995999997</c:v>
                </c:pt>
                <c:pt idx="2891">
                  <c:v>1317.8554003799998</c:v>
                </c:pt>
                <c:pt idx="2892">
                  <c:v>1318.27119872</c:v>
                </c:pt>
                <c:pt idx="2893">
                  <c:v>1318.5433984200001</c:v>
                </c:pt>
                <c:pt idx="2894">
                  <c:v>1319.1809985200002</c:v>
                </c:pt>
                <c:pt idx="2895">
                  <c:v>1319.73499756</c:v>
                </c:pt>
                <c:pt idx="2896">
                  <c:v>1320.4169970600001</c:v>
                </c:pt>
                <c:pt idx="2897">
                  <c:v>1320.9451977400001</c:v>
                </c:pt>
                <c:pt idx="2898">
                  <c:v>1321.5439990000002</c:v>
                </c:pt>
                <c:pt idx="2899">
                  <c:v>1322.2589990000001</c:v>
                </c:pt>
                <c:pt idx="2900">
                  <c:v>1323.0632006600003</c:v>
                </c:pt>
                <c:pt idx="2901">
                  <c:v>1323.1992016400002</c:v>
                </c:pt>
                <c:pt idx="2902">
                  <c:v>1323.3656005800003</c:v>
                </c:pt>
                <c:pt idx="2903">
                  <c:v>1323.7426000800003</c:v>
                </c:pt>
                <c:pt idx="2904">
                  <c:v>1324.1198022400004</c:v>
                </c:pt>
                <c:pt idx="2905">
                  <c:v>1324.59140136</c:v>
                </c:pt>
                <c:pt idx="2906">
                  <c:v>1325.3546020599999</c:v>
                </c:pt>
                <c:pt idx="2907">
                  <c:v>1325.6164013800001</c:v>
                </c:pt>
                <c:pt idx="2908">
                  <c:v>1326.01420166</c:v>
                </c:pt>
                <c:pt idx="2909">
                  <c:v>1326.7862011799998</c:v>
                </c:pt>
                <c:pt idx="2910">
                  <c:v>1328.1623999000001</c:v>
                </c:pt>
                <c:pt idx="2911">
                  <c:v>1329.31</c:v>
                </c:pt>
                <c:pt idx="2912">
                  <c:v>1330.6297997999998</c:v>
                </c:pt>
                <c:pt idx="2913">
                  <c:v>1330.95320068</c:v>
                </c:pt>
                <c:pt idx="2914">
                  <c:v>1331.3365990999998</c:v>
                </c:pt>
                <c:pt idx="2915">
                  <c:v>1331.3889989999998</c:v>
                </c:pt>
                <c:pt idx="2916">
                  <c:v>1330.9191991999999</c:v>
                </c:pt>
                <c:pt idx="2917">
                  <c:v>1330.34199704</c:v>
                </c:pt>
                <c:pt idx="2918">
                  <c:v>1329.7293993999999</c:v>
                </c:pt>
                <c:pt idx="2919">
                  <c:v>1329.1206005799997</c:v>
                </c:pt>
                <c:pt idx="2920">
                  <c:v>1327.9749999799999</c:v>
                </c:pt>
                <c:pt idx="2921">
                  <c:v>1326.8949999799997</c:v>
                </c:pt>
                <c:pt idx="2922">
                  <c:v>1326.0041991999999</c:v>
                </c:pt>
                <c:pt idx="2923">
                  <c:v>1324.6552001799998</c:v>
                </c:pt>
                <c:pt idx="2924">
                  <c:v>1323.3554003799998</c:v>
                </c:pt>
                <c:pt idx="2925">
                  <c:v>1322.0745995999998</c:v>
                </c:pt>
                <c:pt idx="2926">
                  <c:v>1320.9715990999996</c:v>
                </c:pt>
                <c:pt idx="2927">
                  <c:v>1320.3185986199996</c:v>
                </c:pt>
                <c:pt idx="2928">
                  <c:v>1319.5721996999994</c:v>
                </c:pt>
                <c:pt idx="2929">
                  <c:v>1318.9589990199997</c:v>
                </c:pt>
                <c:pt idx="2930">
                  <c:v>1318.0397973599997</c:v>
                </c:pt>
                <c:pt idx="2931">
                  <c:v>1317.3513964799997</c:v>
                </c:pt>
                <c:pt idx="2932">
                  <c:v>1316.8911962799996</c:v>
                </c:pt>
                <c:pt idx="2933">
                  <c:v>1316.9365966599996</c:v>
                </c:pt>
                <c:pt idx="2934">
                  <c:v>1317.0969970599995</c:v>
                </c:pt>
                <c:pt idx="2935">
                  <c:v>1317.2831982399998</c:v>
                </c:pt>
                <c:pt idx="2936">
                  <c:v>1317.2931982399998</c:v>
                </c:pt>
                <c:pt idx="2937">
                  <c:v>1317.3725976599997</c:v>
                </c:pt>
                <c:pt idx="2938">
                  <c:v>1317.4921972799996</c:v>
                </c:pt>
                <c:pt idx="2939">
                  <c:v>1317.2549975799996</c:v>
                </c:pt>
                <c:pt idx="2940">
                  <c:v>1316.43519778</c:v>
                </c:pt>
                <c:pt idx="2941">
                  <c:v>1315.4357983799998</c:v>
                </c:pt>
                <c:pt idx="2942">
                  <c:v>1314.5657983799997</c:v>
                </c:pt>
                <c:pt idx="2943">
                  <c:v>1313.6107983799998</c:v>
                </c:pt>
                <c:pt idx="2944">
                  <c:v>1312.9871997599996</c:v>
                </c:pt>
                <c:pt idx="2945">
                  <c:v>1312.3939990599997</c:v>
                </c:pt>
                <c:pt idx="2946">
                  <c:v>1312.1245996399996</c:v>
                </c:pt>
                <c:pt idx="2947">
                  <c:v>1311.7155981799995</c:v>
                </c:pt>
                <c:pt idx="2948">
                  <c:v>1311.4483984799995</c:v>
                </c:pt>
                <c:pt idx="2949">
                  <c:v>1311.5071997599994</c:v>
                </c:pt>
                <c:pt idx="2950">
                  <c:v>1311.2828003599996</c:v>
                </c:pt>
                <c:pt idx="2951">
                  <c:v>1311.1661987799994</c:v>
                </c:pt>
                <c:pt idx="2952">
                  <c:v>1310.6745996599993</c:v>
                </c:pt>
                <c:pt idx="2953">
                  <c:v>1310.1084009399995</c:v>
                </c:pt>
                <c:pt idx="2954">
                  <c:v>1309.1404004399992</c:v>
                </c:pt>
                <c:pt idx="2955">
                  <c:v>1308.0071997399991</c:v>
                </c:pt>
                <c:pt idx="2956">
                  <c:v>1306.4228003199992</c:v>
                </c:pt>
                <c:pt idx="2957">
                  <c:v>1305.2821997399992</c:v>
                </c:pt>
                <c:pt idx="2958">
                  <c:v>1302.9579980799992</c:v>
                </c:pt>
                <c:pt idx="2959">
                  <c:v>1300.5361987599993</c:v>
                </c:pt>
                <c:pt idx="2960">
                  <c:v>1296.4115991599995</c:v>
                </c:pt>
                <c:pt idx="2961">
                  <c:v>1293.2402002199992</c:v>
                </c:pt>
                <c:pt idx="2962">
                  <c:v>1288.7514013999994</c:v>
                </c:pt>
                <c:pt idx="2963">
                  <c:v>1285.9132007199992</c:v>
                </c:pt>
                <c:pt idx="2964">
                  <c:v>1283.2306030799994</c:v>
                </c:pt>
                <c:pt idx="2965">
                  <c:v>1281.3172021999994</c:v>
                </c:pt>
                <c:pt idx="2966">
                  <c:v>1279.4490015199995</c:v>
                </c:pt>
                <c:pt idx="2967">
                  <c:v>1277.6280029999994</c:v>
                </c:pt>
                <c:pt idx="2968">
                  <c:v>1274.8498022999995</c:v>
                </c:pt>
                <c:pt idx="2969">
                  <c:v>1271.5404028799994</c:v>
                </c:pt>
                <c:pt idx="2970">
                  <c:v>1268.5972021999996</c:v>
                </c:pt>
                <c:pt idx="2971">
                  <c:v>1266.4076025999996</c:v>
                </c:pt>
                <c:pt idx="2972">
                  <c:v>1264.2022022199997</c:v>
                </c:pt>
                <c:pt idx="2973">
                  <c:v>1262.0792017399997</c:v>
                </c:pt>
                <c:pt idx="2974">
                  <c:v>1260.2624024199997</c:v>
                </c:pt>
                <c:pt idx="2975">
                  <c:v>1259.0340015399997</c:v>
                </c:pt>
                <c:pt idx="2976">
                  <c:v>1257.72520272</c:v>
                </c:pt>
                <c:pt idx="2977">
                  <c:v>1256.1926026199999</c:v>
                </c:pt>
                <c:pt idx="2978">
                  <c:v>1254.5382032</c:v>
                </c:pt>
                <c:pt idx="2979">
                  <c:v>1252.3476026199999</c:v>
                </c:pt>
                <c:pt idx="2980">
                  <c:v>1250.2834034</c:v>
                </c:pt>
                <c:pt idx="2981">
                  <c:v>1248.6538037800001</c:v>
                </c:pt>
                <c:pt idx="2982">
                  <c:v>1246.4384033800002</c:v>
                </c:pt>
                <c:pt idx="2983">
                  <c:v>1243.3748023000001</c:v>
                </c:pt>
                <c:pt idx="2984">
                  <c:v>1240.2074023999999</c:v>
                </c:pt>
                <c:pt idx="2985">
                  <c:v>1236.87140142</c:v>
                </c:pt>
                <c:pt idx="2986">
                  <c:v>1233.8874023999999</c:v>
                </c:pt>
                <c:pt idx="2987">
                  <c:v>1231.2852026799999</c:v>
                </c:pt>
                <c:pt idx="2988">
                  <c:v>1228.54100346</c:v>
                </c:pt>
                <c:pt idx="2989">
                  <c:v>1225.7468018</c:v>
                </c:pt>
                <c:pt idx="2990">
                  <c:v>1223.3988013199998</c:v>
                </c:pt>
                <c:pt idx="2991">
                  <c:v>1220.46120122</c:v>
                </c:pt>
                <c:pt idx="2992">
                  <c:v>1216.69800298</c:v>
                </c:pt>
                <c:pt idx="2993">
                  <c:v>1213.2492041599999</c:v>
                </c:pt>
                <c:pt idx="2994">
                  <c:v>1210.1854028800001</c:v>
                </c:pt>
                <c:pt idx="2995">
                  <c:v>1207.5842041599999</c:v>
                </c:pt>
                <c:pt idx="2996">
                  <c:v>1204.07080574</c:v>
                </c:pt>
                <c:pt idx="2997">
                  <c:v>1200.7620069</c:v>
                </c:pt>
                <c:pt idx="2998">
                  <c:v>1196.5144068</c:v>
                </c:pt>
                <c:pt idx="2999">
                  <c:v>1191.5986060000002</c:v>
                </c:pt>
                <c:pt idx="3000">
                  <c:v>1187.3290039400003</c:v>
                </c:pt>
                <c:pt idx="3001">
                  <c:v>1183.5708057000002</c:v>
                </c:pt>
                <c:pt idx="3002">
                  <c:v>1180.7724048200002</c:v>
                </c:pt>
                <c:pt idx="3003">
                  <c:v>1177.8682031600003</c:v>
                </c:pt>
                <c:pt idx="3004">
                  <c:v>1175.9204028800002</c:v>
                </c:pt>
                <c:pt idx="3005">
                  <c:v>1174.0924048400002</c:v>
                </c:pt>
                <c:pt idx="3006">
                  <c:v>1173.1564038600002</c:v>
                </c:pt>
                <c:pt idx="3007">
                  <c:v>1172.0228052199998</c:v>
                </c:pt>
                <c:pt idx="3008">
                  <c:v>1172.5130054200001</c:v>
                </c:pt>
                <c:pt idx="3009">
                  <c:v>1172.5426050200001</c:v>
                </c:pt>
                <c:pt idx="3010">
                  <c:v>1174.6610059000002</c:v>
                </c:pt>
                <c:pt idx="3011">
                  <c:v>1175.4080054200001</c:v>
                </c:pt>
                <c:pt idx="3012">
                  <c:v>1177.3006055200001</c:v>
                </c:pt>
                <c:pt idx="3013">
                  <c:v>1178.6128052199999</c:v>
                </c:pt>
                <c:pt idx="3014">
                  <c:v>1180.1204028599998</c:v>
                </c:pt>
                <c:pt idx="3015">
                  <c:v>1180.6116040400002</c:v>
                </c:pt>
                <c:pt idx="3016">
                  <c:v>1181.5964038399998</c:v>
                </c:pt>
                <c:pt idx="3017">
                  <c:v>1183.41040286</c:v>
                </c:pt>
                <c:pt idx="3018">
                  <c:v>1186.2992016999999</c:v>
                </c:pt>
                <c:pt idx="3019">
                  <c:v>1188.8946020999997</c:v>
                </c:pt>
                <c:pt idx="3020">
                  <c:v>1190.7838037599997</c:v>
                </c:pt>
                <c:pt idx="3021">
                  <c:v>1192.2948047199998</c:v>
                </c:pt>
                <c:pt idx="3022">
                  <c:v>1193.9658056799997</c:v>
                </c:pt>
                <c:pt idx="3023">
                  <c:v>1195.8450048799996</c:v>
                </c:pt>
                <c:pt idx="3024">
                  <c:v>1197.5314037999997</c:v>
                </c:pt>
                <c:pt idx="3025">
                  <c:v>1198.8482055599995</c:v>
                </c:pt>
                <c:pt idx="3026">
                  <c:v>1199.1718042</c:v>
                </c:pt>
                <c:pt idx="3027">
                  <c:v>1199.5880029199998</c:v>
                </c:pt>
                <c:pt idx="3028">
                  <c:v>1200.7766015599998</c:v>
                </c:pt>
                <c:pt idx="3029">
                  <c:v>1202.3328027199998</c:v>
                </c:pt>
                <c:pt idx="3030">
                  <c:v>1204.1842040999998</c:v>
                </c:pt>
                <c:pt idx="3031">
                  <c:v>1204.9500048799998</c:v>
                </c:pt>
                <c:pt idx="3032">
                  <c:v>1205.5546045000001</c:v>
                </c:pt>
                <c:pt idx="3033">
                  <c:v>1206.7830053799998</c:v>
                </c:pt>
                <c:pt idx="3034">
                  <c:v>1207.3972045799999</c:v>
                </c:pt>
                <c:pt idx="3035">
                  <c:v>1207.7006054599999</c:v>
                </c:pt>
                <c:pt idx="3036">
                  <c:v>1207.1628051600001</c:v>
                </c:pt>
                <c:pt idx="3037">
                  <c:v>1206.1540063399998</c:v>
                </c:pt>
                <c:pt idx="3038">
                  <c:v>1205.6848071200002</c:v>
                </c:pt>
                <c:pt idx="3039">
                  <c:v>1205.5068066200001</c:v>
                </c:pt>
                <c:pt idx="3040">
                  <c:v>1206.4042065200001</c:v>
                </c:pt>
                <c:pt idx="3041">
                  <c:v>1207.9606054399999</c:v>
                </c:pt>
                <c:pt idx="3042">
                  <c:v>1210.2550048400001</c:v>
                </c:pt>
                <c:pt idx="3043">
                  <c:v>1212.6680028800001</c:v>
                </c:pt>
                <c:pt idx="3044">
                  <c:v>1214.57840328</c:v>
                </c:pt>
                <c:pt idx="3045">
                  <c:v>1216.2910033800001</c:v>
                </c:pt>
                <c:pt idx="3046">
                  <c:v>1217.9568017199997</c:v>
                </c:pt>
                <c:pt idx="3047">
                  <c:v>1219.85260006</c:v>
                </c:pt>
                <c:pt idx="3048">
                  <c:v>1221.9535986000001</c:v>
                </c:pt>
                <c:pt idx="3049">
                  <c:v>1224.4835986000001</c:v>
                </c:pt>
                <c:pt idx="3050">
                  <c:v>1226.2409984999999</c:v>
                </c:pt>
                <c:pt idx="3051">
                  <c:v>1227.67539792</c:v>
                </c:pt>
                <c:pt idx="3052">
                  <c:v>1228.76919918</c:v>
                </c:pt>
                <c:pt idx="3053">
                  <c:v>1229.7669994799999</c:v>
                </c:pt>
                <c:pt idx="3054">
                  <c:v>1230.69520016</c:v>
                </c:pt>
                <c:pt idx="3055">
                  <c:v>1231.6587987999999</c:v>
                </c:pt>
                <c:pt idx="3056">
                  <c:v>1232.5937987999996</c:v>
                </c:pt>
                <c:pt idx="3057">
                  <c:v>1233.8271972399996</c:v>
                </c:pt>
                <c:pt idx="3058">
                  <c:v>1234.6441991999995</c:v>
                </c:pt>
                <c:pt idx="3059">
                  <c:v>1235.6197997999996</c:v>
                </c:pt>
                <c:pt idx="3060">
                  <c:v>1236.3726000999993</c:v>
                </c:pt>
                <c:pt idx="3061">
                  <c:v>1237.3269995199994</c:v>
                </c:pt>
                <c:pt idx="3062">
                  <c:v>1238.5604003999995</c:v>
                </c:pt>
                <c:pt idx="3063">
                  <c:v>1239.3414013799995</c:v>
                </c:pt>
                <c:pt idx="3064">
                  <c:v>1239.8788037399997</c:v>
                </c:pt>
                <c:pt idx="3065">
                  <c:v>1240.8540039399998</c:v>
                </c:pt>
                <c:pt idx="3066">
                  <c:v>1241.6280029599998</c:v>
                </c:pt>
                <c:pt idx="3067">
                  <c:v>1241.77780276</c:v>
                </c:pt>
                <c:pt idx="3068">
                  <c:v>1241.9256030399999</c:v>
                </c:pt>
                <c:pt idx="3069">
                  <c:v>1242.7696020599999</c:v>
                </c:pt>
                <c:pt idx="3070">
                  <c:v>1244.1858007999999</c:v>
                </c:pt>
                <c:pt idx="3071">
                  <c:v>1245.3012012000002</c:v>
                </c:pt>
                <c:pt idx="3072">
                  <c:v>1246.2390015000001</c:v>
                </c:pt>
                <c:pt idx="3073">
                  <c:v>1247.4644019</c:v>
                </c:pt>
                <c:pt idx="3074">
                  <c:v>1248.5496020999999</c:v>
                </c:pt>
                <c:pt idx="3075">
                  <c:v>1249.3512012199999</c:v>
                </c:pt>
                <c:pt idx="3076">
                  <c:v>1251.06220218</c:v>
                </c:pt>
                <c:pt idx="3077">
                  <c:v>1252.7894043400001</c:v>
                </c:pt>
                <c:pt idx="3078">
                  <c:v>1253.8810059</c:v>
                </c:pt>
                <c:pt idx="3079">
                  <c:v>1255.1720044399999</c:v>
                </c:pt>
                <c:pt idx="3080">
                  <c:v>1256.2760034600001</c:v>
                </c:pt>
                <c:pt idx="3081">
                  <c:v>1257.7860034600001</c:v>
                </c:pt>
                <c:pt idx="3082">
                  <c:v>1259.94520268</c:v>
                </c:pt>
                <c:pt idx="3083">
                  <c:v>1262.1430029800001</c:v>
                </c:pt>
                <c:pt idx="3084">
                  <c:v>1265.1814038600003</c:v>
                </c:pt>
                <c:pt idx="3085">
                  <c:v>1268.3072022000003</c:v>
                </c:pt>
                <c:pt idx="3086">
                  <c:v>1272.0124024000004</c:v>
                </c:pt>
                <c:pt idx="3087">
                  <c:v>1275.8382007400003</c:v>
                </c:pt>
                <c:pt idx="3088">
                  <c:v>1279.0261987800002</c:v>
                </c:pt>
                <c:pt idx="3089">
                  <c:v>1281.9752002600001</c:v>
                </c:pt>
                <c:pt idx="3090">
                  <c:v>1284.07140144</c:v>
                </c:pt>
                <c:pt idx="3091">
                  <c:v>1286.1898023200001</c:v>
                </c:pt>
                <c:pt idx="3092">
                  <c:v>1288.1688013400001</c:v>
                </c:pt>
                <c:pt idx="3093">
                  <c:v>1290.188003</c:v>
                </c:pt>
                <c:pt idx="3094">
                  <c:v>1292.2432031800001</c:v>
                </c:pt>
                <c:pt idx="3095">
                  <c:v>1294.2672022000002</c:v>
                </c:pt>
                <c:pt idx="3096">
                  <c:v>1296.7334033600002</c:v>
                </c:pt>
                <c:pt idx="3097">
                  <c:v>1298.8988037600002</c:v>
                </c:pt>
                <c:pt idx="3098">
                  <c:v>1301.4842041400002</c:v>
                </c:pt>
                <c:pt idx="3099">
                  <c:v>1304.3214038600001</c:v>
                </c:pt>
                <c:pt idx="3100">
                  <c:v>1307.5286060200001</c:v>
                </c:pt>
                <c:pt idx="3101">
                  <c:v>1310.5272070999999</c:v>
                </c:pt>
                <c:pt idx="3102">
                  <c:v>1313.6158057399998</c:v>
                </c:pt>
                <c:pt idx="3103">
                  <c:v>1316.90140632</c:v>
                </c:pt>
                <c:pt idx="3104">
                  <c:v>1319.36200446</c:v>
                </c:pt>
                <c:pt idx="3105">
                  <c:v>1321.3548047400002</c:v>
                </c:pt>
                <c:pt idx="3106">
                  <c:v>1323.3274048400001</c:v>
                </c:pt>
                <c:pt idx="3107">
                  <c:v>1325.3390064</c:v>
                </c:pt>
                <c:pt idx="3108">
                  <c:v>1327.4478052200002</c:v>
                </c:pt>
                <c:pt idx="3109">
                  <c:v>1329.87680424</c:v>
                </c:pt>
                <c:pt idx="3110">
                  <c:v>1332.53540286</c:v>
                </c:pt>
                <c:pt idx="3111">
                  <c:v>1335.2690039200002</c:v>
                </c:pt>
                <c:pt idx="3112">
                  <c:v>1337.7798022600002</c:v>
                </c:pt>
                <c:pt idx="3113">
                  <c:v>1340.3172021600001</c:v>
                </c:pt>
                <c:pt idx="3114">
                  <c:v>1342.8910009800002</c:v>
                </c:pt>
                <c:pt idx="3115">
                  <c:v>1345.4452002</c:v>
                </c:pt>
                <c:pt idx="3116">
                  <c:v>1347.8890014799999</c:v>
                </c:pt>
                <c:pt idx="3117">
                  <c:v>1349.9030029399999</c:v>
                </c:pt>
                <c:pt idx="3118">
                  <c:v>1351.9956030399999</c:v>
                </c:pt>
                <c:pt idx="3119">
                  <c:v>1354.4158032399998</c:v>
                </c:pt>
                <c:pt idx="3120">
                  <c:v>1356.8844043199997</c:v>
                </c:pt>
                <c:pt idx="3121">
                  <c:v>1359.1218042199998</c:v>
                </c:pt>
                <c:pt idx="3122">
                  <c:v>1361.0266040199997</c:v>
                </c:pt>
                <c:pt idx="3123">
                  <c:v>1362.9060034399997</c:v>
                </c:pt>
                <c:pt idx="3124">
                  <c:v>1364.9792041199998</c:v>
                </c:pt>
                <c:pt idx="3125">
                  <c:v>1366.9268042199997</c:v>
                </c:pt>
                <c:pt idx="3126">
                  <c:v>1368.6130029599999</c:v>
                </c:pt>
                <c:pt idx="3127">
                  <c:v>1370.0534009</c:v>
                </c:pt>
                <c:pt idx="3128">
                  <c:v>1371.32879884</c:v>
                </c:pt>
                <c:pt idx="3129">
                  <c:v>1372.1739990399999</c:v>
                </c:pt>
                <c:pt idx="3130">
                  <c:v>1373.2879980600001</c:v>
                </c:pt>
                <c:pt idx="3131">
                  <c:v>1374.7911962999999</c:v>
                </c:pt>
                <c:pt idx="3132">
                  <c:v>1375.7145971800001</c:v>
                </c:pt>
                <c:pt idx="3133">
                  <c:v>1376.5951953200001</c:v>
                </c:pt>
                <c:pt idx="3134">
                  <c:v>1377.51279542</c:v>
                </c:pt>
                <c:pt idx="3135">
                  <c:v>1378.3289966</c:v>
                </c:pt>
                <c:pt idx="3136">
                  <c:v>1378.9263965</c:v>
                </c:pt>
                <c:pt idx="3137">
                  <c:v>1379.49779786</c:v>
                </c:pt>
                <c:pt idx="3138">
                  <c:v>1379.7975976600001</c:v>
                </c:pt>
                <c:pt idx="3139">
                  <c:v>1380.3841967800001</c:v>
                </c:pt>
                <c:pt idx="3140">
                  <c:v>1381.1625952000002</c:v>
                </c:pt>
                <c:pt idx="3141">
                  <c:v>1382.1521948000002</c:v>
                </c:pt>
                <c:pt idx="3142">
                  <c:v>1383.3547949000003</c:v>
                </c:pt>
                <c:pt idx="3143">
                  <c:v>1384.1521948</c:v>
                </c:pt>
                <c:pt idx="3144">
                  <c:v>1385.0439941200002</c:v>
                </c:pt>
                <c:pt idx="3145">
                  <c:v>1385.8459960800001</c:v>
                </c:pt>
                <c:pt idx="3146">
                  <c:v>1386.5241943200003</c:v>
                </c:pt>
                <c:pt idx="3147">
                  <c:v>1386.6369946200002</c:v>
                </c:pt>
                <c:pt idx="3148">
                  <c:v>1386.71379394</c:v>
                </c:pt>
                <c:pt idx="3149">
                  <c:v>1386.6363940400004</c:v>
                </c:pt>
                <c:pt idx="3150">
                  <c:v>1386.2843920800003</c:v>
                </c:pt>
                <c:pt idx="3151">
                  <c:v>1386.1305908000004</c:v>
                </c:pt>
                <c:pt idx="3152">
                  <c:v>1385.71659178</c:v>
                </c:pt>
                <c:pt idx="3153">
                  <c:v>1385.0909912</c:v>
                </c:pt>
                <c:pt idx="3154">
                  <c:v>1384.4175927600002</c:v>
                </c:pt>
                <c:pt idx="3155">
                  <c:v>1384.0463940400002</c:v>
                </c:pt>
                <c:pt idx="3156">
                  <c:v>1383.0909936399999</c:v>
                </c:pt>
                <c:pt idx="3157">
                  <c:v>1381.6771923800002</c:v>
                </c:pt>
                <c:pt idx="3158">
                  <c:v>1380.5795922799998</c:v>
                </c:pt>
                <c:pt idx="3159">
                  <c:v>1379.4903930600003</c:v>
                </c:pt>
                <c:pt idx="3160">
                  <c:v>1377.9485937399995</c:v>
                </c:pt>
                <c:pt idx="3161">
                  <c:v>1376.4765942400002</c:v>
                </c:pt>
                <c:pt idx="3162">
                  <c:v>1374.7809936399999</c:v>
                </c:pt>
                <c:pt idx="3163">
                  <c:v>1373.3459936400002</c:v>
                </c:pt>
                <c:pt idx="3164">
                  <c:v>1371.4173925600001</c:v>
                </c:pt>
                <c:pt idx="3165">
                  <c:v>1369.5135912800004</c:v>
                </c:pt>
                <c:pt idx="3166">
                  <c:v>1367.0165917600002</c:v>
                </c:pt>
                <c:pt idx="3167">
                  <c:v>1364.72459226</c:v>
                </c:pt>
                <c:pt idx="3168">
                  <c:v>1362.4923925600003</c:v>
                </c:pt>
                <c:pt idx="3169">
                  <c:v>1360.4647924600004</c:v>
                </c:pt>
                <c:pt idx="3170">
                  <c:v>1358.5141918600002</c:v>
                </c:pt>
                <c:pt idx="3171">
                  <c:v>1356.9165917600001</c:v>
                </c:pt>
                <c:pt idx="3172">
                  <c:v>1355.0295922599998</c:v>
                </c:pt>
                <c:pt idx="3173">
                  <c:v>1353.3437939200001</c:v>
                </c:pt>
                <c:pt idx="3174">
                  <c:v>1351.2605932399999</c:v>
                </c:pt>
                <c:pt idx="3175">
                  <c:v>1349.5749926599999</c:v>
                </c:pt>
                <c:pt idx="3176">
                  <c:v>1348.45259276</c:v>
                </c:pt>
                <c:pt idx="3177">
                  <c:v>1347.38659422</c:v>
                </c:pt>
                <c:pt idx="3178">
                  <c:v>1346.9021947999997</c:v>
                </c:pt>
                <c:pt idx="3179">
                  <c:v>1346.8441943</c:v>
                </c:pt>
                <c:pt idx="3180">
                  <c:v>1345.9801952800001</c:v>
                </c:pt>
                <c:pt idx="3181">
                  <c:v>1344.92919676</c:v>
                </c:pt>
                <c:pt idx="3182">
                  <c:v>1343.7983959799999</c:v>
                </c:pt>
                <c:pt idx="3183">
                  <c:v>1342.8067968599998</c:v>
                </c:pt>
                <c:pt idx="3184">
                  <c:v>1341.6281957999997</c:v>
                </c:pt>
                <c:pt idx="3185">
                  <c:v>1340.5061962799998</c:v>
                </c:pt>
                <c:pt idx="3186">
                  <c:v>1340.2109960799999</c:v>
                </c:pt>
                <c:pt idx="3187">
                  <c:v>1339.9505956999999</c:v>
                </c:pt>
                <c:pt idx="3188">
                  <c:v>1340.0921972799997</c:v>
                </c:pt>
                <c:pt idx="3189">
                  <c:v>1340.0043969799997</c:v>
                </c:pt>
                <c:pt idx="3190">
                  <c:v>1339.2841992399997</c:v>
                </c:pt>
                <c:pt idx="3191">
                  <c:v>1338.3337988599994</c:v>
                </c:pt>
                <c:pt idx="3192">
                  <c:v>1337.0959985799993</c:v>
                </c:pt>
                <c:pt idx="3193">
                  <c:v>1335.9667969199998</c:v>
                </c:pt>
                <c:pt idx="3194">
                  <c:v>1334.5455981999996</c:v>
                </c:pt>
                <c:pt idx="3195">
                  <c:v>1333.6349975999995</c:v>
                </c:pt>
                <c:pt idx="3196">
                  <c:v>1332.8763989799997</c:v>
                </c:pt>
                <c:pt idx="3197">
                  <c:v>1332.7678003399994</c:v>
                </c:pt>
                <c:pt idx="3198">
                  <c:v>1332.8318017999998</c:v>
                </c:pt>
                <c:pt idx="3199">
                  <c:v>1333.0876025799996</c:v>
                </c:pt>
                <c:pt idx="3200">
                  <c:v>1333.2492041399996</c:v>
                </c:pt>
                <c:pt idx="3201">
                  <c:v>1333.0998047399999</c:v>
                </c:pt>
                <c:pt idx="3202">
                  <c:v>1332.7982056199994</c:v>
                </c:pt>
                <c:pt idx="3203">
                  <c:v>1332.7890063999998</c:v>
                </c:pt>
                <c:pt idx="3204">
                  <c:v>1333.3762061199998</c:v>
                </c:pt>
                <c:pt idx="3205">
                  <c:v>1334.5996045599998</c:v>
                </c:pt>
                <c:pt idx="3206">
                  <c:v>1336.2084058399998</c:v>
                </c:pt>
                <c:pt idx="3207">
                  <c:v>1337.8904053399999</c:v>
                </c:pt>
                <c:pt idx="3208">
                  <c:v>1339.0770044599997</c:v>
                </c:pt>
                <c:pt idx="3209">
                  <c:v>1340.0444043599998</c:v>
                </c:pt>
                <c:pt idx="3210">
                  <c:v>1341.48700446</c:v>
                </c:pt>
                <c:pt idx="3211">
                  <c:v>1342.9580029800002</c:v>
                </c:pt>
                <c:pt idx="3212">
                  <c:v>1344.6286035800001</c:v>
                </c:pt>
                <c:pt idx="3213">
                  <c:v>1346.0246021200001</c:v>
                </c:pt>
                <c:pt idx="3214">
                  <c:v>1347.8142041799999</c:v>
                </c:pt>
                <c:pt idx="3215">
                  <c:v>1349.7250049600002</c:v>
                </c:pt>
                <c:pt idx="3216">
                  <c:v>1352.2464038800003</c:v>
                </c:pt>
                <c:pt idx="3217">
                  <c:v>1354.76140388</c:v>
                </c:pt>
                <c:pt idx="3218">
                  <c:v>1357.1620044600004</c:v>
                </c:pt>
                <c:pt idx="3219">
                  <c:v>1359.1696045599999</c:v>
                </c:pt>
                <c:pt idx="3220">
                  <c:v>1361.2330054400002</c:v>
                </c:pt>
                <c:pt idx="3221">
                  <c:v>1363.08240486</c:v>
                </c:pt>
                <c:pt idx="3222">
                  <c:v>1365.1672046600004</c:v>
                </c:pt>
                <c:pt idx="3223">
                  <c:v>1366.9534033800001</c:v>
                </c:pt>
                <c:pt idx="3224">
                  <c:v>1368.6974024000001</c:v>
                </c:pt>
                <c:pt idx="3225">
                  <c:v>1370.3380029800001</c:v>
                </c:pt>
                <c:pt idx="3226">
                  <c:v>1371.6900024800002</c:v>
                </c:pt>
                <c:pt idx="3227">
                  <c:v>1372.9804028800002</c:v>
                </c:pt>
                <c:pt idx="3228">
                  <c:v>1374.0306030800002</c:v>
                </c:pt>
                <c:pt idx="3229">
                  <c:v>1374.9064038600002</c:v>
                </c:pt>
                <c:pt idx="3230">
                  <c:v>1376.52780278</c:v>
                </c:pt>
                <c:pt idx="3231">
                  <c:v>1377.9262012000002</c:v>
                </c:pt>
                <c:pt idx="3232">
                  <c:v>1379.7206006000001</c:v>
                </c:pt>
                <c:pt idx="3233">
                  <c:v>1381.9632007000002</c:v>
                </c:pt>
                <c:pt idx="3234">
                  <c:v>1384.08460206</c:v>
                </c:pt>
                <c:pt idx="3235">
                  <c:v>1386.0854003999996</c:v>
                </c:pt>
                <c:pt idx="3236">
                  <c:v>1387.5134008999996</c:v>
                </c:pt>
                <c:pt idx="3237">
                  <c:v>1388.9344018799995</c:v>
                </c:pt>
                <c:pt idx="3238">
                  <c:v>1390.6538012799997</c:v>
                </c:pt>
                <c:pt idx="3239">
                  <c:v>1392.6176025599998</c:v>
                </c:pt>
                <c:pt idx="3240">
                  <c:v>1394.7478002999999</c:v>
                </c:pt>
                <c:pt idx="3241">
                  <c:v>1396.885</c:v>
                </c:pt>
                <c:pt idx="3242">
                  <c:v>1399.27660156</c:v>
                </c:pt>
                <c:pt idx="3243">
                  <c:v>1401.65280274</c:v>
                </c:pt>
                <c:pt idx="3244">
                  <c:v>1404.1606030199996</c:v>
                </c:pt>
                <c:pt idx="3245">
                  <c:v>1406.1628027400002</c:v>
                </c:pt>
                <c:pt idx="3246">
                  <c:v>1407.9218017599999</c:v>
                </c:pt>
                <c:pt idx="3247">
                  <c:v>1409.3147997999997</c:v>
                </c:pt>
                <c:pt idx="3248">
                  <c:v>1410.8021997000001</c:v>
                </c:pt>
                <c:pt idx="3249">
                  <c:v>1412.08540038</c:v>
                </c:pt>
                <c:pt idx="3250">
                  <c:v>1413.7219994999998</c:v>
                </c:pt>
                <c:pt idx="3251">
                  <c:v>1415.6265990999998</c:v>
                </c:pt>
                <c:pt idx="3252">
                  <c:v>1417.8801977200003</c:v>
                </c:pt>
                <c:pt idx="3253">
                  <c:v>1420.3503979000002</c:v>
                </c:pt>
                <c:pt idx="3254">
                  <c:v>1422.36859858</c:v>
                </c:pt>
                <c:pt idx="3255">
                  <c:v>1423.7667992600002</c:v>
                </c:pt>
                <c:pt idx="3256">
                  <c:v>1424.8903978799999</c:v>
                </c:pt>
                <c:pt idx="3257">
                  <c:v>1425.9552001400004</c:v>
                </c:pt>
                <c:pt idx="3258">
                  <c:v>1427.1056005400003</c:v>
                </c:pt>
                <c:pt idx="3259">
                  <c:v>1428.3773998600002</c:v>
                </c:pt>
                <c:pt idx="3260">
                  <c:v>1429.3602001600002</c:v>
                </c:pt>
                <c:pt idx="3261">
                  <c:v>1430.5740014400001</c:v>
                </c:pt>
                <c:pt idx="3262">
                  <c:v>1431.7652026000003</c:v>
                </c:pt>
                <c:pt idx="3263">
                  <c:v>1432.8676025000002</c:v>
                </c:pt>
                <c:pt idx="3264">
                  <c:v>1433.4754003400003</c:v>
                </c:pt>
                <c:pt idx="3265">
                  <c:v>1434.0343993600004</c:v>
                </c:pt>
                <c:pt idx="3266">
                  <c:v>1434.21439936</c:v>
                </c:pt>
                <c:pt idx="3267">
                  <c:v>1434.3107982800004</c:v>
                </c:pt>
                <c:pt idx="3268">
                  <c:v>1434.4595971200001</c:v>
                </c:pt>
                <c:pt idx="3269">
                  <c:v>1434.3881957400001</c:v>
                </c:pt>
                <c:pt idx="3270">
                  <c:v>1434.2681957400002</c:v>
                </c:pt>
                <c:pt idx="3271">
                  <c:v>1434.4573949600003</c:v>
                </c:pt>
                <c:pt idx="3272">
                  <c:v>1434.4779931000003</c:v>
                </c:pt>
                <c:pt idx="3273">
                  <c:v>1434.5533935000003</c:v>
                </c:pt>
                <c:pt idx="3274">
                  <c:v>1435.0795946799999</c:v>
                </c:pt>
                <c:pt idx="3275">
                  <c:v>1434.7475951599999</c:v>
                </c:pt>
                <c:pt idx="3276">
                  <c:v>1434.0889965399997</c:v>
                </c:pt>
                <c:pt idx="3277">
                  <c:v>1433.4999950800002</c:v>
                </c:pt>
                <c:pt idx="3278">
                  <c:v>1432.89079586</c:v>
                </c:pt>
                <c:pt idx="3279">
                  <c:v>1432.3917968399996</c:v>
                </c:pt>
                <c:pt idx="3280">
                  <c:v>1431.36999752</c:v>
                </c:pt>
                <c:pt idx="3281">
                  <c:v>1430.3377978199999</c:v>
                </c:pt>
                <c:pt idx="3282">
                  <c:v>1429.4665990999999</c:v>
                </c:pt>
                <c:pt idx="3283">
                  <c:v>1428.5619994999997</c:v>
                </c:pt>
                <c:pt idx="3284">
                  <c:v>1427.5597997999998</c:v>
                </c:pt>
                <c:pt idx="3285">
                  <c:v>1426.7988012599997</c:v>
                </c:pt>
                <c:pt idx="3286">
                  <c:v>1426.3106005599998</c:v>
                </c:pt>
                <c:pt idx="3287">
                  <c:v>1425.70520016</c:v>
                </c:pt>
                <c:pt idx="3288">
                  <c:v>1424.4841991799999</c:v>
                </c:pt>
                <c:pt idx="3289">
                  <c:v>1423.36739986</c:v>
                </c:pt>
                <c:pt idx="3290">
                  <c:v>1422.4626000599999</c:v>
                </c:pt>
                <c:pt idx="3291">
                  <c:v>1421.5998022199999</c:v>
                </c:pt>
                <c:pt idx="3292">
                  <c:v>1420.5680004599999</c:v>
                </c:pt>
                <c:pt idx="3293">
                  <c:v>1419.5038012399996</c:v>
                </c:pt>
                <c:pt idx="3294">
                  <c:v>1418.4864013399999</c:v>
                </c:pt>
                <c:pt idx="3295">
                  <c:v>1417.6273998599997</c:v>
                </c:pt>
                <c:pt idx="3296">
                  <c:v>1417.1569994600002</c:v>
                </c:pt>
                <c:pt idx="3297">
                  <c:v>1416.8616015199996</c:v>
                </c:pt>
                <c:pt idx="3298">
                  <c:v>1416.4754003599999</c:v>
                </c:pt>
                <c:pt idx="3299">
                  <c:v>1416.2315990799998</c:v>
                </c:pt>
                <c:pt idx="3300">
                  <c:v>1415.7307983000001</c:v>
                </c:pt>
                <c:pt idx="3301">
                  <c:v>1415.0873974200001</c:v>
                </c:pt>
                <c:pt idx="3302">
                  <c:v>1414.6747973199997</c:v>
                </c:pt>
                <c:pt idx="3303">
                  <c:v>1414.3825976200001</c:v>
                </c:pt>
                <c:pt idx="3304">
                  <c:v>1413.8801977200001</c:v>
                </c:pt>
                <c:pt idx="3305">
                  <c:v>1413.63639644</c:v>
                </c:pt>
                <c:pt idx="3306">
                  <c:v>1413.4097973200001</c:v>
                </c:pt>
                <c:pt idx="3307">
                  <c:v>1413.2917968200002</c:v>
                </c:pt>
                <c:pt idx="3308">
                  <c:v>1413.0315966200003</c:v>
                </c:pt>
                <c:pt idx="3309">
                  <c:v>1412.8217968200001</c:v>
                </c:pt>
                <c:pt idx="3310">
                  <c:v>1412.0677978000001</c:v>
                </c:pt>
                <c:pt idx="3311">
                  <c:v>1411.4931957400001</c:v>
                </c:pt>
                <c:pt idx="3312">
                  <c:v>1411.5233959400002</c:v>
                </c:pt>
                <c:pt idx="3313">
                  <c:v>1411.5639965200003</c:v>
                </c:pt>
                <c:pt idx="3314">
                  <c:v>1412.2295971200001</c:v>
                </c:pt>
                <c:pt idx="3315">
                  <c:v>1412.7909984999999</c:v>
                </c:pt>
                <c:pt idx="3316">
                  <c:v>1413.6717992799997</c:v>
                </c:pt>
                <c:pt idx="3317">
                  <c:v>1414.7171996799998</c:v>
                </c:pt>
                <c:pt idx="3318">
                  <c:v>1415.9002001599999</c:v>
                </c:pt>
                <c:pt idx="3319">
                  <c:v>1417.1024023199998</c:v>
                </c:pt>
                <c:pt idx="3320">
                  <c:v>1418.2728027200001</c:v>
                </c:pt>
                <c:pt idx="3321">
                  <c:v>1419.1678027200001</c:v>
                </c:pt>
                <c:pt idx="3322">
                  <c:v>1420.3364038</c:v>
                </c:pt>
                <c:pt idx="3323">
                  <c:v>1421.61000242</c:v>
                </c:pt>
                <c:pt idx="3324">
                  <c:v>1422.7618017200002</c:v>
                </c:pt>
                <c:pt idx="3325">
                  <c:v>1424.7224023200001</c:v>
                </c:pt>
                <c:pt idx="3326">
                  <c:v>1427.0684032999998</c:v>
                </c:pt>
                <c:pt idx="3327">
                  <c:v>1429.3678026999996</c:v>
                </c:pt>
                <c:pt idx="3328">
                  <c:v>1431.8264013399996</c:v>
                </c:pt>
                <c:pt idx="3329">
                  <c:v>1434.3394018399995</c:v>
                </c:pt>
                <c:pt idx="3330">
                  <c:v>1437.3864013599998</c:v>
                </c:pt>
                <c:pt idx="3331">
                  <c:v>1440.3590014599997</c:v>
                </c:pt>
                <c:pt idx="3332">
                  <c:v>1443.1236010599998</c:v>
                </c:pt>
                <c:pt idx="3333">
                  <c:v>1445.6492016399995</c:v>
                </c:pt>
                <c:pt idx="3334">
                  <c:v>1447.8071996799997</c:v>
                </c:pt>
                <c:pt idx="3335">
                  <c:v>1450.2123998799998</c:v>
                </c:pt>
                <c:pt idx="3336">
                  <c:v>1452.2717992999999</c:v>
                </c:pt>
                <c:pt idx="3337">
                  <c:v>1454.3337988199999</c:v>
                </c:pt>
                <c:pt idx="3338">
                  <c:v>1456.71360108</c:v>
                </c:pt>
                <c:pt idx="3339">
                  <c:v>1458.8552001999997</c:v>
                </c:pt>
                <c:pt idx="3340">
                  <c:v>1460.9248022599995</c:v>
                </c:pt>
                <c:pt idx="3341">
                  <c:v>1463.0078002999996</c:v>
                </c:pt>
                <c:pt idx="3342">
                  <c:v>1465.2462011799996</c:v>
                </c:pt>
                <c:pt idx="3343">
                  <c:v>1467.5010009799996</c:v>
                </c:pt>
                <c:pt idx="3344">
                  <c:v>1469.9341992199998</c:v>
                </c:pt>
                <c:pt idx="3345">
                  <c:v>1471.8943994199999</c:v>
                </c:pt>
                <c:pt idx="3346">
                  <c:v>1473.58140138</c:v>
                </c:pt>
                <c:pt idx="3347">
                  <c:v>1475.5223999199998</c:v>
                </c:pt>
                <c:pt idx="3348">
                  <c:v>1476.7226001199999</c:v>
                </c:pt>
                <c:pt idx="3349">
                  <c:v>1478.0917993400001</c:v>
                </c:pt>
                <c:pt idx="3350">
                  <c:v>1480.0226001199999</c:v>
                </c:pt>
                <c:pt idx="3351">
                  <c:v>1482.04460208</c:v>
                </c:pt>
                <c:pt idx="3352">
                  <c:v>1483.8014014</c:v>
                </c:pt>
                <c:pt idx="3353">
                  <c:v>1485.3695996400002</c:v>
                </c:pt>
                <c:pt idx="3354">
                  <c:v>1487.4491992399996</c:v>
                </c:pt>
                <c:pt idx="3355">
                  <c:v>1489.4045996399996</c:v>
                </c:pt>
                <c:pt idx="3356">
                  <c:v>1491.6867993599997</c:v>
                </c:pt>
                <c:pt idx="3357">
                  <c:v>1494.1771997599997</c:v>
                </c:pt>
                <c:pt idx="3358">
                  <c:v>1496.9050000599993</c:v>
                </c:pt>
                <c:pt idx="3359">
                  <c:v>1499.5926001399994</c:v>
                </c:pt>
                <c:pt idx="3360">
                  <c:v>1502.6343994599997</c:v>
                </c:pt>
                <c:pt idx="3361">
                  <c:v>1505.3752002399995</c:v>
                </c:pt>
                <c:pt idx="3362">
                  <c:v>1507.3407983799998</c:v>
                </c:pt>
                <c:pt idx="3363">
                  <c:v>1509.1953979999996</c:v>
                </c:pt>
                <c:pt idx="3364">
                  <c:v>1510.8327978999996</c:v>
                </c:pt>
                <c:pt idx="3365">
                  <c:v>1512.7691968199995</c:v>
                </c:pt>
                <c:pt idx="3366">
                  <c:v>1514.5421973199998</c:v>
                </c:pt>
                <c:pt idx="3367">
                  <c:v>1516.4595972199995</c:v>
                </c:pt>
                <c:pt idx="3368">
                  <c:v>1518.0509961399998</c:v>
                </c:pt>
                <c:pt idx="3369">
                  <c:v>1519.8853955599996</c:v>
                </c:pt>
                <c:pt idx="3370">
                  <c:v>1521.7287939999997</c:v>
                </c:pt>
                <c:pt idx="3371">
                  <c:v>1523.6657934999998</c:v>
                </c:pt>
                <c:pt idx="3372">
                  <c:v>1525.4565942799998</c:v>
                </c:pt>
                <c:pt idx="3373">
                  <c:v>1527.2427954599998</c:v>
                </c:pt>
                <c:pt idx="3374">
                  <c:v>1528.5969946800001</c:v>
                </c:pt>
                <c:pt idx="3375">
                  <c:v>1529.9453930999998</c:v>
                </c:pt>
                <c:pt idx="3376">
                  <c:v>1531.1147925</c:v>
                </c:pt>
                <c:pt idx="3377">
                  <c:v>1532.4797925</c:v>
                </c:pt>
                <c:pt idx="3378">
                  <c:v>1533.7927929800001</c:v>
                </c:pt>
                <c:pt idx="3379">
                  <c:v>1535.5437915000002</c:v>
                </c:pt>
                <c:pt idx="3380">
                  <c:v>1537.2543920800003</c:v>
                </c:pt>
                <c:pt idx="3381">
                  <c:v>1538.99219238</c:v>
                </c:pt>
                <c:pt idx="3382">
                  <c:v>1540.0771923799998</c:v>
                </c:pt>
                <c:pt idx="3383">
                  <c:v>1541.3051904199999</c:v>
                </c:pt>
                <c:pt idx="3384">
                  <c:v>1542.4311914</c:v>
                </c:pt>
                <c:pt idx="3385">
                  <c:v>1543.0375903199999</c:v>
                </c:pt>
                <c:pt idx="3386">
                  <c:v>1543.9001904200004</c:v>
                </c:pt>
                <c:pt idx="3387">
                  <c:v>1544.9623901200002</c:v>
                </c:pt>
                <c:pt idx="3388">
                  <c:v>1546.1793896200002</c:v>
                </c:pt>
                <c:pt idx="3389">
                  <c:v>1547.4149902000001</c:v>
                </c:pt>
                <c:pt idx="3390">
                  <c:v>1548.7295898</c:v>
                </c:pt>
                <c:pt idx="3391">
                  <c:v>1549.9677904800001</c:v>
                </c:pt>
                <c:pt idx="3392">
                  <c:v>1551.41239008</c:v>
                </c:pt>
                <c:pt idx="3393">
                  <c:v>1552.9679882200001</c:v>
                </c:pt>
                <c:pt idx="3394">
                  <c:v>1554.0031884200005</c:v>
                </c:pt>
                <c:pt idx="3395">
                  <c:v>1555.7159887200003</c:v>
                </c:pt>
                <c:pt idx="3396">
                  <c:v>1557.9559887200003</c:v>
                </c:pt>
                <c:pt idx="3397">
                  <c:v>1559.9939892000004</c:v>
                </c:pt>
                <c:pt idx="3398">
                  <c:v>1562.7561889000003</c:v>
                </c:pt>
                <c:pt idx="3399">
                  <c:v>1565.4711889000007</c:v>
                </c:pt>
                <c:pt idx="3400">
                  <c:v>1567.6847899800007</c:v>
                </c:pt>
                <c:pt idx="3401">
                  <c:v>1570.0651879200007</c:v>
                </c:pt>
                <c:pt idx="3402">
                  <c:v>1572.3765893000007</c:v>
                </c:pt>
                <c:pt idx="3403">
                  <c:v>1574.8793896000006</c:v>
                </c:pt>
                <c:pt idx="3404">
                  <c:v>1577.2591894000007</c:v>
                </c:pt>
                <c:pt idx="3405">
                  <c:v>1579.4393896000006</c:v>
                </c:pt>
                <c:pt idx="3406">
                  <c:v>1581.9035888200003</c:v>
                </c:pt>
                <c:pt idx="3407">
                  <c:v>1584.2057885200004</c:v>
                </c:pt>
                <c:pt idx="3408">
                  <c:v>1586.4645897800001</c:v>
                </c:pt>
                <c:pt idx="3409">
                  <c:v>1588.5219896999999</c:v>
                </c:pt>
                <c:pt idx="3410">
                  <c:v>1590.4417894999999</c:v>
                </c:pt>
                <c:pt idx="3411">
                  <c:v>1592.1691894200003</c:v>
                </c:pt>
                <c:pt idx="3412">
                  <c:v>1594.15639158</c:v>
                </c:pt>
                <c:pt idx="3413">
                  <c:v>1596.0815917600003</c:v>
                </c:pt>
                <c:pt idx="3414">
                  <c:v>1598.2029931200002</c:v>
                </c:pt>
                <c:pt idx="3415">
                  <c:v>1599.6435937000001</c:v>
                </c:pt>
                <c:pt idx="3416">
                  <c:v>1601.5359936</c:v>
                </c:pt>
                <c:pt idx="3417">
                  <c:v>1603.0257933999999</c:v>
                </c:pt>
                <c:pt idx="3418">
                  <c:v>1604.1699950600002</c:v>
                </c:pt>
                <c:pt idx="3419">
                  <c:v>1605.3457958399999</c:v>
                </c:pt>
                <c:pt idx="3420">
                  <c:v>1606.9563964199999</c:v>
                </c:pt>
                <c:pt idx="3421">
                  <c:v>1608.4287987799999</c:v>
                </c:pt>
                <c:pt idx="3422">
                  <c:v>1609.7079979999994</c:v>
                </c:pt>
                <c:pt idx="3423">
                  <c:v>1610.5533983999994</c:v>
                </c:pt>
                <c:pt idx="3424">
                  <c:v>1612.2067992799996</c:v>
                </c:pt>
                <c:pt idx="3425">
                  <c:v>1613.5417992800001</c:v>
                </c:pt>
                <c:pt idx="3426">
                  <c:v>1615.2569994799999</c:v>
                </c:pt>
                <c:pt idx="3427">
                  <c:v>1617.0318017399995</c:v>
                </c:pt>
                <c:pt idx="3428">
                  <c:v>1618.23820312</c:v>
                </c:pt>
                <c:pt idx="3429">
                  <c:v>1618.2474023399998</c:v>
                </c:pt>
                <c:pt idx="3430">
                  <c:v>1618.22860352</c:v>
                </c:pt>
                <c:pt idx="3431">
                  <c:v>1617.9134033199998</c:v>
                </c:pt>
                <c:pt idx="3432">
                  <c:v>1618.6268041999999</c:v>
                </c:pt>
                <c:pt idx="3433">
                  <c:v>1619.2006054799997</c:v>
                </c:pt>
                <c:pt idx="3434">
                  <c:v>1620.4244043000001</c:v>
                </c:pt>
                <c:pt idx="3435">
                  <c:v>1621.7178051800001</c:v>
                </c:pt>
                <c:pt idx="3436">
                  <c:v>1622.9120044000001</c:v>
                </c:pt>
                <c:pt idx="3437">
                  <c:v>1623.9436035200006</c:v>
                </c:pt>
                <c:pt idx="3438">
                  <c:v>1624.6762036200003</c:v>
                </c:pt>
                <c:pt idx="3439">
                  <c:v>1625.7382031400002</c:v>
                </c:pt>
                <c:pt idx="3440">
                  <c:v>1626.8442016800004</c:v>
                </c:pt>
                <c:pt idx="3441">
                  <c:v>1628.2458008000003</c:v>
                </c:pt>
                <c:pt idx="3442">
                  <c:v>1629.4260010000005</c:v>
                </c:pt>
                <c:pt idx="3443">
                  <c:v>1630.9750024800003</c:v>
                </c:pt>
                <c:pt idx="3444">
                  <c:v>1632.9248022800002</c:v>
                </c:pt>
                <c:pt idx="3445">
                  <c:v>1634.6230029600003</c:v>
                </c:pt>
                <c:pt idx="3446">
                  <c:v>1635.8598022800004</c:v>
                </c:pt>
                <c:pt idx="3447">
                  <c:v>1637.1280029600002</c:v>
                </c:pt>
                <c:pt idx="3448">
                  <c:v>1638.3962036400003</c:v>
                </c:pt>
                <c:pt idx="3449">
                  <c:v>1639.5842041399999</c:v>
                </c:pt>
                <c:pt idx="3450">
                  <c:v>1640.96140384</c:v>
                </c:pt>
                <c:pt idx="3451">
                  <c:v>1642.1352051199999</c:v>
                </c:pt>
                <c:pt idx="3452">
                  <c:v>1643.17860354</c:v>
                </c:pt>
                <c:pt idx="3453">
                  <c:v>1643.9768042200001</c:v>
                </c:pt>
                <c:pt idx="3454">
                  <c:v>1644.6342041199998</c:v>
                </c:pt>
                <c:pt idx="3455">
                  <c:v>1645.3314038200001</c:v>
                </c:pt>
                <c:pt idx="3456">
                  <c:v>1645.7012036199999</c:v>
                </c:pt>
                <c:pt idx="3457">
                  <c:v>1646.09000244</c:v>
                </c:pt>
                <c:pt idx="3458">
                  <c:v>1646.8442016600002</c:v>
                </c:pt>
                <c:pt idx="3459">
                  <c:v>1647.93060302</c:v>
                </c:pt>
                <c:pt idx="3460">
                  <c:v>1649.0632031200003</c:v>
                </c:pt>
                <c:pt idx="3461">
                  <c:v>1650.0186035000004</c:v>
                </c:pt>
                <c:pt idx="3462">
                  <c:v>1650.6356030000002</c:v>
                </c:pt>
                <c:pt idx="3463">
                  <c:v>1651.6180029000002</c:v>
                </c:pt>
                <c:pt idx="3464">
                  <c:v>1652.3582031000001</c:v>
                </c:pt>
                <c:pt idx="3465">
                  <c:v>1653.5328027200001</c:v>
                </c:pt>
                <c:pt idx="3466">
                  <c:v>1654.60760252</c:v>
                </c:pt>
                <c:pt idx="3467">
                  <c:v>1655.68780272</c:v>
                </c:pt>
                <c:pt idx="3468">
                  <c:v>1656.7362011600001</c:v>
                </c:pt>
                <c:pt idx="3469">
                  <c:v>1657.4015991000001</c:v>
                </c:pt>
                <c:pt idx="3470">
                  <c:v>1657.45520018</c:v>
                </c:pt>
                <c:pt idx="3471">
                  <c:v>1657.6459985199999</c:v>
                </c:pt>
                <c:pt idx="3472">
                  <c:v>1657.9793993999999</c:v>
                </c:pt>
                <c:pt idx="3473">
                  <c:v>1658.8681982199998</c:v>
                </c:pt>
                <c:pt idx="3474">
                  <c:v>1659.4109985199998</c:v>
                </c:pt>
                <c:pt idx="3475">
                  <c:v>1660.0119995</c:v>
                </c:pt>
                <c:pt idx="3476">
                  <c:v>1659.8407983200002</c:v>
                </c:pt>
                <c:pt idx="3477">
                  <c:v>1659.50379636</c:v>
                </c:pt>
                <c:pt idx="3478">
                  <c:v>1659.6885961600001</c:v>
                </c:pt>
                <c:pt idx="3479">
                  <c:v>1660.5841967599999</c:v>
                </c:pt>
                <c:pt idx="3480">
                  <c:v>1661.5309960799998</c:v>
                </c:pt>
                <c:pt idx="3481">
                  <c:v>1663.1307958800003</c:v>
                </c:pt>
                <c:pt idx="3482">
                  <c:v>1664.4717944200006</c:v>
                </c:pt>
                <c:pt idx="3483">
                  <c:v>1665.5099951</c:v>
                </c:pt>
                <c:pt idx="3484">
                  <c:v>1666.6801952999999</c:v>
                </c:pt>
                <c:pt idx="3485">
                  <c:v>1668.23439452</c:v>
                </c:pt>
                <c:pt idx="3486">
                  <c:v>1669.7177953999999</c:v>
                </c:pt>
                <c:pt idx="3487">
                  <c:v>1671.1045971599999</c:v>
                </c:pt>
                <c:pt idx="3488">
                  <c:v>1672.5561962799998</c:v>
                </c:pt>
                <c:pt idx="3489">
                  <c:v>1673.8703954999999</c:v>
                </c:pt>
                <c:pt idx="3490">
                  <c:v>1675.1563964799998</c:v>
                </c:pt>
                <c:pt idx="3491">
                  <c:v>1676.6203979599998</c:v>
                </c:pt>
                <c:pt idx="3492">
                  <c:v>1678.0147973799997</c:v>
                </c:pt>
                <c:pt idx="3493">
                  <c:v>1678.7125976599998</c:v>
                </c:pt>
                <c:pt idx="3494">
                  <c:v>1679.14559816</c:v>
                </c:pt>
                <c:pt idx="3495">
                  <c:v>1679.4439990399999</c:v>
                </c:pt>
                <c:pt idx="3496">
                  <c:v>1679.7741992399997</c:v>
                </c:pt>
                <c:pt idx="3497">
                  <c:v>1680.1293994399998</c:v>
                </c:pt>
                <c:pt idx="3498">
                  <c:v>1680.1769995399998</c:v>
                </c:pt>
                <c:pt idx="3499">
                  <c:v>1679.9662011999994</c:v>
                </c:pt>
                <c:pt idx="3500">
                  <c:v>1679.9556006199994</c:v>
                </c:pt>
                <c:pt idx="3501">
                  <c:v>1679.9852002199996</c:v>
                </c:pt>
                <c:pt idx="3502">
                  <c:v>1679.8396020799998</c:v>
                </c:pt>
                <c:pt idx="3503">
                  <c:v>1679.8446020799997</c:v>
                </c:pt>
                <c:pt idx="3504">
                  <c:v>1679.5340014999997</c:v>
                </c:pt>
                <c:pt idx="3505">
                  <c:v>1678.9364013999998</c:v>
                </c:pt>
                <c:pt idx="3506">
                  <c:v>1678.3452026599998</c:v>
                </c:pt>
                <c:pt idx="3507">
                  <c:v>1678.48180424</c:v>
                </c:pt>
                <c:pt idx="3508">
                  <c:v>1678.40840336</c:v>
                </c:pt>
                <c:pt idx="3509">
                  <c:v>1678.4178027799999</c:v>
                </c:pt>
                <c:pt idx="3510">
                  <c:v>1678.2362036599998</c:v>
                </c:pt>
                <c:pt idx="3511">
                  <c:v>1678.7196045399996</c:v>
                </c:pt>
                <c:pt idx="3512">
                  <c:v>1679.5644043399996</c:v>
                </c:pt>
                <c:pt idx="3513">
                  <c:v>1680.5048047399998</c:v>
                </c:pt>
                <c:pt idx="3514">
                  <c:v>1681.5696045399998</c:v>
                </c:pt>
                <c:pt idx="3515">
                  <c:v>1682.8736059999997</c:v>
                </c:pt>
                <c:pt idx="3516">
                  <c:v>1683.9180054199996</c:v>
                </c:pt>
                <c:pt idx="3517">
                  <c:v>1685.2516040399996</c:v>
                </c:pt>
                <c:pt idx="3518">
                  <c:v>1687.2206055199997</c:v>
                </c:pt>
                <c:pt idx="3519">
                  <c:v>1689.3462061</c:v>
                </c:pt>
                <c:pt idx="3520">
                  <c:v>1691.8640039400002</c:v>
                </c:pt>
                <c:pt idx="3521">
                  <c:v>1694.0832056000002</c:v>
                </c:pt>
                <c:pt idx="3522">
                  <c:v>1696.3580054000004</c:v>
                </c:pt>
                <c:pt idx="3523">
                  <c:v>1698.4516064800002</c:v>
                </c:pt>
                <c:pt idx="3524">
                  <c:v>1700.5402075600002</c:v>
                </c:pt>
                <c:pt idx="3525">
                  <c:v>1702.6640064000001</c:v>
                </c:pt>
                <c:pt idx="3526">
                  <c:v>1705.4642066000001</c:v>
                </c:pt>
                <c:pt idx="3527">
                  <c:v>1707.7080078600002</c:v>
                </c:pt>
                <c:pt idx="3528">
                  <c:v>1710.3568066800001</c:v>
                </c:pt>
                <c:pt idx="3529">
                  <c:v>1713.13520756</c:v>
                </c:pt>
                <c:pt idx="3530">
                  <c:v>1715.6936059800003</c:v>
                </c:pt>
                <c:pt idx="3531">
                  <c:v>1718.2720068600001</c:v>
                </c:pt>
                <c:pt idx="3532">
                  <c:v>1720.9828076400001</c:v>
                </c:pt>
                <c:pt idx="3533">
                  <c:v>1723.8430078400006</c:v>
                </c:pt>
                <c:pt idx="3534">
                  <c:v>1726.2394092000004</c:v>
                </c:pt>
                <c:pt idx="3535">
                  <c:v>1728.3170093000006</c:v>
                </c:pt>
                <c:pt idx="3536">
                  <c:v>1730.1618091000005</c:v>
                </c:pt>
                <c:pt idx="3537">
                  <c:v>1732.4104077400002</c:v>
                </c:pt>
                <c:pt idx="3538">
                  <c:v>1734.7458081400002</c:v>
                </c:pt>
                <c:pt idx="3539">
                  <c:v>1736.8434082199999</c:v>
                </c:pt>
                <c:pt idx="3540">
                  <c:v>1738.8032080200003</c:v>
                </c:pt>
                <c:pt idx="3541">
                  <c:v>1740.4374072200001</c:v>
                </c:pt>
                <c:pt idx="3542">
                  <c:v>1742.1068090800002</c:v>
                </c:pt>
                <c:pt idx="3543">
                  <c:v>1743.9266088799998</c:v>
                </c:pt>
                <c:pt idx="3544">
                  <c:v>1745.7928100399999</c:v>
                </c:pt>
                <c:pt idx="3545">
                  <c:v>1747.7006103400001</c:v>
                </c:pt>
                <c:pt idx="3546">
                  <c:v>1749.5458105200003</c:v>
                </c:pt>
                <c:pt idx="3547">
                  <c:v>1751.67420896</c:v>
                </c:pt>
                <c:pt idx="3548">
                  <c:v>1754.0066088599999</c:v>
                </c:pt>
                <c:pt idx="3549">
                  <c:v>1756.4280077800001</c:v>
                </c:pt>
                <c:pt idx="3550">
                  <c:v>1758.1724072</c:v>
                </c:pt>
                <c:pt idx="3551">
                  <c:v>1759.8050072999997</c:v>
                </c:pt>
                <c:pt idx="3552">
                  <c:v>1761.7382055399999</c:v>
                </c:pt>
                <c:pt idx="3553">
                  <c:v>1763.6590063199997</c:v>
                </c:pt>
                <c:pt idx="3554">
                  <c:v>1765.7566064199998</c:v>
                </c:pt>
                <c:pt idx="3555">
                  <c:v>1768.8606078800001</c:v>
                </c:pt>
                <c:pt idx="3556">
                  <c:v>1771.9246069199999</c:v>
                </c:pt>
                <c:pt idx="3557">
                  <c:v>1774.4398046600004</c:v>
                </c:pt>
                <c:pt idx="3558">
                  <c:v>1776.9356054400005</c:v>
                </c:pt>
                <c:pt idx="3559">
                  <c:v>1779.3992040600001</c:v>
                </c:pt>
                <c:pt idx="3560">
                  <c:v>1782.2784032800002</c:v>
                </c:pt>
                <c:pt idx="3561">
                  <c:v>1784.6756029800006</c:v>
                </c:pt>
                <c:pt idx="3562">
                  <c:v>1786.8340014200005</c:v>
                </c:pt>
                <c:pt idx="3563">
                  <c:v>1788.9112011200007</c:v>
                </c:pt>
                <c:pt idx="3564">
                  <c:v>1790.6576000400007</c:v>
                </c:pt>
                <c:pt idx="3565">
                  <c:v>1792.1915990600007</c:v>
                </c:pt>
                <c:pt idx="3566">
                  <c:v>1793.7993993600007</c:v>
                </c:pt>
                <c:pt idx="3567">
                  <c:v>1795.5156005400006</c:v>
                </c:pt>
                <c:pt idx="3568">
                  <c:v>1797.0699999400008</c:v>
                </c:pt>
                <c:pt idx="3569">
                  <c:v>1798.590400340001</c:v>
                </c:pt>
                <c:pt idx="3570">
                  <c:v>1799.9988012200008</c:v>
                </c:pt>
                <c:pt idx="3571">
                  <c:v>1801.1165990600007</c:v>
                </c:pt>
                <c:pt idx="3572">
                  <c:v>1802.7633983800008</c:v>
                </c:pt>
                <c:pt idx="3573">
                  <c:v>1804.4981981800008</c:v>
                </c:pt>
                <c:pt idx="3574">
                  <c:v>1806.0573974000006</c:v>
                </c:pt>
                <c:pt idx="3575">
                  <c:v>1807.5719970000005</c:v>
                </c:pt>
                <c:pt idx="3576">
                  <c:v>1809.0381981800006</c:v>
                </c:pt>
                <c:pt idx="3577">
                  <c:v>1810.9923974000005</c:v>
                </c:pt>
                <c:pt idx="3578">
                  <c:v>1812.1493969200005</c:v>
                </c:pt>
                <c:pt idx="3579">
                  <c:v>1812.5173974000004</c:v>
                </c:pt>
                <c:pt idx="3580">
                  <c:v>1812.7947997600004</c:v>
                </c:pt>
                <c:pt idx="3581">
                  <c:v>1813.0047997600004</c:v>
                </c:pt>
                <c:pt idx="3582">
                  <c:v>1812.6763988800003</c:v>
                </c:pt>
                <c:pt idx="3583">
                  <c:v>1812.5965966200006</c:v>
                </c:pt>
                <c:pt idx="3584">
                  <c:v>1812.4177953600004</c:v>
                </c:pt>
                <c:pt idx="3585">
                  <c:v>1811.4981957600003</c:v>
                </c:pt>
                <c:pt idx="3586">
                  <c:v>1810.9747948800004</c:v>
                </c:pt>
                <c:pt idx="3587">
                  <c:v>1810.0905956600004</c:v>
                </c:pt>
                <c:pt idx="3588">
                  <c:v>1809.4639965400002</c:v>
                </c:pt>
                <c:pt idx="3589">
                  <c:v>1809.35479734</c:v>
                </c:pt>
                <c:pt idx="3590">
                  <c:v>1809.29659666</c:v>
                </c:pt>
                <c:pt idx="3591">
                  <c:v>1809.5469970599997</c:v>
                </c:pt>
                <c:pt idx="3592">
                  <c:v>1809.8159960799999</c:v>
                </c:pt>
                <c:pt idx="3593">
                  <c:v>1810.39459472</c:v>
                </c:pt>
                <c:pt idx="3594">
                  <c:v>1811.2641943399999</c:v>
                </c:pt>
                <c:pt idx="3595">
                  <c:v>1812.2231933599999</c:v>
                </c:pt>
                <c:pt idx="3596">
                  <c:v>1813.0975927799998</c:v>
                </c:pt>
                <c:pt idx="3597">
                  <c:v>1813.7913940399999</c:v>
                </c:pt>
                <c:pt idx="3598">
                  <c:v>1814.3489941399998</c:v>
                </c:pt>
                <c:pt idx="3599">
                  <c:v>1815.2487939399996</c:v>
                </c:pt>
                <c:pt idx="3600">
                  <c:v>1816.50679442</c:v>
                </c:pt>
                <c:pt idx="3601">
                  <c:v>1817.8999950999998</c:v>
                </c:pt>
                <c:pt idx="3602">
                  <c:v>1819.4793969599998</c:v>
                </c:pt>
                <c:pt idx="3603">
                  <c:v>1820.9375952</c:v>
                </c:pt>
                <c:pt idx="3604">
                  <c:v>1822.2321947999999</c:v>
                </c:pt>
                <c:pt idx="3605">
                  <c:v>1823.4973949999999</c:v>
                </c:pt>
                <c:pt idx="3606">
                  <c:v>1824.7815966599999</c:v>
                </c:pt>
                <c:pt idx="3607">
                  <c:v>1825.95579832</c:v>
                </c:pt>
                <c:pt idx="3608">
                  <c:v>1826.9567993000001</c:v>
                </c:pt>
                <c:pt idx="3609">
                  <c:v>1827.83380126</c:v>
                </c:pt>
                <c:pt idx="3610">
                  <c:v>1828.3460009599999</c:v>
                </c:pt>
                <c:pt idx="3611">
                  <c:v>1828.8819995000001</c:v>
                </c:pt>
                <c:pt idx="3612">
                  <c:v>1828.9873999000001</c:v>
                </c:pt>
                <c:pt idx="3613">
                  <c:v>1828.8428002999999</c:v>
                </c:pt>
                <c:pt idx="3614">
                  <c:v>1829.3797998199998</c:v>
                </c:pt>
                <c:pt idx="3615">
                  <c:v>1830.19739992</c:v>
                </c:pt>
                <c:pt idx="3616">
                  <c:v>1830.8773999199998</c:v>
                </c:pt>
                <c:pt idx="3617">
                  <c:v>1831.56000002</c:v>
                </c:pt>
                <c:pt idx="3618">
                  <c:v>1832.1406006199998</c:v>
                </c:pt>
                <c:pt idx="3619">
                  <c:v>1832.5267993399998</c:v>
                </c:pt>
                <c:pt idx="3620">
                  <c:v>1832.9917993399999</c:v>
                </c:pt>
                <c:pt idx="3621">
                  <c:v>1833.6590014999997</c:v>
                </c:pt>
                <c:pt idx="3622">
                  <c:v>1833.8622021799999</c:v>
                </c:pt>
                <c:pt idx="3623">
                  <c:v>1834.04700198</c:v>
                </c:pt>
                <c:pt idx="3624">
                  <c:v>1834.5760010000001</c:v>
                </c:pt>
                <c:pt idx="3625">
                  <c:v>1835.5124023799997</c:v>
                </c:pt>
                <c:pt idx="3626">
                  <c:v>1836.45440188</c:v>
                </c:pt>
                <c:pt idx="3627">
                  <c:v>1837.33260258</c:v>
                </c:pt>
                <c:pt idx="3628">
                  <c:v>1838.0652026799996</c:v>
                </c:pt>
                <c:pt idx="3629">
                  <c:v>1839.1602026799997</c:v>
                </c:pt>
                <c:pt idx="3630">
                  <c:v>1840.56820072</c:v>
                </c:pt>
                <c:pt idx="3631">
                  <c:v>1842.1618017999999</c:v>
                </c:pt>
                <c:pt idx="3632">
                  <c:v>1843.3394019</c:v>
                </c:pt>
                <c:pt idx="3633">
                  <c:v>1843.7694019000003</c:v>
                </c:pt>
                <c:pt idx="3634">
                  <c:v>1844.7298022799996</c:v>
                </c:pt>
                <c:pt idx="3635">
                  <c:v>1846.7516015800002</c:v>
                </c:pt>
                <c:pt idx="3636">
                  <c:v>1848.8938037400001</c:v>
                </c:pt>
                <c:pt idx="3637">
                  <c:v>1851.1580029599997</c:v>
                </c:pt>
                <c:pt idx="3638">
                  <c:v>1853.1272021799998</c:v>
                </c:pt>
                <c:pt idx="3639">
                  <c:v>1854.7778027599998</c:v>
                </c:pt>
                <c:pt idx="3640">
                  <c:v>1856.2888037399998</c:v>
                </c:pt>
                <c:pt idx="3641">
                  <c:v>1857.4660034399997</c:v>
                </c:pt>
                <c:pt idx="3642">
                  <c:v>1858.3488037199998</c:v>
                </c:pt>
                <c:pt idx="3643">
                  <c:v>1859.1408056799999</c:v>
                </c:pt>
                <c:pt idx="3644">
                  <c:v>1859.9348046999999</c:v>
                </c:pt>
                <c:pt idx="3645">
                  <c:v>1860.7986035199999</c:v>
                </c:pt>
                <c:pt idx="3646">
                  <c:v>1861.8972045999994</c:v>
                </c:pt>
                <c:pt idx="3647">
                  <c:v>1862.7244043199998</c:v>
                </c:pt>
                <c:pt idx="3648">
                  <c:v>1863.6926049999995</c:v>
                </c:pt>
                <c:pt idx="3649">
                  <c:v>1864.0948047199993</c:v>
                </c:pt>
                <c:pt idx="3650">
                  <c:v>1864.7566040399993</c:v>
                </c:pt>
                <c:pt idx="3651">
                  <c:v>1865.36600346</c:v>
                </c:pt>
                <c:pt idx="3652">
                  <c:v>1865.8498022799999</c:v>
                </c:pt>
                <c:pt idx="3653">
                  <c:v>1866.5938037400001</c:v>
                </c:pt>
                <c:pt idx="3654">
                  <c:v>1867.6282031599999</c:v>
                </c:pt>
                <c:pt idx="3655">
                  <c:v>1867.9206030599996</c:v>
                </c:pt>
                <c:pt idx="3656">
                  <c:v>1867.8614013999997</c:v>
                </c:pt>
                <c:pt idx="3657">
                  <c:v>1867.8780005200001</c:v>
                </c:pt>
                <c:pt idx="3658">
                  <c:v>1868.0187988599998</c:v>
                </c:pt>
                <c:pt idx="3659">
                  <c:v>1867.9319970999998</c:v>
                </c:pt>
                <c:pt idx="3660">
                  <c:v>1868.3399975800003</c:v>
                </c:pt>
                <c:pt idx="3661">
                  <c:v>1868.8257983600001</c:v>
                </c:pt>
                <c:pt idx="3662">
                  <c:v>1869.9095996199999</c:v>
                </c:pt>
                <c:pt idx="3663">
                  <c:v>1871.3252002000002</c:v>
                </c:pt>
                <c:pt idx="3664">
                  <c:v>1872.34420166</c:v>
                </c:pt>
                <c:pt idx="3665">
                  <c:v>1873.2998022400002</c:v>
                </c:pt>
                <c:pt idx="3666">
                  <c:v>1874.5558007600002</c:v>
                </c:pt>
                <c:pt idx="3667">
                  <c:v>1875.6149999800002</c:v>
                </c:pt>
                <c:pt idx="3668">
                  <c:v>1876.7693993800003</c:v>
                </c:pt>
                <c:pt idx="3669">
                  <c:v>1878.1782006600001</c:v>
                </c:pt>
                <c:pt idx="3670">
                  <c:v>1879.6749999800004</c:v>
                </c:pt>
                <c:pt idx="3671">
                  <c:v>1881.6125976200003</c:v>
                </c:pt>
                <c:pt idx="3672">
                  <c:v>1883.6571972400006</c:v>
                </c:pt>
                <c:pt idx="3673">
                  <c:v>1885.5205981200006</c:v>
                </c:pt>
                <c:pt idx="3674">
                  <c:v>1886.9515991000001</c:v>
                </c:pt>
                <c:pt idx="3675">
                  <c:v>1887.8433984000003</c:v>
                </c:pt>
                <c:pt idx="3676">
                  <c:v>1888.7485986000002</c:v>
                </c:pt>
                <c:pt idx="3677">
                  <c:v>1889.7287987800003</c:v>
                </c:pt>
                <c:pt idx="3678">
                  <c:v>1891.2667992600004</c:v>
                </c:pt>
                <c:pt idx="3679">
                  <c:v>1893.5055980800005</c:v>
                </c:pt>
                <c:pt idx="3680">
                  <c:v>1895.6559984600005</c:v>
                </c:pt>
                <c:pt idx="3681">
                  <c:v>1897.4697972800006</c:v>
                </c:pt>
                <c:pt idx="3682">
                  <c:v>1900.0603978600006</c:v>
                </c:pt>
                <c:pt idx="3683">
                  <c:v>1902.7461986400006</c:v>
                </c:pt>
                <c:pt idx="3684">
                  <c:v>1905.3245995200009</c:v>
                </c:pt>
                <c:pt idx="3685">
                  <c:v>1907.6093993400004</c:v>
                </c:pt>
                <c:pt idx="3686">
                  <c:v>1909.5823973800007</c:v>
                </c:pt>
                <c:pt idx="3687">
                  <c:v>1911.4899974600005</c:v>
                </c:pt>
                <c:pt idx="3688">
                  <c:v>1913.5185960800009</c:v>
                </c:pt>
                <c:pt idx="3689">
                  <c:v>1915.4199950000007</c:v>
                </c:pt>
                <c:pt idx="3690">
                  <c:v>1917.6209935200009</c:v>
                </c:pt>
                <c:pt idx="3691">
                  <c:v>1919.6017943000008</c:v>
                </c:pt>
                <c:pt idx="3692">
                  <c:v>1921.607993040001</c:v>
                </c:pt>
                <c:pt idx="3693">
                  <c:v>1923.6759910800008</c:v>
                </c:pt>
                <c:pt idx="3694">
                  <c:v>1925.4029930400006</c:v>
                </c:pt>
                <c:pt idx="3695">
                  <c:v>1927.0753929400009</c:v>
                </c:pt>
                <c:pt idx="3696">
                  <c:v>1928.9437913800007</c:v>
                </c:pt>
                <c:pt idx="3697">
                  <c:v>1930.7865916600008</c:v>
                </c:pt>
                <c:pt idx="3698">
                  <c:v>1932.7247899000008</c:v>
                </c:pt>
                <c:pt idx="3699">
                  <c:v>1934.532790380001</c:v>
                </c:pt>
                <c:pt idx="3700">
                  <c:v>1936.5329905800006</c:v>
                </c:pt>
                <c:pt idx="3701">
                  <c:v>1938.4929905800007</c:v>
                </c:pt>
                <c:pt idx="3702">
                  <c:v>1940.5939915600006</c:v>
                </c:pt>
                <c:pt idx="3703">
                  <c:v>1942.4011912800008</c:v>
                </c:pt>
                <c:pt idx="3704">
                  <c:v>1944.2117918600009</c:v>
                </c:pt>
                <c:pt idx="3705">
                  <c:v>1946.0079906000008</c:v>
                </c:pt>
                <c:pt idx="3706">
                  <c:v>1948.1691917600006</c:v>
                </c:pt>
                <c:pt idx="3707">
                  <c:v>1950.0109910800006</c:v>
                </c:pt>
                <c:pt idx="3708">
                  <c:v>1951.7107908800006</c:v>
                </c:pt>
                <c:pt idx="3709">
                  <c:v>1952.8675926400006</c:v>
                </c:pt>
                <c:pt idx="3710">
                  <c:v>1953.6099925400008</c:v>
                </c:pt>
                <c:pt idx="3711">
                  <c:v>1954.5399925400006</c:v>
                </c:pt>
                <c:pt idx="3712">
                  <c:v>1954.9335911800008</c:v>
                </c:pt>
                <c:pt idx="3713">
                  <c:v>1955.1001903000006</c:v>
                </c:pt>
                <c:pt idx="3714">
                  <c:v>1955.0959886400005</c:v>
                </c:pt>
                <c:pt idx="3715">
                  <c:v>1955.3271873800006</c:v>
                </c:pt>
                <c:pt idx="3716">
                  <c:v>1955.5941893400006</c:v>
                </c:pt>
                <c:pt idx="3717">
                  <c:v>1955.7697899200004</c:v>
                </c:pt>
                <c:pt idx="3718">
                  <c:v>1956.2193895400005</c:v>
                </c:pt>
                <c:pt idx="3719">
                  <c:v>1956.7653905200004</c:v>
                </c:pt>
                <c:pt idx="3720">
                  <c:v>1957.0573924800003</c:v>
                </c:pt>
                <c:pt idx="3721">
                  <c:v>1957.5033934600003</c:v>
                </c:pt>
                <c:pt idx="3722">
                  <c:v>1958.1099925799999</c:v>
                </c:pt>
                <c:pt idx="3723">
                  <c:v>1958.8243920000002</c:v>
                </c:pt>
                <c:pt idx="3724">
                  <c:v>1959.7939916</c:v>
                </c:pt>
                <c:pt idx="3725">
                  <c:v>1960.95979238</c:v>
                </c:pt>
                <c:pt idx="3726">
                  <c:v>1962.19499258</c:v>
                </c:pt>
                <c:pt idx="3727">
                  <c:v>1963.4397924000002</c:v>
                </c:pt>
                <c:pt idx="3728">
                  <c:v>1964.6023925000002</c:v>
                </c:pt>
                <c:pt idx="3729">
                  <c:v>1965.3975927000001</c:v>
                </c:pt>
                <c:pt idx="3730">
                  <c:v>1966.2753930000001</c:v>
                </c:pt>
                <c:pt idx="3731">
                  <c:v>1967.0635936799999</c:v>
                </c:pt>
                <c:pt idx="3732">
                  <c:v>1967.8257934000001</c:v>
                </c:pt>
                <c:pt idx="3733">
                  <c:v>1968.7791942800002</c:v>
                </c:pt>
                <c:pt idx="3734">
                  <c:v>1969.7427929200003</c:v>
                </c:pt>
                <c:pt idx="3735">
                  <c:v>1970.6291942799999</c:v>
                </c:pt>
                <c:pt idx="3736">
                  <c:v>1971.1787938800003</c:v>
                </c:pt>
                <c:pt idx="3737">
                  <c:v>1971.8879931000004</c:v>
                </c:pt>
                <c:pt idx="3738">
                  <c:v>1972.3705932000005</c:v>
                </c:pt>
                <c:pt idx="3739">
                  <c:v>1972.5889940800005</c:v>
                </c:pt>
                <c:pt idx="3740">
                  <c:v>1972.5627953600001</c:v>
                </c:pt>
                <c:pt idx="3741">
                  <c:v>1972.9893944800001</c:v>
                </c:pt>
                <c:pt idx="3742">
                  <c:v>1973.7465941800006</c:v>
                </c:pt>
                <c:pt idx="3743">
                  <c:v>1974.5171947600006</c:v>
                </c:pt>
                <c:pt idx="3744">
                  <c:v>1975.4315941600005</c:v>
                </c:pt>
                <c:pt idx="3745">
                  <c:v>1975.9659960200006</c:v>
                </c:pt>
                <c:pt idx="3746">
                  <c:v>1976.0793969000003</c:v>
                </c:pt>
                <c:pt idx="3747">
                  <c:v>1976.5797973000001</c:v>
                </c:pt>
                <c:pt idx="3748">
                  <c:v>1976.2681981800006</c:v>
                </c:pt>
                <c:pt idx="3749">
                  <c:v>1976.7627978000005</c:v>
                </c:pt>
                <c:pt idx="3750">
                  <c:v>1976.7543993600004</c:v>
                </c:pt>
                <c:pt idx="3751">
                  <c:v>1976.7276000400004</c:v>
                </c:pt>
                <c:pt idx="3752">
                  <c:v>1975.9802001400003</c:v>
                </c:pt>
                <c:pt idx="3753">
                  <c:v>1975.1634008200001</c:v>
                </c:pt>
                <c:pt idx="3754">
                  <c:v>1974.7618017</c:v>
                </c:pt>
                <c:pt idx="3755">
                  <c:v>1974.4914013000002</c:v>
                </c:pt>
                <c:pt idx="3756">
                  <c:v>1973.6152001400001</c:v>
                </c:pt>
                <c:pt idx="3757">
                  <c:v>1973.59400142</c:v>
                </c:pt>
                <c:pt idx="3758">
                  <c:v>1972.7568017200001</c:v>
                </c:pt>
                <c:pt idx="3759">
                  <c:v>1972.2660009400001</c:v>
                </c:pt>
                <c:pt idx="3760">
                  <c:v>1971.2578002599998</c:v>
                </c:pt>
                <c:pt idx="3761">
                  <c:v>1970.0319994800002</c:v>
                </c:pt>
                <c:pt idx="3762">
                  <c:v>1968.8776000600001</c:v>
                </c:pt>
                <c:pt idx="3763">
                  <c:v>1967.72800046</c:v>
                </c:pt>
                <c:pt idx="3764">
                  <c:v>1967.27180174</c:v>
                </c:pt>
                <c:pt idx="3765">
                  <c:v>1966.7202026199998</c:v>
                </c:pt>
                <c:pt idx="3766">
                  <c:v>1966.8074023199997</c:v>
                </c:pt>
                <c:pt idx="3767">
                  <c:v>1966.6746020199998</c:v>
                </c:pt>
                <c:pt idx="3768">
                  <c:v>1966.75660152</c:v>
                </c:pt>
                <c:pt idx="3769">
                  <c:v>1966.9445995600001</c:v>
                </c:pt>
                <c:pt idx="3770">
                  <c:v>1967.0759984800002</c:v>
                </c:pt>
                <c:pt idx="3771">
                  <c:v>1967.34219966</c:v>
                </c:pt>
                <c:pt idx="3772">
                  <c:v>1967.3562011200002</c:v>
                </c:pt>
                <c:pt idx="3773">
                  <c:v>1967.5190014000002</c:v>
                </c:pt>
                <c:pt idx="3774">
                  <c:v>1968.0326024800002</c:v>
                </c:pt>
                <c:pt idx="3775">
                  <c:v>1968.6208031799999</c:v>
                </c:pt>
                <c:pt idx="3776">
                  <c:v>1968.90440182</c:v>
                </c:pt>
                <c:pt idx="3777">
                  <c:v>1969.3754003399997</c:v>
                </c:pt>
                <c:pt idx="3778">
                  <c:v>1969.9971996599998</c:v>
                </c:pt>
                <c:pt idx="3779">
                  <c:v>1970.7008007399997</c:v>
                </c:pt>
                <c:pt idx="3780">
                  <c:v>1971.3986010399999</c:v>
                </c:pt>
                <c:pt idx="3781">
                  <c:v>1972.1466015399999</c:v>
                </c:pt>
                <c:pt idx="3782">
                  <c:v>1972.8972021199995</c:v>
                </c:pt>
                <c:pt idx="3783">
                  <c:v>1973.7308007599997</c:v>
                </c:pt>
                <c:pt idx="3784">
                  <c:v>1974.37300046</c:v>
                </c:pt>
                <c:pt idx="3785">
                  <c:v>1975.1685986</c:v>
                </c:pt>
                <c:pt idx="3786">
                  <c:v>1976.4358007600001</c:v>
                </c:pt>
                <c:pt idx="3787">
                  <c:v>1977.4964013599999</c:v>
                </c:pt>
                <c:pt idx="3788">
                  <c:v>1978.60240234</c:v>
                </c:pt>
                <c:pt idx="3789">
                  <c:v>1980.1616015599998</c:v>
                </c:pt>
                <c:pt idx="3790">
                  <c:v>1981.8671997000001</c:v>
                </c:pt>
                <c:pt idx="3791">
                  <c:v>1983.2282006800001</c:v>
                </c:pt>
                <c:pt idx="3792">
                  <c:v>1984.6534033200003</c:v>
                </c:pt>
                <c:pt idx="3793">
                  <c:v>1985.7774047999999</c:v>
                </c:pt>
                <c:pt idx="3794">
                  <c:v>1986.6382031400001</c:v>
                </c:pt>
                <c:pt idx="3795">
                  <c:v>1988.0834033400001</c:v>
                </c:pt>
                <c:pt idx="3796">
                  <c:v>1989.9146045000002</c:v>
                </c:pt>
                <c:pt idx="3797">
                  <c:v>1991.3870019600001</c:v>
                </c:pt>
                <c:pt idx="3798">
                  <c:v>1993.5746044999999</c:v>
                </c:pt>
                <c:pt idx="3799">
                  <c:v>1995.1238061599997</c:v>
                </c:pt>
                <c:pt idx="3800">
                  <c:v>1996.7642065399996</c:v>
                </c:pt>
                <c:pt idx="3801">
                  <c:v>1997.8412060599994</c:v>
                </c:pt>
                <c:pt idx="3802">
                  <c:v>1999.6246044999998</c:v>
                </c:pt>
                <c:pt idx="3803">
                  <c:v>2000.74780274</c:v>
                </c:pt>
                <c:pt idx="3804">
                  <c:v>2001.1824023599997</c:v>
                </c:pt>
                <c:pt idx="3805">
                  <c:v>2001.34080324</c:v>
                </c:pt>
                <c:pt idx="3806">
                  <c:v>2002.8966040199998</c:v>
                </c:pt>
                <c:pt idx="3807">
                  <c:v>2004.74340332</c:v>
                </c:pt>
                <c:pt idx="3808">
                  <c:v>2007.5922021399999</c:v>
                </c:pt>
                <c:pt idx="3809">
                  <c:v>2011.0404028200003</c:v>
                </c:pt>
                <c:pt idx="3810">
                  <c:v>2015.1890014600003</c:v>
                </c:pt>
                <c:pt idx="3811">
                  <c:v>2019.2726001000003</c:v>
                </c:pt>
                <c:pt idx="3812">
                  <c:v>2023.7982007000001</c:v>
                </c:pt>
                <c:pt idx="3813">
                  <c:v>2028.3544018600003</c:v>
                </c:pt>
                <c:pt idx="3814">
                  <c:v>2032.22620362</c:v>
                </c:pt>
                <c:pt idx="3815">
                  <c:v>2035.3240014600001</c:v>
                </c:pt>
                <c:pt idx="3816">
                  <c:v>2037.6623999000003</c:v>
                </c:pt>
                <c:pt idx="3817">
                  <c:v>2039.5317993200003</c:v>
                </c:pt>
                <c:pt idx="3818">
                  <c:v>2040.5676001000002</c:v>
                </c:pt>
                <c:pt idx="3819">
                  <c:v>2041.7940014600003</c:v>
                </c:pt>
                <c:pt idx="3820">
                  <c:v>2043.8041992200003</c:v>
                </c:pt>
                <c:pt idx="3821">
                  <c:v>2044.9993994200004</c:v>
                </c:pt>
                <c:pt idx="3822">
                  <c:v>2045.91859864</c:v>
                </c:pt>
                <c:pt idx="3823">
                  <c:v>2046.4861987400002</c:v>
                </c:pt>
                <c:pt idx="3824">
                  <c:v>2046.3505981599999</c:v>
                </c:pt>
                <c:pt idx="3825">
                  <c:v>2045.8477978599999</c:v>
                </c:pt>
                <c:pt idx="3826">
                  <c:v>2045.9941992199999</c:v>
                </c:pt>
                <c:pt idx="3827">
                  <c:v>2045.9738012799996</c:v>
                </c:pt>
                <c:pt idx="3828">
                  <c:v>2045.9920019599997</c:v>
                </c:pt>
                <c:pt idx="3829">
                  <c:v>2046.6165991199998</c:v>
                </c:pt>
                <c:pt idx="3830">
                  <c:v>2046.8878002800002</c:v>
                </c:pt>
                <c:pt idx="3831">
                  <c:v>2047.2360009600002</c:v>
                </c:pt>
                <c:pt idx="3832">
                  <c:v>2047.0620019400001</c:v>
                </c:pt>
                <c:pt idx="3833">
                  <c:v>2046.3186035000001</c:v>
                </c:pt>
                <c:pt idx="3834">
                  <c:v>2045.9472045800001</c:v>
                </c:pt>
                <c:pt idx="3835">
                  <c:v>2045.0206054599998</c:v>
                </c:pt>
                <c:pt idx="3836">
                  <c:v>2044.4016039999999</c:v>
                </c:pt>
                <c:pt idx="3837">
                  <c:v>2044.4278051599999</c:v>
                </c:pt>
                <c:pt idx="3838">
                  <c:v>2044.2030053599999</c:v>
                </c:pt>
                <c:pt idx="3839">
                  <c:v>2044.1834057599999</c:v>
                </c:pt>
                <c:pt idx="3840">
                  <c:v>2043.9046069400001</c:v>
                </c:pt>
                <c:pt idx="3841">
                  <c:v>2043.4988061600002</c:v>
                </c:pt>
                <c:pt idx="3842">
                  <c:v>2043.4140063600003</c:v>
                </c:pt>
                <c:pt idx="3843">
                  <c:v>2043.4334057600001</c:v>
                </c:pt>
                <c:pt idx="3844">
                  <c:v>2044.1342065400002</c:v>
                </c:pt>
                <c:pt idx="3845">
                  <c:v>2044.7430053600003</c:v>
                </c:pt>
                <c:pt idx="3846">
                  <c:v>2045.2632055600002</c:v>
                </c:pt>
                <c:pt idx="3847">
                  <c:v>2045.8184057599999</c:v>
                </c:pt>
                <c:pt idx="3848">
                  <c:v>2046.2600024400003</c:v>
                </c:pt>
                <c:pt idx="3849">
                  <c:v>2047.25980224</c:v>
                </c:pt>
                <c:pt idx="3850">
                  <c:v>2048.2565991199999</c:v>
                </c:pt>
                <c:pt idx="3851">
                  <c:v>2050.0433984200004</c:v>
                </c:pt>
                <c:pt idx="3852">
                  <c:v>2051.6140014399998</c:v>
                </c:pt>
                <c:pt idx="3853">
                  <c:v>2053.78220212</c:v>
                </c:pt>
                <c:pt idx="3854">
                  <c:v>2056.07960202</c:v>
                </c:pt>
                <c:pt idx="3855">
                  <c:v>2058.9726000799997</c:v>
                </c:pt>
                <c:pt idx="3856">
                  <c:v>2060.8704003600001</c:v>
                </c:pt>
                <c:pt idx="3857">
                  <c:v>2061.6164013400003</c:v>
                </c:pt>
                <c:pt idx="3858">
                  <c:v>2062.2242040800002</c:v>
                </c:pt>
                <c:pt idx="3859">
                  <c:v>2062.0786035000001</c:v>
                </c:pt>
                <c:pt idx="3860">
                  <c:v>2062.0238036999999</c:v>
                </c:pt>
                <c:pt idx="3861">
                  <c:v>2061.26940672</c:v>
                </c:pt>
                <c:pt idx="3862">
                  <c:v>2060.2988061199999</c:v>
                </c:pt>
                <c:pt idx="3863">
                  <c:v>2059.80640378</c:v>
                </c:pt>
                <c:pt idx="3864">
                  <c:v>2059.2673998600003</c:v>
                </c:pt>
                <c:pt idx="3865">
                  <c:v>2059.7132006400007</c:v>
                </c:pt>
                <c:pt idx="3866">
                  <c:v>2060.0348022000007</c:v>
                </c:pt>
                <c:pt idx="3867">
                  <c:v>2061.6132030800004</c:v>
                </c:pt>
                <c:pt idx="3868">
                  <c:v>2063.3464037800004</c:v>
                </c:pt>
                <c:pt idx="3869">
                  <c:v>2064.9904052600004</c:v>
                </c:pt>
                <c:pt idx="3870">
                  <c:v>2065.8360058400003</c:v>
                </c:pt>
                <c:pt idx="3871">
                  <c:v>2066.7698046600003</c:v>
                </c:pt>
                <c:pt idx="3872">
                  <c:v>2067.4256054400003</c:v>
                </c:pt>
                <c:pt idx="3873">
                  <c:v>2068.0880029000004</c:v>
                </c:pt>
                <c:pt idx="3874">
                  <c:v>2069.0830029000003</c:v>
                </c:pt>
                <c:pt idx="3875">
                  <c:v>2070.9544018200004</c:v>
                </c:pt>
                <c:pt idx="3876">
                  <c:v>2071.9237988000004</c:v>
                </c:pt>
                <c:pt idx="3877">
                  <c:v>2072.6665966400005</c:v>
                </c:pt>
                <c:pt idx="3878">
                  <c:v>2073.3633959600002</c:v>
                </c:pt>
                <c:pt idx="3879">
                  <c:v>2073.7128002600002</c:v>
                </c:pt>
                <c:pt idx="3880">
                  <c:v>2074.2030004600001</c:v>
                </c:pt>
                <c:pt idx="3881">
                  <c:v>2074.6991967400008</c:v>
                </c:pt>
                <c:pt idx="3882">
                  <c:v>2075.9317944000004</c:v>
                </c:pt>
                <c:pt idx="3883">
                  <c:v>2077.9297949000002</c:v>
                </c:pt>
                <c:pt idx="3884">
                  <c:v>2079.3533935400001</c:v>
                </c:pt>
                <c:pt idx="3885">
                  <c:v>2081.3703955000001</c:v>
                </c:pt>
                <c:pt idx="3886">
                  <c:v>2083.0859936399997</c:v>
                </c:pt>
                <c:pt idx="3887">
                  <c:v>2084.1851928599999</c:v>
                </c:pt>
                <c:pt idx="3888">
                  <c:v>2084.9785913000001</c:v>
                </c:pt>
                <c:pt idx="3889">
                  <c:v>2085.7361889400004</c:v>
                </c:pt>
                <c:pt idx="3890">
                  <c:v>2086.5725903000002</c:v>
                </c:pt>
                <c:pt idx="3891">
                  <c:v>2087.7969897200001</c:v>
                </c:pt>
                <c:pt idx="3892">
                  <c:v>2088.6837866000001</c:v>
                </c:pt>
                <c:pt idx="3893">
                  <c:v>2089.6669848400002</c:v>
                </c:pt>
                <c:pt idx="3894">
                  <c:v>2090.0757836800003</c:v>
                </c:pt>
                <c:pt idx="3895">
                  <c:v>2090.4311840800001</c:v>
                </c:pt>
                <c:pt idx="3896">
                  <c:v>2090.5613842799999</c:v>
                </c:pt>
                <c:pt idx="3897">
                  <c:v>2090.2779858399999</c:v>
                </c:pt>
                <c:pt idx="3898">
                  <c:v>2090.4947876000001</c:v>
                </c:pt>
                <c:pt idx="3899">
                  <c:v>2090.5785864199997</c:v>
                </c:pt>
                <c:pt idx="3900">
                  <c:v>2090.1745873999998</c:v>
                </c:pt>
                <c:pt idx="3901">
                  <c:v>2089.4679858399995</c:v>
                </c:pt>
                <c:pt idx="3902">
                  <c:v>2088.9507837000001</c:v>
                </c:pt>
                <c:pt idx="3903">
                  <c:v>2089.0579858600004</c:v>
                </c:pt>
                <c:pt idx="3904">
                  <c:v>2089.0745874199997</c:v>
                </c:pt>
                <c:pt idx="3905">
                  <c:v>2088.7091919</c:v>
                </c:pt>
                <c:pt idx="3906">
                  <c:v>2088.5231909200002</c:v>
                </c:pt>
                <c:pt idx="3907">
                  <c:v>2088.9745922999996</c:v>
                </c:pt>
                <c:pt idx="3908">
                  <c:v>2089.40839112</c:v>
                </c:pt>
                <c:pt idx="3909">
                  <c:v>2090.5671899399995</c:v>
                </c:pt>
                <c:pt idx="3910">
                  <c:v>2091.5351928599998</c:v>
                </c:pt>
                <c:pt idx="3911">
                  <c:v>2093.1689941399995</c:v>
                </c:pt>
                <c:pt idx="3912">
                  <c:v>2094.9805956999994</c:v>
                </c:pt>
                <c:pt idx="3913">
                  <c:v>2096.1827978599995</c:v>
                </c:pt>
                <c:pt idx="3914">
                  <c:v>2097.1987988400001</c:v>
                </c:pt>
                <c:pt idx="3915">
                  <c:v>2098.0445996200001</c:v>
                </c:pt>
                <c:pt idx="3916">
                  <c:v>2098.97479982</c:v>
                </c:pt>
                <c:pt idx="3917">
                  <c:v>2099.1325976799999</c:v>
                </c:pt>
                <c:pt idx="3918">
                  <c:v>2099.5817968799997</c:v>
                </c:pt>
                <c:pt idx="3919">
                  <c:v>2099.6117968799999</c:v>
                </c:pt>
                <c:pt idx="3920">
                  <c:v>2099.8047997999993</c:v>
                </c:pt>
                <c:pt idx="3921">
                  <c:v>2099.8916015599998</c:v>
                </c:pt>
                <c:pt idx="3922">
                  <c:v>2100.5272021400001</c:v>
                </c:pt>
                <c:pt idx="3923">
                  <c:v>2100.9898046799999</c:v>
                </c:pt>
                <c:pt idx="3924">
                  <c:v>2101.3724023200002</c:v>
                </c:pt>
                <c:pt idx="3925">
                  <c:v>2101.7516015399997</c:v>
                </c:pt>
                <c:pt idx="3926">
                  <c:v>2102.5710058200002</c:v>
                </c:pt>
                <c:pt idx="3927">
                  <c:v>2103.2594091400001</c:v>
                </c:pt>
                <c:pt idx="3928">
                  <c:v>2103.6088085599999</c:v>
                </c:pt>
                <c:pt idx="3929">
                  <c:v>2103.9222070000001</c:v>
                </c:pt>
                <c:pt idx="3930">
                  <c:v>2104.4044042600003</c:v>
                </c:pt>
                <c:pt idx="3931">
                  <c:v>2105.1912060200002</c:v>
                </c:pt>
                <c:pt idx="3932">
                  <c:v>2105.5674071800004</c:v>
                </c:pt>
                <c:pt idx="3933">
                  <c:v>2105.9832079600005</c:v>
                </c:pt>
                <c:pt idx="3934">
                  <c:v>2106.6186083400007</c:v>
                </c:pt>
                <c:pt idx="3935">
                  <c:v>2106.8734081400007</c:v>
                </c:pt>
                <c:pt idx="3936">
                  <c:v>2106.7870116600006</c:v>
                </c:pt>
                <c:pt idx="3937">
                  <c:v>2106.7170116600005</c:v>
                </c:pt>
                <c:pt idx="3938">
                  <c:v>2106.2462108800005</c:v>
                </c:pt>
                <c:pt idx="3939">
                  <c:v>2105.5004149800006</c:v>
                </c:pt>
                <c:pt idx="3940">
                  <c:v>2105.1030126400005</c:v>
                </c:pt>
                <c:pt idx="3941">
                  <c:v>2104.4794140000004</c:v>
                </c:pt>
                <c:pt idx="3942">
                  <c:v>2103.5960155600005</c:v>
                </c:pt>
                <c:pt idx="3943">
                  <c:v>2102.8690185</c:v>
                </c:pt>
                <c:pt idx="3944">
                  <c:v>2101.6242211400004</c:v>
                </c:pt>
                <c:pt idx="3945">
                  <c:v>2100.3552221199998</c:v>
                </c:pt>
                <c:pt idx="3946">
                  <c:v>2099.7506224999997</c:v>
                </c:pt>
                <c:pt idx="3947">
                  <c:v>2100.03242426</c:v>
                </c:pt>
                <c:pt idx="3948">
                  <c:v>2100.0456224999998</c:v>
                </c:pt>
                <c:pt idx="3949">
                  <c:v>2099.9038207399994</c:v>
                </c:pt>
                <c:pt idx="3950">
                  <c:v>2100.6004222999995</c:v>
                </c:pt>
                <c:pt idx="3951">
                  <c:v>2101.53022212</c:v>
                </c:pt>
                <c:pt idx="3952">
                  <c:v>2102.3358226999999</c:v>
                </c:pt>
                <c:pt idx="3953">
                  <c:v>2102.3980199600001</c:v>
                </c:pt>
                <c:pt idx="3954">
                  <c:v>2102.5744164400003</c:v>
                </c:pt>
                <c:pt idx="3955">
                  <c:v>2102.6350121400001</c:v>
                </c:pt>
                <c:pt idx="3956">
                  <c:v>2102.2584105800006</c:v>
                </c:pt>
                <c:pt idx="3957">
                  <c:v>2101.1892064800004</c:v>
                </c:pt>
                <c:pt idx="3958">
                  <c:v>2100.59960688</c:v>
                </c:pt>
                <c:pt idx="3959">
                  <c:v>2100.1870092200002</c:v>
                </c:pt>
                <c:pt idx="3960">
                  <c:v>2099.8030053200005</c:v>
                </c:pt>
                <c:pt idx="3961">
                  <c:v>2099.3628051200003</c:v>
                </c:pt>
                <c:pt idx="3962">
                  <c:v>2098.7072045400005</c:v>
                </c:pt>
                <c:pt idx="3963">
                  <c:v>2098.0524047200001</c:v>
                </c:pt>
                <c:pt idx="3964">
                  <c:v>2097.9652074600003</c:v>
                </c:pt>
                <c:pt idx="3965">
                  <c:v>2097.1668090400003</c:v>
                </c:pt>
                <c:pt idx="3966">
                  <c:v>2096.3024096200006</c:v>
                </c:pt>
                <c:pt idx="3967">
                  <c:v>2096.2382104000003</c:v>
                </c:pt>
                <c:pt idx="3968">
                  <c:v>2095.6850121600005</c:v>
                </c:pt>
                <c:pt idx="3969">
                  <c:v>2095.2140111799999</c:v>
                </c:pt>
                <c:pt idx="3970">
                  <c:v>2094.60040768</c:v>
                </c:pt>
                <c:pt idx="3971">
                  <c:v>2094.5144066999997</c:v>
                </c:pt>
                <c:pt idx="3972">
                  <c:v>2094.7066039599999</c:v>
                </c:pt>
                <c:pt idx="3973">
                  <c:v>2095.0594018199999</c:v>
                </c:pt>
                <c:pt idx="3974">
                  <c:v>2095.0486059199998</c:v>
                </c:pt>
                <c:pt idx="3975">
                  <c:v>2093.6592065</c:v>
                </c:pt>
                <c:pt idx="3976">
                  <c:v>2090.8998046599995</c:v>
                </c:pt>
                <c:pt idx="3977">
                  <c:v>2086.8818017399999</c:v>
                </c:pt>
                <c:pt idx="3978">
                  <c:v>2082.5454027999999</c:v>
                </c:pt>
                <c:pt idx="3979">
                  <c:v>2079.4298022200001</c:v>
                </c:pt>
                <c:pt idx="3980">
                  <c:v>2077.17420408</c:v>
                </c:pt>
                <c:pt idx="3981">
                  <c:v>2074.5268041799995</c:v>
                </c:pt>
                <c:pt idx="3982">
                  <c:v>2071.7706054599998</c:v>
                </c:pt>
                <c:pt idx="3983">
                  <c:v>2067.5906030199999</c:v>
                </c:pt>
                <c:pt idx="3984">
                  <c:v>2064.0838036999999</c:v>
                </c:pt>
                <c:pt idx="3985">
                  <c:v>2060.93480224</c:v>
                </c:pt>
                <c:pt idx="3986">
                  <c:v>2057.3130004799996</c:v>
                </c:pt>
                <c:pt idx="3987">
                  <c:v>2054.6714013599999</c:v>
                </c:pt>
                <c:pt idx="3988">
                  <c:v>2052.35940428</c:v>
                </c:pt>
                <c:pt idx="3989">
                  <c:v>2050.1430029200001</c:v>
                </c:pt>
                <c:pt idx="3990">
                  <c:v>2047.8156054599999</c:v>
                </c:pt>
                <c:pt idx="3991">
                  <c:v>2045.34060546</c:v>
                </c:pt>
                <c:pt idx="3992">
                  <c:v>2043.52720458</c:v>
                </c:pt>
                <c:pt idx="3993">
                  <c:v>2041.8066039999997</c:v>
                </c:pt>
                <c:pt idx="3994">
                  <c:v>2040.6770019399999</c:v>
                </c:pt>
                <c:pt idx="3995">
                  <c:v>2038.81140134</c:v>
                </c:pt>
                <c:pt idx="3996">
                  <c:v>2036.6183984199999</c:v>
                </c:pt>
                <c:pt idx="3997">
                  <c:v>2033.4811962599997</c:v>
                </c:pt>
                <c:pt idx="3998">
                  <c:v>2030.0773974399999</c:v>
                </c:pt>
                <c:pt idx="3999">
                  <c:v>2026.5741991999998</c:v>
                </c:pt>
                <c:pt idx="4000">
                  <c:v>2022.7151977399999</c:v>
                </c:pt>
                <c:pt idx="4001">
                  <c:v>2017.8178002799998</c:v>
                </c:pt>
                <c:pt idx="4002">
                  <c:v>2012.9339990199996</c:v>
                </c:pt>
                <c:pt idx="4003">
                  <c:v>2008.9504003799998</c:v>
                </c:pt>
                <c:pt idx="4004">
                  <c:v>2005.1438012599997</c:v>
                </c:pt>
                <c:pt idx="4005">
                  <c:v>2002.12800292</c:v>
                </c:pt>
                <c:pt idx="4006">
                  <c:v>2000.2760058599999</c:v>
                </c:pt>
                <c:pt idx="4007">
                  <c:v>1998.5216088799998</c:v>
                </c:pt>
                <c:pt idx="4008">
                  <c:v>1996.5732079999998</c:v>
                </c:pt>
                <c:pt idx="4009">
                  <c:v>1994.6704077199997</c:v>
                </c:pt>
                <c:pt idx="4010">
                  <c:v>1992.79561036</c:v>
                </c:pt>
                <c:pt idx="4011">
                  <c:v>1991.06800782</c:v>
                </c:pt>
                <c:pt idx="4012">
                  <c:v>1989.1810058599999</c:v>
                </c:pt>
                <c:pt idx="4013">
                  <c:v>1987.1994043000002</c:v>
                </c:pt>
                <c:pt idx="4014">
                  <c:v>1985.6798022400001</c:v>
                </c:pt>
                <c:pt idx="4015">
                  <c:v>1984.67080076</c:v>
                </c:pt>
                <c:pt idx="4016">
                  <c:v>1983.7926000800001</c:v>
                </c:pt>
                <c:pt idx="4017">
                  <c:v>1982.3244018400003</c:v>
                </c:pt>
                <c:pt idx="4018">
                  <c:v>1981.0217993000003</c:v>
                </c:pt>
                <c:pt idx="4019">
                  <c:v>1980.3509985200005</c:v>
                </c:pt>
                <c:pt idx="4020">
                  <c:v>1980.1861987000002</c:v>
                </c:pt>
                <c:pt idx="4021">
                  <c:v>1979.7789965600002</c:v>
                </c:pt>
                <c:pt idx="4022">
                  <c:v>1979.0479956000004</c:v>
                </c:pt>
                <c:pt idx="4023">
                  <c:v>1978.9165991200002</c:v>
                </c:pt>
                <c:pt idx="4024">
                  <c:v>1979.1125952200005</c:v>
                </c:pt>
                <c:pt idx="4025">
                  <c:v>1979.9851977600003</c:v>
                </c:pt>
                <c:pt idx="4026">
                  <c:v>1982.6483984400004</c:v>
                </c:pt>
                <c:pt idx="4027">
                  <c:v>1986.9800000000002</c:v>
                </c:pt>
                <c:pt idx="4028">
                  <c:v>1991.6740014800002</c:v>
                </c:pt>
                <c:pt idx="4029">
                  <c:v>1994.8623999199999</c:v>
                </c:pt>
                <c:pt idx="4030">
                  <c:v>1997.09319826</c:v>
                </c:pt>
                <c:pt idx="4031">
                  <c:v>1998.8873999199998</c:v>
                </c:pt>
                <c:pt idx="4032">
                  <c:v>2001.0781982599997</c:v>
                </c:pt>
                <c:pt idx="4033">
                  <c:v>2004.30119874</c:v>
                </c:pt>
                <c:pt idx="4034">
                  <c:v>2006.24339846</c:v>
                </c:pt>
                <c:pt idx="4035">
                  <c:v>2007.6815991399999</c:v>
                </c:pt>
                <c:pt idx="4036">
                  <c:v>2010.3209985399997</c:v>
                </c:pt>
                <c:pt idx="4037">
                  <c:v>2011.9415966799997</c:v>
                </c:pt>
                <c:pt idx="4038">
                  <c:v>2014.7723974599999</c:v>
                </c:pt>
                <c:pt idx="4039">
                  <c:v>2017.3513964799997</c:v>
                </c:pt>
                <c:pt idx="4040">
                  <c:v>2019.9137939399998</c:v>
                </c:pt>
                <c:pt idx="4041">
                  <c:v>2022.5849951199998</c:v>
                </c:pt>
                <c:pt idx="4042">
                  <c:v>2024.8059936599998</c:v>
                </c:pt>
                <c:pt idx="4043">
                  <c:v>2026.6771948200001</c:v>
                </c:pt>
                <c:pt idx="4044">
                  <c:v>2028.67539794</c:v>
                </c:pt>
                <c:pt idx="4045">
                  <c:v>2031.1229956000002</c:v>
                </c:pt>
                <c:pt idx="4046">
                  <c:v>2033.8361938400003</c:v>
                </c:pt>
                <c:pt idx="4047">
                  <c:v>2036.5715942400002</c:v>
                </c:pt>
                <c:pt idx="4048">
                  <c:v>2038.7887963800001</c:v>
                </c:pt>
                <c:pt idx="4049">
                  <c:v>2041.9777954000001</c:v>
                </c:pt>
                <c:pt idx="4050">
                  <c:v>2044.8923974400002</c:v>
                </c:pt>
                <c:pt idx="4051">
                  <c:v>2048.5287988</c:v>
                </c:pt>
                <c:pt idx="4052">
                  <c:v>2051.7993993800001</c:v>
                </c:pt>
                <c:pt idx="4053">
                  <c:v>2054.4433984000002</c:v>
                </c:pt>
                <c:pt idx="4054">
                  <c:v>2056.21439938</c:v>
                </c:pt>
                <c:pt idx="4055">
                  <c:v>2057.6259985000002</c:v>
                </c:pt>
                <c:pt idx="4056">
                  <c:v>2058.7531982</c:v>
                </c:pt>
                <c:pt idx="4057">
                  <c:v>2060.6161986800003</c:v>
                </c:pt>
                <c:pt idx="4058">
                  <c:v>2061.5373998599998</c:v>
                </c:pt>
                <c:pt idx="4059">
                  <c:v>2061.37979976</c:v>
                </c:pt>
                <c:pt idx="4060">
                  <c:v>2061.5049999400003</c:v>
                </c:pt>
                <c:pt idx="4061">
                  <c:v>2061.9352001400002</c:v>
                </c:pt>
                <c:pt idx="4062">
                  <c:v>2063.1472021</c:v>
                </c:pt>
                <c:pt idx="4063">
                  <c:v>2064.4822021</c:v>
                </c:pt>
                <c:pt idx="4064">
                  <c:v>2065.1350023999998</c:v>
                </c:pt>
                <c:pt idx="4065">
                  <c:v>2066.0400048399997</c:v>
                </c:pt>
                <c:pt idx="4066">
                  <c:v>2066.6340063000002</c:v>
                </c:pt>
                <c:pt idx="4067">
                  <c:v>2066.8974047199999</c:v>
                </c:pt>
                <c:pt idx="4068">
                  <c:v>2066.77180658</c:v>
                </c:pt>
                <c:pt idx="4069">
                  <c:v>2066.0558056</c:v>
                </c:pt>
                <c:pt idx="4070">
                  <c:v>2064.35800776</c:v>
                </c:pt>
                <c:pt idx="4071">
                  <c:v>2061.7962084400001</c:v>
                </c:pt>
                <c:pt idx="4072">
                  <c:v>2058.9190111600001</c:v>
                </c:pt>
                <c:pt idx="4073">
                  <c:v>2055.5854100800002</c:v>
                </c:pt>
                <c:pt idx="4074">
                  <c:v>2052.5708129199998</c:v>
                </c:pt>
                <c:pt idx="4075">
                  <c:v>2048.7892113599996</c:v>
                </c:pt>
                <c:pt idx="4076">
                  <c:v>2045.1450097000002</c:v>
                </c:pt>
                <c:pt idx="4077">
                  <c:v>2040.5558080400003</c:v>
                </c:pt>
                <c:pt idx="4078">
                  <c:v>2036.1362059799999</c:v>
                </c:pt>
                <c:pt idx="4079">
                  <c:v>2031.3242064600001</c:v>
                </c:pt>
                <c:pt idx="4080">
                  <c:v>2026.7200072400001</c:v>
                </c:pt>
                <c:pt idx="4081">
                  <c:v>2023.2864061599998</c:v>
                </c:pt>
                <c:pt idx="4082">
                  <c:v>2019.1936058600002</c:v>
                </c:pt>
                <c:pt idx="4083">
                  <c:v>2015.76620596</c:v>
                </c:pt>
                <c:pt idx="4084">
                  <c:v>2012.50580556</c:v>
                </c:pt>
                <c:pt idx="4085">
                  <c:v>2009.9122044800001</c:v>
                </c:pt>
                <c:pt idx="4086">
                  <c:v>2007.65320546</c:v>
                </c:pt>
                <c:pt idx="4087">
                  <c:v>2005.4320067400001</c:v>
                </c:pt>
                <c:pt idx="4088">
                  <c:v>2001.8210057600002</c:v>
                </c:pt>
                <c:pt idx="4089">
                  <c:v>1998.4468065400004</c:v>
                </c:pt>
                <c:pt idx="4090">
                  <c:v>1994.9724071200003</c:v>
                </c:pt>
                <c:pt idx="4091">
                  <c:v>1990.8416063400002</c:v>
                </c:pt>
                <c:pt idx="4092">
                  <c:v>1986.1276073000004</c:v>
                </c:pt>
                <c:pt idx="4093">
                  <c:v>1981.3944041800005</c:v>
                </c:pt>
                <c:pt idx="4094">
                  <c:v>1976.6294017400005</c:v>
                </c:pt>
                <c:pt idx="4095">
                  <c:v>1971.6028026200004</c:v>
                </c:pt>
                <c:pt idx="4096">
                  <c:v>1966.8458055400004</c:v>
                </c:pt>
                <c:pt idx="4097">
                  <c:v>1963.1672044600004</c:v>
                </c:pt>
                <c:pt idx="4098">
                  <c:v>1960.7112010400006</c:v>
                </c:pt>
                <c:pt idx="4099">
                  <c:v>1957.2340013400005</c:v>
                </c:pt>
                <c:pt idx="4100">
                  <c:v>1954.0482005600006</c:v>
                </c:pt>
                <c:pt idx="4101">
                  <c:v>1951.6863988000007</c:v>
                </c:pt>
                <c:pt idx="4102">
                  <c:v>1949.1593993000006</c:v>
                </c:pt>
                <c:pt idx="4103">
                  <c:v>1946.7108006800006</c:v>
                </c:pt>
                <c:pt idx="4104">
                  <c:v>1945.4973998000007</c:v>
                </c:pt>
                <c:pt idx="4105">
                  <c:v>1944.0196019600005</c:v>
                </c:pt>
                <c:pt idx="4106">
                  <c:v>1941.7960008800007</c:v>
                </c:pt>
                <c:pt idx="4107">
                  <c:v>1939.9015990400005</c:v>
                </c:pt>
                <c:pt idx="4108">
                  <c:v>1938.7927977600007</c:v>
                </c:pt>
                <c:pt idx="4109">
                  <c:v>1938.5497972600006</c:v>
                </c:pt>
                <c:pt idx="4110">
                  <c:v>1938.1265965800005</c:v>
                </c:pt>
                <c:pt idx="4111">
                  <c:v>1937.3823973600004</c:v>
                </c:pt>
                <c:pt idx="4112">
                  <c:v>1935.6817967800005</c:v>
                </c:pt>
                <c:pt idx="4113">
                  <c:v>1934.2471971800003</c:v>
                </c:pt>
                <c:pt idx="4114">
                  <c:v>1932.9085961000005</c:v>
                </c:pt>
                <c:pt idx="4115">
                  <c:v>1931.7851927800004</c:v>
                </c:pt>
                <c:pt idx="4116">
                  <c:v>1930.9107909400004</c:v>
                </c:pt>
                <c:pt idx="4117">
                  <c:v>1930.3505932000003</c:v>
                </c:pt>
                <c:pt idx="4118">
                  <c:v>1930.6417919400003</c:v>
                </c:pt>
                <c:pt idx="4119">
                  <c:v>1931.1193920400003</c:v>
                </c:pt>
                <c:pt idx="4120">
                  <c:v>1932.3057933999999</c:v>
                </c:pt>
                <c:pt idx="4121">
                  <c:v>1934.4759960399999</c:v>
                </c:pt>
                <c:pt idx="4122">
                  <c:v>1937.0313964400002</c:v>
                </c:pt>
                <c:pt idx="4123">
                  <c:v>1939.29219478</c:v>
                </c:pt>
                <c:pt idx="4124">
                  <c:v>1941.23739252</c:v>
                </c:pt>
                <c:pt idx="4125">
                  <c:v>1944.1727929200001</c:v>
                </c:pt>
                <c:pt idx="4126">
                  <c:v>1946.8361938000003</c:v>
                </c:pt>
                <c:pt idx="4127">
                  <c:v>1950.5085937000001</c:v>
                </c:pt>
                <c:pt idx="4128">
                  <c:v>1954.0767943800001</c:v>
                </c:pt>
                <c:pt idx="4129">
                  <c:v>1958.3457958400002</c:v>
                </c:pt>
                <c:pt idx="4130">
                  <c:v>1962.2885937000001</c:v>
                </c:pt>
                <c:pt idx="4131">
                  <c:v>1965.0539941000002</c:v>
                </c:pt>
                <c:pt idx="4132">
                  <c:v>1968.8455932200002</c:v>
                </c:pt>
                <c:pt idx="4133">
                  <c:v>1971.6111938000001</c:v>
                </c:pt>
                <c:pt idx="4134">
                  <c:v>1974.9041943000002</c:v>
                </c:pt>
                <c:pt idx="4135">
                  <c:v>1977.8767944000001</c:v>
                </c:pt>
                <c:pt idx="4136">
                  <c:v>1980.30639402</c:v>
                </c:pt>
                <c:pt idx="4137">
                  <c:v>1983.1671923599999</c:v>
                </c:pt>
                <c:pt idx="4138">
                  <c:v>1986.76219236</c:v>
                </c:pt>
                <c:pt idx="4139">
                  <c:v>1990.1261913800001</c:v>
                </c:pt>
                <c:pt idx="4140">
                  <c:v>1993.7039941200001</c:v>
                </c:pt>
                <c:pt idx="4141">
                  <c:v>1998.11899412</c:v>
                </c:pt>
                <c:pt idx="4142">
                  <c:v>2003.0981933400001</c:v>
                </c:pt>
                <c:pt idx="4143">
                  <c:v>2007.8835937199997</c:v>
                </c:pt>
                <c:pt idx="4144">
                  <c:v>2012.6779955799998</c:v>
                </c:pt>
                <c:pt idx="4145">
                  <c:v>2017.8521972399997</c:v>
                </c:pt>
                <c:pt idx="4146">
                  <c:v>2022.3905956799999</c:v>
                </c:pt>
                <c:pt idx="4147">
                  <c:v>2026.3819946000001</c:v>
                </c:pt>
                <c:pt idx="4148">
                  <c:v>2029.3617968599999</c:v>
                </c:pt>
                <c:pt idx="4149">
                  <c:v>2032.3111987199998</c:v>
                </c:pt>
                <c:pt idx="4150">
                  <c:v>2035.58419678</c:v>
                </c:pt>
                <c:pt idx="4151">
                  <c:v>2037.9415991200001</c:v>
                </c:pt>
                <c:pt idx="4152">
                  <c:v>2040.53860106</c:v>
                </c:pt>
                <c:pt idx="4153">
                  <c:v>2042.9551977400001</c:v>
                </c:pt>
                <c:pt idx="4154">
                  <c:v>2045.0639965800001</c:v>
                </c:pt>
                <c:pt idx="4155">
                  <c:v>2047.2767944200002</c:v>
                </c:pt>
                <c:pt idx="4156">
                  <c:v>2050.3199926800003</c:v>
                </c:pt>
                <c:pt idx="4157">
                  <c:v>2052.0421923800004</c:v>
                </c:pt>
                <c:pt idx="4158">
                  <c:v>2053.5953955</c:v>
                </c:pt>
                <c:pt idx="4159">
                  <c:v>2054.6595947200003</c:v>
                </c:pt>
                <c:pt idx="4160">
                  <c:v>2055.99299316</c:v>
                </c:pt>
                <c:pt idx="4161">
                  <c:v>2056.90199218</c:v>
                </c:pt>
                <c:pt idx="4162">
                  <c:v>2058.2693920799998</c:v>
                </c:pt>
                <c:pt idx="4163">
                  <c:v>2059.2849926600002</c:v>
                </c:pt>
                <c:pt idx="4164">
                  <c:v>2060.5399950999999</c:v>
                </c:pt>
                <c:pt idx="4165">
                  <c:v>2061.05699706</c:v>
                </c:pt>
                <c:pt idx="4166">
                  <c:v>2062.1853979399998</c:v>
                </c:pt>
                <c:pt idx="4167">
                  <c:v>2063.6775976399995</c:v>
                </c:pt>
                <c:pt idx="4168">
                  <c:v>2064.9352001799998</c:v>
                </c:pt>
                <c:pt idx="4169">
                  <c:v>2066.1046020399999</c:v>
                </c:pt>
                <c:pt idx="4170">
                  <c:v>2067.0519995</c:v>
                </c:pt>
                <c:pt idx="4171">
                  <c:v>2068.0065990999997</c:v>
                </c:pt>
                <c:pt idx="4172">
                  <c:v>2069.1157983199996</c:v>
                </c:pt>
                <c:pt idx="4173">
                  <c:v>2070.3641967599997</c:v>
                </c:pt>
                <c:pt idx="4174">
                  <c:v>2071.8335961799999</c:v>
                </c:pt>
                <c:pt idx="4175">
                  <c:v>2073.3351928599996</c:v>
                </c:pt>
                <c:pt idx="4176">
                  <c:v>2074.6173949999998</c:v>
                </c:pt>
                <c:pt idx="4177">
                  <c:v>2075.6479955799996</c:v>
                </c:pt>
                <c:pt idx="4178">
                  <c:v>2076.3745971399999</c:v>
                </c:pt>
                <c:pt idx="4179">
                  <c:v>2076.5001977399997</c:v>
                </c:pt>
                <c:pt idx="4180">
                  <c:v>2076.68400144</c:v>
                </c:pt>
                <c:pt idx="4181">
                  <c:v>2077.2106005599999</c:v>
                </c:pt>
                <c:pt idx="4182">
                  <c:v>2077.4372021199997</c:v>
                </c:pt>
                <c:pt idx="4183">
                  <c:v>2078.02340086</c:v>
                </c:pt>
                <c:pt idx="4184">
                  <c:v>2078.7364013399997</c:v>
                </c:pt>
                <c:pt idx="4185">
                  <c:v>2079.6745995800002</c:v>
                </c:pt>
                <c:pt idx="4186">
                  <c:v>2080.1491991800003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44760"/>
        <c:axId val="372945152"/>
      </c:scatterChart>
      <c:scatterChart>
        <c:scatterStyle val="lineMarker"/>
        <c:varyColors val="0"/>
        <c:ser>
          <c:idx val="3"/>
          <c:order val="1"/>
          <c:tx>
            <c:v>Slope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'sp500'!$A$3:$A$4189</c:f>
              <c:numCache>
                <c:formatCode>m/d/yyyy</c:formatCode>
                <c:ptCount val="4187"/>
                <c:pt idx="0">
                  <c:v>36465</c:v>
                </c:pt>
                <c:pt idx="1">
                  <c:v>36466</c:v>
                </c:pt>
                <c:pt idx="2">
                  <c:v>36467</c:v>
                </c:pt>
                <c:pt idx="3">
                  <c:v>36468</c:v>
                </c:pt>
                <c:pt idx="4">
                  <c:v>36469</c:v>
                </c:pt>
                <c:pt idx="5">
                  <c:v>36472</c:v>
                </c:pt>
                <c:pt idx="6">
                  <c:v>36473</c:v>
                </c:pt>
                <c:pt idx="7">
                  <c:v>36474</c:v>
                </c:pt>
                <c:pt idx="8">
                  <c:v>36475</c:v>
                </c:pt>
                <c:pt idx="9">
                  <c:v>36476</c:v>
                </c:pt>
                <c:pt idx="10">
                  <c:v>36479</c:v>
                </c:pt>
                <c:pt idx="11">
                  <c:v>36480</c:v>
                </c:pt>
                <c:pt idx="12">
                  <c:v>36481</c:v>
                </c:pt>
                <c:pt idx="13">
                  <c:v>36482</c:v>
                </c:pt>
                <c:pt idx="14">
                  <c:v>36483</c:v>
                </c:pt>
                <c:pt idx="15">
                  <c:v>36486</c:v>
                </c:pt>
                <c:pt idx="16">
                  <c:v>36487</c:v>
                </c:pt>
                <c:pt idx="17">
                  <c:v>36488</c:v>
                </c:pt>
                <c:pt idx="18">
                  <c:v>36490</c:v>
                </c:pt>
                <c:pt idx="19">
                  <c:v>36493</c:v>
                </c:pt>
                <c:pt idx="20">
                  <c:v>36494</c:v>
                </c:pt>
                <c:pt idx="21">
                  <c:v>36495</c:v>
                </c:pt>
                <c:pt idx="22">
                  <c:v>36496</c:v>
                </c:pt>
                <c:pt idx="23">
                  <c:v>36497</c:v>
                </c:pt>
                <c:pt idx="24">
                  <c:v>36500</c:v>
                </c:pt>
                <c:pt idx="25">
                  <c:v>36501</c:v>
                </c:pt>
                <c:pt idx="26">
                  <c:v>36502</c:v>
                </c:pt>
                <c:pt idx="27">
                  <c:v>36503</c:v>
                </c:pt>
                <c:pt idx="28">
                  <c:v>36504</c:v>
                </c:pt>
                <c:pt idx="29">
                  <c:v>36507</c:v>
                </c:pt>
                <c:pt idx="30">
                  <c:v>36508</c:v>
                </c:pt>
                <c:pt idx="31">
                  <c:v>36509</c:v>
                </c:pt>
                <c:pt idx="32">
                  <c:v>36510</c:v>
                </c:pt>
                <c:pt idx="33">
                  <c:v>36511</c:v>
                </c:pt>
                <c:pt idx="34">
                  <c:v>36514</c:v>
                </c:pt>
                <c:pt idx="35">
                  <c:v>36515</c:v>
                </c:pt>
                <c:pt idx="36">
                  <c:v>36516</c:v>
                </c:pt>
                <c:pt idx="37">
                  <c:v>36517</c:v>
                </c:pt>
                <c:pt idx="38">
                  <c:v>36521</c:v>
                </c:pt>
                <c:pt idx="39">
                  <c:v>36522</c:v>
                </c:pt>
                <c:pt idx="40">
                  <c:v>36523</c:v>
                </c:pt>
                <c:pt idx="41">
                  <c:v>36524</c:v>
                </c:pt>
                <c:pt idx="42">
                  <c:v>36525</c:v>
                </c:pt>
                <c:pt idx="43">
                  <c:v>36528</c:v>
                </c:pt>
                <c:pt idx="44">
                  <c:v>36529</c:v>
                </c:pt>
                <c:pt idx="45">
                  <c:v>36530</c:v>
                </c:pt>
                <c:pt idx="46">
                  <c:v>36531</c:v>
                </c:pt>
                <c:pt idx="47">
                  <c:v>36532</c:v>
                </c:pt>
                <c:pt idx="48">
                  <c:v>36535</c:v>
                </c:pt>
                <c:pt idx="49">
                  <c:v>36536</c:v>
                </c:pt>
                <c:pt idx="50">
                  <c:v>36537</c:v>
                </c:pt>
                <c:pt idx="51">
                  <c:v>36538</c:v>
                </c:pt>
                <c:pt idx="52">
                  <c:v>36539</c:v>
                </c:pt>
                <c:pt idx="53">
                  <c:v>36543</c:v>
                </c:pt>
                <c:pt idx="54">
                  <c:v>36544</c:v>
                </c:pt>
                <c:pt idx="55">
                  <c:v>36545</c:v>
                </c:pt>
                <c:pt idx="56">
                  <c:v>36546</c:v>
                </c:pt>
                <c:pt idx="57">
                  <c:v>36549</c:v>
                </c:pt>
                <c:pt idx="58">
                  <c:v>36550</c:v>
                </c:pt>
                <c:pt idx="59">
                  <c:v>36551</c:v>
                </c:pt>
                <c:pt idx="60">
                  <c:v>36552</c:v>
                </c:pt>
                <c:pt idx="61">
                  <c:v>36553</c:v>
                </c:pt>
                <c:pt idx="62">
                  <c:v>36556</c:v>
                </c:pt>
                <c:pt idx="63">
                  <c:v>36557</c:v>
                </c:pt>
                <c:pt idx="64">
                  <c:v>36558</c:v>
                </c:pt>
                <c:pt idx="65">
                  <c:v>36559</c:v>
                </c:pt>
                <c:pt idx="66">
                  <c:v>36560</c:v>
                </c:pt>
                <c:pt idx="67">
                  <c:v>36563</c:v>
                </c:pt>
                <c:pt idx="68">
                  <c:v>36564</c:v>
                </c:pt>
                <c:pt idx="69">
                  <c:v>36565</c:v>
                </c:pt>
                <c:pt idx="70">
                  <c:v>36566</c:v>
                </c:pt>
                <c:pt idx="71">
                  <c:v>36567</c:v>
                </c:pt>
                <c:pt idx="72">
                  <c:v>36570</c:v>
                </c:pt>
                <c:pt idx="73">
                  <c:v>36571</c:v>
                </c:pt>
                <c:pt idx="74">
                  <c:v>36572</c:v>
                </c:pt>
                <c:pt idx="75">
                  <c:v>36573</c:v>
                </c:pt>
                <c:pt idx="76">
                  <c:v>36574</c:v>
                </c:pt>
                <c:pt idx="77">
                  <c:v>36578</c:v>
                </c:pt>
                <c:pt idx="78">
                  <c:v>36579</c:v>
                </c:pt>
                <c:pt idx="79">
                  <c:v>36580</c:v>
                </c:pt>
                <c:pt idx="80">
                  <c:v>36581</c:v>
                </c:pt>
                <c:pt idx="81">
                  <c:v>36584</c:v>
                </c:pt>
                <c:pt idx="82">
                  <c:v>36585</c:v>
                </c:pt>
                <c:pt idx="83">
                  <c:v>36586</c:v>
                </c:pt>
                <c:pt idx="84">
                  <c:v>36587</c:v>
                </c:pt>
                <c:pt idx="85">
                  <c:v>36588</c:v>
                </c:pt>
                <c:pt idx="86">
                  <c:v>36591</c:v>
                </c:pt>
                <c:pt idx="87">
                  <c:v>36592</c:v>
                </c:pt>
                <c:pt idx="88">
                  <c:v>36593</c:v>
                </c:pt>
                <c:pt idx="89">
                  <c:v>36594</c:v>
                </c:pt>
                <c:pt idx="90">
                  <c:v>36595</c:v>
                </c:pt>
                <c:pt idx="91">
                  <c:v>36598</c:v>
                </c:pt>
                <c:pt idx="92">
                  <c:v>36599</c:v>
                </c:pt>
                <c:pt idx="93">
                  <c:v>36600</c:v>
                </c:pt>
                <c:pt idx="94">
                  <c:v>36601</c:v>
                </c:pt>
                <c:pt idx="95">
                  <c:v>36602</c:v>
                </c:pt>
                <c:pt idx="96">
                  <c:v>36605</c:v>
                </c:pt>
                <c:pt idx="97">
                  <c:v>36606</c:v>
                </c:pt>
                <c:pt idx="98">
                  <c:v>36607</c:v>
                </c:pt>
                <c:pt idx="99">
                  <c:v>36608</c:v>
                </c:pt>
                <c:pt idx="100">
                  <c:v>36609</c:v>
                </c:pt>
                <c:pt idx="101">
                  <c:v>36612</c:v>
                </c:pt>
                <c:pt idx="102">
                  <c:v>36613</c:v>
                </c:pt>
                <c:pt idx="103">
                  <c:v>36614</c:v>
                </c:pt>
                <c:pt idx="104">
                  <c:v>36615</c:v>
                </c:pt>
                <c:pt idx="105">
                  <c:v>36616</c:v>
                </c:pt>
                <c:pt idx="106">
                  <c:v>36619</c:v>
                </c:pt>
                <c:pt idx="107">
                  <c:v>36620</c:v>
                </c:pt>
                <c:pt idx="108">
                  <c:v>36621</c:v>
                </c:pt>
                <c:pt idx="109">
                  <c:v>36622</c:v>
                </c:pt>
                <c:pt idx="110">
                  <c:v>36623</c:v>
                </c:pt>
                <c:pt idx="111">
                  <c:v>36626</c:v>
                </c:pt>
                <c:pt idx="112">
                  <c:v>36627</c:v>
                </c:pt>
                <c:pt idx="113">
                  <c:v>36628</c:v>
                </c:pt>
                <c:pt idx="114">
                  <c:v>36629</c:v>
                </c:pt>
                <c:pt idx="115">
                  <c:v>36630</c:v>
                </c:pt>
                <c:pt idx="116">
                  <c:v>36633</c:v>
                </c:pt>
                <c:pt idx="117">
                  <c:v>36634</c:v>
                </c:pt>
                <c:pt idx="118">
                  <c:v>36635</c:v>
                </c:pt>
                <c:pt idx="119">
                  <c:v>36636</c:v>
                </c:pt>
                <c:pt idx="120">
                  <c:v>36640</c:v>
                </c:pt>
                <c:pt idx="121">
                  <c:v>36641</c:v>
                </c:pt>
                <c:pt idx="122">
                  <c:v>36642</c:v>
                </c:pt>
                <c:pt idx="123">
                  <c:v>36643</c:v>
                </c:pt>
                <c:pt idx="124">
                  <c:v>36644</c:v>
                </c:pt>
                <c:pt idx="125">
                  <c:v>36647</c:v>
                </c:pt>
                <c:pt idx="126">
                  <c:v>36648</c:v>
                </c:pt>
                <c:pt idx="127">
                  <c:v>36649</c:v>
                </c:pt>
                <c:pt idx="128">
                  <c:v>36650</c:v>
                </c:pt>
                <c:pt idx="129">
                  <c:v>36651</c:v>
                </c:pt>
                <c:pt idx="130">
                  <c:v>36654</c:v>
                </c:pt>
                <c:pt idx="131">
                  <c:v>36655</c:v>
                </c:pt>
                <c:pt idx="132">
                  <c:v>36656</c:v>
                </c:pt>
                <c:pt idx="133">
                  <c:v>36657</c:v>
                </c:pt>
                <c:pt idx="134">
                  <c:v>36658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36668</c:v>
                </c:pt>
                <c:pt idx="141">
                  <c:v>36669</c:v>
                </c:pt>
                <c:pt idx="142">
                  <c:v>36670</c:v>
                </c:pt>
                <c:pt idx="143">
                  <c:v>36671</c:v>
                </c:pt>
                <c:pt idx="144">
                  <c:v>36672</c:v>
                </c:pt>
                <c:pt idx="145">
                  <c:v>36676</c:v>
                </c:pt>
                <c:pt idx="146">
                  <c:v>36677</c:v>
                </c:pt>
                <c:pt idx="147">
                  <c:v>36678</c:v>
                </c:pt>
                <c:pt idx="148">
                  <c:v>36679</c:v>
                </c:pt>
                <c:pt idx="149">
                  <c:v>36682</c:v>
                </c:pt>
                <c:pt idx="150">
                  <c:v>36683</c:v>
                </c:pt>
                <c:pt idx="151">
                  <c:v>36684</c:v>
                </c:pt>
                <c:pt idx="152">
                  <c:v>36685</c:v>
                </c:pt>
                <c:pt idx="153">
                  <c:v>36686</c:v>
                </c:pt>
                <c:pt idx="154">
                  <c:v>36689</c:v>
                </c:pt>
                <c:pt idx="155">
                  <c:v>36690</c:v>
                </c:pt>
                <c:pt idx="156">
                  <c:v>36691</c:v>
                </c:pt>
                <c:pt idx="157">
                  <c:v>36692</c:v>
                </c:pt>
                <c:pt idx="158">
                  <c:v>36693</c:v>
                </c:pt>
                <c:pt idx="159">
                  <c:v>36696</c:v>
                </c:pt>
                <c:pt idx="160">
                  <c:v>36697</c:v>
                </c:pt>
                <c:pt idx="161">
                  <c:v>36698</c:v>
                </c:pt>
                <c:pt idx="162">
                  <c:v>36699</c:v>
                </c:pt>
                <c:pt idx="163">
                  <c:v>36700</c:v>
                </c:pt>
                <c:pt idx="164">
                  <c:v>36703</c:v>
                </c:pt>
                <c:pt idx="165">
                  <c:v>36704</c:v>
                </c:pt>
                <c:pt idx="166">
                  <c:v>36705</c:v>
                </c:pt>
                <c:pt idx="167">
                  <c:v>36706</c:v>
                </c:pt>
                <c:pt idx="168">
                  <c:v>36707</c:v>
                </c:pt>
                <c:pt idx="169">
                  <c:v>36710</c:v>
                </c:pt>
                <c:pt idx="170">
                  <c:v>36712</c:v>
                </c:pt>
                <c:pt idx="171">
                  <c:v>36713</c:v>
                </c:pt>
                <c:pt idx="172">
                  <c:v>36714</c:v>
                </c:pt>
                <c:pt idx="173">
                  <c:v>36717</c:v>
                </c:pt>
                <c:pt idx="174">
                  <c:v>36718</c:v>
                </c:pt>
                <c:pt idx="175">
                  <c:v>36719</c:v>
                </c:pt>
                <c:pt idx="176">
                  <c:v>36720</c:v>
                </c:pt>
                <c:pt idx="177">
                  <c:v>36721</c:v>
                </c:pt>
                <c:pt idx="178">
                  <c:v>36724</c:v>
                </c:pt>
                <c:pt idx="179">
                  <c:v>36725</c:v>
                </c:pt>
                <c:pt idx="180">
                  <c:v>36726</c:v>
                </c:pt>
                <c:pt idx="181">
                  <c:v>36727</c:v>
                </c:pt>
                <c:pt idx="182">
                  <c:v>36728</c:v>
                </c:pt>
                <c:pt idx="183">
                  <c:v>36731</c:v>
                </c:pt>
                <c:pt idx="184">
                  <c:v>36732</c:v>
                </c:pt>
                <c:pt idx="185">
                  <c:v>36733</c:v>
                </c:pt>
                <c:pt idx="186">
                  <c:v>36734</c:v>
                </c:pt>
                <c:pt idx="187">
                  <c:v>36735</c:v>
                </c:pt>
                <c:pt idx="188">
                  <c:v>36738</c:v>
                </c:pt>
                <c:pt idx="189">
                  <c:v>36739</c:v>
                </c:pt>
                <c:pt idx="190">
                  <c:v>36740</c:v>
                </c:pt>
                <c:pt idx="191">
                  <c:v>36741</c:v>
                </c:pt>
                <c:pt idx="192">
                  <c:v>36742</c:v>
                </c:pt>
                <c:pt idx="193">
                  <c:v>36745</c:v>
                </c:pt>
                <c:pt idx="194">
                  <c:v>36746</c:v>
                </c:pt>
                <c:pt idx="195">
                  <c:v>36747</c:v>
                </c:pt>
                <c:pt idx="196">
                  <c:v>36748</c:v>
                </c:pt>
                <c:pt idx="197">
                  <c:v>36749</c:v>
                </c:pt>
                <c:pt idx="198">
                  <c:v>36752</c:v>
                </c:pt>
                <c:pt idx="199">
                  <c:v>36753</c:v>
                </c:pt>
                <c:pt idx="200">
                  <c:v>36754</c:v>
                </c:pt>
                <c:pt idx="201">
                  <c:v>36755</c:v>
                </c:pt>
                <c:pt idx="202">
                  <c:v>36756</c:v>
                </c:pt>
                <c:pt idx="203">
                  <c:v>36759</c:v>
                </c:pt>
                <c:pt idx="204">
                  <c:v>36760</c:v>
                </c:pt>
                <c:pt idx="205">
                  <c:v>36761</c:v>
                </c:pt>
                <c:pt idx="206">
                  <c:v>36762</c:v>
                </c:pt>
                <c:pt idx="207">
                  <c:v>36763</c:v>
                </c:pt>
                <c:pt idx="208">
                  <c:v>36766</c:v>
                </c:pt>
                <c:pt idx="209">
                  <c:v>36767</c:v>
                </c:pt>
                <c:pt idx="210">
                  <c:v>36768</c:v>
                </c:pt>
                <c:pt idx="211">
                  <c:v>36769</c:v>
                </c:pt>
                <c:pt idx="212">
                  <c:v>36770</c:v>
                </c:pt>
                <c:pt idx="213">
                  <c:v>36774</c:v>
                </c:pt>
                <c:pt idx="214">
                  <c:v>36775</c:v>
                </c:pt>
                <c:pt idx="215">
                  <c:v>36776</c:v>
                </c:pt>
                <c:pt idx="216">
                  <c:v>36777</c:v>
                </c:pt>
                <c:pt idx="217">
                  <c:v>36780</c:v>
                </c:pt>
                <c:pt idx="218">
                  <c:v>36781</c:v>
                </c:pt>
                <c:pt idx="219">
                  <c:v>36782</c:v>
                </c:pt>
                <c:pt idx="220">
                  <c:v>36783</c:v>
                </c:pt>
                <c:pt idx="221">
                  <c:v>36784</c:v>
                </c:pt>
                <c:pt idx="222">
                  <c:v>36787</c:v>
                </c:pt>
                <c:pt idx="223">
                  <c:v>36788</c:v>
                </c:pt>
                <c:pt idx="224">
                  <c:v>36789</c:v>
                </c:pt>
                <c:pt idx="225">
                  <c:v>36790</c:v>
                </c:pt>
                <c:pt idx="226">
                  <c:v>36791</c:v>
                </c:pt>
                <c:pt idx="227">
                  <c:v>36794</c:v>
                </c:pt>
                <c:pt idx="228">
                  <c:v>36795</c:v>
                </c:pt>
                <c:pt idx="229">
                  <c:v>36796</c:v>
                </c:pt>
                <c:pt idx="230">
                  <c:v>36797</c:v>
                </c:pt>
                <c:pt idx="231">
                  <c:v>36798</c:v>
                </c:pt>
                <c:pt idx="232">
                  <c:v>36801</c:v>
                </c:pt>
                <c:pt idx="233">
                  <c:v>36802</c:v>
                </c:pt>
                <c:pt idx="234">
                  <c:v>36803</c:v>
                </c:pt>
                <c:pt idx="235">
                  <c:v>36804</c:v>
                </c:pt>
                <c:pt idx="236">
                  <c:v>36805</c:v>
                </c:pt>
                <c:pt idx="237">
                  <c:v>36808</c:v>
                </c:pt>
                <c:pt idx="238">
                  <c:v>36809</c:v>
                </c:pt>
                <c:pt idx="239">
                  <c:v>36810</c:v>
                </c:pt>
                <c:pt idx="240">
                  <c:v>36811</c:v>
                </c:pt>
                <c:pt idx="241">
                  <c:v>36812</c:v>
                </c:pt>
                <c:pt idx="242">
                  <c:v>36815</c:v>
                </c:pt>
                <c:pt idx="243">
                  <c:v>36816</c:v>
                </c:pt>
                <c:pt idx="244">
                  <c:v>36817</c:v>
                </c:pt>
                <c:pt idx="245">
                  <c:v>36818</c:v>
                </c:pt>
                <c:pt idx="246">
                  <c:v>36819</c:v>
                </c:pt>
                <c:pt idx="247">
                  <c:v>36822</c:v>
                </c:pt>
                <c:pt idx="248">
                  <c:v>36823</c:v>
                </c:pt>
                <c:pt idx="249">
                  <c:v>36824</c:v>
                </c:pt>
                <c:pt idx="250">
                  <c:v>36825</c:v>
                </c:pt>
                <c:pt idx="251">
                  <c:v>36826</c:v>
                </c:pt>
                <c:pt idx="252">
                  <c:v>36829</c:v>
                </c:pt>
                <c:pt idx="253">
                  <c:v>36830</c:v>
                </c:pt>
                <c:pt idx="254">
                  <c:v>36831</c:v>
                </c:pt>
                <c:pt idx="255">
                  <c:v>36832</c:v>
                </c:pt>
                <c:pt idx="256">
                  <c:v>36833</c:v>
                </c:pt>
                <c:pt idx="257">
                  <c:v>36836</c:v>
                </c:pt>
                <c:pt idx="258">
                  <c:v>36837</c:v>
                </c:pt>
                <c:pt idx="259">
                  <c:v>36838</c:v>
                </c:pt>
                <c:pt idx="260">
                  <c:v>36839</c:v>
                </c:pt>
                <c:pt idx="261">
                  <c:v>36840</c:v>
                </c:pt>
                <c:pt idx="262">
                  <c:v>36843</c:v>
                </c:pt>
                <c:pt idx="263">
                  <c:v>36844</c:v>
                </c:pt>
                <c:pt idx="264">
                  <c:v>36845</c:v>
                </c:pt>
                <c:pt idx="265">
                  <c:v>36846</c:v>
                </c:pt>
                <c:pt idx="266">
                  <c:v>36847</c:v>
                </c:pt>
                <c:pt idx="267">
                  <c:v>36850</c:v>
                </c:pt>
                <c:pt idx="268">
                  <c:v>36851</c:v>
                </c:pt>
                <c:pt idx="269">
                  <c:v>36852</c:v>
                </c:pt>
                <c:pt idx="270">
                  <c:v>36854</c:v>
                </c:pt>
                <c:pt idx="271">
                  <c:v>36857</c:v>
                </c:pt>
                <c:pt idx="272">
                  <c:v>36858</c:v>
                </c:pt>
                <c:pt idx="273">
                  <c:v>36859</c:v>
                </c:pt>
                <c:pt idx="274">
                  <c:v>36860</c:v>
                </c:pt>
                <c:pt idx="275">
                  <c:v>36861</c:v>
                </c:pt>
                <c:pt idx="276">
                  <c:v>36864</c:v>
                </c:pt>
                <c:pt idx="277">
                  <c:v>36865</c:v>
                </c:pt>
                <c:pt idx="278">
                  <c:v>36866</c:v>
                </c:pt>
                <c:pt idx="279">
                  <c:v>36867</c:v>
                </c:pt>
                <c:pt idx="280">
                  <c:v>36868</c:v>
                </c:pt>
                <c:pt idx="281">
                  <c:v>36871</c:v>
                </c:pt>
                <c:pt idx="282">
                  <c:v>36872</c:v>
                </c:pt>
                <c:pt idx="283">
                  <c:v>36873</c:v>
                </c:pt>
                <c:pt idx="284">
                  <c:v>36874</c:v>
                </c:pt>
                <c:pt idx="285">
                  <c:v>36875</c:v>
                </c:pt>
                <c:pt idx="286">
                  <c:v>36878</c:v>
                </c:pt>
                <c:pt idx="287">
                  <c:v>36879</c:v>
                </c:pt>
                <c:pt idx="288">
                  <c:v>36880</c:v>
                </c:pt>
                <c:pt idx="289">
                  <c:v>36881</c:v>
                </c:pt>
                <c:pt idx="290">
                  <c:v>36882</c:v>
                </c:pt>
                <c:pt idx="291">
                  <c:v>36886</c:v>
                </c:pt>
                <c:pt idx="292">
                  <c:v>36887</c:v>
                </c:pt>
                <c:pt idx="293">
                  <c:v>36888</c:v>
                </c:pt>
                <c:pt idx="294">
                  <c:v>36889</c:v>
                </c:pt>
                <c:pt idx="295">
                  <c:v>36893</c:v>
                </c:pt>
                <c:pt idx="296">
                  <c:v>36894</c:v>
                </c:pt>
                <c:pt idx="297">
                  <c:v>36895</c:v>
                </c:pt>
                <c:pt idx="298">
                  <c:v>36896</c:v>
                </c:pt>
                <c:pt idx="299">
                  <c:v>36899</c:v>
                </c:pt>
                <c:pt idx="300">
                  <c:v>36900</c:v>
                </c:pt>
                <c:pt idx="301">
                  <c:v>36901</c:v>
                </c:pt>
                <c:pt idx="302">
                  <c:v>36902</c:v>
                </c:pt>
                <c:pt idx="303">
                  <c:v>36903</c:v>
                </c:pt>
                <c:pt idx="304">
                  <c:v>36907</c:v>
                </c:pt>
                <c:pt idx="305">
                  <c:v>36908</c:v>
                </c:pt>
                <c:pt idx="306">
                  <c:v>36909</c:v>
                </c:pt>
                <c:pt idx="307">
                  <c:v>36910</c:v>
                </c:pt>
                <c:pt idx="308">
                  <c:v>36913</c:v>
                </c:pt>
                <c:pt idx="309">
                  <c:v>36914</c:v>
                </c:pt>
                <c:pt idx="310">
                  <c:v>36915</c:v>
                </c:pt>
                <c:pt idx="311">
                  <c:v>36916</c:v>
                </c:pt>
                <c:pt idx="312">
                  <c:v>36917</c:v>
                </c:pt>
                <c:pt idx="313">
                  <c:v>36920</c:v>
                </c:pt>
                <c:pt idx="314">
                  <c:v>36921</c:v>
                </c:pt>
                <c:pt idx="315">
                  <c:v>36922</c:v>
                </c:pt>
                <c:pt idx="316">
                  <c:v>36923</c:v>
                </c:pt>
                <c:pt idx="317">
                  <c:v>36924</c:v>
                </c:pt>
                <c:pt idx="318">
                  <c:v>36927</c:v>
                </c:pt>
                <c:pt idx="319">
                  <c:v>36928</c:v>
                </c:pt>
                <c:pt idx="320">
                  <c:v>36929</c:v>
                </c:pt>
                <c:pt idx="321">
                  <c:v>36930</c:v>
                </c:pt>
                <c:pt idx="322">
                  <c:v>36931</c:v>
                </c:pt>
                <c:pt idx="323">
                  <c:v>36934</c:v>
                </c:pt>
                <c:pt idx="324">
                  <c:v>36935</c:v>
                </c:pt>
                <c:pt idx="325">
                  <c:v>36936</c:v>
                </c:pt>
                <c:pt idx="326">
                  <c:v>36937</c:v>
                </c:pt>
                <c:pt idx="327">
                  <c:v>36938</c:v>
                </c:pt>
                <c:pt idx="328">
                  <c:v>36942</c:v>
                </c:pt>
                <c:pt idx="329">
                  <c:v>36943</c:v>
                </c:pt>
                <c:pt idx="330">
                  <c:v>36944</c:v>
                </c:pt>
                <c:pt idx="331">
                  <c:v>36945</c:v>
                </c:pt>
                <c:pt idx="332">
                  <c:v>36948</c:v>
                </c:pt>
                <c:pt idx="333">
                  <c:v>36949</c:v>
                </c:pt>
                <c:pt idx="334">
                  <c:v>36950</c:v>
                </c:pt>
                <c:pt idx="335">
                  <c:v>36951</c:v>
                </c:pt>
                <c:pt idx="336">
                  <c:v>36952</c:v>
                </c:pt>
                <c:pt idx="337">
                  <c:v>36955</c:v>
                </c:pt>
                <c:pt idx="338">
                  <c:v>36956</c:v>
                </c:pt>
                <c:pt idx="339">
                  <c:v>36957</c:v>
                </c:pt>
                <c:pt idx="340">
                  <c:v>36958</c:v>
                </c:pt>
                <c:pt idx="341">
                  <c:v>36959</c:v>
                </c:pt>
                <c:pt idx="342">
                  <c:v>36962</c:v>
                </c:pt>
                <c:pt idx="343">
                  <c:v>36963</c:v>
                </c:pt>
                <c:pt idx="344">
                  <c:v>36964</c:v>
                </c:pt>
                <c:pt idx="345">
                  <c:v>36965</c:v>
                </c:pt>
                <c:pt idx="346">
                  <c:v>36966</c:v>
                </c:pt>
                <c:pt idx="347">
                  <c:v>36969</c:v>
                </c:pt>
                <c:pt idx="348">
                  <c:v>36970</c:v>
                </c:pt>
                <c:pt idx="349">
                  <c:v>36971</c:v>
                </c:pt>
                <c:pt idx="350">
                  <c:v>36972</c:v>
                </c:pt>
                <c:pt idx="351">
                  <c:v>36973</c:v>
                </c:pt>
                <c:pt idx="352">
                  <c:v>36976</c:v>
                </c:pt>
                <c:pt idx="353">
                  <c:v>36977</c:v>
                </c:pt>
                <c:pt idx="354">
                  <c:v>36978</c:v>
                </c:pt>
                <c:pt idx="355">
                  <c:v>36979</c:v>
                </c:pt>
                <c:pt idx="356">
                  <c:v>36980</c:v>
                </c:pt>
                <c:pt idx="357">
                  <c:v>36983</c:v>
                </c:pt>
                <c:pt idx="358">
                  <c:v>36984</c:v>
                </c:pt>
                <c:pt idx="359">
                  <c:v>36985</c:v>
                </c:pt>
                <c:pt idx="360">
                  <c:v>36986</c:v>
                </c:pt>
                <c:pt idx="361">
                  <c:v>36987</c:v>
                </c:pt>
                <c:pt idx="362">
                  <c:v>36990</c:v>
                </c:pt>
                <c:pt idx="363">
                  <c:v>36991</c:v>
                </c:pt>
                <c:pt idx="364">
                  <c:v>36992</c:v>
                </c:pt>
                <c:pt idx="365">
                  <c:v>36993</c:v>
                </c:pt>
                <c:pt idx="366">
                  <c:v>36997</c:v>
                </c:pt>
                <c:pt idx="367">
                  <c:v>36998</c:v>
                </c:pt>
                <c:pt idx="368">
                  <c:v>36999</c:v>
                </c:pt>
                <c:pt idx="369">
                  <c:v>37000</c:v>
                </c:pt>
                <c:pt idx="370">
                  <c:v>37001</c:v>
                </c:pt>
                <c:pt idx="371">
                  <c:v>37004</c:v>
                </c:pt>
                <c:pt idx="372">
                  <c:v>37005</c:v>
                </c:pt>
                <c:pt idx="373">
                  <c:v>37006</c:v>
                </c:pt>
                <c:pt idx="374">
                  <c:v>37007</c:v>
                </c:pt>
                <c:pt idx="375">
                  <c:v>37008</c:v>
                </c:pt>
                <c:pt idx="376">
                  <c:v>37011</c:v>
                </c:pt>
                <c:pt idx="377">
                  <c:v>37012</c:v>
                </c:pt>
                <c:pt idx="378">
                  <c:v>37013</c:v>
                </c:pt>
                <c:pt idx="379">
                  <c:v>37014</c:v>
                </c:pt>
                <c:pt idx="380">
                  <c:v>37015</c:v>
                </c:pt>
                <c:pt idx="381">
                  <c:v>37018</c:v>
                </c:pt>
                <c:pt idx="382">
                  <c:v>37019</c:v>
                </c:pt>
                <c:pt idx="383">
                  <c:v>37020</c:v>
                </c:pt>
                <c:pt idx="384">
                  <c:v>37021</c:v>
                </c:pt>
                <c:pt idx="385">
                  <c:v>37022</c:v>
                </c:pt>
                <c:pt idx="386">
                  <c:v>37025</c:v>
                </c:pt>
                <c:pt idx="387">
                  <c:v>37026</c:v>
                </c:pt>
                <c:pt idx="388">
                  <c:v>37027</c:v>
                </c:pt>
                <c:pt idx="389">
                  <c:v>37028</c:v>
                </c:pt>
                <c:pt idx="390">
                  <c:v>37029</c:v>
                </c:pt>
                <c:pt idx="391">
                  <c:v>37032</c:v>
                </c:pt>
                <c:pt idx="392">
                  <c:v>37033</c:v>
                </c:pt>
                <c:pt idx="393">
                  <c:v>37034</c:v>
                </c:pt>
                <c:pt idx="394">
                  <c:v>37035</c:v>
                </c:pt>
                <c:pt idx="395">
                  <c:v>37036</c:v>
                </c:pt>
                <c:pt idx="396">
                  <c:v>37040</c:v>
                </c:pt>
                <c:pt idx="397">
                  <c:v>37041</c:v>
                </c:pt>
                <c:pt idx="398">
                  <c:v>37042</c:v>
                </c:pt>
                <c:pt idx="399">
                  <c:v>37043</c:v>
                </c:pt>
                <c:pt idx="400">
                  <c:v>37046</c:v>
                </c:pt>
                <c:pt idx="401">
                  <c:v>37047</c:v>
                </c:pt>
                <c:pt idx="402">
                  <c:v>37048</c:v>
                </c:pt>
                <c:pt idx="403">
                  <c:v>37049</c:v>
                </c:pt>
                <c:pt idx="404">
                  <c:v>37050</c:v>
                </c:pt>
                <c:pt idx="405">
                  <c:v>37053</c:v>
                </c:pt>
                <c:pt idx="406">
                  <c:v>37054</c:v>
                </c:pt>
                <c:pt idx="407">
                  <c:v>37055</c:v>
                </c:pt>
                <c:pt idx="408">
                  <c:v>37056</c:v>
                </c:pt>
                <c:pt idx="409">
                  <c:v>37057</c:v>
                </c:pt>
                <c:pt idx="410">
                  <c:v>37060</c:v>
                </c:pt>
                <c:pt idx="411">
                  <c:v>37061</c:v>
                </c:pt>
                <c:pt idx="412">
                  <c:v>37062</c:v>
                </c:pt>
                <c:pt idx="413">
                  <c:v>37063</c:v>
                </c:pt>
                <c:pt idx="414">
                  <c:v>37064</c:v>
                </c:pt>
                <c:pt idx="415">
                  <c:v>37067</c:v>
                </c:pt>
                <c:pt idx="416">
                  <c:v>37068</c:v>
                </c:pt>
                <c:pt idx="417">
                  <c:v>37069</c:v>
                </c:pt>
                <c:pt idx="418">
                  <c:v>37070</c:v>
                </c:pt>
                <c:pt idx="419">
                  <c:v>37071</c:v>
                </c:pt>
                <c:pt idx="420">
                  <c:v>37074</c:v>
                </c:pt>
                <c:pt idx="421">
                  <c:v>37075</c:v>
                </c:pt>
                <c:pt idx="422">
                  <c:v>37077</c:v>
                </c:pt>
                <c:pt idx="423">
                  <c:v>37078</c:v>
                </c:pt>
                <c:pt idx="424">
                  <c:v>37081</c:v>
                </c:pt>
                <c:pt idx="425">
                  <c:v>37082</c:v>
                </c:pt>
                <c:pt idx="426">
                  <c:v>37083</c:v>
                </c:pt>
                <c:pt idx="427">
                  <c:v>37084</c:v>
                </c:pt>
                <c:pt idx="428">
                  <c:v>37085</c:v>
                </c:pt>
                <c:pt idx="429">
                  <c:v>37088</c:v>
                </c:pt>
                <c:pt idx="430">
                  <c:v>37089</c:v>
                </c:pt>
                <c:pt idx="431">
                  <c:v>37090</c:v>
                </c:pt>
                <c:pt idx="432">
                  <c:v>37091</c:v>
                </c:pt>
                <c:pt idx="433">
                  <c:v>37092</c:v>
                </c:pt>
                <c:pt idx="434">
                  <c:v>37095</c:v>
                </c:pt>
                <c:pt idx="435">
                  <c:v>37096</c:v>
                </c:pt>
                <c:pt idx="436">
                  <c:v>37097</c:v>
                </c:pt>
                <c:pt idx="437">
                  <c:v>37098</c:v>
                </c:pt>
                <c:pt idx="438">
                  <c:v>37099</c:v>
                </c:pt>
                <c:pt idx="439">
                  <c:v>37102</c:v>
                </c:pt>
                <c:pt idx="440">
                  <c:v>37103</c:v>
                </c:pt>
                <c:pt idx="441">
                  <c:v>37104</c:v>
                </c:pt>
                <c:pt idx="442">
                  <c:v>37105</c:v>
                </c:pt>
                <c:pt idx="443">
                  <c:v>37106</c:v>
                </c:pt>
                <c:pt idx="444">
                  <c:v>37109</c:v>
                </c:pt>
                <c:pt idx="445">
                  <c:v>37110</c:v>
                </c:pt>
                <c:pt idx="446">
                  <c:v>37111</c:v>
                </c:pt>
                <c:pt idx="447">
                  <c:v>37112</c:v>
                </c:pt>
                <c:pt idx="448">
                  <c:v>37113</c:v>
                </c:pt>
                <c:pt idx="449">
                  <c:v>37116</c:v>
                </c:pt>
                <c:pt idx="450">
                  <c:v>37117</c:v>
                </c:pt>
                <c:pt idx="451">
                  <c:v>37118</c:v>
                </c:pt>
                <c:pt idx="452">
                  <c:v>37119</c:v>
                </c:pt>
                <c:pt idx="453">
                  <c:v>37120</c:v>
                </c:pt>
                <c:pt idx="454">
                  <c:v>37123</c:v>
                </c:pt>
                <c:pt idx="455">
                  <c:v>37124</c:v>
                </c:pt>
                <c:pt idx="456">
                  <c:v>37125</c:v>
                </c:pt>
                <c:pt idx="457">
                  <c:v>37126</c:v>
                </c:pt>
                <c:pt idx="458">
                  <c:v>37127</c:v>
                </c:pt>
                <c:pt idx="459">
                  <c:v>37130</c:v>
                </c:pt>
                <c:pt idx="460">
                  <c:v>37131</c:v>
                </c:pt>
                <c:pt idx="461">
                  <c:v>37132</c:v>
                </c:pt>
                <c:pt idx="462">
                  <c:v>37133</c:v>
                </c:pt>
                <c:pt idx="463">
                  <c:v>37134</c:v>
                </c:pt>
                <c:pt idx="464">
                  <c:v>37138</c:v>
                </c:pt>
                <c:pt idx="465">
                  <c:v>37139</c:v>
                </c:pt>
                <c:pt idx="466">
                  <c:v>37140</c:v>
                </c:pt>
                <c:pt idx="467">
                  <c:v>37141</c:v>
                </c:pt>
                <c:pt idx="468">
                  <c:v>37144</c:v>
                </c:pt>
                <c:pt idx="469">
                  <c:v>37151</c:v>
                </c:pt>
                <c:pt idx="470">
                  <c:v>37152</c:v>
                </c:pt>
                <c:pt idx="471">
                  <c:v>37153</c:v>
                </c:pt>
                <c:pt idx="472">
                  <c:v>37154</c:v>
                </c:pt>
                <c:pt idx="473">
                  <c:v>37155</c:v>
                </c:pt>
                <c:pt idx="474">
                  <c:v>37158</c:v>
                </c:pt>
                <c:pt idx="475">
                  <c:v>37159</c:v>
                </c:pt>
                <c:pt idx="476">
                  <c:v>37160</c:v>
                </c:pt>
                <c:pt idx="477">
                  <c:v>37161</c:v>
                </c:pt>
                <c:pt idx="478">
                  <c:v>37162</c:v>
                </c:pt>
                <c:pt idx="479">
                  <c:v>37165</c:v>
                </c:pt>
                <c:pt idx="480">
                  <c:v>37166</c:v>
                </c:pt>
                <c:pt idx="481">
                  <c:v>37167</c:v>
                </c:pt>
                <c:pt idx="482">
                  <c:v>37168</c:v>
                </c:pt>
                <c:pt idx="483">
                  <c:v>37169</c:v>
                </c:pt>
                <c:pt idx="484">
                  <c:v>37172</c:v>
                </c:pt>
                <c:pt idx="485">
                  <c:v>37173</c:v>
                </c:pt>
                <c:pt idx="486">
                  <c:v>37174</c:v>
                </c:pt>
                <c:pt idx="487">
                  <c:v>37175</c:v>
                </c:pt>
                <c:pt idx="488">
                  <c:v>37176</c:v>
                </c:pt>
                <c:pt idx="489">
                  <c:v>37179</c:v>
                </c:pt>
                <c:pt idx="490">
                  <c:v>37180</c:v>
                </c:pt>
                <c:pt idx="491">
                  <c:v>37181</c:v>
                </c:pt>
                <c:pt idx="492">
                  <c:v>37182</c:v>
                </c:pt>
                <c:pt idx="493">
                  <c:v>37183</c:v>
                </c:pt>
                <c:pt idx="494">
                  <c:v>37186</c:v>
                </c:pt>
                <c:pt idx="495">
                  <c:v>37187</c:v>
                </c:pt>
                <c:pt idx="496">
                  <c:v>37188</c:v>
                </c:pt>
                <c:pt idx="497">
                  <c:v>37189</c:v>
                </c:pt>
                <c:pt idx="498">
                  <c:v>37190</c:v>
                </c:pt>
                <c:pt idx="499">
                  <c:v>37193</c:v>
                </c:pt>
                <c:pt idx="500">
                  <c:v>37194</c:v>
                </c:pt>
                <c:pt idx="501">
                  <c:v>37195</c:v>
                </c:pt>
                <c:pt idx="502">
                  <c:v>37196</c:v>
                </c:pt>
                <c:pt idx="503">
                  <c:v>37197</c:v>
                </c:pt>
                <c:pt idx="504">
                  <c:v>37200</c:v>
                </c:pt>
                <c:pt idx="505">
                  <c:v>37201</c:v>
                </c:pt>
                <c:pt idx="506">
                  <c:v>37202</c:v>
                </c:pt>
                <c:pt idx="507">
                  <c:v>37203</c:v>
                </c:pt>
                <c:pt idx="508">
                  <c:v>37204</c:v>
                </c:pt>
                <c:pt idx="509">
                  <c:v>37207</c:v>
                </c:pt>
                <c:pt idx="510">
                  <c:v>37208</c:v>
                </c:pt>
                <c:pt idx="511">
                  <c:v>37209</c:v>
                </c:pt>
                <c:pt idx="512">
                  <c:v>37210</c:v>
                </c:pt>
                <c:pt idx="513">
                  <c:v>37211</c:v>
                </c:pt>
                <c:pt idx="514">
                  <c:v>37214</c:v>
                </c:pt>
                <c:pt idx="515">
                  <c:v>37215</c:v>
                </c:pt>
                <c:pt idx="516">
                  <c:v>37216</c:v>
                </c:pt>
                <c:pt idx="517">
                  <c:v>37218</c:v>
                </c:pt>
                <c:pt idx="518">
                  <c:v>37221</c:v>
                </c:pt>
                <c:pt idx="519">
                  <c:v>37222</c:v>
                </c:pt>
                <c:pt idx="520">
                  <c:v>37223</c:v>
                </c:pt>
                <c:pt idx="521">
                  <c:v>37224</c:v>
                </c:pt>
                <c:pt idx="522">
                  <c:v>37225</c:v>
                </c:pt>
                <c:pt idx="523">
                  <c:v>37228</c:v>
                </c:pt>
                <c:pt idx="524">
                  <c:v>37229</c:v>
                </c:pt>
                <c:pt idx="525">
                  <c:v>37230</c:v>
                </c:pt>
                <c:pt idx="526">
                  <c:v>37231</c:v>
                </c:pt>
                <c:pt idx="527">
                  <c:v>37232</c:v>
                </c:pt>
                <c:pt idx="528">
                  <c:v>37235</c:v>
                </c:pt>
                <c:pt idx="529">
                  <c:v>37236</c:v>
                </c:pt>
                <c:pt idx="530">
                  <c:v>37237</c:v>
                </c:pt>
                <c:pt idx="531">
                  <c:v>37238</c:v>
                </c:pt>
                <c:pt idx="532">
                  <c:v>37239</c:v>
                </c:pt>
                <c:pt idx="533">
                  <c:v>37242</c:v>
                </c:pt>
                <c:pt idx="534">
                  <c:v>37243</c:v>
                </c:pt>
                <c:pt idx="535">
                  <c:v>37244</c:v>
                </c:pt>
                <c:pt idx="536">
                  <c:v>37245</c:v>
                </c:pt>
                <c:pt idx="537">
                  <c:v>37246</c:v>
                </c:pt>
                <c:pt idx="538">
                  <c:v>37249</c:v>
                </c:pt>
                <c:pt idx="539">
                  <c:v>37251</c:v>
                </c:pt>
                <c:pt idx="540">
                  <c:v>37252</c:v>
                </c:pt>
                <c:pt idx="541">
                  <c:v>37253</c:v>
                </c:pt>
                <c:pt idx="542">
                  <c:v>37256</c:v>
                </c:pt>
                <c:pt idx="543">
                  <c:v>37258</c:v>
                </c:pt>
                <c:pt idx="544">
                  <c:v>37259</c:v>
                </c:pt>
                <c:pt idx="545">
                  <c:v>37260</c:v>
                </c:pt>
                <c:pt idx="546">
                  <c:v>37263</c:v>
                </c:pt>
                <c:pt idx="547">
                  <c:v>37264</c:v>
                </c:pt>
                <c:pt idx="548">
                  <c:v>37265</c:v>
                </c:pt>
                <c:pt idx="549">
                  <c:v>37266</c:v>
                </c:pt>
                <c:pt idx="550">
                  <c:v>37267</c:v>
                </c:pt>
                <c:pt idx="551">
                  <c:v>37270</c:v>
                </c:pt>
                <c:pt idx="552">
                  <c:v>37271</c:v>
                </c:pt>
                <c:pt idx="553">
                  <c:v>37272</c:v>
                </c:pt>
                <c:pt idx="554">
                  <c:v>37273</c:v>
                </c:pt>
                <c:pt idx="555">
                  <c:v>37274</c:v>
                </c:pt>
                <c:pt idx="556">
                  <c:v>37278</c:v>
                </c:pt>
                <c:pt idx="557">
                  <c:v>37279</c:v>
                </c:pt>
                <c:pt idx="558">
                  <c:v>37280</c:v>
                </c:pt>
                <c:pt idx="559">
                  <c:v>37281</c:v>
                </c:pt>
                <c:pt idx="560">
                  <c:v>37284</c:v>
                </c:pt>
                <c:pt idx="561">
                  <c:v>37285</c:v>
                </c:pt>
                <c:pt idx="562">
                  <c:v>37286</c:v>
                </c:pt>
                <c:pt idx="563">
                  <c:v>37287</c:v>
                </c:pt>
                <c:pt idx="564">
                  <c:v>37288</c:v>
                </c:pt>
                <c:pt idx="565">
                  <c:v>37291</c:v>
                </c:pt>
                <c:pt idx="566">
                  <c:v>37292</c:v>
                </c:pt>
                <c:pt idx="567">
                  <c:v>37293</c:v>
                </c:pt>
                <c:pt idx="568">
                  <c:v>37294</c:v>
                </c:pt>
                <c:pt idx="569">
                  <c:v>37295</c:v>
                </c:pt>
                <c:pt idx="570">
                  <c:v>37298</c:v>
                </c:pt>
                <c:pt idx="571">
                  <c:v>37299</c:v>
                </c:pt>
                <c:pt idx="572">
                  <c:v>37300</c:v>
                </c:pt>
                <c:pt idx="573">
                  <c:v>37301</c:v>
                </c:pt>
                <c:pt idx="574">
                  <c:v>37302</c:v>
                </c:pt>
                <c:pt idx="575">
                  <c:v>37306</c:v>
                </c:pt>
                <c:pt idx="576">
                  <c:v>37307</c:v>
                </c:pt>
                <c:pt idx="577">
                  <c:v>37308</c:v>
                </c:pt>
                <c:pt idx="578">
                  <c:v>37309</c:v>
                </c:pt>
                <c:pt idx="579">
                  <c:v>37312</c:v>
                </c:pt>
                <c:pt idx="580">
                  <c:v>37313</c:v>
                </c:pt>
                <c:pt idx="581">
                  <c:v>37314</c:v>
                </c:pt>
                <c:pt idx="582">
                  <c:v>37315</c:v>
                </c:pt>
                <c:pt idx="583">
                  <c:v>37316</c:v>
                </c:pt>
                <c:pt idx="584">
                  <c:v>37319</c:v>
                </c:pt>
                <c:pt idx="585">
                  <c:v>37320</c:v>
                </c:pt>
                <c:pt idx="586">
                  <c:v>37321</c:v>
                </c:pt>
                <c:pt idx="587">
                  <c:v>37322</c:v>
                </c:pt>
                <c:pt idx="588">
                  <c:v>37323</c:v>
                </c:pt>
                <c:pt idx="589">
                  <c:v>37326</c:v>
                </c:pt>
                <c:pt idx="590">
                  <c:v>37327</c:v>
                </c:pt>
                <c:pt idx="591">
                  <c:v>37328</c:v>
                </c:pt>
                <c:pt idx="592">
                  <c:v>37329</c:v>
                </c:pt>
                <c:pt idx="593">
                  <c:v>37330</c:v>
                </c:pt>
                <c:pt idx="594">
                  <c:v>37333</c:v>
                </c:pt>
                <c:pt idx="595">
                  <c:v>37334</c:v>
                </c:pt>
                <c:pt idx="596">
                  <c:v>37335</c:v>
                </c:pt>
                <c:pt idx="597">
                  <c:v>37336</c:v>
                </c:pt>
                <c:pt idx="598">
                  <c:v>37337</c:v>
                </c:pt>
                <c:pt idx="599">
                  <c:v>37340</c:v>
                </c:pt>
                <c:pt idx="600">
                  <c:v>37341</c:v>
                </c:pt>
                <c:pt idx="601">
                  <c:v>37342</c:v>
                </c:pt>
                <c:pt idx="602">
                  <c:v>37343</c:v>
                </c:pt>
                <c:pt idx="603">
                  <c:v>37347</c:v>
                </c:pt>
                <c:pt idx="604">
                  <c:v>37348</c:v>
                </c:pt>
                <c:pt idx="605">
                  <c:v>37349</c:v>
                </c:pt>
                <c:pt idx="606">
                  <c:v>37350</c:v>
                </c:pt>
                <c:pt idx="607">
                  <c:v>37351</c:v>
                </c:pt>
                <c:pt idx="608">
                  <c:v>37354</c:v>
                </c:pt>
                <c:pt idx="609">
                  <c:v>37355</c:v>
                </c:pt>
                <c:pt idx="610">
                  <c:v>37356</c:v>
                </c:pt>
                <c:pt idx="611">
                  <c:v>37357</c:v>
                </c:pt>
                <c:pt idx="612">
                  <c:v>37358</c:v>
                </c:pt>
                <c:pt idx="613">
                  <c:v>37361</c:v>
                </c:pt>
                <c:pt idx="614">
                  <c:v>37362</c:v>
                </c:pt>
                <c:pt idx="615">
                  <c:v>37363</c:v>
                </c:pt>
                <c:pt idx="616">
                  <c:v>37364</c:v>
                </c:pt>
                <c:pt idx="617">
                  <c:v>37365</c:v>
                </c:pt>
                <c:pt idx="618">
                  <c:v>37368</c:v>
                </c:pt>
                <c:pt idx="619">
                  <c:v>37369</c:v>
                </c:pt>
                <c:pt idx="620">
                  <c:v>37370</c:v>
                </c:pt>
                <c:pt idx="621">
                  <c:v>37371</c:v>
                </c:pt>
                <c:pt idx="622">
                  <c:v>37372</c:v>
                </c:pt>
                <c:pt idx="623">
                  <c:v>37375</c:v>
                </c:pt>
                <c:pt idx="624">
                  <c:v>37376</c:v>
                </c:pt>
                <c:pt idx="625">
                  <c:v>37377</c:v>
                </c:pt>
                <c:pt idx="626">
                  <c:v>37378</c:v>
                </c:pt>
                <c:pt idx="627">
                  <c:v>37379</c:v>
                </c:pt>
                <c:pt idx="628">
                  <c:v>37382</c:v>
                </c:pt>
                <c:pt idx="629">
                  <c:v>37383</c:v>
                </c:pt>
                <c:pt idx="630">
                  <c:v>37384</c:v>
                </c:pt>
                <c:pt idx="631">
                  <c:v>37385</c:v>
                </c:pt>
                <c:pt idx="632">
                  <c:v>37386</c:v>
                </c:pt>
                <c:pt idx="633">
                  <c:v>37389</c:v>
                </c:pt>
                <c:pt idx="634">
                  <c:v>37390</c:v>
                </c:pt>
                <c:pt idx="635">
                  <c:v>37391</c:v>
                </c:pt>
                <c:pt idx="636">
                  <c:v>37392</c:v>
                </c:pt>
                <c:pt idx="637">
                  <c:v>37393</c:v>
                </c:pt>
                <c:pt idx="638">
                  <c:v>37396</c:v>
                </c:pt>
                <c:pt idx="639">
                  <c:v>37397</c:v>
                </c:pt>
                <c:pt idx="640">
                  <c:v>37398</c:v>
                </c:pt>
                <c:pt idx="641">
                  <c:v>37399</c:v>
                </c:pt>
                <c:pt idx="642">
                  <c:v>37400</c:v>
                </c:pt>
                <c:pt idx="643">
                  <c:v>37404</c:v>
                </c:pt>
                <c:pt idx="644">
                  <c:v>37405</c:v>
                </c:pt>
                <c:pt idx="645">
                  <c:v>37406</c:v>
                </c:pt>
                <c:pt idx="646">
                  <c:v>37407</c:v>
                </c:pt>
                <c:pt idx="647">
                  <c:v>37410</c:v>
                </c:pt>
                <c:pt idx="648">
                  <c:v>37411</c:v>
                </c:pt>
                <c:pt idx="649">
                  <c:v>37412</c:v>
                </c:pt>
                <c:pt idx="650">
                  <c:v>37413</c:v>
                </c:pt>
                <c:pt idx="651">
                  <c:v>37414</c:v>
                </c:pt>
                <c:pt idx="652">
                  <c:v>37417</c:v>
                </c:pt>
                <c:pt idx="653">
                  <c:v>37418</c:v>
                </c:pt>
                <c:pt idx="654">
                  <c:v>37419</c:v>
                </c:pt>
                <c:pt idx="655">
                  <c:v>37420</c:v>
                </c:pt>
                <c:pt idx="656">
                  <c:v>37421</c:v>
                </c:pt>
                <c:pt idx="657">
                  <c:v>37424</c:v>
                </c:pt>
                <c:pt idx="658">
                  <c:v>37425</c:v>
                </c:pt>
                <c:pt idx="659">
                  <c:v>37426</c:v>
                </c:pt>
                <c:pt idx="660">
                  <c:v>37427</c:v>
                </c:pt>
                <c:pt idx="661">
                  <c:v>37428</c:v>
                </c:pt>
                <c:pt idx="662">
                  <c:v>37431</c:v>
                </c:pt>
                <c:pt idx="663">
                  <c:v>37432</c:v>
                </c:pt>
                <c:pt idx="664">
                  <c:v>37433</c:v>
                </c:pt>
                <c:pt idx="665">
                  <c:v>37434</c:v>
                </c:pt>
                <c:pt idx="666">
                  <c:v>37435</c:v>
                </c:pt>
                <c:pt idx="667">
                  <c:v>37438</c:v>
                </c:pt>
                <c:pt idx="668">
                  <c:v>37439</c:v>
                </c:pt>
                <c:pt idx="669">
                  <c:v>37440</c:v>
                </c:pt>
                <c:pt idx="670">
                  <c:v>37442</c:v>
                </c:pt>
                <c:pt idx="671">
                  <c:v>37445</c:v>
                </c:pt>
                <c:pt idx="672">
                  <c:v>37446</c:v>
                </c:pt>
                <c:pt idx="673">
                  <c:v>37447</c:v>
                </c:pt>
                <c:pt idx="674">
                  <c:v>37448</c:v>
                </c:pt>
                <c:pt idx="675">
                  <c:v>37449</c:v>
                </c:pt>
                <c:pt idx="676">
                  <c:v>37452</c:v>
                </c:pt>
                <c:pt idx="677">
                  <c:v>37453</c:v>
                </c:pt>
                <c:pt idx="678">
                  <c:v>37454</c:v>
                </c:pt>
                <c:pt idx="679">
                  <c:v>37455</c:v>
                </c:pt>
                <c:pt idx="680">
                  <c:v>37456</c:v>
                </c:pt>
                <c:pt idx="681">
                  <c:v>37459</c:v>
                </c:pt>
                <c:pt idx="682">
                  <c:v>37460</c:v>
                </c:pt>
                <c:pt idx="683">
                  <c:v>37461</c:v>
                </c:pt>
                <c:pt idx="684">
                  <c:v>37462</c:v>
                </c:pt>
                <c:pt idx="685">
                  <c:v>37463</c:v>
                </c:pt>
                <c:pt idx="686">
                  <c:v>37466</c:v>
                </c:pt>
                <c:pt idx="687">
                  <c:v>37467</c:v>
                </c:pt>
                <c:pt idx="688">
                  <c:v>37468</c:v>
                </c:pt>
                <c:pt idx="689">
                  <c:v>37469</c:v>
                </c:pt>
                <c:pt idx="690">
                  <c:v>37470</c:v>
                </c:pt>
                <c:pt idx="691">
                  <c:v>37473</c:v>
                </c:pt>
                <c:pt idx="692">
                  <c:v>37474</c:v>
                </c:pt>
                <c:pt idx="693">
                  <c:v>37475</c:v>
                </c:pt>
                <c:pt idx="694">
                  <c:v>37476</c:v>
                </c:pt>
                <c:pt idx="695">
                  <c:v>37477</c:v>
                </c:pt>
                <c:pt idx="696">
                  <c:v>37480</c:v>
                </c:pt>
                <c:pt idx="697">
                  <c:v>37481</c:v>
                </c:pt>
                <c:pt idx="698">
                  <c:v>37482</c:v>
                </c:pt>
                <c:pt idx="699">
                  <c:v>37483</c:v>
                </c:pt>
                <c:pt idx="700">
                  <c:v>37484</c:v>
                </c:pt>
                <c:pt idx="701">
                  <c:v>37487</c:v>
                </c:pt>
                <c:pt idx="702">
                  <c:v>37488</c:v>
                </c:pt>
                <c:pt idx="703">
                  <c:v>37489</c:v>
                </c:pt>
                <c:pt idx="704">
                  <c:v>37490</c:v>
                </c:pt>
                <c:pt idx="705">
                  <c:v>37491</c:v>
                </c:pt>
                <c:pt idx="706">
                  <c:v>37494</c:v>
                </c:pt>
                <c:pt idx="707">
                  <c:v>37495</c:v>
                </c:pt>
                <c:pt idx="708">
                  <c:v>37496</c:v>
                </c:pt>
                <c:pt idx="709">
                  <c:v>37497</c:v>
                </c:pt>
                <c:pt idx="710">
                  <c:v>37498</c:v>
                </c:pt>
                <c:pt idx="711">
                  <c:v>37502</c:v>
                </c:pt>
                <c:pt idx="712">
                  <c:v>37503</c:v>
                </c:pt>
                <c:pt idx="713">
                  <c:v>37504</c:v>
                </c:pt>
                <c:pt idx="714">
                  <c:v>37505</c:v>
                </c:pt>
                <c:pt idx="715">
                  <c:v>37508</c:v>
                </c:pt>
                <c:pt idx="716">
                  <c:v>37509</c:v>
                </c:pt>
                <c:pt idx="717">
                  <c:v>37510</c:v>
                </c:pt>
                <c:pt idx="718">
                  <c:v>37511</c:v>
                </c:pt>
                <c:pt idx="719">
                  <c:v>37512</c:v>
                </c:pt>
                <c:pt idx="720">
                  <c:v>37515</c:v>
                </c:pt>
                <c:pt idx="721">
                  <c:v>37516</c:v>
                </c:pt>
                <c:pt idx="722">
                  <c:v>37517</c:v>
                </c:pt>
                <c:pt idx="723">
                  <c:v>37518</c:v>
                </c:pt>
                <c:pt idx="724">
                  <c:v>37519</c:v>
                </c:pt>
                <c:pt idx="725">
                  <c:v>37522</c:v>
                </c:pt>
                <c:pt idx="726">
                  <c:v>37523</c:v>
                </c:pt>
                <c:pt idx="727">
                  <c:v>37524</c:v>
                </c:pt>
                <c:pt idx="728">
                  <c:v>37525</c:v>
                </c:pt>
                <c:pt idx="729">
                  <c:v>37526</c:v>
                </c:pt>
                <c:pt idx="730">
                  <c:v>37529</c:v>
                </c:pt>
                <c:pt idx="731">
                  <c:v>37530</c:v>
                </c:pt>
                <c:pt idx="732">
                  <c:v>37531</c:v>
                </c:pt>
                <c:pt idx="733">
                  <c:v>37532</c:v>
                </c:pt>
                <c:pt idx="734">
                  <c:v>37533</c:v>
                </c:pt>
                <c:pt idx="735">
                  <c:v>37536</c:v>
                </c:pt>
                <c:pt idx="736">
                  <c:v>37537</c:v>
                </c:pt>
                <c:pt idx="737">
                  <c:v>37538</c:v>
                </c:pt>
                <c:pt idx="738">
                  <c:v>37539</c:v>
                </c:pt>
                <c:pt idx="739">
                  <c:v>37540</c:v>
                </c:pt>
                <c:pt idx="740">
                  <c:v>37543</c:v>
                </c:pt>
                <c:pt idx="741">
                  <c:v>37544</c:v>
                </c:pt>
                <c:pt idx="742">
                  <c:v>37545</c:v>
                </c:pt>
                <c:pt idx="743">
                  <c:v>37546</c:v>
                </c:pt>
                <c:pt idx="744">
                  <c:v>37547</c:v>
                </c:pt>
                <c:pt idx="745">
                  <c:v>37550</c:v>
                </c:pt>
                <c:pt idx="746">
                  <c:v>37551</c:v>
                </c:pt>
                <c:pt idx="747">
                  <c:v>37552</c:v>
                </c:pt>
                <c:pt idx="748">
                  <c:v>37553</c:v>
                </c:pt>
                <c:pt idx="749">
                  <c:v>37554</c:v>
                </c:pt>
                <c:pt idx="750">
                  <c:v>37557</c:v>
                </c:pt>
                <c:pt idx="751">
                  <c:v>37558</c:v>
                </c:pt>
                <c:pt idx="752">
                  <c:v>37559</c:v>
                </c:pt>
                <c:pt idx="753">
                  <c:v>37560</c:v>
                </c:pt>
                <c:pt idx="754">
                  <c:v>37561</c:v>
                </c:pt>
                <c:pt idx="755">
                  <c:v>37564</c:v>
                </c:pt>
                <c:pt idx="756">
                  <c:v>37565</c:v>
                </c:pt>
                <c:pt idx="757">
                  <c:v>37566</c:v>
                </c:pt>
                <c:pt idx="758">
                  <c:v>37567</c:v>
                </c:pt>
                <c:pt idx="759">
                  <c:v>37568</c:v>
                </c:pt>
                <c:pt idx="760">
                  <c:v>37571</c:v>
                </c:pt>
                <c:pt idx="761">
                  <c:v>37572</c:v>
                </c:pt>
                <c:pt idx="762">
                  <c:v>37573</c:v>
                </c:pt>
                <c:pt idx="763">
                  <c:v>37574</c:v>
                </c:pt>
                <c:pt idx="764">
                  <c:v>37575</c:v>
                </c:pt>
                <c:pt idx="765">
                  <c:v>37578</c:v>
                </c:pt>
                <c:pt idx="766">
                  <c:v>37579</c:v>
                </c:pt>
                <c:pt idx="767">
                  <c:v>37580</c:v>
                </c:pt>
                <c:pt idx="768">
                  <c:v>37581</c:v>
                </c:pt>
                <c:pt idx="769">
                  <c:v>37582</c:v>
                </c:pt>
                <c:pt idx="770">
                  <c:v>37585</c:v>
                </c:pt>
                <c:pt idx="771">
                  <c:v>37586</c:v>
                </c:pt>
                <c:pt idx="772">
                  <c:v>37587</c:v>
                </c:pt>
                <c:pt idx="773">
                  <c:v>37589</c:v>
                </c:pt>
                <c:pt idx="774">
                  <c:v>37592</c:v>
                </c:pt>
                <c:pt idx="775">
                  <c:v>37593</c:v>
                </c:pt>
                <c:pt idx="776">
                  <c:v>37594</c:v>
                </c:pt>
                <c:pt idx="777">
                  <c:v>37595</c:v>
                </c:pt>
                <c:pt idx="778">
                  <c:v>37596</c:v>
                </c:pt>
                <c:pt idx="779">
                  <c:v>37599</c:v>
                </c:pt>
                <c:pt idx="780">
                  <c:v>37600</c:v>
                </c:pt>
                <c:pt idx="781">
                  <c:v>37601</c:v>
                </c:pt>
                <c:pt idx="782">
                  <c:v>37602</c:v>
                </c:pt>
                <c:pt idx="783">
                  <c:v>37603</c:v>
                </c:pt>
                <c:pt idx="784">
                  <c:v>37606</c:v>
                </c:pt>
                <c:pt idx="785">
                  <c:v>37607</c:v>
                </c:pt>
                <c:pt idx="786">
                  <c:v>37608</c:v>
                </c:pt>
                <c:pt idx="787">
                  <c:v>37609</c:v>
                </c:pt>
                <c:pt idx="788">
                  <c:v>37610</c:v>
                </c:pt>
                <c:pt idx="789">
                  <c:v>37613</c:v>
                </c:pt>
                <c:pt idx="790">
                  <c:v>37614</c:v>
                </c:pt>
                <c:pt idx="791">
                  <c:v>37616</c:v>
                </c:pt>
                <c:pt idx="792">
                  <c:v>37617</c:v>
                </c:pt>
                <c:pt idx="793">
                  <c:v>37620</c:v>
                </c:pt>
                <c:pt idx="794">
                  <c:v>37621</c:v>
                </c:pt>
                <c:pt idx="795">
                  <c:v>37623</c:v>
                </c:pt>
                <c:pt idx="796">
                  <c:v>37624</c:v>
                </c:pt>
                <c:pt idx="797">
                  <c:v>37627</c:v>
                </c:pt>
                <c:pt idx="798">
                  <c:v>37628</c:v>
                </c:pt>
                <c:pt idx="799">
                  <c:v>37629</c:v>
                </c:pt>
                <c:pt idx="800">
                  <c:v>37630</c:v>
                </c:pt>
                <c:pt idx="801">
                  <c:v>37631</c:v>
                </c:pt>
                <c:pt idx="802">
                  <c:v>37634</c:v>
                </c:pt>
                <c:pt idx="803">
                  <c:v>37635</c:v>
                </c:pt>
                <c:pt idx="804">
                  <c:v>37636</c:v>
                </c:pt>
                <c:pt idx="805">
                  <c:v>37637</c:v>
                </c:pt>
                <c:pt idx="806">
                  <c:v>37638</c:v>
                </c:pt>
                <c:pt idx="807">
                  <c:v>37642</c:v>
                </c:pt>
                <c:pt idx="808">
                  <c:v>37643</c:v>
                </c:pt>
                <c:pt idx="809">
                  <c:v>37644</c:v>
                </c:pt>
                <c:pt idx="810">
                  <c:v>37645</c:v>
                </c:pt>
                <c:pt idx="811">
                  <c:v>37648</c:v>
                </c:pt>
                <c:pt idx="812">
                  <c:v>37649</c:v>
                </c:pt>
                <c:pt idx="813">
                  <c:v>37650</c:v>
                </c:pt>
                <c:pt idx="814">
                  <c:v>37651</c:v>
                </c:pt>
                <c:pt idx="815">
                  <c:v>37652</c:v>
                </c:pt>
                <c:pt idx="816">
                  <c:v>37655</c:v>
                </c:pt>
                <c:pt idx="817">
                  <c:v>37656</c:v>
                </c:pt>
                <c:pt idx="818">
                  <c:v>37657</c:v>
                </c:pt>
                <c:pt idx="819">
                  <c:v>37658</c:v>
                </c:pt>
                <c:pt idx="820">
                  <c:v>37659</c:v>
                </c:pt>
                <c:pt idx="821">
                  <c:v>37662</c:v>
                </c:pt>
                <c:pt idx="822">
                  <c:v>37663</c:v>
                </c:pt>
                <c:pt idx="823">
                  <c:v>37664</c:v>
                </c:pt>
                <c:pt idx="824">
                  <c:v>37665</c:v>
                </c:pt>
                <c:pt idx="825">
                  <c:v>37666</c:v>
                </c:pt>
                <c:pt idx="826">
                  <c:v>37670</c:v>
                </c:pt>
                <c:pt idx="827">
                  <c:v>37671</c:v>
                </c:pt>
                <c:pt idx="828">
                  <c:v>37672</c:v>
                </c:pt>
                <c:pt idx="829">
                  <c:v>37673</c:v>
                </c:pt>
                <c:pt idx="830">
                  <c:v>37676</c:v>
                </c:pt>
                <c:pt idx="831">
                  <c:v>37677</c:v>
                </c:pt>
                <c:pt idx="832">
                  <c:v>37678</c:v>
                </c:pt>
                <c:pt idx="833">
                  <c:v>37679</c:v>
                </c:pt>
                <c:pt idx="834">
                  <c:v>37680</c:v>
                </c:pt>
                <c:pt idx="835">
                  <c:v>37683</c:v>
                </c:pt>
                <c:pt idx="836">
                  <c:v>37684</c:v>
                </c:pt>
                <c:pt idx="837">
                  <c:v>37685</c:v>
                </c:pt>
                <c:pt idx="838">
                  <c:v>37686</c:v>
                </c:pt>
                <c:pt idx="839">
                  <c:v>37687</c:v>
                </c:pt>
                <c:pt idx="840">
                  <c:v>37690</c:v>
                </c:pt>
                <c:pt idx="841">
                  <c:v>37691</c:v>
                </c:pt>
                <c:pt idx="842">
                  <c:v>37692</c:v>
                </c:pt>
                <c:pt idx="843">
                  <c:v>37693</c:v>
                </c:pt>
                <c:pt idx="844">
                  <c:v>37694</c:v>
                </c:pt>
                <c:pt idx="845">
                  <c:v>37697</c:v>
                </c:pt>
                <c:pt idx="846">
                  <c:v>37698</c:v>
                </c:pt>
                <c:pt idx="847">
                  <c:v>37699</c:v>
                </c:pt>
                <c:pt idx="848">
                  <c:v>37700</c:v>
                </c:pt>
                <c:pt idx="849">
                  <c:v>37701</c:v>
                </c:pt>
                <c:pt idx="850">
                  <c:v>37704</c:v>
                </c:pt>
                <c:pt idx="851">
                  <c:v>37705</c:v>
                </c:pt>
                <c:pt idx="852">
                  <c:v>37706</c:v>
                </c:pt>
                <c:pt idx="853">
                  <c:v>37707</c:v>
                </c:pt>
                <c:pt idx="854">
                  <c:v>37708</c:v>
                </c:pt>
                <c:pt idx="855">
                  <c:v>37711</c:v>
                </c:pt>
                <c:pt idx="856">
                  <c:v>37712</c:v>
                </c:pt>
                <c:pt idx="857">
                  <c:v>37713</c:v>
                </c:pt>
                <c:pt idx="858">
                  <c:v>37714</c:v>
                </c:pt>
                <c:pt idx="859">
                  <c:v>37715</c:v>
                </c:pt>
                <c:pt idx="860">
                  <c:v>37718</c:v>
                </c:pt>
                <c:pt idx="861">
                  <c:v>37719</c:v>
                </c:pt>
                <c:pt idx="862">
                  <c:v>37720</c:v>
                </c:pt>
                <c:pt idx="863">
                  <c:v>37721</c:v>
                </c:pt>
                <c:pt idx="864">
                  <c:v>37722</c:v>
                </c:pt>
                <c:pt idx="865">
                  <c:v>37725</c:v>
                </c:pt>
                <c:pt idx="866">
                  <c:v>37726</c:v>
                </c:pt>
                <c:pt idx="867">
                  <c:v>37727</c:v>
                </c:pt>
                <c:pt idx="868">
                  <c:v>37728</c:v>
                </c:pt>
                <c:pt idx="869">
                  <c:v>37732</c:v>
                </c:pt>
                <c:pt idx="870">
                  <c:v>37733</c:v>
                </c:pt>
                <c:pt idx="871">
                  <c:v>37734</c:v>
                </c:pt>
                <c:pt idx="872">
                  <c:v>37735</c:v>
                </c:pt>
                <c:pt idx="873">
                  <c:v>37736</c:v>
                </c:pt>
                <c:pt idx="874">
                  <c:v>37739</c:v>
                </c:pt>
                <c:pt idx="875">
                  <c:v>37740</c:v>
                </c:pt>
                <c:pt idx="876">
                  <c:v>37741</c:v>
                </c:pt>
                <c:pt idx="877">
                  <c:v>37742</c:v>
                </c:pt>
                <c:pt idx="878">
                  <c:v>37743</c:v>
                </c:pt>
                <c:pt idx="879">
                  <c:v>37746</c:v>
                </c:pt>
                <c:pt idx="880">
                  <c:v>37747</c:v>
                </c:pt>
                <c:pt idx="881">
                  <c:v>37748</c:v>
                </c:pt>
                <c:pt idx="882">
                  <c:v>37749</c:v>
                </c:pt>
                <c:pt idx="883">
                  <c:v>37750</c:v>
                </c:pt>
                <c:pt idx="884">
                  <c:v>37753</c:v>
                </c:pt>
                <c:pt idx="885">
                  <c:v>37754</c:v>
                </c:pt>
                <c:pt idx="886">
                  <c:v>37755</c:v>
                </c:pt>
                <c:pt idx="887">
                  <c:v>37756</c:v>
                </c:pt>
                <c:pt idx="888">
                  <c:v>37757</c:v>
                </c:pt>
                <c:pt idx="889">
                  <c:v>37760</c:v>
                </c:pt>
                <c:pt idx="890">
                  <c:v>37761</c:v>
                </c:pt>
                <c:pt idx="891">
                  <c:v>37762</c:v>
                </c:pt>
                <c:pt idx="892">
                  <c:v>37763</c:v>
                </c:pt>
                <c:pt idx="893">
                  <c:v>37764</c:v>
                </c:pt>
                <c:pt idx="894">
                  <c:v>37768</c:v>
                </c:pt>
                <c:pt idx="895">
                  <c:v>37769</c:v>
                </c:pt>
                <c:pt idx="896">
                  <c:v>37770</c:v>
                </c:pt>
                <c:pt idx="897">
                  <c:v>37771</c:v>
                </c:pt>
                <c:pt idx="898">
                  <c:v>37774</c:v>
                </c:pt>
                <c:pt idx="899">
                  <c:v>37775</c:v>
                </c:pt>
                <c:pt idx="900">
                  <c:v>37776</c:v>
                </c:pt>
                <c:pt idx="901">
                  <c:v>37777</c:v>
                </c:pt>
                <c:pt idx="902">
                  <c:v>37778</c:v>
                </c:pt>
                <c:pt idx="903">
                  <c:v>37781</c:v>
                </c:pt>
                <c:pt idx="904">
                  <c:v>37782</c:v>
                </c:pt>
                <c:pt idx="905">
                  <c:v>37783</c:v>
                </c:pt>
                <c:pt idx="906">
                  <c:v>37784</c:v>
                </c:pt>
                <c:pt idx="907">
                  <c:v>37785</c:v>
                </c:pt>
                <c:pt idx="908">
                  <c:v>37788</c:v>
                </c:pt>
                <c:pt idx="909">
                  <c:v>37789</c:v>
                </c:pt>
                <c:pt idx="910">
                  <c:v>37790</c:v>
                </c:pt>
                <c:pt idx="911">
                  <c:v>37791</c:v>
                </c:pt>
                <c:pt idx="912">
                  <c:v>37792</c:v>
                </c:pt>
                <c:pt idx="913">
                  <c:v>37795</c:v>
                </c:pt>
                <c:pt idx="914">
                  <c:v>37796</c:v>
                </c:pt>
                <c:pt idx="915">
                  <c:v>37797</c:v>
                </c:pt>
                <c:pt idx="916">
                  <c:v>37798</c:v>
                </c:pt>
                <c:pt idx="917">
                  <c:v>37799</c:v>
                </c:pt>
                <c:pt idx="918">
                  <c:v>37802</c:v>
                </c:pt>
                <c:pt idx="919">
                  <c:v>37803</c:v>
                </c:pt>
                <c:pt idx="920">
                  <c:v>37804</c:v>
                </c:pt>
                <c:pt idx="921">
                  <c:v>37805</c:v>
                </c:pt>
                <c:pt idx="922">
                  <c:v>37809</c:v>
                </c:pt>
                <c:pt idx="923">
                  <c:v>37810</c:v>
                </c:pt>
                <c:pt idx="924">
                  <c:v>37811</c:v>
                </c:pt>
                <c:pt idx="925">
                  <c:v>37812</c:v>
                </c:pt>
                <c:pt idx="926">
                  <c:v>37813</c:v>
                </c:pt>
                <c:pt idx="927">
                  <c:v>37816</c:v>
                </c:pt>
                <c:pt idx="928">
                  <c:v>37817</c:v>
                </c:pt>
                <c:pt idx="929">
                  <c:v>37818</c:v>
                </c:pt>
                <c:pt idx="930">
                  <c:v>37819</c:v>
                </c:pt>
                <c:pt idx="931">
                  <c:v>37820</c:v>
                </c:pt>
                <c:pt idx="932">
                  <c:v>37823</c:v>
                </c:pt>
                <c:pt idx="933">
                  <c:v>37824</c:v>
                </c:pt>
                <c:pt idx="934">
                  <c:v>37825</c:v>
                </c:pt>
                <c:pt idx="935">
                  <c:v>37826</c:v>
                </c:pt>
                <c:pt idx="936">
                  <c:v>37827</c:v>
                </c:pt>
                <c:pt idx="937">
                  <c:v>37830</c:v>
                </c:pt>
                <c:pt idx="938">
                  <c:v>37831</c:v>
                </c:pt>
                <c:pt idx="939">
                  <c:v>37832</c:v>
                </c:pt>
                <c:pt idx="940">
                  <c:v>37833</c:v>
                </c:pt>
                <c:pt idx="941">
                  <c:v>37834</c:v>
                </c:pt>
                <c:pt idx="942">
                  <c:v>37837</c:v>
                </c:pt>
                <c:pt idx="943">
                  <c:v>37838</c:v>
                </c:pt>
                <c:pt idx="944">
                  <c:v>37839</c:v>
                </c:pt>
                <c:pt idx="945">
                  <c:v>37840</c:v>
                </c:pt>
                <c:pt idx="946">
                  <c:v>37841</c:v>
                </c:pt>
                <c:pt idx="947">
                  <c:v>37844</c:v>
                </c:pt>
                <c:pt idx="948">
                  <c:v>37845</c:v>
                </c:pt>
                <c:pt idx="949">
                  <c:v>37846</c:v>
                </c:pt>
                <c:pt idx="950">
                  <c:v>37847</c:v>
                </c:pt>
                <c:pt idx="951">
                  <c:v>37848</c:v>
                </c:pt>
                <c:pt idx="952">
                  <c:v>37851</c:v>
                </c:pt>
                <c:pt idx="953">
                  <c:v>37852</c:v>
                </c:pt>
                <c:pt idx="954">
                  <c:v>37853</c:v>
                </c:pt>
                <c:pt idx="955">
                  <c:v>37854</c:v>
                </c:pt>
                <c:pt idx="956">
                  <c:v>37855</c:v>
                </c:pt>
                <c:pt idx="957">
                  <c:v>37858</c:v>
                </c:pt>
                <c:pt idx="958">
                  <c:v>37859</c:v>
                </c:pt>
                <c:pt idx="959">
                  <c:v>37860</c:v>
                </c:pt>
                <c:pt idx="960">
                  <c:v>37861</c:v>
                </c:pt>
                <c:pt idx="961">
                  <c:v>37862</c:v>
                </c:pt>
                <c:pt idx="962">
                  <c:v>37866</c:v>
                </c:pt>
                <c:pt idx="963">
                  <c:v>37867</c:v>
                </c:pt>
                <c:pt idx="964">
                  <c:v>37868</c:v>
                </c:pt>
                <c:pt idx="965">
                  <c:v>37869</c:v>
                </c:pt>
                <c:pt idx="966">
                  <c:v>37872</c:v>
                </c:pt>
                <c:pt idx="967">
                  <c:v>37873</c:v>
                </c:pt>
                <c:pt idx="968">
                  <c:v>37874</c:v>
                </c:pt>
                <c:pt idx="969">
                  <c:v>37875</c:v>
                </c:pt>
                <c:pt idx="970">
                  <c:v>37876</c:v>
                </c:pt>
                <c:pt idx="971">
                  <c:v>37879</c:v>
                </c:pt>
                <c:pt idx="972">
                  <c:v>37880</c:v>
                </c:pt>
                <c:pt idx="973">
                  <c:v>37881</c:v>
                </c:pt>
                <c:pt idx="974">
                  <c:v>37882</c:v>
                </c:pt>
                <c:pt idx="975">
                  <c:v>37883</c:v>
                </c:pt>
                <c:pt idx="976">
                  <c:v>37886</c:v>
                </c:pt>
                <c:pt idx="977">
                  <c:v>37887</c:v>
                </c:pt>
                <c:pt idx="978">
                  <c:v>37888</c:v>
                </c:pt>
                <c:pt idx="979">
                  <c:v>37889</c:v>
                </c:pt>
                <c:pt idx="980">
                  <c:v>37890</c:v>
                </c:pt>
                <c:pt idx="981">
                  <c:v>37893</c:v>
                </c:pt>
                <c:pt idx="982">
                  <c:v>37894</c:v>
                </c:pt>
                <c:pt idx="983">
                  <c:v>37895</c:v>
                </c:pt>
                <c:pt idx="984">
                  <c:v>37896</c:v>
                </c:pt>
                <c:pt idx="985">
                  <c:v>37897</c:v>
                </c:pt>
                <c:pt idx="986">
                  <c:v>37900</c:v>
                </c:pt>
                <c:pt idx="987">
                  <c:v>37901</c:v>
                </c:pt>
                <c:pt idx="988">
                  <c:v>37902</c:v>
                </c:pt>
                <c:pt idx="989">
                  <c:v>37903</c:v>
                </c:pt>
                <c:pt idx="990">
                  <c:v>37904</c:v>
                </c:pt>
                <c:pt idx="991">
                  <c:v>37907</c:v>
                </c:pt>
                <c:pt idx="992">
                  <c:v>37908</c:v>
                </c:pt>
                <c:pt idx="993">
                  <c:v>37909</c:v>
                </c:pt>
                <c:pt idx="994">
                  <c:v>37910</c:v>
                </c:pt>
                <c:pt idx="995">
                  <c:v>37911</c:v>
                </c:pt>
                <c:pt idx="996">
                  <c:v>37914</c:v>
                </c:pt>
                <c:pt idx="997">
                  <c:v>37915</c:v>
                </c:pt>
                <c:pt idx="998">
                  <c:v>37916</c:v>
                </c:pt>
                <c:pt idx="999">
                  <c:v>37917</c:v>
                </c:pt>
                <c:pt idx="1000">
                  <c:v>37918</c:v>
                </c:pt>
                <c:pt idx="1001">
                  <c:v>37921</c:v>
                </c:pt>
                <c:pt idx="1002">
                  <c:v>37922</c:v>
                </c:pt>
                <c:pt idx="1003">
                  <c:v>37923</c:v>
                </c:pt>
                <c:pt idx="1004">
                  <c:v>37924</c:v>
                </c:pt>
                <c:pt idx="1005">
                  <c:v>37925</c:v>
                </c:pt>
                <c:pt idx="1006">
                  <c:v>37928</c:v>
                </c:pt>
                <c:pt idx="1007">
                  <c:v>37929</c:v>
                </c:pt>
                <c:pt idx="1008">
                  <c:v>37930</c:v>
                </c:pt>
                <c:pt idx="1009">
                  <c:v>37931</c:v>
                </c:pt>
                <c:pt idx="1010">
                  <c:v>37932</c:v>
                </c:pt>
                <c:pt idx="1011">
                  <c:v>37935</c:v>
                </c:pt>
                <c:pt idx="1012">
                  <c:v>37936</c:v>
                </c:pt>
                <c:pt idx="1013">
                  <c:v>37937</c:v>
                </c:pt>
                <c:pt idx="1014">
                  <c:v>37938</c:v>
                </c:pt>
                <c:pt idx="1015">
                  <c:v>37939</c:v>
                </c:pt>
                <c:pt idx="1016">
                  <c:v>37942</c:v>
                </c:pt>
                <c:pt idx="1017">
                  <c:v>37943</c:v>
                </c:pt>
                <c:pt idx="1018">
                  <c:v>37944</c:v>
                </c:pt>
                <c:pt idx="1019">
                  <c:v>37945</c:v>
                </c:pt>
                <c:pt idx="1020">
                  <c:v>37946</c:v>
                </c:pt>
                <c:pt idx="1021">
                  <c:v>37949</c:v>
                </c:pt>
                <c:pt idx="1022">
                  <c:v>37950</c:v>
                </c:pt>
                <c:pt idx="1023">
                  <c:v>37951</c:v>
                </c:pt>
                <c:pt idx="1024">
                  <c:v>37953</c:v>
                </c:pt>
                <c:pt idx="1025">
                  <c:v>37956</c:v>
                </c:pt>
                <c:pt idx="1026">
                  <c:v>37957</c:v>
                </c:pt>
                <c:pt idx="1027">
                  <c:v>37958</c:v>
                </c:pt>
                <c:pt idx="1028">
                  <c:v>37959</c:v>
                </c:pt>
                <c:pt idx="1029">
                  <c:v>37960</c:v>
                </c:pt>
                <c:pt idx="1030">
                  <c:v>37963</c:v>
                </c:pt>
                <c:pt idx="1031">
                  <c:v>37964</c:v>
                </c:pt>
                <c:pt idx="1032">
                  <c:v>37965</c:v>
                </c:pt>
                <c:pt idx="1033">
                  <c:v>37966</c:v>
                </c:pt>
                <c:pt idx="1034">
                  <c:v>37967</c:v>
                </c:pt>
                <c:pt idx="1035">
                  <c:v>37970</c:v>
                </c:pt>
                <c:pt idx="1036">
                  <c:v>37971</c:v>
                </c:pt>
                <c:pt idx="1037">
                  <c:v>37972</c:v>
                </c:pt>
                <c:pt idx="1038">
                  <c:v>37973</c:v>
                </c:pt>
                <c:pt idx="1039">
                  <c:v>37974</c:v>
                </c:pt>
                <c:pt idx="1040">
                  <c:v>37977</c:v>
                </c:pt>
                <c:pt idx="1041">
                  <c:v>37978</c:v>
                </c:pt>
                <c:pt idx="1042">
                  <c:v>37979</c:v>
                </c:pt>
                <c:pt idx="1043">
                  <c:v>37981</c:v>
                </c:pt>
                <c:pt idx="1044">
                  <c:v>37984</c:v>
                </c:pt>
                <c:pt idx="1045">
                  <c:v>37985</c:v>
                </c:pt>
                <c:pt idx="1046">
                  <c:v>37986</c:v>
                </c:pt>
                <c:pt idx="1047">
                  <c:v>37988</c:v>
                </c:pt>
                <c:pt idx="1048">
                  <c:v>37991</c:v>
                </c:pt>
                <c:pt idx="1049">
                  <c:v>37992</c:v>
                </c:pt>
                <c:pt idx="1050">
                  <c:v>37993</c:v>
                </c:pt>
                <c:pt idx="1051">
                  <c:v>37994</c:v>
                </c:pt>
                <c:pt idx="1052">
                  <c:v>37995</c:v>
                </c:pt>
                <c:pt idx="1053">
                  <c:v>37998</c:v>
                </c:pt>
                <c:pt idx="1054">
                  <c:v>37999</c:v>
                </c:pt>
                <c:pt idx="1055">
                  <c:v>38000</c:v>
                </c:pt>
                <c:pt idx="1056">
                  <c:v>38001</c:v>
                </c:pt>
                <c:pt idx="1057">
                  <c:v>38002</c:v>
                </c:pt>
                <c:pt idx="1058">
                  <c:v>38006</c:v>
                </c:pt>
                <c:pt idx="1059">
                  <c:v>38007</c:v>
                </c:pt>
                <c:pt idx="1060">
                  <c:v>38008</c:v>
                </c:pt>
                <c:pt idx="1061">
                  <c:v>38009</c:v>
                </c:pt>
                <c:pt idx="1062">
                  <c:v>38012</c:v>
                </c:pt>
                <c:pt idx="1063">
                  <c:v>38013</c:v>
                </c:pt>
                <c:pt idx="1064">
                  <c:v>38014</c:v>
                </c:pt>
                <c:pt idx="1065">
                  <c:v>38015</c:v>
                </c:pt>
                <c:pt idx="1066">
                  <c:v>38016</c:v>
                </c:pt>
                <c:pt idx="1067">
                  <c:v>38019</c:v>
                </c:pt>
                <c:pt idx="1068">
                  <c:v>38020</c:v>
                </c:pt>
                <c:pt idx="1069">
                  <c:v>38021</c:v>
                </c:pt>
                <c:pt idx="1070">
                  <c:v>38022</c:v>
                </c:pt>
                <c:pt idx="1071">
                  <c:v>38023</c:v>
                </c:pt>
                <c:pt idx="1072">
                  <c:v>38026</c:v>
                </c:pt>
                <c:pt idx="1073">
                  <c:v>38027</c:v>
                </c:pt>
                <c:pt idx="1074">
                  <c:v>38028</c:v>
                </c:pt>
                <c:pt idx="1075">
                  <c:v>38029</c:v>
                </c:pt>
                <c:pt idx="1076">
                  <c:v>38030</c:v>
                </c:pt>
                <c:pt idx="1077">
                  <c:v>38034</c:v>
                </c:pt>
                <c:pt idx="1078">
                  <c:v>38035</c:v>
                </c:pt>
                <c:pt idx="1079">
                  <c:v>38036</c:v>
                </c:pt>
                <c:pt idx="1080">
                  <c:v>38037</c:v>
                </c:pt>
                <c:pt idx="1081">
                  <c:v>38040</c:v>
                </c:pt>
                <c:pt idx="1082">
                  <c:v>38041</c:v>
                </c:pt>
                <c:pt idx="1083">
                  <c:v>38042</c:v>
                </c:pt>
                <c:pt idx="1084">
                  <c:v>38043</c:v>
                </c:pt>
                <c:pt idx="1085">
                  <c:v>38044</c:v>
                </c:pt>
                <c:pt idx="1086">
                  <c:v>38047</c:v>
                </c:pt>
                <c:pt idx="1087">
                  <c:v>38048</c:v>
                </c:pt>
                <c:pt idx="1088">
                  <c:v>38049</c:v>
                </c:pt>
                <c:pt idx="1089">
                  <c:v>38050</c:v>
                </c:pt>
                <c:pt idx="1090">
                  <c:v>38051</c:v>
                </c:pt>
                <c:pt idx="1091">
                  <c:v>38054</c:v>
                </c:pt>
                <c:pt idx="1092">
                  <c:v>38055</c:v>
                </c:pt>
                <c:pt idx="1093">
                  <c:v>38056</c:v>
                </c:pt>
                <c:pt idx="1094">
                  <c:v>38057</c:v>
                </c:pt>
                <c:pt idx="1095">
                  <c:v>38058</c:v>
                </c:pt>
                <c:pt idx="1096">
                  <c:v>38061</c:v>
                </c:pt>
                <c:pt idx="1097">
                  <c:v>38062</c:v>
                </c:pt>
                <c:pt idx="1098">
                  <c:v>38063</c:v>
                </c:pt>
                <c:pt idx="1099">
                  <c:v>38064</c:v>
                </c:pt>
                <c:pt idx="1100">
                  <c:v>38065</c:v>
                </c:pt>
                <c:pt idx="1101">
                  <c:v>38068</c:v>
                </c:pt>
                <c:pt idx="1102">
                  <c:v>38069</c:v>
                </c:pt>
                <c:pt idx="1103">
                  <c:v>38070</c:v>
                </c:pt>
                <c:pt idx="1104">
                  <c:v>38071</c:v>
                </c:pt>
                <c:pt idx="1105">
                  <c:v>38072</c:v>
                </c:pt>
                <c:pt idx="1106">
                  <c:v>38075</c:v>
                </c:pt>
                <c:pt idx="1107">
                  <c:v>38076</c:v>
                </c:pt>
                <c:pt idx="1108">
                  <c:v>38077</c:v>
                </c:pt>
                <c:pt idx="1109">
                  <c:v>38078</c:v>
                </c:pt>
                <c:pt idx="1110">
                  <c:v>38079</c:v>
                </c:pt>
                <c:pt idx="1111">
                  <c:v>38082</c:v>
                </c:pt>
                <c:pt idx="1112">
                  <c:v>38083</c:v>
                </c:pt>
                <c:pt idx="1113">
                  <c:v>38084</c:v>
                </c:pt>
                <c:pt idx="1114">
                  <c:v>38085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38139</c:v>
                </c:pt>
                <c:pt idx="1151">
                  <c:v>38140</c:v>
                </c:pt>
                <c:pt idx="1152">
                  <c:v>38141</c:v>
                </c:pt>
                <c:pt idx="1153">
                  <c:v>38142</c:v>
                </c:pt>
                <c:pt idx="1154">
                  <c:v>38145</c:v>
                </c:pt>
                <c:pt idx="1155">
                  <c:v>38146</c:v>
                </c:pt>
                <c:pt idx="1156">
                  <c:v>38147</c:v>
                </c:pt>
                <c:pt idx="1157">
                  <c:v>38148</c:v>
                </c:pt>
                <c:pt idx="1158">
                  <c:v>38152</c:v>
                </c:pt>
                <c:pt idx="1159">
                  <c:v>38153</c:v>
                </c:pt>
                <c:pt idx="1160">
                  <c:v>38154</c:v>
                </c:pt>
                <c:pt idx="1161">
                  <c:v>38155</c:v>
                </c:pt>
                <c:pt idx="1162">
                  <c:v>38156</c:v>
                </c:pt>
                <c:pt idx="1163">
                  <c:v>38159</c:v>
                </c:pt>
                <c:pt idx="1164">
                  <c:v>38160</c:v>
                </c:pt>
                <c:pt idx="1165">
                  <c:v>38161</c:v>
                </c:pt>
                <c:pt idx="1166">
                  <c:v>38162</c:v>
                </c:pt>
                <c:pt idx="1167">
                  <c:v>38163</c:v>
                </c:pt>
                <c:pt idx="1168">
                  <c:v>38166</c:v>
                </c:pt>
                <c:pt idx="1169">
                  <c:v>38167</c:v>
                </c:pt>
                <c:pt idx="1170">
                  <c:v>38168</c:v>
                </c:pt>
                <c:pt idx="1171">
                  <c:v>38169</c:v>
                </c:pt>
                <c:pt idx="1172">
                  <c:v>38170</c:v>
                </c:pt>
                <c:pt idx="1173">
                  <c:v>38174</c:v>
                </c:pt>
                <c:pt idx="1174">
                  <c:v>38175</c:v>
                </c:pt>
                <c:pt idx="1175">
                  <c:v>38176</c:v>
                </c:pt>
                <c:pt idx="1176">
                  <c:v>38177</c:v>
                </c:pt>
                <c:pt idx="1177">
                  <c:v>38180</c:v>
                </c:pt>
                <c:pt idx="1178">
                  <c:v>38181</c:v>
                </c:pt>
                <c:pt idx="1179">
                  <c:v>38182</c:v>
                </c:pt>
                <c:pt idx="1180">
                  <c:v>38183</c:v>
                </c:pt>
                <c:pt idx="1181">
                  <c:v>38184</c:v>
                </c:pt>
                <c:pt idx="1182">
                  <c:v>38187</c:v>
                </c:pt>
                <c:pt idx="1183">
                  <c:v>38188</c:v>
                </c:pt>
                <c:pt idx="1184">
                  <c:v>38189</c:v>
                </c:pt>
                <c:pt idx="1185">
                  <c:v>38190</c:v>
                </c:pt>
                <c:pt idx="1186">
                  <c:v>38191</c:v>
                </c:pt>
                <c:pt idx="1187">
                  <c:v>38194</c:v>
                </c:pt>
                <c:pt idx="1188">
                  <c:v>38195</c:v>
                </c:pt>
                <c:pt idx="1189">
                  <c:v>38196</c:v>
                </c:pt>
                <c:pt idx="1190">
                  <c:v>38197</c:v>
                </c:pt>
                <c:pt idx="1191">
                  <c:v>38198</c:v>
                </c:pt>
                <c:pt idx="1192">
                  <c:v>38201</c:v>
                </c:pt>
                <c:pt idx="1193">
                  <c:v>38202</c:v>
                </c:pt>
                <c:pt idx="1194">
                  <c:v>38203</c:v>
                </c:pt>
                <c:pt idx="1195">
                  <c:v>38204</c:v>
                </c:pt>
                <c:pt idx="1196">
                  <c:v>38205</c:v>
                </c:pt>
                <c:pt idx="1197">
                  <c:v>38208</c:v>
                </c:pt>
                <c:pt idx="1198">
                  <c:v>38209</c:v>
                </c:pt>
                <c:pt idx="1199">
                  <c:v>38210</c:v>
                </c:pt>
                <c:pt idx="1200">
                  <c:v>38211</c:v>
                </c:pt>
                <c:pt idx="1201">
                  <c:v>38212</c:v>
                </c:pt>
                <c:pt idx="1202">
                  <c:v>38215</c:v>
                </c:pt>
                <c:pt idx="1203">
                  <c:v>38216</c:v>
                </c:pt>
                <c:pt idx="1204">
                  <c:v>38217</c:v>
                </c:pt>
                <c:pt idx="1205">
                  <c:v>38218</c:v>
                </c:pt>
                <c:pt idx="1206">
                  <c:v>38219</c:v>
                </c:pt>
                <c:pt idx="1207">
                  <c:v>38222</c:v>
                </c:pt>
                <c:pt idx="1208">
                  <c:v>38223</c:v>
                </c:pt>
                <c:pt idx="1209">
                  <c:v>38224</c:v>
                </c:pt>
                <c:pt idx="1210">
                  <c:v>38225</c:v>
                </c:pt>
                <c:pt idx="1211">
                  <c:v>38226</c:v>
                </c:pt>
                <c:pt idx="1212">
                  <c:v>38229</c:v>
                </c:pt>
                <c:pt idx="1213">
                  <c:v>38230</c:v>
                </c:pt>
                <c:pt idx="1214">
                  <c:v>38231</c:v>
                </c:pt>
                <c:pt idx="1215">
                  <c:v>38232</c:v>
                </c:pt>
                <c:pt idx="1216">
                  <c:v>38233</c:v>
                </c:pt>
                <c:pt idx="1217">
                  <c:v>38237</c:v>
                </c:pt>
                <c:pt idx="1218">
                  <c:v>38238</c:v>
                </c:pt>
                <c:pt idx="1219">
                  <c:v>38239</c:v>
                </c:pt>
                <c:pt idx="1220">
                  <c:v>38240</c:v>
                </c:pt>
                <c:pt idx="1221">
                  <c:v>38243</c:v>
                </c:pt>
                <c:pt idx="1222">
                  <c:v>38244</c:v>
                </c:pt>
                <c:pt idx="1223">
                  <c:v>38245</c:v>
                </c:pt>
                <c:pt idx="1224">
                  <c:v>38246</c:v>
                </c:pt>
                <c:pt idx="1225">
                  <c:v>38247</c:v>
                </c:pt>
                <c:pt idx="1226">
                  <c:v>38250</c:v>
                </c:pt>
                <c:pt idx="1227">
                  <c:v>38251</c:v>
                </c:pt>
                <c:pt idx="1228">
                  <c:v>38252</c:v>
                </c:pt>
                <c:pt idx="1229">
                  <c:v>38253</c:v>
                </c:pt>
                <c:pt idx="1230">
                  <c:v>38254</c:v>
                </c:pt>
                <c:pt idx="1231">
                  <c:v>38257</c:v>
                </c:pt>
                <c:pt idx="1232">
                  <c:v>38258</c:v>
                </c:pt>
                <c:pt idx="1233">
                  <c:v>38259</c:v>
                </c:pt>
                <c:pt idx="1234">
                  <c:v>38260</c:v>
                </c:pt>
                <c:pt idx="1235">
                  <c:v>38261</c:v>
                </c:pt>
                <c:pt idx="1236">
                  <c:v>38264</c:v>
                </c:pt>
                <c:pt idx="1237">
                  <c:v>38265</c:v>
                </c:pt>
                <c:pt idx="1238">
                  <c:v>38266</c:v>
                </c:pt>
                <c:pt idx="1239">
                  <c:v>38267</c:v>
                </c:pt>
                <c:pt idx="1240">
                  <c:v>38268</c:v>
                </c:pt>
                <c:pt idx="1241">
                  <c:v>38271</c:v>
                </c:pt>
                <c:pt idx="1242">
                  <c:v>38272</c:v>
                </c:pt>
                <c:pt idx="1243">
                  <c:v>38273</c:v>
                </c:pt>
                <c:pt idx="1244">
                  <c:v>38274</c:v>
                </c:pt>
                <c:pt idx="1245">
                  <c:v>38275</c:v>
                </c:pt>
                <c:pt idx="1246">
                  <c:v>38278</c:v>
                </c:pt>
                <c:pt idx="1247">
                  <c:v>38279</c:v>
                </c:pt>
                <c:pt idx="1248">
                  <c:v>38280</c:v>
                </c:pt>
                <c:pt idx="1249">
                  <c:v>38281</c:v>
                </c:pt>
                <c:pt idx="1250">
                  <c:v>38282</c:v>
                </c:pt>
                <c:pt idx="1251">
                  <c:v>38285</c:v>
                </c:pt>
                <c:pt idx="1252">
                  <c:v>38286</c:v>
                </c:pt>
                <c:pt idx="1253">
                  <c:v>38287</c:v>
                </c:pt>
                <c:pt idx="1254">
                  <c:v>38288</c:v>
                </c:pt>
                <c:pt idx="1255">
                  <c:v>38289</c:v>
                </c:pt>
                <c:pt idx="1256">
                  <c:v>38292</c:v>
                </c:pt>
                <c:pt idx="1257">
                  <c:v>38293</c:v>
                </c:pt>
                <c:pt idx="1258">
                  <c:v>38294</c:v>
                </c:pt>
                <c:pt idx="1259">
                  <c:v>38295</c:v>
                </c:pt>
                <c:pt idx="1260">
                  <c:v>38296</c:v>
                </c:pt>
                <c:pt idx="1261">
                  <c:v>38299</c:v>
                </c:pt>
                <c:pt idx="1262">
                  <c:v>38300</c:v>
                </c:pt>
                <c:pt idx="1263">
                  <c:v>38301</c:v>
                </c:pt>
                <c:pt idx="1264">
                  <c:v>38302</c:v>
                </c:pt>
                <c:pt idx="1265">
                  <c:v>38303</c:v>
                </c:pt>
                <c:pt idx="1266">
                  <c:v>38306</c:v>
                </c:pt>
                <c:pt idx="1267">
                  <c:v>38307</c:v>
                </c:pt>
                <c:pt idx="1268">
                  <c:v>38308</c:v>
                </c:pt>
                <c:pt idx="1269">
                  <c:v>38309</c:v>
                </c:pt>
                <c:pt idx="1270">
                  <c:v>38310</c:v>
                </c:pt>
                <c:pt idx="1271">
                  <c:v>38313</c:v>
                </c:pt>
                <c:pt idx="1272">
                  <c:v>38314</c:v>
                </c:pt>
                <c:pt idx="1273">
                  <c:v>38315</c:v>
                </c:pt>
                <c:pt idx="1274">
                  <c:v>38317</c:v>
                </c:pt>
                <c:pt idx="1275">
                  <c:v>38320</c:v>
                </c:pt>
                <c:pt idx="1276">
                  <c:v>38321</c:v>
                </c:pt>
                <c:pt idx="1277">
                  <c:v>38322</c:v>
                </c:pt>
                <c:pt idx="1278">
                  <c:v>38323</c:v>
                </c:pt>
                <c:pt idx="1279">
                  <c:v>38324</c:v>
                </c:pt>
                <c:pt idx="1280">
                  <c:v>38327</c:v>
                </c:pt>
                <c:pt idx="1281">
                  <c:v>38328</c:v>
                </c:pt>
                <c:pt idx="1282">
                  <c:v>38329</c:v>
                </c:pt>
                <c:pt idx="1283">
                  <c:v>38330</c:v>
                </c:pt>
                <c:pt idx="1284">
                  <c:v>38331</c:v>
                </c:pt>
                <c:pt idx="1285">
                  <c:v>38334</c:v>
                </c:pt>
                <c:pt idx="1286">
                  <c:v>38335</c:v>
                </c:pt>
                <c:pt idx="1287">
                  <c:v>38336</c:v>
                </c:pt>
                <c:pt idx="1288">
                  <c:v>38337</c:v>
                </c:pt>
                <c:pt idx="1289">
                  <c:v>38338</c:v>
                </c:pt>
                <c:pt idx="1290">
                  <c:v>38341</c:v>
                </c:pt>
                <c:pt idx="1291">
                  <c:v>38342</c:v>
                </c:pt>
                <c:pt idx="1292">
                  <c:v>38343</c:v>
                </c:pt>
                <c:pt idx="1293">
                  <c:v>38344</c:v>
                </c:pt>
                <c:pt idx="1294">
                  <c:v>38348</c:v>
                </c:pt>
                <c:pt idx="1295">
                  <c:v>38349</c:v>
                </c:pt>
                <c:pt idx="1296">
                  <c:v>38350</c:v>
                </c:pt>
                <c:pt idx="1297">
                  <c:v>38351</c:v>
                </c:pt>
                <c:pt idx="1298">
                  <c:v>38352</c:v>
                </c:pt>
                <c:pt idx="1299">
                  <c:v>38355</c:v>
                </c:pt>
                <c:pt idx="1300">
                  <c:v>38356</c:v>
                </c:pt>
                <c:pt idx="1301">
                  <c:v>38357</c:v>
                </c:pt>
                <c:pt idx="1302">
                  <c:v>38358</c:v>
                </c:pt>
                <c:pt idx="1303">
                  <c:v>38359</c:v>
                </c:pt>
                <c:pt idx="1304">
                  <c:v>38362</c:v>
                </c:pt>
                <c:pt idx="1305">
                  <c:v>38363</c:v>
                </c:pt>
                <c:pt idx="1306">
                  <c:v>38364</c:v>
                </c:pt>
                <c:pt idx="1307">
                  <c:v>38365</c:v>
                </c:pt>
                <c:pt idx="1308">
                  <c:v>38366</c:v>
                </c:pt>
                <c:pt idx="1309">
                  <c:v>38370</c:v>
                </c:pt>
                <c:pt idx="1310">
                  <c:v>38371</c:v>
                </c:pt>
                <c:pt idx="1311">
                  <c:v>38372</c:v>
                </c:pt>
                <c:pt idx="1312">
                  <c:v>38373</c:v>
                </c:pt>
                <c:pt idx="1313">
                  <c:v>38376</c:v>
                </c:pt>
                <c:pt idx="1314">
                  <c:v>38377</c:v>
                </c:pt>
                <c:pt idx="1315">
                  <c:v>38378</c:v>
                </c:pt>
                <c:pt idx="1316">
                  <c:v>38379</c:v>
                </c:pt>
                <c:pt idx="1317">
                  <c:v>38380</c:v>
                </c:pt>
                <c:pt idx="1318">
                  <c:v>38383</c:v>
                </c:pt>
                <c:pt idx="1319">
                  <c:v>38384</c:v>
                </c:pt>
                <c:pt idx="1320">
                  <c:v>38385</c:v>
                </c:pt>
                <c:pt idx="1321">
                  <c:v>38386</c:v>
                </c:pt>
                <c:pt idx="1322">
                  <c:v>38387</c:v>
                </c:pt>
                <c:pt idx="1323">
                  <c:v>38390</c:v>
                </c:pt>
                <c:pt idx="1324">
                  <c:v>38391</c:v>
                </c:pt>
                <c:pt idx="1325">
                  <c:v>38392</c:v>
                </c:pt>
                <c:pt idx="1326">
                  <c:v>38393</c:v>
                </c:pt>
                <c:pt idx="1327">
                  <c:v>38394</c:v>
                </c:pt>
                <c:pt idx="1328">
                  <c:v>38397</c:v>
                </c:pt>
                <c:pt idx="1329">
                  <c:v>38398</c:v>
                </c:pt>
                <c:pt idx="1330">
                  <c:v>38399</c:v>
                </c:pt>
                <c:pt idx="1331">
                  <c:v>38400</c:v>
                </c:pt>
                <c:pt idx="1332">
                  <c:v>38401</c:v>
                </c:pt>
                <c:pt idx="1333">
                  <c:v>38405</c:v>
                </c:pt>
                <c:pt idx="1334">
                  <c:v>38406</c:v>
                </c:pt>
                <c:pt idx="1335">
                  <c:v>38407</c:v>
                </c:pt>
                <c:pt idx="1336">
                  <c:v>38408</c:v>
                </c:pt>
                <c:pt idx="1337">
                  <c:v>38411</c:v>
                </c:pt>
                <c:pt idx="1338">
                  <c:v>38412</c:v>
                </c:pt>
                <c:pt idx="1339">
                  <c:v>38413</c:v>
                </c:pt>
                <c:pt idx="1340">
                  <c:v>38414</c:v>
                </c:pt>
                <c:pt idx="1341">
                  <c:v>38415</c:v>
                </c:pt>
                <c:pt idx="1342">
                  <c:v>38418</c:v>
                </c:pt>
                <c:pt idx="1343">
                  <c:v>38419</c:v>
                </c:pt>
                <c:pt idx="1344">
                  <c:v>38420</c:v>
                </c:pt>
                <c:pt idx="1345">
                  <c:v>38421</c:v>
                </c:pt>
                <c:pt idx="1346">
                  <c:v>38422</c:v>
                </c:pt>
                <c:pt idx="1347">
                  <c:v>38425</c:v>
                </c:pt>
                <c:pt idx="1348">
                  <c:v>38426</c:v>
                </c:pt>
                <c:pt idx="1349">
                  <c:v>38427</c:v>
                </c:pt>
                <c:pt idx="1350">
                  <c:v>38428</c:v>
                </c:pt>
                <c:pt idx="1351">
                  <c:v>38429</c:v>
                </c:pt>
                <c:pt idx="1352">
                  <c:v>38432</c:v>
                </c:pt>
                <c:pt idx="1353">
                  <c:v>38433</c:v>
                </c:pt>
                <c:pt idx="1354">
                  <c:v>38434</c:v>
                </c:pt>
                <c:pt idx="1355">
                  <c:v>38435</c:v>
                </c:pt>
                <c:pt idx="1356">
                  <c:v>38439</c:v>
                </c:pt>
                <c:pt idx="1357">
                  <c:v>38440</c:v>
                </c:pt>
                <c:pt idx="1358">
                  <c:v>38441</c:v>
                </c:pt>
                <c:pt idx="1359">
                  <c:v>38442</c:v>
                </c:pt>
                <c:pt idx="1360">
                  <c:v>38443</c:v>
                </c:pt>
                <c:pt idx="1361">
                  <c:v>38446</c:v>
                </c:pt>
                <c:pt idx="1362">
                  <c:v>38447</c:v>
                </c:pt>
                <c:pt idx="1363">
                  <c:v>38448</c:v>
                </c:pt>
                <c:pt idx="1364">
                  <c:v>38449</c:v>
                </c:pt>
                <c:pt idx="1365">
                  <c:v>38450</c:v>
                </c:pt>
                <c:pt idx="1366">
                  <c:v>38453</c:v>
                </c:pt>
                <c:pt idx="1367">
                  <c:v>38454</c:v>
                </c:pt>
                <c:pt idx="1368">
                  <c:v>38455</c:v>
                </c:pt>
                <c:pt idx="1369">
                  <c:v>38456</c:v>
                </c:pt>
                <c:pt idx="1370">
                  <c:v>38457</c:v>
                </c:pt>
                <c:pt idx="1371">
                  <c:v>38460</c:v>
                </c:pt>
                <c:pt idx="1372">
                  <c:v>38461</c:v>
                </c:pt>
                <c:pt idx="1373">
                  <c:v>38462</c:v>
                </c:pt>
                <c:pt idx="1374">
                  <c:v>38463</c:v>
                </c:pt>
                <c:pt idx="1375">
                  <c:v>38464</c:v>
                </c:pt>
                <c:pt idx="1376">
                  <c:v>38467</c:v>
                </c:pt>
                <c:pt idx="1377">
                  <c:v>38468</c:v>
                </c:pt>
                <c:pt idx="1378">
                  <c:v>38469</c:v>
                </c:pt>
                <c:pt idx="1379">
                  <c:v>38470</c:v>
                </c:pt>
                <c:pt idx="1380">
                  <c:v>38471</c:v>
                </c:pt>
                <c:pt idx="1381">
                  <c:v>38474</c:v>
                </c:pt>
                <c:pt idx="1382">
                  <c:v>38475</c:v>
                </c:pt>
                <c:pt idx="1383">
                  <c:v>38476</c:v>
                </c:pt>
                <c:pt idx="1384">
                  <c:v>38477</c:v>
                </c:pt>
                <c:pt idx="1385">
                  <c:v>38478</c:v>
                </c:pt>
                <c:pt idx="1386">
                  <c:v>38481</c:v>
                </c:pt>
                <c:pt idx="1387">
                  <c:v>38482</c:v>
                </c:pt>
                <c:pt idx="1388">
                  <c:v>38483</c:v>
                </c:pt>
                <c:pt idx="1389">
                  <c:v>38484</c:v>
                </c:pt>
                <c:pt idx="1390">
                  <c:v>38485</c:v>
                </c:pt>
                <c:pt idx="1391">
                  <c:v>38488</c:v>
                </c:pt>
                <c:pt idx="1392">
                  <c:v>38489</c:v>
                </c:pt>
                <c:pt idx="1393">
                  <c:v>38490</c:v>
                </c:pt>
                <c:pt idx="1394">
                  <c:v>38491</c:v>
                </c:pt>
                <c:pt idx="1395">
                  <c:v>38492</c:v>
                </c:pt>
                <c:pt idx="1396">
                  <c:v>38495</c:v>
                </c:pt>
                <c:pt idx="1397">
                  <c:v>38496</c:v>
                </c:pt>
                <c:pt idx="1398">
                  <c:v>38497</c:v>
                </c:pt>
                <c:pt idx="1399">
                  <c:v>38498</c:v>
                </c:pt>
                <c:pt idx="1400">
                  <c:v>38499</c:v>
                </c:pt>
                <c:pt idx="1401">
                  <c:v>38503</c:v>
                </c:pt>
                <c:pt idx="1402">
                  <c:v>38504</c:v>
                </c:pt>
                <c:pt idx="1403">
                  <c:v>38505</c:v>
                </c:pt>
                <c:pt idx="1404">
                  <c:v>38506</c:v>
                </c:pt>
                <c:pt idx="1405">
                  <c:v>38509</c:v>
                </c:pt>
                <c:pt idx="1406">
                  <c:v>38510</c:v>
                </c:pt>
                <c:pt idx="1407">
                  <c:v>38511</c:v>
                </c:pt>
                <c:pt idx="1408">
                  <c:v>38512</c:v>
                </c:pt>
                <c:pt idx="1409">
                  <c:v>38513</c:v>
                </c:pt>
                <c:pt idx="1410">
                  <c:v>38516</c:v>
                </c:pt>
                <c:pt idx="1411">
                  <c:v>38517</c:v>
                </c:pt>
                <c:pt idx="1412">
                  <c:v>38518</c:v>
                </c:pt>
                <c:pt idx="1413">
                  <c:v>38519</c:v>
                </c:pt>
                <c:pt idx="1414">
                  <c:v>38520</c:v>
                </c:pt>
                <c:pt idx="1415">
                  <c:v>38523</c:v>
                </c:pt>
                <c:pt idx="1416">
                  <c:v>38524</c:v>
                </c:pt>
                <c:pt idx="1417">
                  <c:v>38525</c:v>
                </c:pt>
                <c:pt idx="1418">
                  <c:v>38526</c:v>
                </c:pt>
                <c:pt idx="1419">
                  <c:v>38527</c:v>
                </c:pt>
                <c:pt idx="1420">
                  <c:v>38530</c:v>
                </c:pt>
                <c:pt idx="1421">
                  <c:v>38531</c:v>
                </c:pt>
                <c:pt idx="1422">
                  <c:v>38532</c:v>
                </c:pt>
                <c:pt idx="1423">
                  <c:v>38533</c:v>
                </c:pt>
                <c:pt idx="1424">
                  <c:v>38534</c:v>
                </c:pt>
                <c:pt idx="1425">
                  <c:v>38538</c:v>
                </c:pt>
                <c:pt idx="1426">
                  <c:v>38539</c:v>
                </c:pt>
                <c:pt idx="1427">
                  <c:v>38540</c:v>
                </c:pt>
                <c:pt idx="1428">
                  <c:v>38541</c:v>
                </c:pt>
                <c:pt idx="1429">
                  <c:v>38544</c:v>
                </c:pt>
                <c:pt idx="1430">
                  <c:v>38545</c:v>
                </c:pt>
                <c:pt idx="1431">
                  <c:v>38546</c:v>
                </c:pt>
                <c:pt idx="1432">
                  <c:v>38547</c:v>
                </c:pt>
                <c:pt idx="1433">
                  <c:v>38548</c:v>
                </c:pt>
                <c:pt idx="1434">
                  <c:v>38551</c:v>
                </c:pt>
                <c:pt idx="1435">
                  <c:v>38552</c:v>
                </c:pt>
                <c:pt idx="1436">
                  <c:v>38553</c:v>
                </c:pt>
                <c:pt idx="1437">
                  <c:v>38554</c:v>
                </c:pt>
                <c:pt idx="1438">
                  <c:v>38555</c:v>
                </c:pt>
                <c:pt idx="1439">
                  <c:v>38558</c:v>
                </c:pt>
                <c:pt idx="1440">
                  <c:v>38559</c:v>
                </c:pt>
                <c:pt idx="1441">
                  <c:v>38560</c:v>
                </c:pt>
                <c:pt idx="1442">
                  <c:v>38561</c:v>
                </c:pt>
                <c:pt idx="1443">
                  <c:v>38562</c:v>
                </c:pt>
                <c:pt idx="1444">
                  <c:v>38565</c:v>
                </c:pt>
                <c:pt idx="1445">
                  <c:v>38566</c:v>
                </c:pt>
                <c:pt idx="1446">
                  <c:v>38567</c:v>
                </c:pt>
                <c:pt idx="1447">
                  <c:v>38568</c:v>
                </c:pt>
                <c:pt idx="1448">
                  <c:v>38569</c:v>
                </c:pt>
                <c:pt idx="1449">
                  <c:v>38572</c:v>
                </c:pt>
                <c:pt idx="1450">
                  <c:v>38573</c:v>
                </c:pt>
                <c:pt idx="1451">
                  <c:v>38574</c:v>
                </c:pt>
                <c:pt idx="1452">
                  <c:v>38575</c:v>
                </c:pt>
                <c:pt idx="1453">
                  <c:v>38576</c:v>
                </c:pt>
                <c:pt idx="1454">
                  <c:v>38579</c:v>
                </c:pt>
                <c:pt idx="1455">
                  <c:v>38580</c:v>
                </c:pt>
                <c:pt idx="1456">
                  <c:v>38581</c:v>
                </c:pt>
                <c:pt idx="1457">
                  <c:v>38582</c:v>
                </c:pt>
                <c:pt idx="1458">
                  <c:v>38583</c:v>
                </c:pt>
                <c:pt idx="1459">
                  <c:v>38586</c:v>
                </c:pt>
                <c:pt idx="1460">
                  <c:v>38587</c:v>
                </c:pt>
                <c:pt idx="1461">
                  <c:v>38588</c:v>
                </c:pt>
                <c:pt idx="1462">
                  <c:v>38589</c:v>
                </c:pt>
                <c:pt idx="1463">
                  <c:v>38590</c:v>
                </c:pt>
                <c:pt idx="1464">
                  <c:v>38593</c:v>
                </c:pt>
                <c:pt idx="1465">
                  <c:v>38594</c:v>
                </c:pt>
                <c:pt idx="1466">
                  <c:v>38595</c:v>
                </c:pt>
                <c:pt idx="1467">
                  <c:v>38596</c:v>
                </c:pt>
                <c:pt idx="1468">
                  <c:v>38597</c:v>
                </c:pt>
                <c:pt idx="1469">
                  <c:v>38601</c:v>
                </c:pt>
                <c:pt idx="1470">
                  <c:v>38602</c:v>
                </c:pt>
                <c:pt idx="1471">
                  <c:v>38603</c:v>
                </c:pt>
                <c:pt idx="1472">
                  <c:v>38604</c:v>
                </c:pt>
                <c:pt idx="1473">
                  <c:v>38607</c:v>
                </c:pt>
                <c:pt idx="1474">
                  <c:v>38608</c:v>
                </c:pt>
                <c:pt idx="1475">
                  <c:v>38609</c:v>
                </c:pt>
                <c:pt idx="1476">
                  <c:v>38610</c:v>
                </c:pt>
                <c:pt idx="1477">
                  <c:v>38611</c:v>
                </c:pt>
                <c:pt idx="1478">
                  <c:v>38614</c:v>
                </c:pt>
                <c:pt idx="1479">
                  <c:v>38615</c:v>
                </c:pt>
                <c:pt idx="1480">
                  <c:v>38616</c:v>
                </c:pt>
                <c:pt idx="1481">
                  <c:v>38617</c:v>
                </c:pt>
                <c:pt idx="1482">
                  <c:v>38618</c:v>
                </c:pt>
                <c:pt idx="1483">
                  <c:v>38621</c:v>
                </c:pt>
                <c:pt idx="1484">
                  <c:v>38622</c:v>
                </c:pt>
                <c:pt idx="1485">
                  <c:v>38623</c:v>
                </c:pt>
                <c:pt idx="1486">
                  <c:v>38624</c:v>
                </c:pt>
                <c:pt idx="1487">
                  <c:v>38625</c:v>
                </c:pt>
                <c:pt idx="1488">
                  <c:v>38628</c:v>
                </c:pt>
                <c:pt idx="1489">
                  <c:v>38629</c:v>
                </c:pt>
                <c:pt idx="1490">
                  <c:v>38630</c:v>
                </c:pt>
                <c:pt idx="1491">
                  <c:v>38631</c:v>
                </c:pt>
                <c:pt idx="1492">
                  <c:v>38632</c:v>
                </c:pt>
                <c:pt idx="1493">
                  <c:v>38635</c:v>
                </c:pt>
                <c:pt idx="1494">
                  <c:v>38636</c:v>
                </c:pt>
                <c:pt idx="1495">
                  <c:v>38637</c:v>
                </c:pt>
                <c:pt idx="1496">
                  <c:v>38638</c:v>
                </c:pt>
                <c:pt idx="1497">
                  <c:v>38639</c:v>
                </c:pt>
                <c:pt idx="1498">
                  <c:v>38642</c:v>
                </c:pt>
                <c:pt idx="1499">
                  <c:v>38643</c:v>
                </c:pt>
                <c:pt idx="1500">
                  <c:v>38644</c:v>
                </c:pt>
                <c:pt idx="1501">
                  <c:v>38645</c:v>
                </c:pt>
                <c:pt idx="1502">
                  <c:v>38646</c:v>
                </c:pt>
                <c:pt idx="1503">
                  <c:v>38649</c:v>
                </c:pt>
                <c:pt idx="1504">
                  <c:v>38650</c:v>
                </c:pt>
                <c:pt idx="1505">
                  <c:v>38651</c:v>
                </c:pt>
                <c:pt idx="1506">
                  <c:v>38652</c:v>
                </c:pt>
                <c:pt idx="1507">
                  <c:v>38653</c:v>
                </c:pt>
                <c:pt idx="1508">
                  <c:v>38656</c:v>
                </c:pt>
                <c:pt idx="1509">
                  <c:v>38657</c:v>
                </c:pt>
                <c:pt idx="1510">
                  <c:v>38658</c:v>
                </c:pt>
                <c:pt idx="1511">
                  <c:v>38659</c:v>
                </c:pt>
                <c:pt idx="1512">
                  <c:v>38660</c:v>
                </c:pt>
                <c:pt idx="1513">
                  <c:v>38663</c:v>
                </c:pt>
                <c:pt idx="1514">
                  <c:v>38664</c:v>
                </c:pt>
                <c:pt idx="1515">
                  <c:v>38665</c:v>
                </c:pt>
                <c:pt idx="1516">
                  <c:v>38666</c:v>
                </c:pt>
                <c:pt idx="1517">
                  <c:v>38667</c:v>
                </c:pt>
                <c:pt idx="1518">
                  <c:v>38670</c:v>
                </c:pt>
                <c:pt idx="1519">
                  <c:v>38671</c:v>
                </c:pt>
                <c:pt idx="1520">
                  <c:v>38672</c:v>
                </c:pt>
                <c:pt idx="1521">
                  <c:v>38673</c:v>
                </c:pt>
                <c:pt idx="1522">
                  <c:v>38674</c:v>
                </c:pt>
                <c:pt idx="1523">
                  <c:v>38677</c:v>
                </c:pt>
                <c:pt idx="1524">
                  <c:v>38678</c:v>
                </c:pt>
                <c:pt idx="1525">
                  <c:v>38679</c:v>
                </c:pt>
                <c:pt idx="1526">
                  <c:v>38681</c:v>
                </c:pt>
                <c:pt idx="1527">
                  <c:v>38684</c:v>
                </c:pt>
                <c:pt idx="1528">
                  <c:v>38685</c:v>
                </c:pt>
                <c:pt idx="1529">
                  <c:v>38686</c:v>
                </c:pt>
                <c:pt idx="1530">
                  <c:v>38687</c:v>
                </c:pt>
                <c:pt idx="1531">
                  <c:v>38688</c:v>
                </c:pt>
                <c:pt idx="1532">
                  <c:v>38691</c:v>
                </c:pt>
                <c:pt idx="1533">
                  <c:v>38692</c:v>
                </c:pt>
                <c:pt idx="1534">
                  <c:v>38693</c:v>
                </c:pt>
                <c:pt idx="1535">
                  <c:v>38694</c:v>
                </c:pt>
                <c:pt idx="1536">
                  <c:v>38695</c:v>
                </c:pt>
                <c:pt idx="1537">
                  <c:v>38698</c:v>
                </c:pt>
                <c:pt idx="1538">
                  <c:v>38699</c:v>
                </c:pt>
                <c:pt idx="1539">
                  <c:v>38700</c:v>
                </c:pt>
                <c:pt idx="1540">
                  <c:v>38701</c:v>
                </c:pt>
                <c:pt idx="1541">
                  <c:v>38702</c:v>
                </c:pt>
                <c:pt idx="1542">
                  <c:v>38705</c:v>
                </c:pt>
                <c:pt idx="1543">
                  <c:v>38706</c:v>
                </c:pt>
                <c:pt idx="1544">
                  <c:v>38707</c:v>
                </c:pt>
                <c:pt idx="1545">
                  <c:v>38708</c:v>
                </c:pt>
                <c:pt idx="1546">
                  <c:v>38709</c:v>
                </c:pt>
                <c:pt idx="1547">
                  <c:v>38713</c:v>
                </c:pt>
                <c:pt idx="1548">
                  <c:v>38714</c:v>
                </c:pt>
                <c:pt idx="1549">
                  <c:v>38715</c:v>
                </c:pt>
                <c:pt idx="1550">
                  <c:v>38716</c:v>
                </c:pt>
                <c:pt idx="1551">
                  <c:v>38720</c:v>
                </c:pt>
                <c:pt idx="1552">
                  <c:v>38721</c:v>
                </c:pt>
                <c:pt idx="1553">
                  <c:v>38722</c:v>
                </c:pt>
                <c:pt idx="1554">
                  <c:v>38723</c:v>
                </c:pt>
                <c:pt idx="1555">
                  <c:v>38726</c:v>
                </c:pt>
                <c:pt idx="1556">
                  <c:v>38727</c:v>
                </c:pt>
                <c:pt idx="1557">
                  <c:v>38728</c:v>
                </c:pt>
                <c:pt idx="1558">
                  <c:v>38729</c:v>
                </c:pt>
                <c:pt idx="1559">
                  <c:v>38730</c:v>
                </c:pt>
                <c:pt idx="1560">
                  <c:v>38734</c:v>
                </c:pt>
                <c:pt idx="1561">
                  <c:v>38735</c:v>
                </c:pt>
                <c:pt idx="1562">
                  <c:v>38736</c:v>
                </c:pt>
                <c:pt idx="1563">
                  <c:v>38737</c:v>
                </c:pt>
                <c:pt idx="1564">
                  <c:v>38740</c:v>
                </c:pt>
                <c:pt idx="1565">
                  <c:v>38741</c:v>
                </c:pt>
                <c:pt idx="1566">
                  <c:v>38742</c:v>
                </c:pt>
                <c:pt idx="1567">
                  <c:v>38743</c:v>
                </c:pt>
                <c:pt idx="1568">
                  <c:v>38744</c:v>
                </c:pt>
                <c:pt idx="1569">
                  <c:v>38747</c:v>
                </c:pt>
                <c:pt idx="1570">
                  <c:v>38748</c:v>
                </c:pt>
                <c:pt idx="1571">
                  <c:v>38749</c:v>
                </c:pt>
                <c:pt idx="1572">
                  <c:v>38750</c:v>
                </c:pt>
                <c:pt idx="1573">
                  <c:v>38751</c:v>
                </c:pt>
                <c:pt idx="1574">
                  <c:v>38754</c:v>
                </c:pt>
                <c:pt idx="1575">
                  <c:v>38755</c:v>
                </c:pt>
                <c:pt idx="1576">
                  <c:v>38756</c:v>
                </c:pt>
                <c:pt idx="1577">
                  <c:v>38757</c:v>
                </c:pt>
                <c:pt idx="1578">
                  <c:v>38758</c:v>
                </c:pt>
                <c:pt idx="1579">
                  <c:v>38761</c:v>
                </c:pt>
                <c:pt idx="1580">
                  <c:v>38762</c:v>
                </c:pt>
                <c:pt idx="1581">
                  <c:v>38763</c:v>
                </c:pt>
                <c:pt idx="1582">
                  <c:v>38764</c:v>
                </c:pt>
                <c:pt idx="1583">
                  <c:v>38765</c:v>
                </c:pt>
                <c:pt idx="1584">
                  <c:v>38769</c:v>
                </c:pt>
                <c:pt idx="1585">
                  <c:v>38770</c:v>
                </c:pt>
                <c:pt idx="1586">
                  <c:v>38771</c:v>
                </c:pt>
                <c:pt idx="1587">
                  <c:v>38772</c:v>
                </c:pt>
                <c:pt idx="1588">
                  <c:v>38775</c:v>
                </c:pt>
                <c:pt idx="1589">
                  <c:v>38776</c:v>
                </c:pt>
                <c:pt idx="1590">
                  <c:v>38777</c:v>
                </c:pt>
                <c:pt idx="1591">
                  <c:v>38778</c:v>
                </c:pt>
                <c:pt idx="1592">
                  <c:v>38779</c:v>
                </c:pt>
                <c:pt idx="1593">
                  <c:v>38782</c:v>
                </c:pt>
                <c:pt idx="1594">
                  <c:v>38783</c:v>
                </c:pt>
                <c:pt idx="1595">
                  <c:v>38784</c:v>
                </c:pt>
                <c:pt idx="1596">
                  <c:v>38785</c:v>
                </c:pt>
                <c:pt idx="1597">
                  <c:v>38786</c:v>
                </c:pt>
                <c:pt idx="1598">
                  <c:v>38789</c:v>
                </c:pt>
                <c:pt idx="1599">
                  <c:v>38790</c:v>
                </c:pt>
                <c:pt idx="1600">
                  <c:v>38791</c:v>
                </c:pt>
                <c:pt idx="1601">
                  <c:v>38792</c:v>
                </c:pt>
                <c:pt idx="1602">
                  <c:v>38793</c:v>
                </c:pt>
                <c:pt idx="1603">
                  <c:v>38796</c:v>
                </c:pt>
                <c:pt idx="1604">
                  <c:v>38797</c:v>
                </c:pt>
                <c:pt idx="1605">
                  <c:v>38798</c:v>
                </c:pt>
                <c:pt idx="1606">
                  <c:v>38799</c:v>
                </c:pt>
                <c:pt idx="1607">
                  <c:v>38800</c:v>
                </c:pt>
                <c:pt idx="1608">
                  <c:v>38803</c:v>
                </c:pt>
                <c:pt idx="1609">
                  <c:v>38804</c:v>
                </c:pt>
                <c:pt idx="1610">
                  <c:v>38805</c:v>
                </c:pt>
                <c:pt idx="1611">
                  <c:v>38806</c:v>
                </c:pt>
                <c:pt idx="1612">
                  <c:v>38807</c:v>
                </c:pt>
                <c:pt idx="1613">
                  <c:v>38810</c:v>
                </c:pt>
                <c:pt idx="1614">
                  <c:v>38811</c:v>
                </c:pt>
                <c:pt idx="1615">
                  <c:v>38812</c:v>
                </c:pt>
                <c:pt idx="1616">
                  <c:v>38813</c:v>
                </c:pt>
                <c:pt idx="1617">
                  <c:v>38814</c:v>
                </c:pt>
                <c:pt idx="1618">
                  <c:v>38817</c:v>
                </c:pt>
                <c:pt idx="1619">
                  <c:v>38818</c:v>
                </c:pt>
                <c:pt idx="1620">
                  <c:v>38819</c:v>
                </c:pt>
                <c:pt idx="1621">
                  <c:v>38820</c:v>
                </c:pt>
                <c:pt idx="1622">
                  <c:v>38824</c:v>
                </c:pt>
                <c:pt idx="1623">
                  <c:v>38825</c:v>
                </c:pt>
                <c:pt idx="1624">
                  <c:v>38826</c:v>
                </c:pt>
                <c:pt idx="1625">
                  <c:v>38827</c:v>
                </c:pt>
                <c:pt idx="1626">
                  <c:v>38828</c:v>
                </c:pt>
                <c:pt idx="1627">
                  <c:v>38831</c:v>
                </c:pt>
                <c:pt idx="1628">
                  <c:v>38832</c:v>
                </c:pt>
                <c:pt idx="1629">
                  <c:v>38833</c:v>
                </c:pt>
                <c:pt idx="1630">
                  <c:v>38834</c:v>
                </c:pt>
                <c:pt idx="1631">
                  <c:v>38835</c:v>
                </c:pt>
                <c:pt idx="1632">
                  <c:v>38838</c:v>
                </c:pt>
                <c:pt idx="1633">
                  <c:v>38839</c:v>
                </c:pt>
                <c:pt idx="1634">
                  <c:v>38840</c:v>
                </c:pt>
                <c:pt idx="1635">
                  <c:v>38841</c:v>
                </c:pt>
                <c:pt idx="1636">
                  <c:v>38842</c:v>
                </c:pt>
                <c:pt idx="1637">
                  <c:v>38845</c:v>
                </c:pt>
                <c:pt idx="1638">
                  <c:v>38846</c:v>
                </c:pt>
                <c:pt idx="1639">
                  <c:v>38847</c:v>
                </c:pt>
                <c:pt idx="1640">
                  <c:v>38848</c:v>
                </c:pt>
                <c:pt idx="1641">
                  <c:v>38849</c:v>
                </c:pt>
                <c:pt idx="1642">
                  <c:v>38852</c:v>
                </c:pt>
                <c:pt idx="1643">
                  <c:v>38853</c:v>
                </c:pt>
                <c:pt idx="1644">
                  <c:v>38854</c:v>
                </c:pt>
                <c:pt idx="1645">
                  <c:v>38855</c:v>
                </c:pt>
                <c:pt idx="1646">
                  <c:v>38856</c:v>
                </c:pt>
                <c:pt idx="1647">
                  <c:v>38859</c:v>
                </c:pt>
                <c:pt idx="1648">
                  <c:v>38860</c:v>
                </c:pt>
                <c:pt idx="1649">
                  <c:v>38861</c:v>
                </c:pt>
                <c:pt idx="1650">
                  <c:v>38862</c:v>
                </c:pt>
                <c:pt idx="1651">
                  <c:v>38863</c:v>
                </c:pt>
                <c:pt idx="1652">
                  <c:v>38867</c:v>
                </c:pt>
                <c:pt idx="1653">
                  <c:v>38868</c:v>
                </c:pt>
                <c:pt idx="1654">
                  <c:v>38869</c:v>
                </c:pt>
                <c:pt idx="1655">
                  <c:v>38870</c:v>
                </c:pt>
                <c:pt idx="1656">
                  <c:v>38873</c:v>
                </c:pt>
                <c:pt idx="1657">
                  <c:v>38874</c:v>
                </c:pt>
                <c:pt idx="1658">
                  <c:v>38875</c:v>
                </c:pt>
                <c:pt idx="1659">
                  <c:v>38876</c:v>
                </c:pt>
                <c:pt idx="1660">
                  <c:v>38877</c:v>
                </c:pt>
                <c:pt idx="1661">
                  <c:v>38880</c:v>
                </c:pt>
                <c:pt idx="1662">
                  <c:v>38881</c:v>
                </c:pt>
                <c:pt idx="1663">
                  <c:v>38882</c:v>
                </c:pt>
                <c:pt idx="1664">
                  <c:v>38883</c:v>
                </c:pt>
                <c:pt idx="1665">
                  <c:v>38884</c:v>
                </c:pt>
                <c:pt idx="1666">
                  <c:v>38887</c:v>
                </c:pt>
                <c:pt idx="1667">
                  <c:v>38888</c:v>
                </c:pt>
                <c:pt idx="1668">
                  <c:v>38889</c:v>
                </c:pt>
                <c:pt idx="1669">
                  <c:v>38890</c:v>
                </c:pt>
                <c:pt idx="1670">
                  <c:v>38891</c:v>
                </c:pt>
                <c:pt idx="1671">
                  <c:v>38894</c:v>
                </c:pt>
                <c:pt idx="1672">
                  <c:v>38895</c:v>
                </c:pt>
                <c:pt idx="1673">
                  <c:v>38896</c:v>
                </c:pt>
                <c:pt idx="1674">
                  <c:v>38897</c:v>
                </c:pt>
                <c:pt idx="1675">
                  <c:v>38898</c:v>
                </c:pt>
                <c:pt idx="1676">
                  <c:v>38901</c:v>
                </c:pt>
                <c:pt idx="1677">
                  <c:v>38903</c:v>
                </c:pt>
                <c:pt idx="1678">
                  <c:v>38904</c:v>
                </c:pt>
                <c:pt idx="1679">
                  <c:v>38905</c:v>
                </c:pt>
                <c:pt idx="1680">
                  <c:v>38908</c:v>
                </c:pt>
                <c:pt idx="1681">
                  <c:v>38909</c:v>
                </c:pt>
                <c:pt idx="1682">
                  <c:v>38910</c:v>
                </c:pt>
                <c:pt idx="1683">
                  <c:v>38911</c:v>
                </c:pt>
                <c:pt idx="1684">
                  <c:v>38912</c:v>
                </c:pt>
                <c:pt idx="1685">
                  <c:v>38915</c:v>
                </c:pt>
                <c:pt idx="1686">
                  <c:v>38916</c:v>
                </c:pt>
                <c:pt idx="1687">
                  <c:v>38917</c:v>
                </c:pt>
                <c:pt idx="1688">
                  <c:v>38918</c:v>
                </c:pt>
                <c:pt idx="1689">
                  <c:v>38919</c:v>
                </c:pt>
                <c:pt idx="1690">
                  <c:v>38922</c:v>
                </c:pt>
                <c:pt idx="1691">
                  <c:v>38923</c:v>
                </c:pt>
                <c:pt idx="1692">
                  <c:v>38924</c:v>
                </c:pt>
                <c:pt idx="1693">
                  <c:v>38925</c:v>
                </c:pt>
                <c:pt idx="1694">
                  <c:v>38926</c:v>
                </c:pt>
                <c:pt idx="1695">
                  <c:v>38929</c:v>
                </c:pt>
                <c:pt idx="1696">
                  <c:v>38930</c:v>
                </c:pt>
                <c:pt idx="1697">
                  <c:v>38931</c:v>
                </c:pt>
                <c:pt idx="1698">
                  <c:v>38932</c:v>
                </c:pt>
                <c:pt idx="1699">
                  <c:v>38933</c:v>
                </c:pt>
                <c:pt idx="1700">
                  <c:v>38936</c:v>
                </c:pt>
                <c:pt idx="1701">
                  <c:v>38937</c:v>
                </c:pt>
                <c:pt idx="1702">
                  <c:v>38938</c:v>
                </c:pt>
                <c:pt idx="1703">
                  <c:v>38939</c:v>
                </c:pt>
                <c:pt idx="1704">
                  <c:v>38940</c:v>
                </c:pt>
                <c:pt idx="1705">
                  <c:v>38943</c:v>
                </c:pt>
                <c:pt idx="1706">
                  <c:v>38944</c:v>
                </c:pt>
                <c:pt idx="1707">
                  <c:v>38945</c:v>
                </c:pt>
                <c:pt idx="1708">
                  <c:v>38946</c:v>
                </c:pt>
                <c:pt idx="1709">
                  <c:v>38947</c:v>
                </c:pt>
                <c:pt idx="1710">
                  <c:v>38950</c:v>
                </c:pt>
                <c:pt idx="1711">
                  <c:v>38951</c:v>
                </c:pt>
                <c:pt idx="1712">
                  <c:v>38952</c:v>
                </c:pt>
                <c:pt idx="1713">
                  <c:v>38953</c:v>
                </c:pt>
                <c:pt idx="1714">
                  <c:v>38954</c:v>
                </c:pt>
                <c:pt idx="1715">
                  <c:v>38957</c:v>
                </c:pt>
                <c:pt idx="1716">
                  <c:v>38958</c:v>
                </c:pt>
                <c:pt idx="1717">
                  <c:v>38959</c:v>
                </c:pt>
                <c:pt idx="1718">
                  <c:v>38960</c:v>
                </c:pt>
                <c:pt idx="1719">
                  <c:v>38961</c:v>
                </c:pt>
                <c:pt idx="1720">
                  <c:v>38965</c:v>
                </c:pt>
                <c:pt idx="1721">
                  <c:v>38966</c:v>
                </c:pt>
                <c:pt idx="1722">
                  <c:v>38967</c:v>
                </c:pt>
                <c:pt idx="1723">
                  <c:v>38968</c:v>
                </c:pt>
                <c:pt idx="1724">
                  <c:v>38971</c:v>
                </c:pt>
                <c:pt idx="1725">
                  <c:v>38972</c:v>
                </c:pt>
                <c:pt idx="1726">
                  <c:v>38973</c:v>
                </c:pt>
                <c:pt idx="1727">
                  <c:v>38974</c:v>
                </c:pt>
                <c:pt idx="1728">
                  <c:v>38975</c:v>
                </c:pt>
                <c:pt idx="1729">
                  <c:v>38978</c:v>
                </c:pt>
                <c:pt idx="1730">
                  <c:v>38979</c:v>
                </c:pt>
                <c:pt idx="1731">
                  <c:v>38980</c:v>
                </c:pt>
                <c:pt idx="1732">
                  <c:v>38981</c:v>
                </c:pt>
                <c:pt idx="1733">
                  <c:v>38982</c:v>
                </c:pt>
                <c:pt idx="1734">
                  <c:v>38985</c:v>
                </c:pt>
                <c:pt idx="1735">
                  <c:v>38986</c:v>
                </c:pt>
                <c:pt idx="1736">
                  <c:v>38987</c:v>
                </c:pt>
                <c:pt idx="1737">
                  <c:v>38988</c:v>
                </c:pt>
                <c:pt idx="1738">
                  <c:v>38989</c:v>
                </c:pt>
                <c:pt idx="1739">
                  <c:v>38992</c:v>
                </c:pt>
                <c:pt idx="1740">
                  <c:v>38993</c:v>
                </c:pt>
                <c:pt idx="1741">
                  <c:v>38994</c:v>
                </c:pt>
                <c:pt idx="1742">
                  <c:v>38995</c:v>
                </c:pt>
                <c:pt idx="1743">
                  <c:v>38996</c:v>
                </c:pt>
                <c:pt idx="1744">
                  <c:v>38999</c:v>
                </c:pt>
                <c:pt idx="1745">
                  <c:v>39000</c:v>
                </c:pt>
                <c:pt idx="1746">
                  <c:v>39001</c:v>
                </c:pt>
                <c:pt idx="1747">
                  <c:v>39002</c:v>
                </c:pt>
                <c:pt idx="1748">
                  <c:v>39003</c:v>
                </c:pt>
                <c:pt idx="1749">
                  <c:v>39006</c:v>
                </c:pt>
                <c:pt idx="1750">
                  <c:v>39007</c:v>
                </c:pt>
                <c:pt idx="1751">
                  <c:v>39008</c:v>
                </c:pt>
                <c:pt idx="1752">
                  <c:v>39009</c:v>
                </c:pt>
                <c:pt idx="1753">
                  <c:v>39010</c:v>
                </c:pt>
                <c:pt idx="1754">
                  <c:v>39013</c:v>
                </c:pt>
                <c:pt idx="1755">
                  <c:v>39014</c:v>
                </c:pt>
                <c:pt idx="1756">
                  <c:v>39015</c:v>
                </c:pt>
                <c:pt idx="1757">
                  <c:v>39016</c:v>
                </c:pt>
                <c:pt idx="1758">
                  <c:v>39017</c:v>
                </c:pt>
                <c:pt idx="1759">
                  <c:v>39020</c:v>
                </c:pt>
                <c:pt idx="1760">
                  <c:v>39021</c:v>
                </c:pt>
                <c:pt idx="1761">
                  <c:v>39022</c:v>
                </c:pt>
                <c:pt idx="1762">
                  <c:v>39023</c:v>
                </c:pt>
                <c:pt idx="1763">
                  <c:v>39024</c:v>
                </c:pt>
                <c:pt idx="1764">
                  <c:v>39027</c:v>
                </c:pt>
                <c:pt idx="1765">
                  <c:v>39028</c:v>
                </c:pt>
                <c:pt idx="1766">
                  <c:v>39029</c:v>
                </c:pt>
                <c:pt idx="1767">
                  <c:v>39030</c:v>
                </c:pt>
                <c:pt idx="1768">
                  <c:v>39031</c:v>
                </c:pt>
                <c:pt idx="1769">
                  <c:v>39034</c:v>
                </c:pt>
                <c:pt idx="1770">
                  <c:v>39035</c:v>
                </c:pt>
                <c:pt idx="1771">
                  <c:v>39036</c:v>
                </c:pt>
                <c:pt idx="1772">
                  <c:v>39037</c:v>
                </c:pt>
                <c:pt idx="1773">
                  <c:v>39038</c:v>
                </c:pt>
                <c:pt idx="1774">
                  <c:v>39041</c:v>
                </c:pt>
                <c:pt idx="1775">
                  <c:v>39042</c:v>
                </c:pt>
                <c:pt idx="1776">
                  <c:v>39043</c:v>
                </c:pt>
                <c:pt idx="1777">
                  <c:v>39045</c:v>
                </c:pt>
                <c:pt idx="1778">
                  <c:v>39048</c:v>
                </c:pt>
                <c:pt idx="1779">
                  <c:v>39049</c:v>
                </c:pt>
                <c:pt idx="1780">
                  <c:v>39050</c:v>
                </c:pt>
                <c:pt idx="1781">
                  <c:v>39051</c:v>
                </c:pt>
                <c:pt idx="1782">
                  <c:v>39052</c:v>
                </c:pt>
                <c:pt idx="1783">
                  <c:v>39055</c:v>
                </c:pt>
                <c:pt idx="1784">
                  <c:v>39056</c:v>
                </c:pt>
                <c:pt idx="1785">
                  <c:v>39057</c:v>
                </c:pt>
                <c:pt idx="1786">
                  <c:v>39058</c:v>
                </c:pt>
                <c:pt idx="1787">
                  <c:v>39059</c:v>
                </c:pt>
                <c:pt idx="1788">
                  <c:v>39062</c:v>
                </c:pt>
                <c:pt idx="1789">
                  <c:v>39063</c:v>
                </c:pt>
                <c:pt idx="1790">
                  <c:v>39064</c:v>
                </c:pt>
                <c:pt idx="1791">
                  <c:v>39065</c:v>
                </c:pt>
                <c:pt idx="1792">
                  <c:v>39066</c:v>
                </c:pt>
                <c:pt idx="1793">
                  <c:v>39069</c:v>
                </c:pt>
                <c:pt idx="1794">
                  <c:v>39070</c:v>
                </c:pt>
                <c:pt idx="1795">
                  <c:v>39071</c:v>
                </c:pt>
                <c:pt idx="1796">
                  <c:v>39072</c:v>
                </c:pt>
                <c:pt idx="1797">
                  <c:v>39073</c:v>
                </c:pt>
                <c:pt idx="1798">
                  <c:v>39077</c:v>
                </c:pt>
                <c:pt idx="1799">
                  <c:v>39078</c:v>
                </c:pt>
                <c:pt idx="1800">
                  <c:v>39079</c:v>
                </c:pt>
                <c:pt idx="1801">
                  <c:v>39080</c:v>
                </c:pt>
                <c:pt idx="1802">
                  <c:v>39085</c:v>
                </c:pt>
                <c:pt idx="1803">
                  <c:v>39086</c:v>
                </c:pt>
                <c:pt idx="1804">
                  <c:v>39087</c:v>
                </c:pt>
                <c:pt idx="1805">
                  <c:v>39090</c:v>
                </c:pt>
                <c:pt idx="1806">
                  <c:v>39091</c:v>
                </c:pt>
                <c:pt idx="1807">
                  <c:v>39092</c:v>
                </c:pt>
                <c:pt idx="1808">
                  <c:v>39093</c:v>
                </c:pt>
                <c:pt idx="1809">
                  <c:v>39094</c:v>
                </c:pt>
                <c:pt idx="1810">
                  <c:v>39098</c:v>
                </c:pt>
                <c:pt idx="1811">
                  <c:v>39099</c:v>
                </c:pt>
                <c:pt idx="1812">
                  <c:v>39100</c:v>
                </c:pt>
                <c:pt idx="1813">
                  <c:v>39101</c:v>
                </c:pt>
                <c:pt idx="1814">
                  <c:v>39104</c:v>
                </c:pt>
                <c:pt idx="1815">
                  <c:v>39105</c:v>
                </c:pt>
                <c:pt idx="1816">
                  <c:v>39106</c:v>
                </c:pt>
                <c:pt idx="1817">
                  <c:v>39107</c:v>
                </c:pt>
                <c:pt idx="1818">
                  <c:v>39108</c:v>
                </c:pt>
                <c:pt idx="1819">
                  <c:v>39111</c:v>
                </c:pt>
                <c:pt idx="1820">
                  <c:v>39112</c:v>
                </c:pt>
                <c:pt idx="1821">
                  <c:v>39113</c:v>
                </c:pt>
                <c:pt idx="1822">
                  <c:v>39114</c:v>
                </c:pt>
                <c:pt idx="1823">
                  <c:v>39115</c:v>
                </c:pt>
                <c:pt idx="1824">
                  <c:v>39118</c:v>
                </c:pt>
                <c:pt idx="1825">
                  <c:v>39119</c:v>
                </c:pt>
                <c:pt idx="1826">
                  <c:v>39120</c:v>
                </c:pt>
                <c:pt idx="1827">
                  <c:v>39121</c:v>
                </c:pt>
                <c:pt idx="1828">
                  <c:v>39122</c:v>
                </c:pt>
                <c:pt idx="1829">
                  <c:v>39125</c:v>
                </c:pt>
                <c:pt idx="1830">
                  <c:v>39126</c:v>
                </c:pt>
                <c:pt idx="1831">
                  <c:v>39127</c:v>
                </c:pt>
                <c:pt idx="1832">
                  <c:v>39128</c:v>
                </c:pt>
                <c:pt idx="1833">
                  <c:v>39129</c:v>
                </c:pt>
                <c:pt idx="1834">
                  <c:v>39133</c:v>
                </c:pt>
                <c:pt idx="1835">
                  <c:v>39134</c:v>
                </c:pt>
                <c:pt idx="1836">
                  <c:v>39135</c:v>
                </c:pt>
                <c:pt idx="1837">
                  <c:v>39136</c:v>
                </c:pt>
                <c:pt idx="1838">
                  <c:v>39139</c:v>
                </c:pt>
                <c:pt idx="1839">
                  <c:v>39140</c:v>
                </c:pt>
                <c:pt idx="1840">
                  <c:v>39141</c:v>
                </c:pt>
                <c:pt idx="1841">
                  <c:v>39142</c:v>
                </c:pt>
                <c:pt idx="1842">
                  <c:v>39143</c:v>
                </c:pt>
                <c:pt idx="1843">
                  <c:v>39146</c:v>
                </c:pt>
                <c:pt idx="1844">
                  <c:v>39147</c:v>
                </c:pt>
                <c:pt idx="1845">
                  <c:v>39148</c:v>
                </c:pt>
                <c:pt idx="1846">
                  <c:v>39149</c:v>
                </c:pt>
                <c:pt idx="1847">
                  <c:v>39150</c:v>
                </c:pt>
                <c:pt idx="1848">
                  <c:v>39153</c:v>
                </c:pt>
                <c:pt idx="1849">
                  <c:v>39154</c:v>
                </c:pt>
                <c:pt idx="1850">
                  <c:v>39155</c:v>
                </c:pt>
                <c:pt idx="1851">
                  <c:v>39156</c:v>
                </c:pt>
                <c:pt idx="1852">
                  <c:v>39157</c:v>
                </c:pt>
                <c:pt idx="1853">
                  <c:v>39160</c:v>
                </c:pt>
                <c:pt idx="1854">
                  <c:v>39161</c:v>
                </c:pt>
                <c:pt idx="1855">
                  <c:v>39162</c:v>
                </c:pt>
                <c:pt idx="1856">
                  <c:v>39163</c:v>
                </c:pt>
                <c:pt idx="1857">
                  <c:v>39164</c:v>
                </c:pt>
                <c:pt idx="1858">
                  <c:v>39167</c:v>
                </c:pt>
                <c:pt idx="1859">
                  <c:v>39168</c:v>
                </c:pt>
                <c:pt idx="1860">
                  <c:v>39169</c:v>
                </c:pt>
                <c:pt idx="1861">
                  <c:v>39170</c:v>
                </c:pt>
                <c:pt idx="1862">
                  <c:v>39171</c:v>
                </c:pt>
                <c:pt idx="1863">
                  <c:v>39174</c:v>
                </c:pt>
                <c:pt idx="1864">
                  <c:v>39175</c:v>
                </c:pt>
                <c:pt idx="1865">
                  <c:v>39176</c:v>
                </c:pt>
                <c:pt idx="1866">
                  <c:v>39177</c:v>
                </c:pt>
                <c:pt idx="1867">
                  <c:v>39181</c:v>
                </c:pt>
                <c:pt idx="1868">
                  <c:v>39182</c:v>
                </c:pt>
                <c:pt idx="1869">
                  <c:v>39183</c:v>
                </c:pt>
                <c:pt idx="1870">
                  <c:v>39184</c:v>
                </c:pt>
                <c:pt idx="1871">
                  <c:v>39185</c:v>
                </c:pt>
                <c:pt idx="1872">
                  <c:v>39188</c:v>
                </c:pt>
                <c:pt idx="1873">
                  <c:v>39189</c:v>
                </c:pt>
                <c:pt idx="1874">
                  <c:v>39190</c:v>
                </c:pt>
                <c:pt idx="1875">
                  <c:v>39191</c:v>
                </c:pt>
                <c:pt idx="1876">
                  <c:v>39192</c:v>
                </c:pt>
                <c:pt idx="1877">
                  <c:v>39195</c:v>
                </c:pt>
                <c:pt idx="1878">
                  <c:v>39196</c:v>
                </c:pt>
                <c:pt idx="1879">
                  <c:v>39197</c:v>
                </c:pt>
                <c:pt idx="1880">
                  <c:v>39198</c:v>
                </c:pt>
                <c:pt idx="1881">
                  <c:v>39199</c:v>
                </c:pt>
                <c:pt idx="1882">
                  <c:v>39202</c:v>
                </c:pt>
                <c:pt idx="1883">
                  <c:v>39203</c:v>
                </c:pt>
                <c:pt idx="1884">
                  <c:v>39204</c:v>
                </c:pt>
                <c:pt idx="1885">
                  <c:v>39205</c:v>
                </c:pt>
                <c:pt idx="1886">
                  <c:v>39206</c:v>
                </c:pt>
                <c:pt idx="1887">
                  <c:v>39209</c:v>
                </c:pt>
                <c:pt idx="1888">
                  <c:v>39210</c:v>
                </c:pt>
                <c:pt idx="1889">
                  <c:v>39211</c:v>
                </c:pt>
                <c:pt idx="1890">
                  <c:v>39212</c:v>
                </c:pt>
                <c:pt idx="1891">
                  <c:v>39213</c:v>
                </c:pt>
                <c:pt idx="1892">
                  <c:v>39216</c:v>
                </c:pt>
                <c:pt idx="1893">
                  <c:v>39217</c:v>
                </c:pt>
                <c:pt idx="1894">
                  <c:v>39218</c:v>
                </c:pt>
                <c:pt idx="1895">
                  <c:v>39219</c:v>
                </c:pt>
                <c:pt idx="1896">
                  <c:v>39220</c:v>
                </c:pt>
                <c:pt idx="1897">
                  <c:v>39223</c:v>
                </c:pt>
                <c:pt idx="1898">
                  <c:v>39224</c:v>
                </c:pt>
                <c:pt idx="1899">
                  <c:v>39225</c:v>
                </c:pt>
                <c:pt idx="1900">
                  <c:v>39226</c:v>
                </c:pt>
                <c:pt idx="1901">
                  <c:v>39227</c:v>
                </c:pt>
                <c:pt idx="1902">
                  <c:v>39231</c:v>
                </c:pt>
                <c:pt idx="1903">
                  <c:v>39232</c:v>
                </c:pt>
                <c:pt idx="1904">
                  <c:v>39233</c:v>
                </c:pt>
                <c:pt idx="1905">
                  <c:v>39234</c:v>
                </c:pt>
                <c:pt idx="1906">
                  <c:v>39237</c:v>
                </c:pt>
                <c:pt idx="1907">
                  <c:v>39238</c:v>
                </c:pt>
                <c:pt idx="1908">
                  <c:v>39239</c:v>
                </c:pt>
                <c:pt idx="1909">
                  <c:v>39240</c:v>
                </c:pt>
                <c:pt idx="1910">
                  <c:v>39241</c:v>
                </c:pt>
                <c:pt idx="1911">
                  <c:v>39244</c:v>
                </c:pt>
                <c:pt idx="1912">
                  <c:v>39245</c:v>
                </c:pt>
                <c:pt idx="1913">
                  <c:v>39246</c:v>
                </c:pt>
                <c:pt idx="1914">
                  <c:v>39247</c:v>
                </c:pt>
                <c:pt idx="1915">
                  <c:v>39248</c:v>
                </c:pt>
                <c:pt idx="1916">
                  <c:v>39251</c:v>
                </c:pt>
                <c:pt idx="1917">
                  <c:v>39252</c:v>
                </c:pt>
                <c:pt idx="1918">
                  <c:v>39253</c:v>
                </c:pt>
                <c:pt idx="1919">
                  <c:v>39254</c:v>
                </c:pt>
                <c:pt idx="1920">
                  <c:v>39255</c:v>
                </c:pt>
                <c:pt idx="1921">
                  <c:v>39258</c:v>
                </c:pt>
                <c:pt idx="1922">
                  <c:v>39259</c:v>
                </c:pt>
                <c:pt idx="1923">
                  <c:v>39260</c:v>
                </c:pt>
                <c:pt idx="1924">
                  <c:v>39261</c:v>
                </c:pt>
                <c:pt idx="1925">
                  <c:v>39262</c:v>
                </c:pt>
                <c:pt idx="1926">
                  <c:v>39265</c:v>
                </c:pt>
                <c:pt idx="1927">
                  <c:v>39266</c:v>
                </c:pt>
                <c:pt idx="1928">
                  <c:v>39268</c:v>
                </c:pt>
                <c:pt idx="1929">
                  <c:v>39269</c:v>
                </c:pt>
                <c:pt idx="1930">
                  <c:v>39272</c:v>
                </c:pt>
                <c:pt idx="1931">
                  <c:v>39273</c:v>
                </c:pt>
                <c:pt idx="1932">
                  <c:v>39274</c:v>
                </c:pt>
                <c:pt idx="1933">
                  <c:v>39275</c:v>
                </c:pt>
                <c:pt idx="1934">
                  <c:v>39276</c:v>
                </c:pt>
                <c:pt idx="1935">
                  <c:v>39279</c:v>
                </c:pt>
                <c:pt idx="1936">
                  <c:v>39280</c:v>
                </c:pt>
                <c:pt idx="1937">
                  <c:v>39281</c:v>
                </c:pt>
                <c:pt idx="1938">
                  <c:v>39282</c:v>
                </c:pt>
                <c:pt idx="1939">
                  <c:v>39283</c:v>
                </c:pt>
                <c:pt idx="1940">
                  <c:v>39286</c:v>
                </c:pt>
                <c:pt idx="1941">
                  <c:v>39287</c:v>
                </c:pt>
                <c:pt idx="1942">
                  <c:v>39288</c:v>
                </c:pt>
                <c:pt idx="1943">
                  <c:v>39289</c:v>
                </c:pt>
                <c:pt idx="1944">
                  <c:v>39290</c:v>
                </c:pt>
                <c:pt idx="1945">
                  <c:v>39293</c:v>
                </c:pt>
                <c:pt idx="1946">
                  <c:v>39294</c:v>
                </c:pt>
                <c:pt idx="1947">
                  <c:v>39295</c:v>
                </c:pt>
                <c:pt idx="1948">
                  <c:v>39296</c:v>
                </c:pt>
                <c:pt idx="1949">
                  <c:v>39297</c:v>
                </c:pt>
                <c:pt idx="1950">
                  <c:v>39300</c:v>
                </c:pt>
                <c:pt idx="1951">
                  <c:v>39301</c:v>
                </c:pt>
                <c:pt idx="1952">
                  <c:v>39302</c:v>
                </c:pt>
                <c:pt idx="1953">
                  <c:v>39303</c:v>
                </c:pt>
                <c:pt idx="1954">
                  <c:v>39304</c:v>
                </c:pt>
                <c:pt idx="1955">
                  <c:v>39307</c:v>
                </c:pt>
                <c:pt idx="1956">
                  <c:v>39308</c:v>
                </c:pt>
                <c:pt idx="1957">
                  <c:v>39309</c:v>
                </c:pt>
                <c:pt idx="1958">
                  <c:v>39310</c:v>
                </c:pt>
                <c:pt idx="1959">
                  <c:v>39311</c:v>
                </c:pt>
                <c:pt idx="1960">
                  <c:v>39314</c:v>
                </c:pt>
                <c:pt idx="1961">
                  <c:v>39315</c:v>
                </c:pt>
                <c:pt idx="1962">
                  <c:v>39316</c:v>
                </c:pt>
                <c:pt idx="1963">
                  <c:v>39317</c:v>
                </c:pt>
                <c:pt idx="1964">
                  <c:v>39318</c:v>
                </c:pt>
                <c:pt idx="1965">
                  <c:v>39321</c:v>
                </c:pt>
                <c:pt idx="1966">
                  <c:v>39322</c:v>
                </c:pt>
                <c:pt idx="1967">
                  <c:v>39323</c:v>
                </c:pt>
                <c:pt idx="1968">
                  <c:v>39324</c:v>
                </c:pt>
                <c:pt idx="1969">
                  <c:v>39325</c:v>
                </c:pt>
                <c:pt idx="1970">
                  <c:v>39329</c:v>
                </c:pt>
                <c:pt idx="1971">
                  <c:v>39330</c:v>
                </c:pt>
                <c:pt idx="1972">
                  <c:v>39331</c:v>
                </c:pt>
                <c:pt idx="1973">
                  <c:v>39332</c:v>
                </c:pt>
                <c:pt idx="1974">
                  <c:v>39335</c:v>
                </c:pt>
                <c:pt idx="1975">
                  <c:v>39336</c:v>
                </c:pt>
                <c:pt idx="1976">
                  <c:v>39337</c:v>
                </c:pt>
                <c:pt idx="1977">
                  <c:v>39338</c:v>
                </c:pt>
                <c:pt idx="1978">
                  <c:v>39339</c:v>
                </c:pt>
                <c:pt idx="1979">
                  <c:v>39342</c:v>
                </c:pt>
                <c:pt idx="1980">
                  <c:v>39343</c:v>
                </c:pt>
                <c:pt idx="1981">
                  <c:v>39344</c:v>
                </c:pt>
                <c:pt idx="1982">
                  <c:v>39345</c:v>
                </c:pt>
                <c:pt idx="1983">
                  <c:v>39346</c:v>
                </c:pt>
                <c:pt idx="1984">
                  <c:v>39349</c:v>
                </c:pt>
                <c:pt idx="1985">
                  <c:v>39350</c:v>
                </c:pt>
                <c:pt idx="1986">
                  <c:v>39351</c:v>
                </c:pt>
                <c:pt idx="1987">
                  <c:v>39352</c:v>
                </c:pt>
                <c:pt idx="1988">
                  <c:v>39353</c:v>
                </c:pt>
                <c:pt idx="1989">
                  <c:v>39356</c:v>
                </c:pt>
                <c:pt idx="1990">
                  <c:v>39357</c:v>
                </c:pt>
                <c:pt idx="1991">
                  <c:v>39358</c:v>
                </c:pt>
                <c:pt idx="1992">
                  <c:v>39359</c:v>
                </c:pt>
                <c:pt idx="1993">
                  <c:v>39360</c:v>
                </c:pt>
                <c:pt idx="1994">
                  <c:v>39363</c:v>
                </c:pt>
                <c:pt idx="1995">
                  <c:v>39364</c:v>
                </c:pt>
                <c:pt idx="1996">
                  <c:v>39365</c:v>
                </c:pt>
                <c:pt idx="1997">
                  <c:v>39366</c:v>
                </c:pt>
                <c:pt idx="1998">
                  <c:v>39367</c:v>
                </c:pt>
                <c:pt idx="1999">
                  <c:v>39370</c:v>
                </c:pt>
                <c:pt idx="2000">
                  <c:v>39371</c:v>
                </c:pt>
                <c:pt idx="2001">
                  <c:v>39372</c:v>
                </c:pt>
                <c:pt idx="2002">
                  <c:v>39373</c:v>
                </c:pt>
                <c:pt idx="2003">
                  <c:v>39374</c:v>
                </c:pt>
                <c:pt idx="2004">
                  <c:v>39377</c:v>
                </c:pt>
                <c:pt idx="2005">
                  <c:v>39378</c:v>
                </c:pt>
                <c:pt idx="2006">
                  <c:v>39379</c:v>
                </c:pt>
                <c:pt idx="2007">
                  <c:v>39380</c:v>
                </c:pt>
                <c:pt idx="2008">
                  <c:v>39381</c:v>
                </c:pt>
                <c:pt idx="2009">
                  <c:v>39384</c:v>
                </c:pt>
                <c:pt idx="2010">
                  <c:v>39385</c:v>
                </c:pt>
                <c:pt idx="2011">
                  <c:v>39386</c:v>
                </c:pt>
                <c:pt idx="2012">
                  <c:v>39387</c:v>
                </c:pt>
                <c:pt idx="2013">
                  <c:v>39388</c:v>
                </c:pt>
                <c:pt idx="2014">
                  <c:v>39391</c:v>
                </c:pt>
                <c:pt idx="2015">
                  <c:v>39392</c:v>
                </c:pt>
                <c:pt idx="2016">
                  <c:v>39393</c:v>
                </c:pt>
                <c:pt idx="2017">
                  <c:v>39394</c:v>
                </c:pt>
                <c:pt idx="2018">
                  <c:v>39395</c:v>
                </c:pt>
                <c:pt idx="2019">
                  <c:v>39398</c:v>
                </c:pt>
                <c:pt idx="2020">
                  <c:v>39399</c:v>
                </c:pt>
                <c:pt idx="2021">
                  <c:v>39400</c:v>
                </c:pt>
                <c:pt idx="2022">
                  <c:v>39401</c:v>
                </c:pt>
                <c:pt idx="2023">
                  <c:v>39402</c:v>
                </c:pt>
                <c:pt idx="2024">
                  <c:v>39405</c:v>
                </c:pt>
                <c:pt idx="2025">
                  <c:v>39406</c:v>
                </c:pt>
                <c:pt idx="2026">
                  <c:v>39407</c:v>
                </c:pt>
                <c:pt idx="2027">
                  <c:v>39409</c:v>
                </c:pt>
                <c:pt idx="2028">
                  <c:v>39412</c:v>
                </c:pt>
                <c:pt idx="2029">
                  <c:v>39413</c:v>
                </c:pt>
                <c:pt idx="2030">
                  <c:v>39414</c:v>
                </c:pt>
                <c:pt idx="2031">
                  <c:v>39415</c:v>
                </c:pt>
                <c:pt idx="2032">
                  <c:v>39416</c:v>
                </c:pt>
                <c:pt idx="2033">
                  <c:v>39419</c:v>
                </c:pt>
                <c:pt idx="2034">
                  <c:v>39420</c:v>
                </c:pt>
                <c:pt idx="2035">
                  <c:v>39421</c:v>
                </c:pt>
                <c:pt idx="2036">
                  <c:v>39422</c:v>
                </c:pt>
                <c:pt idx="2037">
                  <c:v>39423</c:v>
                </c:pt>
                <c:pt idx="2038">
                  <c:v>39426</c:v>
                </c:pt>
                <c:pt idx="2039">
                  <c:v>39427</c:v>
                </c:pt>
                <c:pt idx="2040">
                  <c:v>39428</c:v>
                </c:pt>
                <c:pt idx="2041">
                  <c:v>39429</c:v>
                </c:pt>
                <c:pt idx="2042">
                  <c:v>39430</c:v>
                </c:pt>
                <c:pt idx="2043">
                  <c:v>39433</c:v>
                </c:pt>
                <c:pt idx="2044">
                  <c:v>39434</c:v>
                </c:pt>
                <c:pt idx="2045">
                  <c:v>39435</c:v>
                </c:pt>
                <c:pt idx="2046">
                  <c:v>39436</c:v>
                </c:pt>
                <c:pt idx="2047">
                  <c:v>39437</c:v>
                </c:pt>
                <c:pt idx="2048">
                  <c:v>39440</c:v>
                </c:pt>
                <c:pt idx="2049">
                  <c:v>39442</c:v>
                </c:pt>
                <c:pt idx="2050">
                  <c:v>39443</c:v>
                </c:pt>
                <c:pt idx="2051">
                  <c:v>39444</c:v>
                </c:pt>
                <c:pt idx="2052">
                  <c:v>39447</c:v>
                </c:pt>
                <c:pt idx="2053">
                  <c:v>39449</c:v>
                </c:pt>
                <c:pt idx="2054">
                  <c:v>39450</c:v>
                </c:pt>
                <c:pt idx="2055">
                  <c:v>39451</c:v>
                </c:pt>
                <c:pt idx="2056">
                  <c:v>39454</c:v>
                </c:pt>
                <c:pt idx="2057">
                  <c:v>39455</c:v>
                </c:pt>
                <c:pt idx="2058">
                  <c:v>39456</c:v>
                </c:pt>
                <c:pt idx="2059">
                  <c:v>39457</c:v>
                </c:pt>
                <c:pt idx="2060">
                  <c:v>39458</c:v>
                </c:pt>
                <c:pt idx="2061">
                  <c:v>39461</c:v>
                </c:pt>
                <c:pt idx="2062">
                  <c:v>39462</c:v>
                </c:pt>
                <c:pt idx="2063">
                  <c:v>39463</c:v>
                </c:pt>
                <c:pt idx="2064">
                  <c:v>39464</c:v>
                </c:pt>
                <c:pt idx="2065">
                  <c:v>39465</c:v>
                </c:pt>
                <c:pt idx="2066">
                  <c:v>39469</c:v>
                </c:pt>
                <c:pt idx="2067">
                  <c:v>39470</c:v>
                </c:pt>
                <c:pt idx="2068">
                  <c:v>39471</c:v>
                </c:pt>
                <c:pt idx="2069">
                  <c:v>39472</c:v>
                </c:pt>
                <c:pt idx="2070">
                  <c:v>39475</c:v>
                </c:pt>
                <c:pt idx="2071">
                  <c:v>39476</c:v>
                </c:pt>
                <c:pt idx="2072">
                  <c:v>39477</c:v>
                </c:pt>
                <c:pt idx="2073">
                  <c:v>39478</c:v>
                </c:pt>
                <c:pt idx="2074">
                  <c:v>39479</c:v>
                </c:pt>
                <c:pt idx="2075">
                  <c:v>39482</c:v>
                </c:pt>
                <c:pt idx="2076">
                  <c:v>39483</c:v>
                </c:pt>
                <c:pt idx="2077">
                  <c:v>39484</c:v>
                </c:pt>
                <c:pt idx="2078">
                  <c:v>39485</c:v>
                </c:pt>
                <c:pt idx="2079">
                  <c:v>39486</c:v>
                </c:pt>
                <c:pt idx="2080">
                  <c:v>39489</c:v>
                </c:pt>
                <c:pt idx="2081">
                  <c:v>39490</c:v>
                </c:pt>
                <c:pt idx="2082">
                  <c:v>39491</c:v>
                </c:pt>
                <c:pt idx="2083">
                  <c:v>39492</c:v>
                </c:pt>
                <c:pt idx="2084">
                  <c:v>39493</c:v>
                </c:pt>
                <c:pt idx="2085">
                  <c:v>39497</c:v>
                </c:pt>
                <c:pt idx="2086">
                  <c:v>39498</c:v>
                </c:pt>
                <c:pt idx="2087">
                  <c:v>39499</c:v>
                </c:pt>
                <c:pt idx="2088">
                  <c:v>39500</c:v>
                </c:pt>
                <c:pt idx="2089">
                  <c:v>39503</c:v>
                </c:pt>
                <c:pt idx="2090">
                  <c:v>39504</c:v>
                </c:pt>
                <c:pt idx="2091">
                  <c:v>39505</c:v>
                </c:pt>
                <c:pt idx="2092">
                  <c:v>39506</c:v>
                </c:pt>
                <c:pt idx="2093">
                  <c:v>39507</c:v>
                </c:pt>
                <c:pt idx="2094">
                  <c:v>39510</c:v>
                </c:pt>
                <c:pt idx="2095">
                  <c:v>39511</c:v>
                </c:pt>
                <c:pt idx="2096">
                  <c:v>39512</c:v>
                </c:pt>
                <c:pt idx="2097">
                  <c:v>39513</c:v>
                </c:pt>
                <c:pt idx="2098">
                  <c:v>39514</c:v>
                </c:pt>
                <c:pt idx="2099">
                  <c:v>39517</c:v>
                </c:pt>
                <c:pt idx="2100">
                  <c:v>39518</c:v>
                </c:pt>
                <c:pt idx="2101">
                  <c:v>39519</c:v>
                </c:pt>
                <c:pt idx="2102">
                  <c:v>39520</c:v>
                </c:pt>
                <c:pt idx="2103">
                  <c:v>39521</c:v>
                </c:pt>
                <c:pt idx="2104">
                  <c:v>39524</c:v>
                </c:pt>
                <c:pt idx="2105">
                  <c:v>39525</c:v>
                </c:pt>
                <c:pt idx="2106">
                  <c:v>39526</c:v>
                </c:pt>
                <c:pt idx="2107">
                  <c:v>39527</c:v>
                </c:pt>
                <c:pt idx="2108">
                  <c:v>39531</c:v>
                </c:pt>
                <c:pt idx="2109">
                  <c:v>39532</c:v>
                </c:pt>
                <c:pt idx="2110">
                  <c:v>39533</c:v>
                </c:pt>
                <c:pt idx="2111">
                  <c:v>39534</c:v>
                </c:pt>
                <c:pt idx="2112">
                  <c:v>39535</c:v>
                </c:pt>
                <c:pt idx="2113">
                  <c:v>39538</c:v>
                </c:pt>
                <c:pt idx="2114">
                  <c:v>39539</c:v>
                </c:pt>
                <c:pt idx="2115">
                  <c:v>39540</c:v>
                </c:pt>
                <c:pt idx="2116">
                  <c:v>39541</c:v>
                </c:pt>
                <c:pt idx="2117">
                  <c:v>39542</c:v>
                </c:pt>
                <c:pt idx="2118">
                  <c:v>39545</c:v>
                </c:pt>
                <c:pt idx="2119">
                  <c:v>39546</c:v>
                </c:pt>
                <c:pt idx="2120">
                  <c:v>39547</c:v>
                </c:pt>
                <c:pt idx="2121">
                  <c:v>39548</c:v>
                </c:pt>
                <c:pt idx="2122">
                  <c:v>39549</c:v>
                </c:pt>
                <c:pt idx="2123">
                  <c:v>39552</c:v>
                </c:pt>
                <c:pt idx="2124">
                  <c:v>39553</c:v>
                </c:pt>
                <c:pt idx="2125">
                  <c:v>39554</c:v>
                </c:pt>
                <c:pt idx="2126">
                  <c:v>39555</c:v>
                </c:pt>
                <c:pt idx="2127">
                  <c:v>39556</c:v>
                </c:pt>
                <c:pt idx="2128">
                  <c:v>39559</c:v>
                </c:pt>
                <c:pt idx="2129">
                  <c:v>39560</c:v>
                </c:pt>
                <c:pt idx="2130">
                  <c:v>39561</c:v>
                </c:pt>
                <c:pt idx="2131">
                  <c:v>39562</c:v>
                </c:pt>
                <c:pt idx="2132">
                  <c:v>39563</c:v>
                </c:pt>
                <c:pt idx="2133">
                  <c:v>39566</c:v>
                </c:pt>
                <c:pt idx="2134">
                  <c:v>39567</c:v>
                </c:pt>
                <c:pt idx="2135">
                  <c:v>39568</c:v>
                </c:pt>
                <c:pt idx="2136">
                  <c:v>39569</c:v>
                </c:pt>
                <c:pt idx="2137">
                  <c:v>39570</c:v>
                </c:pt>
                <c:pt idx="2138">
                  <c:v>39573</c:v>
                </c:pt>
                <c:pt idx="2139">
                  <c:v>39574</c:v>
                </c:pt>
                <c:pt idx="2140">
                  <c:v>39575</c:v>
                </c:pt>
                <c:pt idx="2141">
                  <c:v>39576</c:v>
                </c:pt>
                <c:pt idx="2142">
                  <c:v>39577</c:v>
                </c:pt>
                <c:pt idx="2143">
                  <c:v>39580</c:v>
                </c:pt>
                <c:pt idx="2144">
                  <c:v>39581</c:v>
                </c:pt>
                <c:pt idx="2145">
                  <c:v>39582</c:v>
                </c:pt>
                <c:pt idx="2146">
                  <c:v>39583</c:v>
                </c:pt>
                <c:pt idx="2147">
                  <c:v>39584</c:v>
                </c:pt>
                <c:pt idx="2148">
                  <c:v>39587</c:v>
                </c:pt>
                <c:pt idx="2149">
                  <c:v>39588</c:v>
                </c:pt>
                <c:pt idx="2150">
                  <c:v>39589</c:v>
                </c:pt>
                <c:pt idx="2151">
                  <c:v>39590</c:v>
                </c:pt>
                <c:pt idx="2152">
                  <c:v>39591</c:v>
                </c:pt>
                <c:pt idx="2153">
                  <c:v>39595</c:v>
                </c:pt>
                <c:pt idx="2154">
                  <c:v>39596</c:v>
                </c:pt>
                <c:pt idx="2155">
                  <c:v>39597</c:v>
                </c:pt>
                <c:pt idx="2156">
                  <c:v>39598</c:v>
                </c:pt>
                <c:pt idx="2157">
                  <c:v>39601</c:v>
                </c:pt>
                <c:pt idx="2158">
                  <c:v>39602</c:v>
                </c:pt>
                <c:pt idx="2159">
                  <c:v>39603</c:v>
                </c:pt>
                <c:pt idx="2160">
                  <c:v>39604</c:v>
                </c:pt>
                <c:pt idx="2161">
                  <c:v>39605</c:v>
                </c:pt>
                <c:pt idx="2162">
                  <c:v>39608</c:v>
                </c:pt>
                <c:pt idx="2163">
                  <c:v>39609</c:v>
                </c:pt>
                <c:pt idx="2164">
                  <c:v>39610</c:v>
                </c:pt>
                <c:pt idx="2165">
                  <c:v>39611</c:v>
                </c:pt>
                <c:pt idx="2166">
                  <c:v>39612</c:v>
                </c:pt>
                <c:pt idx="2167">
                  <c:v>39615</c:v>
                </c:pt>
                <c:pt idx="2168">
                  <c:v>39616</c:v>
                </c:pt>
                <c:pt idx="2169">
                  <c:v>39617</c:v>
                </c:pt>
                <c:pt idx="2170">
                  <c:v>39618</c:v>
                </c:pt>
                <c:pt idx="2171">
                  <c:v>39619</c:v>
                </c:pt>
                <c:pt idx="2172">
                  <c:v>39622</c:v>
                </c:pt>
                <c:pt idx="2173">
                  <c:v>39623</c:v>
                </c:pt>
                <c:pt idx="2174">
                  <c:v>39624</c:v>
                </c:pt>
                <c:pt idx="2175">
                  <c:v>39625</c:v>
                </c:pt>
                <c:pt idx="2176">
                  <c:v>39626</c:v>
                </c:pt>
                <c:pt idx="2177">
                  <c:v>39629</c:v>
                </c:pt>
                <c:pt idx="2178">
                  <c:v>39630</c:v>
                </c:pt>
                <c:pt idx="2179">
                  <c:v>39631</c:v>
                </c:pt>
                <c:pt idx="2180">
                  <c:v>39632</c:v>
                </c:pt>
                <c:pt idx="2181">
                  <c:v>39636</c:v>
                </c:pt>
                <c:pt idx="2182">
                  <c:v>39637</c:v>
                </c:pt>
                <c:pt idx="2183">
                  <c:v>39638</c:v>
                </c:pt>
                <c:pt idx="2184">
                  <c:v>39639</c:v>
                </c:pt>
                <c:pt idx="2185">
                  <c:v>39640</c:v>
                </c:pt>
                <c:pt idx="2186">
                  <c:v>39643</c:v>
                </c:pt>
                <c:pt idx="2187">
                  <c:v>39644</c:v>
                </c:pt>
                <c:pt idx="2188">
                  <c:v>39645</c:v>
                </c:pt>
                <c:pt idx="2189">
                  <c:v>39646</c:v>
                </c:pt>
                <c:pt idx="2190">
                  <c:v>39647</c:v>
                </c:pt>
                <c:pt idx="2191">
                  <c:v>39650</c:v>
                </c:pt>
                <c:pt idx="2192">
                  <c:v>39651</c:v>
                </c:pt>
                <c:pt idx="2193">
                  <c:v>39652</c:v>
                </c:pt>
                <c:pt idx="2194">
                  <c:v>39653</c:v>
                </c:pt>
                <c:pt idx="2195">
                  <c:v>39654</c:v>
                </c:pt>
                <c:pt idx="2196">
                  <c:v>39657</c:v>
                </c:pt>
                <c:pt idx="2197">
                  <c:v>39658</c:v>
                </c:pt>
                <c:pt idx="2198">
                  <c:v>39659</c:v>
                </c:pt>
                <c:pt idx="2199">
                  <c:v>39660</c:v>
                </c:pt>
                <c:pt idx="2200">
                  <c:v>39661</c:v>
                </c:pt>
                <c:pt idx="2201">
                  <c:v>39664</c:v>
                </c:pt>
                <c:pt idx="2202">
                  <c:v>39665</c:v>
                </c:pt>
                <c:pt idx="2203">
                  <c:v>39666</c:v>
                </c:pt>
                <c:pt idx="2204">
                  <c:v>39667</c:v>
                </c:pt>
                <c:pt idx="2205">
                  <c:v>39668</c:v>
                </c:pt>
                <c:pt idx="2206">
                  <c:v>39671</c:v>
                </c:pt>
                <c:pt idx="2207">
                  <c:v>39672</c:v>
                </c:pt>
                <c:pt idx="2208">
                  <c:v>39673</c:v>
                </c:pt>
                <c:pt idx="2209">
                  <c:v>39674</c:v>
                </c:pt>
                <c:pt idx="2210">
                  <c:v>39675</c:v>
                </c:pt>
                <c:pt idx="2211">
                  <c:v>39678</c:v>
                </c:pt>
                <c:pt idx="2212">
                  <c:v>39679</c:v>
                </c:pt>
                <c:pt idx="2213">
                  <c:v>39680</c:v>
                </c:pt>
                <c:pt idx="2214">
                  <c:v>39681</c:v>
                </c:pt>
                <c:pt idx="2215">
                  <c:v>39682</c:v>
                </c:pt>
                <c:pt idx="2216">
                  <c:v>39685</c:v>
                </c:pt>
                <c:pt idx="2217">
                  <c:v>39686</c:v>
                </c:pt>
                <c:pt idx="2218">
                  <c:v>39687</c:v>
                </c:pt>
                <c:pt idx="2219">
                  <c:v>39688</c:v>
                </c:pt>
                <c:pt idx="2220">
                  <c:v>39689</c:v>
                </c:pt>
                <c:pt idx="2221">
                  <c:v>39693</c:v>
                </c:pt>
                <c:pt idx="2222">
                  <c:v>39694</c:v>
                </c:pt>
                <c:pt idx="2223">
                  <c:v>39695</c:v>
                </c:pt>
                <c:pt idx="2224">
                  <c:v>39696</c:v>
                </c:pt>
                <c:pt idx="2225">
                  <c:v>39699</c:v>
                </c:pt>
                <c:pt idx="2226">
                  <c:v>39700</c:v>
                </c:pt>
                <c:pt idx="2227">
                  <c:v>39701</c:v>
                </c:pt>
                <c:pt idx="2228">
                  <c:v>39702</c:v>
                </c:pt>
                <c:pt idx="2229">
                  <c:v>39703</c:v>
                </c:pt>
                <c:pt idx="2230">
                  <c:v>39706</c:v>
                </c:pt>
                <c:pt idx="2231">
                  <c:v>39707</c:v>
                </c:pt>
                <c:pt idx="2232">
                  <c:v>39708</c:v>
                </c:pt>
                <c:pt idx="2233">
                  <c:v>39709</c:v>
                </c:pt>
                <c:pt idx="2234">
                  <c:v>39710</c:v>
                </c:pt>
                <c:pt idx="2235">
                  <c:v>39713</c:v>
                </c:pt>
                <c:pt idx="2236">
                  <c:v>39714</c:v>
                </c:pt>
                <c:pt idx="2237">
                  <c:v>39715</c:v>
                </c:pt>
                <c:pt idx="2238">
                  <c:v>39716</c:v>
                </c:pt>
                <c:pt idx="2239">
                  <c:v>39717</c:v>
                </c:pt>
                <c:pt idx="2240">
                  <c:v>39720</c:v>
                </c:pt>
                <c:pt idx="2241">
                  <c:v>39721</c:v>
                </c:pt>
                <c:pt idx="2242">
                  <c:v>39722</c:v>
                </c:pt>
                <c:pt idx="2243">
                  <c:v>39723</c:v>
                </c:pt>
                <c:pt idx="2244">
                  <c:v>39724</c:v>
                </c:pt>
                <c:pt idx="2245">
                  <c:v>39727</c:v>
                </c:pt>
                <c:pt idx="2246">
                  <c:v>39728</c:v>
                </c:pt>
                <c:pt idx="2247">
                  <c:v>39729</c:v>
                </c:pt>
                <c:pt idx="2248">
                  <c:v>39730</c:v>
                </c:pt>
                <c:pt idx="2249">
                  <c:v>39731</c:v>
                </c:pt>
                <c:pt idx="2250">
                  <c:v>39734</c:v>
                </c:pt>
                <c:pt idx="2251">
                  <c:v>39735</c:v>
                </c:pt>
                <c:pt idx="2252">
                  <c:v>39736</c:v>
                </c:pt>
                <c:pt idx="2253">
                  <c:v>39737</c:v>
                </c:pt>
                <c:pt idx="2254">
                  <c:v>39738</c:v>
                </c:pt>
                <c:pt idx="2255">
                  <c:v>39741</c:v>
                </c:pt>
                <c:pt idx="2256">
                  <c:v>39742</c:v>
                </c:pt>
                <c:pt idx="2257">
                  <c:v>39743</c:v>
                </c:pt>
                <c:pt idx="2258">
                  <c:v>39744</c:v>
                </c:pt>
                <c:pt idx="2259">
                  <c:v>39745</c:v>
                </c:pt>
                <c:pt idx="2260">
                  <c:v>39748</c:v>
                </c:pt>
                <c:pt idx="2261">
                  <c:v>39749</c:v>
                </c:pt>
                <c:pt idx="2262">
                  <c:v>39750</c:v>
                </c:pt>
                <c:pt idx="2263">
                  <c:v>39751</c:v>
                </c:pt>
                <c:pt idx="2264">
                  <c:v>39752</c:v>
                </c:pt>
                <c:pt idx="2265">
                  <c:v>39755</c:v>
                </c:pt>
                <c:pt idx="2266">
                  <c:v>39756</c:v>
                </c:pt>
                <c:pt idx="2267">
                  <c:v>39757</c:v>
                </c:pt>
                <c:pt idx="2268">
                  <c:v>39758</c:v>
                </c:pt>
                <c:pt idx="2269">
                  <c:v>39759</c:v>
                </c:pt>
                <c:pt idx="2270">
                  <c:v>39762</c:v>
                </c:pt>
                <c:pt idx="2271">
                  <c:v>39763</c:v>
                </c:pt>
                <c:pt idx="2272">
                  <c:v>39764</c:v>
                </c:pt>
                <c:pt idx="2273">
                  <c:v>39765</c:v>
                </c:pt>
                <c:pt idx="2274">
                  <c:v>39766</c:v>
                </c:pt>
                <c:pt idx="2275">
                  <c:v>39769</c:v>
                </c:pt>
                <c:pt idx="2276">
                  <c:v>39770</c:v>
                </c:pt>
                <c:pt idx="2277">
                  <c:v>39771</c:v>
                </c:pt>
                <c:pt idx="2278">
                  <c:v>39772</c:v>
                </c:pt>
                <c:pt idx="2279">
                  <c:v>39773</c:v>
                </c:pt>
                <c:pt idx="2280">
                  <c:v>39776</c:v>
                </c:pt>
                <c:pt idx="2281">
                  <c:v>39777</c:v>
                </c:pt>
                <c:pt idx="2282">
                  <c:v>39778</c:v>
                </c:pt>
                <c:pt idx="2283">
                  <c:v>39780</c:v>
                </c:pt>
                <c:pt idx="2284">
                  <c:v>39783</c:v>
                </c:pt>
                <c:pt idx="2285">
                  <c:v>39784</c:v>
                </c:pt>
                <c:pt idx="2286">
                  <c:v>39785</c:v>
                </c:pt>
                <c:pt idx="2287">
                  <c:v>39786</c:v>
                </c:pt>
                <c:pt idx="2288">
                  <c:v>39787</c:v>
                </c:pt>
                <c:pt idx="2289">
                  <c:v>39790</c:v>
                </c:pt>
                <c:pt idx="2290">
                  <c:v>39791</c:v>
                </c:pt>
                <c:pt idx="2291">
                  <c:v>39792</c:v>
                </c:pt>
                <c:pt idx="2292">
                  <c:v>39793</c:v>
                </c:pt>
                <c:pt idx="2293">
                  <c:v>39794</c:v>
                </c:pt>
                <c:pt idx="2294">
                  <c:v>39797</c:v>
                </c:pt>
                <c:pt idx="2295">
                  <c:v>39798</c:v>
                </c:pt>
                <c:pt idx="2296">
                  <c:v>39799</c:v>
                </c:pt>
                <c:pt idx="2297">
                  <c:v>39800</c:v>
                </c:pt>
                <c:pt idx="2298">
                  <c:v>39801</c:v>
                </c:pt>
                <c:pt idx="2299">
                  <c:v>39804</c:v>
                </c:pt>
                <c:pt idx="2300">
                  <c:v>39805</c:v>
                </c:pt>
                <c:pt idx="2301">
                  <c:v>39806</c:v>
                </c:pt>
                <c:pt idx="2302">
                  <c:v>39808</c:v>
                </c:pt>
                <c:pt idx="2303">
                  <c:v>39811</c:v>
                </c:pt>
                <c:pt idx="2304">
                  <c:v>39812</c:v>
                </c:pt>
                <c:pt idx="2305">
                  <c:v>39813</c:v>
                </c:pt>
                <c:pt idx="2306">
                  <c:v>39815</c:v>
                </c:pt>
                <c:pt idx="2307">
                  <c:v>39818</c:v>
                </c:pt>
                <c:pt idx="2308">
                  <c:v>39819</c:v>
                </c:pt>
                <c:pt idx="2309">
                  <c:v>39820</c:v>
                </c:pt>
                <c:pt idx="2310">
                  <c:v>39821</c:v>
                </c:pt>
                <c:pt idx="2311">
                  <c:v>39822</c:v>
                </c:pt>
                <c:pt idx="2312">
                  <c:v>39825</c:v>
                </c:pt>
                <c:pt idx="2313">
                  <c:v>39826</c:v>
                </c:pt>
                <c:pt idx="2314">
                  <c:v>39827</c:v>
                </c:pt>
                <c:pt idx="2315">
                  <c:v>39828</c:v>
                </c:pt>
                <c:pt idx="2316">
                  <c:v>39829</c:v>
                </c:pt>
                <c:pt idx="2317">
                  <c:v>39833</c:v>
                </c:pt>
                <c:pt idx="2318">
                  <c:v>39834</c:v>
                </c:pt>
                <c:pt idx="2319">
                  <c:v>39835</c:v>
                </c:pt>
                <c:pt idx="2320">
                  <c:v>39836</c:v>
                </c:pt>
                <c:pt idx="2321">
                  <c:v>39839</c:v>
                </c:pt>
                <c:pt idx="2322">
                  <c:v>39840</c:v>
                </c:pt>
                <c:pt idx="2323">
                  <c:v>39841</c:v>
                </c:pt>
                <c:pt idx="2324">
                  <c:v>39842</c:v>
                </c:pt>
                <c:pt idx="2325">
                  <c:v>39843</c:v>
                </c:pt>
                <c:pt idx="2326">
                  <c:v>39846</c:v>
                </c:pt>
                <c:pt idx="2327">
                  <c:v>39847</c:v>
                </c:pt>
                <c:pt idx="2328">
                  <c:v>39848</c:v>
                </c:pt>
                <c:pt idx="2329">
                  <c:v>39849</c:v>
                </c:pt>
                <c:pt idx="2330">
                  <c:v>39850</c:v>
                </c:pt>
                <c:pt idx="2331">
                  <c:v>39853</c:v>
                </c:pt>
                <c:pt idx="2332">
                  <c:v>39854</c:v>
                </c:pt>
                <c:pt idx="2333">
                  <c:v>39855</c:v>
                </c:pt>
                <c:pt idx="2334">
                  <c:v>39856</c:v>
                </c:pt>
                <c:pt idx="2335">
                  <c:v>39857</c:v>
                </c:pt>
                <c:pt idx="2336">
                  <c:v>39861</c:v>
                </c:pt>
                <c:pt idx="2337">
                  <c:v>39862</c:v>
                </c:pt>
                <c:pt idx="2338">
                  <c:v>39863</c:v>
                </c:pt>
                <c:pt idx="2339">
                  <c:v>39864</c:v>
                </c:pt>
                <c:pt idx="2340">
                  <c:v>39867</c:v>
                </c:pt>
                <c:pt idx="2341">
                  <c:v>39868</c:v>
                </c:pt>
                <c:pt idx="2342">
                  <c:v>39869</c:v>
                </c:pt>
                <c:pt idx="2343">
                  <c:v>39870</c:v>
                </c:pt>
                <c:pt idx="2344">
                  <c:v>39871</c:v>
                </c:pt>
                <c:pt idx="2345">
                  <c:v>39874</c:v>
                </c:pt>
                <c:pt idx="2346">
                  <c:v>39875</c:v>
                </c:pt>
                <c:pt idx="2347">
                  <c:v>39876</c:v>
                </c:pt>
                <c:pt idx="2348">
                  <c:v>39877</c:v>
                </c:pt>
                <c:pt idx="2349">
                  <c:v>39878</c:v>
                </c:pt>
                <c:pt idx="2350">
                  <c:v>39881</c:v>
                </c:pt>
                <c:pt idx="2351">
                  <c:v>39882</c:v>
                </c:pt>
                <c:pt idx="2352">
                  <c:v>39883</c:v>
                </c:pt>
                <c:pt idx="2353">
                  <c:v>39884</c:v>
                </c:pt>
                <c:pt idx="2354">
                  <c:v>39885</c:v>
                </c:pt>
                <c:pt idx="2355">
                  <c:v>39888</c:v>
                </c:pt>
                <c:pt idx="2356">
                  <c:v>39889</c:v>
                </c:pt>
                <c:pt idx="2357">
                  <c:v>39890</c:v>
                </c:pt>
                <c:pt idx="2358">
                  <c:v>39891</c:v>
                </c:pt>
                <c:pt idx="2359">
                  <c:v>39892</c:v>
                </c:pt>
                <c:pt idx="2360">
                  <c:v>39895</c:v>
                </c:pt>
                <c:pt idx="2361">
                  <c:v>39896</c:v>
                </c:pt>
                <c:pt idx="2362">
                  <c:v>39897</c:v>
                </c:pt>
                <c:pt idx="2363">
                  <c:v>39898</c:v>
                </c:pt>
                <c:pt idx="2364">
                  <c:v>39899</c:v>
                </c:pt>
                <c:pt idx="2365">
                  <c:v>39902</c:v>
                </c:pt>
                <c:pt idx="2366">
                  <c:v>39903</c:v>
                </c:pt>
                <c:pt idx="2367">
                  <c:v>39904</c:v>
                </c:pt>
                <c:pt idx="2368">
                  <c:v>39905</c:v>
                </c:pt>
                <c:pt idx="2369">
                  <c:v>39906</c:v>
                </c:pt>
                <c:pt idx="2370">
                  <c:v>39909</c:v>
                </c:pt>
                <c:pt idx="2371">
                  <c:v>39910</c:v>
                </c:pt>
                <c:pt idx="2372">
                  <c:v>39911</c:v>
                </c:pt>
                <c:pt idx="2373">
                  <c:v>39912</c:v>
                </c:pt>
                <c:pt idx="2374">
                  <c:v>39916</c:v>
                </c:pt>
                <c:pt idx="2375">
                  <c:v>39917</c:v>
                </c:pt>
                <c:pt idx="2376">
                  <c:v>39918</c:v>
                </c:pt>
                <c:pt idx="2377">
                  <c:v>39919</c:v>
                </c:pt>
                <c:pt idx="2378">
                  <c:v>39920</c:v>
                </c:pt>
                <c:pt idx="2379">
                  <c:v>39923</c:v>
                </c:pt>
                <c:pt idx="2380">
                  <c:v>39924</c:v>
                </c:pt>
                <c:pt idx="2381">
                  <c:v>39925</c:v>
                </c:pt>
                <c:pt idx="2382">
                  <c:v>39926</c:v>
                </c:pt>
                <c:pt idx="2383">
                  <c:v>39927</c:v>
                </c:pt>
                <c:pt idx="2384">
                  <c:v>39930</c:v>
                </c:pt>
                <c:pt idx="2385">
                  <c:v>39931</c:v>
                </c:pt>
                <c:pt idx="2386">
                  <c:v>39932</c:v>
                </c:pt>
                <c:pt idx="2387">
                  <c:v>39933</c:v>
                </c:pt>
                <c:pt idx="2388">
                  <c:v>39934</c:v>
                </c:pt>
                <c:pt idx="2389">
                  <c:v>39937</c:v>
                </c:pt>
                <c:pt idx="2390">
                  <c:v>39938</c:v>
                </c:pt>
                <c:pt idx="2391">
                  <c:v>39939</c:v>
                </c:pt>
                <c:pt idx="2392">
                  <c:v>39940</c:v>
                </c:pt>
                <c:pt idx="2393">
                  <c:v>39941</c:v>
                </c:pt>
                <c:pt idx="2394">
                  <c:v>39944</c:v>
                </c:pt>
                <c:pt idx="2395">
                  <c:v>39945</c:v>
                </c:pt>
                <c:pt idx="2396">
                  <c:v>39946</c:v>
                </c:pt>
                <c:pt idx="2397">
                  <c:v>39947</c:v>
                </c:pt>
                <c:pt idx="2398">
                  <c:v>39948</c:v>
                </c:pt>
                <c:pt idx="2399">
                  <c:v>39951</c:v>
                </c:pt>
                <c:pt idx="2400">
                  <c:v>39952</c:v>
                </c:pt>
                <c:pt idx="2401">
                  <c:v>39953</c:v>
                </c:pt>
                <c:pt idx="2402">
                  <c:v>39954</c:v>
                </c:pt>
                <c:pt idx="2403">
                  <c:v>39955</c:v>
                </c:pt>
                <c:pt idx="2404">
                  <c:v>39959</c:v>
                </c:pt>
                <c:pt idx="2405">
                  <c:v>39960</c:v>
                </c:pt>
                <c:pt idx="2406">
                  <c:v>39961</c:v>
                </c:pt>
                <c:pt idx="2407">
                  <c:v>39962</c:v>
                </c:pt>
                <c:pt idx="2408">
                  <c:v>39965</c:v>
                </c:pt>
                <c:pt idx="2409">
                  <c:v>39966</c:v>
                </c:pt>
                <c:pt idx="2410">
                  <c:v>39967</c:v>
                </c:pt>
                <c:pt idx="2411">
                  <c:v>39968</c:v>
                </c:pt>
                <c:pt idx="2412">
                  <c:v>39969</c:v>
                </c:pt>
                <c:pt idx="2413">
                  <c:v>39972</c:v>
                </c:pt>
                <c:pt idx="2414">
                  <c:v>39973</c:v>
                </c:pt>
                <c:pt idx="2415">
                  <c:v>39974</c:v>
                </c:pt>
                <c:pt idx="2416">
                  <c:v>39975</c:v>
                </c:pt>
                <c:pt idx="2417">
                  <c:v>39976</c:v>
                </c:pt>
                <c:pt idx="2418">
                  <c:v>39979</c:v>
                </c:pt>
                <c:pt idx="2419">
                  <c:v>39980</c:v>
                </c:pt>
                <c:pt idx="2420">
                  <c:v>39981</c:v>
                </c:pt>
                <c:pt idx="2421">
                  <c:v>39982</c:v>
                </c:pt>
                <c:pt idx="2422">
                  <c:v>39983</c:v>
                </c:pt>
                <c:pt idx="2423">
                  <c:v>39986</c:v>
                </c:pt>
                <c:pt idx="2424">
                  <c:v>39987</c:v>
                </c:pt>
                <c:pt idx="2425">
                  <c:v>39988</c:v>
                </c:pt>
                <c:pt idx="2426">
                  <c:v>39989</c:v>
                </c:pt>
                <c:pt idx="2427">
                  <c:v>39990</c:v>
                </c:pt>
                <c:pt idx="2428">
                  <c:v>39993</c:v>
                </c:pt>
                <c:pt idx="2429">
                  <c:v>39994</c:v>
                </c:pt>
                <c:pt idx="2430">
                  <c:v>39995</c:v>
                </c:pt>
                <c:pt idx="2431">
                  <c:v>39996</c:v>
                </c:pt>
                <c:pt idx="2432">
                  <c:v>40000</c:v>
                </c:pt>
                <c:pt idx="2433">
                  <c:v>40001</c:v>
                </c:pt>
                <c:pt idx="2434">
                  <c:v>40002</c:v>
                </c:pt>
                <c:pt idx="2435">
                  <c:v>40003</c:v>
                </c:pt>
                <c:pt idx="2436">
                  <c:v>40004</c:v>
                </c:pt>
                <c:pt idx="2437">
                  <c:v>40007</c:v>
                </c:pt>
                <c:pt idx="2438">
                  <c:v>40008</c:v>
                </c:pt>
                <c:pt idx="2439">
                  <c:v>40009</c:v>
                </c:pt>
                <c:pt idx="2440">
                  <c:v>40010</c:v>
                </c:pt>
                <c:pt idx="2441">
                  <c:v>40011</c:v>
                </c:pt>
                <c:pt idx="2442">
                  <c:v>40014</c:v>
                </c:pt>
                <c:pt idx="2443">
                  <c:v>40015</c:v>
                </c:pt>
                <c:pt idx="2444">
                  <c:v>40016</c:v>
                </c:pt>
                <c:pt idx="2445">
                  <c:v>40017</c:v>
                </c:pt>
                <c:pt idx="2446">
                  <c:v>40018</c:v>
                </c:pt>
                <c:pt idx="2447">
                  <c:v>40021</c:v>
                </c:pt>
                <c:pt idx="2448">
                  <c:v>40022</c:v>
                </c:pt>
                <c:pt idx="2449">
                  <c:v>40023</c:v>
                </c:pt>
                <c:pt idx="2450">
                  <c:v>40024</c:v>
                </c:pt>
                <c:pt idx="2451">
                  <c:v>40025</c:v>
                </c:pt>
                <c:pt idx="2452">
                  <c:v>40028</c:v>
                </c:pt>
                <c:pt idx="2453">
                  <c:v>40029</c:v>
                </c:pt>
                <c:pt idx="2454">
                  <c:v>40030</c:v>
                </c:pt>
                <c:pt idx="2455">
                  <c:v>40031</c:v>
                </c:pt>
                <c:pt idx="2456">
                  <c:v>40032</c:v>
                </c:pt>
                <c:pt idx="2457">
                  <c:v>40035</c:v>
                </c:pt>
                <c:pt idx="2458">
                  <c:v>40036</c:v>
                </c:pt>
                <c:pt idx="2459">
                  <c:v>40037</c:v>
                </c:pt>
                <c:pt idx="2460">
                  <c:v>40038</c:v>
                </c:pt>
                <c:pt idx="2461">
                  <c:v>40039</c:v>
                </c:pt>
                <c:pt idx="2462">
                  <c:v>40042</c:v>
                </c:pt>
                <c:pt idx="2463">
                  <c:v>40043</c:v>
                </c:pt>
                <c:pt idx="2464">
                  <c:v>40044</c:v>
                </c:pt>
                <c:pt idx="2465">
                  <c:v>40045</c:v>
                </c:pt>
                <c:pt idx="2466">
                  <c:v>40046</c:v>
                </c:pt>
                <c:pt idx="2467">
                  <c:v>40049</c:v>
                </c:pt>
                <c:pt idx="2468">
                  <c:v>40050</c:v>
                </c:pt>
                <c:pt idx="2469">
                  <c:v>40051</c:v>
                </c:pt>
                <c:pt idx="2470">
                  <c:v>40052</c:v>
                </c:pt>
                <c:pt idx="2471">
                  <c:v>40053</c:v>
                </c:pt>
                <c:pt idx="2472">
                  <c:v>40056</c:v>
                </c:pt>
                <c:pt idx="2473">
                  <c:v>40057</c:v>
                </c:pt>
                <c:pt idx="2474">
                  <c:v>40058</c:v>
                </c:pt>
                <c:pt idx="2475">
                  <c:v>40059</c:v>
                </c:pt>
                <c:pt idx="2476">
                  <c:v>40060</c:v>
                </c:pt>
                <c:pt idx="2477">
                  <c:v>40064</c:v>
                </c:pt>
                <c:pt idx="2478">
                  <c:v>40065</c:v>
                </c:pt>
                <c:pt idx="2479">
                  <c:v>40066</c:v>
                </c:pt>
                <c:pt idx="2480">
                  <c:v>40067</c:v>
                </c:pt>
                <c:pt idx="2481">
                  <c:v>40070</c:v>
                </c:pt>
                <c:pt idx="2482">
                  <c:v>40071</c:v>
                </c:pt>
                <c:pt idx="2483">
                  <c:v>40072</c:v>
                </c:pt>
                <c:pt idx="2484">
                  <c:v>40073</c:v>
                </c:pt>
                <c:pt idx="2485">
                  <c:v>40074</c:v>
                </c:pt>
                <c:pt idx="2486">
                  <c:v>40077</c:v>
                </c:pt>
                <c:pt idx="2487">
                  <c:v>40078</c:v>
                </c:pt>
                <c:pt idx="2488">
                  <c:v>40079</c:v>
                </c:pt>
                <c:pt idx="2489">
                  <c:v>40080</c:v>
                </c:pt>
                <c:pt idx="2490">
                  <c:v>40081</c:v>
                </c:pt>
                <c:pt idx="2491">
                  <c:v>40084</c:v>
                </c:pt>
                <c:pt idx="2492">
                  <c:v>40085</c:v>
                </c:pt>
                <c:pt idx="2493">
                  <c:v>40086</c:v>
                </c:pt>
                <c:pt idx="2494">
                  <c:v>40087</c:v>
                </c:pt>
                <c:pt idx="2495">
                  <c:v>40088</c:v>
                </c:pt>
                <c:pt idx="2496">
                  <c:v>40091</c:v>
                </c:pt>
                <c:pt idx="2497">
                  <c:v>40092</c:v>
                </c:pt>
                <c:pt idx="2498">
                  <c:v>40093</c:v>
                </c:pt>
                <c:pt idx="2499">
                  <c:v>40094</c:v>
                </c:pt>
                <c:pt idx="2500">
                  <c:v>40095</c:v>
                </c:pt>
                <c:pt idx="2501">
                  <c:v>40098</c:v>
                </c:pt>
                <c:pt idx="2502">
                  <c:v>40099</c:v>
                </c:pt>
                <c:pt idx="2503">
                  <c:v>40100</c:v>
                </c:pt>
                <c:pt idx="2504">
                  <c:v>40101</c:v>
                </c:pt>
                <c:pt idx="2505">
                  <c:v>40102</c:v>
                </c:pt>
                <c:pt idx="2506">
                  <c:v>40105</c:v>
                </c:pt>
                <c:pt idx="2507">
                  <c:v>40106</c:v>
                </c:pt>
                <c:pt idx="2508">
                  <c:v>40107</c:v>
                </c:pt>
                <c:pt idx="2509">
                  <c:v>40108</c:v>
                </c:pt>
                <c:pt idx="2510">
                  <c:v>40109</c:v>
                </c:pt>
                <c:pt idx="2511">
                  <c:v>40112</c:v>
                </c:pt>
                <c:pt idx="2512">
                  <c:v>40113</c:v>
                </c:pt>
                <c:pt idx="2513">
                  <c:v>40114</c:v>
                </c:pt>
                <c:pt idx="2514">
                  <c:v>40115</c:v>
                </c:pt>
                <c:pt idx="2515">
                  <c:v>40116</c:v>
                </c:pt>
                <c:pt idx="2516">
                  <c:v>40119</c:v>
                </c:pt>
                <c:pt idx="2517">
                  <c:v>40120</c:v>
                </c:pt>
                <c:pt idx="2518">
                  <c:v>40121</c:v>
                </c:pt>
                <c:pt idx="2519">
                  <c:v>40122</c:v>
                </c:pt>
                <c:pt idx="2520">
                  <c:v>40123</c:v>
                </c:pt>
                <c:pt idx="2521">
                  <c:v>40126</c:v>
                </c:pt>
                <c:pt idx="2522">
                  <c:v>40127</c:v>
                </c:pt>
                <c:pt idx="2523">
                  <c:v>40128</c:v>
                </c:pt>
                <c:pt idx="2524">
                  <c:v>40129</c:v>
                </c:pt>
                <c:pt idx="2525">
                  <c:v>40130</c:v>
                </c:pt>
                <c:pt idx="2526">
                  <c:v>40133</c:v>
                </c:pt>
                <c:pt idx="2527">
                  <c:v>40134</c:v>
                </c:pt>
                <c:pt idx="2528">
                  <c:v>40135</c:v>
                </c:pt>
                <c:pt idx="2529">
                  <c:v>40136</c:v>
                </c:pt>
                <c:pt idx="2530">
                  <c:v>40137</c:v>
                </c:pt>
                <c:pt idx="2531">
                  <c:v>40140</c:v>
                </c:pt>
                <c:pt idx="2532">
                  <c:v>40141</c:v>
                </c:pt>
                <c:pt idx="2533">
                  <c:v>40142</c:v>
                </c:pt>
                <c:pt idx="2534">
                  <c:v>40144</c:v>
                </c:pt>
                <c:pt idx="2535">
                  <c:v>40147</c:v>
                </c:pt>
                <c:pt idx="2536">
                  <c:v>40148</c:v>
                </c:pt>
                <c:pt idx="2537">
                  <c:v>40149</c:v>
                </c:pt>
                <c:pt idx="2538">
                  <c:v>40150</c:v>
                </c:pt>
                <c:pt idx="2539">
                  <c:v>40151</c:v>
                </c:pt>
                <c:pt idx="2540">
                  <c:v>40154</c:v>
                </c:pt>
                <c:pt idx="2541">
                  <c:v>40155</c:v>
                </c:pt>
                <c:pt idx="2542">
                  <c:v>40156</c:v>
                </c:pt>
                <c:pt idx="2543">
                  <c:v>40157</c:v>
                </c:pt>
                <c:pt idx="2544">
                  <c:v>40158</c:v>
                </c:pt>
                <c:pt idx="2545">
                  <c:v>40161</c:v>
                </c:pt>
                <c:pt idx="2546">
                  <c:v>40162</c:v>
                </c:pt>
                <c:pt idx="2547">
                  <c:v>40163</c:v>
                </c:pt>
                <c:pt idx="2548">
                  <c:v>40164</c:v>
                </c:pt>
                <c:pt idx="2549">
                  <c:v>40165</c:v>
                </c:pt>
                <c:pt idx="2550">
                  <c:v>40168</c:v>
                </c:pt>
                <c:pt idx="2551">
                  <c:v>40169</c:v>
                </c:pt>
                <c:pt idx="2552">
                  <c:v>40170</c:v>
                </c:pt>
                <c:pt idx="2553">
                  <c:v>40171</c:v>
                </c:pt>
                <c:pt idx="2554">
                  <c:v>40175</c:v>
                </c:pt>
                <c:pt idx="2555">
                  <c:v>40176</c:v>
                </c:pt>
                <c:pt idx="2556">
                  <c:v>40177</c:v>
                </c:pt>
                <c:pt idx="2557">
                  <c:v>40178</c:v>
                </c:pt>
                <c:pt idx="2558">
                  <c:v>40182</c:v>
                </c:pt>
                <c:pt idx="2559">
                  <c:v>40183</c:v>
                </c:pt>
                <c:pt idx="2560">
                  <c:v>40184</c:v>
                </c:pt>
                <c:pt idx="2561">
                  <c:v>40185</c:v>
                </c:pt>
                <c:pt idx="2562">
                  <c:v>40186</c:v>
                </c:pt>
                <c:pt idx="2563">
                  <c:v>40189</c:v>
                </c:pt>
                <c:pt idx="2564">
                  <c:v>40190</c:v>
                </c:pt>
                <c:pt idx="2565">
                  <c:v>40191</c:v>
                </c:pt>
                <c:pt idx="2566">
                  <c:v>40192</c:v>
                </c:pt>
                <c:pt idx="2567">
                  <c:v>40193</c:v>
                </c:pt>
                <c:pt idx="2568">
                  <c:v>40197</c:v>
                </c:pt>
                <c:pt idx="2569">
                  <c:v>40198</c:v>
                </c:pt>
                <c:pt idx="2570">
                  <c:v>40199</c:v>
                </c:pt>
                <c:pt idx="2571">
                  <c:v>40200</c:v>
                </c:pt>
                <c:pt idx="2572">
                  <c:v>40203</c:v>
                </c:pt>
                <c:pt idx="2573">
                  <c:v>40204</c:v>
                </c:pt>
                <c:pt idx="2574">
                  <c:v>40205</c:v>
                </c:pt>
                <c:pt idx="2575">
                  <c:v>40206</c:v>
                </c:pt>
                <c:pt idx="2576">
                  <c:v>40207</c:v>
                </c:pt>
                <c:pt idx="2577">
                  <c:v>40210</c:v>
                </c:pt>
                <c:pt idx="2578">
                  <c:v>40211</c:v>
                </c:pt>
                <c:pt idx="2579">
                  <c:v>40212</c:v>
                </c:pt>
                <c:pt idx="2580">
                  <c:v>40213</c:v>
                </c:pt>
                <c:pt idx="2581">
                  <c:v>40214</c:v>
                </c:pt>
                <c:pt idx="2582">
                  <c:v>40217</c:v>
                </c:pt>
                <c:pt idx="2583">
                  <c:v>40218</c:v>
                </c:pt>
                <c:pt idx="2584">
                  <c:v>40219</c:v>
                </c:pt>
                <c:pt idx="2585">
                  <c:v>40220</c:v>
                </c:pt>
                <c:pt idx="2586">
                  <c:v>40221</c:v>
                </c:pt>
                <c:pt idx="2587">
                  <c:v>40225</c:v>
                </c:pt>
                <c:pt idx="2588">
                  <c:v>40226</c:v>
                </c:pt>
                <c:pt idx="2589">
                  <c:v>40227</c:v>
                </c:pt>
                <c:pt idx="2590">
                  <c:v>40228</c:v>
                </c:pt>
                <c:pt idx="2591">
                  <c:v>40231</c:v>
                </c:pt>
                <c:pt idx="2592">
                  <c:v>40232</c:v>
                </c:pt>
                <c:pt idx="2593">
                  <c:v>40233</c:v>
                </c:pt>
                <c:pt idx="2594">
                  <c:v>40234</c:v>
                </c:pt>
                <c:pt idx="2595">
                  <c:v>40235</c:v>
                </c:pt>
                <c:pt idx="2596">
                  <c:v>40238</c:v>
                </c:pt>
                <c:pt idx="2597">
                  <c:v>40239</c:v>
                </c:pt>
                <c:pt idx="2598">
                  <c:v>40240</c:v>
                </c:pt>
                <c:pt idx="2599">
                  <c:v>40241</c:v>
                </c:pt>
                <c:pt idx="2600">
                  <c:v>40242</c:v>
                </c:pt>
                <c:pt idx="2601">
                  <c:v>40245</c:v>
                </c:pt>
                <c:pt idx="2602">
                  <c:v>40246</c:v>
                </c:pt>
                <c:pt idx="2603">
                  <c:v>40247</c:v>
                </c:pt>
                <c:pt idx="2604">
                  <c:v>40248</c:v>
                </c:pt>
                <c:pt idx="2605">
                  <c:v>40249</c:v>
                </c:pt>
                <c:pt idx="2606">
                  <c:v>40252</c:v>
                </c:pt>
                <c:pt idx="2607">
                  <c:v>40253</c:v>
                </c:pt>
                <c:pt idx="2608">
                  <c:v>40254</c:v>
                </c:pt>
                <c:pt idx="2609">
                  <c:v>40255</c:v>
                </c:pt>
                <c:pt idx="2610">
                  <c:v>40256</c:v>
                </c:pt>
                <c:pt idx="2611">
                  <c:v>40259</c:v>
                </c:pt>
                <c:pt idx="2612">
                  <c:v>40260</c:v>
                </c:pt>
                <c:pt idx="2613">
                  <c:v>40261</c:v>
                </c:pt>
                <c:pt idx="2614">
                  <c:v>40262</c:v>
                </c:pt>
                <c:pt idx="2615">
                  <c:v>40263</c:v>
                </c:pt>
                <c:pt idx="2616">
                  <c:v>40266</c:v>
                </c:pt>
                <c:pt idx="2617">
                  <c:v>40267</c:v>
                </c:pt>
                <c:pt idx="2618">
                  <c:v>40268</c:v>
                </c:pt>
                <c:pt idx="2619">
                  <c:v>40269</c:v>
                </c:pt>
                <c:pt idx="2620">
                  <c:v>40273</c:v>
                </c:pt>
                <c:pt idx="2621">
                  <c:v>40274</c:v>
                </c:pt>
                <c:pt idx="2622">
                  <c:v>40275</c:v>
                </c:pt>
                <c:pt idx="2623">
                  <c:v>40276</c:v>
                </c:pt>
                <c:pt idx="2624">
                  <c:v>40277</c:v>
                </c:pt>
                <c:pt idx="2625">
                  <c:v>40280</c:v>
                </c:pt>
                <c:pt idx="2626">
                  <c:v>40281</c:v>
                </c:pt>
                <c:pt idx="2627">
                  <c:v>40282</c:v>
                </c:pt>
                <c:pt idx="2628">
                  <c:v>40283</c:v>
                </c:pt>
                <c:pt idx="2629">
                  <c:v>40284</c:v>
                </c:pt>
                <c:pt idx="2630">
                  <c:v>40287</c:v>
                </c:pt>
                <c:pt idx="2631">
                  <c:v>40288</c:v>
                </c:pt>
                <c:pt idx="2632">
                  <c:v>40289</c:v>
                </c:pt>
                <c:pt idx="2633">
                  <c:v>40290</c:v>
                </c:pt>
                <c:pt idx="2634">
                  <c:v>40291</c:v>
                </c:pt>
                <c:pt idx="2635">
                  <c:v>40294</c:v>
                </c:pt>
                <c:pt idx="2636">
                  <c:v>40295</c:v>
                </c:pt>
                <c:pt idx="2637">
                  <c:v>40296</c:v>
                </c:pt>
                <c:pt idx="2638">
                  <c:v>40297</c:v>
                </c:pt>
                <c:pt idx="2639">
                  <c:v>40298</c:v>
                </c:pt>
                <c:pt idx="2640">
                  <c:v>40301</c:v>
                </c:pt>
                <c:pt idx="2641">
                  <c:v>40302</c:v>
                </c:pt>
                <c:pt idx="2642">
                  <c:v>40303</c:v>
                </c:pt>
                <c:pt idx="2643">
                  <c:v>40304</c:v>
                </c:pt>
                <c:pt idx="2644">
                  <c:v>40305</c:v>
                </c:pt>
                <c:pt idx="2645">
                  <c:v>40308</c:v>
                </c:pt>
                <c:pt idx="2646">
                  <c:v>40309</c:v>
                </c:pt>
                <c:pt idx="2647">
                  <c:v>40310</c:v>
                </c:pt>
                <c:pt idx="2648">
                  <c:v>40311</c:v>
                </c:pt>
                <c:pt idx="2649">
                  <c:v>40312</c:v>
                </c:pt>
                <c:pt idx="2650">
                  <c:v>40315</c:v>
                </c:pt>
                <c:pt idx="2651">
                  <c:v>40316</c:v>
                </c:pt>
                <c:pt idx="2652">
                  <c:v>40317</c:v>
                </c:pt>
                <c:pt idx="2653">
                  <c:v>40318</c:v>
                </c:pt>
                <c:pt idx="2654">
                  <c:v>40319</c:v>
                </c:pt>
                <c:pt idx="2655">
                  <c:v>40322</c:v>
                </c:pt>
                <c:pt idx="2656">
                  <c:v>40323</c:v>
                </c:pt>
                <c:pt idx="2657">
                  <c:v>40324</c:v>
                </c:pt>
                <c:pt idx="2658">
                  <c:v>40325</c:v>
                </c:pt>
                <c:pt idx="2659">
                  <c:v>40326</c:v>
                </c:pt>
                <c:pt idx="2660">
                  <c:v>40330</c:v>
                </c:pt>
                <c:pt idx="2661">
                  <c:v>40331</c:v>
                </c:pt>
                <c:pt idx="2662">
                  <c:v>40332</c:v>
                </c:pt>
                <c:pt idx="2663">
                  <c:v>40333</c:v>
                </c:pt>
                <c:pt idx="2664">
                  <c:v>40336</c:v>
                </c:pt>
                <c:pt idx="2665">
                  <c:v>40337</c:v>
                </c:pt>
                <c:pt idx="2666">
                  <c:v>40338</c:v>
                </c:pt>
                <c:pt idx="2667">
                  <c:v>40339</c:v>
                </c:pt>
                <c:pt idx="2668">
                  <c:v>40340</c:v>
                </c:pt>
                <c:pt idx="2669">
                  <c:v>40343</c:v>
                </c:pt>
                <c:pt idx="2670">
                  <c:v>40344</c:v>
                </c:pt>
                <c:pt idx="2671">
                  <c:v>40345</c:v>
                </c:pt>
                <c:pt idx="2672">
                  <c:v>40346</c:v>
                </c:pt>
                <c:pt idx="2673">
                  <c:v>40347</c:v>
                </c:pt>
                <c:pt idx="2674">
                  <c:v>40350</c:v>
                </c:pt>
                <c:pt idx="2675">
                  <c:v>40351</c:v>
                </c:pt>
                <c:pt idx="2676">
                  <c:v>40352</c:v>
                </c:pt>
                <c:pt idx="2677">
                  <c:v>40353</c:v>
                </c:pt>
                <c:pt idx="2678">
                  <c:v>40354</c:v>
                </c:pt>
                <c:pt idx="2679">
                  <c:v>40357</c:v>
                </c:pt>
                <c:pt idx="2680">
                  <c:v>40358</c:v>
                </c:pt>
                <c:pt idx="2681">
                  <c:v>40359</c:v>
                </c:pt>
                <c:pt idx="2682">
                  <c:v>40360</c:v>
                </c:pt>
                <c:pt idx="2683">
                  <c:v>40361</c:v>
                </c:pt>
                <c:pt idx="2684">
                  <c:v>40365</c:v>
                </c:pt>
                <c:pt idx="2685">
                  <c:v>40366</c:v>
                </c:pt>
                <c:pt idx="2686">
                  <c:v>40367</c:v>
                </c:pt>
                <c:pt idx="2687">
                  <c:v>40368</c:v>
                </c:pt>
                <c:pt idx="2688">
                  <c:v>40371</c:v>
                </c:pt>
                <c:pt idx="2689">
                  <c:v>40372</c:v>
                </c:pt>
                <c:pt idx="2690">
                  <c:v>40373</c:v>
                </c:pt>
                <c:pt idx="2691">
                  <c:v>40374</c:v>
                </c:pt>
                <c:pt idx="2692">
                  <c:v>40375</c:v>
                </c:pt>
                <c:pt idx="2693">
                  <c:v>40378</c:v>
                </c:pt>
                <c:pt idx="2694">
                  <c:v>40379</c:v>
                </c:pt>
                <c:pt idx="2695">
                  <c:v>40380</c:v>
                </c:pt>
                <c:pt idx="2696">
                  <c:v>40381</c:v>
                </c:pt>
                <c:pt idx="2697">
                  <c:v>40382</c:v>
                </c:pt>
                <c:pt idx="2698">
                  <c:v>40385</c:v>
                </c:pt>
                <c:pt idx="2699">
                  <c:v>40386</c:v>
                </c:pt>
                <c:pt idx="2700">
                  <c:v>40387</c:v>
                </c:pt>
                <c:pt idx="2701">
                  <c:v>40388</c:v>
                </c:pt>
                <c:pt idx="2702">
                  <c:v>40389</c:v>
                </c:pt>
                <c:pt idx="2703">
                  <c:v>40392</c:v>
                </c:pt>
                <c:pt idx="2704">
                  <c:v>40393</c:v>
                </c:pt>
                <c:pt idx="2705">
                  <c:v>40394</c:v>
                </c:pt>
                <c:pt idx="2706">
                  <c:v>40395</c:v>
                </c:pt>
                <c:pt idx="2707">
                  <c:v>40396</c:v>
                </c:pt>
                <c:pt idx="2708">
                  <c:v>40399</c:v>
                </c:pt>
                <c:pt idx="2709">
                  <c:v>40400</c:v>
                </c:pt>
                <c:pt idx="2710">
                  <c:v>40401</c:v>
                </c:pt>
                <c:pt idx="2711">
                  <c:v>40402</c:v>
                </c:pt>
                <c:pt idx="2712">
                  <c:v>40403</c:v>
                </c:pt>
                <c:pt idx="2713">
                  <c:v>40406</c:v>
                </c:pt>
                <c:pt idx="2714">
                  <c:v>40407</c:v>
                </c:pt>
                <c:pt idx="2715">
                  <c:v>40408</c:v>
                </c:pt>
                <c:pt idx="2716">
                  <c:v>40409</c:v>
                </c:pt>
                <c:pt idx="2717">
                  <c:v>40410</c:v>
                </c:pt>
                <c:pt idx="2718">
                  <c:v>40413</c:v>
                </c:pt>
                <c:pt idx="2719">
                  <c:v>40414</c:v>
                </c:pt>
                <c:pt idx="2720">
                  <c:v>40415</c:v>
                </c:pt>
                <c:pt idx="2721">
                  <c:v>40416</c:v>
                </c:pt>
                <c:pt idx="2722">
                  <c:v>40417</c:v>
                </c:pt>
                <c:pt idx="2723">
                  <c:v>40420</c:v>
                </c:pt>
                <c:pt idx="2724">
                  <c:v>40421</c:v>
                </c:pt>
                <c:pt idx="2725">
                  <c:v>40422</c:v>
                </c:pt>
                <c:pt idx="2726">
                  <c:v>40423</c:v>
                </c:pt>
                <c:pt idx="2727">
                  <c:v>40424</c:v>
                </c:pt>
                <c:pt idx="2728">
                  <c:v>40428</c:v>
                </c:pt>
                <c:pt idx="2729">
                  <c:v>40429</c:v>
                </c:pt>
                <c:pt idx="2730">
                  <c:v>40430</c:v>
                </c:pt>
                <c:pt idx="2731">
                  <c:v>40431</c:v>
                </c:pt>
                <c:pt idx="2732">
                  <c:v>40434</c:v>
                </c:pt>
                <c:pt idx="2733">
                  <c:v>40435</c:v>
                </c:pt>
                <c:pt idx="2734">
                  <c:v>40436</c:v>
                </c:pt>
                <c:pt idx="2735">
                  <c:v>40437</c:v>
                </c:pt>
                <c:pt idx="2736">
                  <c:v>40438</c:v>
                </c:pt>
                <c:pt idx="2737">
                  <c:v>40441</c:v>
                </c:pt>
                <c:pt idx="2738">
                  <c:v>40442</c:v>
                </c:pt>
                <c:pt idx="2739">
                  <c:v>40443</c:v>
                </c:pt>
                <c:pt idx="2740">
                  <c:v>40444</c:v>
                </c:pt>
                <c:pt idx="2741">
                  <c:v>40445</c:v>
                </c:pt>
                <c:pt idx="2742">
                  <c:v>40448</c:v>
                </c:pt>
                <c:pt idx="2743">
                  <c:v>40449</c:v>
                </c:pt>
                <c:pt idx="2744">
                  <c:v>40450</c:v>
                </c:pt>
                <c:pt idx="2745">
                  <c:v>40451</c:v>
                </c:pt>
                <c:pt idx="2746">
                  <c:v>40452</c:v>
                </c:pt>
                <c:pt idx="2747">
                  <c:v>40455</c:v>
                </c:pt>
                <c:pt idx="2748">
                  <c:v>40456</c:v>
                </c:pt>
                <c:pt idx="2749">
                  <c:v>40457</c:v>
                </c:pt>
                <c:pt idx="2750">
                  <c:v>40458</c:v>
                </c:pt>
                <c:pt idx="2751">
                  <c:v>40459</c:v>
                </c:pt>
                <c:pt idx="2752">
                  <c:v>40462</c:v>
                </c:pt>
                <c:pt idx="2753">
                  <c:v>40463</c:v>
                </c:pt>
                <c:pt idx="2754">
                  <c:v>40464</c:v>
                </c:pt>
                <c:pt idx="2755">
                  <c:v>40465</c:v>
                </c:pt>
                <c:pt idx="2756">
                  <c:v>40466</c:v>
                </c:pt>
                <c:pt idx="2757">
                  <c:v>40469</c:v>
                </c:pt>
                <c:pt idx="2758">
                  <c:v>40470</c:v>
                </c:pt>
                <c:pt idx="2759">
                  <c:v>40471</c:v>
                </c:pt>
                <c:pt idx="2760">
                  <c:v>40472</c:v>
                </c:pt>
                <c:pt idx="2761">
                  <c:v>40473</c:v>
                </c:pt>
                <c:pt idx="2762">
                  <c:v>40476</c:v>
                </c:pt>
                <c:pt idx="2763">
                  <c:v>40477</c:v>
                </c:pt>
                <c:pt idx="2764">
                  <c:v>40478</c:v>
                </c:pt>
                <c:pt idx="2765">
                  <c:v>40479</c:v>
                </c:pt>
                <c:pt idx="2766">
                  <c:v>40480</c:v>
                </c:pt>
                <c:pt idx="2767">
                  <c:v>40483</c:v>
                </c:pt>
                <c:pt idx="2768">
                  <c:v>40484</c:v>
                </c:pt>
                <c:pt idx="2769">
                  <c:v>40485</c:v>
                </c:pt>
                <c:pt idx="2770">
                  <c:v>40486</c:v>
                </c:pt>
                <c:pt idx="2771">
                  <c:v>40487</c:v>
                </c:pt>
                <c:pt idx="2772">
                  <c:v>40490</c:v>
                </c:pt>
                <c:pt idx="2773">
                  <c:v>40491</c:v>
                </c:pt>
                <c:pt idx="2774">
                  <c:v>40492</c:v>
                </c:pt>
                <c:pt idx="2775">
                  <c:v>40493</c:v>
                </c:pt>
                <c:pt idx="2776">
                  <c:v>40494</c:v>
                </c:pt>
                <c:pt idx="2777">
                  <c:v>40497</c:v>
                </c:pt>
                <c:pt idx="2778">
                  <c:v>40498</c:v>
                </c:pt>
                <c:pt idx="2779">
                  <c:v>40499</c:v>
                </c:pt>
                <c:pt idx="2780">
                  <c:v>40500</c:v>
                </c:pt>
                <c:pt idx="2781">
                  <c:v>40501</c:v>
                </c:pt>
                <c:pt idx="2782">
                  <c:v>40504</c:v>
                </c:pt>
                <c:pt idx="2783">
                  <c:v>40505</c:v>
                </c:pt>
                <c:pt idx="2784">
                  <c:v>40506</c:v>
                </c:pt>
                <c:pt idx="2785">
                  <c:v>40508</c:v>
                </c:pt>
                <c:pt idx="2786">
                  <c:v>40511</c:v>
                </c:pt>
                <c:pt idx="2787">
                  <c:v>40512</c:v>
                </c:pt>
                <c:pt idx="2788">
                  <c:v>40513</c:v>
                </c:pt>
                <c:pt idx="2789">
                  <c:v>40514</c:v>
                </c:pt>
                <c:pt idx="2790">
                  <c:v>40515</c:v>
                </c:pt>
                <c:pt idx="2791">
                  <c:v>40518</c:v>
                </c:pt>
                <c:pt idx="2792">
                  <c:v>40519</c:v>
                </c:pt>
                <c:pt idx="2793">
                  <c:v>40520</c:v>
                </c:pt>
                <c:pt idx="2794">
                  <c:v>40521</c:v>
                </c:pt>
                <c:pt idx="2795">
                  <c:v>40522</c:v>
                </c:pt>
                <c:pt idx="2796">
                  <c:v>40525</c:v>
                </c:pt>
                <c:pt idx="2797">
                  <c:v>40526</c:v>
                </c:pt>
                <c:pt idx="2798">
                  <c:v>40527</c:v>
                </c:pt>
                <c:pt idx="2799">
                  <c:v>40528</c:v>
                </c:pt>
                <c:pt idx="2800">
                  <c:v>40529</c:v>
                </c:pt>
                <c:pt idx="2801">
                  <c:v>40532</c:v>
                </c:pt>
                <c:pt idx="2802">
                  <c:v>40533</c:v>
                </c:pt>
                <c:pt idx="2803">
                  <c:v>40534</c:v>
                </c:pt>
                <c:pt idx="2804">
                  <c:v>40535</c:v>
                </c:pt>
                <c:pt idx="2805">
                  <c:v>40539</c:v>
                </c:pt>
                <c:pt idx="2806">
                  <c:v>40540</c:v>
                </c:pt>
                <c:pt idx="2807">
                  <c:v>40541</c:v>
                </c:pt>
                <c:pt idx="2808">
                  <c:v>40542</c:v>
                </c:pt>
                <c:pt idx="2809">
                  <c:v>40543</c:v>
                </c:pt>
                <c:pt idx="2810">
                  <c:v>40546</c:v>
                </c:pt>
                <c:pt idx="2811">
                  <c:v>40547</c:v>
                </c:pt>
                <c:pt idx="2812">
                  <c:v>40548</c:v>
                </c:pt>
                <c:pt idx="2813">
                  <c:v>40549</c:v>
                </c:pt>
                <c:pt idx="2814">
                  <c:v>40550</c:v>
                </c:pt>
                <c:pt idx="2815">
                  <c:v>40553</c:v>
                </c:pt>
                <c:pt idx="2816">
                  <c:v>40554</c:v>
                </c:pt>
                <c:pt idx="2817">
                  <c:v>40555</c:v>
                </c:pt>
                <c:pt idx="2818">
                  <c:v>40556</c:v>
                </c:pt>
                <c:pt idx="2819">
                  <c:v>40557</c:v>
                </c:pt>
                <c:pt idx="2820">
                  <c:v>40561</c:v>
                </c:pt>
                <c:pt idx="2821">
                  <c:v>40562</c:v>
                </c:pt>
                <c:pt idx="2822">
                  <c:v>40563</c:v>
                </c:pt>
                <c:pt idx="2823">
                  <c:v>40564</c:v>
                </c:pt>
                <c:pt idx="2824">
                  <c:v>40567</c:v>
                </c:pt>
                <c:pt idx="2825">
                  <c:v>40568</c:v>
                </c:pt>
                <c:pt idx="2826">
                  <c:v>40569</c:v>
                </c:pt>
                <c:pt idx="2827">
                  <c:v>40570</c:v>
                </c:pt>
                <c:pt idx="2828">
                  <c:v>40571</c:v>
                </c:pt>
                <c:pt idx="2829">
                  <c:v>40574</c:v>
                </c:pt>
                <c:pt idx="2830">
                  <c:v>40575</c:v>
                </c:pt>
                <c:pt idx="2831">
                  <c:v>40576</c:v>
                </c:pt>
                <c:pt idx="2832">
                  <c:v>40577</c:v>
                </c:pt>
                <c:pt idx="2833">
                  <c:v>40578</c:v>
                </c:pt>
                <c:pt idx="2834">
                  <c:v>40581</c:v>
                </c:pt>
                <c:pt idx="2835">
                  <c:v>40582</c:v>
                </c:pt>
                <c:pt idx="2836">
                  <c:v>40583</c:v>
                </c:pt>
                <c:pt idx="2837">
                  <c:v>40584</c:v>
                </c:pt>
                <c:pt idx="2838">
                  <c:v>40585</c:v>
                </c:pt>
                <c:pt idx="2839">
                  <c:v>40588</c:v>
                </c:pt>
                <c:pt idx="2840">
                  <c:v>40589</c:v>
                </c:pt>
                <c:pt idx="2841">
                  <c:v>40590</c:v>
                </c:pt>
                <c:pt idx="2842">
                  <c:v>40591</c:v>
                </c:pt>
                <c:pt idx="2843">
                  <c:v>40592</c:v>
                </c:pt>
                <c:pt idx="2844">
                  <c:v>40596</c:v>
                </c:pt>
                <c:pt idx="2845">
                  <c:v>40597</c:v>
                </c:pt>
                <c:pt idx="2846">
                  <c:v>40598</c:v>
                </c:pt>
                <c:pt idx="2847">
                  <c:v>40599</c:v>
                </c:pt>
                <c:pt idx="2848">
                  <c:v>40602</c:v>
                </c:pt>
                <c:pt idx="2849">
                  <c:v>40603</c:v>
                </c:pt>
                <c:pt idx="2850">
                  <c:v>40604</c:v>
                </c:pt>
                <c:pt idx="2851">
                  <c:v>40605</c:v>
                </c:pt>
                <c:pt idx="2852">
                  <c:v>40606</c:v>
                </c:pt>
                <c:pt idx="2853">
                  <c:v>40609</c:v>
                </c:pt>
                <c:pt idx="2854">
                  <c:v>40610</c:v>
                </c:pt>
                <c:pt idx="2855">
                  <c:v>40611</c:v>
                </c:pt>
                <c:pt idx="2856">
                  <c:v>40612</c:v>
                </c:pt>
                <c:pt idx="2857">
                  <c:v>40613</c:v>
                </c:pt>
                <c:pt idx="2858">
                  <c:v>40616</c:v>
                </c:pt>
                <c:pt idx="2859">
                  <c:v>40617</c:v>
                </c:pt>
                <c:pt idx="2860">
                  <c:v>40618</c:v>
                </c:pt>
                <c:pt idx="2861">
                  <c:v>40619</c:v>
                </c:pt>
                <c:pt idx="2862">
                  <c:v>40620</c:v>
                </c:pt>
                <c:pt idx="2863">
                  <c:v>40623</c:v>
                </c:pt>
                <c:pt idx="2864">
                  <c:v>40624</c:v>
                </c:pt>
                <c:pt idx="2865">
                  <c:v>40625</c:v>
                </c:pt>
                <c:pt idx="2866">
                  <c:v>40626</c:v>
                </c:pt>
                <c:pt idx="2867">
                  <c:v>40627</c:v>
                </c:pt>
                <c:pt idx="2868">
                  <c:v>40630</c:v>
                </c:pt>
                <c:pt idx="2869">
                  <c:v>40631</c:v>
                </c:pt>
                <c:pt idx="2870">
                  <c:v>40632</c:v>
                </c:pt>
                <c:pt idx="2871">
                  <c:v>40633</c:v>
                </c:pt>
                <c:pt idx="2872">
                  <c:v>40634</c:v>
                </c:pt>
                <c:pt idx="2873">
                  <c:v>40637</c:v>
                </c:pt>
                <c:pt idx="2874">
                  <c:v>40638</c:v>
                </c:pt>
                <c:pt idx="2875">
                  <c:v>40639</c:v>
                </c:pt>
                <c:pt idx="2876">
                  <c:v>40640</c:v>
                </c:pt>
                <c:pt idx="2877">
                  <c:v>40641</c:v>
                </c:pt>
                <c:pt idx="2878">
                  <c:v>40644</c:v>
                </c:pt>
                <c:pt idx="2879">
                  <c:v>40645</c:v>
                </c:pt>
                <c:pt idx="2880">
                  <c:v>40646</c:v>
                </c:pt>
                <c:pt idx="2881">
                  <c:v>40647</c:v>
                </c:pt>
                <c:pt idx="2882">
                  <c:v>40648</c:v>
                </c:pt>
                <c:pt idx="2883">
                  <c:v>40651</c:v>
                </c:pt>
                <c:pt idx="2884">
                  <c:v>40652</c:v>
                </c:pt>
                <c:pt idx="2885">
                  <c:v>40653</c:v>
                </c:pt>
                <c:pt idx="2886">
                  <c:v>40654</c:v>
                </c:pt>
                <c:pt idx="2887">
                  <c:v>40658</c:v>
                </c:pt>
                <c:pt idx="2888">
                  <c:v>40659</c:v>
                </c:pt>
                <c:pt idx="2889">
                  <c:v>40660</c:v>
                </c:pt>
                <c:pt idx="2890">
                  <c:v>40661</c:v>
                </c:pt>
                <c:pt idx="2891">
                  <c:v>40662</c:v>
                </c:pt>
                <c:pt idx="2892">
                  <c:v>40665</c:v>
                </c:pt>
                <c:pt idx="2893">
                  <c:v>40666</c:v>
                </c:pt>
                <c:pt idx="2894">
                  <c:v>40667</c:v>
                </c:pt>
                <c:pt idx="2895">
                  <c:v>40668</c:v>
                </c:pt>
                <c:pt idx="2896">
                  <c:v>40669</c:v>
                </c:pt>
                <c:pt idx="2897">
                  <c:v>40672</c:v>
                </c:pt>
                <c:pt idx="2898">
                  <c:v>40673</c:v>
                </c:pt>
                <c:pt idx="2899">
                  <c:v>40674</c:v>
                </c:pt>
                <c:pt idx="2900">
                  <c:v>40675</c:v>
                </c:pt>
                <c:pt idx="2901">
                  <c:v>40676</c:v>
                </c:pt>
                <c:pt idx="2902">
                  <c:v>40679</c:v>
                </c:pt>
                <c:pt idx="2903">
                  <c:v>40680</c:v>
                </c:pt>
                <c:pt idx="2904">
                  <c:v>40681</c:v>
                </c:pt>
                <c:pt idx="2905">
                  <c:v>40682</c:v>
                </c:pt>
                <c:pt idx="2906">
                  <c:v>40683</c:v>
                </c:pt>
                <c:pt idx="2907">
                  <c:v>40686</c:v>
                </c:pt>
                <c:pt idx="2908">
                  <c:v>40687</c:v>
                </c:pt>
                <c:pt idx="2909">
                  <c:v>40688</c:v>
                </c:pt>
                <c:pt idx="2910">
                  <c:v>40689</c:v>
                </c:pt>
                <c:pt idx="2911">
                  <c:v>40690</c:v>
                </c:pt>
                <c:pt idx="2912">
                  <c:v>40694</c:v>
                </c:pt>
                <c:pt idx="2913">
                  <c:v>40695</c:v>
                </c:pt>
                <c:pt idx="2914">
                  <c:v>40696</c:v>
                </c:pt>
                <c:pt idx="2915">
                  <c:v>40697</c:v>
                </c:pt>
                <c:pt idx="2916">
                  <c:v>40700</c:v>
                </c:pt>
                <c:pt idx="2917">
                  <c:v>40701</c:v>
                </c:pt>
                <c:pt idx="2918">
                  <c:v>40702</c:v>
                </c:pt>
                <c:pt idx="2919">
                  <c:v>40703</c:v>
                </c:pt>
                <c:pt idx="2920">
                  <c:v>40704</c:v>
                </c:pt>
                <c:pt idx="2921">
                  <c:v>40707</c:v>
                </c:pt>
                <c:pt idx="2922">
                  <c:v>40708</c:v>
                </c:pt>
                <c:pt idx="2923">
                  <c:v>40709</c:v>
                </c:pt>
                <c:pt idx="2924">
                  <c:v>40710</c:v>
                </c:pt>
                <c:pt idx="2925">
                  <c:v>40711</c:v>
                </c:pt>
                <c:pt idx="2926">
                  <c:v>40714</c:v>
                </c:pt>
                <c:pt idx="2927">
                  <c:v>40715</c:v>
                </c:pt>
                <c:pt idx="2928">
                  <c:v>40716</c:v>
                </c:pt>
                <c:pt idx="2929">
                  <c:v>40717</c:v>
                </c:pt>
                <c:pt idx="2930">
                  <c:v>40718</c:v>
                </c:pt>
                <c:pt idx="2931">
                  <c:v>40721</c:v>
                </c:pt>
                <c:pt idx="2932">
                  <c:v>40722</c:v>
                </c:pt>
                <c:pt idx="2933">
                  <c:v>40723</c:v>
                </c:pt>
                <c:pt idx="2934">
                  <c:v>40724</c:v>
                </c:pt>
                <c:pt idx="2935">
                  <c:v>40725</c:v>
                </c:pt>
                <c:pt idx="2936">
                  <c:v>40729</c:v>
                </c:pt>
                <c:pt idx="2937">
                  <c:v>40730</c:v>
                </c:pt>
                <c:pt idx="2938">
                  <c:v>40731</c:v>
                </c:pt>
                <c:pt idx="2939">
                  <c:v>40732</c:v>
                </c:pt>
                <c:pt idx="2940">
                  <c:v>40735</c:v>
                </c:pt>
                <c:pt idx="2941">
                  <c:v>40736</c:v>
                </c:pt>
                <c:pt idx="2942">
                  <c:v>40737</c:v>
                </c:pt>
                <c:pt idx="2943">
                  <c:v>40738</c:v>
                </c:pt>
                <c:pt idx="2944">
                  <c:v>40739</c:v>
                </c:pt>
                <c:pt idx="2945">
                  <c:v>40742</c:v>
                </c:pt>
                <c:pt idx="2946">
                  <c:v>40743</c:v>
                </c:pt>
                <c:pt idx="2947">
                  <c:v>40744</c:v>
                </c:pt>
                <c:pt idx="2948">
                  <c:v>40745</c:v>
                </c:pt>
                <c:pt idx="2949">
                  <c:v>40746</c:v>
                </c:pt>
                <c:pt idx="2950">
                  <c:v>40749</c:v>
                </c:pt>
                <c:pt idx="2951">
                  <c:v>40750</c:v>
                </c:pt>
                <c:pt idx="2952">
                  <c:v>40751</c:v>
                </c:pt>
                <c:pt idx="2953">
                  <c:v>40752</c:v>
                </c:pt>
                <c:pt idx="2954">
                  <c:v>40753</c:v>
                </c:pt>
                <c:pt idx="2955">
                  <c:v>40756</c:v>
                </c:pt>
                <c:pt idx="2956">
                  <c:v>40757</c:v>
                </c:pt>
                <c:pt idx="2957">
                  <c:v>40758</c:v>
                </c:pt>
                <c:pt idx="2958">
                  <c:v>40759</c:v>
                </c:pt>
                <c:pt idx="2959">
                  <c:v>40760</c:v>
                </c:pt>
                <c:pt idx="2960">
                  <c:v>40763</c:v>
                </c:pt>
                <c:pt idx="2961">
                  <c:v>40764</c:v>
                </c:pt>
                <c:pt idx="2962">
                  <c:v>40765</c:v>
                </c:pt>
                <c:pt idx="2963">
                  <c:v>40766</c:v>
                </c:pt>
                <c:pt idx="2964">
                  <c:v>40767</c:v>
                </c:pt>
                <c:pt idx="2965">
                  <c:v>40770</c:v>
                </c:pt>
                <c:pt idx="2966">
                  <c:v>40771</c:v>
                </c:pt>
                <c:pt idx="2967">
                  <c:v>40772</c:v>
                </c:pt>
                <c:pt idx="2968">
                  <c:v>40773</c:v>
                </c:pt>
                <c:pt idx="2969">
                  <c:v>40774</c:v>
                </c:pt>
                <c:pt idx="2970">
                  <c:v>40777</c:v>
                </c:pt>
                <c:pt idx="2971">
                  <c:v>40778</c:v>
                </c:pt>
                <c:pt idx="2972">
                  <c:v>40779</c:v>
                </c:pt>
                <c:pt idx="2973">
                  <c:v>40780</c:v>
                </c:pt>
                <c:pt idx="2974">
                  <c:v>40781</c:v>
                </c:pt>
                <c:pt idx="2975">
                  <c:v>40784</c:v>
                </c:pt>
                <c:pt idx="2976">
                  <c:v>40785</c:v>
                </c:pt>
                <c:pt idx="2977">
                  <c:v>40786</c:v>
                </c:pt>
                <c:pt idx="2978">
                  <c:v>40787</c:v>
                </c:pt>
                <c:pt idx="2979">
                  <c:v>40788</c:v>
                </c:pt>
                <c:pt idx="2980">
                  <c:v>40792</c:v>
                </c:pt>
                <c:pt idx="2981">
                  <c:v>40793</c:v>
                </c:pt>
                <c:pt idx="2982">
                  <c:v>40794</c:v>
                </c:pt>
                <c:pt idx="2983">
                  <c:v>40795</c:v>
                </c:pt>
                <c:pt idx="2984">
                  <c:v>40798</c:v>
                </c:pt>
                <c:pt idx="2985">
                  <c:v>40799</c:v>
                </c:pt>
                <c:pt idx="2986">
                  <c:v>40800</c:v>
                </c:pt>
                <c:pt idx="2987">
                  <c:v>40801</c:v>
                </c:pt>
                <c:pt idx="2988">
                  <c:v>40802</c:v>
                </c:pt>
                <c:pt idx="2989">
                  <c:v>40805</c:v>
                </c:pt>
                <c:pt idx="2990">
                  <c:v>40806</c:v>
                </c:pt>
                <c:pt idx="2991">
                  <c:v>40807</c:v>
                </c:pt>
                <c:pt idx="2992">
                  <c:v>40808</c:v>
                </c:pt>
                <c:pt idx="2993">
                  <c:v>40809</c:v>
                </c:pt>
                <c:pt idx="2994">
                  <c:v>40812</c:v>
                </c:pt>
                <c:pt idx="2995">
                  <c:v>40813</c:v>
                </c:pt>
                <c:pt idx="2996">
                  <c:v>40814</c:v>
                </c:pt>
                <c:pt idx="2997">
                  <c:v>40815</c:v>
                </c:pt>
                <c:pt idx="2998">
                  <c:v>40816</c:v>
                </c:pt>
                <c:pt idx="2999">
                  <c:v>40819</c:v>
                </c:pt>
                <c:pt idx="3000">
                  <c:v>40820</c:v>
                </c:pt>
                <c:pt idx="3001">
                  <c:v>40821</c:v>
                </c:pt>
                <c:pt idx="3002">
                  <c:v>40822</c:v>
                </c:pt>
                <c:pt idx="3003">
                  <c:v>40823</c:v>
                </c:pt>
                <c:pt idx="3004">
                  <c:v>40826</c:v>
                </c:pt>
                <c:pt idx="3005">
                  <c:v>40827</c:v>
                </c:pt>
                <c:pt idx="3006">
                  <c:v>40828</c:v>
                </c:pt>
                <c:pt idx="3007">
                  <c:v>40829</c:v>
                </c:pt>
                <c:pt idx="3008">
                  <c:v>40830</c:v>
                </c:pt>
                <c:pt idx="3009">
                  <c:v>40833</c:v>
                </c:pt>
                <c:pt idx="3010">
                  <c:v>40834</c:v>
                </c:pt>
                <c:pt idx="3011">
                  <c:v>40835</c:v>
                </c:pt>
                <c:pt idx="3012">
                  <c:v>40836</c:v>
                </c:pt>
                <c:pt idx="3013">
                  <c:v>40837</c:v>
                </c:pt>
                <c:pt idx="3014">
                  <c:v>40840</c:v>
                </c:pt>
                <c:pt idx="3015">
                  <c:v>40841</c:v>
                </c:pt>
                <c:pt idx="3016">
                  <c:v>40842</c:v>
                </c:pt>
                <c:pt idx="3017">
                  <c:v>40843</c:v>
                </c:pt>
                <c:pt idx="3018">
                  <c:v>40844</c:v>
                </c:pt>
                <c:pt idx="3019">
                  <c:v>40847</c:v>
                </c:pt>
                <c:pt idx="3020">
                  <c:v>40848</c:v>
                </c:pt>
                <c:pt idx="3021">
                  <c:v>40849</c:v>
                </c:pt>
                <c:pt idx="3022">
                  <c:v>40850</c:v>
                </c:pt>
                <c:pt idx="3023">
                  <c:v>40851</c:v>
                </c:pt>
                <c:pt idx="3024">
                  <c:v>40854</c:v>
                </c:pt>
                <c:pt idx="3025">
                  <c:v>40855</c:v>
                </c:pt>
                <c:pt idx="3026">
                  <c:v>40856</c:v>
                </c:pt>
                <c:pt idx="3027">
                  <c:v>40857</c:v>
                </c:pt>
                <c:pt idx="3028">
                  <c:v>40858</c:v>
                </c:pt>
                <c:pt idx="3029">
                  <c:v>40861</c:v>
                </c:pt>
                <c:pt idx="3030">
                  <c:v>40862</c:v>
                </c:pt>
                <c:pt idx="3031">
                  <c:v>40863</c:v>
                </c:pt>
                <c:pt idx="3032">
                  <c:v>40864</c:v>
                </c:pt>
                <c:pt idx="3033">
                  <c:v>40865</c:v>
                </c:pt>
                <c:pt idx="3034">
                  <c:v>40868</c:v>
                </c:pt>
                <c:pt idx="3035">
                  <c:v>40869</c:v>
                </c:pt>
                <c:pt idx="3036">
                  <c:v>40870</c:v>
                </c:pt>
                <c:pt idx="3037">
                  <c:v>40872</c:v>
                </c:pt>
                <c:pt idx="3038">
                  <c:v>40875</c:v>
                </c:pt>
                <c:pt idx="3039">
                  <c:v>40876</c:v>
                </c:pt>
                <c:pt idx="3040">
                  <c:v>40877</c:v>
                </c:pt>
                <c:pt idx="3041">
                  <c:v>40878</c:v>
                </c:pt>
                <c:pt idx="3042">
                  <c:v>40879</c:v>
                </c:pt>
                <c:pt idx="3043">
                  <c:v>40882</c:v>
                </c:pt>
                <c:pt idx="3044">
                  <c:v>40883</c:v>
                </c:pt>
                <c:pt idx="3045">
                  <c:v>40884</c:v>
                </c:pt>
                <c:pt idx="3046">
                  <c:v>40885</c:v>
                </c:pt>
                <c:pt idx="3047">
                  <c:v>40886</c:v>
                </c:pt>
                <c:pt idx="3048">
                  <c:v>40889</c:v>
                </c:pt>
                <c:pt idx="3049">
                  <c:v>40890</c:v>
                </c:pt>
                <c:pt idx="3050">
                  <c:v>40891</c:v>
                </c:pt>
                <c:pt idx="3051">
                  <c:v>40892</c:v>
                </c:pt>
                <c:pt idx="3052">
                  <c:v>40893</c:v>
                </c:pt>
                <c:pt idx="3053">
                  <c:v>40896</c:v>
                </c:pt>
                <c:pt idx="3054">
                  <c:v>40897</c:v>
                </c:pt>
                <c:pt idx="3055">
                  <c:v>40898</c:v>
                </c:pt>
                <c:pt idx="3056">
                  <c:v>40899</c:v>
                </c:pt>
                <c:pt idx="3057">
                  <c:v>40900</c:v>
                </c:pt>
                <c:pt idx="3058">
                  <c:v>40904</c:v>
                </c:pt>
                <c:pt idx="3059">
                  <c:v>40905</c:v>
                </c:pt>
                <c:pt idx="3060">
                  <c:v>40906</c:v>
                </c:pt>
                <c:pt idx="3061">
                  <c:v>40907</c:v>
                </c:pt>
                <c:pt idx="3062">
                  <c:v>40911</c:v>
                </c:pt>
                <c:pt idx="3063">
                  <c:v>40912</c:v>
                </c:pt>
                <c:pt idx="3064">
                  <c:v>40913</c:v>
                </c:pt>
                <c:pt idx="3065">
                  <c:v>40914</c:v>
                </c:pt>
                <c:pt idx="3066">
                  <c:v>40917</c:v>
                </c:pt>
                <c:pt idx="3067">
                  <c:v>40918</c:v>
                </c:pt>
                <c:pt idx="3068">
                  <c:v>40919</c:v>
                </c:pt>
                <c:pt idx="3069">
                  <c:v>40920</c:v>
                </c:pt>
                <c:pt idx="3070">
                  <c:v>40921</c:v>
                </c:pt>
                <c:pt idx="3071">
                  <c:v>40925</c:v>
                </c:pt>
                <c:pt idx="3072">
                  <c:v>40926</c:v>
                </c:pt>
                <c:pt idx="3073">
                  <c:v>40927</c:v>
                </c:pt>
                <c:pt idx="3074">
                  <c:v>40928</c:v>
                </c:pt>
                <c:pt idx="3075">
                  <c:v>40931</c:v>
                </c:pt>
                <c:pt idx="3076">
                  <c:v>40932</c:v>
                </c:pt>
                <c:pt idx="3077">
                  <c:v>40933</c:v>
                </c:pt>
                <c:pt idx="3078">
                  <c:v>40934</c:v>
                </c:pt>
                <c:pt idx="3079">
                  <c:v>40935</c:v>
                </c:pt>
                <c:pt idx="3080">
                  <c:v>40938</c:v>
                </c:pt>
                <c:pt idx="3081">
                  <c:v>40939</c:v>
                </c:pt>
                <c:pt idx="3082">
                  <c:v>40940</c:v>
                </c:pt>
                <c:pt idx="3083">
                  <c:v>40941</c:v>
                </c:pt>
                <c:pt idx="3084">
                  <c:v>40942</c:v>
                </c:pt>
                <c:pt idx="3085">
                  <c:v>40945</c:v>
                </c:pt>
                <c:pt idx="3086">
                  <c:v>40946</c:v>
                </c:pt>
                <c:pt idx="3087">
                  <c:v>40947</c:v>
                </c:pt>
                <c:pt idx="3088">
                  <c:v>40948</c:v>
                </c:pt>
                <c:pt idx="3089">
                  <c:v>40949</c:v>
                </c:pt>
                <c:pt idx="3090">
                  <c:v>40952</c:v>
                </c:pt>
                <c:pt idx="3091">
                  <c:v>40953</c:v>
                </c:pt>
                <c:pt idx="3092">
                  <c:v>40954</c:v>
                </c:pt>
                <c:pt idx="3093">
                  <c:v>40955</c:v>
                </c:pt>
                <c:pt idx="3094">
                  <c:v>40956</c:v>
                </c:pt>
                <c:pt idx="3095">
                  <c:v>40960</c:v>
                </c:pt>
                <c:pt idx="3096">
                  <c:v>40961</c:v>
                </c:pt>
                <c:pt idx="3097">
                  <c:v>40962</c:v>
                </c:pt>
                <c:pt idx="3098">
                  <c:v>40963</c:v>
                </c:pt>
                <c:pt idx="3099">
                  <c:v>40966</c:v>
                </c:pt>
                <c:pt idx="3100">
                  <c:v>40967</c:v>
                </c:pt>
                <c:pt idx="3101">
                  <c:v>40968</c:v>
                </c:pt>
                <c:pt idx="3102">
                  <c:v>40969</c:v>
                </c:pt>
                <c:pt idx="3103">
                  <c:v>40970</c:v>
                </c:pt>
                <c:pt idx="3104">
                  <c:v>40973</c:v>
                </c:pt>
                <c:pt idx="3105">
                  <c:v>40974</c:v>
                </c:pt>
                <c:pt idx="3106">
                  <c:v>40975</c:v>
                </c:pt>
                <c:pt idx="3107">
                  <c:v>40976</c:v>
                </c:pt>
                <c:pt idx="3108">
                  <c:v>40977</c:v>
                </c:pt>
                <c:pt idx="3109">
                  <c:v>40980</c:v>
                </c:pt>
                <c:pt idx="3110">
                  <c:v>40981</c:v>
                </c:pt>
                <c:pt idx="3111">
                  <c:v>40982</c:v>
                </c:pt>
                <c:pt idx="3112">
                  <c:v>40983</c:v>
                </c:pt>
                <c:pt idx="3113">
                  <c:v>40984</c:v>
                </c:pt>
                <c:pt idx="3114">
                  <c:v>40987</c:v>
                </c:pt>
                <c:pt idx="3115">
                  <c:v>40988</c:v>
                </c:pt>
                <c:pt idx="3116">
                  <c:v>40989</c:v>
                </c:pt>
                <c:pt idx="3117">
                  <c:v>40990</c:v>
                </c:pt>
                <c:pt idx="3118">
                  <c:v>40991</c:v>
                </c:pt>
                <c:pt idx="3119">
                  <c:v>40994</c:v>
                </c:pt>
                <c:pt idx="3120">
                  <c:v>40995</c:v>
                </c:pt>
                <c:pt idx="3121">
                  <c:v>40996</c:v>
                </c:pt>
                <c:pt idx="3122">
                  <c:v>40997</c:v>
                </c:pt>
                <c:pt idx="3123">
                  <c:v>40998</c:v>
                </c:pt>
                <c:pt idx="3124">
                  <c:v>41001</c:v>
                </c:pt>
                <c:pt idx="3125">
                  <c:v>41002</c:v>
                </c:pt>
                <c:pt idx="3126">
                  <c:v>41003</c:v>
                </c:pt>
                <c:pt idx="3127">
                  <c:v>41004</c:v>
                </c:pt>
                <c:pt idx="3128">
                  <c:v>41008</c:v>
                </c:pt>
                <c:pt idx="3129">
                  <c:v>41009</c:v>
                </c:pt>
                <c:pt idx="3130">
                  <c:v>41010</c:v>
                </c:pt>
                <c:pt idx="3131">
                  <c:v>41011</c:v>
                </c:pt>
                <c:pt idx="3132">
                  <c:v>41012</c:v>
                </c:pt>
                <c:pt idx="3133">
                  <c:v>41015</c:v>
                </c:pt>
                <c:pt idx="3134">
                  <c:v>41016</c:v>
                </c:pt>
                <c:pt idx="3135">
                  <c:v>41017</c:v>
                </c:pt>
                <c:pt idx="3136">
                  <c:v>41018</c:v>
                </c:pt>
                <c:pt idx="3137">
                  <c:v>41019</c:v>
                </c:pt>
                <c:pt idx="3138">
                  <c:v>41022</c:v>
                </c:pt>
                <c:pt idx="3139">
                  <c:v>41023</c:v>
                </c:pt>
                <c:pt idx="3140">
                  <c:v>41024</c:v>
                </c:pt>
                <c:pt idx="3141">
                  <c:v>41025</c:v>
                </c:pt>
                <c:pt idx="3142">
                  <c:v>41026</c:v>
                </c:pt>
                <c:pt idx="3143">
                  <c:v>41029</c:v>
                </c:pt>
                <c:pt idx="3144">
                  <c:v>41030</c:v>
                </c:pt>
                <c:pt idx="3145">
                  <c:v>41031</c:v>
                </c:pt>
                <c:pt idx="3146">
                  <c:v>41032</c:v>
                </c:pt>
                <c:pt idx="3147">
                  <c:v>41033</c:v>
                </c:pt>
                <c:pt idx="3148">
                  <c:v>41036</c:v>
                </c:pt>
                <c:pt idx="3149">
                  <c:v>41037</c:v>
                </c:pt>
                <c:pt idx="3150">
                  <c:v>41038</c:v>
                </c:pt>
                <c:pt idx="3151">
                  <c:v>41039</c:v>
                </c:pt>
                <c:pt idx="3152">
                  <c:v>41040</c:v>
                </c:pt>
                <c:pt idx="3153">
                  <c:v>41043</c:v>
                </c:pt>
                <c:pt idx="3154">
                  <c:v>41044</c:v>
                </c:pt>
                <c:pt idx="3155">
                  <c:v>41045</c:v>
                </c:pt>
                <c:pt idx="3156">
                  <c:v>41046</c:v>
                </c:pt>
                <c:pt idx="3157">
                  <c:v>41047</c:v>
                </c:pt>
                <c:pt idx="3158">
                  <c:v>41050</c:v>
                </c:pt>
                <c:pt idx="3159">
                  <c:v>41051</c:v>
                </c:pt>
                <c:pt idx="3160">
                  <c:v>41052</c:v>
                </c:pt>
                <c:pt idx="3161">
                  <c:v>41053</c:v>
                </c:pt>
                <c:pt idx="3162">
                  <c:v>41054</c:v>
                </c:pt>
                <c:pt idx="3163">
                  <c:v>41058</c:v>
                </c:pt>
                <c:pt idx="3164">
                  <c:v>41059</c:v>
                </c:pt>
                <c:pt idx="3165">
                  <c:v>41060</c:v>
                </c:pt>
                <c:pt idx="3166">
                  <c:v>41061</c:v>
                </c:pt>
                <c:pt idx="3167">
                  <c:v>41064</c:v>
                </c:pt>
                <c:pt idx="3168">
                  <c:v>41065</c:v>
                </c:pt>
                <c:pt idx="3169">
                  <c:v>41066</c:v>
                </c:pt>
                <c:pt idx="3170">
                  <c:v>41067</c:v>
                </c:pt>
                <c:pt idx="3171">
                  <c:v>41068</c:v>
                </c:pt>
                <c:pt idx="3172">
                  <c:v>41071</c:v>
                </c:pt>
                <c:pt idx="3173">
                  <c:v>41072</c:v>
                </c:pt>
                <c:pt idx="3174">
                  <c:v>41073</c:v>
                </c:pt>
                <c:pt idx="3175">
                  <c:v>41074</c:v>
                </c:pt>
                <c:pt idx="3176">
                  <c:v>41075</c:v>
                </c:pt>
                <c:pt idx="3177">
                  <c:v>41078</c:v>
                </c:pt>
                <c:pt idx="3178">
                  <c:v>41079</c:v>
                </c:pt>
                <c:pt idx="3179">
                  <c:v>41080</c:v>
                </c:pt>
                <c:pt idx="3180">
                  <c:v>41081</c:v>
                </c:pt>
                <c:pt idx="3181">
                  <c:v>41082</c:v>
                </c:pt>
                <c:pt idx="3182">
                  <c:v>41085</c:v>
                </c:pt>
                <c:pt idx="3183">
                  <c:v>41086</c:v>
                </c:pt>
                <c:pt idx="3184">
                  <c:v>41087</c:v>
                </c:pt>
                <c:pt idx="3185">
                  <c:v>41088</c:v>
                </c:pt>
                <c:pt idx="3186">
                  <c:v>41089</c:v>
                </c:pt>
                <c:pt idx="3187">
                  <c:v>41092</c:v>
                </c:pt>
                <c:pt idx="3188">
                  <c:v>41093</c:v>
                </c:pt>
                <c:pt idx="3189">
                  <c:v>41095</c:v>
                </c:pt>
                <c:pt idx="3190">
                  <c:v>41096</c:v>
                </c:pt>
                <c:pt idx="3191">
                  <c:v>41099</c:v>
                </c:pt>
                <c:pt idx="3192">
                  <c:v>41100</c:v>
                </c:pt>
                <c:pt idx="3193">
                  <c:v>41101</c:v>
                </c:pt>
                <c:pt idx="3194">
                  <c:v>41102</c:v>
                </c:pt>
                <c:pt idx="3195">
                  <c:v>41103</c:v>
                </c:pt>
                <c:pt idx="3196">
                  <c:v>41106</c:v>
                </c:pt>
                <c:pt idx="3197">
                  <c:v>41107</c:v>
                </c:pt>
                <c:pt idx="3198">
                  <c:v>41108</c:v>
                </c:pt>
                <c:pt idx="3199">
                  <c:v>41109</c:v>
                </c:pt>
                <c:pt idx="3200">
                  <c:v>41110</c:v>
                </c:pt>
                <c:pt idx="3201">
                  <c:v>41113</c:v>
                </c:pt>
                <c:pt idx="3202">
                  <c:v>41114</c:v>
                </c:pt>
                <c:pt idx="3203">
                  <c:v>41115</c:v>
                </c:pt>
                <c:pt idx="3204">
                  <c:v>41116</c:v>
                </c:pt>
                <c:pt idx="3205">
                  <c:v>41117</c:v>
                </c:pt>
                <c:pt idx="3206">
                  <c:v>41120</c:v>
                </c:pt>
                <c:pt idx="3207">
                  <c:v>41121</c:v>
                </c:pt>
                <c:pt idx="3208">
                  <c:v>41122</c:v>
                </c:pt>
                <c:pt idx="3209">
                  <c:v>41123</c:v>
                </c:pt>
                <c:pt idx="3210">
                  <c:v>41124</c:v>
                </c:pt>
                <c:pt idx="3211">
                  <c:v>41127</c:v>
                </c:pt>
                <c:pt idx="3212">
                  <c:v>41128</c:v>
                </c:pt>
                <c:pt idx="3213">
                  <c:v>41129</c:v>
                </c:pt>
                <c:pt idx="3214">
                  <c:v>41130</c:v>
                </c:pt>
                <c:pt idx="3215">
                  <c:v>41131</c:v>
                </c:pt>
                <c:pt idx="3216">
                  <c:v>41134</c:v>
                </c:pt>
                <c:pt idx="3217">
                  <c:v>41135</c:v>
                </c:pt>
                <c:pt idx="3218">
                  <c:v>41136</c:v>
                </c:pt>
                <c:pt idx="3219">
                  <c:v>41137</c:v>
                </c:pt>
                <c:pt idx="3220">
                  <c:v>41138</c:v>
                </c:pt>
                <c:pt idx="3221">
                  <c:v>41141</c:v>
                </c:pt>
                <c:pt idx="3222">
                  <c:v>41142</c:v>
                </c:pt>
                <c:pt idx="3223">
                  <c:v>41143</c:v>
                </c:pt>
                <c:pt idx="3224">
                  <c:v>41144</c:v>
                </c:pt>
                <c:pt idx="3225">
                  <c:v>41145</c:v>
                </c:pt>
                <c:pt idx="3226">
                  <c:v>41148</c:v>
                </c:pt>
                <c:pt idx="3227">
                  <c:v>41149</c:v>
                </c:pt>
                <c:pt idx="3228">
                  <c:v>41150</c:v>
                </c:pt>
                <c:pt idx="3229">
                  <c:v>41151</c:v>
                </c:pt>
                <c:pt idx="3230">
                  <c:v>41152</c:v>
                </c:pt>
                <c:pt idx="3231">
                  <c:v>41156</c:v>
                </c:pt>
                <c:pt idx="3232">
                  <c:v>41157</c:v>
                </c:pt>
                <c:pt idx="3233">
                  <c:v>41158</c:v>
                </c:pt>
                <c:pt idx="3234">
                  <c:v>41159</c:v>
                </c:pt>
                <c:pt idx="3235">
                  <c:v>41162</c:v>
                </c:pt>
                <c:pt idx="3236">
                  <c:v>41163</c:v>
                </c:pt>
                <c:pt idx="3237">
                  <c:v>41164</c:v>
                </c:pt>
                <c:pt idx="3238">
                  <c:v>41165</c:v>
                </c:pt>
                <c:pt idx="3239">
                  <c:v>41166</c:v>
                </c:pt>
                <c:pt idx="3240">
                  <c:v>41169</c:v>
                </c:pt>
                <c:pt idx="3241">
                  <c:v>41170</c:v>
                </c:pt>
                <c:pt idx="3242">
                  <c:v>41171</c:v>
                </c:pt>
                <c:pt idx="3243">
                  <c:v>41172</c:v>
                </c:pt>
                <c:pt idx="3244">
                  <c:v>41173</c:v>
                </c:pt>
                <c:pt idx="3245">
                  <c:v>41176</c:v>
                </c:pt>
                <c:pt idx="3246">
                  <c:v>41177</c:v>
                </c:pt>
                <c:pt idx="3247">
                  <c:v>41178</c:v>
                </c:pt>
                <c:pt idx="3248">
                  <c:v>41179</c:v>
                </c:pt>
                <c:pt idx="3249">
                  <c:v>41180</c:v>
                </c:pt>
                <c:pt idx="3250">
                  <c:v>41183</c:v>
                </c:pt>
                <c:pt idx="3251">
                  <c:v>41184</c:v>
                </c:pt>
                <c:pt idx="3252">
                  <c:v>41185</c:v>
                </c:pt>
                <c:pt idx="3253">
                  <c:v>41186</c:v>
                </c:pt>
                <c:pt idx="3254">
                  <c:v>41187</c:v>
                </c:pt>
                <c:pt idx="3255">
                  <c:v>41190</c:v>
                </c:pt>
                <c:pt idx="3256">
                  <c:v>41191</c:v>
                </c:pt>
                <c:pt idx="3257">
                  <c:v>41192</c:v>
                </c:pt>
                <c:pt idx="3258">
                  <c:v>41193</c:v>
                </c:pt>
                <c:pt idx="3259">
                  <c:v>41194</c:v>
                </c:pt>
                <c:pt idx="3260">
                  <c:v>41197</c:v>
                </c:pt>
                <c:pt idx="3261">
                  <c:v>41198</c:v>
                </c:pt>
                <c:pt idx="3262">
                  <c:v>41199</c:v>
                </c:pt>
                <c:pt idx="3263">
                  <c:v>41200</c:v>
                </c:pt>
                <c:pt idx="3264">
                  <c:v>41201</c:v>
                </c:pt>
                <c:pt idx="3265">
                  <c:v>41204</c:v>
                </c:pt>
                <c:pt idx="3266">
                  <c:v>41205</c:v>
                </c:pt>
                <c:pt idx="3267">
                  <c:v>41206</c:v>
                </c:pt>
                <c:pt idx="3268">
                  <c:v>41207</c:v>
                </c:pt>
                <c:pt idx="3269">
                  <c:v>41208</c:v>
                </c:pt>
                <c:pt idx="3270">
                  <c:v>41213</c:v>
                </c:pt>
                <c:pt idx="3271">
                  <c:v>41214</c:v>
                </c:pt>
                <c:pt idx="3272">
                  <c:v>41215</c:v>
                </c:pt>
                <c:pt idx="3273">
                  <c:v>41218</c:v>
                </c:pt>
                <c:pt idx="3274">
                  <c:v>41219</c:v>
                </c:pt>
                <c:pt idx="3275">
                  <c:v>41220</c:v>
                </c:pt>
                <c:pt idx="3276">
                  <c:v>41221</c:v>
                </c:pt>
                <c:pt idx="3277">
                  <c:v>41222</c:v>
                </c:pt>
                <c:pt idx="3278">
                  <c:v>41225</c:v>
                </c:pt>
                <c:pt idx="3279">
                  <c:v>41226</c:v>
                </c:pt>
                <c:pt idx="3280">
                  <c:v>41227</c:v>
                </c:pt>
                <c:pt idx="3281">
                  <c:v>41228</c:v>
                </c:pt>
                <c:pt idx="3282">
                  <c:v>41229</c:v>
                </c:pt>
                <c:pt idx="3283">
                  <c:v>41232</c:v>
                </c:pt>
                <c:pt idx="3284">
                  <c:v>41233</c:v>
                </c:pt>
                <c:pt idx="3285">
                  <c:v>41234</c:v>
                </c:pt>
                <c:pt idx="3286">
                  <c:v>41236</c:v>
                </c:pt>
                <c:pt idx="3287">
                  <c:v>41239</c:v>
                </c:pt>
                <c:pt idx="3288">
                  <c:v>41240</c:v>
                </c:pt>
                <c:pt idx="3289">
                  <c:v>41241</c:v>
                </c:pt>
                <c:pt idx="3290">
                  <c:v>41242</c:v>
                </c:pt>
                <c:pt idx="3291">
                  <c:v>41243</c:v>
                </c:pt>
                <c:pt idx="3292">
                  <c:v>41246</c:v>
                </c:pt>
                <c:pt idx="3293">
                  <c:v>41247</c:v>
                </c:pt>
                <c:pt idx="3294">
                  <c:v>41248</c:v>
                </c:pt>
                <c:pt idx="3295">
                  <c:v>41249</c:v>
                </c:pt>
                <c:pt idx="3296">
                  <c:v>41250</c:v>
                </c:pt>
                <c:pt idx="3297">
                  <c:v>41253</c:v>
                </c:pt>
                <c:pt idx="3298">
                  <c:v>41254</c:v>
                </c:pt>
                <c:pt idx="3299">
                  <c:v>41255</c:v>
                </c:pt>
                <c:pt idx="3300">
                  <c:v>41256</c:v>
                </c:pt>
                <c:pt idx="3301">
                  <c:v>41257</c:v>
                </c:pt>
                <c:pt idx="3302">
                  <c:v>41260</c:v>
                </c:pt>
                <c:pt idx="3303">
                  <c:v>41261</c:v>
                </c:pt>
                <c:pt idx="3304">
                  <c:v>41262</c:v>
                </c:pt>
                <c:pt idx="3305">
                  <c:v>41263</c:v>
                </c:pt>
                <c:pt idx="3306">
                  <c:v>41264</c:v>
                </c:pt>
                <c:pt idx="3307">
                  <c:v>41267</c:v>
                </c:pt>
                <c:pt idx="3308">
                  <c:v>41269</c:v>
                </c:pt>
                <c:pt idx="3309">
                  <c:v>41270</c:v>
                </c:pt>
                <c:pt idx="3310">
                  <c:v>41271</c:v>
                </c:pt>
                <c:pt idx="3311">
                  <c:v>41274</c:v>
                </c:pt>
                <c:pt idx="3312">
                  <c:v>41276</c:v>
                </c:pt>
                <c:pt idx="3313">
                  <c:v>41277</c:v>
                </c:pt>
                <c:pt idx="3314">
                  <c:v>41278</c:v>
                </c:pt>
                <c:pt idx="3315">
                  <c:v>41281</c:v>
                </c:pt>
                <c:pt idx="3316">
                  <c:v>41282</c:v>
                </c:pt>
                <c:pt idx="3317">
                  <c:v>41283</c:v>
                </c:pt>
                <c:pt idx="3318">
                  <c:v>41284</c:v>
                </c:pt>
                <c:pt idx="3319">
                  <c:v>41285</c:v>
                </c:pt>
                <c:pt idx="3320">
                  <c:v>41288</c:v>
                </c:pt>
                <c:pt idx="3321">
                  <c:v>41289</c:v>
                </c:pt>
                <c:pt idx="3322">
                  <c:v>41290</c:v>
                </c:pt>
                <c:pt idx="3323">
                  <c:v>41291</c:v>
                </c:pt>
                <c:pt idx="3324">
                  <c:v>41292</c:v>
                </c:pt>
                <c:pt idx="3325">
                  <c:v>41296</c:v>
                </c:pt>
                <c:pt idx="3326">
                  <c:v>41297</c:v>
                </c:pt>
                <c:pt idx="3327">
                  <c:v>41298</c:v>
                </c:pt>
                <c:pt idx="3328">
                  <c:v>41299</c:v>
                </c:pt>
                <c:pt idx="3329">
                  <c:v>41302</c:v>
                </c:pt>
                <c:pt idx="3330">
                  <c:v>41303</c:v>
                </c:pt>
                <c:pt idx="3331">
                  <c:v>41304</c:v>
                </c:pt>
                <c:pt idx="3332">
                  <c:v>41305</c:v>
                </c:pt>
                <c:pt idx="3333">
                  <c:v>41306</c:v>
                </c:pt>
                <c:pt idx="3334">
                  <c:v>41309</c:v>
                </c:pt>
                <c:pt idx="3335">
                  <c:v>41310</c:v>
                </c:pt>
                <c:pt idx="3336">
                  <c:v>41311</c:v>
                </c:pt>
                <c:pt idx="3337">
                  <c:v>41312</c:v>
                </c:pt>
                <c:pt idx="3338">
                  <c:v>41313</c:v>
                </c:pt>
                <c:pt idx="3339">
                  <c:v>41316</c:v>
                </c:pt>
                <c:pt idx="3340">
                  <c:v>41317</c:v>
                </c:pt>
                <c:pt idx="3341">
                  <c:v>41318</c:v>
                </c:pt>
                <c:pt idx="3342">
                  <c:v>41319</c:v>
                </c:pt>
                <c:pt idx="3343">
                  <c:v>41320</c:v>
                </c:pt>
                <c:pt idx="3344">
                  <c:v>41324</c:v>
                </c:pt>
                <c:pt idx="3345">
                  <c:v>41325</c:v>
                </c:pt>
                <c:pt idx="3346">
                  <c:v>41326</c:v>
                </c:pt>
                <c:pt idx="3347">
                  <c:v>41327</c:v>
                </c:pt>
                <c:pt idx="3348">
                  <c:v>41330</c:v>
                </c:pt>
                <c:pt idx="3349">
                  <c:v>41331</c:v>
                </c:pt>
                <c:pt idx="3350">
                  <c:v>41332</c:v>
                </c:pt>
                <c:pt idx="3351">
                  <c:v>41333</c:v>
                </c:pt>
                <c:pt idx="3352">
                  <c:v>41334</c:v>
                </c:pt>
                <c:pt idx="3353">
                  <c:v>41337</c:v>
                </c:pt>
                <c:pt idx="3354">
                  <c:v>41338</c:v>
                </c:pt>
                <c:pt idx="3355">
                  <c:v>41339</c:v>
                </c:pt>
                <c:pt idx="3356">
                  <c:v>41340</c:v>
                </c:pt>
                <c:pt idx="3357">
                  <c:v>41341</c:v>
                </c:pt>
                <c:pt idx="3358">
                  <c:v>41344</c:v>
                </c:pt>
                <c:pt idx="3359">
                  <c:v>41345</c:v>
                </c:pt>
                <c:pt idx="3360">
                  <c:v>41346</c:v>
                </c:pt>
                <c:pt idx="3361">
                  <c:v>41347</c:v>
                </c:pt>
                <c:pt idx="3362">
                  <c:v>41348</c:v>
                </c:pt>
                <c:pt idx="3363">
                  <c:v>41351</c:v>
                </c:pt>
                <c:pt idx="3364">
                  <c:v>41352</c:v>
                </c:pt>
                <c:pt idx="3365">
                  <c:v>41353</c:v>
                </c:pt>
                <c:pt idx="3366">
                  <c:v>41354</c:v>
                </c:pt>
                <c:pt idx="3367">
                  <c:v>41355</c:v>
                </c:pt>
                <c:pt idx="3368">
                  <c:v>41358</c:v>
                </c:pt>
                <c:pt idx="3369">
                  <c:v>41359</c:v>
                </c:pt>
                <c:pt idx="3370">
                  <c:v>41360</c:v>
                </c:pt>
                <c:pt idx="3371">
                  <c:v>41361</c:v>
                </c:pt>
                <c:pt idx="3372">
                  <c:v>41365</c:v>
                </c:pt>
                <c:pt idx="3373">
                  <c:v>41366</c:v>
                </c:pt>
                <c:pt idx="3374">
                  <c:v>41367</c:v>
                </c:pt>
                <c:pt idx="3375">
                  <c:v>41368</c:v>
                </c:pt>
                <c:pt idx="3376">
                  <c:v>41369</c:v>
                </c:pt>
                <c:pt idx="3377">
                  <c:v>41372</c:v>
                </c:pt>
                <c:pt idx="3378">
                  <c:v>41373</c:v>
                </c:pt>
                <c:pt idx="3379">
                  <c:v>41374</c:v>
                </c:pt>
                <c:pt idx="3380">
                  <c:v>41375</c:v>
                </c:pt>
                <c:pt idx="3381">
                  <c:v>41376</c:v>
                </c:pt>
                <c:pt idx="3382">
                  <c:v>41379</c:v>
                </c:pt>
                <c:pt idx="3383">
                  <c:v>41380</c:v>
                </c:pt>
                <c:pt idx="3384">
                  <c:v>41381</c:v>
                </c:pt>
                <c:pt idx="3385">
                  <c:v>41382</c:v>
                </c:pt>
                <c:pt idx="3386">
                  <c:v>41383</c:v>
                </c:pt>
                <c:pt idx="3387">
                  <c:v>41386</c:v>
                </c:pt>
                <c:pt idx="3388">
                  <c:v>41387</c:v>
                </c:pt>
                <c:pt idx="3389">
                  <c:v>41388</c:v>
                </c:pt>
                <c:pt idx="3390">
                  <c:v>41389</c:v>
                </c:pt>
                <c:pt idx="3391">
                  <c:v>41390</c:v>
                </c:pt>
                <c:pt idx="3392">
                  <c:v>41393</c:v>
                </c:pt>
                <c:pt idx="3393">
                  <c:v>41394</c:v>
                </c:pt>
                <c:pt idx="3394">
                  <c:v>41395</c:v>
                </c:pt>
                <c:pt idx="3395">
                  <c:v>41396</c:v>
                </c:pt>
                <c:pt idx="3396">
                  <c:v>41397</c:v>
                </c:pt>
                <c:pt idx="3397">
                  <c:v>41400</c:v>
                </c:pt>
                <c:pt idx="3398">
                  <c:v>41401</c:v>
                </c:pt>
                <c:pt idx="3399">
                  <c:v>41402</c:v>
                </c:pt>
                <c:pt idx="3400">
                  <c:v>41403</c:v>
                </c:pt>
                <c:pt idx="3401">
                  <c:v>41404</c:v>
                </c:pt>
                <c:pt idx="3402">
                  <c:v>41407</c:v>
                </c:pt>
                <c:pt idx="3403">
                  <c:v>41408</c:v>
                </c:pt>
                <c:pt idx="3404">
                  <c:v>41409</c:v>
                </c:pt>
                <c:pt idx="3405">
                  <c:v>41410</c:v>
                </c:pt>
                <c:pt idx="3406">
                  <c:v>41411</c:v>
                </c:pt>
                <c:pt idx="3407">
                  <c:v>41414</c:v>
                </c:pt>
                <c:pt idx="3408">
                  <c:v>41415</c:v>
                </c:pt>
                <c:pt idx="3409">
                  <c:v>41416</c:v>
                </c:pt>
                <c:pt idx="3410">
                  <c:v>41417</c:v>
                </c:pt>
                <c:pt idx="3411">
                  <c:v>41418</c:v>
                </c:pt>
                <c:pt idx="3412">
                  <c:v>41422</c:v>
                </c:pt>
                <c:pt idx="3413">
                  <c:v>41423</c:v>
                </c:pt>
                <c:pt idx="3414">
                  <c:v>41424</c:v>
                </c:pt>
                <c:pt idx="3415">
                  <c:v>41425</c:v>
                </c:pt>
                <c:pt idx="3416">
                  <c:v>41428</c:v>
                </c:pt>
                <c:pt idx="3417">
                  <c:v>41429</c:v>
                </c:pt>
                <c:pt idx="3418">
                  <c:v>41430</c:v>
                </c:pt>
                <c:pt idx="3419">
                  <c:v>41431</c:v>
                </c:pt>
                <c:pt idx="3420">
                  <c:v>41432</c:v>
                </c:pt>
                <c:pt idx="3421">
                  <c:v>41435</c:v>
                </c:pt>
                <c:pt idx="3422">
                  <c:v>41436</c:v>
                </c:pt>
                <c:pt idx="3423">
                  <c:v>41437</c:v>
                </c:pt>
                <c:pt idx="3424">
                  <c:v>41438</c:v>
                </c:pt>
                <c:pt idx="3425">
                  <c:v>41439</c:v>
                </c:pt>
                <c:pt idx="3426">
                  <c:v>41442</c:v>
                </c:pt>
                <c:pt idx="3427">
                  <c:v>41443</c:v>
                </c:pt>
                <c:pt idx="3428">
                  <c:v>41444</c:v>
                </c:pt>
                <c:pt idx="3429">
                  <c:v>41445</c:v>
                </c:pt>
                <c:pt idx="3430">
                  <c:v>41446</c:v>
                </c:pt>
                <c:pt idx="3431">
                  <c:v>41449</c:v>
                </c:pt>
                <c:pt idx="3432">
                  <c:v>41450</c:v>
                </c:pt>
                <c:pt idx="3433">
                  <c:v>41451</c:v>
                </c:pt>
                <c:pt idx="3434">
                  <c:v>41452</c:v>
                </c:pt>
                <c:pt idx="3435">
                  <c:v>41453</c:v>
                </c:pt>
                <c:pt idx="3436">
                  <c:v>41456</c:v>
                </c:pt>
                <c:pt idx="3437">
                  <c:v>41457</c:v>
                </c:pt>
                <c:pt idx="3438">
                  <c:v>41458</c:v>
                </c:pt>
                <c:pt idx="3439">
                  <c:v>41460</c:v>
                </c:pt>
                <c:pt idx="3440">
                  <c:v>41463</c:v>
                </c:pt>
                <c:pt idx="3441">
                  <c:v>41464</c:v>
                </c:pt>
                <c:pt idx="3442">
                  <c:v>41465</c:v>
                </c:pt>
                <c:pt idx="3443">
                  <c:v>41466</c:v>
                </c:pt>
                <c:pt idx="3444">
                  <c:v>41467</c:v>
                </c:pt>
                <c:pt idx="3445">
                  <c:v>41470</c:v>
                </c:pt>
                <c:pt idx="3446">
                  <c:v>41471</c:v>
                </c:pt>
                <c:pt idx="3447">
                  <c:v>41472</c:v>
                </c:pt>
                <c:pt idx="3448">
                  <c:v>41473</c:v>
                </c:pt>
                <c:pt idx="3449">
                  <c:v>41474</c:v>
                </c:pt>
                <c:pt idx="3450">
                  <c:v>41477</c:v>
                </c:pt>
                <c:pt idx="3451">
                  <c:v>41478</c:v>
                </c:pt>
                <c:pt idx="3452">
                  <c:v>41479</c:v>
                </c:pt>
                <c:pt idx="3453">
                  <c:v>41480</c:v>
                </c:pt>
                <c:pt idx="3454">
                  <c:v>41481</c:v>
                </c:pt>
                <c:pt idx="3455">
                  <c:v>41484</c:v>
                </c:pt>
                <c:pt idx="3456">
                  <c:v>41485</c:v>
                </c:pt>
                <c:pt idx="3457">
                  <c:v>41486</c:v>
                </c:pt>
                <c:pt idx="3458">
                  <c:v>41487</c:v>
                </c:pt>
                <c:pt idx="3459">
                  <c:v>41488</c:v>
                </c:pt>
                <c:pt idx="3460">
                  <c:v>41491</c:v>
                </c:pt>
                <c:pt idx="3461">
                  <c:v>41492</c:v>
                </c:pt>
                <c:pt idx="3462">
                  <c:v>41493</c:v>
                </c:pt>
                <c:pt idx="3463">
                  <c:v>41494</c:v>
                </c:pt>
                <c:pt idx="3464">
                  <c:v>41495</c:v>
                </c:pt>
                <c:pt idx="3465">
                  <c:v>41498</c:v>
                </c:pt>
                <c:pt idx="3466">
                  <c:v>41499</c:v>
                </c:pt>
                <c:pt idx="3467">
                  <c:v>41500</c:v>
                </c:pt>
                <c:pt idx="3468">
                  <c:v>41501</c:v>
                </c:pt>
                <c:pt idx="3469">
                  <c:v>41502</c:v>
                </c:pt>
                <c:pt idx="3470">
                  <c:v>41505</c:v>
                </c:pt>
                <c:pt idx="3471">
                  <c:v>41506</c:v>
                </c:pt>
                <c:pt idx="3472">
                  <c:v>41507</c:v>
                </c:pt>
                <c:pt idx="3473">
                  <c:v>41508</c:v>
                </c:pt>
                <c:pt idx="3474">
                  <c:v>41509</c:v>
                </c:pt>
                <c:pt idx="3475">
                  <c:v>41512</c:v>
                </c:pt>
                <c:pt idx="3476">
                  <c:v>41513</c:v>
                </c:pt>
                <c:pt idx="3477">
                  <c:v>41514</c:v>
                </c:pt>
                <c:pt idx="3478">
                  <c:v>41515</c:v>
                </c:pt>
                <c:pt idx="3479">
                  <c:v>41516</c:v>
                </c:pt>
                <c:pt idx="3480">
                  <c:v>41520</c:v>
                </c:pt>
                <c:pt idx="3481">
                  <c:v>41521</c:v>
                </c:pt>
                <c:pt idx="3482">
                  <c:v>41522</c:v>
                </c:pt>
                <c:pt idx="3483">
                  <c:v>41523</c:v>
                </c:pt>
                <c:pt idx="3484">
                  <c:v>41526</c:v>
                </c:pt>
                <c:pt idx="3485">
                  <c:v>41527</c:v>
                </c:pt>
                <c:pt idx="3486">
                  <c:v>41528</c:v>
                </c:pt>
                <c:pt idx="3487">
                  <c:v>41529</c:v>
                </c:pt>
                <c:pt idx="3488">
                  <c:v>41530</c:v>
                </c:pt>
                <c:pt idx="3489">
                  <c:v>41533</c:v>
                </c:pt>
                <c:pt idx="3490">
                  <c:v>41534</c:v>
                </c:pt>
                <c:pt idx="3491">
                  <c:v>41535</c:v>
                </c:pt>
                <c:pt idx="3492">
                  <c:v>41536</c:v>
                </c:pt>
                <c:pt idx="3493">
                  <c:v>41537</c:v>
                </c:pt>
                <c:pt idx="3494">
                  <c:v>41540</c:v>
                </c:pt>
                <c:pt idx="3495">
                  <c:v>41541</c:v>
                </c:pt>
                <c:pt idx="3496">
                  <c:v>41542</c:v>
                </c:pt>
                <c:pt idx="3497">
                  <c:v>41543</c:v>
                </c:pt>
                <c:pt idx="3498">
                  <c:v>41544</c:v>
                </c:pt>
                <c:pt idx="3499">
                  <c:v>41547</c:v>
                </c:pt>
                <c:pt idx="3500">
                  <c:v>41548</c:v>
                </c:pt>
                <c:pt idx="3501">
                  <c:v>41549</c:v>
                </c:pt>
                <c:pt idx="3502">
                  <c:v>41550</c:v>
                </c:pt>
                <c:pt idx="3503">
                  <c:v>41551</c:v>
                </c:pt>
                <c:pt idx="3504">
                  <c:v>41554</c:v>
                </c:pt>
                <c:pt idx="3505">
                  <c:v>41555</c:v>
                </c:pt>
                <c:pt idx="3506">
                  <c:v>41556</c:v>
                </c:pt>
                <c:pt idx="3507">
                  <c:v>41557</c:v>
                </c:pt>
                <c:pt idx="3508">
                  <c:v>41558</c:v>
                </c:pt>
                <c:pt idx="3509">
                  <c:v>41561</c:v>
                </c:pt>
                <c:pt idx="3510">
                  <c:v>41562</c:v>
                </c:pt>
                <c:pt idx="3511">
                  <c:v>41563</c:v>
                </c:pt>
                <c:pt idx="3512">
                  <c:v>41564</c:v>
                </c:pt>
                <c:pt idx="3513">
                  <c:v>41565</c:v>
                </c:pt>
                <c:pt idx="3514">
                  <c:v>41568</c:v>
                </c:pt>
                <c:pt idx="3515">
                  <c:v>41569</c:v>
                </c:pt>
                <c:pt idx="3516">
                  <c:v>41570</c:v>
                </c:pt>
                <c:pt idx="3517">
                  <c:v>41571</c:v>
                </c:pt>
                <c:pt idx="3518">
                  <c:v>41572</c:v>
                </c:pt>
                <c:pt idx="3519">
                  <c:v>41575</c:v>
                </c:pt>
                <c:pt idx="3520">
                  <c:v>41576</c:v>
                </c:pt>
                <c:pt idx="3521">
                  <c:v>41577</c:v>
                </c:pt>
                <c:pt idx="3522">
                  <c:v>41578</c:v>
                </c:pt>
                <c:pt idx="3523">
                  <c:v>41579</c:v>
                </c:pt>
                <c:pt idx="3524">
                  <c:v>41582</c:v>
                </c:pt>
                <c:pt idx="3525">
                  <c:v>41583</c:v>
                </c:pt>
                <c:pt idx="3526">
                  <c:v>41584</c:v>
                </c:pt>
                <c:pt idx="3527">
                  <c:v>41585</c:v>
                </c:pt>
                <c:pt idx="3528">
                  <c:v>41586</c:v>
                </c:pt>
                <c:pt idx="3529">
                  <c:v>41589</c:v>
                </c:pt>
                <c:pt idx="3530">
                  <c:v>41590</c:v>
                </c:pt>
                <c:pt idx="3531">
                  <c:v>41591</c:v>
                </c:pt>
                <c:pt idx="3532">
                  <c:v>41592</c:v>
                </c:pt>
                <c:pt idx="3533">
                  <c:v>41593</c:v>
                </c:pt>
                <c:pt idx="3534">
                  <c:v>41596</c:v>
                </c:pt>
                <c:pt idx="3535">
                  <c:v>41597</c:v>
                </c:pt>
                <c:pt idx="3536">
                  <c:v>41598</c:v>
                </c:pt>
                <c:pt idx="3537">
                  <c:v>41599</c:v>
                </c:pt>
                <c:pt idx="3538">
                  <c:v>41600</c:v>
                </c:pt>
                <c:pt idx="3539">
                  <c:v>41603</c:v>
                </c:pt>
                <c:pt idx="3540">
                  <c:v>41604</c:v>
                </c:pt>
                <c:pt idx="3541">
                  <c:v>41605</c:v>
                </c:pt>
                <c:pt idx="3542">
                  <c:v>41607</c:v>
                </c:pt>
                <c:pt idx="3543">
                  <c:v>41610</c:v>
                </c:pt>
                <c:pt idx="3544">
                  <c:v>41611</c:v>
                </c:pt>
                <c:pt idx="3545">
                  <c:v>41612</c:v>
                </c:pt>
                <c:pt idx="3546">
                  <c:v>41613</c:v>
                </c:pt>
                <c:pt idx="3547">
                  <c:v>41614</c:v>
                </c:pt>
                <c:pt idx="3548">
                  <c:v>41617</c:v>
                </c:pt>
                <c:pt idx="3549">
                  <c:v>41618</c:v>
                </c:pt>
                <c:pt idx="3550">
                  <c:v>41619</c:v>
                </c:pt>
                <c:pt idx="3551">
                  <c:v>41620</c:v>
                </c:pt>
                <c:pt idx="3552">
                  <c:v>41621</c:v>
                </c:pt>
                <c:pt idx="3553">
                  <c:v>41624</c:v>
                </c:pt>
                <c:pt idx="3554">
                  <c:v>41625</c:v>
                </c:pt>
                <c:pt idx="3555">
                  <c:v>41626</c:v>
                </c:pt>
                <c:pt idx="3556">
                  <c:v>41627</c:v>
                </c:pt>
                <c:pt idx="3557">
                  <c:v>41628</c:v>
                </c:pt>
                <c:pt idx="3558">
                  <c:v>41631</c:v>
                </c:pt>
                <c:pt idx="3559">
                  <c:v>41632</c:v>
                </c:pt>
                <c:pt idx="3560">
                  <c:v>41634</c:v>
                </c:pt>
                <c:pt idx="3561">
                  <c:v>41635</c:v>
                </c:pt>
                <c:pt idx="3562">
                  <c:v>41638</c:v>
                </c:pt>
                <c:pt idx="3563">
                  <c:v>41639</c:v>
                </c:pt>
                <c:pt idx="3564">
                  <c:v>41641</c:v>
                </c:pt>
                <c:pt idx="3565">
                  <c:v>41642</c:v>
                </c:pt>
                <c:pt idx="3566">
                  <c:v>41645</c:v>
                </c:pt>
                <c:pt idx="3567">
                  <c:v>41646</c:v>
                </c:pt>
                <c:pt idx="3568">
                  <c:v>41647</c:v>
                </c:pt>
                <c:pt idx="3569">
                  <c:v>41648</c:v>
                </c:pt>
                <c:pt idx="3570">
                  <c:v>41649</c:v>
                </c:pt>
                <c:pt idx="3571">
                  <c:v>41652</c:v>
                </c:pt>
                <c:pt idx="3572">
                  <c:v>41653</c:v>
                </c:pt>
                <c:pt idx="3573">
                  <c:v>41654</c:v>
                </c:pt>
                <c:pt idx="3574">
                  <c:v>41655</c:v>
                </c:pt>
                <c:pt idx="3575">
                  <c:v>41656</c:v>
                </c:pt>
                <c:pt idx="3576">
                  <c:v>41660</c:v>
                </c:pt>
                <c:pt idx="3577">
                  <c:v>41661</c:v>
                </c:pt>
                <c:pt idx="3578">
                  <c:v>41662</c:v>
                </c:pt>
                <c:pt idx="3579">
                  <c:v>41663</c:v>
                </c:pt>
                <c:pt idx="3580">
                  <c:v>41666</c:v>
                </c:pt>
                <c:pt idx="3581">
                  <c:v>41667</c:v>
                </c:pt>
                <c:pt idx="3582">
                  <c:v>41668</c:v>
                </c:pt>
                <c:pt idx="3583">
                  <c:v>41669</c:v>
                </c:pt>
                <c:pt idx="3584">
                  <c:v>41670</c:v>
                </c:pt>
                <c:pt idx="3585">
                  <c:v>41673</c:v>
                </c:pt>
                <c:pt idx="3586">
                  <c:v>41674</c:v>
                </c:pt>
                <c:pt idx="3587">
                  <c:v>41675</c:v>
                </c:pt>
                <c:pt idx="3588">
                  <c:v>41676</c:v>
                </c:pt>
                <c:pt idx="3589">
                  <c:v>41677</c:v>
                </c:pt>
                <c:pt idx="3590">
                  <c:v>41680</c:v>
                </c:pt>
                <c:pt idx="3591">
                  <c:v>41681</c:v>
                </c:pt>
                <c:pt idx="3592">
                  <c:v>41682</c:v>
                </c:pt>
                <c:pt idx="3593">
                  <c:v>41683</c:v>
                </c:pt>
                <c:pt idx="3594">
                  <c:v>41684</c:v>
                </c:pt>
                <c:pt idx="3595">
                  <c:v>41688</c:v>
                </c:pt>
                <c:pt idx="3596">
                  <c:v>41689</c:v>
                </c:pt>
                <c:pt idx="3597">
                  <c:v>41690</c:v>
                </c:pt>
                <c:pt idx="3598">
                  <c:v>41691</c:v>
                </c:pt>
                <c:pt idx="3599">
                  <c:v>41694</c:v>
                </c:pt>
                <c:pt idx="3600">
                  <c:v>41695</c:v>
                </c:pt>
                <c:pt idx="3601">
                  <c:v>41696</c:v>
                </c:pt>
                <c:pt idx="3602">
                  <c:v>41697</c:v>
                </c:pt>
                <c:pt idx="3603">
                  <c:v>41698</c:v>
                </c:pt>
                <c:pt idx="3604">
                  <c:v>41701</c:v>
                </c:pt>
                <c:pt idx="3605">
                  <c:v>41702</c:v>
                </c:pt>
                <c:pt idx="3606">
                  <c:v>41703</c:v>
                </c:pt>
                <c:pt idx="3607">
                  <c:v>41704</c:v>
                </c:pt>
                <c:pt idx="3608">
                  <c:v>41705</c:v>
                </c:pt>
                <c:pt idx="3609">
                  <c:v>41708</c:v>
                </c:pt>
                <c:pt idx="3610">
                  <c:v>41709</c:v>
                </c:pt>
                <c:pt idx="3611">
                  <c:v>41710</c:v>
                </c:pt>
                <c:pt idx="3612">
                  <c:v>41711</c:v>
                </c:pt>
                <c:pt idx="3613">
                  <c:v>41712</c:v>
                </c:pt>
                <c:pt idx="3614">
                  <c:v>41715</c:v>
                </c:pt>
                <c:pt idx="3615">
                  <c:v>41716</c:v>
                </c:pt>
                <c:pt idx="3616">
                  <c:v>41717</c:v>
                </c:pt>
                <c:pt idx="3617">
                  <c:v>41718</c:v>
                </c:pt>
                <c:pt idx="3618">
                  <c:v>41719</c:v>
                </c:pt>
                <c:pt idx="3619">
                  <c:v>41722</c:v>
                </c:pt>
                <c:pt idx="3620">
                  <c:v>41723</c:v>
                </c:pt>
                <c:pt idx="3621">
                  <c:v>41724</c:v>
                </c:pt>
                <c:pt idx="3622">
                  <c:v>41725</c:v>
                </c:pt>
                <c:pt idx="3623">
                  <c:v>41726</c:v>
                </c:pt>
                <c:pt idx="3624">
                  <c:v>41729</c:v>
                </c:pt>
                <c:pt idx="3625">
                  <c:v>41730</c:v>
                </c:pt>
                <c:pt idx="3626">
                  <c:v>41731</c:v>
                </c:pt>
                <c:pt idx="3627">
                  <c:v>41732</c:v>
                </c:pt>
                <c:pt idx="3628">
                  <c:v>41733</c:v>
                </c:pt>
                <c:pt idx="3629">
                  <c:v>41736</c:v>
                </c:pt>
                <c:pt idx="3630">
                  <c:v>41737</c:v>
                </c:pt>
                <c:pt idx="3631">
                  <c:v>41738</c:v>
                </c:pt>
                <c:pt idx="3632">
                  <c:v>41739</c:v>
                </c:pt>
                <c:pt idx="3633">
                  <c:v>41740</c:v>
                </c:pt>
                <c:pt idx="3634">
                  <c:v>41743</c:v>
                </c:pt>
                <c:pt idx="3635">
                  <c:v>41744</c:v>
                </c:pt>
                <c:pt idx="3636">
                  <c:v>41745</c:v>
                </c:pt>
                <c:pt idx="3637">
                  <c:v>41746</c:v>
                </c:pt>
                <c:pt idx="3638">
                  <c:v>41750</c:v>
                </c:pt>
                <c:pt idx="3639">
                  <c:v>41751</c:v>
                </c:pt>
                <c:pt idx="3640">
                  <c:v>41752</c:v>
                </c:pt>
                <c:pt idx="3641">
                  <c:v>41753</c:v>
                </c:pt>
                <c:pt idx="3642">
                  <c:v>41754</c:v>
                </c:pt>
                <c:pt idx="3643">
                  <c:v>41757</c:v>
                </c:pt>
                <c:pt idx="3644">
                  <c:v>41758</c:v>
                </c:pt>
                <c:pt idx="3645">
                  <c:v>41759</c:v>
                </c:pt>
                <c:pt idx="3646">
                  <c:v>41760</c:v>
                </c:pt>
                <c:pt idx="3647">
                  <c:v>41761</c:v>
                </c:pt>
                <c:pt idx="3648">
                  <c:v>41764</c:v>
                </c:pt>
                <c:pt idx="3649">
                  <c:v>41765</c:v>
                </c:pt>
                <c:pt idx="3650">
                  <c:v>41766</c:v>
                </c:pt>
                <c:pt idx="3651">
                  <c:v>41767</c:v>
                </c:pt>
                <c:pt idx="3652">
                  <c:v>41768</c:v>
                </c:pt>
                <c:pt idx="3653">
                  <c:v>41771</c:v>
                </c:pt>
                <c:pt idx="3654">
                  <c:v>41772</c:v>
                </c:pt>
                <c:pt idx="3655">
                  <c:v>41773</c:v>
                </c:pt>
                <c:pt idx="3656">
                  <c:v>41774</c:v>
                </c:pt>
                <c:pt idx="3657">
                  <c:v>41775</c:v>
                </c:pt>
                <c:pt idx="3658">
                  <c:v>41778</c:v>
                </c:pt>
                <c:pt idx="3659">
                  <c:v>41779</c:v>
                </c:pt>
                <c:pt idx="3660">
                  <c:v>41780</c:v>
                </c:pt>
                <c:pt idx="3661">
                  <c:v>41781</c:v>
                </c:pt>
                <c:pt idx="3662">
                  <c:v>41782</c:v>
                </c:pt>
                <c:pt idx="3663">
                  <c:v>41786</c:v>
                </c:pt>
                <c:pt idx="3664">
                  <c:v>41787</c:v>
                </c:pt>
                <c:pt idx="3665">
                  <c:v>41788</c:v>
                </c:pt>
                <c:pt idx="3666">
                  <c:v>41789</c:v>
                </c:pt>
                <c:pt idx="3667">
                  <c:v>41792</c:v>
                </c:pt>
                <c:pt idx="3668">
                  <c:v>41793</c:v>
                </c:pt>
                <c:pt idx="3669">
                  <c:v>41794</c:v>
                </c:pt>
                <c:pt idx="3670">
                  <c:v>41795</c:v>
                </c:pt>
                <c:pt idx="3671">
                  <c:v>41796</c:v>
                </c:pt>
                <c:pt idx="3672">
                  <c:v>41799</c:v>
                </c:pt>
                <c:pt idx="3673">
                  <c:v>41800</c:v>
                </c:pt>
                <c:pt idx="3674">
                  <c:v>41801</c:v>
                </c:pt>
                <c:pt idx="3675">
                  <c:v>41802</c:v>
                </c:pt>
                <c:pt idx="3676">
                  <c:v>41803</c:v>
                </c:pt>
                <c:pt idx="3677">
                  <c:v>41806</c:v>
                </c:pt>
                <c:pt idx="3678">
                  <c:v>41807</c:v>
                </c:pt>
                <c:pt idx="3679">
                  <c:v>41808</c:v>
                </c:pt>
                <c:pt idx="3680">
                  <c:v>41809</c:v>
                </c:pt>
                <c:pt idx="3681">
                  <c:v>41810</c:v>
                </c:pt>
                <c:pt idx="3682">
                  <c:v>41813</c:v>
                </c:pt>
                <c:pt idx="3683">
                  <c:v>41814</c:v>
                </c:pt>
                <c:pt idx="3684">
                  <c:v>41815</c:v>
                </c:pt>
                <c:pt idx="3685">
                  <c:v>41816</c:v>
                </c:pt>
                <c:pt idx="3686">
                  <c:v>41817</c:v>
                </c:pt>
                <c:pt idx="3687">
                  <c:v>41820</c:v>
                </c:pt>
                <c:pt idx="3688">
                  <c:v>41821</c:v>
                </c:pt>
                <c:pt idx="3689">
                  <c:v>41822</c:v>
                </c:pt>
                <c:pt idx="3690">
                  <c:v>41823</c:v>
                </c:pt>
                <c:pt idx="3691">
                  <c:v>41827</c:v>
                </c:pt>
                <c:pt idx="3692">
                  <c:v>41828</c:v>
                </c:pt>
                <c:pt idx="3693">
                  <c:v>41829</c:v>
                </c:pt>
                <c:pt idx="3694">
                  <c:v>41830</c:v>
                </c:pt>
                <c:pt idx="3695">
                  <c:v>41831</c:v>
                </c:pt>
                <c:pt idx="3696">
                  <c:v>41834</c:v>
                </c:pt>
                <c:pt idx="3697">
                  <c:v>41835</c:v>
                </c:pt>
                <c:pt idx="3698">
                  <c:v>41836</c:v>
                </c:pt>
                <c:pt idx="3699">
                  <c:v>41837</c:v>
                </c:pt>
                <c:pt idx="3700">
                  <c:v>41838</c:v>
                </c:pt>
                <c:pt idx="3701">
                  <c:v>41841</c:v>
                </c:pt>
                <c:pt idx="3702">
                  <c:v>41842</c:v>
                </c:pt>
                <c:pt idx="3703">
                  <c:v>41843</c:v>
                </c:pt>
                <c:pt idx="3704">
                  <c:v>41844</c:v>
                </c:pt>
                <c:pt idx="3705">
                  <c:v>41845</c:v>
                </c:pt>
                <c:pt idx="3706">
                  <c:v>41848</c:v>
                </c:pt>
                <c:pt idx="3707">
                  <c:v>41849</c:v>
                </c:pt>
                <c:pt idx="3708">
                  <c:v>41850</c:v>
                </c:pt>
                <c:pt idx="3709">
                  <c:v>41851</c:v>
                </c:pt>
                <c:pt idx="3710">
                  <c:v>41852</c:v>
                </c:pt>
                <c:pt idx="3711">
                  <c:v>41855</c:v>
                </c:pt>
                <c:pt idx="3712">
                  <c:v>41856</c:v>
                </c:pt>
                <c:pt idx="3713">
                  <c:v>41857</c:v>
                </c:pt>
                <c:pt idx="3714">
                  <c:v>41858</c:v>
                </c:pt>
                <c:pt idx="3715">
                  <c:v>41859</c:v>
                </c:pt>
                <c:pt idx="3716">
                  <c:v>41862</c:v>
                </c:pt>
                <c:pt idx="3717">
                  <c:v>41863</c:v>
                </c:pt>
                <c:pt idx="3718">
                  <c:v>41864</c:v>
                </c:pt>
                <c:pt idx="3719">
                  <c:v>41865</c:v>
                </c:pt>
                <c:pt idx="3720">
                  <c:v>41866</c:v>
                </c:pt>
                <c:pt idx="3721">
                  <c:v>41869</c:v>
                </c:pt>
                <c:pt idx="3722">
                  <c:v>41870</c:v>
                </c:pt>
                <c:pt idx="3723">
                  <c:v>41871</c:v>
                </c:pt>
                <c:pt idx="3724">
                  <c:v>41872</c:v>
                </c:pt>
                <c:pt idx="3725">
                  <c:v>41873</c:v>
                </c:pt>
                <c:pt idx="3726">
                  <c:v>41876</c:v>
                </c:pt>
                <c:pt idx="3727">
                  <c:v>41877</c:v>
                </c:pt>
                <c:pt idx="3728">
                  <c:v>41878</c:v>
                </c:pt>
                <c:pt idx="3729">
                  <c:v>41879</c:v>
                </c:pt>
                <c:pt idx="3730">
                  <c:v>41880</c:v>
                </c:pt>
                <c:pt idx="3731">
                  <c:v>41884</c:v>
                </c:pt>
                <c:pt idx="3732">
                  <c:v>41885</c:v>
                </c:pt>
                <c:pt idx="3733">
                  <c:v>41886</c:v>
                </c:pt>
                <c:pt idx="3734">
                  <c:v>41887</c:v>
                </c:pt>
                <c:pt idx="3735">
                  <c:v>41890</c:v>
                </c:pt>
                <c:pt idx="3736">
                  <c:v>41891</c:v>
                </c:pt>
                <c:pt idx="3737">
                  <c:v>41892</c:v>
                </c:pt>
                <c:pt idx="3738">
                  <c:v>41893</c:v>
                </c:pt>
                <c:pt idx="3739">
                  <c:v>41894</c:v>
                </c:pt>
                <c:pt idx="3740">
                  <c:v>41897</c:v>
                </c:pt>
                <c:pt idx="3741">
                  <c:v>41898</c:v>
                </c:pt>
                <c:pt idx="3742">
                  <c:v>41899</c:v>
                </c:pt>
                <c:pt idx="3743">
                  <c:v>41900</c:v>
                </c:pt>
                <c:pt idx="3744">
                  <c:v>41901</c:v>
                </c:pt>
                <c:pt idx="3745">
                  <c:v>41904</c:v>
                </c:pt>
                <c:pt idx="3746">
                  <c:v>41905</c:v>
                </c:pt>
                <c:pt idx="3747">
                  <c:v>41906</c:v>
                </c:pt>
                <c:pt idx="3748">
                  <c:v>41907</c:v>
                </c:pt>
                <c:pt idx="3749">
                  <c:v>41908</c:v>
                </c:pt>
                <c:pt idx="3750">
                  <c:v>41911</c:v>
                </c:pt>
                <c:pt idx="3751">
                  <c:v>41912</c:v>
                </c:pt>
                <c:pt idx="3752">
                  <c:v>41913</c:v>
                </c:pt>
                <c:pt idx="3753">
                  <c:v>41914</c:v>
                </c:pt>
                <c:pt idx="3754">
                  <c:v>41915</c:v>
                </c:pt>
                <c:pt idx="3755">
                  <c:v>41918</c:v>
                </c:pt>
                <c:pt idx="3756">
                  <c:v>41919</c:v>
                </c:pt>
                <c:pt idx="3757">
                  <c:v>41920</c:v>
                </c:pt>
                <c:pt idx="3758">
                  <c:v>41921</c:v>
                </c:pt>
                <c:pt idx="3759">
                  <c:v>41922</c:v>
                </c:pt>
                <c:pt idx="3760">
                  <c:v>41925</c:v>
                </c:pt>
                <c:pt idx="3761">
                  <c:v>41926</c:v>
                </c:pt>
                <c:pt idx="3762">
                  <c:v>41927</c:v>
                </c:pt>
                <c:pt idx="3763">
                  <c:v>41928</c:v>
                </c:pt>
                <c:pt idx="3764">
                  <c:v>41929</c:v>
                </c:pt>
                <c:pt idx="3765">
                  <c:v>41932</c:v>
                </c:pt>
                <c:pt idx="3766">
                  <c:v>41933</c:v>
                </c:pt>
                <c:pt idx="3767">
                  <c:v>41934</c:v>
                </c:pt>
                <c:pt idx="3768">
                  <c:v>41935</c:v>
                </c:pt>
                <c:pt idx="3769">
                  <c:v>41936</c:v>
                </c:pt>
                <c:pt idx="3770">
                  <c:v>41939</c:v>
                </c:pt>
                <c:pt idx="3771">
                  <c:v>41940</c:v>
                </c:pt>
                <c:pt idx="3772">
                  <c:v>41941</c:v>
                </c:pt>
                <c:pt idx="3773">
                  <c:v>41942</c:v>
                </c:pt>
                <c:pt idx="3774">
                  <c:v>41943</c:v>
                </c:pt>
                <c:pt idx="3775">
                  <c:v>41946</c:v>
                </c:pt>
                <c:pt idx="3776">
                  <c:v>41947</c:v>
                </c:pt>
                <c:pt idx="3777">
                  <c:v>41948</c:v>
                </c:pt>
                <c:pt idx="3778">
                  <c:v>41949</c:v>
                </c:pt>
                <c:pt idx="3779">
                  <c:v>41950</c:v>
                </c:pt>
                <c:pt idx="3780">
                  <c:v>41953</c:v>
                </c:pt>
                <c:pt idx="3781">
                  <c:v>41954</c:v>
                </c:pt>
                <c:pt idx="3782">
                  <c:v>41955</c:v>
                </c:pt>
                <c:pt idx="3783">
                  <c:v>41956</c:v>
                </c:pt>
                <c:pt idx="3784">
                  <c:v>41957</c:v>
                </c:pt>
                <c:pt idx="3785">
                  <c:v>41960</c:v>
                </c:pt>
                <c:pt idx="3786">
                  <c:v>41961</c:v>
                </c:pt>
                <c:pt idx="3787">
                  <c:v>41962</c:v>
                </c:pt>
                <c:pt idx="3788">
                  <c:v>41963</c:v>
                </c:pt>
                <c:pt idx="3789">
                  <c:v>41964</c:v>
                </c:pt>
                <c:pt idx="3790">
                  <c:v>41967</c:v>
                </c:pt>
                <c:pt idx="3791">
                  <c:v>41968</c:v>
                </c:pt>
                <c:pt idx="3792">
                  <c:v>41969</c:v>
                </c:pt>
                <c:pt idx="3793">
                  <c:v>41971</c:v>
                </c:pt>
                <c:pt idx="3794">
                  <c:v>41974</c:v>
                </c:pt>
                <c:pt idx="3795">
                  <c:v>41975</c:v>
                </c:pt>
                <c:pt idx="3796">
                  <c:v>41976</c:v>
                </c:pt>
                <c:pt idx="3797">
                  <c:v>41977</c:v>
                </c:pt>
                <c:pt idx="3798">
                  <c:v>41978</c:v>
                </c:pt>
                <c:pt idx="3799">
                  <c:v>41981</c:v>
                </c:pt>
                <c:pt idx="3800">
                  <c:v>41982</c:v>
                </c:pt>
                <c:pt idx="3801">
                  <c:v>41983</c:v>
                </c:pt>
                <c:pt idx="3802">
                  <c:v>41984</c:v>
                </c:pt>
                <c:pt idx="3803">
                  <c:v>41985</c:v>
                </c:pt>
                <c:pt idx="3804">
                  <c:v>41988</c:v>
                </c:pt>
                <c:pt idx="3805">
                  <c:v>41989</c:v>
                </c:pt>
                <c:pt idx="3806">
                  <c:v>41990</c:v>
                </c:pt>
                <c:pt idx="3807">
                  <c:v>41991</c:v>
                </c:pt>
                <c:pt idx="3808">
                  <c:v>41992</c:v>
                </c:pt>
                <c:pt idx="3809">
                  <c:v>41995</c:v>
                </c:pt>
                <c:pt idx="3810">
                  <c:v>41996</c:v>
                </c:pt>
                <c:pt idx="3811">
                  <c:v>41997</c:v>
                </c:pt>
                <c:pt idx="3812">
                  <c:v>41999</c:v>
                </c:pt>
                <c:pt idx="3813">
                  <c:v>42002</c:v>
                </c:pt>
                <c:pt idx="3814">
                  <c:v>42003</c:v>
                </c:pt>
                <c:pt idx="3815">
                  <c:v>42004</c:v>
                </c:pt>
                <c:pt idx="3816">
                  <c:v>42006</c:v>
                </c:pt>
                <c:pt idx="3817">
                  <c:v>42009</c:v>
                </c:pt>
                <c:pt idx="3818">
                  <c:v>42010</c:v>
                </c:pt>
                <c:pt idx="3819">
                  <c:v>42011</c:v>
                </c:pt>
                <c:pt idx="3820">
                  <c:v>42012</c:v>
                </c:pt>
                <c:pt idx="3821">
                  <c:v>42013</c:v>
                </c:pt>
                <c:pt idx="3822">
                  <c:v>42016</c:v>
                </c:pt>
                <c:pt idx="3823">
                  <c:v>42017</c:v>
                </c:pt>
                <c:pt idx="3824">
                  <c:v>42018</c:v>
                </c:pt>
                <c:pt idx="3825">
                  <c:v>42019</c:v>
                </c:pt>
                <c:pt idx="3826">
                  <c:v>42020</c:v>
                </c:pt>
                <c:pt idx="3827">
                  <c:v>42024</c:v>
                </c:pt>
                <c:pt idx="3828">
                  <c:v>42025</c:v>
                </c:pt>
                <c:pt idx="3829">
                  <c:v>42026</c:v>
                </c:pt>
                <c:pt idx="3830">
                  <c:v>42027</c:v>
                </c:pt>
                <c:pt idx="3831">
                  <c:v>42030</c:v>
                </c:pt>
                <c:pt idx="3832">
                  <c:v>42031</c:v>
                </c:pt>
                <c:pt idx="3833">
                  <c:v>42032</c:v>
                </c:pt>
                <c:pt idx="3834">
                  <c:v>42033</c:v>
                </c:pt>
                <c:pt idx="3835">
                  <c:v>42034</c:v>
                </c:pt>
                <c:pt idx="3836">
                  <c:v>42037</c:v>
                </c:pt>
                <c:pt idx="3837">
                  <c:v>42038</c:v>
                </c:pt>
                <c:pt idx="3838">
                  <c:v>42039</c:v>
                </c:pt>
                <c:pt idx="3839">
                  <c:v>42040</c:v>
                </c:pt>
                <c:pt idx="3840">
                  <c:v>42041</c:v>
                </c:pt>
                <c:pt idx="3841">
                  <c:v>42044</c:v>
                </c:pt>
                <c:pt idx="3842">
                  <c:v>42045</c:v>
                </c:pt>
                <c:pt idx="3843">
                  <c:v>42046</c:v>
                </c:pt>
                <c:pt idx="3844">
                  <c:v>42047</c:v>
                </c:pt>
                <c:pt idx="3845">
                  <c:v>42048</c:v>
                </c:pt>
                <c:pt idx="3846">
                  <c:v>42052</c:v>
                </c:pt>
                <c:pt idx="3847">
                  <c:v>42053</c:v>
                </c:pt>
                <c:pt idx="3848">
                  <c:v>42054</c:v>
                </c:pt>
                <c:pt idx="3849">
                  <c:v>42055</c:v>
                </c:pt>
                <c:pt idx="3850">
                  <c:v>42058</c:v>
                </c:pt>
                <c:pt idx="3851">
                  <c:v>42059</c:v>
                </c:pt>
                <c:pt idx="3852">
                  <c:v>42060</c:v>
                </c:pt>
                <c:pt idx="3853">
                  <c:v>42061</c:v>
                </c:pt>
                <c:pt idx="3854">
                  <c:v>42062</c:v>
                </c:pt>
                <c:pt idx="3855">
                  <c:v>42065</c:v>
                </c:pt>
                <c:pt idx="3856">
                  <c:v>42066</c:v>
                </c:pt>
                <c:pt idx="3857">
                  <c:v>42067</c:v>
                </c:pt>
                <c:pt idx="3858">
                  <c:v>42068</c:v>
                </c:pt>
                <c:pt idx="3859">
                  <c:v>42069</c:v>
                </c:pt>
                <c:pt idx="3860">
                  <c:v>42072</c:v>
                </c:pt>
                <c:pt idx="3861">
                  <c:v>42073</c:v>
                </c:pt>
                <c:pt idx="3862">
                  <c:v>42074</c:v>
                </c:pt>
                <c:pt idx="3863">
                  <c:v>42075</c:v>
                </c:pt>
                <c:pt idx="3864">
                  <c:v>42076</c:v>
                </c:pt>
                <c:pt idx="3865">
                  <c:v>42079</c:v>
                </c:pt>
                <c:pt idx="3866">
                  <c:v>42080</c:v>
                </c:pt>
                <c:pt idx="3867">
                  <c:v>42081</c:v>
                </c:pt>
                <c:pt idx="3868">
                  <c:v>42082</c:v>
                </c:pt>
                <c:pt idx="3869">
                  <c:v>42083</c:v>
                </c:pt>
                <c:pt idx="3870">
                  <c:v>42086</c:v>
                </c:pt>
                <c:pt idx="3871">
                  <c:v>42087</c:v>
                </c:pt>
                <c:pt idx="3872">
                  <c:v>42088</c:v>
                </c:pt>
                <c:pt idx="3873">
                  <c:v>42089</c:v>
                </c:pt>
                <c:pt idx="3874">
                  <c:v>42090</c:v>
                </c:pt>
                <c:pt idx="3875">
                  <c:v>42093</c:v>
                </c:pt>
                <c:pt idx="3876">
                  <c:v>42094</c:v>
                </c:pt>
                <c:pt idx="3877">
                  <c:v>42095</c:v>
                </c:pt>
                <c:pt idx="3878">
                  <c:v>42096</c:v>
                </c:pt>
                <c:pt idx="3879">
                  <c:v>42100</c:v>
                </c:pt>
                <c:pt idx="3880">
                  <c:v>42101</c:v>
                </c:pt>
                <c:pt idx="3881">
                  <c:v>42102</c:v>
                </c:pt>
                <c:pt idx="3882">
                  <c:v>42103</c:v>
                </c:pt>
                <c:pt idx="3883">
                  <c:v>42104</c:v>
                </c:pt>
                <c:pt idx="3884">
                  <c:v>42107</c:v>
                </c:pt>
                <c:pt idx="3885">
                  <c:v>42108</c:v>
                </c:pt>
                <c:pt idx="3886">
                  <c:v>42109</c:v>
                </c:pt>
                <c:pt idx="3887">
                  <c:v>42110</c:v>
                </c:pt>
                <c:pt idx="3888">
                  <c:v>42111</c:v>
                </c:pt>
                <c:pt idx="3889">
                  <c:v>42114</c:v>
                </c:pt>
                <c:pt idx="3890">
                  <c:v>42115</c:v>
                </c:pt>
                <c:pt idx="3891">
                  <c:v>42116</c:v>
                </c:pt>
                <c:pt idx="3892">
                  <c:v>42117</c:v>
                </c:pt>
                <c:pt idx="3893">
                  <c:v>42118</c:v>
                </c:pt>
                <c:pt idx="3894">
                  <c:v>42121</c:v>
                </c:pt>
                <c:pt idx="3895">
                  <c:v>42122</c:v>
                </c:pt>
                <c:pt idx="3896">
                  <c:v>42123</c:v>
                </c:pt>
                <c:pt idx="3897">
                  <c:v>42124</c:v>
                </c:pt>
                <c:pt idx="3898">
                  <c:v>42125</c:v>
                </c:pt>
                <c:pt idx="3899">
                  <c:v>42128</c:v>
                </c:pt>
                <c:pt idx="3900">
                  <c:v>42129</c:v>
                </c:pt>
                <c:pt idx="3901">
                  <c:v>42130</c:v>
                </c:pt>
                <c:pt idx="3902">
                  <c:v>42131</c:v>
                </c:pt>
                <c:pt idx="3903">
                  <c:v>42132</c:v>
                </c:pt>
                <c:pt idx="3904">
                  <c:v>42135</c:v>
                </c:pt>
                <c:pt idx="3905">
                  <c:v>42136</c:v>
                </c:pt>
                <c:pt idx="3906">
                  <c:v>42137</c:v>
                </c:pt>
                <c:pt idx="3907">
                  <c:v>42138</c:v>
                </c:pt>
                <c:pt idx="3908">
                  <c:v>42139</c:v>
                </c:pt>
                <c:pt idx="3909">
                  <c:v>42142</c:v>
                </c:pt>
                <c:pt idx="3910">
                  <c:v>42143</c:v>
                </c:pt>
                <c:pt idx="3911">
                  <c:v>42144</c:v>
                </c:pt>
                <c:pt idx="3912">
                  <c:v>42145</c:v>
                </c:pt>
                <c:pt idx="3913">
                  <c:v>42146</c:v>
                </c:pt>
                <c:pt idx="3914">
                  <c:v>42150</c:v>
                </c:pt>
                <c:pt idx="3915">
                  <c:v>42151</c:v>
                </c:pt>
                <c:pt idx="3916">
                  <c:v>42152</c:v>
                </c:pt>
                <c:pt idx="3917">
                  <c:v>42153</c:v>
                </c:pt>
                <c:pt idx="3918">
                  <c:v>42156</c:v>
                </c:pt>
                <c:pt idx="3919">
                  <c:v>42157</c:v>
                </c:pt>
                <c:pt idx="3920">
                  <c:v>42158</c:v>
                </c:pt>
                <c:pt idx="3921">
                  <c:v>42159</c:v>
                </c:pt>
                <c:pt idx="3922">
                  <c:v>42160</c:v>
                </c:pt>
                <c:pt idx="3923">
                  <c:v>42163</c:v>
                </c:pt>
                <c:pt idx="3924">
                  <c:v>42164</c:v>
                </c:pt>
                <c:pt idx="3925">
                  <c:v>42165</c:v>
                </c:pt>
                <c:pt idx="3926">
                  <c:v>42166</c:v>
                </c:pt>
                <c:pt idx="3927">
                  <c:v>42167</c:v>
                </c:pt>
                <c:pt idx="3928">
                  <c:v>42170</c:v>
                </c:pt>
                <c:pt idx="3929">
                  <c:v>42171</c:v>
                </c:pt>
                <c:pt idx="3930">
                  <c:v>42172</c:v>
                </c:pt>
                <c:pt idx="3931">
                  <c:v>42173</c:v>
                </c:pt>
                <c:pt idx="3932">
                  <c:v>42174</c:v>
                </c:pt>
                <c:pt idx="3933">
                  <c:v>42177</c:v>
                </c:pt>
                <c:pt idx="3934">
                  <c:v>42178</c:v>
                </c:pt>
                <c:pt idx="3935">
                  <c:v>42179</c:v>
                </c:pt>
                <c:pt idx="3936">
                  <c:v>42180</c:v>
                </c:pt>
                <c:pt idx="3937">
                  <c:v>42181</c:v>
                </c:pt>
                <c:pt idx="3938">
                  <c:v>42184</c:v>
                </c:pt>
                <c:pt idx="3939">
                  <c:v>42185</c:v>
                </c:pt>
                <c:pt idx="3940">
                  <c:v>42186</c:v>
                </c:pt>
                <c:pt idx="3941">
                  <c:v>42187</c:v>
                </c:pt>
                <c:pt idx="3942">
                  <c:v>42191</c:v>
                </c:pt>
                <c:pt idx="3943">
                  <c:v>42192</c:v>
                </c:pt>
                <c:pt idx="3944">
                  <c:v>42193</c:v>
                </c:pt>
                <c:pt idx="3945">
                  <c:v>42194</c:v>
                </c:pt>
                <c:pt idx="3946">
                  <c:v>42195</c:v>
                </c:pt>
                <c:pt idx="3947">
                  <c:v>42198</c:v>
                </c:pt>
                <c:pt idx="3948">
                  <c:v>42199</c:v>
                </c:pt>
                <c:pt idx="3949">
                  <c:v>42200</c:v>
                </c:pt>
                <c:pt idx="3950">
                  <c:v>42201</c:v>
                </c:pt>
                <c:pt idx="3951">
                  <c:v>42202</c:v>
                </c:pt>
                <c:pt idx="3952">
                  <c:v>42205</c:v>
                </c:pt>
                <c:pt idx="3953">
                  <c:v>42206</c:v>
                </c:pt>
                <c:pt idx="3954">
                  <c:v>42207</c:v>
                </c:pt>
                <c:pt idx="3955">
                  <c:v>42208</c:v>
                </c:pt>
                <c:pt idx="3956">
                  <c:v>42209</c:v>
                </c:pt>
                <c:pt idx="3957">
                  <c:v>42212</c:v>
                </c:pt>
                <c:pt idx="3958">
                  <c:v>42213</c:v>
                </c:pt>
                <c:pt idx="3959">
                  <c:v>42214</c:v>
                </c:pt>
                <c:pt idx="3960">
                  <c:v>42215</c:v>
                </c:pt>
                <c:pt idx="3961">
                  <c:v>42216</c:v>
                </c:pt>
                <c:pt idx="3962">
                  <c:v>42219</c:v>
                </c:pt>
                <c:pt idx="3963">
                  <c:v>42220</c:v>
                </c:pt>
                <c:pt idx="3964">
                  <c:v>42221</c:v>
                </c:pt>
                <c:pt idx="3965">
                  <c:v>42222</c:v>
                </c:pt>
                <c:pt idx="3966">
                  <c:v>42223</c:v>
                </c:pt>
                <c:pt idx="3967">
                  <c:v>42226</c:v>
                </c:pt>
                <c:pt idx="3968">
                  <c:v>42227</c:v>
                </c:pt>
                <c:pt idx="3969">
                  <c:v>42228</c:v>
                </c:pt>
                <c:pt idx="3970">
                  <c:v>42229</c:v>
                </c:pt>
                <c:pt idx="3971">
                  <c:v>42230</c:v>
                </c:pt>
                <c:pt idx="3972">
                  <c:v>42233</c:v>
                </c:pt>
                <c:pt idx="3973">
                  <c:v>42234</c:v>
                </c:pt>
                <c:pt idx="3974">
                  <c:v>42235</c:v>
                </c:pt>
                <c:pt idx="3975">
                  <c:v>42236</c:v>
                </c:pt>
                <c:pt idx="3976">
                  <c:v>42237</c:v>
                </c:pt>
                <c:pt idx="3977">
                  <c:v>42240</c:v>
                </c:pt>
                <c:pt idx="3978">
                  <c:v>42241</c:v>
                </c:pt>
                <c:pt idx="3979">
                  <c:v>42242</c:v>
                </c:pt>
                <c:pt idx="3980">
                  <c:v>42243</c:v>
                </c:pt>
                <c:pt idx="3981">
                  <c:v>42244</c:v>
                </c:pt>
                <c:pt idx="3982">
                  <c:v>42247</c:v>
                </c:pt>
                <c:pt idx="3983">
                  <c:v>42248</c:v>
                </c:pt>
                <c:pt idx="3984">
                  <c:v>42249</c:v>
                </c:pt>
                <c:pt idx="3985">
                  <c:v>42250</c:v>
                </c:pt>
                <c:pt idx="3986">
                  <c:v>42251</c:v>
                </c:pt>
                <c:pt idx="3987">
                  <c:v>42255</c:v>
                </c:pt>
                <c:pt idx="3988">
                  <c:v>42256</c:v>
                </c:pt>
                <c:pt idx="3989">
                  <c:v>42257</c:v>
                </c:pt>
                <c:pt idx="3990">
                  <c:v>42258</c:v>
                </c:pt>
                <c:pt idx="3991">
                  <c:v>42261</c:v>
                </c:pt>
                <c:pt idx="3992">
                  <c:v>42262</c:v>
                </c:pt>
                <c:pt idx="3993">
                  <c:v>42263</c:v>
                </c:pt>
                <c:pt idx="3994">
                  <c:v>42264</c:v>
                </c:pt>
                <c:pt idx="3995">
                  <c:v>42265</c:v>
                </c:pt>
                <c:pt idx="3996">
                  <c:v>42268</c:v>
                </c:pt>
                <c:pt idx="3997">
                  <c:v>42269</c:v>
                </c:pt>
                <c:pt idx="3998">
                  <c:v>42270</c:v>
                </c:pt>
                <c:pt idx="3999">
                  <c:v>42271</c:v>
                </c:pt>
                <c:pt idx="4000">
                  <c:v>42272</c:v>
                </c:pt>
                <c:pt idx="4001">
                  <c:v>42275</c:v>
                </c:pt>
                <c:pt idx="4002">
                  <c:v>42276</c:v>
                </c:pt>
                <c:pt idx="4003">
                  <c:v>42277</c:v>
                </c:pt>
                <c:pt idx="4004">
                  <c:v>42278</c:v>
                </c:pt>
                <c:pt idx="4005">
                  <c:v>42279</c:v>
                </c:pt>
                <c:pt idx="4006">
                  <c:v>42282</c:v>
                </c:pt>
                <c:pt idx="4007">
                  <c:v>42283</c:v>
                </c:pt>
                <c:pt idx="4008">
                  <c:v>42284</c:v>
                </c:pt>
                <c:pt idx="4009">
                  <c:v>42285</c:v>
                </c:pt>
                <c:pt idx="4010">
                  <c:v>42286</c:v>
                </c:pt>
                <c:pt idx="4011">
                  <c:v>42289</c:v>
                </c:pt>
                <c:pt idx="4012">
                  <c:v>42290</c:v>
                </c:pt>
                <c:pt idx="4013">
                  <c:v>42291</c:v>
                </c:pt>
                <c:pt idx="4014">
                  <c:v>42292</c:v>
                </c:pt>
                <c:pt idx="4015">
                  <c:v>42293</c:v>
                </c:pt>
                <c:pt idx="4016">
                  <c:v>42296</c:v>
                </c:pt>
                <c:pt idx="4017">
                  <c:v>42297</c:v>
                </c:pt>
                <c:pt idx="4018">
                  <c:v>42298</c:v>
                </c:pt>
                <c:pt idx="4019">
                  <c:v>42299</c:v>
                </c:pt>
                <c:pt idx="4020">
                  <c:v>42300</c:v>
                </c:pt>
                <c:pt idx="4021">
                  <c:v>42303</c:v>
                </c:pt>
                <c:pt idx="4022">
                  <c:v>42304</c:v>
                </c:pt>
                <c:pt idx="4023">
                  <c:v>42305</c:v>
                </c:pt>
                <c:pt idx="4024">
                  <c:v>42306</c:v>
                </c:pt>
                <c:pt idx="4025">
                  <c:v>42307</c:v>
                </c:pt>
                <c:pt idx="4026">
                  <c:v>42310</c:v>
                </c:pt>
                <c:pt idx="4027">
                  <c:v>42311</c:v>
                </c:pt>
                <c:pt idx="4028">
                  <c:v>42312</c:v>
                </c:pt>
                <c:pt idx="4029">
                  <c:v>42313</c:v>
                </c:pt>
                <c:pt idx="4030">
                  <c:v>42314</c:v>
                </c:pt>
                <c:pt idx="4031">
                  <c:v>42317</c:v>
                </c:pt>
                <c:pt idx="4032">
                  <c:v>42318</c:v>
                </c:pt>
                <c:pt idx="4033">
                  <c:v>42319</c:v>
                </c:pt>
                <c:pt idx="4034">
                  <c:v>42320</c:v>
                </c:pt>
                <c:pt idx="4035">
                  <c:v>42321</c:v>
                </c:pt>
                <c:pt idx="4036">
                  <c:v>42324</c:v>
                </c:pt>
                <c:pt idx="4037">
                  <c:v>42325</c:v>
                </c:pt>
                <c:pt idx="4038">
                  <c:v>42326</c:v>
                </c:pt>
                <c:pt idx="4039">
                  <c:v>42327</c:v>
                </c:pt>
                <c:pt idx="4040">
                  <c:v>42328</c:v>
                </c:pt>
                <c:pt idx="4041">
                  <c:v>42331</c:v>
                </c:pt>
                <c:pt idx="4042">
                  <c:v>42332</c:v>
                </c:pt>
                <c:pt idx="4043">
                  <c:v>42333</c:v>
                </c:pt>
                <c:pt idx="4044">
                  <c:v>42335</c:v>
                </c:pt>
                <c:pt idx="4045">
                  <c:v>42338</c:v>
                </c:pt>
                <c:pt idx="4046">
                  <c:v>42339</c:v>
                </c:pt>
                <c:pt idx="4047">
                  <c:v>42340</c:v>
                </c:pt>
                <c:pt idx="4048">
                  <c:v>42341</c:v>
                </c:pt>
                <c:pt idx="4049">
                  <c:v>42342</c:v>
                </c:pt>
                <c:pt idx="4050">
                  <c:v>42345</c:v>
                </c:pt>
                <c:pt idx="4051">
                  <c:v>42346</c:v>
                </c:pt>
                <c:pt idx="4052">
                  <c:v>42347</c:v>
                </c:pt>
                <c:pt idx="4053">
                  <c:v>42348</c:v>
                </c:pt>
                <c:pt idx="4054">
                  <c:v>42349</c:v>
                </c:pt>
                <c:pt idx="4055">
                  <c:v>42352</c:v>
                </c:pt>
                <c:pt idx="4056">
                  <c:v>42353</c:v>
                </c:pt>
                <c:pt idx="4057">
                  <c:v>42354</c:v>
                </c:pt>
                <c:pt idx="4058">
                  <c:v>42355</c:v>
                </c:pt>
                <c:pt idx="4059">
                  <c:v>42356</c:v>
                </c:pt>
                <c:pt idx="4060">
                  <c:v>42359</c:v>
                </c:pt>
                <c:pt idx="4061">
                  <c:v>42360</c:v>
                </c:pt>
                <c:pt idx="4062">
                  <c:v>42361</c:v>
                </c:pt>
                <c:pt idx="4063">
                  <c:v>42362</c:v>
                </c:pt>
                <c:pt idx="4064">
                  <c:v>42366</c:v>
                </c:pt>
                <c:pt idx="4065">
                  <c:v>42367</c:v>
                </c:pt>
                <c:pt idx="4066">
                  <c:v>42368</c:v>
                </c:pt>
                <c:pt idx="4067">
                  <c:v>42369</c:v>
                </c:pt>
                <c:pt idx="4068">
                  <c:v>42373</c:v>
                </c:pt>
                <c:pt idx="4069">
                  <c:v>42374</c:v>
                </c:pt>
                <c:pt idx="4070">
                  <c:v>42375</c:v>
                </c:pt>
                <c:pt idx="4071">
                  <c:v>42376</c:v>
                </c:pt>
                <c:pt idx="4072">
                  <c:v>42377</c:v>
                </c:pt>
                <c:pt idx="4073">
                  <c:v>42380</c:v>
                </c:pt>
                <c:pt idx="4074">
                  <c:v>42381</c:v>
                </c:pt>
                <c:pt idx="4075">
                  <c:v>42382</c:v>
                </c:pt>
                <c:pt idx="4076">
                  <c:v>42383</c:v>
                </c:pt>
                <c:pt idx="4077">
                  <c:v>42384</c:v>
                </c:pt>
                <c:pt idx="4078">
                  <c:v>42388</c:v>
                </c:pt>
                <c:pt idx="4079">
                  <c:v>42389</c:v>
                </c:pt>
                <c:pt idx="4080">
                  <c:v>42390</c:v>
                </c:pt>
                <c:pt idx="4081">
                  <c:v>42391</c:v>
                </c:pt>
                <c:pt idx="4082">
                  <c:v>42394</c:v>
                </c:pt>
                <c:pt idx="4083">
                  <c:v>42395</c:v>
                </c:pt>
                <c:pt idx="4084">
                  <c:v>42396</c:v>
                </c:pt>
                <c:pt idx="4085">
                  <c:v>42397</c:v>
                </c:pt>
                <c:pt idx="4086">
                  <c:v>42398</c:v>
                </c:pt>
                <c:pt idx="4087">
                  <c:v>42401</c:v>
                </c:pt>
                <c:pt idx="4088">
                  <c:v>42402</c:v>
                </c:pt>
                <c:pt idx="4089">
                  <c:v>42403</c:v>
                </c:pt>
                <c:pt idx="4090">
                  <c:v>42404</c:v>
                </c:pt>
                <c:pt idx="4091">
                  <c:v>42405</c:v>
                </c:pt>
                <c:pt idx="4092">
                  <c:v>42408</c:v>
                </c:pt>
                <c:pt idx="4093">
                  <c:v>42409</c:v>
                </c:pt>
                <c:pt idx="4094">
                  <c:v>42410</c:v>
                </c:pt>
                <c:pt idx="4095">
                  <c:v>42411</c:v>
                </c:pt>
                <c:pt idx="4096">
                  <c:v>42412</c:v>
                </c:pt>
                <c:pt idx="4097">
                  <c:v>42416</c:v>
                </c:pt>
                <c:pt idx="4098">
                  <c:v>42417</c:v>
                </c:pt>
                <c:pt idx="4099">
                  <c:v>42418</c:v>
                </c:pt>
                <c:pt idx="4100">
                  <c:v>42419</c:v>
                </c:pt>
                <c:pt idx="4101">
                  <c:v>42422</c:v>
                </c:pt>
                <c:pt idx="4102">
                  <c:v>42423</c:v>
                </c:pt>
                <c:pt idx="4103">
                  <c:v>42424</c:v>
                </c:pt>
                <c:pt idx="4104">
                  <c:v>42425</c:v>
                </c:pt>
                <c:pt idx="4105">
                  <c:v>42426</c:v>
                </c:pt>
                <c:pt idx="4106">
                  <c:v>42429</c:v>
                </c:pt>
                <c:pt idx="4107">
                  <c:v>42430</c:v>
                </c:pt>
                <c:pt idx="4108">
                  <c:v>42431</c:v>
                </c:pt>
                <c:pt idx="4109">
                  <c:v>42432</c:v>
                </c:pt>
                <c:pt idx="4110">
                  <c:v>42433</c:v>
                </c:pt>
                <c:pt idx="4111">
                  <c:v>42436</c:v>
                </c:pt>
                <c:pt idx="4112">
                  <c:v>42437</c:v>
                </c:pt>
                <c:pt idx="4113">
                  <c:v>42438</c:v>
                </c:pt>
                <c:pt idx="4114">
                  <c:v>42439</c:v>
                </c:pt>
                <c:pt idx="4115">
                  <c:v>42440</c:v>
                </c:pt>
                <c:pt idx="4116">
                  <c:v>42443</c:v>
                </c:pt>
                <c:pt idx="4117">
                  <c:v>42444</c:v>
                </c:pt>
                <c:pt idx="4118">
                  <c:v>42445</c:v>
                </c:pt>
                <c:pt idx="4119">
                  <c:v>42446</c:v>
                </c:pt>
                <c:pt idx="4120">
                  <c:v>42447</c:v>
                </c:pt>
                <c:pt idx="4121">
                  <c:v>42450</c:v>
                </c:pt>
                <c:pt idx="4122">
                  <c:v>42451</c:v>
                </c:pt>
                <c:pt idx="4123">
                  <c:v>42452</c:v>
                </c:pt>
                <c:pt idx="4124">
                  <c:v>42453</c:v>
                </c:pt>
                <c:pt idx="4125">
                  <c:v>42457</c:v>
                </c:pt>
                <c:pt idx="4126">
                  <c:v>42458</c:v>
                </c:pt>
                <c:pt idx="4127">
                  <c:v>42459</c:v>
                </c:pt>
                <c:pt idx="4128">
                  <c:v>42460</c:v>
                </c:pt>
                <c:pt idx="4129">
                  <c:v>42461</c:v>
                </c:pt>
                <c:pt idx="4130">
                  <c:v>42464</c:v>
                </c:pt>
                <c:pt idx="4131">
                  <c:v>42465</c:v>
                </c:pt>
                <c:pt idx="4132">
                  <c:v>42466</c:v>
                </c:pt>
                <c:pt idx="4133">
                  <c:v>42467</c:v>
                </c:pt>
                <c:pt idx="4134">
                  <c:v>42468</c:v>
                </c:pt>
                <c:pt idx="4135">
                  <c:v>42471</c:v>
                </c:pt>
                <c:pt idx="4136">
                  <c:v>42472</c:v>
                </c:pt>
                <c:pt idx="4137">
                  <c:v>42473</c:v>
                </c:pt>
                <c:pt idx="4138">
                  <c:v>42474</c:v>
                </c:pt>
                <c:pt idx="4139">
                  <c:v>42475</c:v>
                </c:pt>
                <c:pt idx="4140">
                  <c:v>42478</c:v>
                </c:pt>
                <c:pt idx="4141">
                  <c:v>42479</c:v>
                </c:pt>
                <c:pt idx="4142">
                  <c:v>42480</c:v>
                </c:pt>
                <c:pt idx="4143">
                  <c:v>42481</c:v>
                </c:pt>
                <c:pt idx="4144">
                  <c:v>42482</c:v>
                </c:pt>
                <c:pt idx="4145">
                  <c:v>42485</c:v>
                </c:pt>
                <c:pt idx="4146">
                  <c:v>42486</c:v>
                </c:pt>
                <c:pt idx="4147">
                  <c:v>42487</c:v>
                </c:pt>
                <c:pt idx="4148">
                  <c:v>42488</c:v>
                </c:pt>
                <c:pt idx="4149">
                  <c:v>42489</c:v>
                </c:pt>
                <c:pt idx="4150">
                  <c:v>42492</c:v>
                </c:pt>
                <c:pt idx="4151">
                  <c:v>42493</c:v>
                </c:pt>
                <c:pt idx="4152">
                  <c:v>42494</c:v>
                </c:pt>
                <c:pt idx="4153">
                  <c:v>42495</c:v>
                </c:pt>
                <c:pt idx="4154">
                  <c:v>42496</c:v>
                </c:pt>
                <c:pt idx="4155">
                  <c:v>42499</c:v>
                </c:pt>
                <c:pt idx="4156">
                  <c:v>42500</c:v>
                </c:pt>
                <c:pt idx="4157">
                  <c:v>42501</c:v>
                </c:pt>
                <c:pt idx="4158">
                  <c:v>42502</c:v>
                </c:pt>
                <c:pt idx="4159">
                  <c:v>42503</c:v>
                </c:pt>
                <c:pt idx="4160">
                  <c:v>42506</c:v>
                </c:pt>
                <c:pt idx="4161">
                  <c:v>42507</c:v>
                </c:pt>
                <c:pt idx="4162">
                  <c:v>42508</c:v>
                </c:pt>
                <c:pt idx="4163">
                  <c:v>42509</c:v>
                </c:pt>
                <c:pt idx="4164">
                  <c:v>42510</c:v>
                </c:pt>
                <c:pt idx="4165">
                  <c:v>42513</c:v>
                </c:pt>
                <c:pt idx="4166">
                  <c:v>42514</c:v>
                </c:pt>
                <c:pt idx="4167">
                  <c:v>42515</c:v>
                </c:pt>
                <c:pt idx="4168">
                  <c:v>42516</c:v>
                </c:pt>
                <c:pt idx="4169">
                  <c:v>42517</c:v>
                </c:pt>
                <c:pt idx="4170">
                  <c:v>42521</c:v>
                </c:pt>
                <c:pt idx="4171">
                  <c:v>42522</c:v>
                </c:pt>
                <c:pt idx="4172">
                  <c:v>42523</c:v>
                </c:pt>
                <c:pt idx="4173">
                  <c:v>42524</c:v>
                </c:pt>
                <c:pt idx="4174">
                  <c:v>42527</c:v>
                </c:pt>
                <c:pt idx="4175">
                  <c:v>42528</c:v>
                </c:pt>
                <c:pt idx="4176">
                  <c:v>42529</c:v>
                </c:pt>
                <c:pt idx="4177">
                  <c:v>42530</c:v>
                </c:pt>
                <c:pt idx="4178">
                  <c:v>42531</c:v>
                </c:pt>
                <c:pt idx="4179">
                  <c:v>42534</c:v>
                </c:pt>
                <c:pt idx="4180">
                  <c:v>42535</c:v>
                </c:pt>
                <c:pt idx="4181">
                  <c:v>42536</c:v>
                </c:pt>
                <c:pt idx="4182">
                  <c:v>42537</c:v>
                </c:pt>
                <c:pt idx="4183">
                  <c:v>42538</c:v>
                </c:pt>
                <c:pt idx="4184">
                  <c:v>42541</c:v>
                </c:pt>
                <c:pt idx="4185">
                  <c:v>42542</c:v>
                </c:pt>
                <c:pt idx="4186">
                  <c:v>42543</c:v>
                </c:pt>
              </c:numCache>
            </c:numRef>
          </c:xVal>
          <c:yVal>
            <c:numRef>
              <c:f>'sp500'!$H$3:$H$4189</c:f>
              <c:numCache>
                <c:formatCode>General</c:formatCode>
                <c:ptCount val="4187"/>
                <c:pt idx="49">
                  <c:v>0</c:v>
                </c:pt>
                <c:pt idx="50">
                  <c:v>1.5626000999998269</c:v>
                </c:pt>
                <c:pt idx="51">
                  <c:v>1.8007006900000988</c:v>
                </c:pt>
                <c:pt idx="52">
                  <c:v>1.9456203620001133</c:v>
                </c:pt>
                <c:pt idx="53">
                  <c:v>1.0735220121918143</c:v>
                </c:pt>
                <c:pt idx="54">
                  <c:v>1.0606580839252673</c:v>
                </c:pt>
                <c:pt idx="55">
                  <c:v>1.0749608617266333</c:v>
                </c:pt>
                <c:pt idx="56">
                  <c:v>1.1020796246296465</c:v>
                </c:pt>
                <c:pt idx="57">
                  <c:v>0.99996052125337498</c:v>
                </c:pt>
                <c:pt idx="58">
                  <c:v>0.94109251806336458</c:v>
                </c:pt>
                <c:pt idx="59">
                  <c:v>0.88906072053899021</c:v>
                </c:pt>
                <c:pt idx="60">
                  <c:v>0.84010013450517629</c:v>
                </c:pt>
                <c:pt idx="61">
                  <c:v>0.76959151089265643</c:v>
                </c:pt>
                <c:pt idx="62">
                  <c:v>0.66516586405436762</c:v>
                </c:pt>
                <c:pt idx="63">
                  <c:v>0.58563665751511462</c:v>
                </c:pt>
                <c:pt idx="64">
                  <c:v>0.52167566331323811</c:v>
                </c:pt>
                <c:pt idx="65">
                  <c:v>0.47202581131774535</c:v>
                </c:pt>
                <c:pt idx="66">
                  <c:v>0.43547044409241481</c:v>
                </c:pt>
                <c:pt idx="67">
                  <c:v>0.39265108442300312</c:v>
                </c:pt>
                <c:pt idx="68">
                  <c:v>0.363788060450214</c:v>
                </c:pt>
                <c:pt idx="69">
                  <c:v>0.34037913325455932</c:v>
                </c:pt>
                <c:pt idx="70">
                  <c:v>0.32451186723378866</c:v>
                </c:pt>
                <c:pt idx="71">
                  <c:v>0.30858709647057364</c:v>
                </c:pt>
                <c:pt idx="72">
                  <c:v>0.28573993411733728</c:v>
                </c:pt>
                <c:pt idx="73">
                  <c:v>0.2627730644133785</c:v>
                </c:pt>
                <c:pt idx="74">
                  <c:v>0.23942635692768771</c:v>
                </c:pt>
                <c:pt idx="75">
                  <c:v>0.21755923226183516</c:v>
                </c:pt>
                <c:pt idx="76">
                  <c:v>0.19335139818213834</c:v>
                </c:pt>
                <c:pt idx="77">
                  <c:v>0.16167237196511267</c:v>
                </c:pt>
                <c:pt idx="78">
                  <c:v>0.13116715902390189</c:v>
                </c:pt>
                <c:pt idx="79">
                  <c:v>0.1012410095637786</c:v>
                </c:pt>
                <c:pt idx="80">
                  <c:v>7.1299745343506138E-2</c:v>
                </c:pt>
                <c:pt idx="81">
                  <c:v>3.9247451521914133E-2</c:v>
                </c:pt>
                <c:pt idx="82">
                  <c:v>9.6431496265579394E-3</c:v>
                </c:pt>
                <c:pt idx="83">
                  <c:v>-1.73002563023756E-2</c:v>
                </c:pt>
                <c:pt idx="84">
                  <c:v>-4.1756979810518839E-2</c:v>
                </c:pt>
                <c:pt idx="85">
                  <c:v>-6.3492002775462325E-2</c:v>
                </c:pt>
                <c:pt idx="86">
                  <c:v>-8.5036495352040289E-2</c:v>
                </c:pt>
                <c:pt idx="87">
                  <c:v>-0.10820954756912918</c:v>
                </c:pt>
                <c:pt idx="88">
                  <c:v>-0.13195190948525923</c:v>
                </c:pt>
                <c:pt idx="89">
                  <c:v>-0.15445145413166972</c:v>
                </c:pt>
                <c:pt idx="90">
                  <c:v>-0.17642193617355942</c:v>
                </c:pt>
                <c:pt idx="91">
                  <c:v>-0.19889580953179184</c:v>
                </c:pt>
                <c:pt idx="92">
                  <c:v>-0.22224943746515813</c:v>
                </c:pt>
                <c:pt idx="93">
                  <c:v>-0.24439693388399047</c:v>
                </c:pt>
                <c:pt idx="94">
                  <c:v>-0.26095840182088259</c:v>
                </c:pt>
                <c:pt idx="95">
                  <c:v>-0.27275301977033412</c:v>
                </c:pt>
                <c:pt idx="96">
                  <c:v>-0.2803216121793789</c:v>
                </c:pt>
                <c:pt idx="97">
                  <c:v>-0.28467615287508141</c:v>
                </c:pt>
                <c:pt idx="98">
                  <c:v>-0.2866617605487296</c:v>
                </c:pt>
                <c:pt idx="99">
                  <c:v>-0.28527771709720889</c:v>
                </c:pt>
                <c:pt idx="100">
                  <c:v>-0.305237413263163</c:v>
                </c:pt>
                <c:pt idx="101">
                  <c:v>-0.31975430758265583</c:v>
                </c:pt>
                <c:pt idx="102">
                  <c:v>-0.33033478031051233</c:v>
                </c:pt>
                <c:pt idx="103">
                  <c:v>-0.33628525904780648</c:v>
                </c:pt>
                <c:pt idx="104">
                  <c:v>-0.33578324852209196</c:v>
                </c:pt>
                <c:pt idx="105">
                  <c:v>-0.33125580421022111</c:v>
                </c:pt>
                <c:pt idx="106">
                  <c:v>-0.320816086139393</c:v>
                </c:pt>
                <c:pt idx="107">
                  <c:v>-0.30525415293167613</c:v>
                </c:pt>
                <c:pt idx="108">
                  <c:v>-0.28547283077805541</c:v>
                </c:pt>
                <c:pt idx="109">
                  <c:v>-0.26207813793061779</c:v>
                </c:pt>
                <c:pt idx="110">
                  <c:v>-0.23505679043424005</c:v>
                </c:pt>
                <c:pt idx="111">
                  <c:v>-0.20150506603047016</c:v>
                </c:pt>
                <c:pt idx="112">
                  <c:v>-0.16716076553410358</c:v>
                </c:pt>
                <c:pt idx="113">
                  <c:v>-0.13193261322395308</c:v>
                </c:pt>
                <c:pt idx="114">
                  <c:v>-9.6979986229053919E-2</c:v>
                </c:pt>
                <c:pt idx="115">
                  <c:v>-6.5081926351013078E-2</c:v>
                </c:pt>
                <c:pt idx="116">
                  <c:v>-3.2668789320873186E-2</c:v>
                </c:pt>
                <c:pt idx="117">
                  <c:v>6.3462486561790903E-4</c:v>
                </c:pt>
                <c:pt idx="118">
                  <c:v>3.2782102912478725E-2</c:v>
                </c:pt>
                <c:pt idx="119">
                  <c:v>6.6313428303116317E-2</c:v>
                </c:pt>
                <c:pt idx="120">
                  <c:v>0.10122240579131124</c:v>
                </c:pt>
                <c:pt idx="121">
                  <c:v>0.1397991602446961</c:v>
                </c:pt>
                <c:pt idx="122">
                  <c:v>0.18031758603944098</c:v>
                </c:pt>
                <c:pt idx="123">
                  <c:v>0.22024112494627185</c:v>
                </c:pt>
                <c:pt idx="124">
                  <c:v>0.26105234809510763</c:v>
                </c:pt>
                <c:pt idx="125">
                  <c:v>0.30298766557083151</c:v>
                </c:pt>
                <c:pt idx="126">
                  <c:v>0.34723259247183208</c:v>
                </c:pt>
                <c:pt idx="127">
                  <c:v>0.39147171861791452</c:v>
                </c:pt>
                <c:pt idx="128">
                  <c:v>0.4307861355645598</c:v>
                </c:pt>
                <c:pt idx="129">
                  <c:v>0.4701369708672854</c:v>
                </c:pt>
                <c:pt idx="130">
                  <c:v>0.50870214616497289</c:v>
                </c:pt>
                <c:pt idx="131">
                  <c:v>0.54614869429750235</c:v>
                </c:pt>
                <c:pt idx="132">
                  <c:v>0.57781654570893903</c:v>
                </c:pt>
                <c:pt idx="133">
                  <c:v>0.60758745223342969</c:v>
                </c:pt>
                <c:pt idx="134">
                  <c:v>0.63621415416342941</c:v>
                </c:pt>
                <c:pt idx="135">
                  <c:v>0.66213557385597199</c:v>
                </c:pt>
                <c:pt idx="136">
                  <c:v>0.68857234168496184</c:v>
                </c:pt>
                <c:pt idx="137">
                  <c:v>0.71184884006677385</c:v>
                </c:pt>
                <c:pt idx="138">
                  <c:v>0.73260596970125036</c:v>
                </c:pt>
                <c:pt idx="139">
                  <c:v>0.74907451111821621</c:v>
                </c:pt>
                <c:pt idx="140">
                  <c:v>0.75987749308616903</c:v>
                </c:pt>
                <c:pt idx="141">
                  <c:v>0.76647077281335518</c:v>
                </c:pt>
                <c:pt idx="142">
                  <c:v>0.76708648727688522</c:v>
                </c:pt>
                <c:pt idx="143">
                  <c:v>0.76188501809791775</c:v>
                </c:pt>
                <c:pt idx="144">
                  <c:v>0.75003061340312849</c:v>
                </c:pt>
                <c:pt idx="145">
                  <c:v>0.73221280066886973</c:v>
                </c:pt>
                <c:pt idx="146">
                  <c:v>0.71347411548456208</c:v>
                </c:pt>
                <c:pt idx="147">
                  <c:v>0.69133675288477525</c:v>
                </c:pt>
                <c:pt idx="148">
                  <c:v>0.66850846263597752</c:v>
                </c:pt>
                <c:pt idx="149">
                  <c:v>0.64057812004268155</c:v>
                </c:pt>
                <c:pt idx="150">
                  <c:v>0.61198579111214202</c:v>
                </c:pt>
                <c:pt idx="151">
                  <c:v>0.58355079504710372</c:v>
                </c:pt>
                <c:pt idx="152">
                  <c:v>0.5535039223199959</c:v>
                </c:pt>
                <c:pt idx="153">
                  <c:v>0.52216236527246085</c:v>
                </c:pt>
                <c:pt idx="154">
                  <c:v>0.48741416865488157</c:v>
                </c:pt>
                <c:pt idx="155">
                  <c:v>0.45196877917321315</c:v>
                </c:pt>
                <c:pt idx="156">
                  <c:v>0.41612724036685678</c:v>
                </c:pt>
                <c:pt idx="157">
                  <c:v>0.38033001038474573</c:v>
                </c:pt>
                <c:pt idx="158">
                  <c:v>0.34583476926939793</c:v>
                </c:pt>
                <c:pt idx="159">
                  <c:v>0.31033391817989286</c:v>
                </c:pt>
                <c:pt idx="160">
                  <c:v>0.27599357988789419</c:v>
                </c:pt>
                <c:pt idx="161">
                  <c:v>0.24393231083570666</c:v>
                </c:pt>
                <c:pt idx="162">
                  <c:v>0.21428226141900325</c:v>
                </c:pt>
                <c:pt idx="163">
                  <c:v>0.18683890522624125</c:v>
                </c:pt>
                <c:pt idx="164">
                  <c:v>0.15992135321700476</c:v>
                </c:pt>
                <c:pt idx="165">
                  <c:v>0.13672727660729275</c:v>
                </c:pt>
                <c:pt idx="166">
                  <c:v>0.1123316622261116</c:v>
                </c:pt>
                <c:pt idx="167">
                  <c:v>8.6839862273325213E-2</c:v>
                </c:pt>
                <c:pt idx="168">
                  <c:v>6.1825428658757703E-2</c:v>
                </c:pt>
                <c:pt idx="169">
                  <c:v>3.5897887160533271E-2</c:v>
                </c:pt>
                <c:pt idx="170">
                  <c:v>1.0001091171883277E-2</c:v>
                </c:pt>
                <c:pt idx="171">
                  <c:v>-1.5314076054350879E-2</c:v>
                </c:pt>
                <c:pt idx="172">
                  <c:v>-3.8049182275048631E-2</c:v>
                </c:pt>
                <c:pt idx="173">
                  <c:v>-5.8895091831743566E-2</c:v>
                </c:pt>
                <c:pt idx="174">
                  <c:v>-7.7607995667154983E-2</c:v>
                </c:pt>
                <c:pt idx="175">
                  <c:v>-9.4363333061119145E-2</c:v>
                </c:pt>
                <c:pt idx="176">
                  <c:v>-0.10657650175711854</c:v>
                </c:pt>
                <c:pt idx="177">
                  <c:v>-0.11357777929881673</c:v>
                </c:pt>
                <c:pt idx="178">
                  <c:v>-0.1154370067317089</c:v>
                </c:pt>
                <c:pt idx="179">
                  <c:v>-0.1148368897594884</c:v>
                </c:pt>
                <c:pt idx="180">
                  <c:v>-0.11092170317104891</c:v>
                </c:pt>
                <c:pt idx="181">
                  <c:v>-0.1016668452116103</c:v>
                </c:pt>
                <c:pt idx="182">
                  <c:v>-8.8372523711807704E-2</c:v>
                </c:pt>
                <c:pt idx="183">
                  <c:v>-7.2466432582110524E-2</c:v>
                </c:pt>
                <c:pt idx="184">
                  <c:v>-5.5008364210073595E-2</c:v>
                </c:pt>
                <c:pt idx="185">
                  <c:v>-3.7183605408809883E-2</c:v>
                </c:pt>
                <c:pt idx="186">
                  <c:v>-1.9139551104413559E-2</c:v>
                </c:pt>
                <c:pt idx="187">
                  <c:v>-1.8828084622635817E-4</c:v>
                </c:pt>
                <c:pt idx="188">
                  <c:v>2.1863305677940668E-2</c:v>
                </c:pt>
                <c:pt idx="189">
                  <c:v>4.6952937648779829E-2</c:v>
                </c:pt>
                <c:pt idx="190">
                  <c:v>7.344185082472153E-2</c:v>
                </c:pt>
                <c:pt idx="191">
                  <c:v>0.10157028514895747</c:v>
                </c:pt>
                <c:pt idx="192">
                  <c:v>0.13132109849445972</c:v>
                </c:pt>
                <c:pt idx="193">
                  <c:v>0.16571399023820835</c:v>
                </c:pt>
                <c:pt idx="194">
                  <c:v>0.20302497455706653</c:v>
                </c:pt>
                <c:pt idx="195">
                  <c:v>0.23931636531099426</c:v>
                </c:pt>
                <c:pt idx="196">
                  <c:v>0.27247103751881391</c:v>
                </c:pt>
                <c:pt idx="197">
                  <c:v>0.30480223080224905</c:v>
                </c:pt>
                <c:pt idx="198">
                  <c:v>0.33535704944985167</c:v>
                </c:pt>
                <c:pt idx="199">
                  <c:v>0.36527197622066343</c:v>
                </c:pt>
                <c:pt idx="200">
                  <c:v>0.39121502686269399</c:v>
                </c:pt>
                <c:pt idx="201">
                  <c:v>0.415134423459385</c:v>
                </c:pt>
                <c:pt idx="202">
                  <c:v>0.43774691310158892</c:v>
                </c:pt>
                <c:pt idx="203">
                  <c:v>0.45841971428495309</c:v>
                </c:pt>
                <c:pt idx="204">
                  <c:v>0.47834955420737363</c:v>
                </c:pt>
                <c:pt idx="205">
                  <c:v>0.49485121399447396</c:v>
                </c:pt>
                <c:pt idx="206">
                  <c:v>0.51060797706373406</c:v>
                </c:pt>
                <c:pt idx="207">
                  <c:v>0.52509257881087013</c:v>
                </c:pt>
                <c:pt idx="208">
                  <c:v>0.53797892675476078</c:v>
                </c:pt>
                <c:pt idx="209">
                  <c:v>0.54977860924910338</c:v>
                </c:pt>
                <c:pt idx="210">
                  <c:v>0.55837877741703046</c:v>
                </c:pt>
                <c:pt idx="211">
                  <c:v>0.56558116837009498</c:v>
                </c:pt>
                <c:pt idx="212">
                  <c:v>0.57270571391470193</c:v>
                </c:pt>
                <c:pt idx="213">
                  <c:v>0.5759868038236311</c:v>
                </c:pt>
                <c:pt idx="214">
                  <c:v>0.5779605975427109</c:v>
                </c:pt>
                <c:pt idx="215">
                  <c:v>0.57834815276257834</c:v>
                </c:pt>
                <c:pt idx="216">
                  <c:v>0.58129375459993715</c:v>
                </c:pt>
                <c:pt idx="217">
                  <c:v>0.58387197532047663</c:v>
                </c:pt>
                <c:pt idx="218">
                  <c:v>0.58570009265538225</c:v>
                </c:pt>
                <c:pt idx="219">
                  <c:v>0.58726151011698646</c:v>
                </c:pt>
                <c:pt idx="220">
                  <c:v>0.58731890951245291</c:v>
                </c:pt>
                <c:pt idx="221">
                  <c:v>0.58547298035304507</c:v>
                </c:pt>
                <c:pt idx="222">
                  <c:v>0.57797368205534283</c:v>
                </c:pt>
                <c:pt idx="223">
                  <c:v>0.56890703373840668</c:v>
                </c:pt>
                <c:pt idx="224">
                  <c:v>0.55600819182820582</c:v>
                </c:pt>
                <c:pt idx="225">
                  <c:v>0.54106086720350643</c:v>
                </c:pt>
                <c:pt idx="226">
                  <c:v>0.52388118326685318</c:v>
                </c:pt>
                <c:pt idx="227">
                  <c:v>0.50226957346134915</c:v>
                </c:pt>
                <c:pt idx="228">
                  <c:v>0.47988673924022651</c:v>
                </c:pt>
                <c:pt idx="229">
                  <c:v>0.45645482367739493</c:v>
                </c:pt>
                <c:pt idx="230">
                  <c:v>0.43342349697836002</c:v>
                </c:pt>
                <c:pt idx="231">
                  <c:v>0.40958232414542967</c:v>
                </c:pt>
                <c:pt idx="232">
                  <c:v>0.38405386142512127</c:v>
                </c:pt>
                <c:pt idx="233">
                  <c:v>0.36004051488827876</c:v>
                </c:pt>
                <c:pt idx="234">
                  <c:v>0.33534722385943133</c:v>
                </c:pt>
                <c:pt idx="235">
                  <c:v>0.31159420207622474</c:v>
                </c:pt>
                <c:pt idx="236">
                  <c:v>0.28625894599429613</c:v>
                </c:pt>
                <c:pt idx="237">
                  <c:v>0.25755545381975398</c:v>
                </c:pt>
                <c:pt idx="238">
                  <c:v>0.22621578440059095</c:v>
                </c:pt>
                <c:pt idx="239">
                  <c:v>0.19199283020000807</c:v>
                </c:pt>
                <c:pt idx="240">
                  <c:v>0.15507502134118911</c:v>
                </c:pt>
                <c:pt idx="241">
                  <c:v>0.11659630643564366</c:v>
                </c:pt>
                <c:pt idx="242">
                  <c:v>7.6073880738047037E-2</c:v>
                </c:pt>
                <c:pt idx="243">
                  <c:v>3.3522555410822198E-2</c:v>
                </c:pt>
                <c:pt idx="244">
                  <c:v>-9.2458740360452235E-3</c:v>
                </c:pt>
                <c:pt idx="245">
                  <c:v>-5.0786060085105521E-2</c:v>
                </c:pt>
                <c:pt idx="246">
                  <c:v>-9.2192039231085085E-2</c:v>
                </c:pt>
                <c:pt idx="247">
                  <c:v>-0.13523678915119033</c:v>
                </c:pt>
                <c:pt idx="248">
                  <c:v>-0.17982049045907703</c:v>
                </c:pt>
                <c:pt idx="249">
                  <c:v>-0.2253047881833255</c:v>
                </c:pt>
                <c:pt idx="250">
                  <c:v>-0.27292785191056651</c:v>
                </c:pt>
                <c:pt idx="251">
                  <c:v>-0.32267627893948797</c:v>
                </c:pt>
                <c:pt idx="252">
                  <c:v>-0.37411200859943805</c:v>
                </c:pt>
                <c:pt idx="253">
                  <c:v>-0.42585858805534682</c:v>
                </c:pt>
                <c:pt idx="254">
                  <c:v>-0.47479555314540267</c:v>
                </c:pt>
                <c:pt idx="255">
                  <c:v>-0.523300657534428</c:v>
                </c:pt>
                <c:pt idx="256">
                  <c:v>-0.57214493106678199</c:v>
                </c:pt>
                <c:pt idx="257">
                  <c:v>-0.6202822886794942</c:v>
                </c:pt>
                <c:pt idx="258">
                  <c:v>-0.66901134216303904</c:v>
                </c:pt>
                <c:pt idx="259">
                  <c:v>-0.71419668673096637</c:v>
                </c:pt>
                <c:pt idx="260">
                  <c:v>-0.76035179275923759</c:v>
                </c:pt>
                <c:pt idx="261">
                  <c:v>-0.80905128610742183</c:v>
                </c:pt>
                <c:pt idx="262">
                  <c:v>-0.85873950919600506</c:v>
                </c:pt>
                <c:pt idx="263">
                  <c:v>-0.90841335532609613</c:v>
                </c:pt>
                <c:pt idx="264">
                  <c:v>-0.95009711546433362</c:v>
                </c:pt>
                <c:pt idx="265">
                  <c:v>-0.99212129506944902</c:v>
                </c:pt>
                <c:pt idx="266">
                  <c:v>-1.0338563591672199</c:v>
                </c:pt>
                <c:pt idx="267">
                  <c:v>-1.0737194690453937</c:v>
                </c:pt>
                <c:pt idx="268">
                  <c:v>-1.1084100965561552</c:v>
                </c:pt>
                <c:pt idx="269">
                  <c:v>-1.1439157069001378</c:v>
                </c:pt>
                <c:pt idx="270">
                  <c:v>-1.1783189375847389</c:v>
                </c:pt>
                <c:pt idx="271">
                  <c:v>-1.2083330524263709</c:v>
                </c:pt>
                <c:pt idx="272">
                  <c:v>-1.2377001812792923</c:v>
                </c:pt>
                <c:pt idx="273">
                  <c:v>-1.2631176360488106</c:v>
                </c:pt>
                <c:pt idx="274">
                  <c:v>-1.2892486056105339</c:v>
                </c:pt>
                <c:pt idx="275">
                  <c:v>-1.3164244487620573</c:v>
                </c:pt>
                <c:pt idx="276">
                  <c:v>-1.3410646280236638</c:v>
                </c:pt>
                <c:pt idx="277">
                  <c:v>-1.3650634160183734</c:v>
                </c:pt>
                <c:pt idx="278">
                  <c:v>-1.3844188746275157</c:v>
                </c:pt>
                <c:pt idx="279">
                  <c:v>-1.4048318674541658</c:v>
                </c:pt>
                <c:pt idx="280">
                  <c:v>-1.4260994399688935</c:v>
                </c:pt>
                <c:pt idx="281">
                  <c:v>-1.4414299008730094</c:v>
                </c:pt>
                <c:pt idx="282">
                  <c:v>-1.4568642562380838</c:v>
                </c:pt>
                <c:pt idx="283">
                  <c:v>-1.4664786823076932</c:v>
                </c:pt>
                <c:pt idx="284">
                  <c:v>-1.4761877544719324</c:v>
                </c:pt>
                <c:pt idx="285">
                  <c:v>-1.486982293140696</c:v>
                </c:pt>
                <c:pt idx="286">
                  <c:v>-1.4920221504840889</c:v>
                </c:pt>
                <c:pt idx="287">
                  <c:v>-1.497360773174401</c:v>
                </c:pt>
                <c:pt idx="288">
                  <c:v>-1.4978031727127767</c:v>
                </c:pt>
                <c:pt idx="289">
                  <c:v>-1.4979617460633814</c:v>
                </c:pt>
                <c:pt idx="290">
                  <c:v>-1.4966914734597228</c:v>
                </c:pt>
                <c:pt idx="291">
                  <c:v>-1.4886940122065544</c:v>
                </c:pt>
                <c:pt idx="292">
                  <c:v>-1.4806369343429735</c:v>
                </c:pt>
                <c:pt idx="293">
                  <c:v>-1.4671288583566948</c:v>
                </c:pt>
                <c:pt idx="294">
                  <c:v>-1.4543455347857615</c:v>
                </c:pt>
                <c:pt idx="295">
                  <c:v>-1.437380235977594</c:v>
                </c:pt>
                <c:pt idx="296">
                  <c:v>-1.4212346640123434</c:v>
                </c:pt>
                <c:pt idx="297">
                  <c:v>-1.4055593730425633</c:v>
                </c:pt>
                <c:pt idx="298">
                  <c:v>-1.3875632195683749</c:v>
                </c:pt>
                <c:pt idx="299">
                  <c:v>-1.3658196941161909</c:v>
                </c:pt>
                <c:pt idx="300">
                  <c:v>-1.3463568167590803</c:v>
                </c:pt>
                <c:pt idx="301">
                  <c:v>-1.3290173186637397</c:v>
                </c:pt>
                <c:pt idx="302">
                  <c:v>-1.3139220100401792</c:v>
                </c:pt>
                <c:pt idx="303">
                  <c:v>-1.2976816076360744</c:v>
                </c:pt>
                <c:pt idx="304">
                  <c:v>-1.2759388656356534</c:v>
                </c:pt>
                <c:pt idx="305">
                  <c:v>-1.2562646626911702</c:v>
                </c:pt>
                <c:pt idx="306">
                  <c:v>-1.2377910351110395</c:v>
                </c:pt>
                <c:pt idx="307">
                  <c:v>-1.2207829289617287</c:v>
                </c:pt>
                <c:pt idx="308">
                  <c:v>-1.1977773231456457</c:v>
                </c:pt>
                <c:pt idx="309">
                  <c:v>-1.1751265476750221</c:v>
                </c:pt>
                <c:pt idx="310">
                  <c:v>-1.1528445920551897</c:v>
                </c:pt>
                <c:pt idx="311">
                  <c:v>-1.1300977931890881</c:v>
                </c:pt>
                <c:pt idx="312">
                  <c:v>-1.1080411314155252</c:v>
                </c:pt>
                <c:pt idx="313">
                  <c:v>-1.0817009687832042</c:v>
                </c:pt>
                <c:pt idx="314">
                  <c:v>-1.0563193178211912</c:v>
                </c:pt>
                <c:pt idx="315">
                  <c:v>-1.0309188893955483</c:v>
                </c:pt>
                <c:pt idx="316">
                  <c:v>-1.0059648829181429</c:v>
                </c:pt>
                <c:pt idx="317">
                  <c:v>-0.98136101673577858</c:v>
                </c:pt>
                <c:pt idx="318">
                  <c:v>-0.95205977349049842</c:v>
                </c:pt>
                <c:pt idx="319">
                  <c:v>-0.9231621624770846</c:v>
                </c:pt>
                <c:pt idx="320">
                  <c:v>-0.89649625732426363</c:v>
                </c:pt>
                <c:pt idx="321">
                  <c:v>-0.87080131168911401</c:v>
                </c:pt>
                <c:pt idx="322">
                  <c:v>-0.84470212257706678</c:v>
                </c:pt>
                <c:pt idx="323">
                  <c:v>-0.8165295837710167</c:v>
                </c:pt>
                <c:pt idx="324">
                  <c:v>-0.78954390674108199</c:v>
                </c:pt>
                <c:pt idx="325">
                  <c:v>-0.76440153672244981</c:v>
                </c:pt>
                <c:pt idx="326">
                  <c:v>-0.74105456445886531</c:v>
                </c:pt>
                <c:pt idx="327">
                  <c:v>-0.71970786790160968</c:v>
                </c:pt>
                <c:pt idx="328">
                  <c:v>-0.69618964601046296</c:v>
                </c:pt>
                <c:pt idx="329">
                  <c:v>-0.67570685564001975</c:v>
                </c:pt>
                <c:pt idx="330">
                  <c:v>-0.65911453626962602</c:v>
                </c:pt>
                <c:pt idx="331">
                  <c:v>-0.64689404254403859</c:v>
                </c:pt>
                <c:pt idx="332">
                  <c:v>-0.63359736231593111</c:v>
                </c:pt>
                <c:pt idx="333">
                  <c:v>-0.62295737847284294</c:v>
                </c:pt>
                <c:pt idx="334">
                  <c:v>-0.61480999747622667</c:v>
                </c:pt>
                <c:pt idx="335">
                  <c:v>-0.60900920312428408</c:v>
                </c:pt>
                <c:pt idx="336">
                  <c:v>-0.60710926311922186</c:v>
                </c:pt>
                <c:pt idx="337">
                  <c:v>-0.60421643523038293</c:v>
                </c:pt>
                <c:pt idx="338">
                  <c:v>-0.60214100031358764</c:v>
                </c:pt>
                <c:pt idx="339">
                  <c:v>-0.60195103466429589</c:v>
                </c:pt>
                <c:pt idx="340">
                  <c:v>-0.60365845264573637</c:v>
                </c:pt>
                <c:pt idx="341">
                  <c:v>-0.60638275301094458</c:v>
                </c:pt>
                <c:pt idx="342">
                  <c:v>-0.60898916438595296</c:v>
                </c:pt>
                <c:pt idx="343">
                  <c:v>-0.61476142019856894</c:v>
                </c:pt>
                <c:pt idx="344">
                  <c:v>-0.6231152565723399</c:v>
                </c:pt>
                <c:pt idx="345">
                  <c:v>-0.63277047959835264</c:v>
                </c:pt>
                <c:pt idx="346">
                  <c:v>-0.64622064830879999</c:v>
                </c:pt>
                <c:pt idx="347">
                  <c:v>-0.66211154431148089</c:v>
                </c:pt>
                <c:pt idx="348">
                  <c:v>-0.68161000993485377</c:v>
                </c:pt>
                <c:pt idx="349">
                  <c:v>-0.70652194639864474</c:v>
                </c:pt>
                <c:pt idx="350">
                  <c:v>-0.73369706113377231</c:v>
                </c:pt>
                <c:pt idx="351">
                  <c:v>-0.76476475779006903</c:v>
                </c:pt>
                <c:pt idx="352">
                  <c:v>-0.799039787598954</c:v>
                </c:pt>
                <c:pt idx="353">
                  <c:v>-0.83640254186634844</c:v>
                </c:pt>
                <c:pt idx="354">
                  <c:v>-0.87958082440012808</c:v>
                </c:pt>
                <c:pt idx="355">
                  <c:v>-0.92277729692297561</c:v>
                </c:pt>
                <c:pt idx="356">
                  <c:v>-0.97118761794604913</c:v>
                </c:pt>
                <c:pt idx="357">
                  <c:v>-1.0232742466104436</c:v>
                </c:pt>
                <c:pt idx="358">
                  <c:v>-1.0819876869675746</c:v>
                </c:pt>
                <c:pt idx="359">
                  <c:v>-1.1429224536429958</c:v>
                </c:pt>
                <c:pt idx="360">
                  <c:v>-1.2078453200469967</c:v>
                </c:pt>
                <c:pt idx="361">
                  <c:v>-1.2770215702596222</c:v>
                </c:pt>
                <c:pt idx="362">
                  <c:v>-1.3472381506730073</c:v>
                </c:pt>
                <c:pt idx="363">
                  <c:v>-1.4193210860154637</c:v>
                </c:pt>
                <c:pt idx="364">
                  <c:v>-1.487683565987145</c:v>
                </c:pt>
                <c:pt idx="365">
                  <c:v>-1.5575271207208745</c:v>
                </c:pt>
                <c:pt idx="366">
                  <c:v>-1.6238702167203349</c:v>
                </c:pt>
                <c:pt idx="367">
                  <c:v>-1.6899607195786233</c:v>
                </c:pt>
                <c:pt idx="368">
                  <c:v>-1.7547014580673144</c:v>
                </c:pt>
                <c:pt idx="369">
                  <c:v>-1.809728766991981</c:v>
                </c:pt>
                <c:pt idx="370">
                  <c:v>-1.8617448846542928</c:v>
                </c:pt>
                <c:pt idx="371">
                  <c:v>-1.9068950239166003</c:v>
                </c:pt>
                <c:pt idx="372">
                  <c:v>-1.950928942131738</c:v>
                </c:pt>
                <c:pt idx="373">
                  <c:v>-1.9941139855142564</c:v>
                </c:pt>
                <c:pt idx="374">
                  <c:v>-2.0271843447944535</c:v>
                </c:pt>
                <c:pt idx="375">
                  <c:v>-2.0569537685690209</c:v>
                </c:pt>
                <c:pt idx="376">
                  <c:v>-2.0773120548006543</c:v>
                </c:pt>
                <c:pt idx="377">
                  <c:v>-2.0936926702848639</c:v>
                </c:pt>
                <c:pt idx="378">
                  <c:v>-2.1080314250144423</c:v>
                </c:pt>
                <c:pt idx="379">
                  <c:v>-2.1079839019227968</c:v>
                </c:pt>
                <c:pt idx="380">
                  <c:v>-2.1051888713361047</c:v>
                </c:pt>
                <c:pt idx="381">
                  <c:v>-2.0927596435333973</c:v>
                </c:pt>
                <c:pt idx="382">
                  <c:v>-2.0804343651599981</c:v>
                </c:pt>
                <c:pt idx="383">
                  <c:v>-2.0597619561385256</c:v>
                </c:pt>
                <c:pt idx="384">
                  <c:v>-2.0374487226529552</c:v>
                </c:pt>
                <c:pt idx="385">
                  <c:v>-2.0138523192494753</c:v>
                </c:pt>
                <c:pt idx="386">
                  <c:v>-1.9795161197222462</c:v>
                </c:pt>
                <c:pt idx="387">
                  <c:v>-1.9439012292695013</c:v>
                </c:pt>
                <c:pt idx="388">
                  <c:v>-1.899193570415086</c:v>
                </c:pt>
                <c:pt idx="389">
                  <c:v>-1.8500275968633886</c:v>
                </c:pt>
                <c:pt idx="390">
                  <c:v>-1.7961453257559841</c:v>
                </c:pt>
                <c:pt idx="391">
                  <c:v>-1.7286922988364228</c:v>
                </c:pt>
                <c:pt idx="392">
                  <c:v>-1.6557855075570125</c:v>
                </c:pt>
                <c:pt idx="393">
                  <c:v>-1.576945598631678</c:v>
                </c:pt>
                <c:pt idx="394">
                  <c:v>-1.4947797623560164</c:v>
                </c:pt>
                <c:pt idx="395">
                  <c:v>-1.4103825055794292</c:v>
                </c:pt>
                <c:pt idx="396">
                  <c:v>-1.311003302610052</c:v>
                </c:pt>
                <c:pt idx="397">
                  <c:v>-1.2128706037465782</c:v>
                </c:pt>
                <c:pt idx="398">
                  <c:v>-1.1120864047717738</c:v>
                </c:pt>
                <c:pt idx="399">
                  <c:v>-1.0094991727739056</c:v>
                </c:pt>
                <c:pt idx="400">
                  <c:v>-0.89918370430224326</c:v>
                </c:pt>
                <c:pt idx="401">
                  <c:v>-0.78850850603681777</c:v>
                </c:pt>
                <c:pt idx="402">
                  <c:v>-0.6776530384432784</c:v>
                </c:pt>
                <c:pt idx="403">
                  <c:v>-0.56818285828884163</c:v>
                </c:pt>
                <c:pt idx="404">
                  <c:v>-0.45779957771273827</c:v>
                </c:pt>
                <c:pt idx="405">
                  <c:v>-0.34370980474460683</c:v>
                </c:pt>
                <c:pt idx="406">
                  <c:v>-0.23109673075397039</c:v>
                </c:pt>
                <c:pt idx="407">
                  <c:v>-0.11970687394172576</c:v>
                </c:pt>
                <c:pt idx="408">
                  <c:v>-1.2495772192010604E-2</c:v>
                </c:pt>
                <c:pt idx="409">
                  <c:v>9.1956084552088396E-2</c:v>
                </c:pt>
                <c:pt idx="410">
                  <c:v>0.19283334652450501</c:v>
                </c:pt>
                <c:pt idx="411">
                  <c:v>0.29023101971349041</c:v>
                </c:pt>
                <c:pt idx="412">
                  <c:v>0.38389953564707013</c:v>
                </c:pt>
                <c:pt idx="413">
                  <c:v>0.46902382134037995</c:v>
                </c:pt>
                <c:pt idx="414">
                  <c:v>0.55008560047010091</c:v>
                </c:pt>
                <c:pt idx="415">
                  <c:v>0.62519382371546561</c:v>
                </c:pt>
                <c:pt idx="416">
                  <c:v>0.69546376851990221</c:v>
                </c:pt>
                <c:pt idx="417">
                  <c:v>0.75235583163429165</c:v>
                </c:pt>
                <c:pt idx="418">
                  <c:v>0.8029630388370339</c:v>
                </c:pt>
                <c:pt idx="419">
                  <c:v>0.84821620896206862</c:v>
                </c:pt>
                <c:pt idx="420">
                  <c:v>0.88678850898778838</c:v>
                </c:pt>
                <c:pt idx="421">
                  <c:v>0.92173302467939033</c:v>
                </c:pt>
                <c:pt idx="422">
                  <c:v>0.94610873302444254</c:v>
                </c:pt>
                <c:pt idx="423">
                  <c:v>0.96477414191559274</c:v>
                </c:pt>
                <c:pt idx="424">
                  <c:v>0.97413776218106651</c:v>
                </c:pt>
                <c:pt idx="425">
                  <c:v>0.97747157614229174</c:v>
                </c:pt>
                <c:pt idx="426">
                  <c:v>0.9756096067816844</c:v>
                </c:pt>
                <c:pt idx="427">
                  <c:v>0.9644920709975231</c:v>
                </c:pt>
                <c:pt idx="428">
                  <c:v>0.9495773284485729</c:v>
                </c:pt>
                <c:pt idx="429">
                  <c:v>0.92734912386794943</c:v>
                </c:pt>
                <c:pt idx="430">
                  <c:v>0.90238190502498805</c:v>
                </c:pt>
                <c:pt idx="431">
                  <c:v>0.87511259882426595</c:v>
                </c:pt>
                <c:pt idx="432">
                  <c:v>0.84310382980397891</c:v>
                </c:pt>
                <c:pt idx="433">
                  <c:v>0.80846952523368676</c:v>
                </c:pt>
                <c:pt idx="434">
                  <c:v>0.7664306231721586</c:v>
                </c:pt>
                <c:pt idx="435">
                  <c:v>0.72164992607870859</c:v>
                </c:pt>
                <c:pt idx="436">
                  <c:v>0.67403033251921696</c:v>
                </c:pt>
                <c:pt idx="437">
                  <c:v>0.62287899224859711</c:v>
                </c:pt>
                <c:pt idx="438">
                  <c:v>0.56828496328751443</c:v>
                </c:pt>
                <c:pt idx="439">
                  <c:v>0.50716909278814681</c:v>
                </c:pt>
                <c:pt idx="440">
                  <c:v>0.44322084166318321</c:v>
                </c:pt>
                <c:pt idx="441">
                  <c:v>0.37558894971917395</c:v>
                </c:pt>
                <c:pt idx="442">
                  <c:v>0.30682412743183368</c:v>
                </c:pt>
                <c:pt idx="443">
                  <c:v>0.23851062096281164</c:v>
                </c:pt>
                <c:pt idx="444">
                  <c:v>0.16644211619878432</c:v>
                </c:pt>
                <c:pt idx="445">
                  <c:v>9.5111658138785915E-2</c:v>
                </c:pt>
                <c:pt idx="446">
                  <c:v>2.3195455351273327E-2</c:v>
                </c:pt>
                <c:pt idx="447">
                  <c:v>-4.4861704378043689E-2</c:v>
                </c:pt>
                <c:pt idx="448">
                  <c:v>-0.11311196660324584</c:v>
                </c:pt>
                <c:pt idx="449">
                  <c:v>-0.18153606983444012</c:v>
                </c:pt>
                <c:pt idx="450">
                  <c:v>-0.24835978735705677</c:v>
                </c:pt>
                <c:pt idx="451">
                  <c:v>-0.31081330451347738</c:v>
                </c:pt>
                <c:pt idx="452">
                  <c:v>-0.37124182547921258</c:v>
                </c:pt>
                <c:pt idx="453">
                  <c:v>-0.43132594445564232</c:v>
                </c:pt>
                <c:pt idx="454">
                  <c:v>-0.49077528223088235</c:v>
                </c:pt>
                <c:pt idx="455">
                  <c:v>-0.54913841791222606</c:v>
                </c:pt>
                <c:pt idx="456">
                  <c:v>-0.60241007322119799</c:v>
                </c:pt>
                <c:pt idx="457">
                  <c:v>-0.65407237136055918</c:v>
                </c:pt>
                <c:pt idx="458">
                  <c:v>-0.70281007547653074</c:v>
                </c:pt>
                <c:pt idx="459">
                  <c:v>-0.74642886340428205</c:v>
                </c:pt>
                <c:pt idx="460">
                  <c:v>-0.78669917348659524</c:v>
                </c:pt>
                <c:pt idx="461">
                  <c:v>-0.82163809800458365</c:v>
                </c:pt>
                <c:pt idx="462">
                  <c:v>-0.85518975252623475</c:v>
                </c:pt>
                <c:pt idx="463">
                  <c:v>-0.88749462650147126</c:v>
                </c:pt>
                <c:pt idx="464">
                  <c:v>-0.9148008359087253</c:v>
                </c:pt>
                <c:pt idx="465">
                  <c:v>-0.94081497244114398</c:v>
                </c:pt>
                <c:pt idx="466">
                  <c:v>-0.96277537727550799</c:v>
                </c:pt>
                <c:pt idx="467">
                  <c:v>-0.98491805005468525</c:v>
                </c:pt>
                <c:pt idx="468">
                  <c:v>-1.0050764995200729</c:v>
                </c:pt>
                <c:pt idx="469">
                  <c:v>-1.0186754725659399</c:v>
                </c:pt>
                <c:pt idx="470">
                  <c:v>-1.037465334051564</c:v>
                </c:pt>
                <c:pt idx="471">
                  <c:v>-1.0566005494233615</c:v>
                </c:pt>
                <c:pt idx="472">
                  <c:v>-1.0795460778984174</c:v>
                </c:pt>
                <c:pt idx="473">
                  <c:v>-1.1035731316409596</c:v>
                </c:pt>
                <c:pt idx="474">
                  <c:v>-1.1277530046258772</c:v>
                </c:pt>
                <c:pt idx="475">
                  <c:v>-1.1501835094512682</c:v>
                </c:pt>
                <c:pt idx="476">
                  <c:v>-1.1754149282378874</c:v>
                </c:pt>
                <c:pt idx="477">
                  <c:v>-1.203798983775614</c:v>
                </c:pt>
                <c:pt idx="478">
                  <c:v>-1.2344875011587217</c:v>
                </c:pt>
                <c:pt idx="479">
                  <c:v>-1.2640944557478231</c:v>
                </c:pt>
                <c:pt idx="480">
                  <c:v>-1.2911153872308898</c:v>
                </c:pt>
                <c:pt idx="481">
                  <c:v>-1.3187185855189936</c:v>
                </c:pt>
                <c:pt idx="482">
                  <c:v>-1.3473664442112543</c:v>
                </c:pt>
                <c:pt idx="483">
                  <c:v>-1.3766854513092692</c:v>
                </c:pt>
                <c:pt idx="484">
                  <c:v>-1.40323448557116</c:v>
                </c:pt>
                <c:pt idx="485">
                  <c:v>-1.4259141328114022</c:v>
                </c:pt>
                <c:pt idx="486">
                  <c:v>-1.4490724764825682</c:v>
                </c:pt>
                <c:pt idx="487">
                  <c:v>-1.4722974425976032</c:v>
                </c:pt>
                <c:pt idx="488">
                  <c:v>-1.4956062702649195</c:v>
                </c:pt>
                <c:pt idx="489">
                  <c:v>-1.516408581943691</c:v>
                </c:pt>
                <c:pt idx="490">
                  <c:v>-1.5337464028315135</c:v>
                </c:pt>
                <c:pt idx="491">
                  <c:v>-1.5527291278841437</c:v>
                </c:pt>
                <c:pt idx="492">
                  <c:v>-1.574207447754949</c:v>
                </c:pt>
                <c:pt idx="493">
                  <c:v>-1.5977390352106986</c:v>
                </c:pt>
                <c:pt idx="494">
                  <c:v>-1.6183467343421549</c:v>
                </c:pt>
                <c:pt idx="495">
                  <c:v>-1.6355377955464023</c:v>
                </c:pt>
                <c:pt idx="496">
                  <c:v>-1.6531652616012824</c:v>
                </c:pt>
                <c:pt idx="497">
                  <c:v>-1.6712546485412672</c:v>
                </c:pt>
                <c:pt idx="498">
                  <c:v>-1.689456004992975</c:v>
                </c:pt>
                <c:pt idx="499">
                  <c:v>-1.7042036891016437</c:v>
                </c:pt>
                <c:pt idx="500">
                  <c:v>-1.714875007476627</c:v>
                </c:pt>
                <c:pt idx="501">
                  <c:v>-1.7268138954256915</c:v>
                </c:pt>
                <c:pt idx="502">
                  <c:v>-1.7402750597586323</c:v>
                </c:pt>
                <c:pt idx="503">
                  <c:v>-1.7543048256593436</c:v>
                </c:pt>
                <c:pt idx="504">
                  <c:v>-1.7647895133786331</c:v>
                </c:pt>
                <c:pt idx="505">
                  <c:v>-1.7692093334374654</c:v>
                </c:pt>
                <c:pt idx="506">
                  <c:v>-1.7738547154587918</c:v>
                </c:pt>
                <c:pt idx="507">
                  <c:v>-1.7784966759921028</c:v>
                </c:pt>
                <c:pt idx="508">
                  <c:v>-1.7834902125406129</c:v>
                </c:pt>
                <c:pt idx="509">
                  <c:v>-1.7816178196281351</c:v>
                </c:pt>
                <c:pt idx="510">
                  <c:v>-1.7710596442120599</c:v>
                </c:pt>
                <c:pt idx="511">
                  <c:v>-1.757693337792982</c:v>
                </c:pt>
                <c:pt idx="512">
                  <c:v>-1.7413452754534446</c:v>
                </c:pt>
                <c:pt idx="513">
                  <c:v>-1.7231659147322409</c:v>
                </c:pt>
                <c:pt idx="514">
                  <c:v>-1.6965199628402516</c:v>
                </c:pt>
                <c:pt idx="515">
                  <c:v>-1.658889637128842</c:v>
                </c:pt>
                <c:pt idx="516">
                  <c:v>-1.6179362311439549</c:v>
                </c:pt>
                <c:pt idx="517">
                  <c:v>-1.5697840731273789</c:v>
                </c:pt>
                <c:pt idx="518">
                  <c:v>-1.511209382002604</c:v>
                </c:pt>
                <c:pt idx="519">
                  <c:v>-1.443722163113309</c:v>
                </c:pt>
                <c:pt idx="520">
                  <c:v>-1.3647382660594007</c:v>
                </c:pt>
                <c:pt idx="521">
                  <c:v>-1.2850480827356858</c:v>
                </c:pt>
                <c:pt idx="522">
                  <c:v>-1.2041708744469499</c:v>
                </c:pt>
                <c:pt idx="523">
                  <c:v>-1.1161266803092218</c:v>
                </c:pt>
                <c:pt idx="524">
                  <c:v>-1.0287256146018988</c:v>
                </c:pt>
                <c:pt idx="525">
                  <c:v>-0.93927275361250795</c:v>
                </c:pt>
                <c:pt idx="526">
                  <c:v>-0.84867867311894452</c:v>
                </c:pt>
                <c:pt idx="527">
                  <c:v>-0.75765557012515705</c:v>
                </c:pt>
                <c:pt idx="528">
                  <c:v>-0.66288128279439817</c:v>
                </c:pt>
                <c:pt idx="529">
                  <c:v>-0.56982187439569598</c:v>
                </c:pt>
                <c:pt idx="530">
                  <c:v>-0.47892389538021984</c:v>
                </c:pt>
                <c:pt idx="531">
                  <c:v>-0.39125024079138965</c:v>
                </c:pt>
                <c:pt idx="532">
                  <c:v>-0.30541926120842439</c:v>
                </c:pt>
                <c:pt idx="533">
                  <c:v>-0.21817428753565343</c:v>
                </c:pt>
                <c:pt idx="534">
                  <c:v>-0.13245242847117875</c:v>
                </c:pt>
                <c:pt idx="535">
                  <c:v>-4.955699529855695E-2</c:v>
                </c:pt>
                <c:pt idx="536">
                  <c:v>3.1647793977856685E-2</c:v>
                </c:pt>
                <c:pt idx="537">
                  <c:v>0.11128129798559523</c:v>
                </c:pt>
                <c:pt idx="538">
                  <c:v>0.19099647800039676</c:v>
                </c:pt>
                <c:pt idx="539">
                  <c:v>0.26945066571927134</c:v>
                </c:pt>
                <c:pt idx="540">
                  <c:v>0.34237503585934004</c:v>
                </c:pt>
                <c:pt idx="541">
                  <c:v>0.41393793506299248</c:v>
                </c:pt>
                <c:pt idx="542">
                  <c:v>0.48295345796523798</c:v>
                </c:pt>
                <c:pt idx="543">
                  <c:v>0.54860734877803585</c:v>
                </c:pt>
                <c:pt idx="544">
                  <c:v>0.61137302672202287</c:v>
                </c:pt>
                <c:pt idx="545">
                  <c:v>0.66820775947793964</c:v>
                </c:pt>
                <c:pt idx="546">
                  <c:v>0.72100757311773778</c:v>
                </c:pt>
                <c:pt idx="547">
                  <c:v>0.77122184699767349</c:v>
                </c:pt>
                <c:pt idx="548">
                  <c:v>0.81919956988076126</c:v>
                </c:pt>
                <c:pt idx="549">
                  <c:v>0.86591930393822447</c:v>
                </c:pt>
                <c:pt idx="550">
                  <c:v>0.90595639875603895</c:v>
                </c:pt>
                <c:pt idx="551">
                  <c:v>0.94035377607954507</c:v>
                </c:pt>
                <c:pt idx="552">
                  <c:v>0.97136072777105231</c:v>
                </c:pt>
                <c:pt idx="553">
                  <c:v>0.99892750104452266</c:v>
                </c:pt>
                <c:pt idx="554">
                  <c:v>1.0236323667946758</c:v>
                </c:pt>
                <c:pt idx="555">
                  <c:v>1.0403842743068163</c:v>
                </c:pt>
                <c:pt idx="556">
                  <c:v>1.0488032868575856</c:v>
                </c:pt>
                <c:pt idx="557">
                  <c:v>1.0541803278880246</c:v>
                </c:pt>
                <c:pt idx="558">
                  <c:v>1.0567416060365367</c:v>
                </c:pt>
                <c:pt idx="559">
                  <c:v>1.0558403719782499</c:v>
                </c:pt>
                <c:pt idx="560">
                  <c:v>1.0432614132603466</c:v>
                </c:pt>
                <c:pt idx="561">
                  <c:v>1.0268139390740656</c:v>
                </c:pt>
                <c:pt idx="562">
                  <c:v>1.0072527590354912</c:v>
                </c:pt>
                <c:pt idx="563">
                  <c:v>0.98569143229856049</c:v>
                </c:pt>
                <c:pt idx="564">
                  <c:v>0.96110358220849845</c:v>
                </c:pt>
                <c:pt idx="565">
                  <c:v>0.92681595557752616</c:v>
                </c:pt>
                <c:pt idx="566">
                  <c:v>0.88942965493479731</c:v>
                </c:pt>
                <c:pt idx="567">
                  <c:v>0.84875290179465102</c:v>
                </c:pt>
                <c:pt idx="568">
                  <c:v>0.80458988261316511</c:v>
                </c:pt>
                <c:pt idx="569">
                  <c:v>0.75731667841424699</c:v>
                </c:pt>
                <c:pt idx="570">
                  <c:v>0.70734239928499987</c:v>
                </c:pt>
                <c:pt idx="571">
                  <c:v>0.65754826179048009</c:v>
                </c:pt>
                <c:pt idx="572">
                  <c:v>0.60895921287798105</c:v>
                </c:pt>
                <c:pt idx="573">
                  <c:v>0.56261588603173684</c:v>
                </c:pt>
                <c:pt idx="574">
                  <c:v>0.51761763135803474</c:v>
                </c:pt>
                <c:pt idx="575">
                  <c:v>0.46864099362658324</c:v>
                </c:pt>
                <c:pt idx="576">
                  <c:v>0.42140800748102014</c:v>
                </c:pt>
                <c:pt idx="577">
                  <c:v>0.37574154723340969</c:v>
                </c:pt>
                <c:pt idx="578">
                  <c:v>0.33185247501113202</c:v>
                </c:pt>
                <c:pt idx="579">
                  <c:v>0.28712825512215479</c:v>
                </c:pt>
                <c:pt idx="580">
                  <c:v>0.2441859225446944</c:v>
                </c:pt>
                <c:pt idx="581">
                  <c:v>0.20301907613172049</c:v>
                </c:pt>
                <c:pt idx="582">
                  <c:v>0.16201588818764237</c:v>
                </c:pt>
                <c:pt idx="583">
                  <c:v>0.12152847879189682</c:v>
                </c:pt>
                <c:pt idx="584">
                  <c:v>8.1947165230183638E-2</c:v>
                </c:pt>
                <c:pt idx="585">
                  <c:v>4.4085424084218831E-2</c:v>
                </c:pt>
                <c:pt idx="586">
                  <c:v>8.9406705806119851E-3</c:v>
                </c:pt>
                <c:pt idx="587">
                  <c:v>-2.5051094014625901E-2</c:v>
                </c:pt>
                <c:pt idx="588">
                  <c:v>-5.8273136154734187E-2</c:v>
                </c:pt>
                <c:pt idx="589">
                  <c:v>-8.9103249683461477E-2</c:v>
                </c:pt>
                <c:pt idx="590">
                  <c:v>-0.117903984968329</c:v>
                </c:pt>
                <c:pt idx="591">
                  <c:v>-0.14599755887237284</c:v>
                </c:pt>
                <c:pt idx="592">
                  <c:v>-0.17232873098364213</c:v>
                </c:pt>
                <c:pt idx="593">
                  <c:v>-0.1949446653821903</c:v>
                </c:pt>
                <c:pt idx="594">
                  <c:v>-0.21410690041578309</c:v>
                </c:pt>
                <c:pt idx="595">
                  <c:v>-0.23151748171172398</c:v>
                </c:pt>
                <c:pt idx="596">
                  <c:v>-0.24709064494903649</c:v>
                </c:pt>
                <c:pt idx="597">
                  <c:v>-0.25905666845460174</c:v>
                </c:pt>
                <c:pt idx="598">
                  <c:v>-0.26958325403865413</c:v>
                </c:pt>
                <c:pt idx="599">
                  <c:v>-0.27836883046467764</c:v>
                </c:pt>
                <c:pt idx="600">
                  <c:v>-0.28497477189096998</c:v>
                </c:pt>
                <c:pt idx="601">
                  <c:v>-0.28860667628693631</c:v>
                </c:pt>
                <c:pt idx="602">
                  <c:v>-0.28816433119896567</c:v>
                </c:pt>
                <c:pt idx="603">
                  <c:v>-0.28289550014376941</c:v>
                </c:pt>
                <c:pt idx="604">
                  <c:v>-0.27610190123943451</c:v>
                </c:pt>
                <c:pt idx="605">
                  <c:v>-0.26777958954270892</c:v>
                </c:pt>
                <c:pt idx="606">
                  <c:v>-0.25839698353379331</c:v>
                </c:pt>
                <c:pt idx="607">
                  <c:v>-0.24743763041830935</c:v>
                </c:pt>
                <c:pt idx="608">
                  <c:v>-0.23465889974703869</c:v>
                </c:pt>
                <c:pt idx="609">
                  <c:v>-0.22142958097604096</c:v>
                </c:pt>
                <c:pt idx="610">
                  <c:v>-0.20707342175074012</c:v>
                </c:pt>
                <c:pt idx="611">
                  <c:v>-0.19185564348948278</c:v>
                </c:pt>
                <c:pt idx="612">
                  <c:v>-0.17719613708805315</c:v>
                </c:pt>
                <c:pt idx="613">
                  <c:v>-0.162712288554341</c:v>
                </c:pt>
                <c:pt idx="614">
                  <c:v>-0.14750656678792826</c:v>
                </c:pt>
                <c:pt idx="615">
                  <c:v>-0.13135809660800485</c:v>
                </c:pt>
                <c:pt idx="616">
                  <c:v>-0.11506604323668822</c:v>
                </c:pt>
                <c:pt idx="617">
                  <c:v>-9.8266346709353414E-2</c:v>
                </c:pt>
                <c:pt idx="618">
                  <c:v>-8.1501218964117425E-2</c:v>
                </c:pt>
                <c:pt idx="619">
                  <c:v>-6.6583551450225195E-2</c:v>
                </c:pt>
                <c:pt idx="620">
                  <c:v>-5.3483156434308683E-2</c:v>
                </c:pt>
                <c:pt idx="621">
                  <c:v>-4.1218988886726399E-2</c:v>
                </c:pt>
                <c:pt idx="622">
                  <c:v>-3.0779352011224292E-2</c:v>
                </c:pt>
                <c:pt idx="623">
                  <c:v>-2.1917600638620503E-2</c:v>
                </c:pt>
                <c:pt idx="624">
                  <c:v>-1.373177020859314E-2</c:v>
                </c:pt>
                <c:pt idx="625">
                  <c:v>-6.108866680673764E-3</c:v>
                </c:pt>
                <c:pt idx="626">
                  <c:v>-1.766155158119291E-3</c:v>
                </c:pt>
                <c:pt idx="627">
                  <c:v>5.770430530937687E-4</c:v>
                </c:pt>
                <c:pt idx="628">
                  <c:v>-5.4934476877225018E-4</c:v>
                </c:pt>
                <c:pt idx="629">
                  <c:v>-4.909355465664505E-3</c:v>
                </c:pt>
                <c:pt idx="630">
                  <c:v>-1.048889604173533E-2</c:v>
                </c:pt>
                <c:pt idx="631">
                  <c:v>-1.7804193398360538E-2</c:v>
                </c:pt>
                <c:pt idx="632">
                  <c:v>-2.6757204492806278E-2</c:v>
                </c:pt>
                <c:pt idx="633">
                  <c:v>-3.8057210833937503E-2</c:v>
                </c:pt>
                <c:pt idx="634">
                  <c:v>-5.0885819177586028E-2</c:v>
                </c:pt>
                <c:pt idx="635">
                  <c:v>-6.431173226423427E-2</c:v>
                </c:pt>
                <c:pt idx="636">
                  <c:v>-7.9359669592759821E-2</c:v>
                </c:pt>
                <c:pt idx="637">
                  <c:v>-9.47578207678903E-2</c:v>
                </c:pt>
                <c:pt idx="638">
                  <c:v>-0.11178327957977237</c:v>
                </c:pt>
                <c:pt idx="639">
                  <c:v>-0.13028615060735121</c:v>
                </c:pt>
                <c:pt idx="640">
                  <c:v>-0.14919316287622111</c:v>
                </c:pt>
                <c:pt idx="641">
                  <c:v>-0.16867902403384213</c:v>
                </c:pt>
                <c:pt idx="642">
                  <c:v>-0.18965924019183142</c:v>
                </c:pt>
                <c:pt idx="643">
                  <c:v>-0.21276919050328993</c:v>
                </c:pt>
                <c:pt idx="644">
                  <c:v>-0.23750686799334048</c:v>
                </c:pt>
                <c:pt idx="645">
                  <c:v>-0.26317796655950215</c:v>
                </c:pt>
                <c:pt idx="646">
                  <c:v>-0.29019961050874055</c:v>
                </c:pt>
                <c:pt idx="647">
                  <c:v>-0.31988752739482301</c:v>
                </c:pt>
                <c:pt idx="648">
                  <c:v>-0.35174353998917757</c:v>
                </c:pt>
                <c:pt idx="649">
                  <c:v>-0.38498924277859692</c:v>
                </c:pt>
                <c:pt idx="650">
                  <c:v>-0.41906365950130164</c:v>
                </c:pt>
                <c:pt idx="651">
                  <c:v>-0.45546106662314251</c:v>
                </c:pt>
                <c:pt idx="652">
                  <c:v>-0.49337185225087937</c:v>
                </c:pt>
                <c:pt idx="653">
                  <c:v>-0.53376694582074991</c:v>
                </c:pt>
                <c:pt idx="654">
                  <c:v>-0.57126950531939569</c:v>
                </c:pt>
                <c:pt idx="655">
                  <c:v>-0.61014242905322047</c:v>
                </c:pt>
                <c:pt idx="656">
                  <c:v>-0.65055927653965939</c:v>
                </c:pt>
                <c:pt idx="657">
                  <c:v>-0.69023486174291171</c:v>
                </c:pt>
                <c:pt idx="658">
                  <c:v>-0.73053225176059089</c:v>
                </c:pt>
                <c:pt idx="659">
                  <c:v>-0.76830618892938318</c:v>
                </c:pt>
                <c:pt idx="660">
                  <c:v>-0.80788963694512472</c:v>
                </c:pt>
                <c:pt idx="661">
                  <c:v>-0.84865777735252113</c:v>
                </c:pt>
                <c:pt idx="662">
                  <c:v>-0.88882141660660352</c:v>
                </c:pt>
                <c:pt idx="663">
                  <c:v>-0.93049942453761403</c:v>
                </c:pt>
                <c:pt idx="664">
                  <c:v>-0.97098099921701686</c:v>
                </c:pt>
                <c:pt idx="665">
                  <c:v>-1.0125435632432114</c:v>
                </c:pt>
                <c:pt idx="666">
                  <c:v>-1.0543858378788415</c:v>
                </c:pt>
                <c:pt idx="667">
                  <c:v>-1.0946480559010652</c:v>
                </c:pt>
                <c:pt idx="668">
                  <c:v>-1.1354195852089237</c:v>
                </c:pt>
                <c:pt idx="669">
                  <c:v>-1.1717338056132036</c:v>
                </c:pt>
                <c:pt idx="670">
                  <c:v>-1.205977680198516</c:v>
                </c:pt>
                <c:pt idx="671">
                  <c:v>-1.2374322891212137</c:v>
                </c:pt>
                <c:pt idx="672">
                  <c:v>-1.2694924512258856</c:v>
                </c:pt>
                <c:pt idx="673">
                  <c:v>-1.3037574813754134</c:v>
                </c:pt>
                <c:pt idx="674">
                  <c:v>-1.3352925537849445</c:v>
                </c:pt>
                <c:pt idx="675">
                  <c:v>-1.3687303900059802</c:v>
                </c:pt>
                <c:pt idx="676">
                  <c:v>-1.3995032443636117</c:v>
                </c:pt>
                <c:pt idx="677">
                  <c:v>-1.4318896279500524</c:v>
                </c:pt>
                <c:pt idx="678">
                  <c:v>-1.4648509844139335</c:v>
                </c:pt>
                <c:pt idx="679">
                  <c:v>-1.4942474608131606</c:v>
                </c:pt>
                <c:pt idx="680">
                  <c:v>-1.528210879731015</c:v>
                </c:pt>
                <c:pt idx="681">
                  <c:v>-1.5619674015272564</c:v>
                </c:pt>
                <c:pt idx="682">
                  <c:v>-1.5998924715068532</c:v>
                </c:pt>
                <c:pt idx="683">
                  <c:v>-1.6415602022392666</c:v>
                </c:pt>
                <c:pt idx="684">
                  <c:v>-1.6815714409869198</c:v>
                </c:pt>
                <c:pt idx="685">
                  <c:v>-1.7249378675997118</c:v>
                </c:pt>
                <c:pt idx="686">
                  <c:v>-1.7664147388861018</c:v>
                </c:pt>
                <c:pt idx="687">
                  <c:v>-1.8104863083301912</c:v>
                </c:pt>
                <c:pt idx="688">
                  <c:v>-1.8561004960658727</c:v>
                </c:pt>
                <c:pt idx="689">
                  <c:v>-1.8972312678161998</c:v>
                </c:pt>
                <c:pt idx="690">
                  <c:v>-1.9418296788585765</c:v>
                </c:pt>
                <c:pt idx="691">
                  <c:v>-1.9862167754023374</c:v>
                </c:pt>
                <c:pt idx="692">
                  <c:v>-2.0332339659322267</c:v>
                </c:pt>
                <c:pt idx="693">
                  <c:v>-2.0825873399076489</c:v>
                </c:pt>
                <c:pt idx="694">
                  <c:v>-2.1217127891580256</c:v>
                </c:pt>
                <c:pt idx="695">
                  <c:v>-2.1618557959021873</c:v>
                </c:pt>
                <c:pt idx="696">
                  <c:v>-2.197889131733795</c:v>
                </c:pt>
                <c:pt idx="697">
                  <c:v>-2.2348580182363729</c:v>
                </c:pt>
                <c:pt idx="698">
                  <c:v>-2.2642417796989718</c:v>
                </c:pt>
                <c:pt idx="699">
                  <c:v>-2.2937997138415698</c:v>
                </c:pt>
                <c:pt idx="700">
                  <c:v>-2.3223060688560904</c:v>
                </c:pt>
                <c:pt idx="701">
                  <c:v>-2.343074351204077</c:v>
                </c:pt>
                <c:pt idx="702">
                  <c:v>-2.3641925558416186</c:v>
                </c:pt>
                <c:pt idx="703">
                  <c:v>-2.3760339019402186</c:v>
                </c:pt>
                <c:pt idx="704">
                  <c:v>-2.3874058317410523</c:v>
                </c:pt>
                <c:pt idx="705">
                  <c:v>-2.3983421558825584</c:v>
                </c:pt>
                <c:pt idx="706">
                  <c:v>-2.4005305286679612</c:v>
                </c:pt>
                <c:pt idx="707">
                  <c:v>-2.4039557182475582</c:v>
                </c:pt>
                <c:pt idx="708">
                  <c:v>-2.3992399297582248</c:v>
                </c:pt>
                <c:pt idx="709">
                  <c:v>-2.3942752329071442</c:v>
                </c:pt>
                <c:pt idx="710">
                  <c:v>-2.3889474554541046</c:v>
                </c:pt>
                <c:pt idx="711">
                  <c:v>-2.3717337514946455</c:v>
                </c:pt>
                <c:pt idx="712">
                  <c:v>-2.3556672403668326</c:v>
                </c:pt>
                <c:pt idx="713">
                  <c:v>-2.3325034535669977</c:v>
                </c:pt>
                <c:pt idx="714">
                  <c:v>-2.3097836671310628</c:v>
                </c:pt>
                <c:pt idx="715">
                  <c:v>-2.2798651636179845</c:v>
                </c:pt>
                <c:pt idx="716">
                  <c:v>-2.2512256427079333</c:v>
                </c:pt>
                <c:pt idx="717">
                  <c:v>-2.2230083558686045</c:v>
                </c:pt>
                <c:pt idx="718">
                  <c:v>-2.1886832631200299</c:v>
                </c:pt>
                <c:pt idx="719">
                  <c:v>-2.1554996693549655</c:v>
                </c:pt>
                <c:pt idx="720">
                  <c:v>-2.1157244264945927</c:v>
                </c:pt>
                <c:pt idx="721">
                  <c:v>-2.0737547064182658</c:v>
                </c:pt>
                <c:pt idx="722">
                  <c:v>-2.0265849255355053</c:v>
                </c:pt>
                <c:pt idx="723">
                  <c:v>-1.9798050576983617</c:v>
                </c:pt>
                <c:pt idx="724">
                  <c:v>-1.9339839427093459</c:v>
                </c:pt>
                <c:pt idx="725">
                  <c:v>-1.8820875425519397</c:v>
                </c:pt>
                <c:pt idx="726">
                  <c:v>-1.8327191518466084</c:v>
                </c:pt>
                <c:pt idx="727">
                  <c:v>-1.7803693938144736</c:v>
                </c:pt>
                <c:pt idx="728">
                  <c:v>-1.7290204283563804</c:v>
                </c:pt>
                <c:pt idx="729">
                  <c:v>-1.6777658663114494</c:v>
                </c:pt>
                <c:pt idx="730">
                  <c:v>-1.6203931569649184</c:v>
                </c:pt>
                <c:pt idx="731">
                  <c:v>-1.5640634526790369</c:v>
                </c:pt>
                <c:pt idx="732">
                  <c:v>-1.506255516215248</c:v>
                </c:pt>
                <c:pt idx="733">
                  <c:v>-1.4519946172150027</c:v>
                </c:pt>
                <c:pt idx="734">
                  <c:v>-1.4008781636324052</c:v>
                </c:pt>
                <c:pt idx="735">
                  <c:v>-1.3495432470009949</c:v>
                </c:pt>
                <c:pt idx="736">
                  <c:v>-1.3042732330061424</c:v>
                </c:pt>
                <c:pt idx="737">
                  <c:v>-1.2619703635592305</c:v>
                </c:pt>
                <c:pt idx="738">
                  <c:v>-1.2246347334720173</c:v>
                </c:pt>
                <c:pt idx="739">
                  <c:v>-1.1896307737434455</c:v>
                </c:pt>
                <c:pt idx="740">
                  <c:v>-1.1525957384948211</c:v>
                </c:pt>
                <c:pt idx="741">
                  <c:v>-1.116859795054697</c:v>
                </c:pt>
                <c:pt idx="742">
                  <c:v>-1.0830712561350055</c:v>
                </c:pt>
                <c:pt idx="743">
                  <c:v>-1.0525047791683413</c:v>
                </c:pt>
                <c:pt idx="744">
                  <c:v>-1.025226560940123</c:v>
                </c:pt>
                <c:pt idx="745">
                  <c:v>-0.99604373501664656</c:v>
                </c:pt>
                <c:pt idx="746">
                  <c:v>-0.96921002407407797</c:v>
                </c:pt>
                <c:pt idx="747">
                  <c:v>-0.94177600831783037</c:v>
                </c:pt>
                <c:pt idx="748">
                  <c:v>-0.91761183794663592</c:v>
                </c:pt>
                <c:pt idx="749">
                  <c:v>-0.89547280089640002</c:v>
                </c:pt>
                <c:pt idx="750">
                  <c:v>-0.87209357300835033</c:v>
                </c:pt>
                <c:pt idx="751">
                  <c:v>-0.85158608999733421</c:v>
                </c:pt>
                <c:pt idx="752">
                  <c:v>-0.83010021766623954</c:v>
                </c:pt>
                <c:pt idx="753">
                  <c:v>-0.81091653012293463</c:v>
                </c:pt>
                <c:pt idx="754">
                  <c:v>-0.79292498511948051</c:v>
                </c:pt>
                <c:pt idx="755">
                  <c:v>-0.77201823095609445</c:v>
                </c:pt>
                <c:pt idx="756">
                  <c:v>-0.75165483989675197</c:v>
                </c:pt>
                <c:pt idx="757">
                  <c:v>-0.72899234131470758</c:v>
                </c:pt>
                <c:pt idx="758">
                  <c:v>-0.70734272919912777</c:v>
                </c:pt>
                <c:pt idx="759">
                  <c:v>-0.6875804749679002</c:v>
                </c:pt>
                <c:pt idx="760">
                  <c:v>-0.66720518730922418</c:v>
                </c:pt>
                <c:pt idx="761">
                  <c:v>-0.6471519797554246</c:v>
                </c:pt>
                <c:pt idx="762">
                  <c:v>-0.6264791534431684</c:v>
                </c:pt>
                <c:pt idx="763">
                  <c:v>-0.60595270159178305</c:v>
                </c:pt>
                <c:pt idx="764">
                  <c:v>-0.58587737462852629</c:v>
                </c:pt>
                <c:pt idx="765">
                  <c:v>-0.56398190209706744</c:v>
                </c:pt>
                <c:pt idx="766">
                  <c:v>-0.54232835150117931</c:v>
                </c:pt>
                <c:pt idx="767">
                  <c:v>-0.5213361615738612</c:v>
                </c:pt>
                <c:pt idx="768">
                  <c:v>-0.49896161757089186</c:v>
                </c:pt>
                <c:pt idx="769">
                  <c:v>-0.47550079947200469</c:v>
                </c:pt>
                <c:pt idx="770">
                  <c:v>-0.44888948336499807</c:v>
                </c:pt>
                <c:pt idx="771">
                  <c:v>-0.42208063439233284</c:v>
                </c:pt>
                <c:pt idx="772">
                  <c:v>-0.39521745179935491</c:v>
                </c:pt>
                <c:pt idx="773">
                  <c:v>-0.3659495951508917</c:v>
                </c:pt>
                <c:pt idx="774">
                  <c:v>-0.33333314325310487</c:v>
                </c:pt>
                <c:pt idx="775">
                  <c:v>-0.30017993622567668</c:v>
                </c:pt>
                <c:pt idx="776">
                  <c:v>-0.26609926797665101</c:v>
                </c:pt>
                <c:pt idx="777">
                  <c:v>-0.23308653215655956</c:v>
                </c:pt>
                <c:pt idx="778">
                  <c:v>-0.20027575949374146</c:v>
                </c:pt>
                <c:pt idx="779">
                  <c:v>-0.16527011284575033</c:v>
                </c:pt>
                <c:pt idx="780">
                  <c:v>-0.12949662864991338</c:v>
                </c:pt>
                <c:pt idx="781">
                  <c:v>-9.3605706371059944E-2</c:v>
                </c:pt>
                <c:pt idx="782">
                  <c:v>-5.5017722664489552E-2</c:v>
                </c:pt>
                <c:pt idx="783">
                  <c:v>-1.3569321442746819E-2</c:v>
                </c:pt>
                <c:pt idx="784">
                  <c:v>3.1617663705719938E-2</c:v>
                </c:pt>
                <c:pt idx="785">
                  <c:v>7.8830635288833176E-2</c:v>
                </c:pt>
                <c:pt idx="786">
                  <c:v>0.12475017211164091</c:v>
                </c:pt>
                <c:pt idx="787">
                  <c:v>0.16999160577989769</c:v>
                </c:pt>
                <c:pt idx="788">
                  <c:v>0.21319242514976683</c:v>
                </c:pt>
                <c:pt idx="789">
                  <c:v>0.25444972795327719</c:v>
                </c:pt>
                <c:pt idx="790">
                  <c:v>0.29443311523482524</c:v>
                </c:pt>
                <c:pt idx="791">
                  <c:v>0.33078387093135914</c:v>
                </c:pt>
                <c:pt idx="792">
                  <c:v>0.36757209112722145</c:v>
                </c:pt>
                <c:pt idx="793">
                  <c:v>0.40265629671257547</c:v>
                </c:pt>
                <c:pt idx="794">
                  <c:v>0.43641495948748604</c:v>
                </c:pt>
                <c:pt idx="795">
                  <c:v>0.46832598601641062</c:v>
                </c:pt>
                <c:pt idx="796">
                  <c:v>0.49680907169316413</c:v>
                </c:pt>
                <c:pt idx="797">
                  <c:v>0.52341698806564485</c:v>
                </c:pt>
                <c:pt idx="798">
                  <c:v>0.55060258569912124</c:v>
                </c:pt>
                <c:pt idx="799">
                  <c:v>0.57612650396938248</c:v>
                </c:pt>
                <c:pt idx="800">
                  <c:v>0.60106579440703811</c:v>
                </c:pt>
                <c:pt idx="801">
                  <c:v>0.62236034593111178</c:v>
                </c:pt>
                <c:pt idx="802">
                  <c:v>0.63968915598184917</c:v>
                </c:pt>
                <c:pt idx="803">
                  <c:v>0.6560223609858653</c:v>
                </c:pt>
                <c:pt idx="804">
                  <c:v>0.669948971981293</c:v>
                </c:pt>
                <c:pt idx="805">
                  <c:v>0.68117930476757238</c:v>
                </c:pt>
                <c:pt idx="806">
                  <c:v>0.68715369515147517</c:v>
                </c:pt>
                <c:pt idx="807">
                  <c:v>0.6861125256231384</c:v>
                </c:pt>
                <c:pt idx="808">
                  <c:v>0.68306271099226468</c:v>
                </c:pt>
                <c:pt idx="809">
                  <c:v>0.67841863685195147</c:v>
                </c:pt>
                <c:pt idx="810">
                  <c:v>0.67167023908206891</c:v>
                </c:pt>
                <c:pt idx="811">
                  <c:v>0.65663551882279358</c:v>
                </c:pt>
                <c:pt idx="812">
                  <c:v>0.64020393235393536</c:v>
                </c:pt>
                <c:pt idx="813">
                  <c:v>0.62135493174893597</c:v>
                </c:pt>
                <c:pt idx="814">
                  <c:v>0.60035156773586695</c:v>
                </c:pt>
                <c:pt idx="815">
                  <c:v>0.57748372793594971</c:v>
                </c:pt>
                <c:pt idx="816">
                  <c:v>0.54830262030969334</c:v>
                </c:pt>
                <c:pt idx="817">
                  <c:v>0.51602295836892897</c:v>
                </c:pt>
                <c:pt idx="818">
                  <c:v>0.48030351485922085</c:v>
                </c:pt>
                <c:pt idx="819">
                  <c:v>0.4422405885968464</c:v>
                </c:pt>
                <c:pt idx="820">
                  <c:v>0.40122725056322045</c:v>
                </c:pt>
                <c:pt idx="821">
                  <c:v>0.35534340750471466</c:v>
                </c:pt>
                <c:pt idx="822">
                  <c:v>0.30678541197296472</c:v>
                </c:pt>
                <c:pt idx="823">
                  <c:v>0.25609110677245994</c:v>
                </c:pt>
                <c:pt idx="824">
                  <c:v>0.2041921165658869</c:v>
                </c:pt>
                <c:pt idx="825">
                  <c:v>0.15253959665321665</c:v>
                </c:pt>
                <c:pt idx="826">
                  <c:v>9.8526175131365412E-2</c:v>
                </c:pt>
                <c:pt idx="827">
                  <c:v>4.5953031591942375E-2</c:v>
                </c:pt>
                <c:pt idx="828">
                  <c:v>-6.7375712902723022E-3</c:v>
                </c:pt>
                <c:pt idx="829">
                  <c:v>-5.9139179961087973E-2</c:v>
                </c:pt>
                <c:pt idx="830">
                  <c:v>-0.11119211991176643</c:v>
                </c:pt>
                <c:pt idx="831">
                  <c:v>-0.16205905244445104</c:v>
                </c:pt>
                <c:pt idx="832">
                  <c:v>-0.21312976248987175</c:v>
                </c:pt>
                <c:pt idx="833">
                  <c:v>-0.26345550867528972</c:v>
                </c:pt>
                <c:pt idx="834">
                  <c:v>-0.31384084447374855</c:v>
                </c:pt>
                <c:pt idx="835">
                  <c:v>-0.36031131862123678</c:v>
                </c:pt>
                <c:pt idx="836">
                  <c:v>-0.40465153701339757</c:v>
                </c:pt>
                <c:pt idx="837">
                  <c:v>-0.4472598242372256</c:v>
                </c:pt>
                <c:pt idx="838">
                  <c:v>-0.48829499583603447</c:v>
                </c:pt>
                <c:pt idx="839">
                  <c:v>-0.52811143551465078</c:v>
                </c:pt>
                <c:pt idx="840">
                  <c:v>-0.56407042767736226</c:v>
                </c:pt>
                <c:pt idx="841">
                  <c:v>-0.60008275955435431</c:v>
                </c:pt>
                <c:pt idx="842">
                  <c:v>-0.63541810232930174</c:v>
                </c:pt>
                <c:pt idx="843">
                  <c:v>-0.6707246362921645</c:v>
                </c:pt>
                <c:pt idx="844">
                  <c:v>-0.70304195041380746</c:v>
                </c:pt>
                <c:pt idx="845">
                  <c:v>-0.73395757879692058</c:v>
                </c:pt>
                <c:pt idx="846">
                  <c:v>-0.76277426523155822</c:v>
                </c:pt>
                <c:pt idx="847">
                  <c:v>-0.79140863130676042</c:v>
                </c:pt>
                <c:pt idx="848">
                  <c:v>-0.81537606945052599</c:v>
                </c:pt>
                <c:pt idx="849">
                  <c:v>-0.836962904239683</c:v>
                </c:pt>
                <c:pt idx="850">
                  <c:v>-0.85599726543473342</c:v>
                </c:pt>
                <c:pt idx="851">
                  <c:v>-0.87388175438255244</c:v>
                </c:pt>
                <c:pt idx="852">
                  <c:v>-0.89041781076254822</c:v>
                </c:pt>
                <c:pt idx="853">
                  <c:v>-0.90225212134035826</c:v>
                </c:pt>
                <c:pt idx="854">
                  <c:v>-0.91223976452359712</c:v>
                </c:pt>
                <c:pt idx="855">
                  <c:v>-0.91859033263930667</c:v>
                </c:pt>
                <c:pt idx="856">
                  <c:v>-0.92387188420228494</c:v>
                </c:pt>
                <c:pt idx="857">
                  <c:v>-0.92756305938289829</c:v>
                </c:pt>
                <c:pt idx="858">
                  <c:v>-0.92511473552921308</c:v>
                </c:pt>
                <c:pt idx="859">
                  <c:v>-0.92128639876984331</c:v>
                </c:pt>
                <c:pt idx="860">
                  <c:v>-0.91131538640047172</c:v>
                </c:pt>
                <c:pt idx="861">
                  <c:v>-0.89853548621088764</c:v>
                </c:pt>
                <c:pt idx="862">
                  <c:v>-0.88154332789935064</c:v>
                </c:pt>
                <c:pt idx="863">
                  <c:v>-0.86275146532796698</c:v>
                </c:pt>
                <c:pt idx="864">
                  <c:v>-0.84208648214018345</c:v>
                </c:pt>
                <c:pt idx="865">
                  <c:v>-0.81670094087605283</c:v>
                </c:pt>
                <c:pt idx="866">
                  <c:v>-0.78960291902752633</c:v>
                </c:pt>
                <c:pt idx="867">
                  <c:v>-0.75844164483788956</c:v>
                </c:pt>
                <c:pt idx="868">
                  <c:v>-0.72566400073842541</c:v>
                </c:pt>
                <c:pt idx="869">
                  <c:v>-0.686816772089897</c:v>
                </c:pt>
                <c:pt idx="870">
                  <c:v>-0.64680838020896636</c:v>
                </c:pt>
                <c:pt idx="871">
                  <c:v>-0.60596399822834202</c:v>
                </c:pt>
                <c:pt idx="872">
                  <c:v>-0.56240026078767325</c:v>
                </c:pt>
                <c:pt idx="873">
                  <c:v>-0.5185862143867902</c:v>
                </c:pt>
                <c:pt idx="874">
                  <c:v>-0.47117318828216731</c:v>
                </c:pt>
                <c:pt idx="875">
                  <c:v>-0.42423034086291994</c:v>
                </c:pt>
                <c:pt idx="876">
                  <c:v>-0.37721652266317623</c:v>
                </c:pt>
                <c:pt idx="877">
                  <c:v>-0.32901072770983819</c:v>
                </c:pt>
                <c:pt idx="878">
                  <c:v>-0.27947608322498096</c:v>
                </c:pt>
                <c:pt idx="879">
                  <c:v>-0.2270806467491075</c:v>
                </c:pt>
                <c:pt idx="880">
                  <c:v>-0.17282884091545422</c:v>
                </c:pt>
                <c:pt idx="881">
                  <c:v>-0.11879034266083864</c:v>
                </c:pt>
                <c:pt idx="882">
                  <c:v>-6.4214056558819455E-2</c:v>
                </c:pt>
                <c:pt idx="883">
                  <c:v>-9.1308082043673848E-3</c:v>
                </c:pt>
                <c:pt idx="884">
                  <c:v>4.8972555729613884E-2</c:v>
                </c:pt>
                <c:pt idx="885">
                  <c:v>0.10779753799139304</c:v>
                </c:pt>
                <c:pt idx="886">
                  <c:v>0.16566077966850948</c:v>
                </c:pt>
                <c:pt idx="887">
                  <c:v>0.22415927125857663</c:v>
                </c:pt>
                <c:pt idx="888">
                  <c:v>0.28402235196230935</c:v>
                </c:pt>
                <c:pt idx="889">
                  <c:v>0.34427460517978353</c:v>
                </c:pt>
                <c:pt idx="890">
                  <c:v>0.40488167903693256</c:v>
                </c:pt>
                <c:pt idx="891">
                  <c:v>0.46247071933117351</c:v>
                </c:pt>
                <c:pt idx="892">
                  <c:v>0.51978543663816401</c:v>
                </c:pt>
                <c:pt idx="893">
                  <c:v>0.57661864931591333</c:v>
                </c:pt>
                <c:pt idx="894">
                  <c:v>0.63336482576799324</c:v>
                </c:pt>
                <c:pt idx="895">
                  <c:v>0.68962449464140818</c:v>
                </c:pt>
                <c:pt idx="896">
                  <c:v>0.74117268363475863</c:v>
                </c:pt>
                <c:pt idx="897">
                  <c:v>0.79210055063573337</c:v>
                </c:pt>
                <c:pt idx="898">
                  <c:v>0.84045927682351906</c:v>
                </c:pt>
                <c:pt idx="899">
                  <c:v>0.88752262831752682</c:v>
                </c:pt>
                <c:pt idx="900">
                  <c:v>0.93600476921777964</c:v>
                </c:pt>
                <c:pt idx="901">
                  <c:v>0.97930822222595215</c:v>
                </c:pt>
                <c:pt idx="902">
                  <c:v>1.0221980871262268</c:v>
                </c:pt>
                <c:pt idx="903">
                  <c:v>1.0616065236494363</c:v>
                </c:pt>
                <c:pt idx="904">
                  <c:v>1.100215164788962</c:v>
                </c:pt>
                <c:pt idx="905">
                  <c:v>1.1391354188666796</c:v>
                </c:pt>
                <c:pt idx="906">
                  <c:v>1.1725285528745713</c:v>
                </c:pt>
                <c:pt idx="907">
                  <c:v>1.2046619279715998</c:v>
                </c:pt>
                <c:pt idx="908">
                  <c:v>1.2342603205952574</c:v>
                </c:pt>
                <c:pt idx="909">
                  <c:v>1.2645696433255948</c:v>
                </c:pt>
                <c:pt idx="910">
                  <c:v>1.2952893863909662</c:v>
                </c:pt>
                <c:pt idx="911">
                  <c:v>1.3215605739798963</c:v>
                </c:pt>
                <c:pt idx="912">
                  <c:v>1.3490129928035466</c:v>
                </c:pt>
                <c:pt idx="913">
                  <c:v>1.3725897920976762</c:v>
                </c:pt>
                <c:pt idx="914">
                  <c:v>1.3961623527749139</c:v>
                </c:pt>
                <c:pt idx="915">
                  <c:v>1.4195020349505143</c:v>
                </c:pt>
                <c:pt idx="916">
                  <c:v>1.4374416826212484</c:v>
                </c:pt>
                <c:pt idx="917">
                  <c:v>1.4551702274291172</c:v>
                </c:pt>
                <c:pt idx="918">
                  <c:v>1.4679094450700281</c:v>
                </c:pt>
                <c:pt idx="919">
                  <c:v>1.4810019196746087</c:v>
                </c:pt>
                <c:pt idx="920">
                  <c:v>1.48630774192353</c:v>
                </c:pt>
                <c:pt idx="921">
                  <c:v>1.4917568183073924</c:v>
                </c:pt>
                <c:pt idx="922">
                  <c:v>1.4910108096527486</c:v>
                </c:pt>
                <c:pt idx="923">
                  <c:v>1.4922011219725166</c:v>
                </c:pt>
                <c:pt idx="924">
                  <c:v>1.4945066942726155</c:v>
                </c:pt>
                <c:pt idx="925">
                  <c:v>1.492888744134524</c:v>
                </c:pt>
                <c:pt idx="926">
                  <c:v>1.4920518714036493</c:v>
                </c:pt>
                <c:pt idx="927">
                  <c:v>1.4867108867481</c:v>
                </c:pt>
                <c:pt idx="928">
                  <c:v>1.4816694469440381</c:v>
                </c:pt>
                <c:pt idx="929">
                  <c:v>1.4775088480947487</c:v>
                </c:pt>
                <c:pt idx="930">
                  <c:v>1.4683799759520892</c:v>
                </c:pt>
                <c:pt idx="931">
                  <c:v>1.4600939229440058</c:v>
                </c:pt>
                <c:pt idx="932">
                  <c:v>1.4472301017481655</c:v>
                </c:pt>
                <c:pt idx="933">
                  <c:v>1.4349722899234654</c:v>
                </c:pt>
                <c:pt idx="934">
                  <c:v>1.4230547194566412</c:v>
                </c:pt>
                <c:pt idx="935">
                  <c:v>1.4072112930046701</c:v>
                </c:pt>
                <c:pt idx="936">
                  <c:v>1.3924247740566276</c:v>
                </c:pt>
                <c:pt idx="937">
                  <c:v>1.3738684909510108</c:v>
                </c:pt>
                <c:pt idx="938">
                  <c:v>1.3565982023734173</c:v>
                </c:pt>
                <c:pt idx="939">
                  <c:v>1.3414624348222903</c:v>
                </c:pt>
                <c:pt idx="940">
                  <c:v>1.3234587648960561</c:v>
                </c:pt>
                <c:pt idx="941">
                  <c:v>1.3067393373366945</c:v>
                </c:pt>
                <c:pt idx="942">
                  <c:v>1.2868700258093457</c:v>
                </c:pt>
                <c:pt idx="943">
                  <c:v>1.268413198721861</c:v>
                </c:pt>
                <c:pt idx="944">
                  <c:v>1.2499968636572578</c:v>
                </c:pt>
                <c:pt idx="945">
                  <c:v>1.2268149786721396</c:v>
                </c:pt>
                <c:pt idx="946">
                  <c:v>1.2036562103593376</c:v>
                </c:pt>
                <c:pt idx="947">
                  <c:v>1.1754426210550781</c:v>
                </c:pt>
                <c:pt idx="948">
                  <c:v>1.1473816321422785</c:v>
                </c:pt>
                <c:pt idx="949">
                  <c:v>1.116224707509136</c:v>
                </c:pt>
                <c:pt idx="950">
                  <c:v>1.0841201422282669</c:v>
                </c:pt>
                <c:pt idx="951">
                  <c:v>1.0523459940471043</c:v>
                </c:pt>
                <c:pt idx="952">
                  <c:v>1.016982044853445</c:v>
                </c:pt>
                <c:pt idx="953">
                  <c:v>0.98302460358606791</c:v>
                </c:pt>
                <c:pt idx="954">
                  <c:v>0.9475950813063222</c:v>
                </c:pt>
                <c:pt idx="955">
                  <c:v>0.91301483106020931</c:v>
                </c:pt>
                <c:pt idx="956">
                  <c:v>0.87982026258823398</c:v>
                </c:pt>
                <c:pt idx="957">
                  <c:v>0.84459961832696995</c:v>
                </c:pt>
                <c:pt idx="958">
                  <c:v>0.80960901018986475</c:v>
                </c:pt>
                <c:pt idx="959">
                  <c:v>0.77410852981523159</c:v>
                </c:pt>
                <c:pt idx="960">
                  <c:v>0.74002705298395965</c:v>
                </c:pt>
                <c:pt idx="961">
                  <c:v>0.70792613258099268</c:v>
                </c:pt>
                <c:pt idx="962">
                  <c:v>0.6732910321956741</c:v>
                </c:pt>
                <c:pt idx="963">
                  <c:v>0.64227239722202445</c:v>
                </c:pt>
                <c:pt idx="964">
                  <c:v>0.61291452734958363</c:v>
                </c:pt>
                <c:pt idx="965">
                  <c:v>0.58663024695567378</c:v>
                </c:pt>
                <c:pt idx="966">
                  <c:v>0.56018563523838083</c:v>
                </c:pt>
                <c:pt idx="967">
                  <c:v>0.53639210033079654</c:v>
                </c:pt>
                <c:pt idx="968">
                  <c:v>0.51483456875566147</c:v>
                </c:pt>
                <c:pt idx="969">
                  <c:v>0.49399045008907694</c:v>
                </c:pt>
                <c:pt idx="970">
                  <c:v>0.47476729648603089</c:v>
                </c:pt>
                <c:pt idx="971">
                  <c:v>0.45532974993579345</c:v>
                </c:pt>
                <c:pt idx="972">
                  <c:v>0.43693372467271496</c:v>
                </c:pt>
                <c:pt idx="973">
                  <c:v>0.41928305734518728</c:v>
                </c:pt>
                <c:pt idx="974">
                  <c:v>0.4044857334799426</c:v>
                </c:pt>
                <c:pt idx="975">
                  <c:v>0.39216245271718986</c:v>
                </c:pt>
                <c:pt idx="976">
                  <c:v>0.37982242989194948</c:v>
                </c:pt>
                <c:pt idx="977">
                  <c:v>0.36923715582496935</c:v>
                </c:pt>
                <c:pt idx="978">
                  <c:v>0.35947167022074333</c:v>
                </c:pt>
                <c:pt idx="979">
                  <c:v>0.3506686374493917</c:v>
                </c:pt>
                <c:pt idx="980">
                  <c:v>0.34296712757586506</c:v>
                </c:pt>
                <c:pt idx="981">
                  <c:v>0.33463128358957644</c:v>
                </c:pt>
                <c:pt idx="982">
                  <c:v>0.32752073730225012</c:v>
                </c:pt>
                <c:pt idx="983">
                  <c:v>0.32120327826643802</c:v>
                </c:pt>
                <c:pt idx="984">
                  <c:v>0.3162687117096275</c:v>
                </c:pt>
                <c:pt idx="985">
                  <c:v>0.31286658220568464</c:v>
                </c:pt>
                <c:pt idx="986">
                  <c:v>0.30960496937967491</c:v>
                </c:pt>
                <c:pt idx="987">
                  <c:v>0.30830430212141158</c:v>
                </c:pt>
                <c:pt idx="988">
                  <c:v>0.3079095717128027</c:v>
                </c:pt>
                <c:pt idx="989">
                  <c:v>0.309202707922209</c:v>
                </c:pt>
                <c:pt idx="990">
                  <c:v>0.3127813236417174</c:v>
                </c:pt>
                <c:pt idx="991">
                  <c:v>0.31869977321314907</c:v>
                </c:pt>
                <c:pt idx="992">
                  <c:v>0.32734801109776496</c:v>
                </c:pt>
                <c:pt idx="993">
                  <c:v>0.33775392516748809</c:v>
                </c:pt>
                <c:pt idx="994">
                  <c:v>0.35045399722586817</c:v>
                </c:pt>
                <c:pt idx="995">
                  <c:v>0.3643704884443385</c:v>
                </c:pt>
                <c:pt idx="996">
                  <c:v>0.3791024178474417</c:v>
                </c:pt>
                <c:pt idx="997">
                  <c:v>0.39547940811804017</c:v>
                </c:pt>
                <c:pt idx="998">
                  <c:v>0.41066278232787801</c:v>
                </c:pt>
                <c:pt idx="999">
                  <c:v>0.42672201749142075</c:v>
                </c:pt>
                <c:pt idx="1000">
                  <c:v>0.44302960268862579</c:v>
                </c:pt>
                <c:pt idx="1001">
                  <c:v>0.45843818591175856</c:v>
                </c:pt>
                <c:pt idx="1002">
                  <c:v>0.47400148247444801</c:v>
                </c:pt>
                <c:pt idx="1003">
                  <c:v>0.48801093541782165</c:v>
                </c:pt>
                <c:pt idx="1004">
                  <c:v>0.50286272792890607</c:v>
                </c:pt>
                <c:pt idx="1005">
                  <c:v>0.51829762372516475</c:v>
                </c:pt>
                <c:pt idx="1006">
                  <c:v>0.53327541429441061</c:v>
                </c:pt>
                <c:pt idx="1007">
                  <c:v>0.54851744606705466</c:v>
                </c:pt>
                <c:pt idx="1008">
                  <c:v>0.5618370257302594</c:v>
                </c:pt>
                <c:pt idx="1009">
                  <c:v>0.57494759219366054</c:v>
                </c:pt>
                <c:pt idx="1010">
                  <c:v>0.58742881177455186</c:v>
                </c:pt>
                <c:pt idx="1011">
                  <c:v>0.59750108523569312</c:v>
                </c:pt>
                <c:pt idx="1012">
                  <c:v>0.60701462523257588</c:v>
                </c:pt>
                <c:pt idx="1013">
                  <c:v>0.61312446840221624</c:v>
                </c:pt>
                <c:pt idx="1014">
                  <c:v>0.61971767821055723</c:v>
                </c:pt>
                <c:pt idx="1015">
                  <c:v>0.62682504734271272</c:v>
                </c:pt>
                <c:pt idx="1016">
                  <c:v>0.63202221585514307</c:v>
                </c:pt>
                <c:pt idx="1017">
                  <c:v>0.63493112288756637</c:v>
                </c:pt>
                <c:pt idx="1018">
                  <c:v>0.63863232892959743</c:v>
                </c:pt>
                <c:pt idx="1019">
                  <c:v>0.64237331553181365</c:v>
                </c:pt>
                <c:pt idx="1020">
                  <c:v>0.64612447413799601</c:v>
                </c:pt>
                <c:pt idx="1021">
                  <c:v>0.64798074638059711</c:v>
                </c:pt>
                <c:pt idx="1022">
                  <c:v>0.64754149772998593</c:v>
                </c:pt>
                <c:pt idx="1023">
                  <c:v>0.64731696601197075</c:v>
                </c:pt>
                <c:pt idx="1024">
                  <c:v>0.64543271728355378</c:v>
                </c:pt>
                <c:pt idx="1025">
                  <c:v>0.64178616070079997</c:v>
                </c:pt>
                <c:pt idx="1026">
                  <c:v>0.63969469542763491</c:v>
                </c:pt>
                <c:pt idx="1027">
                  <c:v>0.63575637687464204</c:v>
                </c:pt>
                <c:pt idx="1028">
                  <c:v>0.63298676257495201</c:v>
                </c:pt>
                <c:pt idx="1029">
                  <c:v>0.63067897858359401</c:v>
                </c:pt>
                <c:pt idx="1030">
                  <c:v>0.62696711641929315</c:v>
                </c:pt>
                <c:pt idx="1031">
                  <c:v>0.62370152530102618</c:v>
                </c:pt>
                <c:pt idx="1032">
                  <c:v>0.61907668244216818</c:v>
                </c:pt>
                <c:pt idx="1033">
                  <c:v>0.61468026662712627</c:v>
                </c:pt>
                <c:pt idx="1034">
                  <c:v>0.61085437330044934</c:v>
                </c:pt>
                <c:pt idx="1035">
                  <c:v>0.60513187715950423</c:v>
                </c:pt>
                <c:pt idx="1036">
                  <c:v>0.60021175015407069</c:v>
                </c:pt>
                <c:pt idx="1037">
                  <c:v>0.59387989341099146</c:v>
                </c:pt>
                <c:pt idx="1038">
                  <c:v>0.58850231786373242</c:v>
                </c:pt>
                <c:pt idx="1039">
                  <c:v>0.58389509845173748</c:v>
                </c:pt>
                <c:pt idx="1040">
                  <c:v>0.57864976168592652</c:v>
                </c:pt>
                <c:pt idx="1041">
                  <c:v>0.5743831719818191</c:v>
                </c:pt>
                <c:pt idx="1042">
                  <c:v>0.56991388955224587</c:v>
                </c:pt>
                <c:pt idx="1043">
                  <c:v>0.56604887608180565</c:v>
                </c:pt>
                <c:pt idx="1044">
                  <c:v>0.56278113865371482</c:v>
                </c:pt>
                <c:pt idx="1045">
                  <c:v>0.56237195679469754</c:v>
                </c:pt>
                <c:pt idx="1046">
                  <c:v>0.56412727880496361</c:v>
                </c:pt>
                <c:pt idx="1047">
                  <c:v>0.56543439498524295</c:v>
                </c:pt>
                <c:pt idx="1048">
                  <c:v>0.5679787912371822</c:v>
                </c:pt>
                <c:pt idx="1049">
                  <c:v>0.57256964669058275</c:v>
                </c:pt>
                <c:pt idx="1050">
                  <c:v>0.57963862741482552</c:v>
                </c:pt>
                <c:pt idx="1051">
                  <c:v>0.58885921887568171</c:v>
                </c:pt>
                <c:pt idx="1052">
                  <c:v>0.59754308899824116</c:v>
                </c:pt>
                <c:pt idx="1053">
                  <c:v>0.60629639873529162</c:v>
                </c:pt>
                <c:pt idx="1054">
                  <c:v>0.61639294802619982</c:v>
                </c:pt>
                <c:pt idx="1055">
                  <c:v>0.62803983942155894</c:v>
                </c:pt>
                <c:pt idx="1056">
                  <c:v>0.64108495152859479</c:v>
                </c:pt>
                <c:pt idx="1057">
                  <c:v>0.65432824006508494</c:v>
                </c:pt>
                <c:pt idx="1058">
                  <c:v>0.6672883278880094</c:v>
                </c:pt>
                <c:pt idx="1059">
                  <c:v>0.68228480614331966</c:v>
                </c:pt>
                <c:pt idx="1060">
                  <c:v>0.69957676625009946</c:v>
                </c:pt>
                <c:pt idx="1061">
                  <c:v>0.71901859642194044</c:v>
                </c:pt>
                <c:pt idx="1062">
                  <c:v>0.736283459252973</c:v>
                </c:pt>
                <c:pt idx="1063">
                  <c:v>0.75439021677519946</c:v>
                </c:pt>
                <c:pt idx="1064">
                  <c:v>0.7731435701604511</c:v>
                </c:pt>
                <c:pt idx="1065">
                  <c:v>0.79298188185933516</c:v>
                </c:pt>
                <c:pt idx="1066">
                  <c:v>0.81404639936886414</c:v>
                </c:pt>
                <c:pt idx="1067">
                  <c:v>0.83115866411211847</c:v>
                </c:pt>
                <c:pt idx="1068">
                  <c:v>0.8488440997301312</c:v>
                </c:pt>
                <c:pt idx="1069">
                  <c:v>0.86770475585993401</c:v>
                </c:pt>
                <c:pt idx="1070">
                  <c:v>0.88736400794571912</c:v>
                </c:pt>
                <c:pt idx="1071">
                  <c:v>0.90776769652910727</c:v>
                </c:pt>
                <c:pt idx="1072">
                  <c:v>0.92375920369132369</c:v>
                </c:pt>
                <c:pt idx="1073">
                  <c:v>0.94037957518472393</c:v>
                </c:pt>
                <c:pt idx="1074">
                  <c:v>0.95827226437596125</c:v>
                </c:pt>
                <c:pt idx="1075">
                  <c:v>0.97474313632466469</c:v>
                </c:pt>
                <c:pt idx="1076">
                  <c:v>0.98838227063485984</c:v>
                </c:pt>
                <c:pt idx="1077">
                  <c:v>0.9991132881866025</c:v>
                </c:pt>
                <c:pt idx="1078">
                  <c:v>1.0104054379644849</c:v>
                </c:pt>
                <c:pt idx="1079">
                  <c:v>1.0231313299963924</c:v>
                </c:pt>
                <c:pt idx="1080">
                  <c:v>1.0369817167406605</c:v>
                </c:pt>
                <c:pt idx="1081">
                  <c:v>1.0460535017064228</c:v>
                </c:pt>
                <c:pt idx="1082">
                  <c:v>1.0561759023091315</c:v>
                </c:pt>
                <c:pt idx="1083">
                  <c:v>1.0674533317695403</c:v>
                </c:pt>
                <c:pt idx="1084">
                  <c:v>1.0796090126256437</c:v>
                </c:pt>
                <c:pt idx="1085">
                  <c:v>1.0929384635953421</c:v>
                </c:pt>
                <c:pt idx="1086">
                  <c:v>1.0999697570468598</c:v>
                </c:pt>
                <c:pt idx="1087">
                  <c:v>1.1074701599623598</c:v>
                </c:pt>
                <c:pt idx="1088">
                  <c:v>1.1150176481083669</c:v>
                </c:pt>
                <c:pt idx="1089">
                  <c:v>1.1233515089693775</c:v>
                </c:pt>
                <c:pt idx="1090">
                  <c:v>1.1322987697245013</c:v>
                </c:pt>
                <c:pt idx="1091">
                  <c:v>1.1340653719518987</c:v>
                </c:pt>
                <c:pt idx="1092">
                  <c:v>1.1358331922246958</c:v>
                </c:pt>
                <c:pt idx="1093">
                  <c:v>1.1368685221496835</c:v>
                </c:pt>
                <c:pt idx="1094">
                  <c:v>1.1344039583505123</c:v>
                </c:pt>
                <c:pt idx="1095">
                  <c:v>1.1273243983751617</c:v>
                </c:pt>
                <c:pt idx="1096">
                  <c:v>1.115189567922579</c:v>
                </c:pt>
                <c:pt idx="1097">
                  <c:v>1.1023375723794886</c:v>
                </c:pt>
                <c:pt idx="1098">
                  <c:v>1.0868266466481984</c:v>
                </c:pt>
                <c:pt idx="1099">
                  <c:v>1.0679958146521928</c:v>
                </c:pt>
                <c:pt idx="1100">
                  <c:v>1.0485597498015522</c:v>
                </c:pt>
                <c:pt idx="1101">
                  <c:v>1.0241749834205625</c:v>
                </c:pt>
                <c:pt idx="1102">
                  <c:v>0.99961737785470905</c:v>
                </c:pt>
                <c:pt idx="1103">
                  <c:v>0.97382483795345287</c:v>
                </c:pt>
                <c:pt idx="1104">
                  <c:v>0.94488657971892365</c:v>
                </c:pt>
                <c:pt idx="1105">
                  <c:v>0.91510618185963355</c:v>
                </c:pt>
                <c:pt idx="1106">
                  <c:v>0.88108649299751518</c:v>
                </c:pt>
                <c:pt idx="1107">
                  <c:v>0.8467321059577898</c:v>
                </c:pt>
                <c:pt idx="1108">
                  <c:v>0.81237617737635281</c:v>
                </c:pt>
                <c:pt idx="1109">
                  <c:v>0.77505937697748983</c:v>
                </c:pt>
                <c:pt idx="1110">
                  <c:v>0.7382775673599814</c:v>
                </c:pt>
                <c:pt idx="1111">
                  <c:v>0.69898730791724517</c:v>
                </c:pt>
                <c:pt idx="1112">
                  <c:v>0.66050276367976024</c:v>
                </c:pt>
                <c:pt idx="1113">
                  <c:v>0.62222976965819821</c:v>
                </c:pt>
                <c:pt idx="1114">
                  <c:v>0.58509104752550545</c:v>
                </c:pt>
                <c:pt idx="1115">
                  <c:v>0.54436485534696821</c:v>
                </c:pt>
                <c:pt idx="1116">
                  <c:v>0.50478109539872906</c:v>
                </c:pt>
                <c:pt idx="1117">
                  <c:v>0.46609999465254703</c:v>
                </c:pt>
                <c:pt idx="1118">
                  <c:v>0.42840842246256716</c:v>
                </c:pt>
                <c:pt idx="1119">
                  <c:v>0.3923434998377881</c:v>
                </c:pt>
                <c:pt idx="1120">
                  <c:v>0.35589967476342149</c:v>
                </c:pt>
                <c:pt idx="1121">
                  <c:v>0.3202368766933481</c:v>
                </c:pt>
                <c:pt idx="1122">
                  <c:v>0.28546668308379408</c:v>
                </c:pt>
                <c:pt idx="1123">
                  <c:v>0.25205474209300271</c:v>
                </c:pt>
                <c:pt idx="1124">
                  <c:v>0.21947892866076202</c:v>
                </c:pt>
                <c:pt idx="1125">
                  <c:v>0.18700432321539318</c:v>
                </c:pt>
                <c:pt idx="1126">
                  <c:v>0.15576225979382999</c:v>
                </c:pt>
                <c:pt idx="1127">
                  <c:v>0.12471015330795349</c:v>
                </c:pt>
                <c:pt idx="1128">
                  <c:v>9.5443754327789579E-2</c:v>
                </c:pt>
                <c:pt idx="1129">
                  <c:v>6.6684177624651952E-2</c:v>
                </c:pt>
                <c:pt idx="1130">
                  <c:v>3.8401206970787291E-2</c:v>
                </c:pt>
                <c:pt idx="1131">
                  <c:v>1.1244637171695226E-2</c:v>
                </c:pt>
                <c:pt idx="1132">
                  <c:v>-1.3430236306020122E-2</c:v>
                </c:pt>
                <c:pt idx="1133">
                  <c:v>-3.6906192936882562E-2</c:v>
                </c:pt>
                <c:pt idx="1134">
                  <c:v>-5.9906165189935169E-2</c:v>
                </c:pt>
                <c:pt idx="1135">
                  <c:v>-8.2921492095685542E-2</c:v>
                </c:pt>
                <c:pt idx="1136">
                  <c:v>-0.10546324682837097</c:v>
                </c:pt>
                <c:pt idx="1137">
                  <c:v>-0.12591198403042056</c:v>
                </c:pt>
                <c:pt idx="1138">
                  <c:v>-0.14550526706194838</c:v>
                </c:pt>
                <c:pt idx="1139">
                  <c:v>-0.16463525012468147</c:v>
                </c:pt>
                <c:pt idx="1140">
                  <c:v>-0.18344376742781612</c:v>
                </c:pt>
                <c:pt idx="1141">
                  <c:v>-0.20128285517891883</c:v>
                </c:pt>
                <c:pt idx="1142">
                  <c:v>-0.21730598678859678</c:v>
                </c:pt>
                <c:pt idx="1143">
                  <c:v>-0.23199217485188064</c:v>
                </c:pt>
                <c:pt idx="1144">
                  <c:v>-0.24524445277156148</c:v>
                </c:pt>
                <c:pt idx="1145">
                  <c:v>-0.2581049561045034</c:v>
                </c:pt>
                <c:pt idx="1146">
                  <c:v>-0.26935372366944554</c:v>
                </c:pt>
                <c:pt idx="1147">
                  <c:v>-0.27866468110205866</c:v>
                </c:pt>
                <c:pt idx="1148">
                  <c:v>-0.28703348701468395</c:v>
                </c:pt>
                <c:pt idx="1149">
                  <c:v>-0.2945095380277431</c:v>
                </c:pt>
                <c:pt idx="1150">
                  <c:v>-0.29957301490152716</c:v>
                </c:pt>
                <c:pt idx="1151">
                  <c:v>-0.30337959458232366</c:v>
                </c:pt>
                <c:pt idx="1152">
                  <c:v>-0.30569380588727579</c:v>
                </c:pt>
                <c:pt idx="1153">
                  <c:v>-0.30724479964547308</c:v>
                </c:pt>
                <c:pt idx="1154">
                  <c:v>-0.30718357628488574</c:v>
                </c:pt>
                <c:pt idx="1155">
                  <c:v>-0.30599922126481743</c:v>
                </c:pt>
                <c:pt idx="1156">
                  <c:v>-0.30493397415256018</c:v>
                </c:pt>
                <c:pt idx="1157">
                  <c:v>-0.30227459740445001</c:v>
                </c:pt>
                <c:pt idx="1158">
                  <c:v>-0.29763307759236912</c:v>
                </c:pt>
                <c:pt idx="1159">
                  <c:v>-0.29322476046095552</c:v>
                </c:pt>
                <c:pt idx="1160">
                  <c:v>-0.28938593180936278</c:v>
                </c:pt>
                <c:pt idx="1161">
                  <c:v>-0.28597294074193802</c:v>
                </c:pt>
                <c:pt idx="1162">
                  <c:v>-0.28125819863815421</c:v>
                </c:pt>
                <c:pt idx="1163">
                  <c:v>-0.27545619368134039</c:v>
                </c:pt>
                <c:pt idx="1164">
                  <c:v>-0.26962310476206391</c:v>
                </c:pt>
                <c:pt idx="1165">
                  <c:v>-0.26310626786913921</c:v>
                </c:pt>
                <c:pt idx="1166">
                  <c:v>-0.25424879491780145</c:v>
                </c:pt>
                <c:pt idx="1167">
                  <c:v>-0.24484250371138097</c:v>
                </c:pt>
                <c:pt idx="1168">
                  <c:v>-0.23392899771272854</c:v>
                </c:pt>
                <c:pt idx="1169">
                  <c:v>-0.22282411550954712</c:v>
                </c:pt>
                <c:pt idx="1170">
                  <c:v>-0.21085665529856329</c:v>
                </c:pt>
                <c:pt idx="1171">
                  <c:v>-0.19748591295842124</c:v>
                </c:pt>
                <c:pt idx="1172">
                  <c:v>-0.1843195549703035</c:v>
                </c:pt>
                <c:pt idx="1173">
                  <c:v>-0.17051441244235643</c:v>
                </c:pt>
                <c:pt idx="1174">
                  <c:v>-0.15714721983909979</c:v>
                </c:pt>
                <c:pt idx="1175">
                  <c:v>-0.14454766555144333</c:v>
                </c:pt>
                <c:pt idx="1176">
                  <c:v>-0.13262443196513837</c:v>
                </c:pt>
                <c:pt idx="1177">
                  <c:v>-0.12001155576877702</c:v>
                </c:pt>
                <c:pt idx="1178">
                  <c:v>-0.10778302133744616</c:v>
                </c:pt>
                <c:pt idx="1179">
                  <c:v>-9.5909547684102023E-2</c:v>
                </c:pt>
                <c:pt idx="1180">
                  <c:v>-8.4869780009401638E-2</c:v>
                </c:pt>
                <c:pt idx="1181">
                  <c:v>-7.4739069411523251E-2</c:v>
                </c:pt>
                <c:pt idx="1182">
                  <c:v>-6.4976754503366582E-2</c:v>
                </c:pt>
                <c:pt idx="1183">
                  <c:v>-5.5218244591485041E-2</c:v>
                </c:pt>
                <c:pt idx="1184">
                  <c:v>-4.5760692256206978E-2</c:v>
                </c:pt>
                <c:pt idx="1185">
                  <c:v>-3.6662196926743711E-2</c:v>
                </c:pt>
                <c:pt idx="1186">
                  <c:v>-2.9281979862413637E-2</c:v>
                </c:pt>
                <c:pt idx="1187">
                  <c:v>-2.3513410579712065E-2</c:v>
                </c:pt>
                <c:pt idx="1188">
                  <c:v>-1.8814973688062769E-2</c:v>
                </c:pt>
                <c:pt idx="1189">
                  <c:v>-1.5291647518985828E-2</c:v>
                </c:pt>
                <c:pt idx="1190">
                  <c:v>-1.2692010471152664E-2</c:v>
                </c:pt>
                <c:pt idx="1191">
                  <c:v>-1.185871335148383E-2</c:v>
                </c:pt>
                <c:pt idx="1192">
                  <c:v>-1.2037927057463987E-2</c:v>
                </c:pt>
                <c:pt idx="1193">
                  <c:v>-1.3447908946252241E-2</c:v>
                </c:pt>
                <c:pt idx="1194">
                  <c:v>-1.584243649773193E-2</c:v>
                </c:pt>
                <c:pt idx="1195">
                  <c:v>-1.9215345429685764E-2</c:v>
                </c:pt>
                <c:pt idx="1196">
                  <c:v>-2.472781895792998E-2</c:v>
                </c:pt>
                <c:pt idx="1197">
                  <c:v>-3.1582158170471886E-2</c:v>
                </c:pt>
                <c:pt idx="1198">
                  <c:v>-3.9613376658829101E-2</c:v>
                </c:pt>
                <c:pt idx="1199">
                  <c:v>-4.9123609271105526E-2</c:v>
                </c:pt>
                <c:pt idx="1200">
                  <c:v>-6.0515645251352751E-2</c:v>
                </c:pt>
                <c:pt idx="1201">
                  <c:v>-7.2587657965918553E-2</c:v>
                </c:pt>
                <c:pt idx="1202">
                  <c:v>-8.478696921235003E-2</c:v>
                </c:pt>
                <c:pt idx="1203">
                  <c:v>-9.7235434769985724E-2</c:v>
                </c:pt>
                <c:pt idx="1204">
                  <c:v>-0.10976699554883067</c:v>
                </c:pt>
                <c:pt idx="1205">
                  <c:v>-0.12186388574590956</c:v>
                </c:pt>
                <c:pt idx="1206">
                  <c:v>-0.13335514872155294</c:v>
                </c:pt>
                <c:pt idx="1207">
                  <c:v>-0.14529204139710433</c:v>
                </c:pt>
                <c:pt idx="1208">
                  <c:v>-0.15720841051801954</c:v>
                </c:pt>
                <c:pt idx="1209">
                  <c:v>-0.16828111659171185</c:v>
                </c:pt>
                <c:pt idx="1210">
                  <c:v>-0.17948077521051153</c:v>
                </c:pt>
                <c:pt idx="1211">
                  <c:v>-0.19098000218286407</c:v>
                </c:pt>
                <c:pt idx="1212">
                  <c:v>-0.20331323707920135</c:v>
                </c:pt>
                <c:pt idx="1213">
                  <c:v>-0.21620767870722307</c:v>
                </c:pt>
                <c:pt idx="1214">
                  <c:v>-0.22861473155724946</c:v>
                </c:pt>
                <c:pt idx="1215">
                  <c:v>-0.24125195609860084</c:v>
                </c:pt>
                <c:pt idx="1216">
                  <c:v>-0.25409258590507738</c:v>
                </c:pt>
                <c:pt idx="1217">
                  <c:v>-0.26547030915788195</c:v>
                </c:pt>
                <c:pt idx="1218">
                  <c:v>-0.2764400446114732</c:v>
                </c:pt>
                <c:pt idx="1219">
                  <c:v>-0.28580240251431804</c:v>
                </c:pt>
                <c:pt idx="1220">
                  <c:v>-0.29484350097232959</c:v>
                </c:pt>
                <c:pt idx="1221">
                  <c:v>-0.30216075956325822</c:v>
                </c:pt>
                <c:pt idx="1222">
                  <c:v>-0.30823155115833661</c:v>
                </c:pt>
                <c:pt idx="1223">
                  <c:v>-0.31338611107316544</c:v>
                </c:pt>
                <c:pt idx="1224">
                  <c:v>-0.31646739662766576</c:v>
                </c:pt>
                <c:pt idx="1225">
                  <c:v>-0.318914620632407</c:v>
                </c:pt>
                <c:pt idx="1226">
                  <c:v>-0.32005705087132202</c:v>
                </c:pt>
                <c:pt idx="1227">
                  <c:v>-0.32099931836740309</c:v>
                </c:pt>
                <c:pt idx="1228">
                  <c:v>-0.32042598886061879</c:v>
                </c:pt>
                <c:pt idx="1229">
                  <c:v>-0.31939889122539422</c:v>
                </c:pt>
                <c:pt idx="1230">
                  <c:v>-0.3176066078294984</c:v>
                </c:pt>
                <c:pt idx="1231">
                  <c:v>-0.31422272232257131</c:v>
                </c:pt>
                <c:pt idx="1232">
                  <c:v>-0.310688522425909</c:v>
                </c:pt>
                <c:pt idx="1233">
                  <c:v>-0.30601630661887219</c:v>
                </c:pt>
                <c:pt idx="1234">
                  <c:v>-0.30044688846656642</c:v>
                </c:pt>
                <c:pt idx="1235">
                  <c:v>-0.2935464810540922</c:v>
                </c:pt>
                <c:pt idx="1236">
                  <c:v>-0.28295394939396834</c:v>
                </c:pt>
                <c:pt idx="1237">
                  <c:v>-0.2707985205035966</c:v>
                </c:pt>
                <c:pt idx="1238">
                  <c:v>-0.25653124396275506</c:v>
                </c:pt>
                <c:pt idx="1239">
                  <c:v>-0.2410661496088789</c:v>
                </c:pt>
                <c:pt idx="1240">
                  <c:v>-0.22472676123464563</c:v>
                </c:pt>
                <c:pt idx="1241">
                  <c:v>-0.20547419998847036</c:v>
                </c:pt>
                <c:pt idx="1242">
                  <c:v>-0.18519837177318235</c:v>
                </c:pt>
                <c:pt idx="1243">
                  <c:v>-0.16347505181598698</c:v>
                </c:pt>
                <c:pt idx="1244">
                  <c:v>-0.14096532898124722</c:v>
                </c:pt>
                <c:pt idx="1245">
                  <c:v>-0.11696443151643815</c:v>
                </c:pt>
                <c:pt idx="1246">
                  <c:v>-9.0353611785451177E-2</c:v>
                </c:pt>
                <c:pt idx="1247">
                  <c:v>-6.3730985159043838E-2</c:v>
                </c:pt>
                <c:pt idx="1248">
                  <c:v>-3.8163606062708882E-2</c:v>
                </c:pt>
                <c:pt idx="1249">
                  <c:v>-1.2732174270673136E-2</c:v>
                </c:pt>
                <c:pt idx="1250">
                  <c:v>1.2586639218410751E-2</c:v>
                </c:pt>
                <c:pt idx="1251">
                  <c:v>3.7770096004980304E-2</c:v>
                </c:pt>
                <c:pt idx="1252">
                  <c:v>6.2135238655749221E-2</c:v>
                </c:pt>
                <c:pt idx="1253">
                  <c:v>8.5771481559560561E-2</c:v>
                </c:pt>
                <c:pt idx="1254">
                  <c:v>0.10906255889571002</c:v>
                </c:pt>
                <c:pt idx="1255">
                  <c:v>0.13210237800454622</c:v>
                </c:pt>
                <c:pt idx="1256">
                  <c:v>0.15449700876772002</c:v>
                </c:pt>
                <c:pt idx="1257">
                  <c:v>0.17675840753830291</c:v>
                </c:pt>
                <c:pt idx="1258">
                  <c:v>0.19764560963486544</c:v>
                </c:pt>
                <c:pt idx="1259">
                  <c:v>0.21900571337384306</c:v>
                </c:pt>
                <c:pt idx="1260">
                  <c:v>0.24104518583851323</c:v>
                </c:pt>
                <c:pt idx="1261">
                  <c:v>0.26326305928044624</c:v>
                </c:pt>
                <c:pt idx="1262">
                  <c:v>0.2862579641108795</c:v>
                </c:pt>
                <c:pt idx="1263">
                  <c:v>0.30766538665264903</c:v>
                </c:pt>
                <c:pt idx="1264">
                  <c:v>0.32959077813163112</c:v>
                </c:pt>
                <c:pt idx="1265">
                  <c:v>0.35188950956173881</c:v>
                </c:pt>
                <c:pt idx="1266">
                  <c:v>0.37413987811253213</c:v>
                </c:pt>
                <c:pt idx="1267">
                  <c:v>0.39628547382515528</c:v>
                </c:pt>
                <c:pt idx="1268">
                  <c:v>0.41608075450345133</c:v>
                </c:pt>
                <c:pt idx="1269">
                  <c:v>0.43606711789101854</c:v>
                </c:pt>
                <c:pt idx="1270">
                  <c:v>0.4556154398173482</c:v>
                </c:pt>
                <c:pt idx="1271">
                  <c:v>0.47388199169519446</c:v>
                </c:pt>
                <c:pt idx="1272">
                  <c:v>0.49000640808971302</c:v>
                </c:pt>
                <c:pt idx="1273">
                  <c:v>0.50656229332443214</c:v>
                </c:pt>
                <c:pt idx="1274">
                  <c:v>0.52289659896824847</c:v>
                </c:pt>
                <c:pt idx="1275">
                  <c:v>0.53792817910161628</c:v>
                </c:pt>
                <c:pt idx="1276">
                  <c:v>0.55360556199642286</c:v>
                </c:pt>
                <c:pt idx="1277">
                  <c:v>0.56757496363408177</c:v>
                </c:pt>
                <c:pt idx="1278">
                  <c:v>0.58267048079996797</c:v>
                </c:pt>
                <c:pt idx="1279">
                  <c:v>0.5985248517637678</c:v>
                </c:pt>
                <c:pt idx="1280">
                  <c:v>0.61334927248811877</c:v>
                </c:pt>
                <c:pt idx="1281">
                  <c:v>0.62870351766327703</c:v>
                </c:pt>
                <c:pt idx="1282">
                  <c:v>0.64197281795642414</c:v>
                </c:pt>
                <c:pt idx="1283">
                  <c:v>0.65570963552759776</c:v>
                </c:pt>
                <c:pt idx="1284">
                  <c:v>0.66975845278058788</c:v>
                </c:pt>
                <c:pt idx="1285">
                  <c:v>0.6825969021815691</c:v>
                </c:pt>
                <c:pt idx="1286">
                  <c:v>0.69651800887445103</c:v>
                </c:pt>
                <c:pt idx="1287">
                  <c:v>0.70941246101714095</c:v>
                </c:pt>
                <c:pt idx="1288">
                  <c:v>0.72348961969153469</c:v>
                </c:pt>
                <c:pt idx="1289">
                  <c:v>0.73880240908451278</c:v>
                </c:pt>
                <c:pt idx="1290">
                  <c:v>0.75327171600041121</c:v>
                </c:pt>
                <c:pt idx="1291">
                  <c:v>0.76881527712471731</c:v>
                </c:pt>
                <c:pt idx="1292">
                  <c:v>0.78262156314441678</c:v>
                </c:pt>
                <c:pt idx="1293">
                  <c:v>0.79747886678534696</c:v>
                </c:pt>
                <c:pt idx="1294">
                  <c:v>0.81010163537533164</c:v>
                </c:pt>
                <c:pt idx="1295">
                  <c:v>0.82369595718334576</c:v>
                </c:pt>
                <c:pt idx="1296">
                  <c:v>0.83871965603189791</c:v>
                </c:pt>
                <c:pt idx="1297">
                  <c:v>0.85306356143809559</c:v>
                </c:pt>
                <c:pt idx="1298">
                  <c:v>0.86911245436654405</c:v>
                </c:pt>
                <c:pt idx="1299">
                  <c:v>0.8837147431706126</c:v>
                </c:pt>
                <c:pt idx="1300">
                  <c:v>0.89930066672930953</c:v>
                </c:pt>
                <c:pt idx="1301">
                  <c:v>0.91582910340831947</c:v>
                </c:pt>
                <c:pt idx="1302">
                  <c:v>0.92951157387403127</c:v>
                </c:pt>
                <c:pt idx="1303">
                  <c:v>0.94300509176699865</c:v>
                </c:pt>
                <c:pt idx="1304">
                  <c:v>0.95418818930104443</c:v>
                </c:pt>
                <c:pt idx="1305">
                  <c:v>0.96508993689805256</c:v>
                </c:pt>
                <c:pt idx="1306">
                  <c:v>0.97611755992331917</c:v>
                </c:pt>
                <c:pt idx="1307">
                  <c:v>0.98334569390059623</c:v>
                </c:pt>
                <c:pt idx="1308">
                  <c:v>0.98992993020989639</c:v>
                </c:pt>
                <c:pt idx="1309">
                  <c:v>0.99149119207850478</c:v>
                </c:pt>
                <c:pt idx="1310">
                  <c:v>0.99264304662593439</c:v>
                </c:pt>
                <c:pt idx="1311">
                  <c:v>0.99337364949390805</c:v>
                </c:pt>
                <c:pt idx="1312">
                  <c:v>0.99008129466874473</c:v>
                </c:pt>
                <c:pt idx="1313">
                  <c:v>0.98275808285917232</c:v>
                </c:pt>
                <c:pt idx="1314">
                  <c:v>0.97474640252755596</c:v>
                </c:pt>
                <c:pt idx="1315">
                  <c:v>0.96623779617213879</c:v>
                </c:pt>
                <c:pt idx="1316">
                  <c:v>0.95728200230847771</c:v>
                </c:pt>
                <c:pt idx="1317">
                  <c:v>0.94508785801815354</c:v>
                </c:pt>
                <c:pt idx="1318">
                  <c:v>0.92874618088836491</c:v>
                </c:pt>
                <c:pt idx="1319">
                  <c:v>0.9126888744203191</c:v>
                </c:pt>
                <c:pt idx="1320">
                  <c:v>0.89738866320887511</c:v>
                </c:pt>
                <c:pt idx="1321">
                  <c:v>0.88187355747287011</c:v>
                </c:pt>
                <c:pt idx="1322">
                  <c:v>0.86392621057897201</c:v>
                </c:pt>
                <c:pt idx="1323">
                  <c:v>0.84251688801360503</c:v>
                </c:pt>
                <c:pt idx="1324">
                  <c:v>0.82165352227244592</c:v>
                </c:pt>
                <c:pt idx="1325">
                  <c:v>0.79982114571137897</c:v>
                </c:pt>
                <c:pt idx="1326">
                  <c:v>0.7760998975925758</c:v>
                </c:pt>
                <c:pt idx="1327">
                  <c:v>0.75224792727690126</c:v>
                </c:pt>
                <c:pt idx="1328">
                  <c:v>0.72560295398924368</c:v>
                </c:pt>
                <c:pt idx="1329">
                  <c:v>0.69992569176785835</c:v>
                </c:pt>
                <c:pt idx="1330">
                  <c:v>0.67533844084802142</c:v>
                </c:pt>
                <c:pt idx="1331">
                  <c:v>0.65037492891028148</c:v>
                </c:pt>
                <c:pt idx="1332">
                  <c:v>0.62611688548105071</c:v>
                </c:pt>
                <c:pt idx="1333">
                  <c:v>0.59804671016772348</c:v>
                </c:pt>
                <c:pt idx="1334">
                  <c:v>0.5706238447020503</c:v>
                </c:pt>
                <c:pt idx="1335">
                  <c:v>0.54366621660711845</c:v>
                </c:pt>
                <c:pt idx="1336">
                  <c:v>0.51625002071637016</c:v>
                </c:pt>
                <c:pt idx="1337">
                  <c:v>0.48690180542134076</c:v>
                </c:pt>
                <c:pt idx="1338">
                  <c:v>0.45836814295060391</c:v>
                </c:pt>
                <c:pt idx="1339">
                  <c:v>0.43045120471657539</c:v>
                </c:pt>
                <c:pt idx="1340">
                  <c:v>0.40306477588665035</c:v>
                </c:pt>
                <c:pt idx="1341">
                  <c:v>0.37621030302081337</c:v>
                </c:pt>
                <c:pt idx="1342">
                  <c:v>0.34900552043556282</c:v>
                </c:pt>
                <c:pt idx="1343">
                  <c:v>0.3231296728610864</c:v>
                </c:pt>
                <c:pt idx="1344">
                  <c:v>0.29857895587574723</c:v>
                </c:pt>
                <c:pt idx="1345">
                  <c:v>0.2754838680026836</c:v>
                </c:pt>
                <c:pt idx="1346">
                  <c:v>0.25373874644963973</c:v>
                </c:pt>
                <c:pt idx="1347">
                  <c:v>0.23246219540729479</c:v>
                </c:pt>
                <c:pt idx="1348">
                  <c:v>0.21299679501884364</c:v>
                </c:pt>
                <c:pt idx="1349">
                  <c:v>0.19536219335985766</c:v>
                </c:pt>
                <c:pt idx="1350">
                  <c:v>0.17978808975997512</c:v>
                </c:pt>
                <c:pt idx="1351">
                  <c:v>0.16633788106449338</c:v>
                </c:pt>
                <c:pt idx="1352">
                  <c:v>0.1540210014845132</c:v>
                </c:pt>
                <c:pt idx="1353">
                  <c:v>0.14301063513536483</c:v>
                </c:pt>
                <c:pt idx="1354">
                  <c:v>0.13277073088895142</c:v>
                </c:pt>
                <c:pt idx="1355">
                  <c:v>0.12350719716852493</c:v>
                </c:pt>
                <c:pt idx="1356">
                  <c:v>0.11415382129915461</c:v>
                </c:pt>
                <c:pt idx="1357">
                  <c:v>0.10599967032082055</c:v>
                </c:pt>
                <c:pt idx="1358">
                  <c:v>9.9048006844321621E-2</c:v>
                </c:pt>
                <c:pt idx="1359">
                  <c:v>9.2771701592131675E-2</c:v>
                </c:pt>
                <c:pt idx="1360">
                  <c:v>8.6758571624145422E-2</c:v>
                </c:pt>
                <c:pt idx="1361">
                  <c:v>8.0775461683922287E-2</c:v>
                </c:pt>
                <c:pt idx="1362">
                  <c:v>7.5546593100618786E-2</c:v>
                </c:pt>
                <c:pt idx="1363">
                  <c:v>7.1006212751920567E-2</c:v>
                </c:pt>
                <c:pt idx="1364">
                  <c:v>6.6930347093419107E-2</c:v>
                </c:pt>
                <c:pt idx="1365">
                  <c:v>6.2752756330273149E-2</c:v>
                </c:pt>
                <c:pt idx="1366">
                  <c:v>5.7969261857618977E-2</c:v>
                </c:pt>
                <c:pt idx="1367">
                  <c:v>5.3181687432576827E-2</c:v>
                </c:pt>
                <c:pt idx="1368">
                  <c:v>4.7731978507574248E-2</c:v>
                </c:pt>
                <c:pt idx="1369">
                  <c:v>4.1209523789172101E-2</c:v>
                </c:pt>
                <c:pt idx="1370">
                  <c:v>3.308043388900328E-2</c:v>
                </c:pt>
                <c:pt idx="1371">
                  <c:v>2.3833787702298867E-2</c:v>
                </c:pt>
                <c:pt idx="1372">
                  <c:v>1.3328534525194396E-2</c:v>
                </c:pt>
                <c:pt idx="1373">
                  <c:v>1.6098112269391826E-3</c:v>
                </c:pt>
                <c:pt idx="1374">
                  <c:v>-1.0476469999761193E-2</c:v>
                </c:pt>
                <c:pt idx="1375">
                  <c:v>-2.3051262994104781E-2</c:v>
                </c:pt>
                <c:pt idx="1376">
                  <c:v>-3.6462584627329986E-2</c:v>
                </c:pt>
                <c:pt idx="1377">
                  <c:v>-5.0573444447640774E-2</c:v>
                </c:pt>
                <c:pt idx="1378">
                  <c:v>-6.5554500119238343E-2</c:v>
                </c:pt>
                <c:pt idx="1379">
                  <c:v>-8.1280873811564264E-2</c:v>
                </c:pt>
                <c:pt idx="1380">
                  <c:v>-9.7650187549646827E-2</c:v>
                </c:pt>
                <c:pt idx="1381">
                  <c:v>-0.11439171986488911</c:v>
                </c:pt>
                <c:pt idx="1382">
                  <c:v>-0.13111529288357851</c:v>
                </c:pt>
                <c:pt idx="1383">
                  <c:v>-0.14701940304484609</c:v>
                </c:pt>
                <c:pt idx="1384">
                  <c:v>-0.16193161698876923</c:v>
                </c:pt>
                <c:pt idx="1385">
                  <c:v>-0.17705772719005489</c:v>
                </c:pt>
                <c:pt idx="1386">
                  <c:v>-0.19245662839120536</c:v>
                </c:pt>
                <c:pt idx="1387">
                  <c:v>-0.2081537185240849</c:v>
                </c:pt>
                <c:pt idx="1388">
                  <c:v>-0.22341571873385249</c:v>
                </c:pt>
                <c:pt idx="1389">
                  <c:v>-0.2393002935757004</c:v>
                </c:pt>
                <c:pt idx="1390">
                  <c:v>-0.25570916561527257</c:v>
                </c:pt>
                <c:pt idx="1391">
                  <c:v>-0.27226364634945815</c:v>
                </c:pt>
                <c:pt idx="1392">
                  <c:v>-0.28905484391693481</c:v>
                </c:pt>
                <c:pt idx="1393">
                  <c:v>-0.30413201168878529</c:v>
                </c:pt>
                <c:pt idx="1394">
                  <c:v>-0.31840864357134269</c:v>
                </c:pt>
                <c:pt idx="1395">
                  <c:v>-0.33230608747054413</c:v>
                </c:pt>
                <c:pt idx="1396">
                  <c:v>-0.3448818162981877</c:v>
                </c:pt>
                <c:pt idx="1397">
                  <c:v>-0.35742589647163525</c:v>
                </c:pt>
                <c:pt idx="1398">
                  <c:v>-0.36794247699594357</c:v>
                </c:pt>
                <c:pt idx="1399">
                  <c:v>-0.37772941085607542</c:v>
                </c:pt>
                <c:pt idx="1400">
                  <c:v>-0.38693094533526784</c:v>
                </c:pt>
                <c:pt idx="1401">
                  <c:v>-0.3932749625852946</c:v>
                </c:pt>
                <c:pt idx="1402">
                  <c:v>-0.39808489955798915</c:v>
                </c:pt>
                <c:pt idx="1403">
                  <c:v>-0.3995079224087848</c:v>
                </c:pt>
                <c:pt idx="1404">
                  <c:v>-0.39998228290449284</c:v>
                </c:pt>
                <c:pt idx="1405">
                  <c:v>-0.39785381553908966</c:v>
                </c:pt>
                <c:pt idx="1406">
                  <c:v>-0.39488544043321783</c:v>
                </c:pt>
                <c:pt idx="1407">
                  <c:v>-0.38851481142274369</c:v>
                </c:pt>
                <c:pt idx="1408">
                  <c:v>-0.38149555184679546</c:v>
                </c:pt>
                <c:pt idx="1409">
                  <c:v>-0.37361070294856014</c:v>
                </c:pt>
                <c:pt idx="1410">
                  <c:v>-0.36305245147603865</c:v>
                </c:pt>
                <c:pt idx="1411">
                  <c:v>-0.35172428205708545</c:v>
                </c:pt>
                <c:pt idx="1412">
                  <c:v>-0.33808941716263013</c:v>
                </c:pt>
                <c:pt idx="1413">
                  <c:v>-0.32293243176322078</c:v>
                </c:pt>
                <c:pt idx="1414">
                  <c:v>-0.30598421970717099</c:v>
                </c:pt>
                <c:pt idx="1415">
                  <c:v>-0.28503777100368277</c:v>
                </c:pt>
                <c:pt idx="1416">
                  <c:v>-0.26251579274424686</c:v>
                </c:pt>
                <c:pt idx="1417">
                  <c:v>-0.23820931076280541</c:v>
                </c:pt>
                <c:pt idx="1418">
                  <c:v>-0.2122005771434318</c:v>
                </c:pt>
                <c:pt idx="1419">
                  <c:v>-0.18500701603610051</c:v>
                </c:pt>
                <c:pt idx="1420">
                  <c:v>-0.15528129686537653</c:v>
                </c:pt>
                <c:pt idx="1421">
                  <c:v>-0.12504641978809949</c:v>
                </c:pt>
                <c:pt idx="1422">
                  <c:v>-9.4845793786129992E-2</c:v>
                </c:pt>
                <c:pt idx="1423">
                  <c:v>-6.4366284476122623E-2</c:v>
                </c:pt>
                <c:pt idx="1424">
                  <c:v>-3.4615726343192973E-2</c:v>
                </c:pt>
                <c:pt idx="1425">
                  <c:v>-3.0768232665448225E-3</c:v>
                </c:pt>
                <c:pt idx="1426">
                  <c:v>2.8101460624024178E-2</c:v>
                </c:pt>
                <c:pt idx="1427">
                  <c:v>5.8494585317552035E-2</c:v>
                </c:pt>
                <c:pt idx="1428">
                  <c:v>8.8710490292458755E-2</c:v>
                </c:pt>
                <c:pt idx="1429">
                  <c:v>0.11989423528026673</c:v>
                </c:pt>
                <c:pt idx="1430">
                  <c:v>0.15054876870829481</c:v>
                </c:pt>
                <c:pt idx="1431">
                  <c:v>0.18098792051991247</c:v>
                </c:pt>
                <c:pt idx="1432">
                  <c:v>0.21028788817001282</c:v>
                </c:pt>
                <c:pt idx="1433">
                  <c:v>0.23928830102604823</c:v>
                </c:pt>
                <c:pt idx="1434">
                  <c:v>0.26877038478714049</c:v>
                </c:pt>
                <c:pt idx="1435">
                  <c:v>0.29877330145677256</c:v>
                </c:pt>
                <c:pt idx="1436">
                  <c:v>0.32901016808647299</c:v>
                </c:pt>
                <c:pt idx="1437">
                  <c:v>0.35742885917961659</c:v>
                </c:pt>
                <c:pt idx="1438">
                  <c:v>0.38578859648625768</c:v>
                </c:pt>
                <c:pt idx="1439">
                  <c:v>0.41356268080835479</c:v>
                </c:pt>
                <c:pt idx="1440">
                  <c:v>0.44115708378836666</c:v>
                </c:pt>
                <c:pt idx="1441">
                  <c:v>0.46818683915548831</c:v>
                </c:pt>
                <c:pt idx="1442">
                  <c:v>0.49217225624069105</c:v>
                </c:pt>
                <c:pt idx="1443">
                  <c:v>0.51471743684666482</c:v>
                </c:pt>
                <c:pt idx="1444">
                  <c:v>0.53505677872673574</c:v>
                </c:pt>
                <c:pt idx="1445">
                  <c:v>0.5551637165739528</c:v>
                </c:pt>
                <c:pt idx="1446">
                  <c:v>0.57482568515224763</c:v>
                </c:pt>
                <c:pt idx="1447">
                  <c:v>0.59166043385481237</c:v>
                </c:pt>
                <c:pt idx="1448">
                  <c:v>0.60762561252984737</c:v>
                </c:pt>
                <c:pt idx="1449">
                  <c:v>0.62089712483609638</c:v>
                </c:pt>
                <c:pt idx="1450">
                  <c:v>0.63391819029744612</c:v>
                </c:pt>
                <c:pt idx="1451">
                  <c:v>0.6468797725644162</c:v>
                </c:pt>
                <c:pt idx="1452">
                  <c:v>0.65552749290747636</c:v>
                </c:pt>
                <c:pt idx="1453">
                  <c:v>0.66378466088531118</c:v>
                </c:pt>
                <c:pt idx="1454">
                  <c:v>0.67044721901629289</c:v>
                </c:pt>
                <c:pt idx="1455">
                  <c:v>0.67685914012351667</c:v>
                </c:pt>
                <c:pt idx="1456">
                  <c:v>0.68058168276258924</c:v>
                </c:pt>
                <c:pt idx="1457">
                  <c:v>0.68403149448531875</c:v>
                </c:pt>
                <c:pt idx="1458">
                  <c:v>0.6872693463962849</c:v>
                </c:pt>
                <c:pt idx="1459">
                  <c:v>0.68780042298596689</c:v>
                </c:pt>
                <c:pt idx="1460">
                  <c:v>0.68777935915853639</c:v>
                </c:pt>
                <c:pt idx="1461">
                  <c:v>0.68470068119335947</c:v>
                </c:pt>
                <c:pt idx="1462">
                  <c:v>0.68098496123723429</c:v>
                </c:pt>
                <c:pt idx="1463">
                  <c:v>0.6762003683640474</c:v>
                </c:pt>
                <c:pt idx="1464">
                  <c:v>0.66786247257810594</c:v>
                </c:pt>
                <c:pt idx="1465">
                  <c:v>0.65855285058460733</c:v>
                </c:pt>
                <c:pt idx="1466">
                  <c:v>0.64683210837725047</c:v>
                </c:pt>
                <c:pt idx="1467">
                  <c:v>0.63478639883433619</c:v>
                </c:pt>
                <c:pt idx="1468">
                  <c:v>0.62245052319576522</c:v>
                </c:pt>
                <c:pt idx="1469">
                  <c:v>0.60674749070610878</c:v>
                </c:pt>
                <c:pt idx="1470">
                  <c:v>0.59195857176007194</c:v>
                </c:pt>
                <c:pt idx="1471">
                  <c:v>0.57638051110320376</c:v>
                </c:pt>
                <c:pt idx="1472">
                  <c:v>0.56226738210364513</c:v>
                </c:pt>
                <c:pt idx="1473">
                  <c:v>0.54730718895125008</c:v>
                </c:pt>
                <c:pt idx="1474">
                  <c:v>0.53367784706133947</c:v>
                </c:pt>
                <c:pt idx="1475">
                  <c:v>0.5201409371896647</c:v>
                </c:pt>
                <c:pt idx="1476">
                  <c:v>0.50569238174564879</c:v>
                </c:pt>
                <c:pt idx="1477">
                  <c:v>0.49179614295794077</c:v>
                </c:pt>
                <c:pt idx="1478">
                  <c:v>0.47634635971663447</c:v>
                </c:pt>
                <c:pt idx="1479">
                  <c:v>0.4610396062207277</c:v>
                </c:pt>
                <c:pt idx="1480">
                  <c:v>0.44521733508354189</c:v>
                </c:pt>
                <c:pt idx="1481">
                  <c:v>0.42961352389037988</c:v>
                </c:pt>
                <c:pt idx="1482">
                  <c:v>0.41403391131342104</c:v>
                </c:pt>
                <c:pt idx="1483">
                  <c:v>0.39700317193206203</c:v>
                </c:pt>
                <c:pt idx="1484">
                  <c:v>0.38013609998210601</c:v>
                </c:pt>
                <c:pt idx="1485">
                  <c:v>0.36246343642090345</c:v>
                </c:pt>
                <c:pt idx="1486">
                  <c:v>0.34513195802804841</c:v>
                </c:pt>
                <c:pt idx="1487">
                  <c:v>0.32836606675006141</c:v>
                </c:pt>
                <c:pt idx="1488">
                  <c:v>0.31069244267734253</c:v>
                </c:pt>
                <c:pt idx="1489">
                  <c:v>0.29346969348824348</c:v>
                </c:pt>
                <c:pt idx="1490">
                  <c:v>0.27595336647729085</c:v>
                </c:pt>
                <c:pt idx="1491">
                  <c:v>0.25856172046602516</c:v>
                </c:pt>
                <c:pt idx="1492">
                  <c:v>0.24112737890881247</c:v>
                </c:pt>
                <c:pt idx="1493">
                  <c:v>0.22247206397040564</c:v>
                </c:pt>
                <c:pt idx="1494">
                  <c:v>0.20329230831447187</c:v>
                </c:pt>
                <c:pt idx="1495">
                  <c:v>0.18280503136265147</c:v>
                </c:pt>
                <c:pt idx="1496">
                  <c:v>0.16167964373961466</c:v>
                </c:pt>
                <c:pt idx="1497">
                  <c:v>0.14044778599959612</c:v>
                </c:pt>
                <c:pt idx="1498">
                  <c:v>0.11806416119006925</c:v>
                </c:pt>
                <c:pt idx="1499">
                  <c:v>9.5440308400603149E-2</c:v>
                </c:pt>
                <c:pt idx="1500">
                  <c:v>7.2683316419137001E-2</c:v>
                </c:pt>
                <c:pt idx="1501">
                  <c:v>4.9489175757211019E-2</c:v>
                </c:pt>
                <c:pt idx="1502">
                  <c:v>2.5794884155226603E-2</c:v>
                </c:pt>
                <c:pt idx="1503">
                  <c:v>1.5300156001961508E-3</c:v>
                </c:pt>
                <c:pt idx="1504">
                  <c:v>-2.2809497401630324E-2</c:v>
                </c:pt>
                <c:pt idx="1505">
                  <c:v>-4.59377208103766E-2</c:v>
                </c:pt>
                <c:pt idx="1506">
                  <c:v>-6.9286622062258843E-2</c:v>
                </c:pt>
                <c:pt idx="1507">
                  <c:v>-9.2244421216040193E-2</c:v>
                </c:pt>
                <c:pt idx="1508">
                  <c:v>-0.11490339037811063</c:v>
                </c:pt>
                <c:pt idx="1509">
                  <c:v>-0.13721692660968074</c:v>
                </c:pt>
                <c:pt idx="1510">
                  <c:v>-0.15746396316430827</c:v>
                </c:pt>
                <c:pt idx="1511">
                  <c:v>-0.17647671945779048</c:v>
                </c:pt>
                <c:pt idx="1512">
                  <c:v>-0.19483642183631714</c:v>
                </c:pt>
                <c:pt idx="1513">
                  <c:v>-0.21194113926912123</c:v>
                </c:pt>
                <c:pt idx="1514">
                  <c:v>-0.22893338601521693</c:v>
                </c:pt>
                <c:pt idx="1515">
                  <c:v>-0.24410171324282096</c:v>
                </c:pt>
                <c:pt idx="1516">
                  <c:v>-0.25913687001217656</c:v>
                </c:pt>
                <c:pt idx="1517">
                  <c:v>-0.27362227005078027</c:v>
                </c:pt>
                <c:pt idx="1518">
                  <c:v>-0.28645584310026051</c:v>
                </c:pt>
                <c:pt idx="1519">
                  <c:v>-0.29903248969082974</c:v>
                </c:pt>
                <c:pt idx="1520">
                  <c:v>-0.30767897728854843</c:v>
                </c:pt>
                <c:pt idx="1521">
                  <c:v>-0.3143831298801486</c:v>
                </c:pt>
                <c:pt idx="1522">
                  <c:v>-0.31978692769219352</c:v>
                </c:pt>
                <c:pt idx="1523">
                  <c:v>-0.32175039711005238</c:v>
                </c:pt>
                <c:pt idx="1524">
                  <c:v>-0.31937547790038695</c:v>
                </c:pt>
                <c:pt idx="1525">
                  <c:v>-0.31435904196319037</c:v>
                </c:pt>
                <c:pt idx="1526">
                  <c:v>-0.30627256699008942</c:v>
                </c:pt>
                <c:pt idx="1527">
                  <c:v>-0.29459556117213948</c:v>
                </c:pt>
                <c:pt idx="1528">
                  <c:v>-0.28061021397559366</c:v>
                </c:pt>
                <c:pt idx="1529">
                  <c:v>-0.26407396405209688</c:v>
                </c:pt>
                <c:pt idx="1530">
                  <c:v>-0.24557379431350912</c:v>
                </c:pt>
                <c:pt idx="1531">
                  <c:v>-0.22567498617249401</c:v>
                </c:pt>
                <c:pt idx="1532">
                  <c:v>-0.20282863831316994</c:v>
                </c:pt>
                <c:pt idx="1533">
                  <c:v>-0.17878454321467274</c:v>
                </c:pt>
                <c:pt idx="1534">
                  <c:v>-0.15367124940616669</c:v>
                </c:pt>
                <c:pt idx="1535">
                  <c:v>-0.12757016473104593</c:v>
                </c:pt>
                <c:pt idx="1536">
                  <c:v>-0.1008265838877524</c:v>
                </c:pt>
                <c:pt idx="1537">
                  <c:v>-7.2100666928902241E-2</c:v>
                </c:pt>
                <c:pt idx="1538">
                  <c:v>-4.2011273222570221E-2</c:v>
                </c:pt>
                <c:pt idx="1539">
                  <c:v>-1.099531666549558E-2</c:v>
                </c:pt>
                <c:pt idx="1540">
                  <c:v>2.1819684071643333E-2</c:v>
                </c:pt>
                <c:pt idx="1541">
                  <c:v>5.5891099130124217E-2</c:v>
                </c:pt>
                <c:pt idx="1542">
                  <c:v>9.1130461188222364E-2</c:v>
                </c:pt>
                <c:pt idx="1543">
                  <c:v>0.12690224778294359</c:v>
                </c:pt>
                <c:pt idx="1544">
                  <c:v>0.16184875956887512</c:v>
                </c:pt>
                <c:pt idx="1545">
                  <c:v>0.19752008505469826</c:v>
                </c:pt>
                <c:pt idx="1546">
                  <c:v>0.23344330911799743</c:v>
                </c:pt>
                <c:pt idx="1547">
                  <c:v>0.26892085591588988</c:v>
                </c:pt>
                <c:pt idx="1548">
                  <c:v>0.30402961267792794</c:v>
                </c:pt>
                <c:pt idx="1549">
                  <c:v>0.33740303339921146</c:v>
                </c:pt>
                <c:pt idx="1550">
                  <c:v>0.36983069201275259</c:v>
                </c:pt>
                <c:pt idx="1551">
                  <c:v>0.40206970042368695</c:v>
                </c:pt>
                <c:pt idx="1552">
                  <c:v>0.43420544478363854</c:v>
                </c:pt>
                <c:pt idx="1553">
                  <c:v>0.46538902822041478</c:v>
                </c:pt>
                <c:pt idx="1554">
                  <c:v>0.49452288750681328</c:v>
                </c:pt>
                <c:pt idx="1555">
                  <c:v>0.5229081456315855</c:v>
                </c:pt>
                <c:pt idx="1556">
                  <c:v>0.55199400343032434</c:v>
                </c:pt>
                <c:pt idx="1557">
                  <c:v>0.5808665717638507</c:v>
                </c:pt>
                <c:pt idx="1558">
                  <c:v>0.60965985088511787</c:v>
                </c:pt>
                <c:pt idx="1559">
                  <c:v>0.63610185703912381</c:v>
                </c:pt>
                <c:pt idx="1560">
                  <c:v>0.65980691260743729</c:v>
                </c:pt>
                <c:pt idx="1561">
                  <c:v>0.68295295103809761</c:v>
                </c:pt>
                <c:pt idx="1562">
                  <c:v>0.70626583097603857</c:v>
                </c:pt>
                <c:pt idx="1563">
                  <c:v>0.72897873936241042</c:v>
                </c:pt>
                <c:pt idx="1564">
                  <c:v>0.74672998387166623</c:v>
                </c:pt>
                <c:pt idx="1565">
                  <c:v>0.76394753227545853</c:v>
                </c:pt>
                <c:pt idx="1566">
                  <c:v>0.78052634777484908</c:v>
                </c:pt>
                <c:pt idx="1567">
                  <c:v>0.79669375544851051</c:v>
                </c:pt>
                <c:pt idx="1568">
                  <c:v>0.81293888207365783</c:v>
                </c:pt>
                <c:pt idx="1569">
                  <c:v>0.82397495214461114</c:v>
                </c:pt>
                <c:pt idx="1570">
                  <c:v>0.83437835235041924</c:v>
                </c:pt>
                <c:pt idx="1571">
                  <c:v>0.84385193785214951</c:v>
                </c:pt>
                <c:pt idx="1572">
                  <c:v>0.85240254903483359</c:v>
                </c:pt>
                <c:pt idx="1573">
                  <c:v>0.85955575162775311</c:v>
                </c:pt>
                <c:pt idx="1574">
                  <c:v>0.85952238334882136</c:v>
                </c:pt>
                <c:pt idx="1575">
                  <c:v>0.85818051640250304</c:v>
                </c:pt>
                <c:pt idx="1576">
                  <c:v>0.85610151661251277</c:v>
                </c:pt>
                <c:pt idx="1577">
                  <c:v>0.8521757460472843</c:v>
                </c:pt>
                <c:pt idx="1578">
                  <c:v>0.84453549654212967</c:v>
                </c:pt>
                <c:pt idx="1579">
                  <c:v>0.8331653278948975</c:v>
                </c:pt>
                <c:pt idx="1580">
                  <c:v>0.82118456939751883</c:v>
                </c:pt>
                <c:pt idx="1581">
                  <c:v>0.80944984892667549</c:v>
                </c:pt>
                <c:pt idx="1582">
                  <c:v>0.79816600015322037</c:v>
                </c:pt>
                <c:pt idx="1583">
                  <c:v>0.78470556665214153</c:v>
                </c:pt>
                <c:pt idx="1584">
                  <c:v>0.76711639162233658</c:v>
                </c:pt>
                <c:pt idx="1585">
                  <c:v>0.75020151545442071</c:v>
                </c:pt>
                <c:pt idx="1586">
                  <c:v>0.73347731955984352</c:v>
                </c:pt>
                <c:pt idx="1587">
                  <c:v>0.71659531383924358</c:v>
                </c:pt>
                <c:pt idx="1588">
                  <c:v>0.69491059518585452</c:v>
                </c:pt>
                <c:pt idx="1589">
                  <c:v>0.6728283671603853</c:v>
                </c:pt>
                <c:pt idx="1590">
                  <c:v>0.65112723025182684</c:v>
                </c:pt>
                <c:pt idx="1591">
                  <c:v>0.63024959559387772</c:v>
                </c:pt>
                <c:pt idx="1592">
                  <c:v>0.61032164275518574</c:v>
                </c:pt>
                <c:pt idx="1593">
                  <c:v>0.58713284695823875</c:v>
                </c:pt>
                <c:pt idx="1594">
                  <c:v>0.56458128233652161</c:v>
                </c:pt>
                <c:pt idx="1595">
                  <c:v>0.54268065556941814</c:v>
                </c:pt>
                <c:pt idx="1596">
                  <c:v>0.52158837985488593</c:v>
                </c:pt>
                <c:pt idx="1597">
                  <c:v>0.50198333086344926</c:v>
                </c:pt>
                <c:pt idx="1598">
                  <c:v>0.47994641196652932</c:v>
                </c:pt>
                <c:pt idx="1599">
                  <c:v>0.45948982057871129</c:v>
                </c:pt>
                <c:pt idx="1600">
                  <c:v>0.4411165191398787</c:v>
                </c:pt>
                <c:pt idx="1601">
                  <c:v>0.42337857227674752</c:v>
                </c:pt>
                <c:pt idx="1602">
                  <c:v>0.40656918001033188</c:v>
                </c:pt>
                <c:pt idx="1603">
                  <c:v>0.39037831420381264</c:v>
                </c:pt>
                <c:pt idx="1604">
                  <c:v>0.37504482793316829</c:v>
                </c:pt>
                <c:pt idx="1605">
                  <c:v>0.36115356262396864</c:v>
                </c:pt>
                <c:pt idx="1606">
                  <c:v>0.34849089529326599</c:v>
                </c:pt>
                <c:pt idx="1607">
                  <c:v>0.33793280459368541</c:v>
                </c:pt>
                <c:pt idx="1608">
                  <c:v>0.32828332289480944</c:v>
                </c:pt>
                <c:pt idx="1609">
                  <c:v>0.31995996060750365</c:v>
                </c:pt>
                <c:pt idx="1610">
                  <c:v>0.31369950186179663</c:v>
                </c:pt>
                <c:pt idx="1611">
                  <c:v>0.30797053644061201</c:v>
                </c:pt>
                <c:pt idx="1612">
                  <c:v>0.30316349368841161</c:v>
                </c:pt>
                <c:pt idx="1613">
                  <c:v>0.29944673806165317</c:v>
                </c:pt>
                <c:pt idx="1614">
                  <c:v>0.29720745494813278</c:v>
                </c:pt>
                <c:pt idx="1615">
                  <c:v>0.29589341089753957</c:v>
                </c:pt>
                <c:pt idx="1616">
                  <c:v>0.29627457329762119</c:v>
                </c:pt>
                <c:pt idx="1617">
                  <c:v>0.29726482995448039</c:v>
                </c:pt>
                <c:pt idx="1618">
                  <c:v>0.29798937257856539</c:v>
                </c:pt>
                <c:pt idx="1619">
                  <c:v>0.29936278374636133</c:v>
                </c:pt>
                <c:pt idx="1620">
                  <c:v>0.30084258837771694</c:v>
                </c:pt>
                <c:pt idx="1621">
                  <c:v>0.30319165992673786</c:v>
                </c:pt>
                <c:pt idx="1622">
                  <c:v>0.30494232851142272</c:v>
                </c:pt>
                <c:pt idx="1623">
                  <c:v>0.30807269942350929</c:v>
                </c:pt>
                <c:pt idx="1624">
                  <c:v>0.31216322089562304</c:v>
                </c:pt>
                <c:pt idx="1625">
                  <c:v>0.31613903725632858</c:v>
                </c:pt>
                <c:pt idx="1626">
                  <c:v>0.32024068650353554</c:v>
                </c:pt>
                <c:pt idx="1627">
                  <c:v>0.3237124677627195</c:v>
                </c:pt>
                <c:pt idx="1628">
                  <c:v>0.3274393136414388</c:v>
                </c:pt>
                <c:pt idx="1629">
                  <c:v>0.33175116306121338</c:v>
                </c:pt>
                <c:pt idx="1630">
                  <c:v>0.33530530377980505</c:v>
                </c:pt>
                <c:pt idx="1631">
                  <c:v>0.33898267115216735</c:v>
                </c:pt>
                <c:pt idx="1632">
                  <c:v>0.34150156563663597</c:v>
                </c:pt>
                <c:pt idx="1633">
                  <c:v>0.3445888632058996</c:v>
                </c:pt>
                <c:pt idx="1634">
                  <c:v>0.34812263704419161</c:v>
                </c:pt>
                <c:pt idx="1635">
                  <c:v>0.35018322187102774</c:v>
                </c:pt>
                <c:pt idx="1636">
                  <c:v>0.35341834219218249</c:v>
                </c:pt>
                <c:pt idx="1637">
                  <c:v>0.35648265887550334</c:v>
                </c:pt>
                <c:pt idx="1638">
                  <c:v>0.36032606054166927</c:v>
                </c:pt>
                <c:pt idx="1639">
                  <c:v>0.36395474089396346</c:v>
                </c:pt>
                <c:pt idx="1640">
                  <c:v>0.36708772142249585</c:v>
                </c:pt>
                <c:pt idx="1641">
                  <c:v>0.36975202173340321</c:v>
                </c:pt>
                <c:pt idx="1642">
                  <c:v>0.37106388924578715</c:v>
                </c:pt>
                <c:pt idx="1643">
                  <c:v>0.37261704031955728</c:v>
                </c:pt>
                <c:pt idx="1644">
                  <c:v>0.37225823122354118</c:v>
                </c:pt>
                <c:pt idx="1645">
                  <c:v>0.3707471615183045</c:v>
                </c:pt>
                <c:pt idx="1646">
                  <c:v>0.36839120175464712</c:v>
                </c:pt>
                <c:pt idx="1647">
                  <c:v>0.36318815687129108</c:v>
                </c:pt>
                <c:pt idx="1648">
                  <c:v>0.35700070121109445</c:v>
                </c:pt>
                <c:pt idx="1649">
                  <c:v>0.34847451509781768</c:v>
                </c:pt>
                <c:pt idx="1650">
                  <c:v>0.33958900465494452</c:v>
                </c:pt>
                <c:pt idx="1651">
                  <c:v>0.33094782568050252</c:v>
                </c:pt>
                <c:pt idx="1652">
                  <c:v>0.31900433068486522</c:v>
                </c:pt>
                <c:pt idx="1653">
                  <c:v>0.30665320044088307</c:v>
                </c:pt>
                <c:pt idx="1654">
                  <c:v>0.29366245809310904</c:v>
                </c:pt>
                <c:pt idx="1655">
                  <c:v>0.28020267973142005</c:v>
                </c:pt>
                <c:pt idx="1656">
                  <c:v>0.26420268134295272</c:v>
                </c:pt>
                <c:pt idx="1657">
                  <c:v>0.24715616582247754</c:v>
                </c:pt>
                <c:pt idx="1658">
                  <c:v>0.22871294785596463</c:v>
                </c:pt>
                <c:pt idx="1659">
                  <c:v>0.20896601345333071</c:v>
                </c:pt>
                <c:pt idx="1660">
                  <c:v>0.18764195629187772</c:v>
                </c:pt>
                <c:pt idx="1661">
                  <c:v>0.16341766081681661</c:v>
                </c:pt>
                <c:pt idx="1662">
                  <c:v>0.13764525161296762</c:v>
                </c:pt>
                <c:pt idx="1663">
                  <c:v>0.10997491263324251</c:v>
                </c:pt>
                <c:pt idx="1664">
                  <c:v>8.2072981276158141E-2</c:v>
                </c:pt>
                <c:pt idx="1665">
                  <c:v>5.3706096310646372E-2</c:v>
                </c:pt>
                <c:pt idx="1666">
                  <c:v>2.3613004320145403E-2</c:v>
                </c:pt>
                <c:pt idx="1667">
                  <c:v>-6.5098109409272636E-3</c:v>
                </c:pt>
                <c:pt idx="1668">
                  <c:v>-3.7154167756479353E-2</c:v>
                </c:pt>
                <c:pt idx="1669">
                  <c:v>-6.7663805447822772E-2</c:v>
                </c:pt>
                <c:pt idx="1670">
                  <c:v>-9.9273773710495866E-2</c:v>
                </c:pt>
                <c:pt idx="1671">
                  <c:v>-0.13220876802525452</c:v>
                </c:pt>
                <c:pt idx="1672">
                  <c:v>-0.16620712020479345</c:v>
                </c:pt>
                <c:pt idx="1673">
                  <c:v>-0.19905415401548815</c:v>
                </c:pt>
                <c:pt idx="1674">
                  <c:v>-0.23118160195099541</c:v>
                </c:pt>
                <c:pt idx="1675">
                  <c:v>-0.26275793837028577</c:v>
                </c:pt>
                <c:pt idx="1676">
                  <c:v>-0.29285490054945634</c:v>
                </c:pt>
                <c:pt idx="1677">
                  <c:v>-0.32186716035623381</c:v>
                </c:pt>
                <c:pt idx="1678">
                  <c:v>-0.34759906299151855</c:v>
                </c:pt>
                <c:pt idx="1679">
                  <c:v>-0.37267593935568949</c:v>
                </c:pt>
                <c:pt idx="1680">
                  <c:v>-0.39608527153579876</c:v>
                </c:pt>
                <c:pt idx="1681">
                  <c:v>-0.41873024395906733</c:v>
                </c:pt>
                <c:pt idx="1682">
                  <c:v>-0.4410547261043084</c:v>
                </c:pt>
                <c:pt idx="1683">
                  <c:v>-0.46195031486371729</c:v>
                </c:pt>
                <c:pt idx="1684">
                  <c:v>-0.48322415400874025</c:v>
                </c:pt>
                <c:pt idx="1685">
                  <c:v>-0.50381307451266011</c:v>
                </c:pt>
                <c:pt idx="1686">
                  <c:v>-0.52538546332577529</c:v>
                </c:pt>
                <c:pt idx="1687">
                  <c:v>-0.54656647153783711</c:v>
                </c:pt>
                <c:pt idx="1688">
                  <c:v>-0.56521834538717042</c:v>
                </c:pt>
                <c:pt idx="1689">
                  <c:v>-0.58390868417657116</c:v>
                </c:pt>
                <c:pt idx="1690">
                  <c:v>-0.59957268553220311</c:v>
                </c:pt>
                <c:pt idx="1691">
                  <c:v>-0.61380105062525858</c:v>
                </c:pt>
                <c:pt idx="1692">
                  <c:v>-0.62717178779486649</c:v>
                </c:pt>
                <c:pt idx="1693">
                  <c:v>-0.63711948612326441</c:v>
                </c:pt>
                <c:pt idx="1694">
                  <c:v>-0.64465940622643358</c:v>
                </c:pt>
                <c:pt idx="1695">
                  <c:v>-0.64819550272039728</c:v>
                </c:pt>
                <c:pt idx="1696">
                  <c:v>-0.65053440159997589</c:v>
                </c:pt>
                <c:pt idx="1697">
                  <c:v>-0.65099799186583651</c:v>
                </c:pt>
                <c:pt idx="1698">
                  <c:v>-0.64747771042212787</c:v>
                </c:pt>
                <c:pt idx="1699">
                  <c:v>-0.64262835230306858</c:v>
                </c:pt>
                <c:pt idx="1700">
                  <c:v>-0.63495946322082808</c:v>
                </c:pt>
                <c:pt idx="1701">
                  <c:v>-0.62713395184166565</c:v>
                </c:pt>
                <c:pt idx="1702">
                  <c:v>-0.61849500558881498</c:v>
                </c:pt>
                <c:pt idx="1703">
                  <c:v>-0.60683478179722683</c:v>
                </c:pt>
                <c:pt idx="1704">
                  <c:v>-0.59541671176719679</c:v>
                </c:pt>
                <c:pt idx="1705">
                  <c:v>-0.58106925256225084</c:v>
                </c:pt>
                <c:pt idx="1706">
                  <c:v>-0.56519625396432172</c:v>
                </c:pt>
                <c:pt idx="1707">
                  <c:v>-0.54653734363494577</c:v>
                </c:pt>
                <c:pt idx="1708">
                  <c:v>-0.5264682403117672</c:v>
                </c:pt>
                <c:pt idx="1709">
                  <c:v>-0.5051010245104216</c:v>
                </c:pt>
                <c:pt idx="1710">
                  <c:v>-0.47971190404296787</c:v>
                </c:pt>
                <c:pt idx="1711">
                  <c:v>-0.4528715526975402</c:v>
                </c:pt>
                <c:pt idx="1712">
                  <c:v>-0.42387491511223718</c:v>
                </c:pt>
                <c:pt idx="1713">
                  <c:v>-0.39418043473142539</c:v>
                </c:pt>
                <c:pt idx="1714">
                  <c:v>-0.36453656855114347</c:v>
                </c:pt>
                <c:pt idx="1715">
                  <c:v>-0.33181907637216962</c:v>
                </c:pt>
                <c:pt idx="1716">
                  <c:v>-0.29835543940233927</c:v>
                </c:pt>
                <c:pt idx="1717">
                  <c:v>-0.2641657795656478</c:v>
                </c:pt>
                <c:pt idx="1718">
                  <c:v>-0.22970100724736536</c:v>
                </c:pt>
                <c:pt idx="1719">
                  <c:v>-0.19410533826958251</c:v>
                </c:pt>
                <c:pt idx="1720">
                  <c:v>-0.15446664947032923</c:v>
                </c:pt>
                <c:pt idx="1721">
                  <c:v>-0.11457160989097565</c:v>
                </c:pt>
                <c:pt idx="1722">
                  <c:v>-7.4637635718803164E-2</c:v>
                </c:pt>
                <c:pt idx="1723">
                  <c:v>-3.4532424012533272E-2</c:v>
                </c:pt>
                <c:pt idx="1724">
                  <c:v>5.5938994127487695E-3</c:v>
                </c:pt>
                <c:pt idx="1725">
                  <c:v>4.5741913786759722E-2</c:v>
                </c:pt>
                <c:pt idx="1726">
                  <c:v>8.5814445954228658E-2</c:v>
                </c:pt>
                <c:pt idx="1727">
                  <c:v>0.12491848315957174</c:v>
                </c:pt>
                <c:pt idx="1728">
                  <c:v>0.16331335427169588</c:v>
                </c:pt>
                <c:pt idx="1729">
                  <c:v>0.20261667160546309</c:v>
                </c:pt>
                <c:pt idx="1730">
                  <c:v>0.24187838424741734</c:v>
                </c:pt>
                <c:pt idx="1731">
                  <c:v>0.27891492242664895</c:v>
                </c:pt>
                <c:pt idx="1732">
                  <c:v>0.31607678301538594</c:v>
                </c:pt>
                <c:pt idx="1733">
                  <c:v>0.35359622723000395</c:v>
                </c:pt>
                <c:pt idx="1734">
                  <c:v>0.39068451159279205</c:v>
                </c:pt>
                <c:pt idx="1735">
                  <c:v>0.42799894844419129</c:v>
                </c:pt>
                <c:pt idx="1736">
                  <c:v>0.46243306262887879</c:v>
                </c:pt>
                <c:pt idx="1737">
                  <c:v>0.49536387589384506</c:v>
                </c:pt>
                <c:pt idx="1738">
                  <c:v>0.52773752782464911</c:v>
                </c:pt>
                <c:pt idx="1739">
                  <c:v>0.55819116961984772</c:v>
                </c:pt>
                <c:pt idx="1740">
                  <c:v>0.58676709664106097</c:v>
                </c:pt>
                <c:pt idx="1741">
                  <c:v>0.61206112237347365</c:v>
                </c:pt>
                <c:pt idx="1742">
                  <c:v>0.6373962501559215</c:v>
                </c:pt>
                <c:pt idx="1743">
                  <c:v>0.66268714747454338</c:v>
                </c:pt>
                <c:pt idx="1744">
                  <c:v>0.68584399785001016</c:v>
                </c:pt>
                <c:pt idx="1745">
                  <c:v>0.70965031829828007</c:v>
                </c:pt>
                <c:pt idx="1746">
                  <c:v>0.73134143697555998</c:v>
                </c:pt>
                <c:pt idx="1747">
                  <c:v>0.75355771585652276</c:v>
                </c:pt>
                <c:pt idx="1748">
                  <c:v>0.77668191233515804</c:v>
                </c:pt>
                <c:pt idx="1749">
                  <c:v>0.79921578467443277</c:v>
                </c:pt>
                <c:pt idx="1750">
                  <c:v>0.82296030223467631</c:v>
                </c:pt>
                <c:pt idx="1751">
                  <c:v>0.84404078493660795</c:v>
                </c:pt>
                <c:pt idx="1752">
                  <c:v>0.86544189099616919</c:v>
                </c:pt>
                <c:pt idx="1753">
                  <c:v>0.88747069053413696</c:v>
                </c:pt>
                <c:pt idx="1754">
                  <c:v>0.908105999022494</c:v>
                </c:pt>
                <c:pt idx="1755">
                  <c:v>0.92884539901960461</c:v>
                </c:pt>
                <c:pt idx="1756">
                  <c:v>0.94555745510466527</c:v>
                </c:pt>
                <c:pt idx="1757">
                  <c:v>0.96270373203038528</c:v>
                </c:pt>
                <c:pt idx="1758">
                  <c:v>0.98022883576858866</c:v>
                </c:pt>
                <c:pt idx="1759">
                  <c:v>0.99573879481164573</c:v>
                </c:pt>
                <c:pt idx="1760">
                  <c:v>1.012179103051642</c:v>
                </c:pt>
                <c:pt idx="1761">
                  <c:v>1.0253848888181751</c:v>
                </c:pt>
                <c:pt idx="1762">
                  <c:v>1.0396619115500547</c:v>
                </c:pt>
                <c:pt idx="1763">
                  <c:v>1.055185557219166</c:v>
                </c:pt>
                <c:pt idx="1764">
                  <c:v>1.0693977260496415</c:v>
                </c:pt>
                <c:pt idx="1765">
                  <c:v>1.0844681324042762</c:v>
                </c:pt>
                <c:pt idx="1766">
                  <c:v>1.0965198485377379</c:v>
                </c:pt>
                <c:pt idx="1767">
                  <c:v>1.1097473651367784</c:v>
                </c:pt>
                <c:pt idx="1768">
                  <c:v>1.1244207381666758</c:v>
                </c:pt>
                <c:pt idx="1769">
                  <c:v>1.1365276766664534</c:v>
                </c:pt>
                <c:pt idx="1770">
                  <c:v>1.1504231673473637</c:v>
                </c:pt>
                <c:pt idx="1771">
                  <c:v>1.1598478455444066</c:v>
                </c:pt>
                <c:pt idx="1772">
                  <c:v>1.1708852746912255</c:v>
                </c:pt>
                <c:pt idx="1773">
                  <c:v>1.1835788544154699</c:v>
                </c:pt>
                <c:pt idx="1774">
                  <c:v>1.1940862734862054</c:v>
                </c:pt>
                <c:pt idx="1775">
                  <c:v>1.2004780615256945</c:v>
                </c:pt>
                <c:pt idx="1776">
                  <c:v>1.2074201187050129</c:v>
                </c:pt>
                <c:pt idx="1777">
                  <c:v>1.2126663290494106</c:v>
                </c:pt>
                <c:pt idx="1778">
                  <c:v>1.2135807052367846</c:v>
                </c:pt>
                <c:pt idx="1779">
                  <c:v>1.2146093759257113</c:v>
                </c:pt>
                <c:pt idx="1780">
                  <c:v>1.2123981943401467</c:v>
                </c:pt>
                <c:pt idx="1781">
                  <c:v>1.2105189938117635</c:v>
                </c:pt>
                <c:pt idx="1782">
                  <c:v>1.2090861911140462</c:v>
                </c:pt>
                <c:pt idx="1783">
                  <c:v>1.2047326602303488</c:v>
                </c:pt>
                <c:pt idx="1784">
                  <c:v>1.2019234810012764</c:v>
                </c:pt>
                <c:pt idx="1785">
                  <c:v>1.1969240477826311</c:v>
                </c:pt>
                <c:pt idx="1786">
                  <c:v>1.1935927165522697</c:v>
                </c:pt>
                <c:pt idx="1787">
                  <c:v>1.1918900171530722</c:v>
                </c:pt>
                <c:pt idx="1788">
                  <c:v>1.1874754732555652</c:v>
                </c:pt>
                <c:pt idx="1789">
                  <c:v>1.1848348996413716</c:v>
                </c:pt>
                <c:pt idx="1790">
                  <c:v>1.1802383837767045</c:v>
                </c:pt>
                <c:pt idx="1791">
                  <c:v>1.1765964800942004</c:v>
                </c:pt>
                <c:pt idx="1792">
                  <c:v>1.1740900210324374</c:v>
                </c:pt>
                <c:pt idx="1793">
                  <c:v>1.1690223622868623</c:v>
                </c:pt>
                <c:pt idx="1794">
                  <c:v>1.1655331650028593</c:v>
                </c:pt>
                <c:pt idx="1795">
                  <c:v>1.1593334871158634</c:v>
                </c:pt>
                <c:pt idx="1796">
                  <c:v>1.1539750252063046</c:v>
                </c:pt>
                <c:pt idx="1797">
                  <c:v>1.1488787152628983</c:v>
                </c:pt>
                <c:pt idx="1798">
                  <c:v>1.1386526452155727</c:v>
                </c:pt>
                <c:pt idx="1799">
                  <c:v>1.1296359288713351</c:v>
                </c:pt>
                <c:pt idx="1800">
                  <c:v>1.1186359693111965</c:v>
                </c:pt>
                <c:pt idx="1801">
                  <c:v>1.108599289548978</c:v>
                </c:pt>
                <c:pt idx="1802">
                  <c:v>1.0917428199729249</c:v>
                </c:pt>
                <c:pt idx="1803">
                  <c:v>1.0768705621168098</c:v>
                </c:pt>
                <c:pt idx="1804">
                  <c:v>1.0632023677483862</c:v>
                </c:pt>
                <c:pt idx="1805">
                  <c:v>1.0442462307155724</c:v>
                </c:pt>
                <c:pt idx="1806">
                  <c:v>1.0271132316465768</c:v>
                </c:pt>
                <c:pt idx="1807">
                  <c:v>1.0112252763701901</c:v>
                </c:pt>
                <c:pt idx="1808">
                  <c:v>0.99709222282928545</c:v>
                </c:pt>
                <c:pt idx="1809">
                  <c:v>0.98441157492461562</c:v>
                </c:pt>
                <c:pt idx="1810">
                  <c:v>0.96504165185507773</c:v>
                </c:pt>
                <c:pt idx="1811">
                  <c:v>0.94784570092886844</c:v>
                </c:pt>
                <c:pt idx="1812">
                  <c:v>0.93216727311863645</c:v>
                </c:pt>
                <c:pt idx="1813">
                  <c:v>0.91821588534025311</c:v>
                </c:pt>
                <c:pt idx="1814">
                  <c:v>0.901861661381266</c:v>
                </c:pt>
                <c:pt idx="1815">
                  <c:v>0.88480563464345696</c:v>
                </c:pt>
                <c:pt idx="1816">
                  <c:v>0.86933538059232596</c:v>
                </c:pt>
                <c:pt idx="1817">
                  <c:v>0.85508143333705189</c:v>
                </c:pt>
                <c:pt idx="1818">
                  <c:v>0.84159426431524653</c:v>
                </c:pt>
                <c:pt idx="1819">
                  <c:v>0.82610417533644043</c:v>
                </c:pt>
                <c:pt idx="1820">
                  <c:v>0.80948747114977748</c:v>
                </c:pt>
                <c:pt idx="1821">
                  <c:v>0.7939437826221668</c:v>
                </c:pt>
                <c:pt idx="1822">
                  <c:v>0.78000134131736276</c:v>
                </c:pt>
                <c:pt idx="1823">
                  <c:v>0.76793875347855367</c:v>
                </c:pt>
                <c:pt idx="1824">
                  <c:v>0.75531789866693355</c:v>
                </c:pt>
                <c:pt idx="1825">
                  <c:v>0.74280287502208941</c:v>
                </c:pt>
                <c:pt idx="1826">
                  <c:v>0.73179331072295573</c:v>
                </c:pt>
                <c:pt idx="1827">
                  <c:v>0.72232294013935838</c:v>
                </c:pt>
                <c:pt idx="1828">
                  <c:v>0.71363500596645857</c:v>
                </c:pt>
                <c:pt idx="1829">
                  <c:v>0.7019396832263145</c:v>
                </c:pt>
                <c:pt idx="1830">
                  <c:v>0.69112057512137393</c:v>
                </c:pt>
                <c:pt idx="1831">
                  <c:v>0.68187203784325434</c:v>
                </c:pt>
                <c:pt idx="1832">
                  <c:v>0.6741303945432493</c:v>
                </c:pt>
                <c:pt idx="1833">
                  <c:v>0.66760057322295741</c:v>
                </c:pt>
                <c:pt idx="1834">
                  <c:v>0.65830576552529074</c:v>
                </c:pt>
                <c:pt idx="1835">
                  <c:v>0.65070176315065364</c:v>
                </c:pt>
                <c:pt idx="1836">
                  <c:v>0.64456561816300117</c:v>
                </c:pt>
                <c:pt idx="1837">
                  <c:v>0.63950638579682528</c:v>
                </c:pt>
                <c:pt idx="1838">
                  <c:v>0.63358653374976637</c:v>
                </c:pt>
                <c:pt idx="1839">
                  <c:v>0.62589034019691936</c:v>
                </c:pt>
                <c:pt idx="1840">
                  <c:v>0.61839992384586839</c:v>
                </c:pt>
                <c:pt idx="1841">
                  <c:v>0.61073041200949563</c:v>
                </c:pt>
                <c:pt idx="1842">
                  <c:v>0.60238957978606855</c:v>
                </c:pt>
                <c:pt idx="1843">
                  <c:v>0.59109576084453086</c:v>
                </c:pt>
                <c:pt idx="1844">
                  <c:v>0.57791589874366467</c:v>
                </c:pt>
                <c:pt idx="1845">
                  <c:v>0.56466254940179772</c:v>
                </c:pt>
                <c:pt idx="1846">
                  <c:v>0.55170321224601115</c:v>
                </c:pt>
                <c:pt idx="1847">
                  <c:v>0.53928446684057529</c:v>
                </c:pt>
                <c:pt idx="1848">
                  <c:v>0.52445778804321719</c:v>
                </c:pt>
                <c:pt idx="1849">
                  <c:v>0.50611256060417797</c:v>
                </c:pt>
                <c:pt idx="1850">
                  <c:v>0.48728086251191838</c:v>
                </c:pt>
                <c:pt idx="1851">
                  <c:v>0.46841118242175034</c:v>
                </c:pt>
                <c:pt idx="1852">
                  <c:v>0.44910191041918257</c:v>
                </c:pt>
                <c:pt idx="1853">
                  <c:v>0.42505591106683899</c:v>
                </c:pt>
                <c:pt idx="1854">
                  <c:v>0.40181395435629036</c:v>
                </c:pt>
                <c:pt idx="1855">
                  <c:v>0.37934617745955451</c:v>
                </c:pt>
                <c:pt idx="1856">
                  <c:v>0.3569018492096861</c:v>
                </c:pt>
                <c:pt idx="1857">
                  <c:v>0.33497419580833082</c:v>
                </c:pt>
                <c:pt idx="1858">
                  <c:v>0.31149178786417164</c:v>
                </c:pt>
                <c:pt idx="1859">
                  <c:v>0.28835110790927854</c:v>
                </c:pt>
                <c:pt idx="1860">
                  <c:v>0.26527213327371174</c:v>
                </c:pt>
                <c:pt idx="1861">
                  <c:v>0.24230162206502773</c:v>
                </c:pt>
                <c:pt idx="1862">
                  <c:v>0.22015787611029633</c:v>
                </c:pt>
                <c:pt idx="1863">
                  <c:v>0.1975810945241912</c:v>
                </c:pt>
                <c:pt idx="1864">
                  <c:v>0.17676785303385942</c:v>
                </c:pt>
                <c:pt idx="1865">
                  <c:v>0.15698899684783768</c:v>
                </c:pt>
                <c:pt idx="1866">
                  <c:v>0.13793484482045734</c:v>
                </c:pt>
                <c:pt idx="1867">
                  <c:v>0.11940722684388157</c:v>
                </c:pt>
                <c:pt idx="1868">
                  <c:v>0.10253858859904272</c:v>
                </c:pt>
                <c:pt idx="1869">
                  <c:v>8.6805991776119487E-2</c:v>
                </c:pt>
                <c:pt idx="1870">
                  <c:v>7.2464958536518811E-2</c:v>
                </c:pt>
                <c:pt idx="1871">
                  <c:v>5.8914439899394197E-2</c:v>
                </c:pt>
                <c:pt idx="1872">
                  <c:v>4.6409712762651344E-2</c:v>
                </c:pt>
                <c:pt idx="1873">
                  <c:v>3.5327329581166945E-2</c:v>
                </c:pt>
                <c:pt idx="1874">
                  <c:v>2.5719869397290686E-2</c:v>
                </c:pt>
                <c:pt idx="1875">
                  <c:v>1.8019680609521721E-2</c:v>
                </c:pt>
                <c:pt idx="1876">
                  <c:v>1.2003099270812702E-2</c:v>
                </c:pt>
                <c:pt idx="1877">
                  <c:v>7.8344843490497189E-3</c:v>
                </c:pt>
                <c:pt idx="1878">
                  <c:v>5.7198912192072517E-3</c:v>
                </c:pt>
                <c:pt idx="1879">
                  <c:v>6.5637519600577239E-3</c:v>
                </c:pt>
                <c:pt idx="1880">
                  <c:v>1.0003767303779863E-2</c:v>
                </c:pt>
                <c:pt idx="1881">
                  <c:v>1.5281605045902999E-2</c:v>
                </c:pt>
                <c:pt idx="1882">
                  <c:v>2.2877208423792331E-2</c:v>
                </c:pt>
                <c:pt idx="1883">
                  <c:v>3.2719888746602185E-2</c:v>
                </c:pt>
                <c:pt idx="1884">
                  <c:v>4.4685045617553973E-2</c:v>
                </c:pt>
                <c:pt idx="1885">
                  <c:v>5.8591053654794938E-2</c:v>
                </c:pt>
                <c:pt idx="1886">
                  <c:v>7.4886055578167868E-2</c:v>
                </c:pt>
                <c:pt idx="1887">
                  <c:v>9.445949331842296E-2</c:v>
                </c:pt>
                <c:pt idx="1888">
                  <c:v>0.11671412824332002</c:v>
                </c:pt>
                <c:pt idx="1889">
                  <c:v>0.14222770830098175</c:v>
                </c:pt>
                <c:pt idx="1890">
                  <c:v>0.16934435191483746</c:v>
                </c:pt>
                <c:pt idx="1891">
                  <c:v>0.19883068745520149</c:v>
                </c:pt>
                <c:pt idx="1892">
                  <c:v>0.23081206020569928</c:v>
                </c:pt>
                <c:pt idx="1893">
                  <c:v>0.26464704666975031</c:v>
                </c:pt>
                <c:pt idx="1894">
                  <c:v>0.29796939187668181</c:v>
                </c:pt>
                <c:pt idx="1895">
                  <c:v>0.33278583730648836</c:v>
                </c:pt>
                <c:pt idx="1896">
                  <c:v>0.3690312219878461</c:v>
                </c:pt>
                <c:pt idx="1897">
                  <c:v>0.40720339402648903</c:v>
                </c:pt>
                <c:pt idx="1898">
                  <c:v>0.44727774160393535</c:v>
                </c:pt>
                <c:pt idx="1899">
                  <c:v>0.48752321610711952</c:v>
                </c:pt>
                <c:pt idx="1900">
                  <c:v>0.52803235896163669</c:v>
                </c:pt>
                <c:pt idx="1901">
                  <c:v>0.56925744412619417</c:v>
                </c:pt>
                <c:pt idx="1902">
                  <c:v>0.6109351429357851</c:v>
                </c:pt>
                <c:pt idx="1903">
                  <c:v>0.65337090031062484</c:v>
                </c:pt>
                <c:pt idx="1904">
                  <c:v>0.69353140316967787</c:v>
                </c:pt>
                <c:pt idx="1905">
                  <c:v>0.73421059054345761</c:v>
                </c:pt>
                <c:pt idx="1906">
                  <c:v>0.77503877431447454</c:v>
                </c:pt>
                <c:pt idx="1907">
                  <c:v>0.81689878077491407</c:v>
                </c:pt>
                <c:pt idx="1908">
                  <c:v>0.85950747250343684</c:v>
                </c:pt>
                <c:pt idx="1909">
                  <c:v>0.89803099873225922</c:v>
                </c:pt>
                <c:pt idx="1910">
                  <c:v>0.93671567649335297</c:v>
                </c:pt>
                <c:pt idx="1911">
                  <c:v>0.97283768008036298</c:v>
                </c:pt>
                <c:pt idx="1912">
                  <c:v>1.0083606762897597</c:v>
                </c:pt>
                <c:pt idx="1913">
                  <c:v>1.0441302838864521</c:v>
                </c:pt>
                <c:pt idx="1914">
                  <c:v>1.0751761168927747</c:v>
                </c:pt>
                <c:pt idx="1915">
                  <c:v>1.106862010492643</c:v>
                </c:pt>
                <c:pt idx="1916">
                  <c:v>1.1358064848984251</c:v>
                </c:pt>
                <c:pt idx="1917">
                  <c:v>1.1649652653589091</c:v>
                </c:pt>
                <c:pt idx="1918">
                  <c:v>1.1865928846753695</c:v>
                </c:pt>
                <c:pt idx="1919">
                  <c:v>1.2084636985113753</c:v>
                </c:pt>
                <c:pt idx="1920">
                  <c:v>1.2295001003719128</c:v>
                </c:pt>
                <c:pt idx="1921">
                  <c:v>1.2456075586156292</c:v>
                </c:pt>
                <c:pt idx="1922">
                  <c:v>1.2599773599962816</c:v>
                </c:pt>
                <c:pt idx="1923">
                  <c:v>1.2682936743886382</c:v>
                </c:pt>
                <c:pt idx="1924">
                  <c:v>1.2752758389004739</c:v>
                </c:pt>
                <c:pt idx="1925">
                  <c:v>1.2810208638544656</c:v>
                </c:pt>
                <c:pt idx="1926">
                  <c:v>1.2810437040333345</c:v>
                </c:pt>
                <c:pt idx="1927">
                  <c:v>1.2806443044618412</c:v>
                </c:pt>
                <c:pt idx="1928">
                  <c:v>1.2728176266737361</c:v>
                </c:pt>
                <c:pt idx="1929">
                  <c:v>1.2644533598584231</c:v>
                </c:pt>
                <c:pt idx="1930">
                  <c:v>1.2514343605490805</c:v>
                </c:pt>
                <c:pt idx="1931">
                  <c:v>1.2377827165964597</c:v>
                </c:pt>
                <c:pt idx="1932">
                  <c:v>1.2237249231698288</c:v>
                </c:pt>
                <c:pt idx="1933">
                  <c:v>1.205628473689113</c:v>
                </c:pt>
                <c:pt idx="1934">
                  <c:v>1.1871899717246495</c:v>
                </c:pt>
                <c:pt idx="1935">
                  <c:v>1.1636852665645969</c:v>
                </c:pt>
                <c:pt idx="1936">
                  <c:v>1.1399577974049291</c:v>
                </c:pt>
                <c:pt idx="1937">
                  <c:v>1.1157249663574802</c:v>
                </c:pt>
                <c:pt idx="1938">
                  <c:v>1.0885362017017539</c:v>
                </c:pt>
                <c:pt idx="1939">
                  <c:v>1.0604356384555611</c:v>
                </c:pt>
                <c:pt idx="1940">
                  <c:v>1.0300440876641399</c:v>
                </c:pt>
                <c:pt idx="1941">
                  <c:v>0.99926866203727249</c:v>
                </c:pt>
                <c:pt idx="1942">
                  <c:v>0.96888723880650385</c:v>
                </c:pt>
                <c:pt idx="1943">
                  <c:v>0.9361778849719008</c:v>
                </c:pt>
                <c:pt idx="1944">
                  <c:v>0.90257563417817488</c:v>
                </c:pt>
                <c:pt idx="1945">
                  <c:v>0.86481242453572515</c:v>
                </c:pt>
                <c:pt idx="1946">
                  <c:v>0.82606243295456983</c:v>
                </c:pt>
                <c:pt idx="1947">
                  <c:v>0.78661166286066342</c:v>
                </c:pt>
                <c:pt idx="1948">
                  <c:v>0.74535360277993434</c:v>
                </c:pt>
                <c:pt idx="1949">
                  <c:v>0.70263223297706334</c:v>
                </c:pt>
                <c:pt idx="1950">
                  <c:v>0.65757493500715569</c:v>
                </c:pt>
                <c:pt idx="1951">
                  <c:v>0.61320032738634711</c:v>
                </c:pt>
                <c:pt idx="1952">
                  <c:v>0.5701194543278143</c:v>
                </c:pt>
                <c:pt idx="1953">
                  <c:v>0.52581402817012068</c:v>
                </c:pt>
                <c:pt idx="1954">
                  <c:v>0.48164504183911538</c:v>
                </c:pt>
                <c:pt idx="1955">
                  <c:v>0.43444681080683506</c:v>
                </c:pt>
                <c:pt idx="1956">
                  <c:v>0.38593101615141395</c:v>
                </c:pt>
                <c:pt idx="1957">
                  <c:v>0.3359151071698202</c:v>
                </c:pt>
                <c:pt idx="1958">
                  <c:v>0.28504294410009379</c:v>
                </c:pt>
                <c:pt idx="1959">
                  <c:v>0.2346860479215509</c:v>
                </c:pt>
                <c:pt idx="1960">
                  <c:v>0.18147249552393011</c:v>
                </c:pt>
                <c:pt idx="1961">
                  <c:v>0.12883740466059912</c:v>
                </c:pt>
                <c:pt idx="1962">
                  <c:v>7.865579458136375E-2</c:v>
                </c:pt>
                <c:pt idx="1963">
                  <c:v>2.8919399312208136E-2</c:v>
                </c:pt>
                <c:pt idx="1964">
                  <c:v>-1.9594707647435129E-2</c:v>
                </c:pt>
                <c:pt idx="1965">
                  <c:v>-6.8907219419151733E-2</c:v>
                </c:pt>
                <c:pt idx="1966">
                  <c:v>-0.11834620679302543</c:v>
                </c:pt>
                <c:pt idx="1967">
                  <c:v>-0.16528974396383861</c:v>
                </c:pt>
                <c:pt idx="1968">
                  <c:v>-0.21076160239871933</c:v>
                </c:pt>
                <c:pt idx="1969">
                  <c:v>-0.2554333469766214</c:v>
                </c:pt>
                <c:pt idx="1970">
                  <c:v>-0.29768889204563215</c:v>
                </c:pt>
                <c:pt idx="1971">
                  <c:v>-0.33835906983473107</c:v>
                </c:pt>
                <c:pt idx="1972">
                  <c:v>-0.37496708235600978</c:v>
                </c:pt>
                <c:pt idx="1973">
                  <c:v>-0.41179951489523003</c:v>
                </c:pt>
                <c:pt idx="1974">
                  <c:v>-0.44779725512488844</c:v>
                </c:pt>
                <c:pt idx="1975">
                  <c:v>-0.48302195452418667</c:v>
                </c:pt>
                <c:pt idx="1976">
                  <c:v>-0.51820410557650665</c:v>
                </c:pt>
                <c:pt idx="1977">
                  <c:v>-0.54980784939164662</c:v>
                </c:pt>
                <c:pt idx="1978">
                  <c:v>-0.58056349940995644</c:v>
                </c:pt>
                <c:pt idx="1979">
                  <c:v>-0.60741367597290552</c:v>
                </c:pt>
                <c:pt idx="1980">
                  <c:v>-0.63249436441025386</c:v>
                </c:pt>
                <c:pt idx="1981">
                  <c:v>-0.65146008121976562</c:v>
                </c:pt>
                <c:pt idx="1982">
                  <c:v>-0.66885861246961764</c:v>
                </c:pt>
                <c:pt idx="1983">
                  <c:v>-0.68482905542202765</c:v>
                </c:pt>
                <c:pt idx="1984">
                  <c:v>-0.69645293798413044</c:v>
                </c:pt>
                <c:pt idx="1985">
                  <c:v>-0.70622862899286065</c:v>
                </c:pt>
                <c:pt idx="1986">
                  <c:v>-0.71104059275473064</c:v>
                </c:pt>
                <c:pt idx="1987">
                  <c:v>-0.71361249577460473</c:v>
                </c:pt>
                <c:pt idx="1988">
                  <c:v>-0.71444251256770086</c:v>
                </c:pt>
                <c:pt idx="1989">
                  <c:v>-0.70918334270877015</c:v>
                </c:pt>
                <c:pt idx="1990">
                  <c:v>-0.70162496194844459</c:v>
                </c:pt>
                <c:pt idx="1991">
                  <c:v>-0.68775606511088305</c:v>
                </c:pt>
                <c:pt idx="1992">
                  <c:v>-0.67137626487175373</c:v>
                </c:pt>
                <c:pt idx="1993">
                  <c:v>-0.65055601792582252</c:v>
                </c:pt>
                <c:pt idx="1994">
                  <c:v>-0.62282053690354788</c:v>
                </c:pt>
                <c:pt idx="1995">
                  <c:v>-0.59261723581793091</c:v>
                </c:pt>
                <c:pt idx="1996">
                  <c:v>-0.55771802411200044</c:v>
                </c:pt>
                <c:pt idx="1997">
                  <c:v>-0.52112885459947023</c:v>
                </c:pt>
                <c:pt idx="1998">
                  <c:v>-0.48257309658380454</c:v>
                </c:pt>
                <c:pt idx="1999">
                  <c:v>-0.43809684052561076</c:v>
                </c:pt>
                <c:pt idx="2000">
                  <c:v>-0.39359605232829636</c:v>
                </c:pt>
                <c:pt idx="2001">
                  <c:v>-0.3473636533774388</c:v>
                </c:pt>
                <c:pt idx="2002">
                  <c:v>-0.30052065691276125</c:v>
                </c:pt>
                <c:pt idx="2003">
                  <c:v>-0.25210780495563945</c:v>
                </c:pt>
                <c:pt idx="2004">
                  <c:v>-0.20151629034385188</c:v>
                </c:pt>
                <c:pt idx="2005">
                  <c:v>-0.15075692724137557</c:v>
                </c:pt>
                <c:pt idx="2006">
                  <c:v>-0.10023208949351937</c:v>
                </c:pt>
                <c:pt idx="2007">
                  <c:v>-4.9721195451845376E-2</c:v>
                </c:pt>
                <c:pt idx="2008">
                  <c:v>8.5169945646746293E-4</c:v>
                </c:pt>
                <c:pt idx="2009">
                  <c:v>5.2495948991712574E-2</c:v>
                </c:pt>
                <c:pt idx="2010">
                  <c:v>0.10516854420990156</c:v>
                </c:pt>
                <c:pt idx="2011">
                  <c:v>0.15707078508322106</c:v>
                </c:pt>
                <c:pt idx="2012">
                  <c:v>0.2078475941846506</c:v>
                </c:pt>
                <c:pt idx="2013">
                  <c:v>0.25888075158388774</c:v>
                </c:pt>
                <c:pt idx="2014">
                  <c:v>0.30904051403572674</c:v>
                </c:pt>
                <c:pt idx="2015">
                  <c:v>0.3591511192197312</c:v>
                </c:pt>
                <c:pt idx="2016">
                  <c:v>0.40527515778635193</c:v>
                </c:pt>
                <c:pt idx="2017">
                  <c:v>0.4479111654264078</c:v>
                </c:pt>
                <c:pt idx="2018">
                  <c:v>0.48766291509211979</c:v>
                </c:pt>
                <c:pt idx="2019">
                  <c:v>0.52295911415233554</c:v>
                </c:pt>
                <c:pt idx="2020">
                  <c:v>0.5559249415745442</c:v>
                </c:pt>
                <c:pt idx="2021">
                  <c:v>0.58286678903175493</c:v>
                </c:pt>
                <c:pt idx="2022">
                  <c:v>0.60736573623810863</c:v>
                </c:pt>
                <c:pt idx="2023">
                  <c:v>0.63101526184764534</c:v>
                </c:pt>
                <c:pt idx="2024">
                  <c:v>0.64944883859284475</c:v>
                </c:pt>
                <c:pt idx="2025">
                  <c:v>0.66096482433599213</c:v>
                </c:pt>
                <c:pt idx="2026">
                  <c:v>0.66896494276116003</c:v>
                </c:pt>
                <c:pt idx="2027">
                  <c:v>0.6719147215579383</c:v>
                </c:pt>
                <c:pt idx="2028">
                  <c:v>0.66721187302864404</c:v>
                </c:pt>
                <c:pt idx="2029">
                  <c:v>0.65919788057169038</c:v>
                </c:pt>
                <c:pt idx="2030">
                  <c:v>0.64460284131341783</c:v>
                </c:pt>
                <c:pt idx="2031">
                  <c:v>0.62733054780269182</c:v>
                </c:pt>
                <c:pt idx="2032">
                  <c:v>0.60907998248335815</c:v>
                </c:pt>
                <c:pt idx="2033">
                  <c:v>0.5853671380944665</c:v>
                </c:pt>
                <c:pt idx="2034">
                  <c:v>0.55897992471448343</c:v>
                </c:pt>
                <c:pt idx="2035">
                  <c:v>0.52843942213678941</c:v>
                </c:pt>
                <c:pt idx="2036">
                  <c:v>0.49602709584178284</c:v>
                </c:pt>
                <c:pt idx="2037">
                  <c:v>0.46147583070779463</c:v>
                </c:pt>
                <c:pt idx="2038">
                  <c:v>0.42262852451195598</c:v>
                </c:pt>
                <c:pt idx="2039">
                  <c:v>0.38011026461650987</c:v>
                </c:pt>
                <c:pt idx="2040">
                  <c:v>0.3352591928114238</c:v>
                </c:pt>
                <c:pt idx="2041">
                  <c:v>0.28841164672113423</c:v>
                </c:pt>
                <c:pt idx="2042">
                  <c:v>0.23935043740844886</c:v>
                </c:pt>
                <c:pt idx="2043">
                  <c:v>0.18466852951897797</c:v>
                </c:pt>
                <c:pt idx="2044">
                  <c:v>0.12876899902606398</c:v>
                </c:pt>
                <c:pt idx="2045">
                  <c:v>7.3113687769405009E-2</c:v>
                </c:pt>
                <c:pt idx="2046">
                  <c:v>1.7012745330779632E-2</c:v>
                </c:pt>
                <c:pt idx="2047">
                  <c:v>-3.8084297444403087E-2</c:v>
                </c:pt>
                <c:pt idx="2048">
                  <c:v>-9.3764023661837628E-2</c:v>
                </c:pt>
                <c:pt idx="2049">
                  <c:v>-0.14846662822460788</c:v>
                </c:pt>
                <c:pt idx="2050">
                  <c:v>-0.19891387243505138</c:v>
                </c:pt>
                <c:pt idx="2051">
                  <c:v>-0.24846673417040471</c:v>
                </c:pt>
                <c:pt idx="2052">
                  <c:v>-0.29781898149890951</c:v>
                </c:pt>
                <c:pt idx="2053">
                  <c:v>-0.34660309387260341</c:v>
                </c:pt>
                <c:pt idx="2054">
                  <c:v>-0.39497732534591168</c:v>
                </c:pt>
                <c:pt idx="2055">
                  <c:v>-0.44136226908654336</c:v>
                </c:pt>
                <c:pt idx="2056">
                  <c:v>-0.48699528641706591</c:v>
                </c:pt>
                <c:pt idx="2057">
                  <c:v>-0.53246912210871356</c:v>
                </c:pt>
                <c:pt idx="2058">
                  <c:v>-0.57725508362005207</c:v>
                </c:pt>
                <c:pt idx="2059">
                  <c:v>-0.62061002436790147</c:v>
                </c:pt>
                <c:pt idx="2060">
                  <c:v>-0.66021530619507196</c:v>
                </c:pt>
                <c:pt idx="2061">
                  <c:v>-0.69809650918241772</c:v>
                </c:pt>
                <c:pt idx="2062">
                  <c:v>-0.73459018451915947</c:v>
                </c:pt>
                <c:pt idx="2063">
                  <c:v>-0.77166179494837295</c:v>
                </c:pt>
                <c:pt idx="2064">
                  <c:v>-0.81016817442594047</c:v>
                </c:pt>
                <c:pt idx="2065">
                  <c:v>-0.84791369270756356</c:v>
                </c:pt>
                <c:pt idx="2066">
                  <c:v>-0.88372116389138622</c:v>
                </c:pt>
                <c:pt idx="2067">
                  <c:v>-0.91915290684354323</c:v>
                </c:pt>
                <c:pt idx="2068">
                  <c:v>-0.95414131386849188</c:v>
                </c:pt>
                <c:pt idx="2069">
                  <c:v>-0.98947008628431488</c:v>
                </c:pt>
                <c:pt idx="2070">
                  <c:v>-1.0205012469251504</c:v>
                </c:pt>
                <c:pt idx="2071">
                  <c:v>-1.0515973828656966</c:v>
                </c:pt>
                <c:pt idx="2072">
                  <c:v>-1.0822547010854036</c:v>
                </c:pt>
                <c:pt idx="2073">
                  <c:v>-1.1129275014512223</c:v>
                </c:pt>
                <c:pt idx="2074">
                  <c:v>-1.1415183465941345</c:v>
                </c:pt>
                <c:pt idx="2075">
                  <c:v>-1.1620593856646237</c:v>
                </c:pt>
                <c:pt idx="2076">
                  <c:v>-1.1826768666277838</c:v>
                </c:pt>
                <c:pt idx="2077">
                  <c:v>-1.2051966871419535</c:v>
                </c:pt>
                <c:pt idx="2078">
                  <c:v>-1.225732917401269</c:v>
                </c:pt>
                <c:pt idx="2079">
                  <c:v>-1.2437918215131052</c:v>
                </c:pt>
                <c:pt idx="2080">
                  <c:v>-1.260266918951034</c:v>
                </c:pt>
                <c:pt idx="2081">
                  <c:v>-1.2784356132018577</c:v>
                </c:pt>
                <c:pt idx="2082">
                  <c:v>-1.2983750653008883</c:v>
                </c:pt>
                <c:pt idx="2083">
                  <c:v>-1.3197627129616527</c:v>
                </c:pt>
                <c:pt idx="2084">
                  <c:v>-1.3379213325427284</c:v>
                </c:pt>
                <c:pt idx="2085">
                  <c:v>-1.3524564579287963</c:v>
                </c:pt>
                <c:pt idx="2086">
                  <c:v>-1.3687629400806482</c:v>
                </c:pt>
                <c:pt idx="2087">
                  <c:v>-1.3867521797530886</c:v>
                </c:pt>
                <c:pt idx="2088">
                  <c:v>-1.4066048258308916</c:v>
                </c:pt>
                <c:pt idx="2089">
                  <c:v>-1.4171831661752727</c:v>
                </c:pt>
                <c:pt idx="2090">
                  <c:v>-1.4288650367149698</c:v>
                </c:pt>
                <c:pt idx="2091">
                  <c:v>-1.4414821649277512</c:v>
                </c:pt>
                <c:pt idx="2092">
                  <c:v>-1.454540777114893</c:v>
                </c:pt>
                <c:pt idx="2093">
                  <c:v>-1.4692752101269446</c:v>
                </c:pt>
                <c:pt idx="2094">
                  <c:v>-1.4777932606153408</c:v>
                </c:pt>
                <c:pt idx="2095">
                  <c:v>-1.4888946188724288</c:v>
                </c:pt>
                <c:pt idx="2096">
                  <c:v>-1.5031132841356987</c:v>
                </c:pt>
                <c:pt idx="2097">
                  <c:v>-1.5218645211696837</c:v>
                </c:pt>
                <c:pt idx="2098">
                  <c:v>-1.544866188798159</c:v>
                </c:pt>
                <c:pt idx="2099">
                  <c:v>-1.5625501375518436</c:v>
                </c:pt>
                <c:pt idx="2100">
                  <c:v>-1.5791435541228274</c:v>
                </c:pt>
                <c:pt idx="2101">
                  <c:v>-1.5979741052482814</c:v>
                </c:pt>
                <c:pt idx="2102">
                  <c:v>-1.618542812960295</c:v>
                </c:pt>
                <c:pt idx="2103">
                  <c:v>-1.6355660043351836</c:v>
                </c:pt>
                <c:pt idx="2104">
                  <c:v>-1.6469666927481983</c:v>
                </c:pt>
                <c:pt idx="2105">
                  <c:v>-1.6571351519973949</c:v>
                </c:pt>
                <c:pt idx="2106">
                  <c:v>-1.6688285446720892</c:v>
                </c:pt>
                <c:pt idx="2107">
                  <c:v>-1.6746842492733687</c:v>
                </c:pt>
                <c:pt idx="2108">
                  <c:v>-1.6731079070162642</c:v>
                </c:pt>
                <c:pt idx="2109">
                  <c:v>-1.6723655734897866</c:v>
                </c:pt>
                <c:pt idx="2110">
                  <c:v>-1.6721555098444267</c:v>
                </c:pt>
                <c:pt idx="2111">
                  <c:v>-1.6738513068578276</c:v>
                </c:pt>
                <c:pt idx="2112">
                  <c:v>-1.6713439525501272</c:v>
                </c:pt>
                <c:pt idx="2113">
                  <c:v>-1.6638949602453386</c:v>
                </c:pt>
                <c:pt idx="2114">
                  <c:v>-1.6548719881739866</c:v>
                </c:pt>
                <c:pt idx="2115">
                  <c:v>-1.6454508472918272</c:v>
                </c:pt>
                <c:pt idx="2116">
                  <c:v>-1.6363519408466354</c:v>
                </c:pt>
                <c:pt idx="2117">
                  <c:v>-1.6193312800047297</c:v>
                </c:pt>
                <c:pt idx="2118">
                  <c:v>-1.5959182902812226</c:v>
                </c:pt>
                <c:pt idx="2119">
                  <c:v>-1.5712373627011484</c:v>
                </c:pt>
                <c:pt idx="2120">
                  <c:v>-1.5466282345608997</c:v>
                </c:pt>
                <c:pt idx="2121">
                  <c:v>-1.5178352371322974</c:v>
                </c:pt>
                <c:pt idx="2122">
                  <c:v>-1.4897844334992709</c:v>
                </c:pt>
                <c:pt idx="2123">
                  <c:v>-1.4568838547073453</c:v>
                </c:pt>
                <c:pt idx="2124">
                  <c:v>-1.4253421443476892</c:v>
                </c:pt>
                <c:pt idx="2125">
                  <c:v>-1.3921649572694732</c:v>
                </c:pt>
                <c:pt idx="2126">
                  <c:v>-1.3525715687061795</c:v>
                </c:pt>
                <c:pt idx="2127">
                  <c:v>-1.3100863821856976</c:v>
                </c:pt>
                <c:pt idx="2128">
                  <c:v>-1.2605454208802152</c:v>
                </c:pt>
                <c:pt idx="2129">
                  <c:v>-1.2087817059513839</c:v>
                </c:pt>
                <c:pt idx="2130">
                  <c:v>-1.1555529110761267</c:v>
                </c:pt>
                <c:pt idx="2131">
                  <c:v>-1.0993343090665584</c:v>
                </c:pt>
                <c:pt idx="2132">
                  <c:v>-1.0427786896324469</c:v>
                </c:pt>
                <c:pt idx="2133">
                  <c:v>-0.98013521828405703</c:v>
                </c:pt>
                <c:pt idx="2134">
                  <c:v>-0.91728616354214898</c:v>
                </c:pt>
                <c:pt idx="2135">
                  <c:v>-0.8537543564193727</c:v>
                </c:pt>
                <c:pt idx="2136">
                  <c:v>-0.78837894884180459</c:v>
                </c:pt>
                <c:pt idx="2137">
                  <c:v>-0.72279130744065656</c:v>
                </c:pt>
                <c:pt idx="2138">
                  <c:v>-0.65410777427652789</c:v>
                </c:pt>
                <c:pt idx="2139">
                  <c:v>-0.58705263745423497</c:v>
                </c:pt>
                <c:pt idx="2140">
                  <c:v>-0.52096016618721341</c:v>
                </c:pt>
                <c:pt idx="2141">
                  <c:v>-0.45564038208837432</c:v>
                </c:pt>
                <c:pt idx="2142">
                  <c:v>-0.39083948279426672</c:v>
                </c:pt>
                <c:pt idx="2143">
                  <c:v>-0.32205954565495704</c:v>
                </c:pt>
                <c:pt idx="2144">
                  <c:v>-0.25270385990524347</c:v>
                </c:pt>
                <c:pt idx="2145">
                  <c:v>-0.18438247522845946</c:v>
                </c:pt>
                <c:pt idx="2146">
                  <c:v>-0.11562891804203726</c:v>
                </c:pt>
                <c:pt idx="2147">
                  <c:v>-4.5376045128035725E-2</c:v>
                </c:pt>
                <c:pt idx="2148">
                  <c:v>2.6316663520008363E-2</c:v>
                </c:pt>
                <c:pt idx="2149">
                  <c:v>9.6923123193364963E-2</c:v>
                </c:pt>
                <c:pt idx="2150">
                  <c:v>0.16058917826023023</c:v>
                </c:pt>
                <c:pt idx="2151">
                  <c:v>0.22225724943074043</c:v>
                </c:pt>
                <c:pt idx="2152">
                  <c:v>0.28065644857585187</c:v>
                </c:pt>
                <c:pt idx="2153">
                  <c:v>0.33757716306757052</c:v>
                </c:pt>
                <c:pt idx="2154">
                  <c:v>0.39244244569770553</c:v>
                </c:pt>
                <c:pt idx="2155">
                  <c:v>0.44009073054281012</c:v>
                </c:pt>
                <c:pt idx="2156">
                  <c:v>0.48730430618718218</c:v>
                </c:pt>
                <c:pt idx="2157">
                  <c:v>0.5305677774145352</c:v>
                </c:pt>
                <c:pt idx="2158">
                  <c:v>0.57133470516217111</c:v>
                </c:pt>
                <c:pt idx="2159">
                  <c:v>0.60467749089043521</c:v>
                </c:pt>
                <c:pt idx="2160">
                  <c:v>0.63612929231378845</c:v>
                </c:pt>
                <c:pt idx="2161">
                  <c:v>0.6650561239926861</c:v>
                </c:pt>
                <c:pt idx="2162">
                  <c:v>0.68905312879424085</c:v>
                </c:pt>
                <c:pt idx="2163">
                  <c:v>0.71017822126595809</c:v>
                </c:pt>
                <c:pt idx="2164">
                  <c:v>0.72360055123359512</c:v>
                </c:pt>
                <c:pt idx="2165">
                  <c:v>0.73537866215098735</c:v>
                </c:pt>
                <c:pt idx="2166">
                  <c:v>0.74649176978963472</c:v>
                </c:pt>
                <c:pt idx="2167">
                  <c:v>0.75498818734705997</c:v>
                </c:pt>
                <c:pt idx="2168">
                  <c:v>0.76243898264663013</c:v>
                </c:pt>
                <c:pt idx="2169">
                  <c:v>0.76515353065992164</c:v>
                </c:pt>
                <c:pt idx="2170">
                  <c:v>0.76732804243285357</c:v>
                </c:pt>
                <c:pt idx="2171">
                  <c:v>0.76701045968406056</c:v>
                </c:pt>
                <c:pt idx="2172">
                  <c:v>0.7618364396213021</c:v>
                </c:pt>
                <c:pt idx="2173">
                  <c:v>0.7544659280534477</c:v>
                </c:pt>
                <c:pt idx="2174">
                  <c:v>0.74121855337641818</c:v>
                </c:pt>
                <c:pt idx="2175">
                  <c:v>0.72232338123092332</c:v>
                </c:pt>
                <c:pt idx="2176">
                  <c:v>0.69896167462937253</c:v>
                </c:pt>
                <c:pt idx="2177">
                  <c:v>0.66837520721785504</c:v>
                </c:pt>
                <c:pt idx="2178">
                  <c:v>0.63569501250779203</c:v>
                </c:pt>
                <c:pt idx="2179">
                  <c:v>0.5985662528281912</c:v>
                </c:pt>
                <c:pt idx="2180">
                  <c:v>0.55863698555933805</c:v>
                </c:pt>
                <c:pt idx="2181">
                  <c:v>0.50988313737424407</c:v>
                </c:pt>
                <c:pt idx="2182">
                  <c:v>0.45866618421503003</c:v>
                </c:pt>
                <c:pt idx="2183">
                  <c:v>0.40370668059833487</c:v>
                </c:pt>
                <c:pt idx="2184">
                  <c:v>0.34570186313101731</c:v>
                </c:pt>
                <c:pt idx="2185">
                  <c:v>0.2848409633900465</c:v>
                </c:pt>
                <c:pt idx="2186">
                  <c:v>0.21678694261086687</c:v>
                </c:pt>
                <c:pt idx="2187">
                  <c:v>0.14490273506342979</c:v>
                </c:pt>
                <c:pt idx="2188">
                  <c:v>7.0940209121253484E-2</c:v>
                </c:pt>
                <c:pt idx="2189">
                  <c:v>-4.1198554960377746E-3</c:v>
                </c:pt>
                <c:pt idx="2190">
                  <c:v>-8.0731081030463378E-2</c:v>
                </c:pt>
                <c:pt idx="2191">
                  <c:v>-0.16238307423596202</c:v>
                </c:pt>
                <c:pt idx="2192">
                  <c:v>-0.24573726995019052</c:v>
                </c:pt>
                <c:pt idx="2193">
                  <c:v>-0.33149484155516978</c:v>
                </c:pt>
                <c:pt idx="2194">
                  <c:v>-0.41546147614913481</c:v>
                </c:pt>
                <c:pt idx="2195">
                  <c:v>-0.50077732536041397</c:v>
                </c:pt>
                <c:pt idx="2196">
                  <c:v>-0.58882450229019201</c:v>
                </c:pt>
                <c:pt idx="2197">
                  <c:v>-0.67770265483248848</c:v>
                </c:pt>
                <c:pt idx="2198">
                  <c:v>-0.76605230526428392</c:v>
                </c:pt>
                <c:pt idx="2199">
                  <c:v>-0.84827550631841442</c:v>
                </c:pt>
                <c:pt idx="2200">
                  <c:v>-0.9283521994730326</c:v>
                </c:pt>
                <c:pt idx="2201">
                  <c:v>-1.0076995694303912</c:v>
                </c:pt>
                <c:pt idx="2202">
                  <c:v>-1.085156234243227</c:v>
                </c:pt>
                <c:pt idx="2203">
                  <c:v>-1.1620616151744101</c:v>
                </c:pt>
                <c:pt idx="2204">
                  <c:v>-1.2282046096921608</c:v>
                </c:pt>
                <c:pt idx="2205">
                  <c:v>-1.2911963872860528</c:v>
                </c:pt>
                <c:pt idx="2206">
                  <c:v>-1.3491201836002724</c:v>
                </c:pt>
                <c:pt idx="2207">
                  <c:v>-1.4038754610441022</c:v>
                </c:pt>
                <c:pt idx="2208">
                  <c:v>-1.4500378864041947</c:v>
                </c:pt>
                <c:pt idx="2209">
                  <c:v>-1.4945546308412163</c:v>
                </c:pt>
                <c:pt idx="2210">
                  <c:v>-1.5383212341593573</c:v>
                </c:pt>
                <c:pt idx="2211">
                  <c:v>-1.5747778850280836</c:v>
                </c:pt>
                <c:pt idx="2212">
                  <c:v>-1.609730148624142</c:v>
                </c:pt>
                <c:pt idx="2213">
                  <c:v>-1.6354524654607687</c:v>
                </c:pt>
                <c:pt idx="2214">
                  <c:v>-1.6579543127197005</c:v>
                </c:pt>
                <c:pt idx="2215">
                  <c:v>-1.6792191712130022</c:v>
                </c:pt>
                <c:pt idx="2216">
                  <c:v>-1.6949112282183167</c:v>
                </c:pt>
                <c:pt idx="2217">
                  <c:v>-1.7099707065907599</c:v>
                </c:pt>
                <c:pt idx="2218">
                  <c:v>-1.7169574672399839</c:v>
                </c:pt>
                <c:pt idx="2219">
                  <c:v>-1.7216413483038944</c:v>
                </c:pt>
                <c:pt idx="2220">
                  <c:v>-1.7249178515308228</c:v>
                </c:pt>
                <c:pt idx="2221">
                  <c:v>-1.7160777973694004</c:v>
                </c:pt>
                <c:pt idx="2222">
                  <c:v>-1.7060681944513409</c:v>
                </c:pt>
                <c:pt idx="2223">
                  <c:v>-1.6889455772338644</c:v>
                </c:pt>
                <c:pt idx="2224">
                  <c:v>-1.6704405872742623</c:v>
                </c:pt>
                <c:pt idx="2225">
                  <c:v>-1.641777310354211</c:v>
                </c:pt>
                <c:pt idx="2226">
                  <c:v>-1.613246859998126</c:v>
                </c:pt>
                <c:pt idx="2227">
                  <c:v>-1.5846431793234832</c:v>
                </c:pt>
                <c:pt idx="2228">
                  <c:v>-1.5514915245256315</c:v>
                </c:pt>
                <c:pt idx="2229">
                  <c:v>-1.5173654638493375</c:v>
                </c:pt>
                <c:pt idx="2230">
                  <c:v>-1.4785590816953951</c:v>
                </c:pt>
                <c:pt idx="2231">
                  <c:v>-1.4404748554978577</c:v>
                </c:pt>
                <c:pt idx="2232">
                  <c:v>-1.4007136378175036</c:v>
                </c:pt>
                <c:pt idx="2233">
                  <c:v>-1.3617075262793843</c:v>
                </c:pt>
                <c:pt idx="2234">
                  <c:v>-1.3229669738427554</c:v>
                </c:pt>
                <c:pt idx="2235">
                  <c:v>-1.2800764133678151</c:v>
                </c:pt>
                <c:pt idx="2236">
                  <c:v>-1.2390924393370624</c:v>
                </c:pt>
                <c:pt idx="2237">
                  <c:v>-1.1980819574831707</c:v>
                </c:pt>
                <c:pt idx="2238">
                  <c:v>-1.1605286095399225</c:v>
                </c:pt>
                <c:pt idx="2239">
                  <c:v>-1.1255872321879683</c:v>
                </c:pt>
                <c:pt idx="2240">
                  <c:v>-1.0923612605384967</c:v>
                </c:pt>
                <c:pt idx="2241">
                  <c:v>-1.0625197854828881</c:v>
                </c:pt>
                <c:pt idx="2242">
                  <c:v>-1.0345789963739243</c:v>
                </c:pt>
                <c:pt idx="2243">
                  <c:v>-1.0113609045485255</c:v>
                </c:pt>
                <c:pt idx="2244">
                  <c:v>-0.99244738107363595</c:v>
                </c:pt>
                <c:pt idx="2245">
                  <c:v>-0.97735190989011167</c:v>
                </c:pt>
                <c:pt idx="2246">
                  <c:v>-0.97027929152637016</c:v>
                </c:pt>
                <c:pt idx="2247">
                  <c:v>-0.97124471326270623</c:v>
                </c:pt>
                <c:pt idx="2248">
                  <c:v>-0.984108038361583</c:v>
                </c:pt>
                <c:pt idx="2249">
                  <c:v>-1.0077352186131305</c:v>
                </c:pt>
                <c:pt idx="2250">
                  <c:v>-1.0375049325005692</c:v>
                </c:pt>
                <c:pt idx="2251">
                  <c:v>-1.0740326677782721</c:v>
                </c:pt>
                <c:pt idx="2252">
                  <c:v>-1.1181664937129785</c:v>
                </c:pt>
                <c:pt idx="2253">
                  <c:v>-1.1698917171292045</c:v>
                </c:pt>
                <c:pt idx="2254">
                  <c:v>-1.2287864247494298</c:v>
                </c:pt>
                <c:pt idx="2255">
                  <c:v>-1.2944990650162009</c:v>
                </c:pt>
                <c:pt idx="2256">
                  <c:v>-1.3683855355377526</c:v>
                </c:pt>
                <c:pt idx="2257">
                  <c:v>-1.4459897467352076</c:v>
                </c:pt>
                <c:pt idx="2258">
                  <c:v>-1.5314888057563791</c:v>
                </c:pt>
                <c:pt idx="2259">
                  <c:v>-1.6260800605338923</c:v>
                </c:pt>
                <c:pt idx="2260">
                  <c:v>-1.7294098737193075</c:v>
                </c:pt>
                <c:pt idx="2261">
                  <c:v>-1.8397538217802012</c:v>
                </c:pt>
                <c:pt idx="2262">
                  <c:v>-1.948070690645674</c:v>
                </c:pt>
                <c:pt idx="2263">
                  <c:v>-2.0617269201593893</c:v>
                </c:pt>
                <c:pt idx="2264">
                  <c:v>-2.1804931142545727</c:v>
                </c:pt>
                <c:pt idx="2265">
                  <c:v>-2.301108022256499</c:v>
                </c:pt>
                <c:pt idx="2266">
                  <c:v>-2.4242899157768991</c:v>
                </c:pt>
                <c:pt idx="2267">
                  <c:v>-2.5420409468318423</c:v>
                </c:pt>
                <c:pt idx="2268">
                  <c:v>-2.6666772563502135</c:v>
                </c:pt>
                <c:pt idx="2269">
                  <c:v>-2.7978141123165616</c:v>
                </c:pt>
                <c:pt idx="2270">
                  <c:v>-2.9285795402291752</c:v>
                </c:pt>
                <c:pt idx="2271">
                  <c:v>-3.06608362922832</c:v>
                </c:pt>
                <c:pt idx="2272">
                  <c:v>-3.1885905488697661</c:v>
                </c:pt>
                <c:pt idx="2273">
                  <c:v>-3.3131366249566723</c:v>
                </c:pt>
                <c:pt idx="2274">
                  <c:v>-3.4426716301310405</c:v>
                </c:pt>
                <c:pt idx="2275">
                  <c:v>-3.5704478502585251</c:v>
                </c:pt>
                <c:pt idx="2276">
                  <c:v>-3.6841537079310025</c:v>
                </c:pt>
                <c:pt idx="2277">
                  <c:v>-3.8021918445310603</c:v>
                </c:pt>
                <c:pt idx="2278">
                  <c:v>-3.9267799080525396</c:v>
                </c:pt>
                <c:pt idx="2279">
                  <c:v>-4.0561683073993153</c:v>
                </c:pt>
                <c:pt idx="2280">
                  <c:v>-4.1749597048407558</c:v>
                </c:pt>
                <c:pt idx="2281">
                  <c:v>-4.2777136335536623</c:v>
                </c:pt>
                <c:pt idx="2282">
                  <c:v>-4.3777819603396209</c:v>
                </c:pt>
                <c:pt idx="2283">
                  <c:v>-4.4729018029658683</c:v>
                </c:pt>
                <c:pt idx="2284">
                  <c:v>-4.5571226842046917</c:v>
                </c:pt>
                <c:pt idx="2285">
                  <c:v>-4.6406347985023491</c:v>
                </c:pt>
                <c:pt idx="2286">
                  <c:v>-4.7039603270437054</c:v>
                </c:pt>
                <c:pt idx="2287">
                  <c:v>-4.7660427409715975</c:v>
                </c:pt>
                <c:pt idx="2288">
                  <c:v>-4.826183845346808</c:v>
                </c:pt>
                <c:pt idx="2289">
                  <c:v>-4.8678933459980263</c:v>
                </c:pt>
                <c:pt idx="2290">
                  <c:v>-4.9046811091983624</c:v>
                </c:pt>
                <c:pt idx="2291">
                  <c:v>-4.9235509557621526</c:v>
                </c:pt>
                <c:pt idx="2292">
                  <c:v>-4.9403795844934102</c:v>
                </c:pt>
                <c:pt idx="2293">
                  <c:v>-4.953999989815026</c:v>
                </c:pt>
                <c:pt idx="2294">
                  <c:v>-4.9492960848007872</c:v>
                </c:pt>
                <c:pt idx="2295">
                  <c:v>-4.9402883267534241</c:v>
                </c:pt>
                <c:pt idx="2296">
                  <c:v>-4.9104841165599984</c:v>
                </c:pt>
                <c:pt idx="2297">
                  <c:v>-4.8772858050288734</c:v>
                </c:pt>
                <c:pt idx="2298">
                  <c:v>-4.8396245171354604</c:v>
                </c:pt>
                <c:pt idx="2299">
                  <c:v>-4.7835538660035306</c:v>
                </c:pt>
                <c:pt idx="2300">
                  <c:v>-4.7312918152784009</c:v>
                </c:pt>
                <c:pt idx="2301">
                  <c:v>-4.6641537774887647</c:v>
                </c:pt>
                <c:pt idx="2302">
                  <c:v>-4.5846564191004022</c:v>
                </c:pt>
                <c:pt idx="2303">
                  <c:v>-4.4895891120234204</c:v>
                </c:pt>
                <c:pt idx="2304">
                  <c:v>-4.3964306542673928</c:v>
                </c:pt>
                <c:pt idx="2305">
                  <c:v>-4.3053759270149214</c:v>
                </c:pt>
                <c:pt idx="2306">
                  <c:v>-4.1935188829360825</c:v>
                </c:pt>
                <c:pt idx="2307">
                  <c:v>-4.0644694123315661</c:v>
                </c:pt>
                <c:pt idx="2308">
                  <c:v>-3.9387296677790573</c:v>
                </c:pt>
                <c:pt idx="2309">
                  <c:v>-3.8153329213610356</c:v>
                </c:pt>
                <c:pt idx="2310">
                  <c:v>-3.6941927346807906</c:v>
                </c:pt>
                <c:pt idx="2311">
                  <c:v>-3.5707756964095356</c:v>
                </c:pt>
                <c:pt idx="2312">
                  <c:v>-3.4363179483753878</c:v>
                </c:pt>
                <c:pt idx="2313">
                  <c:v>-3.3075724863553555</c:v>
                </c:pt>
                <c:pt idx="2314">
                  <c:v>-3.1846220208412794</c:v>
                </c:pt>
                <c:pt idx="2315">
                  <c:v>-3.0662302369744072</c:v>
                </c:pt>
                <c:pt idx="2316">
                  <c:v>-2.9474006483991877</c:v>
                </c:pt>
                <c:pt idx="2317">
                  <c:v>-2.8146434083191072</c:v>
                </c:pt>
                <c:pt idx="2318">
                  <c:v>-2.6863702335052593</c:v>
                </c:pt>
                <c:pt idx="2319">
                  <c:v>-2.5647711486087488</c:v>
                </c:pt>
                <c:pt idx="2320">
                  <c:v>-2.4484969168207282</c:v>
                </c:pt>
                <c:pt idx="2321">
                  <c:v>-2.3237110447174509</c:v>
                </c:pt>
                <c:pt idx="2322">
                  <c:v>-2.2034491160361909</c:v>
                </c:pt>
                <c:pt idx="2323">
                  <c:v>-2.0895056486697809</c:v>
                </c:pt>
                <c:pt idx="2324">
                  <c:v>-1.9783046158402344</c:v>
                </c:pt>
                <c:pt idx="2325">
                  <c:v>-1.8706730570472294</c:v>
                </c:pt>
                <c:pt idx="2326">
                  <c:v>-1.7598704401487517</c:v>
                </c:pt>
                <c:pt idx="2327">
                  <c:v>-1.6523321408219318</c:v>
                </c:pt>
                <c:pt idx="2328">
                  <c:v>-1.5482702306957938</c:v>
                </c:pt>
                <c:pt idx="2329">
                  <c:v>-1.4509257966990634</c:v>
                </c:pt>
                <c:pt idx="2330">
                  <c:v>-1.3599619633504734</c:v>
                </c:pt>
                <c:pt idx="2331">
                  <c:v>-1.266262872270264</c:v>
                </c:pt>
                <c:pt idx="2332">
                  <c:v>-1.1797857375237197</c:v>
                </c:pt>
                <c:pt idx="2333">
                  <c:v>-1.0976484145938259</c:v>
                </c:pt>
                <c:pt idx="2334">
                  <c:v>-1.0184726549705674</c:v>
                </c:pt>
                <c:pt idx="2335">
                  <c:v>-0.94774771857689699</c:v>
                </c:pt>
                <c:pt idx="2336">
                  <c:v>-0.88009811637040924</c:v>
                </c:pt>
                <c:pt idx="2337">
                  <c:v>-0.81989222468866241</c:v>
                </c:pt>
                <c:pt idx="2338">
                  <c:v>-0.76894800796432305</c:v>
                </c:pt>
                <c:pt idx="2339">
                  <c:v>-0.72830732243745477</c:v>
                </c:pt>
                <c:pt idx="2340">
                  <c:v>-0.69464412881099846</c:v>
                </c:pt>
                <c:pt idx="2341">
                  <c:v>-0.66795259053888056</c:v>
                </c:pt>
                <c:pt idx="2342">
                  <c:v>-0.64913865306541274</c:v>
                </c:pt>
                <c:pt idx="2343">
                  <c:v>-0.63953875030798923</c:v>
                </c:pt>
                <c:pt idx="2344">
                  <c:v>-0.63799521879116439</c:v>
                </c:pt>
                <c:pt idx="2345">
                  <c:v>-0.64410139126039201</c:v>
                </c:pt>
                <c:pt idx="2346">
                  <c:v>-0.65787193867336169</c:v>
                </c:pt>
                <c:pt idx="2347">
                  <c:v>-0.67663526373298721</c:v>
                </c:pt>
                <c:pt idx="2348">
                  <c:v>-0.70169033953918392</c:v>
                </c:pt>
                <c:pt idx="2349">
                  <c:v>-0.73012817481241199</c:v>
                </c:pt>
                <c:pt idx="2350">
                  <c:v>-0.75862876653111644</c:v>
                </c:pt>
                <c:pt idx="2351">
                  <c:v>-0.79268550073933264</c:v>
                </c:pt>
                <c:pt idx="2352">
                  <c:v>-0.83243385410611181</c:v>
                </c:pt>
                <c:pt idx="2353">
                  <c:v>-0.87233111817438314</c:v>
                </c:pt>
                <c:pt idx="2354">
                  <c:v>-0.9122174026799823</c:v>
                </c:pt>
                <c:pt idx="2355">
                  <c:v>-0.9535562027028508</c:v>
                </c:pt>
                <c:pt idx="2356">
                  <c:v>-0.99892938605759818</c:v>
                </c:pt>
                <c:pt idx="2357">
                  <c:v>-1.0438019029324244</c:v>
                </c:pt>
                <c:pt idx="2358">
                  <c:v>-1.0845843085929843</c:v>
                </c:pt>
                <c:pt idx="2359">
                  <c:v>-1.1248559625439645</c:v>
                </c:pt>
                <c:pt idx="2360">
                  <c:v>-1.1607479233519598</c:v>
                </c:pt>
                <c:pt idx="2361">
                  <c:v>-1.1932151931832062</c:v>
                </c:pt>
                <c:pt idx="2362">
                  <c:v>-1.2250786797165565</c:v>
                </c:pt>
                <c:pt idx="2363">
                  <c:v>-1.251561536764938</c:v>
                </c:pt>
                <c:pt idx="2364">
                  <c:v>-1.277522033642817</c:v>
                </c:pt>
                <c:pt idx="2365">
                  <c:v>-1.3021711651382304</c:v>
                </c:pt>
                <c:pt idx="2366">
                  <c:v>-1.3289548569112313</c:v>
                </c:pt>
                <c:pt idx="2367">
                  <c:v>-1.3576381114620013</c:v>
                </c:pt>
                <c:pt idx="2368">
                  <c:v>-1.3797767970756323</c:v>
                </c:pt>
                <c:pt idx="2369">
                  <c:v>-1.4004632065872429</c:v>
                </c:pt>
                <c:pt idx="2370">
                  <c:v>-1.4167826870076368</c:v>
                </c:pt>
                <c:pt idx="2371">
                  <c:v>-1.4340996175671779</c:v>
                </c:pt>
                <c:pt idx="2372">
                  <c:v>-1.4454664527160306</c:v>
                </c:pt>
                <c:pt idx="2373">
                  <c:v>-1.4550178437877019</c:v>
                </c:pt>
                <c:pt idx="2374">
                  <c:v>-1.4542033879345095</c:v>
                </c:pt>
                <c:pt idx="2375">
                  <c:v>-1.4516555506786732</c:v>
                </c:pt>
                <c:pt idx="2376">
                  <c:v>-1.446989912674318</c:v>
                </c:pt>
                <c:pt idx="2377">
                  <c:v>-1.4346588213389184</c:v>
                </c:pt>
                <c:pt idx="2378">
                  <c:v>-1.4179607765220994</c:v>
                </c:pt>
                <c:pt idx="2379">
                  <c:v>-1.3905603491949174</c:v>
                </c:pt>
                <c:pt idx="2380">
                  <c:v>-1.3600703076412364</c:v>
                </c:pt>
                <c:pt idx="2381">
                  <c:v>-1.3273030825334631</c:v>
                </c:pt>
                <c:pt idx="2382">
                  <c:v>-1.2864019904034798</c:v>
                </c:pt>
                <c:pt idx="2383">
                  <c:v>-1.2435195409453317</c:v>
                </c:pt>
                <c:pt idx="2384">
                  <c:v>-1.1932252090313191</c:v>
                </c:pt>
                <c:pt idx="2385">
                  <c:v>-1.13863702700682</c:v>
                </c:pt>
                <c:pt idx="2386">
                  <c:v>-1.0788673359787917</c:v>
                </c:pt>
                <c:pt idx="2387">
                  <c:v>-1.0128328662168911</c:v>
                </c:pt>
                <c:pt idx="2388">
                  <c:v>-0.942723147422595</c:v>
                </c:pt>
                <c:pt idx="2389">
                  <c:v>-0.86354764906840698</c:v>
                </c:pt>
                <c:pt idx="2390">
                  <c:v>-0.78149479822461987</c:v>
                </c:pt>
                <c:pt idx="2391">
                  <c:v>-0.69710914559398307</c:v>
                </c:pt>
                <c:pt idx="2392">
                  <c:v>-0.61055352290645659</c:v>
                </c:pt>
                <c:pt idx="2393">
                  <c:v>-0.52008692405738499</c:v>
                </c:pt>
                <c:pt idx="2394">
                  <c:v>-0.4223505893497661</c:v>
                </c:pt>
                <c:pt idx="2395">
                  <c:v>-0.32109967423992297</c:v>
                </c:pt>
                <c:pt idx="2396">
                  <c:v>-0.22154454247578767</c:v>
                </c:pt>
                <c:pt idx="2397">
                  <c:v>-0.12251936395866668</c:v>
                </c:pt>
                <c:pt idx="2398">
                  <c:v>-2.2246745393556283E-2</c:v>
                </c:pt>
                <c:pt idx="2399">
                  <c:v>8.1594661742324243E-2</c:v>
                </c:pt>
                <c:pt idx="2400">
                  <c:v>0.18628579691254538</c:v>
                </c:pt>
                <c:pt idx="2401">
                  <c:v>0.28671902200201183</c:v>
                </c:pt>
                <c:pt idx="2402">
                  <c:v>0.38641126978129769</c:v>
                </c:pt>
                <c:pt idx="2403">
                  <c:v>0.48449250781373376</c:v>
                </c:pt>
                <c:pt idx="2404">
                  <c:v>0.58380390593323517</c:v>
                </c:pt>
                <c:pt idx="2405">
                  <c:v>0.68122195951490261</c:v>
                </c:pt>
                <c:pt idx="2406">
                  <c:v>0.77088333362554273</c:v>
                </c:pt>
                <c:pt idx="2407">
                  <c:v>0.85711284773937424</c:v>
                </c:pt>
                <c:pt idx="2408">
                  <c:v>0.9407456146427885</c:v>
                </c:pt>
                <c:pt idx="2409">
                  <c:v>1.0222547166339175</c:v>
                </c:pt>
                <c:pt idx="2410">
                  <c:v>1.1000104510533595</c:v>
                </c:pt>
                <c:pt idx="2411">
                  <c:v>1.1705398542085206</c:v>
                </c:pt>
                <c:pt idx="2412">
                  <c:v>1.2390997016052214</c:v>
                </c:pt>
                <c:pt idx="2413">
                  <c:v>1.3033430433487561</c:v>
                </c:pt>
                <c:pt idx="2414">
                  <c:v>1.3669917529767106</c:v>
                </c:pt>
                <c:pt idx="2415">
                  <c:v>1.4314734257340369</c:v>
                </c:pt>
                <c:pt idx="2416">
                  <c:v>1.4886800049745226</c:v>
                </c:pt>
                <c:pt idx="2417">
                  <c:v>1.5447776848509103</c:v>
                </c:pt>
                <c:pt idx="2418">
                  <c:v>1.5961294397856964</c:v>
                </c:pt>
                <c:pt idx="2419">
                  <c:v>1.6458931378979205</c:v>
                </c:pt>
                <c:pt idx="2420">
                  <c:v>1.6952423739551046</c:v>
                </c:pt>
                <c:pt idx="2421">
                  <c:v>1.7369059096353885</c:v>
                </c:pt>
                <c:pt idx="2422">
                  <c:v>1.7772162121776867</c:v>
                </c:pt>
                <c:pt idx="2423">
                  <c:v>1.808668992556572</c:v>
                </c:pt>
                <c:pt idx="2424">
                  <c:v>1.8371151616569161</c:v>
                </c:pt>
                <c:pt idx="2425">
                  <c:v>1.8527181327729914</c:v>
                </c:pt>
                <c:pt idx="2426">
                  <c:v>1.8668074250627287</c:v>
                </c:pt>
                <c:pt idx="2427">
                  <c:v>1.8793023725421398</c:v>
                </c:pt>
                <c:pt idx="2428">
                  <c:v>1.8836776899970264</c:v>
                </c:pt>
                <c:pt idx="2429">
                  <c:v>1.8880895332316032</c:v>
                </c:pt>
                <c:pt idx="2430">
                  <c:v>1.8832777328641375</c:v>
                </c:pt>
                <c:pt idx="2431">
                  <c:v>1.8751424924743165</c:v>
                </c:pt>
                <c:pt idx="2432">
                  <c:v>1.8524514911981884</c:v>
                </c:pt>
                <c:pt idx="2433">
                  <c:v>1.826942257429897</c:v>
                </c:pt>
                <c:pt idx="2434">
                  <c:v>1.7989166739665412</c:v>
                </c:pt>
                <c:pt idx="2435">
                  <c:v>1.7626587607076207</c:v>
                </c:pt>
                <c:pt idx="2436">
                  <c:v>1.7229305038304337</c:v>
                </c:pt>
                <c:pt idx="2437">
                  <c:v>1.6752391295003912</c:v>
                </c:pt>
                <c:pt idx="2438">
                  <c:v>1.6268240449485709</c:v>
                </c:pt>
                <c:pt idx="2439">
                  <c:v>1.577742386417728</c:v>
                </c:pt>
                <c:pt idx="2440">
                  <c:v>1.5257484813725248</c:v>
                </c:pt>
                <c:pt idx="2441">
                  <c:v>1.4747275776084576</c:v>
                </c:pt>
                <c:pt idx="2442">
                  <c:v>1.4190782189590079</c:v>
                </c:pt>
                <c:pt idx="2443">
                  <c:v>1.3643783194319365</c:v>
                </c:pt>
                <c:pt idx="2444">
                  <c:v>1.3120926125693755</c:v>
                </c:pt>
                <c:pt idx="2445">
                  <c:v>1.2602604744873822</c:v>
                </c:pt>
                <c:pt idx="2446">
                  <c:v>1.2132471641732794</c:v>
                </c:pt>
                <c:pt idx="2447">
                  <c:v>1.1657029030582449</c:v>
                </c:pt>
                <c:pt idx="2448">
                  <c:v>1.1225797650486056</c:v>
                </c:pt>
                <c:pt idx="2449">
                  <c:v>1.0833891209393567</c:v>
                </c:pt>
                <c:pt idx="2450">
                  <c:v>1.0473855833440533</c:v>
                </c:pt>
                <c:pt idx="2451">
                  <c:v>1.0169697502582489</c:v>
                </c:pt>
                <c:pt idx="2452">
                  <c:v>0.98829451859656137</c:v>
                </c:pt>
                <c:pt idx="2453">
                  <c:v>0.96470952077234651</c:v>
                </c:pt>
                <c:pt idx="2454">
                  <c:v>0.9442885799122005</c:v>
                </c:pt>
                <c:pt idx="2455">
                  <c:v>0.92497736873184622</c:v>
                </c:pt>
                <c:pt idx="2456">
                  <c:v>0.90915162116686576</c:v>
                </c:pt>
                <c:pt idx="2457">
                  <c:v>0.89345062547256626</c:v>
                </c:pt>
                <c:pt idx="2458">
                  <c:v>0.87941962272239715</c:v>
                </c:pt>
                <c:pt idx="2459">
                  <c:v>0.86663911562014817</c:v>
                </c:pt>
                <c:pt idx="2460">
                  <c:v>0.85812361444008389</c:v>
                </c:pt>
                <c:pt idx="2461">
                  <c:v>0.85122322725879729</c:v>
                </c:pt>
                <c:pt idx="2462">
                  <c:v>0.84391246889331972</c:v>
                </c:pt>
                <c:pt idx="2463">
                  <c:v>0.83883325392223929</c:v>
                </c:pt>
                <c:pt idx="2464">
                  <c:v>0.83331055126511677</c:v>
                </c:pt>
                <c:pt idx="2465">
                  <c:v>0.8305693500075223</c:v>
                </c:pt>
                <c:pt idx="2466">
                  <c:v>0.8319373101854427</c:v>
                </c:pt>
                <c:pt idx="2467">
                  <c:v>0.83513392461754754</c:v>
                </c:pt>
                <c:pt idx="2468">
                  <c:v>0.84313482784160076</c:v>
                </c:pt>
                <c:pt idx="2469">
                  <c:v>0.85194513678336925</c:v>
                </c:pt>
                <c:pt idx="2470">
                  <c:v>0.86370298640406229</c:v>
                </c:pt>
                <c:pt idx="2471">
                  <c:v>0.87831554792710276</c:v>
                </c:pt>
                <c:pt idx="2472">
                  <c:v>0.89422129596421451</c:v>
                </c:pt>
                <c:pt idx="2473">
                  <c:v>0.91380206857067403</c:v>
                </c:pt>
                <c:pt idx="2474">
                  <c:v>0.93133930216994865</c:v>
                </c:pt>
                <c:pt idx="2475">
                  <c:v>0.95020215115155904</c:v>
                </c:pt>
                <c:pt idx="2476">
                  <c:v>0.9710150638939874</c:v>
                </c:pt>
                <c:pt idx="2477">
                  <c:v>0.99054353043447274</c:v>
                </c:pt>
                <c:pt idx="2478">
                  <c:v>1.0123395647709494</c:v>
                </c:pt>
                <c:pt idx="2479">
                  <c:v>1.0329669505942918</c:v>
                </c:pt>
                <c:pt idx="2480">
                  <c:v>1.0570853093300581</c:v>
                </c:pt>
                <c:pt idx="2481">
                  <c:v>1.0824556885683474</c:v>
                </c:pt>
                <c:pt idx="2482">
                  <c:v>1.1114818759687515</c:v>
                </c:pt>
                <c:pt idx="2483">
                  <c:v>1.1379471317511709</c:v>
                </c:pt>
                <c:pt idx="2484">
                  <c:v>1.1670069206407743</c:v>
                </c:pt>
                <c:pt idx="2485">
                  <c:v>1.1987522896370972</c:v>
                </c:pt>
                <c:pt idx="2486">
                  <c:v>1.2302754468428194</c:v>
                </c:pt>
                <c:pt idx="2487">
                  <c:v>1.2632939818428779</c:v>
                </c:pt>
                <c:pt idx="2488">
                  <c:v>1.2929930838550625</c:v>
                </c:pt>
                <c:pt idx="2489">
                  <c:v>1.3226938313978061</c:v>
                </c:pt>
                <c:pt idx="2490">
                  <c:v>1.3519087552664262</c:v>
                </c:pt>
                <c:pt idx="2491">
                  <c:v>1.3781303016204161</c:v>
                </c:pt>
                <c:pt idx="2492">
                  <c:v>1.4039638638628003</c:v>
                </c:pt>
                <c:pt idx="2493">
                  <c:v>1.4247408114219604</c:v>
                </c:pt>
                <c:pt idx="2494">
                  <c:v>1.4439019825206181</c:v>
                </c:pt>
                <c:pt idx="2495">
                  <c:v>1.4613082814798304</c:v>
                </c:pt>
                <c:pt idx="2496">
                  <c:v>1.4739202363848092</c:v>
                </c:pt>
                <c:pt idx="2497">
                  <c:v>1.487457020074463</c:v>
                </c:pt>
                <c:pt idx="2498">
                  <c:v>1.4966538987987283</c:v>
                </c:pt>
                <c:pt idx="2499">
                  <c:v>1.5072026919485566</c:v>
                </c:pt>
                <c:pt idx="2500">
                  <c:v>1.5180143591867132</c:v>
                </c:pt>
                <c:pt idx="2501">
                  <c:v>1.5249488912626734</c:v>
                </c:pt>
                <c:pt idx="2502">
                  <c:v>1.5325632656652017</c:v>
                </c:pt>
                <c:pt idx="2503">
                  <c:v>1.5369140034163364</c:v>
                </c:pt>
                <c:pt idx="2504">
                  <c:v>1.5435835791532957</c:v>
                </c:pt>
                <c:pt idx="2505">
                  <c:v>1.5517242415780572</c:v>
                </c:pt>
                <c:pt idx="2506">
                  <c:v>1.5566506460682605</c:v>
                </c:pt>
                <c:pt idx="2507">
                  <c:v>1.5635759619276848</c:v>
                </c:pt>
                <c:pt idx="2508">
                  <c:v>1.5663858861885247</c:v>
                </c:pt>
                <c:pt idx="2509">
                  <c:v>1.5693426780893278</c:v>
                </c:pt>
                <c:pt idx="2510">
                  <c:v>1.5720982193358002</c:v>
                </c:pt>
                <c:pt idx="2511">
                  <c:v>1.5698616648902457</c:v>
                </c:pt>
                <c:pt idx="2512">
                  <c:v>1.5682397328635689</c:v>
                </c:pt>
                <c:pt idx="2513">
                  <c:v>1.5600146001949973</c:v>
                </c:pt>
                <c:pt idx="2514">
                  <c:v>1.5512438464415232</c:v>
                </c:pt>
                <c:pt idx="2515">
                  <c:v>1.5406849117238852</c:v>
                </c:pt>
                <c:pt idx="2516">
                  <c:v>1.5228666420360055</c:v>
                </c:pt>
                <c:pt idx="2517">
                  <c:v>1.5041269727331228</c:v>
                </c:pt>
                <c:pt idx="2518">
                  <c:v>1.4796066038355922</c:v>
                </c:pt>
                <c:pt idx="2519">
                  <c:v>1.4553587013216622</c:v>
                </c:pt>
                <c:pt idx="2520">
                  <c:v>1.4317180900998543</c:v>
                </c:pt>
                <c:pt idx="2521">
                  <c:v>1.4042222532752522</c:v>
                </c:pt>
                <c:pt idx="2522">
                  <c:v>1.3785979057384481</c:v>
                </c:pt>
                <c:pt idx="2523">
                  <c:v>1.3511581211467878</c:v>
                </c:pt>
                <c:pt idx="2524">
                  <c:v>1.3257158650150822</c:v>
                </c:pt>
                <c:pt idx="2525">
                  <c:v>1.3018584430629569</c:v>
                </c:pt>
                <c:pt idx="2526">
                  <c:v>1.2749610668372209</c:v>
                </c:pt>
                <c:pt idx="2527">
                  <c:v>1.2495508853404467</c:v>
                </c:pt>
                <c:pt idx="2528">
                  <c:v>1.2207051798324902</c:v>
                </c:pt>
                <c:pt idx="2529">
                  <c:v>1.1923730711294609</c:v>
                </c:pt>
                <c:pt idx="2530">
                  <c:v>1.1650180092928752</c:v>
                </c:pt>
                <c:pt idx="2531">
                  <c:v>1.1346247079874645</c:v>
                </c:pt>
                <c:pt idx="2532">
                  <c:v>1.1041889181267588</c:v>
                </c:pt>
                <c:pt idx="2533">
                  <c:v>1.0758826515434876</c:v>
                </c:pt>
                <c:pt idx="2534">
                  <c:v>1.0484583427137466</c:v>
                </c:pt>
                <c:pt idx="2535">
                  <c:v>1.0202536315944981</c:v>
                </c:pt>
                <c:pt idx="2536">
                  <c:v>0.99622110051586865</c:v>
                </c:pt>
                <c:pt idx="2537">
                  <c:v>0.97367579483671862</c:v>
                </c:pt>
                <c:pt idx="2538">
                  <c:v>0.95465486104784469</c:v>
                </c:pt>
                <c:pt idx="2539">
                  <c:v>0.93923458859760944</c:v>
                </c:pt>
                <c:pt idx="2540">
                  <c:v>0.92302737655193912</c:v>
                </c:pt>
                <c:pt idx="2541">
                  <c:v>0.90825700644977569</c:v>
                </c:pt>
                <c:pt idx="2542">
                  <c:v>0.89323010325911989</c:v>
                </c:pt>
                <c:pt idx="2543">
                  <c:v>0.88033758235426329</c:v>
                </c:pt>
                <c:pt idx="2544">
                  <c:v>0.87034060782365819</c:v>
                </c:pt>
                <c:pt idx="2545">
                  <c:v>0.85976953979341864</c:v>
                </c:pt>
                <c:pt idx="2546">
                  <c:v>0.85020681745936555</c:v>
                </c:pt>
                <c:pt idx="2547">
                  <c:v>0.83918019550945133</c:v>
                </c:pt>
                <c:pt idx="2548">
                  <c:v>0.82879261856391462</c:v>
                </c:pt>
                <c:pt idx="2549">
                  <c:v>0.81915482651487115</c:v>
                </c:pt>
                <c:pt idx="2550">
                  <c:v>0.80815780281167504</c:v>
                </c:pt>
                <c:pt idx="2551">
                  <c:v>0.7985436054470848</c:v>
                </c:pt>
                <c:pt idx="2552">
                  <c:v>0.78841209662932843</c:v>
                </c:pt>
                <c:pt idx="2553">
                  <c:v>0.77890624423832755</c:v>
                </c:pt>
                <c:pt idx="2554">
                  <c:v>0.76646101337595396</c:v>
                </c:pt>
                <c:pt idx="2555">
                  <c:v>0.75591084425854416</c:v>
                </c:pt>
                <c:pt idx="2556">
                  <c:v>0.74682294461773679</c:v>
                </c:pt>
                <c:pt idx="2557">
                  <c:v>0.73686327866489376</c:v>
                </c:pt>
                <c:pt idx="2558">
                  <c:v>0.7249582111128261</c:v>
                </c:pt>
                <c:pt idx="2559">
                  <c:v>0.71522140603173923</c:v>
                </c:pt>
                <c:pt idx="2560">
                  <c:v>0.70803890590345875</c:v>
                </c:pt>
                <c:pt idx="2561">
                  <c:v>0.70325545688128754</c:v>
                </c:pt>
                <c:pt idx="2562">
                  <c:v>0.698795952542698</c:v>
                </c:pt>
                <c:pt idx="2563">
                  <c:v>0.69570276965270395</c:v>
                </c:pt>
                <c:pt idx="2564">
                  <c:v>0.69426788141866069</c:v>
                </c:pt>
                <c:pt idx="2565">
                  <c:v>0.69613729149200032</c:v>
                </c:pt>
                <c:pt idx="2566">
                  <c:v>0.69981756165946551</c:v>
                </c:pt>
                <c:pt idx="2567">
                  <c:v>0.7022817100662343</c:v>
                </c:pt>
                <c:pt idx="2568">
                  <c:v>0.70308227779615506</c:v>
                </c:pt>
                <c:pt idx="2569">
                  <c:v>0.70407094436845474</c:v>
                </c:pt>
                <c:pt idx="2570">
                  <c:v>0.70502692709691472</c:v>
                </c:pt>
                <c:pt idx="2571">
                  <c:v>0.7044835922189614</c:v>
                </c:pt>
                <c:pt idx="2572">
                  <c:v>0.6995641356620933</c:v>
                </c:pt>
                <c:pt idx="2573">
                  <c:v>0.69422185162637862</c:v>
                </c:pt>
                <c:pt idx="2574">
                  <c:v>0.68991375238220742</c:v>
                </c:pt>
                <c:pt idx="2575">
                  <c:v>0.68596022202432938</c:v>
                </c:pt>
                <c:pt idx="2576">
                  <c:v>0.68168528469053258</c:v>
                </c:pt>
                <c:pt idx="2577">
                  <c:v>0.6734304405220326</c:v>
                </c:pt>
                <c:pt idx="2578">
                  <c:v>0.66587772458692174</c:v>
                </c:pt>
                <c:pt idx="2579">
                  <c:v>0.65913166847532545</c:v>
                </c:pt>
                <c:pt idx="2580">
                  <c:v>0.65159369411283419</c:v>
                </c:pt>
                <c:pt idx="2581">
                  <c:v>0.64293724884269576</c:v>
                </c:pt>
                <c:pt idx="2582">
                  <c:v>0.62871193951802118</c:v>
                </c:pt>
                <c:pt idx="2583">
                  <c:v>0.61377220103903884</c:v>
                </c:pt>
                <c:pt idx="2584">
                  <c:v>0.59830246263157583</c:v>
                </c:pt>
                <c:pt idx="2585">
                  <c:v>0.5810826692742922</c:v>
                </c:pt>
                <c:pt idx="2586">
                  <c:v>0.56099746920262095</c:v>
                </c:pt>
                <c:pt idx="2587">
                  <c:v>0.53698607751359939</c:v>
                </c:pt>
                <c:pt idx="2588">
                  <c:v>0.51333267562799323</c:v>
                </c:pt>
                <c:pt idx="2589">
                  <c:v>0.4899717904601521</c:v>
                </c:pt>
                <c:pt idx="2590">
                  <c:v>0.46742025833897616</c:v>
                </c:pt>
                <c:pt idx="2591">
                  <c:v>0.44294035756469685</c:v>
                </c:pt>
                <c:pt idx="2592">
                  <c:v>0.41849842031099155</c:v>
                </c:pt>
                <c:pt idx="2593">
                  <c:v>0.39425005927690471</c:v>
                </c:pt>
                <c:pt idx="2594">
                  <c:v>0.3701618901003122</c:v>
                </c:pt>
                <c:pt idx="2595">
                  <c:v>0.34692978702788996</c:v>
                </c:pt>
                <c:pt idx="2596">
                  <c:v>0.3233848659175862</c:v>
                </c:pt>
                <c:pt idx="2597">
                  <c:v>0.30130940947691465</c:v>
                </c:pt>
                <c:pt idx="2598">
                  <c:v>0.28060617074251676</c:v>
                </c:pt>
                <c:pt idx="2599">
                  <c:v>0.26058255021326854</c:v>
                </c:pt>
                <c:pt idx="2600">
                  <c:v>0.24117098929860536</c:v>
                </c:pt>
                <c:pt idx="2601">
                  <c:v>0.22125292603458641</c:v>
                </c:pt>
                <c:pt idx="2602">
                  <c:v>0.20213080384011095</c:v>
                </c:pt>
                <c:pt idx="2603">
                  <c:v>0.18383943662819971</c:v>
                </c:pt>
                <c:pt idx="2604">
                  <c:v>0.16594013368069302</c:v>
                </c:pt>
                <c:pt idx="2605">
                  <c:v>0.14871331470472435</c:v>
                </c:pt>
                <c:pt idx="2606">
                  <c:v>0.13163302582549768</c:v>
                </c:pt>
                <c:pt idx="2607">
                  <c:v>0.11553785829309683</c:v>
                </c:pt>
                <c:pt idx="2608">
                  <c:v>9.9768482047702001E-2</c:v>
                </c:pt>
                <c:pt idx="2609">
                  <c:v>8.5987894185298105E-2</c:v>
                </c:pt>
                <c:pt idx="2610">
                  <c:v>7.2897603205031677E-2</c:v>
                </c:pt>
                <c:pt idx="2611">
                  <c:v>6.1017770745306836E-2</c:v>
                </c:pt>
                <c:pt idx="2612">
                  <c:v>5.110349254357574E-2</c:v>
                </c:pt>
                <c:pt idx="2613">
                  <c:v>4.3147710585281343E-2</c:v>
                </c:pt>
                <c:pt idx="2614">
                  <c:v>3.8798611026642907E-2</c:v>
                </c:pt>
                <c:pt idx="2615">
                  <c:v>3.6243835450024707E-2</c:v>
                </c:pt>
                <c:pt idx="2616">
                  <c:v>3.7340576869817156E-2</c:v>
                </c:pt>
                <c:pt idx="2617">
                  <c:v>4.2250221468251366E-2</c:v>
                </c:pt>
                <c:pt idx="2618">
                  <c:v>5.0145043004810902E-2</c:v>
                </c:pt>
                <c:pt idx="2619">
                  <c:v>6.1862316600121203E-2</c:v>
                </c:pt>
                <c:pt idx="2620">
                  <c:v>7.8075391496325253E-2</c:v>
                </c:pt>
                <c:pt idx="2621">
                  <c:v>9.8390793805751414E-2</c:v>
                </c:pt>
                <c:pt idx="2622">
                  <c:v>0.12086591845911275</c:v>
                </c:pt>
                <c:pt idx="2623">
                  <c:v>0.14491853306485319</c:v>
                </c:pt>
                <c:pt idx="2624">
                  <c:v>0.17104958123581984</c:v>
                </c:pt>
                <c:pt idx="2625">
                  <c:v>0.20051657091236996</c:v>
                </c:pt>
                <c:pt idx="2626">
                  <c:v>0.23266413088495003</c:v>
                </c:pt>
                <c:pt idx="2627">
                  <c:v>0.26656233002644675</c:v>
                </c:pt>
                <c:pt idx="2628">
                  <c:v>0.30047807820752626</c:v>
                </c:pt>
                <c:pt idx="2629">
                  <c:v>0.33588059959741484</c:v>
                </c:pt>
                <c:pt idx="2630">
                  <c:v>0.37432479383011796</c:v>
                </c:pt>
                <c:pt idx="2631">
                  <c:v>0.41486799459713808</c:v>
                </c:pt>
                <c:pt idx="2632">
                  <c:v>0.45739557661164232</c:v>
                </c:pt>
                <c:pt idx="2633">
                  <c:v>0.49863377959881267</c:v>
                </c:pt>
                <c:pt idx="2634">
                  <c:v>0.54133234204869929</c:v>
                </c:pt>
                <c:pt idx="2635">
                  <c:v>0.58512335884966826</c:v>
                </c:pt>
                <c:pt idx="2636">
                  <c:v>0.62962450258813096</c:v>
                </c:pt>
                <c:pt idx="2637">
                  <c:v>0.67406908200368676</c:v>
                </c:pt>
                <c:pt idx="2638">
                  <c:v>0.71441900797090874</c:v>
                </c:pt>
                <c:pt idx="2639">
                  <c:v>0.75466667793702702</c:v>
                </c:pt>
                <c:pt idx="2640">
                  <c:v>0.7940610193920512</c:v>
                </c:pt>
                <c:pt idx="2641">
                  <c:v>0.83310457473720467</c:v>
                </c:pt>
                <c:pt idx="2642">
                  <c:v>0.86856479976595991</c:v>
                </c:pt>
                <c:pt idx="2643">
                  <c:v>0.9019779092043122</c:v>
                </c:pt>
                <c:pt idx="2644">
                  <c:v>0.93323854399358019</c:v>
                </c:pt>
                <c:pt idx="2645">
                  <c:v>0.96128548431137884</c:v>
                </c:pt>
                <c:pt idx="2646">
                  <c:v>0.98787438593286914</c:v>
                </c:pt>
                <c:pt idx="2647">
                  <c:v>1.0097575460528667</c:v>
                </c:pt>
                <c:pt idx="2648">
                  <c:v>1.0305589886351088</c:v>
                </c:pt>
                <c:pt idx="2649">
                  <c:v>1.0500339639008267</c:v>
                </c:pt>
                <c:pt idx="2650">
                  <c:v>1.0643996138489187</c:v>
                </c:pt>
                <c:pt idx="2651">
                  <c:v>1.0767914392021931</c:v>
                </c:pt>
                <c:pt idx="2652">
                  <c:v>1.0824955941809347</c:v>
                </c:pt>
                <c:pt idx="2653">
                  <c:v>1.0843620325625187</c:v>
                </c:pt>
                <c:pt idx="2654">
                  <c:v>1.0828982181998752</c:v>
                </c:pt>
                <c:pt idx="2655">
                  <c:v>1.073436559608663</c:v>
                </c:pt>
                <c:pt idx="2656">
                  <c:v>1.0606721153503742</c:v>
                </c:pt>
                <c:pt idx="2657">
                  <c:v>1.0402101260919623</c:v>
                </c:pt>
                <c:pt idx="2658">
                  <c:v>1.0176565444367573</c:v>
                </c:pt>
                <c:pt idx="2659">
                  <c:v>0.99225317368501509</c:v>
                </c:pt>
                <c:pt idx="2660">
                  <c:v>0.9559492550606703</c:v>
                </c:pt>
                <c:pt idx="2661">
                  <c:v>0.91725040347666764</c:v>
                </c:pt>
                <c:pt idx="2662">
                  <c:v>0.87311029917428717</c:v>
                </c:pt>
                <c:pt idx="2663">
                  <c:v>0.82567282761293781</c:v>
                </c:pt>
                <c:pt idx="2664">
                  <c:v>0.76932748847260202</c:v>
                </c:pt>
                <c:pt idx="2665">
                  <c:v>0.70995666790442691</c:v>
                </c:pt>
                <c:pt idx="2666">
                  <c:v>0.64657765806976153</c:v>
                </c:pt>
                <c:pt idx="2667">
                  <c:v>0.57923343644422132</c:v>
                </c:pt>
                <c:pt idx="2668">
                  <c:v>0.50973244397201789</c:v>
                </c:pt>
                <c:pt idx="2669">
                  <c:v>0.43303543228022634</c:v>
                </c:pt>
                <c:pt idx="2670">
                  <c:v>0.35451554026316573</c:v>
                </c:pt>
                <c:pt idx="2671">
                  <c:v>0.27648249463203523</c:v>
                </c:pt>
                <c:pt idx="2672">
                  <c:v>0.19917985960782042</c:v>
                </c:pt>
                <c:pt idx="2673">
                  <c:v>0.12185122027668746</c:v>
                </c:pt>
                <c:pt idx="2674">
                  <c:v>4.2106524298302965E-2</c:v>
                </c:pt>
                <c:pt idx="2675">
                  <c:v>-3.8071574228968459E-2</c:v>
                </c:pt>
                <c:pt idx="2676">
                  <c:v>-0.1155924671855996</c:v>
                </c:pt>
                <c:pt idx="2677">
                  <c:v>-0.19344480709398734</c:v>
                </c:pt>
                <c:pt idx="2678">
                  <c:v>-0.27172433276688818</c:v>
                </c:pt>
                <c:pt idx="2679">
                  <c:v>-0.35097012585066761</c:v>
                </c:pt>
                <c:pt idx="2680">
                  <c:v>-0.4317975572874273</c:v>
                </c:pt>
                <c:pt idx="2681">
                  <c:v>-0.5092798832815334</c:v>
                </c:pt>
                <c:pt idx="2682">
                  <c:v>-0.58686222049744385</c:v>
                </c:pt>
                <c:pt idx="2683">
                  <c:v>-0.66448726944351433</c:v>
                </c:pt>
                <c:pt idx="2684">
                  <c:v>-0.74155211074307092</c:v>
                </c:pt>
                <c:pt idx="2685">
                  <c:v>-0.81664510341691465</c:v>
                </c:pt>
                <c:pt idx="2686">
                  <c:v>-0.88391384872958723</c:v>
                </c:pt>
                <c:pt idx="2687">
                  <c:v>-0.94876873438294762</c:v>
                </c:pt>
                <c:pt idx="2688">
                  <c:v>-1.0101849495258584</c:v>
                </c:pt>
                <c:pt idx="2689">
                  <c:v>-1.0682547195955796</c:v>
                </c:pt>
                <c:pt idx="2690">
                  <c:v>-1.1245069860845336</c:v>
                </c:pt>
                <c:pt idx="2691">
                  <c:v>-1.172049031784705</c:v>
                </c:pt>
                <c:pt idx="2692">
                  <c:v>-1.2176168020289972</c:v>
                </c:pt>
                <c:pt idx="2693">
                  <c:v>-1.2564464468519734</c:v>
                </c:pt>
                <c:pt idx="2694">
                  <c:v>-1.2923057355799665</c:v>
                </c:pt>
                <c:pt idx="2695">
                  <c:v>-1.3278461568903765</c:v>
                </c:pt>
                <c:pt idx="2696">
                  <c:v>-1.3549735268479914</c:v>
                </c:pt>
                <c:pt idx="2697">
                  <c:v>-1.3797201676484172</c:v>
                </c:pt>
                <c:pt idx="2698">
                  <c:v>-1.3965346289566447</c:v>
                </c:pt>
                <c:pt idx="2699">
                  <c:v>-1.4095149192542826</c:v>
                </c:pt>
                <c:pt idx="2700">
                  <c:v>-1.4197738330340595</c:v>
                </c:pt>
                <c:pt idx="2701">
                  <c:v>-1.4221177498226742</c:v>
                </c:pt>
                <c:pt idx="2702">
                  <c:v>-1.4219143080212022</c:v>
                </c:pt>
                <c:pt idx="2703">
                  <c:v>-1.4122986606702941</c:v>
                </c:pt>
                <c:pt idx="2704">
                  <c:v>-1.4008135604768064</c:v>
                </c:pt>
                <c:pt idx="2705">
                  <c:v>-1.3865410094569304</c:v>
                </c:pt>
                <c:pt idx="2706">
                  <c:v>-1.365327907847508</c:v>
                </c:pt>
                <c:pt idx="2707">
                  <c:v>-1.34183269656055</c:v>
                </c:pt>
                <c:pt idx="2708">
                  <c:v>-1.311897317670959</c:v>
                </c:pt>
                <c:pt idx="2709">
                  <c:v>-1.2803150025326544</c:v>
                </c:pt>
                <c:pt idx="2710">
                  <c:v>-1.2478272346012877</c:v>
                </c:pt>
                <c:pt idx="2711">
                  <c:v>-1.2101384122237271</c:v>
                </c:pt>
                <c:pt idx="2712">
                  <c:v>-1.1724991645347953</c:v>
                </c:pt>
                <c:pt idx="2713">
                  <c:v>-1.1285498600059429</c:v>
                </c:pt>
                <c:pt idx="2714">
                  <c:v>-1.0840157700751185</c:v>
                </c:pt>
                <c:pt idx="2715">
                  <c:v>-1.0369181327652597</c:v>
                </c:pt>
                <c:pt idx="2716">
                  <c:v>-0.99007895715611471</c:v>
                </c:pt>
                <c:pt idx="2717">
                  <c:v>-0.94486821150091449</c:v>
                </c:pt>
                <c:pt idx="2718">
                  <c:v>-0.89606129436761217</c:v>
                </c:pt>
                <c:pt idx="2719">
                  <c:v>-0.84855245749768515</c:v>
                </c:pt>
                <c:pt idx="2720">
                  <c:v>-0.80166241268476135</c:v>
                </c:pt>
                <c:pt idx="2721">
                  <c:v>-0.75656077949941691</c:v>
                </c:pt>
                <c:pt idx="2722">
                  <c:v>-0.71251239143959955</c:v>
                </c:pt>
                <c:pt idx="2723">
                  <c:v>-0.66655236024743703</c:v>
                </c:pt>
                <c:pt idx="2724">
                  <c:v>-0.62183956340454638</c:v>
                </c:pt>
                <c:pt idx="2725">
                  <c:v>-0.57681059959755232</c:v>
                </c:pt>
                <c:pt idx="2726">
                  <c:v>-0.53200650820674811</c:v>
                </c:pt>
                <c:pt idx="2727">
                  <c:v>-0.48639717316144759</c:v>
                </c:pt>
                <c:pt idx="2728">
                  <c:v>-0.43852631807919112</c:v>
                </c:pt>
                <c:pt idx="2729">
                  <c:v>-0.3916636173877201</c:v>
                </c:pt>
                <c:pt idx="2730">
                  <c:v>-0.3446952086493133</c:v>
                </c:pt>
                <c:pt idx="2731">
                  <c:v>-0.29797411228930354</c:v>
                </c:pt>
                <c:pt idx="2732">
                  <c:v>-0.25026702713024285</c:v>
                </c:pt>
                <c:pt idx="2733">
                  <c:v>-0.20359790337199107</c:v>
                </c:pt>
                <c:pt idx="2734">
                  <c:v>-0.15843571690399996</c:v>
                </c:pt>
                <c:pt idx="2735">
                  <c:v>-0.11770656938757226</c:v>
                </c:pt>
                <c:pt idx="2736">
                  <c:v>-7.9420783619652893E-2</c:v>
                </c:pt>
                <c:pt idx="2737">
                  <c:v>-4.1146850745564741E-2</c:v>
                </c:pt>
                <c:pt idx="2738">
                  <c:v>-4.3789987178141027E-3</c:v>
                </c:pt>
                <c:pt idx="2739">
                  <c:v>2.8507008597623281E-2</c:v>
                </c:pt>
                <c:pt idx="2740">
                  <c:v>5.9289876601836329E-2</c:v>
                </c:pt>
                <c:pt idx="2741">
                  <c:v>8.8178091129170577E-2</c:v>
                </c:pt>
                <c:pt idx="2742">
                  <c:v>0.11723742570756485</c:v>
                </c:pt>
                <c:pt idx="2743">
                  <c:v>0.1449616154222719</c:v>
                </c:pt>
                <c:pt idx="2744">
                  <c:v>0.17100054842452159</c:v>
                </c:pt>
                <c:pt idx="2745">
                  <c:v>0.19758395050647473</c:v>
                </c:pt>
                <c:pt idx="2746">
                  <c:v>0.2221114720788383</c:v>
                </c:pt>
                <c:pt idx="2747">
                  <c:v>0.24482730765623273</c:v>
                </c:pt>
                <c:pt idx="2748">
                  <c:v>0.26566367748461994</c:v>
                </c:pt>
                <c:pt idx="2749">
                  <c:v>0.28419054654110809</c:v>
                </c:pt>
                <c:pt idx="2750">
                  <c:v>0.3023244944299317</c:v>
                </c:pt>
                <c:pt idx="2751">
                  <c:v>0.32013011381642548</c:v>
                </c:pt>
                <c:pt idx="2752">
                  <c:v>0.33759445536626104</c:v>
                </c:pt>
                <c:pt idx="2753">
                  <c:v>0.35450726960259404</c:v>
                </c:pt>
                <c:pt idx="2754">
                  <c:v>0.37204709748022019</c:v>
                </c:pt>
                <c:pt idx="2755">
                  <c:v>0.39053215340868092</c:v>
                </c:pt>
                <c:pt idx="2756">
                  <c:v>0.41087021621865588</c:v>
                </c:pt>
                <c:pt idx="2757">
                  <c:v>0.43282695523404735</c:v>
                </c:pt>
                <c:pt idx="2758">
                  <c:v>0.45645163162884755</c:v>
                </c:pt>
                <c:pt idx="2759">
                  <c:v>0.47922563842174698</c:v>
                </c:pt>
                <c:pt idx="2760">
                  <c:v>0.50451092682719756</c:v>
                </c:pt>
                <c:pt idx="2761">
                  <c:v>0.53223983021256049</c:v>
                </c:pt>
                <c:pt idx="2762">
                  <c:v>0.56046749015573449</c:v>
                </c:pt>
                <c:pt idx="2763">
                  <c:v>0.58989548343418419</c:v>
                </c:pt>
                <c:pt idx="2764">
                  <c:v>0.61825231834300776</c:v>
                </c:pt>
                <c:pt idx="2765">
                  <c:v>0.64909930402111704</c:v>
                </c:pt>
                <c:pt idx="2766">
                  <c:v>0.68282257914682798</c:v>
                </c:pt>
                <c:pt idx="2767">
                  <c:v>0.71774708170388646</c:v>
                </c:pt>
                <c:pt idx="2768">
                  <c:v>0.7546285240694609</c:v>
                </c:pt>
                <c:pt idx="2769">
                  <c:v>0.78986530067829808</c:v>
                </c:pt>
                <c:pt idx="2770">
                  <c:v>0.82700575991440217</c:v>
                </c:pt>
                <c:pt idx="2771">
                  <c:v>0.86560730685798959</c:v>
                </c:pt>
                <c:pt idx="2772">
                  <c:v>0.90280487936358222</c:v>
                </c:pt>
                <c:pt idx="2773">
                  <c:v>0.94089439769881855</c:v>
                </c:pt>
                <c:pt idx="2774">
                  <c:v>0.97508744358036459</c:v>
                </c:pt>
                <c:pt idx="2775">
                  <c:v>1.0079856169474566</c:v>
                </c:pt>
                <c:pt idx="2776">
                  <c:v>1.0403649267818853</c:v>
                </c:pt>
                <c:pt idx="2777">
                  <c:v>1.0697952329090368</c:v>
                </c:pt>
                <c:pt idx="2778">
                  <c:v>1.0994804675189096</c:v>
                </c:pt>
                <c:pt idx="2779">
                  <c:v>1.122073958982978</c:v>
                </c:pt>
                <c:pt idx="2780">
                  <c:v>1.1443438196168656</c:v>
                </c:pt>
                <c:pt idx="2781">
                  <c:v>1.1675647241322065</c:v>
                </c:pt>
                <c:pt idx="2782">
                  <c:v>1.1888086832683176</c:v>
                </c:pt>
                <c:pt idx="2783">
                  <c:v>1.2066543003850543</c:v>
                </c:pt>
                <c:pt idx="2784">
                  <c:v>1.2260716654321242</c:v>
                </c:pt>
                <c:pt idx="2785">
                  <c:v>1.2451013497558157</c:v>
                </c:pt>
                <c:pt idx="2786">
                  <c:v>1.2605528883038253</c:v>
                </c:pt>
                <c:pt idx="2787">
                  <c:v>1.2755111344984418</c:v>
                </c:pt>
                <c:pt idx="2788">
                  <c:v>1.2863000638532642</c:v>
                </c:pt>
                <c:pt idx="2789">
                  <c:v>1.298290840239738</c:v>
                </c:pt>
                <c:pt idx="2790">
                  <c:v>1.3111895477788458</c:v>
                </c:pt>
                <c:pt idx="2791">
                  <c:v>1.3194539853733058</c:v>
                </c:pt>
                <c:pt idx="2792">
                  <c:v>1.3286151705704807</c:v>
                </c:pt>
                <c:pt idx="2793">
                  <c:v>1.3344236305374899</c:v>
                </c:pt>
                <c:pt idx="2794">
                  <c:v>1.3418602081139723</c:v>
                </c:pt>
                <c:pt idx="2795">
                  <c:v>1.3507943868439125</c:v>
                </c:pt>
                <c:pt idx="2796">
                  <c:v>1.3568767091280569</c:v>
                </c:pt>
                <c:pt idx="2797">
                  <c:v>1.3645507392249721</c:v>
                </c:pt>
                <c:pt idx="2798">
                  <c:v>1.3671837595270271</c:v>
                </c:pt>
                <c:pt idx="2799">
                  <c:v>1.3701285833911196</c:v>
                </c:pt>
                <c:pt idx="2800">
                  <c:v>1.3734372649612798</c:v>
                </c:pt>
                <c:pt idx="2801">
                  <c:v>1.3725393141585411</c:v>
                </c:pt>
                <c:pt idx="2802">
                  <c:v>1.372838630456203</c:v>
                </c:pt>
                <c:pt idx="2803">
                  <c:v>1.3695774722948024</c:v>
                </c:pt>
                <c:pt idx="2804">
                  <c:v>1.3662191920075548</c:v>
                </c:pt>
                <c:pt idx="2805">
                  <c:v>1.3562503519859965</c:v>
                </c:pt>
                <c:pt idx="2806">
                  <c:v>1.3467226315431615</c:v>
                </c:pt>
                <c:pt idx="2807">
                  <c:v>1.337362506490466</c:v>
                </c:pt>
                <c:pt idx="2808">
                  <c:v>1.3249629284238371</c:v>
                </c:pt>
                <c:pt idx="2809">
                  <c:v>1.3121487144885522</c:v>
                </c:pt>
                <c:pt idx="2810">
                  <c:v>1.2953776871136793</c:v>
                </c:pt>
                <c:pt idx="2811">
                  <c:v>1.280167116700478</c:v>
                </c:pt>
                <c:pt idx="2812">
                  <c:v>1.2667735170434127</c:v>
                </c:pt>
                <c:pt idx="2813">
                  <c:v>1.2518330300019624</c:v>
                </c:pt>
                <c:pt idx="2814">
                  <c:v>1.2385940331306697</c:v>
                </c:pt>
                <c:pt idx="2815">
                  <c:v>1.2225268606917803</c:v>
                </c:pt>
                <c:pt idx="2816">
                  <c:v>1.2079026492980272</c:v>
                </c:pt>
                <c:pt idx="2817">
                  <c:v>1.1954813773215105</c:v>
                </c:pt>
                <c:pt idx="2818">
                  <c:v>1.181955498704037</c:v>
                </c:pt>
                <c:pt idx="2819">
                  <c:v>1.1707776345625949</c:v>
                </c:pt>
                <c:pt idx="2820">
                  <c:v>1.156662690446939</c:v>
                </c:pt>
                <c:pt idx="2821">
                  <c:v>1.1454593786502238</c:v>
                </c:pt>
                <c:pt idx="2822">
                  <c:v>1.1377128975241149</c:v>
                </c:pt>
                <c:pt idx="2823">
                  <c:v>1.1300615656142452</c:v>
                </c:pt>
                <c:pt idx="2824">
                  <c:v>1.1223665137700329</c:v>
                </c:pt>
                <c:pt idx="2825">
                  <c:v>1.1188503246665586</c:v>
                </c:pt>
                <c:pt idx="2826">
                  <c:v>1.1190842994255226</c:v>
                </c:pt>
                <c:pt idx="2827">
                  <c:v>1.1224959680347559</c:v>
                </c:pt>
                <c:pt idx="2828">
                  <c:v>1.1247927784019824</c:v>
                </c:pt>
                <c:pt idx="2829">
                  <c:v>1.1261552179027163</c:v>
                </c:pt>
                <c:pt idx="2830">
                  <c:v>1.1300104466307013</c:v>
                </c:pt>
                <c:pt idx="2831">
                  <c:v>1.1365402684160035</c:v>
                </c:pt>
                <c:pt idx="2832">
                  <c:v>1.1458755247303534</c:v>
                </c:pt>
                <c:pt idx="2833">
                  <c:v>1.1542227898993707</c:v>
                </c:pt>
                <c:pt idx="2834">
                  <c:v>1.161184309226404</c:v>
                </c:pt>
                <c:pt idx="2835">
                  <c:v>1.1710252491264639</c:v>
                </c:pt>
                <c:pt idx="2836">
                  <c:v>1.1813363998335245</c:v>
                </c:pt>
                <c:pt idx="2837">
                  <c:v>1.1902230869401615</c:v>
                </c:pt>
                <c:pt idx="2838">
                  <c:v>1.1998954777883462</c:v>
                </c:pt>
                <c:pt idx="2839">
                  <c:v>1.2076439110699075</c:v>
                </c:pt>
                <c:pt idx="2840">
                  <c:v>1.2171976832214435</c:v>
                </c:pt>
                <c:pt idx="2841">
                  <c:v>1.2293224866796704</c:v>
                </c:pt>
                <c:pt idx="2842">
                  <c:v>1.2392723345843408</c:v>
                </c:pt>
                <c:pt idx="2843">
                  <c:v>1.250977169844385</c:v>
                </c:pt>
                <c:pt idx="2844">
                  <c:v>1.2583325399154011</c:v>
                </c:pt>
                <c:pt idx="2845">
                  <c:v>1.2664880918669514</c:v>
                </c:pt>
                <c:pt idx="2846">
                  <c:v>1.2758798277405732</c:v>
                </c:pt>
                <c:pt idx="2847">
                  <c:v>1.2824653209472152</c:v>
                </c:pt>
                <c:pt idx="2848">
                  <c:v>1.2872835808101359</c:v>
                </c:pt>
                <c:pt idx="2849">
                  <c:v>1.2925771099115153</c:v>
                </c:pt>
                <c:pt idx="2850">
                  <c:v>1.2987244612933477</c:v>
                </c:pt>
                <c:pt idx="2851">
                  <c:v>1.306516595299908</c:v>
                </c:pt>
                <c:pt idx="2852">
                  <c:v>1.3107290261931961</c:v>
                </c:pt>
                <c:pt idx="2853">
                  <c:v>1.3113558778860981</c:v>
                </c:pt>
                <c:pt idx="2854">
                  <c:v>1.3132350977929477</c:v>
                </c:pt>
                <c:pt idx="2855">
                  <c:v>1.3160146931856758</c:v>
                </c:pt>
                <c:pt idx="2856">
                  <c:v>1.3123379830056943</c:v>
                </c:pt>
                <c:pt idx="2857">
                  <c:v>1.3088587777709153</c:v>
                </c:pt>
                <c:pt idx="2858">
                  <c:v>1.3008247623498275</c:v>
                </c:pt>
                <c:pt idx="2859">
                  <c:v>1.2929956050795182</c:v>
                </c:pt>
                <c:pt idx="2860">
                  <c:v>1.2838279918706823</c:v>
                </c:pt>
                <c:pt idx="2861">
                  <c:v>1.2702035769181876</c:v>
                </c:pt>
                <c:pt idx="2862">
                  <c:v>1.2560461475163762</c:v>
                </c:pt>
                <c:pt idx="2863">
                  <c:v>1.2375654252213018</c:v>
                </c:pt>
                <c:pt idx="2864">
                  <c:v>1.2195507942926456</c:v>
                </c:pt>
                <c:pt idx="2865">
                  <c:v>1.2021757447128527</c:v>
                </c:pt>
                <c:pt idx="2866">
                  <c:v>1.1817603565955199</c:v>
                </c:pt>
                <c:pt idx="2867">
                  <c:v>1.1619159419718474</c:v>
                </c:pt>
                <c:pt idx="2868">
                  <c:v>1.1384776706945079</c:v>
                </c:pt>
                <c:pt idx="2869">
                  <c:v>1.1158555736745104</c:v>
                </c:pt>
                <c:pt idx="2870">
                  <c:v>1.0943780286773543</c:v>
                </c:pt>
                <c:pt idx="2871">
                  <c:v>1.0687902951276331</c:v>
                </c:pt>
                <c:pt idx="2872">
                  <c:v>1.0434854229232773</c:v>
                </c:pt>
                <c:pt idx="2873">
                  <c:v>1.0142725103706893</c:v>
                </c:pt>
                <c:pt idx="2874">
                  <c:v>0.98556921164929367</c:v>
                </c:pt>
                <c:pt idx="2875">
                  <c:v>0.95508974656853673</c:v>
                </c:pt>
                <c:pt idx="2876">
                  <c:v>0.92502192106469161</c:v>
                </c:pt>
                <c:pt idx="2877">
                  <c:v>0.89560815492352241</c:v>
                </c:pt>
                <c:pt idx="2878">
                  <c:v>0.86421907163890788</c:v>
                </c:pt>
                <c:pt idx="2879">
                  <c:v>0.83372255039574172</c:v>
                </c:pt>
                <c:pt idx="2880">
                  <c:v>0.80213132596157821</c:v>
                </c:pt>
                <c:pt idx="2881">
                  <c:v>0.77131360534127347</c:v>
                </c:pt>
                <c:pt idx="2882">
                  <c:v>0.74107551039202402</c:v>
                </c:pt>
                <c:pt idx="2883">
                  <c:v>0.70820949013077128</c:v>
                </c:pt>
                <c:pt idx="2884">
                  <c:v>0.6765376190755229</c:v>
                </c:pt>
                <c:pt idx="2885">
                  <c:v>0.6451096808464899</c:v>
                </c:pt>
                <c:pt idx="2886">
                  <c:v>0.61590639138737724</c:v>
                </c:pt>
                <c:pt idx="2887">
                  <c:v>0.58517338068139524</c:v>
                </c:pt>
                <c:pt idx="2888">
                  <c:v>0.5575732061391806</c:v>
                </c:pt>
                <c:pt idx="2889">
                  <c:v>0.53264618241914108</c:v>
                </c:pt>
                <c:pt idx="2890">
                  <c:v>0.5093830858831303</c:v>
                </c:pt>
                <c:pt idx="2891">
                  <c:v>0.48828713329689671</c:v>
                </c:pt>
                <c:pt idx="2892">
                  <c:v>0.46765348581347549</c:v>
                </c:pt>
                <c:pt idx="2893">
                  <c:v>0.44951597706930935</c:v>
                </c:pt>
                <c:pt idx="2894">
                  <c:v>0.43445340436903884</c:v>
                </c:pt>
                <c:pt idx="2895">
                  <c:v>0.41996722685642124</c:v>
                </c:pt>
                <c:pt idx="2896">
                  <c:v>0.40706654626299693</c:v>
                </c:pt>
                <c:pt idx="2897">
                  <c:v>0.3940308835128537</c:v>
                </c:pt>
                <c:pt idx="2898">
                  <c:v>0.38298289424802012</c:v>
                </c:pt>
                <c:pt idx="2899">
                  <c:v>0.3737645468361398</c:v>
                </c:pt>
                <c:pt idx="2900">
                  <c:v>0.36636189895095861</c:v>
                </c:pt>
                <c:pt idx="2901">
                  <c:v>0.35975271065569198</c:v>
                </c:pt>
                <c:pt idx="2902">
                  <c:v>0.35351360105728263</c:v>
                </c:pt>
                <c:pt idx="2903">
                  <c:v>0.34878111831478542</c:v>
                </c:pt>
                <c:pt idx="2904">
                  <c:v>0.34415538512273375</c:v>
                </c:pt>
                <c:pt idx="2905">
                  <c:v>0.34113287957606647</c:v>
                </c:pt>
                <c:pt idx="2906">
                  <c:v>0.3401293165951137</c:v>
                </c:pt>
                <c:pt idx="2907">
                  <c:v>0.33849867746780116</c:v>
                </c:pt>
                <c:pt idx="2908">
                  <c:v>0.33789812105141154</c:v>
                </c:pt>
                <c:pt idx="2909">
                  <c:v>0.3376330735974799</c:v>
                </c:pt>
                <c:pt idx="2910">
                  <c:v>0.33920192942549587</c:v>
                </c:pt>
                <c:pt idx="2911">
                  <c:v>0.34091320263981212</c:v>
                </c:pt>
                <c:pt idx="2912">
                  <c:v>0.34214456981682978</c:v>
                </c:pt>
                <c:pt idx="2913">
                  <c:v>0.34267771136474967</c:v>
                </c:pt>
                <c:pt idx="2914">
                  <c:v>0.34232121393328813</c:v>
                </c:pt>
                <c:pt idx="2915">
                  <c:v>0.34143731578889092</c:v>
                </c:pt>
                <c:pt idx="2916">
                  <c:v>0.33836470167061505</c:v>
                </c:pt>
                <c:pt idx="2917">
                  <c:v>0.33435322347493879</c:v>
                </c:pt>
                <c:pt idx="2918">
                  <c:v>0.32921048015011195</c:v>
                </c:pt>
                <c:pt idx="2919">
                  <c:v>0.32207309221039127</c:v>
                </c:pt>
                <c:pt idx="2920">
                  <c:v>0.31308073841237544</c:v>
                </c:pt>
                <c:pt idx="2921">
                  <c:v>0.30130308330021199</c:v>
                </c:pt>
                <c:pt idx="2922">
                  <c:v>0.28889559218757083</c:v>
                </c:pt>
                <c:pt idx="2923">
                  <c:v>0.27549087857751814</c:v>
                </c:pt>
                <c:pt idx="2924">
                  <c:v>0.26048466982797003</c:v>
                </c:pt>
                <c:pt idx="2925">
                  <c:v>0.24452984428448421</c:v>
                </c:pt>
                <c:pt idx="2926">
                  <c:v>0.22656167547759398</c:v>
                </c:pt>
                <c:pt idx="2927">
                  <c:v>0.20873572076382824</c:v>
                </c:pt>
                <c:pt idx="2928">
                  <c:v>0.19061812870919131</c:v>
                </c:pt>
                <c:pt idx="2929">
                  <c:v>0.17261078885132522</c:v>
                </c:pt>
                <c:pt idx="2930">
                  <c:v>0.15414547214838939</c:v>
                </c:pt>
                <c:pt idx="2931">
                  <c:v>0.13359536555534365</c:v>
                </c:pt>
                <c:pt idx="2932">
                  <c:v>0.11282972698020768</c:v>
                </c:pt>
                <c:pt idx="2933">
                  <c:v>9.2578113061789175E-2</c:v>
                </c:pt>
                <c:pt idx="2934">
                  <c:v>7.2390845885757615E-2</c:v>
                </c:pt>
                <c:pt idx="2935">
                  <c:v>5.2182471891256146E-2</c:v>
                </c:pt>
                <c:pt idx="2936">
                  <c:v>3.0893128340256298E-2</c:v>
                </c:pt>
                <c:pt idx="2937">
                  <c:v>1.0219296702196849E-2</c:v>
                </c:pt>
                <c:pt idx="2938">
                  <c:v>-9.0534502584974155E-3</c:v>
                </c:pt>
                <c:pt idx="2939">
                  <c:v>-2.8132839114598514E-2</c:v>
                </c:pt>
                <c:pt idx="2940">
                  <c:v>-4.8088904864335966E-2</c:v>
                </c:pt>
                <c:pt idx="2941">
                  <c:v>-6.8531372017765921E-2</c:v>
                </c:pt>
                <c:pt idx="2942">
                  <c:v>-8.943695476944126E-2</c:v>
                </c:pt>
                <c:pt idx="2943">
                  <c:v>-0.11011400259317737</c:v>
                </c:pt>
                <c:pt idx="2944">
                  <c:v>-0.13115292150449698</c:v>
                </c:pt>
                <c:pt idx="2945">
                  <c:v>-0.15191417867671436</c:v>
                </c:pt>
                <c:pt idx="2946">
                  <c:v>-0.17198975755266749</c:v>
                </c:pt>
                <c:pt idx="2947">
                  <c:v>-0.19148491132326415</c:v>
                </c:pt>
                <c:pt idx="2948">
                  <c:v>-0.20907031503814957</c:v>
                </c:pt>
                <c:pt idx="2949">
                  <c:v>-0.22541855097984123</c:v>
                </c:pt>
                <c:pt idx="2950">
                  <c:v>-0.2402310242948173</c:v>
                </c:pt>
                <c:pt idx="2951">
                  <c:v>-0.25371261041690579</c:v>
                </c:pt>
                <c:pt idx="2952">
                  <c:v>-0.26755842164174659</c:v>
                </c:pt>
                <c:pt idx="2953">
                  <c:v>-0.28029482487280022</c:v>
                </c:pt>
                <c:pt idx="2954">
                  <c:v>-0.29361592055472935</c:v>
                </c:pt>
                <c:pt idx="2955">
                  <c:v>-0.30690255031165603</c:v>
                </c:pt>
                <c:pt idx="2956">
                  <c:v>-0.32147792606302733</c:v>
                </c:pt>
                <c:pt idx="2957">
                  <c:v>-0.33610371965618085</c:v>
                </c:pt>
                <c:pt idx="2958">
                  <c:v>-0.35162038493523545</c:v>
                </c:pt>
                <c:pt idx="2959">
                  <c:v>-0.36937172870551382</c:v>
                </c:pt>
                <c:pt idx="2960">
                  <c:v>-0.39063014845012428</c:v>
                </c:pt>
                <c:pt idx="2961">
                  <c:v>-0.41328017404447909</c:v>
                </c:pt>
                <c:pt idx="2962">
                  <c:v>-0.43950449799792141</c:v>
                </c:pt>
                <c:pt idx="2963">
                  <c:v>-0.46349453677179142</c:v>
                </c:pt>
                <c:pt idx="2964">
                  <c:v>-0.48875317685869951</c:v>
                </c:pt>
                <c:pt idx="2965">
                  <c:v>-0.5135718863686255</c:v>
                </c:pt>
                <c:pt idx="2966">
                  <c:v>-0.5386127567584087</c:v>
                </c:pt>
                <c:pt idx="2967">
                  <c:v>-0.56270847203837471</c:v>
                </c:pt>
                <c:pt idx="2968">
                  <c:v>-0.58919820063875072</c:v>
                </c:pt>
                <c:pt idx="2969">
                  <c:v>-0.61894653236531294</c:v>
                </c:pt>
                <c:pt idx="2970">
                  <c:v>-0.65083081245008456</c:v>
                </c:pt>
                <c:pt idx="2971">
                  <c:v>-0.68503588649894198</c:v>
                </c:pt>
                <c:pt idx="2972">
                  <c:v>-0.71878452291593864</c:v>
                </c:pt>
                <c:pt idx="2973">
                  <c:v>-0.75414368197442938</c:v>
                </c:pt>
                <c:pt idx="2974">
                  <c:v>-0.79156973716605394</c:v>
                </c:pt>
                <c:pt idx="2975">
                  <c:v>-0.82898988486045277</c:v>
                </c:pt>
                <c:pt idx="2976">
                  <c:v>-0.86787706125248332</c:v>
                </c:pt>
                <c:pt idx="2977">
                  <c:v>-0.90445966460481453</c:v>
                </c:pt>
                <c:pt idx="2978">
                  <c:v>-0.94193366642876009</c:v>
                </c:pt>
                <c:pt idx="2979">
                  <c:v>-0.98149040431419121</c:v>
                </c:pt>
                <c:pt idx="2980">
                  <c:v>-1.0192198808413473</c:v>
                </c:pt>
                <c:pt idx="2981">
                  <c:v>-1.0584718277436578</c:v>
                </c:pt>
                <c:pt idx="2982">
                  <c:v>-1.094831448909438</c:v>
                </c:pt>
                <c:pt idx="2983">
                  <c:v>-1.1339962213794055</c:v>
                </c:pt>
                <c:pt idx="2984">
                  <c:v>-1.1721643619537536</c:v>
                </c:pt>
                <c:pt idx="2985">
                  <c:v>-1.2124902120875123</c:v>
                </c:pt>
                <c:pt idx="2986">
                  <c:v>-1.2543647645447589</c:v>
                </c:pt>
                <c:pt idx="2987">
                  <c:v>-1.2887762407315229</c:v>
                </c:pt>
                <c:pt idx="2988">
                  <c:v>-1.3236699249642254</c:v>
                </c:pt>
                <c:pt idx="2989">
                  <c:v>-1.3552910682024064</c:v>
                </c:pt>
                <c:pt idx="2990">
                  <c:v>-1.3871971857155247</c:v>
                </c:pt>
                <c:pt idx="2991">
                  <c:v>-1.4155320071395632</c:v>
                </c:pt>
                <c:pt idx="2992">
                  <c:v>-1.4471649536953022</c:v>
                </c:pt>
                <c:pt idx="2993">
                  <c:v>-1.4813490971068277</c:v>
                </c:pt>
                <c:pt idx="2994">
                  <c:v>-1.5134815474996401</c:v>
                </c:pt>
                <c:pt idx="2995">
                  <c:v>-1.5464693420429105</c:v>
                </c:pt>
                <c:pt idx="2996">
                  <c:v>-1.5754577999417758</c:v>
                </c:pt>
                <c:pt idx="2997">
                  <c:v>-1.6053026565734609</c:v>
                </c:pt>
                <c:pt idx="2998">
                  <c:v>-1.6376035943098988</c:v>
                </c:pt>
                <c:pt idx="2999">
                  <c:v>-1.6686291416926065</c:v>
                </c:pt>
                <c:pt idx="3000">
                  <c:v>-1.7011527444362002</c:v>
                </c:pt>
                <c:pt idx="3001">
                  <c:v>-1.7282885414889442</c:v>
                </c:pt>
                <c:pt idx="3002">
                  <c:v>-1.7541418462299139</c:v>
                </c:pt>
                <c:pt idx="3003">
                  <c:v>-1.779420762697677</c:v>
                </c:pt>
                <c:pt idx="3004">
                  <c:v>-1.7978625431331994</c:v>
                </c:pt>
                <c:pt idx="3005">
                  <c:v>-1.8148782188671666</c:v>
                </c:pt>
                <c:pt idx="3006">
                  <c:v>-1.8232147774059961</c:v>
                </c:pt>
                <c:pt idx="3007">
                  <c:v>-1.8298110836697239</c:v>
                </c:pt>
                <c:pt idx="3008">
                  <c:v>-1.8315742138525342</c:v>
                </c:pt>
                <c:pt idx="3009">
                  <c:v>-1.8254020437798992</c:v>
                </c:pt>
                <c:pt idx="3010">
                  <c:v>-1.8144094523494034</c:v>
                </c:pt>
                <c:pt idx="3011">
                  <c:v>-1.7979526296194552</c:v>
                </c:pt>
                <c:pt idx="3012">
                  <c:v>-1.7787278351975546</c:v>
                </c:pt>
                <c:pt idx="3013">
                  <c:v>-1.7601076084671126</c:v>
                </c:pt>
                <c:pt idx="3014">
                  <c:v>-1.7325243875499308</c:v>
                </c:pt>
                <c:pt idx="3015">
                  <c:v>-1.7048224928004394</c:v>
                </c:pt>
                <c:pt idx="3016">
                  <c:v>-1.6693583578316167</c:v>
                </c:pt>
                <c:pt idx="3017">
                  <c:v>-1.6304493771388369</c:v>
                </c:pt>
                <c:pt idx="3018">
                  <c:v>-1.586411593649234</c:v>
                </c:pt>
                <c:pt idx="3019">
                  <c:v>-1.5320079177530699</c:v>
                </c:pt>
                <c:pt idx="3020">
                  <c:v>-1.4772527722376914</c:v>
                </c:pt>
                <c:pt idx="3021">
                  <c:v>-1.4177272063979758</c:v>
                </c:pt>
                <c:pt idx="3022">
                  <c:v>-1.3565901883475657</c:v>
                </c:pt>
                <c:pt idx="3023">
                  <c:v>-1.2934321818385985</c:v>
                </c:pt>
                <c:pt idx="3024">
                  <c:v>-1.2214051024615329</c:v>
                </c:pt>
                <c:pt idx="3025">
                  <c:v>-1.1480591270679481</c:v>
                </c:pt>
                <c:pt idx="3026">
                  <c:v>-1.0711468981585646</c:v>
                </c:pt>
                <c:pt idx="3027">
                  <c:v>-0.9933385403702828</c:v>
                </c:pt>
                <c:pt idx="3028">
                  <c:v>-0.91334331709340011</c:v>
                </c:pt>
                <c:pt idx="3029">
                  <c:v>-0.82499017527071516</c:v>
                </c:pt>
                <c:pt idx="3030">
                  <c:v>-0.73468524949854386</c:v>
                </c:pt>
                <c:pt idx="3031">
                  <c:v>-0.64386578351035884</c:v>
                </c:pt>
                <c:pt idx="3032">
                  <c:v>-0.55273972300754715</c:v>
                </c:pt>
                <c:pt idx="3033">
                  <c:v>-0.46083609166441764</c:v>
                </c:pt>
                <c:pt idx="3034">
                  <c:v>-0.36688884427690693</c:v>
                </c:pt>
                <c:pt idx="3035">
                  <c:v>-0.27782445597643995</c:v>
                </c:pt>
                <c:pt idx="3036">
                  <c:v>-0.19365224709158194</c:v>
                </c:pt>
                <c:pt idx="3037">
                  <c:v>-0.11328712650452905</c:v>
                </c:pt>
                <c:pt idx="3038">
                  <c:v>-3.4943638168401223E-2</c:v>
                </c:pt>
                <c:pt idx="3039">
                  <c:v>3.9877895735213414E-2</c:v>
                </c:pt>
                <c:pt idx="3040">
                  <c:v>0.10968719381850466</c:v>
                </c:pt>
                <c:pt idx="3041">
                  <c:v>0.1793689435674439</c:v>
                </c:pt>
                <c:pt idx="3042">
                  <c:v>0.24929747273422775</c:v>
                </c:pt>
                <c:pt idx="3043">
                  <c:v>0.31797638558662461</c:v>
                </c:pt>
                <c:pt idx="3044">
                  <c:v>0.38483850022505056</c:v>
                </c:pt>
                <c:pt idx="3045">
                  <c:v>0.44583803670491512</c:v>
                </c:pt>
                <c:pt idx="3046">
                  <c:v>0.50547370281463966</c:v>
                </c:pt>
                <c:pt idx="3047">
                  <c:v>0.56267993925343496</c:v>
                </c:pt>
                <c:pt idx="3048">
                  <c:v>0.61652549922708755</c:v>
                </c:pt>
                <c:pt idx="3049">
                  <c:v>0.66717104355345591</c:v>
                </c:pt>
                <c:pt idx="3050">
                  <c:v>0.70775240867516265</c:v>
                </c:pt>
                <c:pt idx="3051">
                  <c:v>0.74256580479949152</c:v>
                </c:pt>
                <c:pt idx="3052">
                  <c:v>0.77165628453301005</c:v>
                </c:pt>
                <c:pt idx="3053">
                  <c:v>0.79394492213148926</c:v>
                </c:pt>
                <c:pt idx="3054">
                  <c:v>0.81108632557802429</c:v>
                </c:pt>
                <c:pt idx="3055">
                  <c:v>0.82130177470072419</c:v>
                </c:pt>
                <c:pt idx="3056">
                  <c:v>0.82769643037661222</c:v>
                </c:pt>
                <c:pt idx="3057">
                  <c:v>0.83195711009229667</c:v>
                </c:pt>
                <c:pt idx="3058">
                  <c:v>0.82907533797637567</c:v>
                </c:pt>
                <c:pt idx="3059">
                  <c:v>0.82585682299439356</c:v>
                </c:pt>
                <c:pt idx="3060">
                  <c:v>0.81875671046877485</c:v>
                </c:pt>
                <c:pt idx="3061">
                  <c:v>0.81365504004063827</c:v>
                </c:pt>
                <c:pt idx="3062">
                  <c:v>0.80490660856415563</c:v>
                </c:pt>
                <c:pt idx="3063">
                  <c:v>0.79782945084781998</c:v>
                </c:pt>
                <c:pt idx="3064">
                  <c:v>0.79111773360082127</c:v>
                </c:pt>
                <c:pt idx="3065">
                  <c:v>0.78356035523472511</c:v>
                </c:pt>
                <c:pt idx="3066">
                  <c:v>0.77282416955230115</c:v>
                </c:pt>
                <c:pt idx="3067">
                  <c:v>0.76142520080727749</c:v>
                </c:pt>
                <c:pt idx="3068">
                  <c:v>0.75065176055666794</c:v>
                </c:pt>
                <c:pt idx="3069">
                  <c:v>0.74333610706109476</c:v>
                </c:pt>
                <c:pt idx="3070">
                  <c:v>0.73781292812491173</c:v>
                </c:pt>
                <c:pt idx="3071">
                  <c:v>0.73095892997342971</c:v>
                </c:pt>
                <c:pt idx="3072">
                  <c:v>0.72588238642293468</c:v>
                </c:pt>
                <c:pt idx="3073">
                  <c:v>0.72324450029506648</c:v>
                </c:pt>
                <c:pt idx="3074">
                  <c:v>0.72315070641474888</c:v>
                </c:pt>
                <c:pt idx="3075">
                  <c:v>0.72021104057972407</c:v>
                </c:pt>
                <c:pt idx="3076">
                  <c:v>0.72001530490421939</c:v>
                </c:pt>
                <c:pt idx="3077">
                  <c:v>0.72098850599848452</c:v>
                </c:pt>
                <c:pt idx="3078">
                  <c:v>0.7221891918112574</c:v>
                </c:pt>
                <c:pt idx="3079">
                  <c:v>0.72505608647424702</c:v>
                </c:pt>
                <c:pt idx="3080">
                  <c:v>0.72537047420934797</c:v>
                </c:pt>
                <c:pt idx="3081">
                  <c:v>0.72869361541645106</c:v>
                </c:pt>
                <c:pt idx="3082">
                  <c:v>0.73435870639338363</c:v>
                </c:pt>
                <c:pt idx="3083">
                  <c:v>0.7420852729662194</c:v>
                </c:pt>
                <c:pt idx="3084">
                  <c:v>0.75399949784947862</c:v>
                </c:pt>
                <c:pt idx="3085">
                  <c:v>0.7647436102597257</c:v>
                </c:pt>
                <c:pt idx="3086">
                  <c:v>0.77892446509322977</c:v>
                </c:pt>
                <c:pt idx="3087">
                  <c:v>0.79520052668380903</c:v>
                </c:pt>
                <c:pt idx="3088">
                  <c:v>0.81037090868114048</c:v>
                </c:pt>
                <c:pt idx="3089">
                  <c:v>0.82352283859313713</c:v>
                </c:pt>
                <c:pt idx="3090">
                  <c:v>0.83435275728426028</c:v>
                </c:pt>
                <c:pt idx="3091">
                  <c:v>0.84594027149644979</c:v>
                </c:pt>
                <c:pt idx="3092">
                  <c:v>0.85908013825651142</c:v>
                </c:pt>
                <c:pt idx="3093">
                  <c:v>0.87507286359405423</c:v>
                </c:pt>
                <c:pt idx="3094">
                  <c:v>0.8916200376345188</c:v>
                </c:pt>
                <c:pt idx="3095">
                  <c:v>0.90777547820888427</c:v>
                </c:pt>
                <c:pt idx="3096">
                  <c:v>0.92664482343219123</c:v>
                </c:pt>
                <c:pt idx="3097">
                  <c:v>0.94780544752664153</c:v>
                </c:pt>
                <c:pt idx="3098">
                  <c:v>0.97240289130389623</c:v>
                </c:pt>
                <c:pt idx="3099">
                  <c:v>0.99567190406891204</c:v>
                </c:pt>
                <c:pt idx="3100">
                  <c:v>1.0240768757575616</c:v>
                </c:pt>
                <c:pt idx="3101">
                  <c:v>1.056283224576646</c:v>
                </c:pt>
                <c:pt idx="3102">
                  <c:v>1.0921127654243139</c:v>
                </c:pt>
                <c:pt idx="3103">
                  <c:v>1.1315299176801226</c:v>
                </c:pt>
                <c:pt idx="3104">
                  <c:v>1.1660895472402886</c:v>
                </c:pt>
                <c:pt idx="3105">
                  <c:v>1.2016197303843283</c:v>
                </c:pt>
                <c:pt idx="3106">
                  <c:v>1.238387128991483</c:v>
                </c:pt>
                <c:pt idx="3107">
                  <c:v>1.2766751967981067</c:v>
                </c:pt>
                <c:pt idx="3108">
                  <c:v>1.3174437893101838</c:v>
                </c:pt>
                <c:pt idx="3109">
                  <c:v>1.3485242600501861</c:v>
                </c:pt>
                <c:pt idx="3110">
                  <c:v>1.3816954247300508</c:v>
                </c:pt>
                <c:pt idx="3111">
                  <c:v>1.4168564835521293</c:v>
                </c:pt>
                <c:pt idx="3112">
                  <c:v>1.4541761705997818</c:v>
                </c:pt>
                <c:pt idx="3113">
                  <c:v>1.4849577093914053</c:v>
                </c:pt>
                <c:pt idx="3114">
                  <c:v>1.5128229295609938</c:v>
                </c:pt>
                <c:pt idx="3115">
                  <c:v>1.5415588366429027</c:v>
                </c:pt>
                <c:pt idx="3116">
                  <c:v>1.5717840706754054</c:v>
                </c:pt>
                <c:pt idx="3117">
                  <c:v>1.5961814302133273</c:v>
                </c:pt>
                <c:pt idx="3118">
                  <c:v>1.6197806237876626</c:v>
                </c:pt>
                <c:pt idx="3119">
                  <c:v>1.6382007357479111</c:v>
                </c:pt>
                <c:pt idx="3120">
                  <c:v>1.6575468531533293</c:v>
                </c:pt>
                <c:pt idx="3121">
                  <c:v>1.6784581455833474</c:v>
                </c:pt>
                <c:pt idx="3122">
                  <c:v>1.6902711321302841</c:v>
                </c:pt>
                <c:pt idx="3123">
                  <c:v>1.7016636075033955</c:v>
                </c:pt>
                <c:pt idx="3124">
                  <c:v>1.7080297199444676</c:v>
                </c:pt>
                <c:pt idx="3125">
                  <c:v>1.7144830830821107</c:v>
                </c:pt>
                <c:pt idx="3126">
                  <c:v>1.7141325297741483</c:v>
                </c:pt>
                <c:pt idx="3127">
                  <c:v>1.7136882282647685</c:v>
                </c:pt>
                <c:pt idx="3128">
                  <c:v>1.7042090898682922</c:v>
                </c:pt>
                <c:pt idx="3129">
                  <c:v>1.6932035524688658</c:v>
                </c:pt>
                <c:pt idx="3130">
                  <c:v>1.6813666498863264</c:v>
                </c:pt>
                <c:pt idx="3131">
                  <c:v>1.6636550089303479</c:v>
                </c:pt>
                <c:pt idx="3132">
                  <c:v>1.6448488070217115</c:v>
                </c:pt>
                <c:pt idx="3133">
                  <c:v>1.6200142999835234</c:v>
                </c:pt>
                <c:pt idx="3134">
                  <c:v>1.5955356169500583</c:v>
                </c:pt>
                <c:pt idx="3135">
                  <c:v>1.5725580733512849</c:v>
                </c:pt>
                <c:pt idx="3136">
                  <c:v>1.546318340653366</c:v>
                </c:pt>
                <c:pt idx="3137">
                  <c:v>1.5222457033377821</c:v>
                </c:pt>
                <c:pt idx="3138">
                  <c:v>1.4946274098111492</c:v>
                </c:pt>
                <c:pt idx="3139">
                  <c:v>1.4690867228256872</c:v>
                </c:pt>
                <c:pt idx="3140">
                  <c:v>1.4455651700956544</c:v>
                </c:pt>
                <c:pt idx="3141">
                  <c:v>1.4186214412444882</c:v>
                </c:pt>
                <c:pt idx="3142">
                  <c:v>1.3928386605843992</c:v>
                </c:pt>
                <c:pt idx="3143">
                  <c:v>1.3620337462088679</c:v>
                </c:pt>
                <c:pt idx="3144">
                  <c:v>1.3320382781583076</c:v>
                </c:pt>
                <c:pt idx="3145">
                  <c:v>1.3026210029158938</c:v>
                </c:pt>
                <c:pt idx="3146">
                  <c:v>1.2682759491440194</c:v>
                </c:pt>
                <c:pt idx="3147">
                  <c:v>1.2340067163710886</c:v>
                </c:pt>
                <c:pt idx="3148">
                  <c:v>1.1945031624515356</c:v>
                </c:pt>
                <c:pt idx="3149">
                  <c:v>1.1553925084633221</c:v>
                </c:pt>
                <c:pt idx="3150">
                  <c:v>1.1140952576269898</c:v>
                </c:pt>
                <c:pt idx="3151">
                  <c:v>1.0741752456792979</c:v>
                </c:pt>
                <c:pt idx="3152">
                  <c:v>1.0349163170714686</c:v>
                </c:pt>
                <c:pt idx="3153">
                  <c:v>0.99193104147287547</c:v>
                </c:pt>
                <c:pt idx="3154">
                  <c:v>0.95027210265927664</c:v>
                </c:pt>
                <c:pt idx="3155">
                  <c:v>0.90719057510841494</c:v>
                </c:pt>
                <c:pt idx="3156">
                  <c:v>0.86310294326547865</c:v>
                </c:pt>
                <c:pt idx="3157">
                  <c:v>0.81722335243802657</c:v>
                </c:pt>
                <c:pt idx="3158">
                  <c:v>0.76628847959132851</c:v>
                </c:pt>
                <c:pt idx="3159">
                  <c:v>0.71469120349306448</c:v>
                </c:pt>
                <c:pt idx="3160">
                  <c:v>0.66140381055853892</c:v>
                </c:pt>
                <c:pt idx="3161">
                  <c:v>0.60801617810713671</c:v>
                </c:pt>
                <c:pt idx="3162">
                  <c:v>0.55429881947067583</c:v>
                </c:pt>
                <c:pt idx="3163">
                  <c:v>0.49556412933060662</c:v>
                </c:pt>
                <c:pt idx="3164">
                  <c:v>0.43662882640988993</c:v>
                </c:pt>
                <c:pt idx="3165">
                  <c:v>0.37780348905684819</c:v>
                </c:pt>
                <c:pt idx="3166">
                  <c:v>0.31829291873907822</c:v>
                </c:pt>
                <c:pt idx="3167">
                  <c:v>0.25568331801167288</c:v>
                </c:pt>
                <c:pt idx="3168">
                  <c:v>0.19249611942476419</c:v>
                </c:pt>
                <c:pt idx="3169">
                  <c:v>0.12905309543470508</c:v>
                </c:pt>
                <c:pt idx="3170">
                  <c:v>6.7314519108406995E-2</c:v>
                </c:pt>
                <c:pt idx="3171">
                  <c:v>6.9789949290216015E-3</c:v>
                </c:pt>
                <c:pt idx="3172">
                  <c:v>-5.4342222001934455E-2</c:v>
                </c:pt>
                <c:pt idx="3173">
                  <c:v>-0.11491209202474777</c:v>
                </c:pt>
                <c:pt idx="3174">
                  <c:v>-0.17558195689927222</c:v>
                </c:pt>
                <c:pt idx="3175">
                  <c:v>-0.23307259328587587</c:v>
                </c:pt>
                <c:pt idx="3176">
                  <c:v>-0.28866694972534551</c:v>
                </c:pt>
                <c:pt idx="3177">
                  <c:v>-0.34306205196186684</c:v>
                </c:pt>
                <c:pt idx="3178">
                  <c:v>-0.39516349743302615</c:v>
                </c:pt>
                <c:pt idx="3179">
                  <c:v>-0.44017672957700005</c:v>
                </c:pt>
                <c:pt idx="3180">
                  <c:v>-0.48412329566813017</c:v>
                </c:pt>
                <c:pt idx="3181">
                  <c:v>-0.52703638541159348</c:v>
                </c:pt>
                <c:pt idx="3182">
                  <c:v>-0.5674157189279595</c:v>
                </c:pt>
                <c:pt idx="3183">
                  <c:v>-0.60683213893601406</c:v>
                </c:pt>
                <c:pt idx="3184">
                  <c:v>-0.64215102996827922</c:v>
                </c:pt>
                <c:pt idx="3185">
                  <c:v>-0.67648392161192628</c:v>
                </c:pt>
                <c:pt idx="3186">
                  <c:v>-0.70880286052256136</c:v>
                </c:pt>
                <c:pt idx="3187">
                  <c:v>-0.73742418409934585</c:v>
                </c:pt>
                <c:pt idx="3188">
                  <c:v>-0.76378201608897922</c:v>
                </c:pt>
                <c:pt idx="3189">
                  <c:v>-0.78358305239229675</c:v>
                </c:pt>
                <c:pt idx="3190">
                  <c:v>-0.80234622269263334</c:v>
                </c:pt>
                <c:pt idx="3191">
                  <c:v>-0.81725895105044921</c:v>
                </c:pt>
                <c:pt idx="3192">
                  <c:v>-0.83131640861628542</c:v>
                </c:pt>
                <c:pt idx="3193">
                  <c:v>-0.8439051945722259</c:v>
                </c:pt>
                <c:pt idx="3194">
                  <c:v>-0.85240361103915185</c:v>
                </c:pt>
                <c:pt idx="3195">
                  <c:v>-0.85919941162496682</c:v>
                </c:pt>
                <c:pt idx="3196">
                  <c:v>-0.86105269685060626</c:v>
                </c:pt>
                <c:pt idx="3197">
                  <c:v>-0.8601932621267131</c:v>
                </c:pt>
                <c:pt idx="3198">
                  <c:v>-0.85720018391181307</c:v>
                </c:pt>
                <c:pt idx="3199">
                  <c:v>-0.84884509040029144</c:v>
                </c:pt>
                <c:pt idx="3200">
                  <c:v>-0.83841156069301348</c:v>
                </c:pt>
                <c:pt idx="3201">
                  <c:v>-0.82352270790664761</c:v>
                </c:pt>
                <c:pt idx="3202">
                  <c:v>-0.8074815431487582</c:v>
                </c:pt>
                <c:pt idx="3203">
                  <c:v>-0.79010606807565453</c:v>
                </c:pt>
                <c:pt idx="3204">
                  <c:v>-0.76854357863364176</c:v>
                </c:pt>
                <c:pt idx="3205">
                  <c:v>-0.7441340933196231</c:v>
                </c:pt>
                <c:pt idx="3206">
                  <c:v>-0.71257212302272854</c:v>
                </c:pt>
                <c:pt idx="3207">
                  <c:v>-0.67812742854966335</c:v>
                </c:pt>
                <c:pt idx="3208">
                  <c:v>-0.64226904418340347</c:v>
                </c:pt>
                <c:pt idx="3209">
                  <c:v>-0.60357661178531286</c:v>
                </c:pt>
                <c:pt idx="3210">
                  <c:v>-0.56264961554358328</c:v>
                </c:pt>
                <c:pt idx="3211">
                  <c:v>-0.51714831929891081</c:v>
                </c:pt>
                <c:pt idx="3212">
                  <c:v>-0.46994040258698655</c:v>
                </c:pt>
                <c:pt idx="3213">
                  <c:v>-0.42170939600051732</c:v>
                </c:pt>
                <c:pt idx="3214">
                  <c:v>-0.37134213337173488</c:v>
                </c:pt>
                <c:pt idx="3215">
                  <c:v>-0.31999000301250169</c:v>
                </c:pt>
                <c:pt idx="3216">
                  <c:v>-0.26424769610017435</c:v>
                </c:pt>
                <c:pt idx="3217">
                  <c:v>-0.20798654783096432</c:v>
                </c:pt>
                <c:pt idx="3218">
                  <c:v>-0.15195832578408372</c:v>
                </c:pt>
                <c:pt idx="3219">
                  <c:v>-9.6278276110183164E-2</c:v>
                </c:pt>
                <c:pt idx="3220">
                  <c:v>-4.0510394412535837E-2</c:v>
                </c:pt>
                <c:pt idx="3221">
                  <c:v>1.6836396384753264E-2</c:v>
                </c:pt>
                <c:pt idx="3222">
                  <c:v>7.4608450630512385E-2</c:v>
                </c:pt>
                <c:pt idx="3223">
                  <c:v>0.13010037881036171</c:v>
                </c:pt>
                <c:pt idx="3224">
                  <c:v>0.18496898994335237</c:v>
                </c:pt>
                <c:pt idx="3225">
                  <c:v>0.23849043338302109</c:v>
                </c:pt>
                <c:pt idx="3226">
                  <c:v>0.29151089723805801</c:v>
                </c:pt>
                <c:pt idx="3227">
                  <c:v>0.3439057719336816</c:v>
                </c:pt>
                <c:pt idx="3228">
                  <c:v>0.39280360511137274</c:v>
                </c:pt>
                <c:pt idx="3229">
                  <c:v>0.44126515734098098</c:v>
                </c:pt>
                <c:pt idx="3230">
                  <c:v>0.49139758961082097</c:v>
                </c:pt>
                <c:pt idx="3231">
                  <c:v>0.54067783114806056</c:v>
                </c:pt>
                <c:pt idx="3232">
                  <c:v>0.59001469451495692</c:v>
                </c:pt>
                <c:pt idx="3233">
                  <c:v>0.63627675727450406</c:v>
                </c:pt>
                <c:pt idx="3234">
                  <c:v>0.682819717582557</c:v>
                </c:pt>
                <c:pt idx="3235">
                  <c:v>0.72767969999486593</c:v>
                </c:pt>
                <c:pt idx="3236">
                  <c:v>0.77129147237612261</c:v>
                </c:pt>
                <c:pt idx="3237">
                  <c:v>0.8152096233040983</c:v>
                </c:pt>
                <c:pt idx="3238">
                  <c:v>0.85554532293260288</c:v>
                </c:pt>
                <c:pt idx="3239">
                  <c:v>0.89750619674948529</c:v>
                </c:pt>
                <c:pt idx="3240">
                  <c:v>0.93615583190853269</c:v>
                </c:pt>
                <c:pt idx="3241">
                  <c:v>0.97499615872823941</c:v>
                </c:pt>
                <c:pt idx="3242">
                  <c:v>1.0091861629564718</c:v>
                </c:pt>
                <c:pt idx="3243">
                  <c:v>1.0426166533431438</c:v>
                </c:pt>
                <c:pt idx="3244">
                  <c:v>1.0755798805782237</c:v>
                </c:pt>
                <c:pt idx="3245">
                  <c:v>1.1036409045482185</c:v>
                </c:pt>
                <c:pt idx="3246">
                  <c:v>1.1301449428586154</c:v>
                </c:pt>
                <c:pt idx="3247">
                  <c:v>1.150020898355909</c:v>
                </c:pt>
                <c:pt idx="3248">
                  <c:v>1.1688108433878435</c:v>
                </c:pt>
                <c:pt idx="3249">
                  <c:v>1.1864745142978614</c:v>
                </c:pt>
                <c:pt idx="3250">
                  <c:v>1.2002441132950075</c:v>
                </c:pt>
                <c:pt idx="3251">
                  <c:v>1.2140639439730687</c:v>
                </c:pt>
                <c:pt idx="3252">
                  <c:v>1.2233920696395675</c:v>
                </c:pt>
                <c:pt idx="3253">
                  <c:v>1.2324377477861062</c:v>
                </c:pt>
                <c:pt idx="3254">
                  <c:v>1.2407841254684706</c:v>
                </c:pt>
                <c:pt idx="3255">
                  <c:v>1.2445945565608201</c:v>
                </c:pt>
                <c:pt idx="3256">
                  <c:v>1.2483199569739956</c:v>
                </c:pt>
                <c:pt idx="3257">
                  <c:v>1.2483584972680346</c:v>
                </c:pt>
                <c:pt idx="3258">
                  <c:v>1.2489504519361827</c:v>
                </c:pt>
                <c:pt idx="3259">
                  <c:v>1.2495343139916653</c:v>
                </c:pt>
                <c:pt idx="3260">
                  <c:v>1.2453119703499378</c:v>
                </c:pt>
                <c:pt idx="3261">
                  <c:v>1.2415978916780646</c:v>
                </c:pt>
                <c:pt idx="3262">
                  <c:v>1.2344228079089421</c:v>
                </c:pt>
                <c:pt idx="3263">
                  <c:v>1.2277559743021655</c:v>
                </c:pt>
                <c:pt idx="3264">
                  <c:v>1.2204018164088166</c:v>
                </c:pt>
                <c:pt idx="3265">
                  <c:v>1.2088427191324416</c:v>
                </c:pt>
                <c:pt idx="3266">
                  <c:v>1.1970764873846493</c:v>
                </c:pt>
                <c:pt idx="3267">
                  <c:v>1.1823222854840418</c:v>
                </c:pt>
                <c:pt idx="3268">
                  <c:v>1.1683740457701881</c:v>
                </c:pt>
                <c:pt idx="3269">
                  <c:v>1.1548347797910441</c:v>
                </c:pt>
                <c:pt idx="3270">
                  <c:v>1.1320818816773606</c:v>
                </c:pt>
                <c:pt idx="3271">
                  <c:v>1.1104698300746523</c:v>
                </c:pt>
                <c:pt idx="3272">
                  <c:v>1.0858850877700714</c:v>
                </c:pt>
                <c:pt idx="3273">
                  <c:v>1.0576832353320482</c:v>
                </c:pt>
                <c:pt idx="3274">
                  <c:v>1.0311535958283953</c:v>
                </c:pt>
                <c:pt idx="3275">
                  <c:v>1.0046908333517222</c:v>
                </c:pt>
                <c:pt idx="3276">
                  <c:v>0.97756774995721518</c:v>
                </c:pt>
                <c:pt idx="3277">
                  <c:v>0.94665644339630806</c:v>
                </c:pt>
                <c:pt idx="3278">
                  <c:v>0.9104887975095407</c:v>
                </c:pt>
                <c:pt idx="3279">
                  <c:v>0.8734154097189144</c:v>
                </c:pt>
                <c:pt idx="3280">
                  <c:v>0.83414459566347776</c:v>
                </c:pt>
                <c:pt idx="3281">
                  <c:v>0.79372948594010817</c:v>
                </c:pt>
                <c:pt idx="3282">
                  <c:v>0.74971170162690492</c:v>
                </c:pt>
                <c:pt idx="3283">
                  <c:v>0.70168882277105671</c:v>
                </c:pt>
                <c:pt idx="3284">
                  <c:v>0.65425310372561518</c:v>
                </c:pt>
                <c:pt idx="3285">
                  <c:v>0.60748427950929962</c:v>
                </c:pt>
                <c:pt idx="3286">
                  <c:v>0.55939131419983368</c:v>
                </c:pt>
                <c:pt idx="3287">
                  <c:v>0.5086012832155189</c:v>
                </c:pt>
                <c:pt idx="3288">
                  <c:v>0.45746148508174656</c:v>
                </c:pt>
                <c:pt idx="3289">
                  <c:v>0.40640188954696654</c:v>
                </c:pt>
                <c:pt idx="3290">
                  <c:v>0.35594638013049062</c:v>
                </c:pt>
                <c:pt idx="3291">
                  <c:v>0.30678356720229527</c:v>
                </c:pt>
                <c:pt idx="3292">
                  <c:v>0.25649577723792838</c:v>
                </c:pt>
                <c:pt idx="3293">
                  <c:v>0.20774964453955755</c:v>
                </c:pt>
                <c:pt idx="3294">
                  <c:v>0.16047484251508576</c:v>
                </c:pt>
                <c:pt idx="3295">
                  <c:v>0.11501300997154386</c:v>
                </c:pt>
                <c:pt idx="3296">
                  <c:v>7.2234176429304728E-2</c:v>
                </c:pt>
                <c:pt idx="3297">
                  <c:v>3.0164489642649579E-2</c:v>
                </c:pt>
                <c:pt idx="3298">
                  <c:v>-1.0653182558218155E-2</c:v>
                </c:pt>
                <c:pt idx="3299">
                  <c:v>-5.006143136708651E-2</c:v>
                </c:pt>
                <c:pt idx="3300">
                  <c:v>-8.8927458945628771E-2</c:v>
                </c:pt>
                <c:pt idx="3301">
                  <c:v>-0.12524624859844752</c:v>
                </c:pt>
                <c:pt idx="3302">
                  <c:v>-0.15984149125461172</c:v>
                </c:pt>
                <c:pt idx="3303">
                  <c:v>-0.19171719796347375</c:v>
                </c:pt>
                <c:pt idx="3304">
                  <c:v>-0.22087594121144905</c:v>
                </c:pt>
                <c:pt idx="3305">
                  <c:v>-0.24760177810089082</c:v>
                </c:pt>
                <c:pt idx="3306">
                  <c:v>-0.27093964231603135</c:v>
                </c:pt>
                <c:pt idx="3307">
                  <c:v>-0.29214376904361294</c:v>
                </c:pt>
                <c:pt idx="3308">
                  <c:v>-0.31163829774244067</c:v>
                </c:pt>
                <c:pt idx="3309">
                  <c:v>-0.32959880780934075</c:v>
                </c:pt>
                <c:pt idx="3310">
                  <c:v>-0.34665342851791492</c:v>
                </c:pt>
                <c:pt idx="3311">
                  <c:v>-0.35990869662915398</c:v>
                </c:pt>
                <c:pt idx="3312">
                  <c:v>-0.37023329476783257</c:v>
                </c:pt>
                <c:pt idx="3313">
                  <c:v>-0.37822632882067503</c:v>
                </c:pt>
                <c:pt idx="3314">
                  <c:v>-0.38304745168754573</c:v>
                </c:pt>
                <c:pt idx="3315">
                  <c:v>-0.38411547952947561</c:v>
                </c:pt>
                <c:pt idx="3316">
                  <c:v>-0.3809420930530768</c:v>
                </c:pt>
                <c:pt idx="3317">
                  <c:v>-0.37547420792049557</c:v>
                </c:pt>
                <c:pt idx="3318">
                  <c:v>-0.36766889606746866</c:v>
                </c:pt>
                <c:pt idx="3319">
                  <c:v>-0.35741560006380124</c:v>
                </c:pt>
                <c:pt idx="3320">
                  <c:v>-0.34323848504082793</c:v>
                </c:pt>
                <c:pt idx="3321">
                  <c:v>-0.32542416732025747</c:v>
                </c:pt>
                <c:pt idx="3322">
                  <c:v>-0.30541520839647596</c:v>
                </c:pt>
                <c:pt idx="3323">
                  <c:v>-0.28324641781081311</c:v>
                </c:pt>
                <c:pt idx="3324">
                  <c:v>-0.25845871724253539</c:v>
                </c:pt>
                <c:pt idx="3325">
                  <c:v>-0.22716817908893669</c:v>
                </c:pt>
                <c:pt idx="3326">
                  <c:v>-0.19304758642309833</c:v>
                </c:pt>
                <c:pt idx="3327">
                  <c:v>-0.15666530141397836</c:v>
                </c:pt>
                <c:pt idx="3328">
                  <c:v>-0.11764014389401051</c:v>
                </c:pt>
                <c:pt idx="3329">
                  <c:v>-7.4810332564611809E-2</c:v>
                </c:pt>
                <c:pt idx="3330">
                  <c:v>-2.8969397658040023E-2</c:v>
                </c:pt>
                <c:pt idx="3331">
                  <c:v>1.8998760861263578E-2</c:v>
                </c:pt>
                <c:pt idx="3332">
                  <c:v>6.8808984232955381E-2</c:v>
                </c:pt>
                <c:pt idx="3333">
                  <c:v>0.12046123326701565</c:v>
                </c:pt>
                <c:pt idx="3334">
                  <c:v>0.17294440724198082</c:v>
                </c:pt>
                <c:pt idx="3335">
                  <c:v>0.22620873083886314</c:v>
                </c:pt>
                <c:pt idx="3336">
                  <c:v>0.28027298432720965</c:v>
                </c:pt>
                <c:pt idx="3337">
                  <c:v>0.33460359822433983</c:v>
                </c:pt>
                <c:pt idx="3338">
                  <c:v>0.38801649714738118</c:v>
                </c:pt>
                <c:pt idx="3339">
                  <c:v>0.44153609096040503</c:v>
                </c:pt>
                <c:pt idx="3340">
                  <c:v>0.49472480817672787</c:v>
                </c:pt>
                <c:pt idx="3341">
                  <c:v>0.54808805500196867</c:v>
                </c:pt>
                <c:pt idx="3342">
                  <c:v>0.60209718958560554</c:v>
                </c:pt>
                <c:pt idx="3343">
                  <c:v>0.65315950281700363</c:v>
                </c:pt>
                <c:pt idx="3344">
                  <c:v>0.7032465611426798</c:v>
                </c:pt>
                <c:pt idx="3345">
                  <c:v>0.75253849760037217</c:v>
                </c:pt>
                <c:pt idx="3346">
                  <c:v>0.80104262130782367</c:v>
                </c:pt>
                <c:pt idx="3347">
                  <c:v>0.84994152346016905</c:v>
                </c:pt>
                <c:pt idx="3348">
                  <c:v>0.89246515237880453</c:v>
                </c:pt>
                <c:pt idx="3349">
                  <c:v>0.93418001558241637</c:v>
                </c:pt>
                <c:pt idx="3350">
                  <c:v>0.97635455157002971</c:v>
                </c:pt>
                <c:pt idx="3351">
                  <c:v>1.0188926572850265</c:v>
                </c:pt>
                <c:pt idx="3352">
                  <c:v>1.0613276773792744</c:v>
                </c:pt>
                <c:pt idx="3353">
                  <c:v>1.0960028512780526</c:v>
                </c:pt>
                <c:pt idx="3354">
                  <c:v>1.1310782407149425</c:v>
                </c:pt>
                <c:pt idx="3355">
                  <c:v>1.1661245302100669</c:v>
                </c:pt>
                <c:pt idx="3356">
                  <c:v>1.2021304279529232</c:v>
                </c:pt>
                <c:pt idx="3357">
                  <c:v>1.2395405842296989</c:v>
                </c:pt>
                <c:pt idx="3358">
                  <c:v>1.2697190169802688</c:v>
                </c:pt>
                <c:pt idx="3359">
                  <c:v>1.2981542870510576</c:v>
                </c:pt>
                <c:pt idx="3360">
                  <c:v>1.3279459007887184</c:v>
                </c:pt>
                <c:pt idx="3361">
                  <c:v>1.3576984348920806</c:v>
                </c:pt>
                <c:pt idx="3362">
                  <c:v>1.3808546610909469</c:v>
                </c:pt>
                <c:pt idx="3363">
                  <c:v>1.3966325980736602</c:v>
                </c:pt>
                <c:pt idx="3364">
                  <c:v>1.4111670959413856</c:v>
                </c:pt>
                <c:pt idx="3365">
                  <c:v>1.4258970560018478</c:v>
                </c:pt>
                <c:pt idx="3366">
                  <c:v>1.4352298775434913</c:v>
                </c:pt>
                <c:pt idx="3367">
                  <c:v>1.4446733317498648</c:v>
                </c:pt>
                <c:pt idx="3368">
                  <c:v>1.449611298771798</c:v>
                </c:pt>
                <c:pt idx="3369">
                  <c:v>1.4551622687366501</c:v>
                </c:pt>
                <c:pt idx="3370">
                  <c:v>1.4613609645187702</c:v>
                </c:pt>
                <c:pt idx="3371">
                  <c:v>1.4631910776139625</c:v>
                </c:pt>
                <c:pt idx="3372">
                  <c:v>1.4576480766765951</c:v>
                </c:pt>
                <c:pt idx="3373">
                  <c:v>1.4525587155408208</c:v>
                </c:pt>
                <c:pt idx="3374">
                  <c:v>1.4473037249951761</c:v>
                </c:pt>
                <c:pt idx="3375">
                  <c:v>1.4416073733142036</c:v>
                </c:pt>
                <c:pt idx="3376">
                  <c:v>1.4297056217004243</c:v>
                </c:pt>
                <c:pt idx="3377">
                  <c:v>1.4142617122726393</c:v>
                </c:pt>
                <c:pt idx="3378">
                  <c:v>1.4002420507013962</c:v>
                </c:pt>
                <c:pt idx="3379">
                  <c:v>1.3885565724599638</c:v>
                </c:pt>
                <c:pt idx="3380">
                  <c:v>1.3751154123705163</c:v>
                </c:pt>
                <c:pt idx="3381">
                  <c:v>1.3646976619102948</c:v>
                </c:pt>
                <c:pt idx="3382">
                  <c:v>1.3517689274794484</c:v>
                </c:pt>
                <c:pt idx="3383">
                  <c:v>1.3411124057364707</c:v>
                </c:pt>
                <c:pt idx="3384">
                  <c:v>1.3322391055494411</c:v>
                </c:pt>
                <c:pt idx="3385">
                  <c:v>1.3196926781239959</c:v>
                </c:pt>
                <c:pt idx="3386">
                  <c:v>1.3082595442650939</c:v>
                </c:pt>
                <c:pt idx="3387">
                  <c:v>1.2932880651324168</c:v>
                </c:pt>
                <c:pt idx="3388">
                  <c:v>1.2798077512081132</c:v>
                </c:pt>
                <c:pt idx="3389">
                  <c:v>1.2683504966209687</c:v>
                </c:pt>
                <c:pt idx="3390">
                  <c:v>1.2547060867289093</c:v>
                </c:pt>
                <c:pt idx="3391">
                  <c:v>1.2424308132016162</c:v>
                </c:pt>
                <c:pt idx="3392">
                  <c:v>1.2276088166585057</c:v>
                </c:pt>
                <c:pt idx="3393">
                  <c:v>1.2152408586265442</c:v>
                </c:pt>
                <c:pt idx="3394">
                  <c:v>1.204530025433552</c:v>
                </c:pt>
                <c:pt idx="3395">
                  <c:v>1.1912261535563402</c:v>
                </c:pt>
                <c:pt idx="3396">
                  <c:v>1.1807321328747931</c:v>
                </c:pt>
                <c:pt idx="3397">
                  <c:v>1.1683344410228718</c:v>
                </c:pt>
                <c:pt idx="3398">
                  <c:v>1.1597180902576121</c:v>
                </c:pt>
                <c:pt idx="3399">
                  <c:v>1.1500859997476036</c:v>
                </c:pt>
                <c:pt idx="3400">
                  <c:v>1.1419759726442147</c:v>
                </c:pt>
                <c:pt idx="3401">
                  <c:v>1.1364116835397751</c:v>
                </c:pt>
                <c:pt idx="3402">
                  <c:v>1.1300799015465122</c:v>
                </c:pt>
                <c:pt idx="3403">
                  <c:v>1.1263779149271711</c:v>
                </c:pt>
                <c:pt idx="3404">
                  <c:v>1.121533943235544</c:v>
                </c:pt>
                <c:pt idx="3405">
                  <c:v>1.1189737425131407</c:v>
                </c:pt>
                <c:pt idx="3406">
                  <c:v>1.1189062668240024</c:v>
                </c:pt>
                <c:pt idx="3407">
                  <c:v>1.1186381489224493</c:v>
                </c:pt>
                <c:pt idx="3408">
                  <c:v>1.1216667615559062</c:v>
                </c:pt>
                <c:pt idx="3409">
                  <c:v>1.1246996763679555</c:v>
                </c:pt>
                <c:pt idx="3410">
                  <c:v>1.1306726388474839</c:v>
                </c:pt>
                <c:pt idx="3411">
                  <c:v>1.1400254012604614</c:v>
                </c:pt>
                <c:pt idx="3412">
                  <c:v>1.1481410867077719</c:v>
                </c:pt>
                <c:pt idx="3413">
                  <c:v>1.1586808363934669</c:v>
                </c:pt>
                <c:pt idx="3414">
                  <c:v>1.1677495756697218</c:v>
                </c:pt>
                <c:pt idx="3415">
                  <c:v>1.1777004203541321</c:v>
                </c:pt>
                <c:pt idx="3416">
                  <c:v>1.1863473175491819</c:v>
                </c:pt>
                <c:pt idx="3417">
                  <c:v>1.1964703484459238</c:v>
                </c:pt>
                <c:pt idx="3418">
                  <c:v>1.2078864376558425</c:v>
                </c:pt>
                <c:pt idx="3419">
                  <c:v>1.2157445190504212</c:v>
                </c:pt>
                <c:pt idx="3420">
                  <c:v>1.2253914287224226</c:v>
                </c:pt>
                <c:pt idx="3421">
                  <c:v>1.2328373425688359</c:v>
                </c:pt>
                <c:pt idx="3422">
                  <c:v>1.2420653022816763</c:v>
                </c:pt>
                <c:pt idx="3423">
                  <c:v>1.245328308183417</c:v>
                </c:pt>
                <c:pt idx="3424">
                  <c:v>1.250444434826558</c:v>
                </c:pt>
                <c:pt idx="3425">
                  <c:v>1.256257558085337</c:v>
                </c:pt>
                <c:pt idx="3426">
                  <c:v>1.2592524585382436</c:v>
                </c:pt>
                <c:pt idx="3427">
                  <c:v>1.2635692184759488</c:v>
                </c:pt>
                <c:pt idx="3428">
                  <c:v>1.2641093408196218</c:v>
                </c:pt>
                <c:pt idx="3429">
                  <c:v>1.2631941245810403</c:v>
                </c:pt>
                <c:pt idx="3430">
                  <c:v>1.2616145721554646</c:v>
                </c:pt>
                <c:pt idx="3431">
                  <c:v>1.2544737217444262</c:v>
                </c:pt>
                <c:pt idx="3432">
                  <c:v>1.2483012151709127</c:v>
                </c:pt>
                <c:pt idx="3433">
                  <c:v>1.2375377186128307</c:v>
                </c:pt>
                <c:pt idx="3434">
                  <c:v>1.227570674632791</c:v>
                </c:pt>
                <c:pt idx="3435">
                  <c:v>1.2182632522004126</c:v>
                </c:pt>
                <c:pt idx="3436">
                  <c:v>1.2041044655928432</c:v>
                </c:pt>
                <c:pt idx="3437">
                  <c:v>1.189880436178796</c:v>
                </c:pt>
                <c:pt idx="3438">
                  <c:v>1.1716807795463562</c:v>
                </c:pt>
                <c:pt idx="3439">
                  <c:v>1.1516567998774765</c:v>
                </c:pt>
                <c:pt idx="3440">
                  <c:v>1.1277705185059419</c:v>
                </c:pt>
                <c:pt idx="3441">
                  <c:v>1.1052897373424726</c:v>
                </c:pt>
                <c:pt idx="3442">
                  <c:v>1.0835117855048702</c:v>
                </c:pt>
                <c:pt idx="3443">
                  <c:v>1.0603689231432285</c:v>
                </c:pt>
                <c:pt idx="3444">
                  <c:v>1.0393168583766861</c:v>
                </c:pt>
                <c:pt idx="3445">
                  <c:v>1.0153818813096929</c:v>
                </c:pt>
                <c:pt idx="3446">
                  <c:v>0.99270025689004815</c:v>
                </c:pt>
                <c:pt idx="3447">
                  <c:v>0.97202073713043857</c:v>
                </c:pt>
                <c:pt idx="3448">
                  <c:v>0.95075074409811078</c:v>
                </c:pt>
                <c:pt idx="3449">
                  <c:v>0.93202792822719327</c:v>
                </c:pt>
                <c:pt idx="3450">
                  <c:v>0.91311002186367984</c:v>
                </c:pt>
                <c:pt idx="3451">
                  <c:v>0.89617892383696962</c:v>
                </c:pt>
                <c:pt idx="3452">
                  <c:v>0.88126302620140518</c:v>
                </c:pt>
                <c:pt idx="3453">
                  <c:v>0.86578780702297231</c:v>
                </c:pt>
                <c:pt idx="3454">
                  <c:v>0.85192031369682919</c:v>
                </c:pt>
                <c:pt idx="3455">
                  <c:v>0.83691668855962764</c:v>
                </c:pt>
                <c:pt idx="3456">
                  <c:v>0.82294138737492939</c:v>
                </c:pt>
                <c:pt idx="3457">
                  <c:v>0.81056339271086597</c:v>
                </c:pt>
                <c:pt idx="3458">
                  <c:v>0.79801535086706943</c:v>
                </c:pt>
                <c:pt idx="3459">
                  <c:v>0.7878624601992501</c:v>
                </c:pt>
                <c:pt idx="3460">
                  <c:v>0.77738056971485381</c:v>
                </c:pt>
                <c:pt idx="3461">
                  <c:v>0.76885868551962677</c:v>
                </c:pt>
                <c:pt idx="3462">
                  <c:v>0.76148704067437967</c:v>
                </c:pt>
                <c:pt idx="3463">
                  <c:v>0.75299041477453155</c:v>
                </c:pt>
                <c:pt idx="3464">
                  <c:v>0.74609176309177749</c:v>
                </c:pt>
                <c:pt idx="3465">
                  <c:v>0.73945532689220028</c:v>
                </c:pt>
                <c:pt idx="3466">
                  <c:v>0.73445252399738814</c:v>
                </c:pt>
                <c:pt idx="3467">
                  <c:v>0.72960529322157419</c:v>
                </c:pt>
                <c:pt idx="3468">
                  <c:v>0.72634268685436754</c:v>
                </c:pt>
                <c:pt idx="3469">
                  <c:v>0.7235415652501429</c:v>
                </c:pt>
                <c:pt idx="3470">
                  <c:v>0.71799616993978843</c:v>
                </c:pt>
                <c:pt idx="3471">
                  <c:v>0.7131856734906642</c:v>
                </c:pt>
                <c:pt idx="3472">
                  <c:v>0.70691874249002706</c:v>
                </c:pt>
                <c:pt idx="3473">
                  <c:v>0.70196236799846534</c:v>
                </c:pt>
                <c:pt idx="3474">
                  <c:v>0.697081277154324</c:v>
                </c:pt>
                <c:pt idx="3475">
                  <c:v>0.69130934339205541</c:v>
                </c:pt>
                <c:pt idx="3476">
                  <c:v>0.68552173066729261</c:v>
                </c:pt>
                <c:pt idx="3477">
                  <c:v>0.67788913698943309</c:v>
                </c:pt>
                <c:pt idx="3478">
                  <c:v>0.67164773665182942</c:v>
                </c:pt>
                <c:pt idx="3479">
                  <c:v>0.66705922027764974</c:v>
                </c:pt>
                <c:pt idx="3480">
                  <c:v>0.6584135510804664</c:v>
                </c:pt>
                <c:pt idx="3481">
                  <c:v>0.65066989172759504</c:v>
                </c:pt>
                <c:pt idx="3482">
                  <c:v>0.64068410384759145</c:v>
                </c:pt>
                <c:pt idx="3483">
                  <c:v>0.63148253656160724</c:v>
                </c:pt>
                <c:pt idx="3484">
                  <c:v>0.62072770597333726</c:v>
                </c:pt>
                <c:pt idx="3485">
                  <c:v>0.6124678652274882</c:v>
                </c:pt>
                <c:pt idx="3486">
                  <c:v>0.60659639685895894</c:v>
                </c:pt>
                <c:pt idx="3487">
                  <c:v>0.60097513193839358</c:v>
                </c:pt>
                <c:pt idx="3488">
                  <c:v>0.59704775739296345</c:v>
                </c:pt>
                <c:pt idx="3489">
                  <c:v>0.59224900929251578</c:v>
                </c:pt>
                <c:pt idx="3490">
                  <c:v>0.58814849590663121</c:v>
                </c:pt>
                <c:pt idx="3491">
                  <c:v>0.58431756418400294</c:v>
                </c:pt>
                <c:pt idx="3492">
                  <c:v>0.58248028211126612</c:v>
                </c:pt>
                <c:pt idx="3493">
                  <c:v>0.58116556697211974</c:v>
                </c:pt>
                <c:pt idx="3494">
                  <c:v>0.578992038139445</c:v>
                </c:pt>
                <c:pt idx="3495">
                  <c:v>0.57820235975470391</c:v>
                </c:pt>
                <c:pt idx="3496">
                  <c:v>0.5768523049535027</c:v>
                </c:pt>
                <c:pt idx="3497">
                  <c:v>0.5759293381206847</c:v>
                </c:pt>
                <c:pt idx="3498">
                  <c:v>0.57508848693570191</c:v>
                </c:pt>
                <c:pt idx="3499">
                  <c:v>0.57219287385620266</c:v>
                </c:pt>
                <c:pt idx="3500">
                  <c:v>0.56946207196970033</c:v>
                </c:pt>
                <c:pt idx="3501">
                  <c:v>0.56551411758980774</c:v>
                </c:pt>
                <c:pt idx="3502">
                  <c:v>0.56158937614037485</c:v>
                </c:pt>
                <c:pt idx="3503">
                  <c:v>0.55780515336929426</c:v>
                </c:pt>
                <c:pt idx="3504">
                  <c:v>0.55128500961593929</c:v>
                </c:pt>
                <c:pt idx="3505">
                  <c:v>0.54357044100849616</c:v>
                </c:pt>
                <c:pt idx="3506">
                  <c:v>0.53305638651061626</c:v>
                </c:pt>
                <c:pt idx="3507">
                  <c:v>0.52212110136983214</c:v>
                </c:pt>
                <c:pt idx="3508">
                  <c:v>0.51041383528083728</c:v>
                </c:pt>
                <c:pt idx="3509">
                  <c:v>0.49651036872673082</c:v>
                </c:pt>
                <c:pt idx="3510">
                  <c:v>0.48293290080909668</c:v>
                </c:pt>
                <c:pt idx="3511">
                  <c:v>0.46941315280824969</c:v>
                </c:pt>
                <c:pt idx="3512">
                  <c:v>0.4575861765184972</c:v>
                </c:pt>
                <c:pt idx="3513">
                  <c:v>0.44696863664909875</c:v>
                </c:pt>
                <c:pt idx="3514">
                  <c:v>0.43654904495148555</c:v>
                </c:pt>
                <c:pt idx="3515">
                  <c:v>0.42816813080092553</c:v>
                </c:pt>
                <c:pt idx="3516">
                  <c:v>0.42081919181520139</c:v>
                </c:pt>
                <c:pt idx="3517">
                  <c:v>0.41592454082522162</c:v>
                </c:pt>
                <c:pt idx="3518">
                  <c:v>0.41441510562311851</c:v>
                </c:pt>
                <c:pt idx="3519">
                  <c:v>0.4152642563348542</c:v>
                </c:pt>
                <c:pt idx="3520">
                  <c:v>0.41971788647426156</c:v>
                </c:pt>
                <c:pt idx="3521">
                  <c:v>0.42479053024907737</c:v>
                </c:pt>
                <c:pt idx="3522">
                  <c:v>0.43187416628688746</c:v>
                </c:pt>
                <c:pt idx="3523">
                  <c:v>0.44079447770210756</c:v>
                </c:pt>
                <c:pt idx="3524">
                  <c:v>0.45169843002836152</c:v>
                </c:pt>
                <c:pt idx="3525">
                  <c:v>0.4648102744932826</c:v>
                </c:pt>
                <c:pt idx="3526">
                  <c:v>0.47968454309148389</c:v>
                </c:pt>
                <c:pt idx="3527">
                  <c:v>0.49540657764402679</c:v>
                </c:pt>
                <c:pt idx="3528">
                  <c:v>0.5122161978547306</c:v>
                </c:pt>
                <c:pt idx="3529">
                  <c:v>0.53057665459965797</c:v>
                </c:pt>
                <c:pt idx="3530">
                  <c:v>0.55181490486383566</c:v>
                </c:pt>
                <c:pt idx="3531">
                  <c:v>0.57323487390152128</c:v>
                </c:pt>
                <c:pt idx="3532">
                  <c:v>0.5984661085280607</c:v>
                </c:pt>
                <c:pt idx="3533">
                  <c:v>0.62740255988017435</c:v>
                </c:pt>
                <c:pt idx="3534">
                  <c:v>0.65826052723313</c:v>
                </c:pt>
                <c:pt idx="3535">
                  <c:v>0.68868253810634872</c:v>
                </c:pt>
                <c:pt idx="3536">
                  <c:v>0.72119850846756572</c:v>
                </c:pt>
                <c:pt idx="3537">
                  <c:v>0.75654674242429076</c:v>
                </c:pt>
                <c:pt idx="3538">
                  <c:v>0.79490731758475408</c:v>
                </c:pt>
                <c:pt idx="3539">
                  <c:v>0.83488068381589076</c:v>
                </c:pt>
                <c:pt idx="3540">
                  <c:v>0.87336680384345111</c:v>
                </c:pt>
                <c:pt idx="3541">
                  <c:v>0.91332465626692216</c:v>
                </c:pt>
                <c:pt idx="3542">
                  <c:v>0.95435226609840662</c:v>
                </c:pt>
                <c:pt idx="3543">
                  <c:v>0.99529493261902013</c:v>
                </c:pt>
                <c:pt idx="3544">
                  <c:v>1.0375056646804843</c:v>
                </c:pt>
                <c:pt idx="3545">
                  <c:v>1.0756621859296045</c:v>
                </c:pt>
                <c:pt idx="3546">
                  <c:v>1.1141439203975907</c:v>
                </c:pt>
                <c:pt idx="3547">
                  <c:v>1.1536042618692453</c:v>
                </c:pt>
                <c:pt idx="3548">
                  <c:v>1.1911730150416864</c:v>
                </c:pt>
                <c:pt idx="3549">
                  <c:v>1.2298026517425622</c:v>
                </c:pt>
                <c:pt idx="3550">
                  <c:v>1.2622700906154409</c:v>
                </c:pt>
                <c:pt idx="3551">
                  <c:v>1.2940372083574223</c:v>
                </c:pt>
                <c:pt idx="3552">
                  <c:v>1.3257338939320324</c:v>
                </c:pt>
                <c:pt idx="3553">
                  <c:v>1.3529513928201888</c:v>
                </c:pt>
                <c:pt idx="3554">
                  <c:v>1.3803686635756414</c:v>
                </c:pt>
                <c:pt idx="3555">
                  <c:v>1.403184013894508</c:v>
                </c:pt>
                <c:pt idx="3556">
                  <c:v>1.4261883792802028</c:v>
                </c:pt>
                <c:pt idx="3557">
                  <c:v>1.4483637378077019</c:v>
                </c:pt>
                <c:pt idx="3558">
                  <c:v>1.4663066352128953</c:v>
                </c:pt>
                <c:pt idx="3559">
                  <c:v>1.4840749719940103</c:v>
                </c:pt>
                <c:pt idx="3560">
                  <c:v>1.494500642006287</c:v>
                </c:pt>
                <c:pt idx="3561">
                  <c:v>1.5040052213293709</c:v>
                </c:pt>
                <c:pt idx="3562">
                  <c:v>1.508328871869983</c:v>
                </c:pt>
                <c:pt idx="3563">
                  <c:v>1.5128630033744639</c:v>
                </c:pt>
                <c:pt idx="3564">
                  <c:v>1.5146786274040624</c:v>
                </c:pt>
                <c:pt idx="3565">
                  <c:v>1.5112827117572503</c:v>
                </c:pt>
                <c:pt idx="3566">
                  <c:v>1.5028199912294919</c:v>
                </c:pt>
                <c:pt idx="3567">
                  <c:v>1.4944206566528171</c:v>
                </c:pt>
                <c:pt idx="3568">
                  <c:v>1.4861358245091068</c:v>
                </c:pt>
                <c:pt idx="3569">
                  <c:v>1.478817300562961</c:v>
                </c:pt>
                <c:pt idx="3570">
                  <c:v>1.4681840047637178</c:v>
                </c:pt>
                <c:pt idx="3571">
                  <c:v>1.4537701255366648</c:v>
                </c:pt>
                <c:pt idx="3572">
                  <c:v>1.4411214180336356</c:v>
                </c:pt>
                <c:pt idx="3573">
                  <c:v>1.4303716591940623</c:v>
                </c:pt>
                <c:pt idx="3574">
                  <c:v>1.420917569270076</c:v>
                </c:pt>
                <c:pt idx="3575">
                  <c:v>1.4086239581400668</c:v>
                </c:pt>
                <c:pt idx="3576">
                  <c:v>1.3904906815650091</c:v>
                </c:pt>
                <c:pt idx="3577">
                  <c:v>1.3756803092639347</c:v>
                </c:pt>
                <c:pt idx="3578">
                  <c:v>1.3620270099072973</c:v>
                </c:pt>
                <c:pt idx="3579">
                  <c:v>1.348958272280339</c:v>
                </c:pt>
                <c:pt idx="3580">
                  <c:v>1.3283314956126799</c:v>
                </c:pt>
                <c:pt idx="3581">
                  <c:v>1.3083517013947354</c:v>
                </c:pt>
                <c:pt idx="3582">
                  <c:v>1.2882882863440486</c:v>
                </c:pt>
                <c:pt idx="3583">
                  <c:v>1.2688108182299713</c:v>
                </c:pt>
                <c:pt idx="3584">
                  <c:v>1.2501062390937157</c:v>
                </c:pt>
                <c:pt idx="3585">
                  <c:v>1.2224092965196771</c:v>
                </c:pt>
                <c:pt idx="3586">
                  <c:v>1.1943188006445944</c:v>
                </c:pt>
                <c:pt idx="3587">
                  <c:v>1.1649534453660062</c:v>
                </c:pt>
                <c:pt idx="3588">
                  <c:v>1.1353093333409772</c:v>
                </c:pt>
                <c:pt idx="3589">
                  <c:v>1.1062746417831448</c:v>
                </c:pt>
                <c:pt idx="3590">
                  <c:v>1.0702007064471186</c:v>
                </c:pt>
                <c:pt idx="3591">
                  <c:v>1.0351096544580938</c:v>
                </c:pt>
                <c:pt idx="3592">
                  <c:v>1.0003645405053601</c:v>
                </c:pt>
                <c:pt idx="3593">
                  <c:v>0.96510475836320986</c:v>
                </c:pt>
                <c:pt idx="3594">
                  <c:v>0.92902964476113481</c:v>
                </c:pt>
                <c:pt idx="3595">
                  <c:v>0.88889974372837333</c:v>
                </c:pt>
                <c:pt idx="3596">
                  <c:v>0.85075261039862105</c:v>
                </c:pt>
                <c:pt idx="3597">
                  <c:v>0.81396145891119764</c:v>
                </c:pt>
                <c:pt idx="3598">
                  <c:v>0.77855083932206759</c:v>
                </c:pt>
                <c:pt idx="3599">
                  <c:v>0.74098205962256025</c:v>
                </c:pt>
                <c:pt idx="3600">
                  <c:v>0.70667237302854702</c:v>
                </c:pt>
                <c:pt idx="3601">
                  <c:v>0.67455166835504377</c:v>
                </c:pt>
                <c:pt idx="3602">
                  <c:v>0.64446064319180341</c:v>
                </c:pt>
                <c:pt idx="3603">
                  <c:v>0.61645791074257517</c:v>
                </c:pt>
                <c:pt idx="3604">
                  <c:v>0.58755160957508423</c:v>
                </c:pt>
                <c:pt idx="3605">
                  <c:v>0.56095778712924305</c:v>
                </c:pt>
                <c:pt idx="3606">
                  <c:v>0.53815866843541904</c:v>
                </c:pt>
                <c:pt idx="3607">
                  <c:v>0.51895048803120325</c:v>
                </c:pt>
                <c:pt idx="3608">
                  <c:v>0.50225885973797868</c:v>
                </c:pt>
                <c:pt idx="3609">
                  <c:v>0.48597179093367976</c:v>
                </c:pt>
                <c:pt idx="3610">
                  <c:v>0.47174400153937174</c:v>
                </c:pt>
                <c:pt idx="3611">
                  <c:v>0.46002972412488025</c:v>
                </c:pt>
                <c:pt idx="3612">
                  <c:v>0.44989526981603017</c:v>
                </c:pt>
                <c:pt idx="3613">
                  <c:v>0.43991431302582834</c:v>
                </c:pt>
                <c:pt idx="3614">
                  <c:v>0.43068502913800072</c:v>
                </c:pt>
                <c:pt idx="3615">
                  <c:v>0.42309705927913505</c:v>
                </c:pt>
                <c:pt idx="3616">
                  <c:v>0.4170364966424675</c:v>
                </c:pt>
                <c:pt idx="3617">
                  <c:v>0.41178533483773744</c:v>
                </c:pt>
                <c:pt idx="3618">
                  <c:v>0.40823809704639996</c:v>
                </c:pt>
                <c:pt idx="3619">
                  <c:v>0.40486988818619585</c:v>
                </c:pt>
                <c:pt idx="3620">
                  <c:v>0.40299474097066962</c:v>
                </c:pt>
                <c:pt idx="3621">
                  <c:v>0.40283975569275621</c:v>
                </c:pt>
                <c:pt idx="3622">
                  <c:v>0.40210611001896135</c:v>
                </c:pt>
                <c:pt idx="3623">
                  <c:v>0.40280431367788516</c:v>
                </c:pt>
                <c:pt idx="3624">
                  <c:v>0.404596697619926</c:v>
                </c:pt>
                <c:pt idx="3625">
                  <c:v>0.40920000627962472</c:v>
                </c:pt>
                <c:pt idx="3626">
                  <c:v>0.41669634239021108</c:v>
                </c:pt>
                <c:pt idx="3627">
                  <c:v>0.4243852341829969</c:v>
                </c:pt>
                <c:pt idx="3628">
                  <c:v>0.43526073185172687</c:v>
                </c:pt>
                <c:pt idx="3629">
                  <c:v>0.44750214365343716</c:v>
                </c:pt>
                <c:pt idx="3630">
                  <c:v>0.46167124732087511</c:v>
                </c:pt>
                <c:pt idx="3631">
                  <c:v>0.47569953422690991</c:v>
                </c:pt>
                <c:pt idx="3632">
                  <c:v>0.49078682302549465</c:v>
                </c:pt>
                <c:pt idx="3633">
                  <c:v>0.50492837491807963</c:v>
                </c:pt>
                <c:pt idx="3634">
                  <c:v>0.51787874759385977</c:v>
                </c:pt>
                <c:pt idx="3635">
                  <c:v>0.53261460613351252</c:v>
                </c:pt>
                <c:pt idx="3636">
                  <c:v>0.54561756794879135</c:v>
                </c:pt>
                <c:pt idx="3637">
                  <c:v>0.55971384313487638</c:v>
                </c:pt>
                <c:pt idx="3638">
                  <c:v>0.57152231652710062</c:v>
                </c:pt>
                <c:pt idx="3639">
                  <c:v>0.58299892223802741</c:v>
                </c:pt>
                <c:pt idx="3640">
                  <c:v>0.5946695873232638</c:v>
                </c:pt>
                <c:pt idx="3641">
                  <c:v>0.60385070357161896</c:v>
                </c:pt>
                <c:pt idx="3642">
                  <c:v>0.61254611507591883</c:v>
                </c:pt>
                <c:pt idx="3643">
                  <c:v>0.61900781392814275</c:v>
                </c:pt>
                <c:pt idx="3644">
                  <c:v>0.62542692490114127</c:v>
                </c:pt>
                <c:pt idx="3645">
                  <c:v>0.63245726738680819</c:v>
                </c:pt>
                <c:pt idx="3646">
                  <c:v>0.63738796829813582</c:v>
                </c:pt>
                <c:pt idx="3647">
                  <c:v>0.6426810053992692</c:v>
                </c:pt>
                <c:pt idx="3648">
                  <c:v>0.64648371321906595</c:v>
                </c:pt>
                <c:pt idx="3649">
                  <c:v>0.64955275872327922</c:v>
                </c:pt>
                <c:pt idx="3650">
                  <c:v>0.65081825260369774</c:v>
                </c:pt>
                <c:pt idx="3651">
                  <c:v>0.65276918761437053</c:v>
                </c:pt>
                <c:pt idx="3652">
                  <c:v>0.65550487792378231</c:v>
                </c:pt>
                <c:pt idx="3653">
                  <c:v>0.65782042833910759</c:v>
                </c:pt>
                <c:pt idx="3654">
                  <c:v>0.66218035241582418</c:v>
                </c:pt>
                <c:pt idx="3655">
                  <c:v>0.66482086837052501</c:v>
                </c:pt>
                <c:pt idx="3656">
                  <c:v>0.66745842517107423</c:v>
                </c:pt>
                <c:pt idx="3657">
                  <c:v>0.67038953777014787</c:v>
                </c:pt>
                <c:pt idx="3658">
                  <c:v>0.67143447559785763</c:v>
                </c:pt>
                <c:pt idx="3659">
                  <c:v>0.67245856468337184</c:v>
                </c:pt>
                <c:pt idx="3660">
                  <c:v>0.67156714381743121</c:v>
                </c:pt>
                <c:pt idx="3661">
                  <c:v>0.67076112896054774</c:v>
                </c:pt>
                <c:pt idx="3662">
                  <c:v>0.67098534803597532</c:v>
                </c:pt>
                <c:pt idx="3663">
                  <c:v>0.66836132880750021</c:v>
                </c:pt>
                <c:pt idx="3664">
                  <c:v>0.66563045852250891</c:v>
                </c:pt>
                <c:pt idx="3665">
                  <c:v>0.66139410590005043</c:v>
                </c:pt>
                <c:pt idx="3666">
                  <c:v>0.65870848289444384</c:v>
                </c:pt>
                <c:pt idx="3667">
                  <c:v>0.65467623268527786</c:v>
                </c:pt>
                <c:pt idx="3668">
                  <c:v>0.6518765801739983</c:v>
                </c:pt>
                <c:pt idx="3669">
                  <c:v>0.65045777294135698</c:v>
                </c:pt>
                <c:pt idx="3670">
                  <c:v>0.64804409685228825</c:v>
                </c:pt>
                <c:pt idx="3671">
                  <c:v>0.64732823063011014</c:v>
                </c:pt>
                <c:pt idx="3672">
                  <c:v>0.64673663072351484</c:v>
                </c:pt>
                <c:pt idx="3673">
                  <c:v>0.64721061413244108</c:v>
                </c:pt>
                <c:pt idx="3674">
                  <c:v>0.64788325827958204</c:v>
                </c:pt>
                <c:pt idx="3675">
                  <c:v>0.64652977786271881</c:v>
                </c:pt>
                <c:pt idx="3676">
                  <c:v>0.6455472429669773</c:v>
                </c:pt>
                <c:pt idx="3677">
                  <c:v>0.64327508810275846</c:v>
                </c:pt>
                <c:pt idx="3678">
                  <c:v>0.64236285437059915</c:v>
                </c:pt>
                <c:pt idx="3679">
                  <c:v>0.64357554005607853</c:v>
                </c:pt>
                <c:pt idx="3680">
                  <c:v>0.6454518492361101</c:v>
                </c:pt>
                <c:pt idx="3681">
                  <c:v>0.64957646618734877</c:v>
                </c:pt>
                <c:pt idx="3682">
                  <c:v>0.6560043590458996</c:v>
                </c:pt>
                <c:pt idx="3683">
                  <c:v>0.6657437862925677</c:v>
                </c:pt>
                <c:pt idx="3684">
                  <c:v>0.67732927581643532</c:v>
                </c:pt>
                <c:pt idx="3685">
                  <c:v>0.68899591725918286</c:v>
                </c:pt>
                <c:pt idx="3686">
                  <c:v>0.70386940872657844</c:v>
                </c:pt>
                <c:pt idx="3687">
                  <c:v>0.72087452613732073</c:v>
                </c:pt>
                <c:pt idx="3688">
                  <c:v>0.74193228049844773</c:v>
                </c:pt>
                <c:pt idx="3689">
                  <c:v>0.76230061189340348</c:v>
                </c:pt>
                <c:pt idx="3690">
                  <c:v>0.78566441729634162</c:v>
                </c:pt>
                <c:pt idx="3691">
                  <c:v>0.80900526174088794</c:v>
                </c:pt>
                <c:pt idx="3692">
                  <c:v>0.83440971905670547</c:v>
                </c:pt>
                <c:pt idx="3693">
                  <c:v>0.86161592607607651</c:v>
                </c:pt>
                <c:pt idx="3694">
                  <c:v>0.88649175243979972</c:v>
                </c:pt>
                <c:pt idx="3695">
                  <c:v>0.91217996841636584</c:v>
                </c:pt>
                <c:pt idx="3696">
                  <c:v>0.93692776518918119</c:v>
                </c:pt>
                <c:pt idx="3697">
                  <c:v>0.96337791181024246</c:v>
                </c:pt>
                <c:pt idx="3698">
                  <c:v>0.99138794541931019</c:v>
                </c:pt>
                <c:pt idx="3699">
                  <c:v>1.0169016470004104</c:v>
                </c:pt>
                <c:pt idx="3700">
                  <c:v>1.0431585583600806</c:v>
                </c:pt>
                <c:pt idx="3701">
                  <c:v>1.0677559717366614</c:v>
                </c:pt>
                <c:pt idx="3702">
                  <c:v>1.0936690197886061</c:v>
                </c:pt>
                <c:pt idx="3703">
                  <c:v>1.1203181105415765</c:v>
                </c:pt>
                <c:pt idx="3704">
                  <c:v>1.1435284037684681</c:v>
                </c:pt>
                <c:pt idx="3705">
                  <c:v>1.1680531943384276</c:v>
                </c:pt>
                <c:pt idx="3706">
                  <c:v>1.1900132007313777</c:v>
                </c:pt>
                <c:pt idx="3707">
                  <c:v>1.211692472454539</c:v>
                </c:pt>
                <c:pt idx="3708">
                  <c:v>1.2329973248972856</c:v>
                </c:pt>
                <c:pt idx="3709">
                  <c:v>1.2483714647849833</c:v>
                </c:pt>
                <c:pt idx="3710">
                  <c:v>1.2613891984839929</c:v>
                </c:pt>
                <c:pt idx="3711">
                  <c:v>1.2691571536918644</c:v>
                </c:pt>
                <c:pt idx="3712">
                  <c:v>1.2750278630960596</c:v>
                </c:pt>
                <c:pt idx="3713">
                  <c:v>1.2797127036164653</c:v>
                </c:pt>
                <c:pt idx="3714">
                  <c:v>1.2765472800408777</c:v>
                </c:pt>
                <c:pt idx="3715">
                  <c:v>1.2720150682354654</c:v>
                </c:pt>
                <c:pt idx="3716">
                  <c:v>1.2615277599946291</c:v>
                </c:pt>
                <c:pt idx="3717">
                  <c:v>1.2502390025828893</c:v>
                </c:pt>
                <c:pt idx="3718">
                  <c:v>1.2341744964450707</c:v>
                </c:pt>
                <c:pt idx="3719">
                  <c:v>1.2176048220502531</c:v>
                </c:pt>
                <c:pt idx="3720">
                  <c:v>1.2004873344736773</c:v>
                </c:pt>
                <c:pt idx="3721">
                  <c:v>1.1786126378879356</c:v>
                </c:pt>
                <c:pt idx="3722">
                  <c:v>1.157840303068002</c:v>
                </c:pt>
                <c:pt idx="3723">
                  <c:v>1.1349732986626602</c:v>
                </c:pt>
                <c:pt idx="3724">
                  <c:v>1.1135453383015044</c:v>
                </c:pt>
                <c:pt idx="3725">
                  <c:v>1.0930718432867574</c:v>
                </c:pt>
                <c:pt idx="3726">
                  <c:v>1.0685217009332211</c:v>
                </c:pt>
                <c:pt idx="3727">
                  <c:v>1.044272615797103</c:v>
                </c:pt>
                <c:pt idx="3728">
                  <c:v>1.0174022336773585</c:v>
                </c:pt>
                <c:pt idx="3729">
                  <c:v>0.9908547027464818</c:v>
                </c:pt>
                <c:pt idx="3730">
                  <c:v>0.96579100091974668</c:v>
                </c:pt>
                <c:pt idx="3731">
                  <c:v>0.93648669984741861</c:v>
                </c:pt>
                <c:pt idx="3732">
                  <c:v>0.90831169829528602</c:v>
                </c:pt>
                <c:pt idx="3733">
                  <c:v>0.88067976552802385</c:v>
                </c:pt>
                <c:pt idx="3734">
                  <c:v>0.85584842107164338</c:v>
                </c:pt>
                <c:pt idx="3735">
                  <c:v>0.83032823277615708</c:v>
                </c:pt>
                <c:pt idx="3736">
                  <c:v>0.80663031404251073</c:v>
                </c:pt>
                <c:pt idx="3737">
                  <c:v>0.78443931097301456</c:v>
                </c:pt>
                <c:pt idx="3738">
                  <c:v>0.76143190767844848</c:v>
                </c:pt>
                <c:pt idx="3739">
                  <c:v>0.73920559480228576</c:v>
                </c:pt>
                <c:pt idx="3740">
                  <c:v>0.71442271565876825</c:v>
                </c:pt>
                <c:pt idx="3741">
                  <c:v>0.69139776880613824</c:v>
                </c:pt>
                <c:pt idx="3742">
                  <c:v>0.66816537596754921</c:v>
                </c:pt>
                <c:pt idx="3743">
                  <c:v>0.64692468012944326</c:v>
                </c:pt>
                <c:pt idx="3744">
                  <c:v>0.62794069197716107</c:v>
                </c:pt>
                <c:pt idx="3745">
                  <c:v>0.60785170701617453</c:v>
                </c:pt>
                <c:pt idx="3746">
                  <c:v>0.58834718798158692</c:v>
                </c:pt>
                <c:pt idx="3747">
                  <c:v>0.56928036972334939</c:v>
                </c:pt>
                <c:pt idx="3748">
                  <c:v>0.55045180399909743</c:v>
                </c:pt>
                <c:pt idx="3749">
                  <c:v>0.53331791911887494</c:v>
                </c:pt>
                <c:pt idx="3750">
                  <c:v>0.51502005992838862</c:v>
                </c:pt>
                <c:pt idx="3751">
                  <c:v>0.49801418727127833</c:v>
                </c:pt>
                <c:pt idx="3752">
                  <c:v>0.48018454321365078</c:v>
                </c:pt>
                <c:pt idx="3753">
                  <c:v>0.46277603162684888</c:v>
                </c:pt>
                <c:pt idx="3754">
                  <c:v>0.44609623864104603</c:v>
                </c:pt>
                <c:pt idx="3755">
                  <c:v>0.4286060162687309</c:v>
                </c:pt>
                <c:pt idx="3756">
                  <c:v>0.4114501355653124</c:v>
                </c:pt>
                <c:pt idx="3757">
                  <c:v>0.39567383067885592</c:v>
                </c:pt>
                <c:pt idx="3758">
                  <c:v>0.38059411737596793</c:v>
                </c:pt>
                <c:pt idx="3759">
                  <c:v>0.36665197510599334</c:v>
                </c:pt>
                <c:pt idx="3760">
                  <c:v>0.35046591874724131</c:v>
                </c:pt>
                <c:pt idx="3761">
                  <c:v>0.33306117320023515</c:v>
                </c:pt>
                <c:pt idx="3762">
                  <c:v>0.31400631047723998</c:v>
                </c:pt>
                <c:pt idx="3763">
                  <c:v>0.29350115836354007</c:v>
                </c:pt>
                <c:pt idx="3764">
                  <c:v>0.27221575991003727</c:v>
                </c:pt>
                <c:pt idx="3765">
                  <c:v>0.24790577172698547</c:v>
                </c:pt>
                <c:pt idx="3766">
                  <c:v>0.22379918597667223</c:v>
                </c:pt>
                <c:pt idx="3767">
                  <c:v>0.19927310708706056</c:v>
                </c:pt>
                <c:pt idx="3768">
                  <c:v>0.17475660485572389</c:v>
                </c:pt>
                <c:pt idx="3769">
                  <c:v>0.15068173459311709</c:v>
                </c:pt>
                <c:pt idx="3770">
                  <c:v>0.12595325867344542</c:v>
                </c:pt>
                <c:pt idx="3771">
                  <c:v>0.1015219304998644</c:v>
                </c:pt>
                <c:pt idx="3772">
                  <c:v>7.7637808056393892E-2</c:v>
                </c:pt>
                <c:pt idx="3773">
                  <c:v>5.4340541248413123E-2</c:v>
                </c:pt>
                <c:pt idx="3774">
                  <c:v>3.2217035775528986E-2</c:v>
                </c:pt>
                <c:pt idx="3775">
                  <c:v>1.1437453279119148E-2</c:v>
                </c:pt>
                <c:pt idx="3776">
                  <c:v>-7.7302484038254803E-3</c:v>
                </c:pt>
                <c:pt idx="3777">
                  <c:v>-2.396901930290523E-2</c:v>
                </c:pt>
                <c:pt idx="3778">
                  <c:v>-3.7862084969553407E-2</c:v>
                </c:pt>
                <c:pt idx="3779">
                  <c:v>-4.9444918991951956E-2</c:v>
                </c:pt>
                <c:pt idx="3780">
                  <c:v>-5.8975587450696414E-2</c:v>
                </c:pt>
                <c:pt idx="3781">
                  <c:v>-6.6517501854001473E-2</c:v>
                </c:pt>
                <c:pt idx="3782">
                  <c:v>-7.0898757072258414E-2</c:v>
                </c:pt>
                <c:pt idx="3783">
                  <c:v>-7.3334119642458603E-2</c:v>
                </c:pt>
                <c:pt idx="3784">
                  <c:v>-7.3819673951412507E-2</c:v>
                </c:pt>
                <c:pt idx="3785">
                  <c:v>-7.126573477704394E-2</c:v>
                </c:pt>
                <c:pt idx="3786">
                  <c:v>-6.5197088896784605E-2</c:v>
                </c:pt>
                <c:pt idx="3787">
                  <c:v>-5.7184617180865233E-2</c:v>
                </c:pt>
                <c:pt idx="3788">
                  <c:v>-4.6885340242236576E-2</c:v>
                </c:pt>
                <c:pt idx="3789">
                  <c:v>-3.3919068870354896E-2</c:v>
                </c:pt>
                <c:pt idx="3790">
                  <c:v>-1.7500008031970445E-2</c:v>
                </c:pt>
                <c:pt idx="3791">
                  <c:v>3.0796346078466912E-4</c:v>
                </c:pt>
                <c:pt idx="3792">
                  <c:v>2.01519709305031E-2</c:v>
                </c:pt>
                <c:pt idx="3793">
                  <c:v>4.259582698483589E-2</c:v>
                </c:pt>
                <c:pt idx="3794">
                  <c:v>6.7587930626691411E-2</c:v>
                </c:pt>
                <c:pt idx="3795">
                  <c:v>9.5488918205617709E-2</c:v>
                </c:pt>
                <c:pt idx="3796">
                  <c:v>0.12542675419937288</c:v>
                </c:pt>
                <c:pt idx="3797">
                  <c:v>0.15681724195828453</c:v>
                </c:pt>
                <c:pt idx="3798">
                  <c:v>0.19153767651654591</c:v>
                </c:pt>
                <c:pt idx="3799">
                  <c:v>0.227669147227746</c:v>
                </c:pt>
                <c:pt idx="3800">
                  <c:v>0.26614751373864465</c:v>
                </c:pt>
                <c:pt idx="3801">
                  <c:v>0.30332092223465462</c:v>
                </c:pt>
                <c:pt idx="3802">
                  <c:v>0.34206726200181314</c:v>
                </c:pt>
                <c:pt idx="3803">
                  <c:v>0.38029268294186347</c:v>
                </c:pt>
                <c:pt idx="3804">
                  <c:v>0.41641058443407575</c:v>
                </c:pt>
                <c:pt idx="3805">
                  <c:v>0.45098755386923028</c:v>
                </c:pt>
                <c:pt idx="3806">
                  <c:v>0.48387978125714076</c:v>
                </c:pt>
                <c:pt idx="3807">
                  <c:v>0.51703425971223305</c:v>
                </c:pt>
                <c:pt idx="3808">
                  <c:v>0.55337118155611442</c:v>
                </c:pt>
                <c:pt idx="3809">
                  <c:v>0.59146666351946287</c:v>
                </c:pt>
                <c:pt idx="3810">
                  <c:v>0.63376899811905996</c:v>
                </c:pt>
                <c:pt idx="3811">
                  <c:v>0.67573769069044676</c:v>
                </c:pt>
                <c:pt idx="3812">
                  <c:v>0.72000379894880973</c:v>
                </c:pt>
                <c:pt idx="3813">
                  <c:v>0.76582521814070692</c:v>
                </c:pt>
                <c:pt idx="3814">
                  <c:v>0.81282351912000639</c:v>
                </c:pt>
                <c:pt idx="3815">
                  <c:v>0.86079053042367337</c:v>
                </c:pt>
                <c:pt idx="3816">
                  <c:v>0.90372895207829218</c:v>
                </c:pt>
                <c:pt idx="3817">
                  <c:v>0.9441425239898652</c:v>
                </c:pt>
                <c:pt idx="3818">
                  <c:v>0.98213833931154848</c:v>
                </c:pt>
                <c:pt idx="3819">
                  <c:v>1.0186474125193106</c:v>
                </c:pt>
                <c:pt idx="3820">
                  <c:v>1.0553000958487702</c:v>
                </c:pt>
                <c:pt idx="3821">
                  <c:v>1.0864615989206057</c:v>
                </c:pt>
                <c:pt idx="3822">
                  <c:v>1.1131799414901566</c:v>
                </c:pt>
                <c:pt idx="3823">
                  <c:v>1.1374696563644613</c:v>
                </c:pt>
                <c:pt idx="3824">
                  <c:v>1.1586956616126356</c:v>
                </c:pt>
                <c:pt idx="3825">
                  <c:v>1.1771020380511434</c:v>
                </c:pt>
                <c:pt idx="3826">
                  <c:v>1.1894674570120822</c:v>
                </c:pt>
                <c:pt idx="3827">
                  <c:v>1.193543424921093</c:v>
                </c:pt>
                <c:pt idx="3828">
                  <c:v>1.1958423565941436</c:v>
                </c:pt>
                <c:pt idx="3829">
                  <c:v>1.1976117166636311</c:v>
                </c:pt>
                <c:pt idx="3830">
                  <c:v>1.1984719611711361</c:v>
                </c:pt>
                <c:pt idx="3831">
                  <c:v>1.1900429434291691</c:v>
                </c:pt>
                <c:pt idx="3832">
                  <c:v>1.1802598066593586</c:v>
                </c:pt>
                <c:pt idx="3833">
                  <c:v>1.1683043781072668</c:v>
                </c:pt>
                <c:pt idx="3834">
                  <c:v>1.1549038020743014</c:v>
                </c:pt>
                <c:pt idx="3835">
                  <c:v>1.1389475867452143</c:v>
                </c:pt>
                <c:pt idx="3836">
                  <c:v>1.1130642799668478</c:v>
                </c:pt>
                <c:pt idx="3837">
                  <c:v>1.0872960468190602</c:v>
                </c:pt>
                <c:pt idx="3838">
                  <c:v>1.0608462228955329</c:v>
                </c:pt>
                <c:pt idx="3839">
                  <c:v>1.0339645529898323</c:v>
                </c:pt>
                <c:pt idx="3840">
                  <c:v>1.0068552647628348</c:v>
                </c:pt>
                <c:pt idx="3841">
                  <c:v>0.9725178507959773</c:v>
                </c:pt>
                <c:pt idx="3842">
                  <c:v>0.93831242108953827</c:v>
                </c:pt>
                <c:pt idx="3843">
                  <c:v>0.90431908280685946</c:v>
                </c:pt>
                <c:pt idx="3844">
                  <c:v>0.86977973684879051</c:v>
                </c:pt>
                <c:pt idx="3845">
                  <c:v>0.83328606526213855</c:v>
                </c:pt>
                <c:pt idx="3846">
                  <c:v>0.79220508260979572</c:v>
                </c:pt>
                <c:pt idx="3847">
                  <c:v>0.75296815936261074</c:v>
                </c:pt>
                <c:pt idx="3848">
                  <c:v>0.71460427984092945</c:v>
                </c:pt>
                <c:pt idx="3849">
                  <c:v>0.67880292717339563</c:v>
                </c:pt>
                <c:pt idx="3850">
                  <c:v>0.64073633473284741</c:v>
                </c:pt>
                <c:pt idx="3851">
                  <c:v>0.6058695202022053</c:v>
                </c:pt>
                <c:pt idx="3852">
                  <c:v>0.57265871903180887</c:v>
                </c:pt>
                <c:pt idx="3853">
                  <c:v>0.54273324585305704</c:v>
                </c:pt>
                <c:pt idx="3854">
                  <c:v>0.51494559944967355</c:v>
                </c:pt>
                <c:pt idx="3855">
                  <c:v>0.48731060941011767</c:v>
                </c:pt>
                <c:pt idx="3856">
                  <c:v>0.45965005439607914</c:v>
                </c:pt>
                <c:pt idx="3857">
                  <c:v>0.43205591007970623</c:v>
                </c:pt>
                <c:pt idx="3858">
                  <c:v>0.40462069234959963</c:v>
                </c:pt>
                <c:pt idx="3859">
                  <c:v>0.37777881871323027</c:v>
                </c:pt>
                <c:pt idx="3860">
                  <c:v>0.35248511206387539</c:v>
                </c:pt>
                <c:pt idx="3861">
                  <c:v>0.3295915234335845</c:v>
                </c:pt>
                <c:pt idx="3862">
                  <c:v>0.30898863656077852</c:v>
                </c:pt>
                <c:pt idx="3863">
                  <c:v>0.29253353817989197</c:v>
                </c:pt>
                <c:pt idx="3864">
                  <c:v>0.28042185740938141</c:v>
                </c:pt>
                <c:pt idx="3865">
                  <c:v>0.27273181227632159</c:v>
                </c:pt>
                <c:pt idx="3866">
                  <c:v>0.26917724444355151</c:v>
                </c:pt>
                <c:pt idx="3867">
                  <c:v>0.27030943794269302</c:v>
                </c:pt>
                <c:pt idx="3868">
                  <c:v>0.2751362683174095</c:v>
                </c:pt>
                <c:pt idx="3869">
                  <c:v>0.28294033045712086</c:v>
                </c:pt>
                <c:pt idx="3870">
                  <c:v>0.29236255386881937</c:v>
                </c:pt>
                <c:pt idx="3871">
                  <c:v>0.30544576026197767</c:v>
                </c:pt>
                <c:pt idx="3872">
                  <c:v>0.3206670612198389</c:v>
                </c:pt>
                <c:pt idx="3873">
                  <c:v>0.33612258448508658</c:v>
                </c:pt>
                <c:pt idx="3874">
                  <c:v>0.353256897707805</c:v>
                </c:pt>
                <c:pt idx="3875">
                  <c:v>0.3715741721809433</c:v>
                </c:pt>
                <c:pt idx="3876">
                  <c:v>0.38974724930611493</c:v>
                </c:pt>
                <c:pt idx="3877">
                  <c:v>0.40855332449041526</c:v>
                </c:pt>
                <c:pt idx="3878">
                  <c:v>0.42462061129403017</c:v>
                </c:pt>
                <c:pt idx="3879">
                  <c:v>0.43847198804586379</c:v>
                </c:pt>
                <c:pt idx="3880">
                  <c:v>0.45302899264346452</c:v>
                </c:pt>
                <c:pt idx="3881">
                  <c:v>0.46785695224359941</c:v>
                </c:pt>
                <c:pt idx="3882">
                  <c:v>0.48205243644378254</c:v>
                </c:pt>
                <c:pt idx="3883">
                  <c:v>0.49801387101474026</c:v>
                </c:pt>
                <c:pt idx="3884">
                  <c:v>0.51243881566257976</c:v>
                </c:pt>
                <c:pt idx="3885">
                  <c:v>0.52818300603311308</c:v>
                </c:pt>
                <c:pt idx="3886">
                  <c:v>0.5437441703205832</c:v>
                </c:pt>
                <c:pt idx="3887">
                  <c:v>0.5562871282238685</c:v>
                </c:pt>
                <c:pt idx="3888">
                  <c:v>0.56840522179637032</c:v>
                </c:pt>
                <c:pt idx="3889">
                  <c:v>0.57808130574416139</c:v>
                </c:pt>
                <c:pt idx="3890">
                  <c:v>0.58731809120331513</c:v>
                </c:pt>
                <c:pt idx="3891">
                  <c:v>0.5962806613775159</c:v>
                </c:pt>
                <c:pt idx="3892">
                  <c:v>0.60199024067664575</c:v>
                </c:pt>
                <c:pt idx="3893">
                  <c:v>0.60708081476868825</c:v>
                </c:pt>
                <c:pt idx="3894">
                  <c:v>0.60902606176684171</c:v>
                </c:pt>
                <c:pt idx="3895">
                  <c:v>0.61064817293800555</c:v>
                </c:pt>
                <c:pt idx="3896">
                  <c:v>0.61148599034936835</c:v>
                </c:pt>
                <c:pt idx="3897">
                  <c:v>0.60784273772527031</c:v>
                </c:pt>
                <c:pt idx="3898">
                  <c:v>0.60341489704408113</c:v>
                </c:pt>
                <c:pt idx="3899">
                  <c:v>0.59580212853356529</c:v>
                </c:pt>
                <c:pt idx="3900">
                  <c:v>0.58727111954720612</c:v>
                </c:pt>
                <c:pt idx="3901">
                  <c:v>0.57579020081921672</c:v>
                </c:pt>
                <c:pt idx="3902">
                  <c:v>0.56461549586422544</c:v>
                </c:pt>
                <c:pt idx="3903">
                  <c:v>0.5544855360520734</c:v>
                </c:pt>
                <c:pt idx="3904">
                  <c:v>0.54417888095424272</c:v>
                </c:pt>
                <c:pt idx="3905">
                  <c:v>0.53575571515947007</c:v>
                </c:pt>
                <c:pt idx="3906">
                  <c:v>0.52874005065666763</c:v>
                </c:pt>
                <c:pt idx="3907">
                  <c:v>0.52448547306944282</c:v>
                </c:pt>
                <c:pt idx="3908">
                  <c:v>0.52120623412020051</c:v>
                </c:pt>
                <c:pt idx="3909">
                  <c:v>0.51769561950428622</c:v>
                </c:pt>
                <c:pt idx="3910">
                  <c:v>0.51460773868181642</c:v>
                </c:pt>
                <c:pt idx="3911">
                  <c:v>0.51110340016187306</c:v>
                </c:pt>
                <c:pt idx="3912">
                  <c:v>0.50799867404629329</c:v>
                </c:pt>
                <c:pt idx="3913">
                  <c:v>0.50373544804681192</c:v>
                </c:pt>
                <c:pt idx="3914">
                  <c:v>0.49601440561227922</c:v>
                </c:pt>
                <c:pt idx="3915">
                  <c:v>0.48711956865417377</c:v>
                </c:pt>
                <c:pt idx="3916">
                  <c:v>0.47747085724247706</c:v>
                </c:pt>
                <c:pt idx="3917">
                  <c:v>0.46674314776261194</c:v>
                </c:pt>
                <c:pt idx="3918">
                  <c:v>0.45584110854525856</c:v>
                </c:pt>
                <c:pt idx="3919">
                  <c:v>0.4461061892942329</c:v>
                </c:pt>
                <c:pt idx="3920">
                  <c:v>0.43773335685176101</c:v>
                </c:pt>
                <c:pt idx="3921">
                  <c:v>0.42819702853547115</c:v>
                </c:pt>
                <c:pt idx="3922">
                  <c:v>0.41958019911970057</c:v>
                </c:pt>
                <c:pt idx="3923">
                  <c:v>0.40971451257196634</c:v>
                </c:pt>
                <c:pt idx="3924">
                  <c:v>0.40000071670130743</c:v>
                </c:pt>
                <c:pt idx="3925">
                  <c:v>0.39093816591964275</c:v>
                </c:pt>
                <c:pt idx="3926">
                  <c:v>0.38375527887422134</c:v>
                </c:pt>
                <c:pt idx="3927">
                  <c:v>0.37769309384479016</c:v>
                </c:pt>
                <c:pt idx="3928">
                  <c:v>0.37064359155777782</c:v>
                </c:pt>
                <c:pt idx="3929">
                  <c:v>0.36377206309050225</c:v>
                </c:pt>
                <c:pt idx="3930">
                  <c:v>0.35557200871739286</c:v>
                </c:pt>
                <c:pt idx="3931">
                  <c:v>0.34789623499426081</c:v>
                </c:pt>
                <c:pt idx="3932">
                  <c:v>0.34003212927847015</c:v>
                </c:pt>
                <c:pt idx="3933">
                  <c:v>0.33220392091747913</c:v>
                </c:pt>
                <c:pt idx="3934">
                  <c:v>0.32716707063611267</c:v>
                </c:pt>
                <c:pt idx="3935">
                  <c:v>0.32269935306774428</c:v>
                </c:pt>
                <c:pt idx="3936">
                  <c:v>0.31997742497801718</c:v>
                </c:pt>
                <c:pt idx="3937">
                  <c:v>0.3187204863688276</c:v>
                </c:pt>
                <c:pt idx="3938">
                  <c:v>0.31640631113864848</c:v>
                </c:pt>
                <c:pt idx="3939">
                  <c:v>0.31332333315682148</c:v>
                </c:pt>
                <c:pt idx="3940">
                  <c:v>0.30903489307400928</c:v>
                </c:pt>
                <c:pt idx="3941">
                  <c:v>0.30439690333459773</c:v>
                </c:pt>
                <c:pt idx="3942">
                  <c:v>0.29771702948279433</c:v>
                </c:pt>
                <c:pt idx="3943">
                  <c:v>0.29096015954629872</c:v>
                </c:pt>
                <c:pt idx="3944">
                  <c:v>0.2835704263722863</c:v>
                </c:pt>
                <c:pt idx="3945">
                  <c:v>0.27364500862811936</c:v>
                </c:pt>
                <c:pt idx="3946">
                  <c:v>0.26332075205434813</c:v>
                </c:pt>
                <c:pt idx="3947">
                  <c:v>0.25214348471636683</c:v>
                </c:pt>
                <c:pt idx="3948">
                  <c:v>0.24057724327686517</c:v>
                </c:pt>
                <c:pt idx="3949">
                  <c:v>0.22906651858058177</c:v>
                </c:pt>
                <c:pt idx="3950">
                  <c:v>0.21793912237765248</c:v>
                </c:pt>
                <c:pt idx="3951">
                  <c:v>0.20739138649383673</c:v>
                </c:pt>
                <c:pt idx="3952">
                  <c:v>0.19555587171286704</c:v>
                </c:pt>
                <c:pt idx="3953">
                  <c:v>0.18254096070413653</c:v>
                </c:pt>
                <c:pt idx="3954">
                  <c:v>0.16937363873239575</c:v>
                </c:pt>
                <c:pt idx="3955">
                  <c:v>0.15555300320100315</c:v>
                </c:pt>
                <c:pt idx="3956">
                  <c:v>0.13989764113615724</c:v>
                </c:pt>
                <c:pt idx="3957">
                  <c:v>0.12080126853077246</c:v>
                </c:pt>
                <c:pt idx="3958">
                  <c:v>0.10083513346197633</c:v>
                </c:pt>
                <c:pt idx="3959">
                  <c:v>8.0164660118571138E-2</c:v>
                </c:pt>
                <c:pt idx="3960">
                  <c:v>6.0504489178928769E-2</c:v>
                </c:pt>
                <c:pt idx="3961">
                  <c:v>4.1076625315720143E-2</c:v>
                </c:pt>
                <c:pt idx="3962">
                  <c:v>2.223665394635992E-2</c:v>
                </c:pt>
                <c:pt idx="3963">
                  <c:v>4.9344239666512081E-3</c:v>
                </c:pt>
                <c:pt idx="3964">
                  <c:v>-1.0872189831220904E-2</c:v>
                </c:pt>
                <c:pt idx="3965">
                  <c:v>-2.5708959359108625E-2</c:v>
                </c:pt>
                <c:pt idx="3966">
                  <c:v>-4.0589459901878726E-2</c:v>
                </c:pt>
                <c:pt idx="3967">
                  <c:v>-5.4267316879172703E-2</c:v>
                </c:pt>
                <c:pt idx="3968">
                  <c:v>-6.8488795043140774E-2</c:v>
                </c:pt>
                <c:pt idx="3969">
                  <c:v>-8.1968341904202324E-2</c:v>
                </c:pt>
                <c:pt idx="3970">
                  <c:v>-9.6186703039225455E-2</c:v>
                </c:pt>
                <c:pt idx="3971">
                  <c:v>-0.11012631597478996</c:v>
                </c:pt>
                <c:pt idx="3972">
                  <c:v>-0.12344077110377054</c:v>
                </c:pt>
                <c:pt idx="3973">
                  <c:v>-0.13509831759358512</c:v>
                </c:pt>
                <c:pt idx="3974">
                  <c:v>-0.14504705549647653</c:v>
                </c:pt>
                <c:pt idx="3975">
                  <c:v>-0.1564157746088651</c:v>
                </c:pt>
                <c:pt idx="3976">
                  <c:v>-0.17121818856746518</c:v>
                </c:pt>
                <c:pt idx="3977">
                  <c:v>-0.19049055196054482</c:v>
                </c:pt>
                <c:pt idx="3978">
                  <c:v>-0.21476333863811867</c:v>
                </c:pt>
                <c:pt idx="3979">
                  <c:v>-0.2411888299697022</c:v>
                </c:pt>
                <c:pt idx="3980">
                  <c:v>-0.26932305402712153</c:v>
                </c:pt>
                <c:pt idx="3981">
                  <c:v>-0.29946521064169568</c:v>
                </c:pt>
                <c:pt idx="3982">
                  <c:v>-0.33147342522217288</c:v>
                </c:pt>
                <c:pt idx="3983">
                  <c:v>-0.36782545818805273</c:v>
                </c:pt>
                <c:pt idx="3984">
                  <c:v>-0.40540053397649406</c:v>
                </c:pt>
                <c:pt idx="3985">
                  <c:v>-0.44462820704495215</c:v>
                </c:pt>
                <c:pt idx="3986">
                  <c:v>-0.48683875945255811</c:v>
                </c:pt>
                <c:pt idx="3987">
                  <c:v>-0.53125369501648001</c:v>
                </c:pt>
                <c:pt idx="3988">
                  <c:v>-0.57677976708581868</c:v>
                </c:pt>
                <c:pt idx="3989">
                  <c:v>-0.62124316781702116</c:v>
                </c:pt>
                <c:pt idx="3990">
                  <c:v>-0.6677560265467738</c:v>
                </c:pt>
                <c:pt idx="3991">
                  <c:v>-0.7154612759459219</c:v>
                </c:pt>
                <c:pt idx="3992">
                  <c:v>-0.76422515053374296</c:v>
                </c:pt>
                <c:pt idx="3993">
                  <c:v>-0.80880754151973033</c:v>
                </c:pt>
                <c:pt idx="3994">
                  <c:v>-0.85307008918108662</c:v>
                </c:pt>
                <c:pt idx="3995">
                  <c:v>-0.89934030398928633</c:v>
                </c:pt>
                <c:pt idx="3996">
                  <c:v>-0.94651275383769218</c:v>
                </c:pt>
                <c:pt idx="3997">
                  <c:v>-0.99692827229383163</c:v>
                </c:pt>
                <c:pt idx="3998">
                  <c:v>-1.0445858200477285</c:v>
                </c:pt>
                <c:pt idx="3999">
                  <c:v>-1.0944897457471572</c:v>
                </c:pt>
                <c:pt idx="4000">
                  <c:v>-1.1474741127870858</c:v>
                </c:pt>
                <c:pt idx="4001">
                  <c:v>-1.2013048050605846</c:v>
                </c:pt>
                <c:pt idx="4002">
                  <c:v>-1.2577923081012989</c:v>
                </c:pt>
                <c:pt idx="4003">
                  <c:v>-1.3097257837993936</c:v>
                </c:pt>
                <c:pt idx="4004">
                  <c:v>-1.3631348248441701</c:v>
                </c:pt>
                <c:pt idx="4005">
                  <c:v>-1.4166502058169868</c:v>
                </c:pt>
                <c:pt idx="4006">
                  <c:v>-1.4653863169428096</c:v>
                </c:pt>
                <c:pt idx="4007">
                  <c:v>-1.5131827554219994</c:v>
                </c:pt>
                <c:pt idx="4008">
                  <c:v>-1.5550688069609846</c:v>
                </c:pt>
                <c:pt idx="4009">
                  <c:v>-1.5963760615117997</c:v>
                </c:pt>
                <c:pt idx="4010">
                  <c:v>-1.6369695780384528</c:v>
                </c:pt>
                <c:pt idx="4011">
                  <c:v>-1.6719974423307009</c:v>
                </c:pt>
                <c:pt idx="4012">
                  <c:v>-1.7065570764097888</c:v>
                </c:pt>
                <c:pt idx="4013">
                  <c:v>-1.73411509811502</c:v>
                </c:pt>
                <c:pt idx="4014">
                  <c:v>-1.7606205000591661</c:v>
                </c:pt>
                <c:pt idx="4015">
                  <c:v>-1.7844980833786863</c:v>
                </c:pt>
                <c:pt idx="4016">
                  <c:v>-1.8009516493828508</c:v>
                </c:pt>
                <c:pt idx="4017">
                  <c:v>-1.8170018151371128</c:v>
                </c:pt>
                <c:pt idx="4018">
                  <c:v>-1.8240252193123507</c:v>
                </c:pt>
                <c:pt idx="4019">
                  <c:v>-1.8285144563772529</c:v>
                </c:pt>
                <c:pt idx="4020">
                  <c:v>-1.8295806711869547</c:v>
                </c:pt>
                <c:pt idx="4021">
                  <c:v>-1.821229105355439</c:v>
                </c:pt>
                <c:pt idx="4022">
                  <c:v>-1.8098893258139848</c:v>
                </c:pt>
                <c:pt idx="4023">
                  <c:v>-1.7878720591089876</c:v>
                </c:pt>
                <c:pt idx="4024">
                  <c:v>-1.7603198810602199</c:v>
                </c:pt>
                <c:pt idx="4025">
                  <c:v>-1.7265348934602001</c:v>
                </c:pt>
                <c:pt idx="4026">
                  <c:v>-1.6788629987031267</c:v>
                </c:pt>
                <c:pt idx="4027">
                  <c:v>-1.6243822629423015</c:v>
                </c:pt>
                <c:pt idx="4028">
                  <c:v>-1.5604710634271155</c:v>
                </c:pt>
                <c:pt idx="4029">
                  <c:v>-1.4949741455819741</c:v>
                </c:pt>
                <c:pt idx="4030">
                  <c:v>-1.4275314127792267</c:v>
                </c:pt>
                <c:pt idx="4031">
                  <c:v>-1.3500736155551469</c:v>
                </c:pt>
                <c:pt idx="4032">
                  <c:v>-1.2705079083756665</c:v>
                </c:pt>
                <c:pt idx="4033">
                  <c:v>-1.1845290416641006</c:v>
                </c:pt>
                <c:pt idx="4034">
                  <c:v>-1.0997397581796109</c:v>
                </c:pt>
                <c:pt idx="4035">
                  <c:v>-1.0157201378937322</c:v>
                </c:pt>
                <c:pt idx="4036">
                  <c:v>-0.9235920074746099</c:v>
                </c:pt>
                <c:pt idx="4037">
                  <c:v>-0.83284349389672596</c:v>
                </c:pt>
                <c:pt idx="4038">
                  <c:v>-0.73858009739438313</c:v>
                </c:pt>
                <c:pt idx="4039">
                  <c:v>-0.64269572839619871</c:v>
                </c:pt>
                <c:pt idx="4040">
                  <c:v>-0.544799196073536</c:v>
                </c:pt>
                <c:pt idx="4041">
                  <c:v>-0.44002106661462803</c:v>
                </c:pt>
                <c:pt idx="4042">
                  <c:v>-0.33631640492991399</c:v>
                </c:pt>
                <c:pt idx="4043">
                  <c:v>-0.23230931625770659</c:v>
                </c:pt>
                <c:pt idx="4044">
                  <c:v>-0.12561922617874671</c:v>
                </c:pt>
                <c:pt idx="4045">
                  <c:v>-1.3551063112124836E-2</c:v>
                </c:pt>
                <c:pt idx="4046">
                  <c:v>9.9703402784548284E-2</c:v>
                </c:pt>
                <c:pt idx="4047">
                  <c:v>0.20965183041431681</c:v>
                </c:pt>
                <c:pt idx="4048">
                  <c:v>0.31753285199908915</c:v>
                </c:pt>
                <c:pt idx="4049">
                  <c:v>0.42480714045699336</c:v>
                </c:pt>
                <c:pt idx="4050">
                  <c:v>0.53136809944788188</c:v>
                </c:pt>
                <c:pt idx="4051">
                  <c:v>0.63673191103867777</c:v>
                </c:pt>
                <c:pt idx="4052">
                  <c:v>0.7326737075394103</c:v>
                </c:pt>
                <c:pt idx="4053">
                  <c:v>0.82334308171103288</c:v>
                </c:pt>
                <c:pt idx="4054">
                  <c:v>0.90885007458065925</c:v>
                </c:pt>
                <c:pt idx="4055">
                  <c:v>0.98721108659949752</c:v>
                </c:pt>
                <c:pt idx="4056">
                  <c:v>1.0605096285342122</c:v>
                </c:pt>
                <c:pt idx="4057">
                  <c:v>1.1255558499296705</c:v>
                </c:pt>
                <c:pt idx="4058">
                  <c:v>1.1869272994785638</c:v>
                </c:pt>
                <c:pt idx="4059">
                  <c:v>1.2428813404718193</c:v>
                </c:pt>
                <c:pt idx="4060">
                  <c:v>1.2902873068285308</c:v>
                </c:pt>
                <c:pt idx="4061">
                  <c:v>1.33334679727382</c:v>
                </c:pt>
                <c:pt idx="4062">
                  <c:v>1.3669600614013682</c:v>
                </c:pt>
                <c:pt idx="4063">
                  <c:v>1.397281406030241</c:v>
                </c:pt>
                <c:pt idx="4064">
                  <c:v>1.4155297450431079</c:v>
                </c:pt>
                <c:pt idx="4065">
                  <c:v>1.4303462716997657</c:v>
                </c:pt>
                <c:pt idx="4066">
                  <c:v>1.4420017658170501</c:v>
                </c:pt>
                <c:pt idx="4067">
                  <c:v>1.4443107345336981</c:v>
                </c:pt>
                <c:pt idx="4068">
                  <c:v>1.4328465346779071</c:v>
                </c:pt>
                <c:pt idx="4069">
                  <c:v>1.4158922755844516</c:v>
                </c:pt>
                <c:pt idx="4070">
                  <c:v>1.392810194709984</c:v>
                </c:pt>
                <c:pt idx="4071">
                  <c:v>1.3630490892141418</c:v>
                </c:pt>
                <c:pt idx="4072">
                  <c:v>1.3217902567813362</c:v>
                </c:pt>
                <c:pt idx="4073">
                  <c:v>1.2660988581738777</c:v>
                </c:pt>
                <c:pt idx="4074">
                  <c:v>1.2040232739011822</c:v>
                </c:pt>
                <c:pt idx="4075">
                  <c:v>1.1347379346779607</c:v>
                </c:pt>
                <c:pt idx="4076">
                  <c:v>1.0593471514620505</c:v>
                </c:pt>
                <c:pt idx="4077">
                  <c:v>0.9775527515068354</c:v>
                </c:pt>
                <c:pt idx="4078">
                  <c:v>0.88576334948231616</c:v>
                </c:pt>
                <c:pt idx="4079">
                  <c:v>0.79394360057837787</c:v>
                </c:pt>
                <c:pt idx="4080">
                  <c:v>0.70019104825070833</c:v>
                </c:pt>
                <c:pt idx="4081">
                  <c:v>0.60469129666083943</c:v>
                </c:pt>
                <c:pt idx="4082">
                  <c:v>0.500927683185586</c:v>
                </c:pt>
                <c:pt idx="4083">
                  <c:v>0.39673102912980013</c:v>
                </c:pt>
                <c:pt idx="4084">
                  <c:v>0.29351531324945324</c:v>
                </c:pt>
                <c:pt idx="4085">
                  <c:v>0.18998202747151019</c:v>
                </c:pt>
                <c:pt idx="4086">
                  <c:v>8.5328089743829771E-2</c:v>
                </c:pt>
                <c:pt idx="4087">
                  <c:v>-1.9250625495659229E-2</c:v>
                </c:pt>
                <c:pt idx="4088">
                  <c:v>-0.12555437544871581</c:v>
                </c:pt>
                <c:pt idx="4089">
                  <c:v>-0.23183444075211398</c:v>
                </c:pt>
                <c:pt idx="4090">
                  <c:v>-0.33899015347142425</c:v>
                </c:pt>
                <c:pt idx="4091">
                  <c:v>-0.44838933305942769</c:v>
                </c:pt>
                <c:pt idx="4092">
                  <c:v>-0.5571779890187798</c:v>
                </c:pt>
                <c:pt idx="4093">
                  <c:v>-0.66816498110692868</c:v>
                </c:pt>
                <c:pt idx="4094">
                  <c:v>-0.78228540267151225</c:v>
                </c:pt>
                <c:pt idx="4095">
                  <c:v>-0.89697733475157804</c:v>
                </c:pt>
                <c:pt idx="4096">
                  <c:v>-1.007387063063981</c:v>
                </c:pt>
                <c:pt idx="4097">
                  <c:v>-1.1157657082787449</c:v>
                </c:pt>
                <c:pt idx="4098">
                  <c:v>-1.2206249244896978</c:v>
                </c:pt>
                <c:pt idx="4099">
                  <c:v>-1.3247482315414447</c:v>
                </c:pt>
                <c:pt idx="4100">
                  <c:v>-1.4265840215511378</c:v>
                </c:pt>
                <c:pt idx="4101">
                  <c:v>-1.5145776302878415</c:v>
                </c:pt>
                <c:pt idx="4102">
                  <c:v>-1.5974449320120365</c:v>
                </c:pt>
                <c:pt idx="4103">
                  <c:v>-1.6758212277599245</c:v>
                </c:pt>
                <c:pt idx="4104">
                  <c:v>-1.7490357935229233</c:v>
                </c:pt>
                <c:pt idx="4105">
                  <c:v>-1.819097655817991</c:v>
                </c:pt>
                <c:pt idx="4106">
                  <c:v>-1.8741490949228838</c:v>
                </c:pt>
                <c:pt idx="4107">
                  <c:v>-1.9267792987669758</c:v>
                </c:pt>
                <c:pt idx="4108">
                  <c:v>-1.9748520113124592</c:v>
                </c:pt>
                <c:pt idx="4109">
                  <c:v>-2.0187187942830263</c:v>
                </c:pt>
                <c:pt idx="4110">
                  <c:v>-2.0606269274061604</c:v>
                </c:pt>
                <c:pt idx="4111">
                  <c:v>-2.0847767561084654</c:v>
                </c:pt>
                <c:pt idx="4112">
                  <c:v>-2.1073959372741631</c:v>
                </c:pt>
                <c:pt idx="4113">
                  <c:v>-2.126770498681422</c:v>
                </c:pt>
                <c:pt idx="4114">
                  <c:v>-2.1423847120427966</c:v>
                </c:pt>
                <c:pt idx="4115">
                  <c:v>-2.1420961305424755</c:v>
                </c:pt>
                <c:pt idx="4116">
                  <c:v>-2.1293018539633555</c:v>
                </c:pt>
                <c:pt idx="4117">
                  <c:v>-2.1117661281682856</c:v>
                </c:pt>
                <c:pt idx="4118">
                  <c:v>-2.0884051799815739</c:v>
                </c:pt>
                <c:pt idx="4119">
                  <c:v>-2.0494093844030821</c:v>
                </c:pt>
                <c:pt idx="4120">
                  <c:v>-2.0044014811952615</c:v>
                </c:pt>
                <c:pt idx="4121">
                  <c:v>-1.9452774523077307</c:v>
                </c:pt>
                <c:pt idx="4122">
                  <c:v>-1.8813733342561665</c:v>
                </c:pt>
                <c:pt idx="4123">
                  <c:v>-1.8135700483110226</c:v>
                </c:pt>
                <c:pt idx="4124">
                  <c:v>-1.7385638638433725</c:v>
                </c:pt>
                <c:pt idx="4125">
                  <c:v>-1.6469481324038371</c:v>
                </c:pt>
                <c:pt idx="4126">
                  <c:v>-1.5538482461811027</c:v>
                </c:pt>
                <c:pt idx="4127">
                  <c:v>-1.4572437531768516</c:v>
                </c:pt>
                <c:pt idx="4128">
                  <c:v>-1.3587257183226993</c:v>
                </c:pt>
                <c:pt idx="4129">
                  <c:v>-1.2537223468544503</c:v>
                </c:pt>
                <c:pt idx="4130">
                  <c:v>-1.1404018162205136</c:v>
                </c:pt>
                <c:pt idx="4131">
                  <c:v>-1.0286195560716644</c:v>
                </c:pt>
                <c:pt idx="4132">
                  <c:v>-0.91460277355520314</c:v>
                </c:pt>
                <c:pt idx="4133">
                  <c:v>-0.80072675009327454</c:v>
                </c:pt>
                <c:pt idx="4134">
                  <c:v>-0.68585612979471122</c:v>
                </c:pt>
                <c:pt idx="4135">
                  <c:v>-0.56467543701110812</c:v>
                </c:pt>
                <c:pt idx="4136">
                  <c:v>-0.443114833395714</c:v>
                </c:pt>
                <c:pt idx="4137">
                  <c:v>-0.31937923918208877</c:v>
                </c:pt>
                <c:pt idx="4138">
                  <c:v>-0.19464888414463888</c:v>
                </c:pt>
                <c:pt idx="4139">
                  <c:v>-6.944810024929976E-2</c:v>
                </c:pt>
                <c:pt idx="4140">
                  <c:v>6.0165887924309228E-2</c:v>
                </c:pt>
                <c:pt idx="4141">
                  <c:v>0.19158129665085924</c:v>
                </c:pt>
                <c:pt idx="4142">
                  <c:v>0.3249590674186133</c:v>
                </c:pt>
                <c:pt idx="4143">
                  <c:v>0.45371140651691921</c:v>
                </c:pt>
                <c:pt idx="4144">
                  <c:v>0.58216110959613476</c:v>
                </c:pt>
                <c:pt idx="4145">
                  <c:v>0.7117477974980434</c:v>
                </c:pt>
                <c:pt idx="4146">
                  <c:v>0.83925317619956208</c:v>
                </c:pt>
                <c:pt idx="4147">
                  <c:v>0.96443583420775958</c:v>
                </c:pt>
                <c:pt idx="4148">
                  <c:v>1.0766812349607113</c:v>
                </c:pt>
                <c:pt idx="4149">
                  <c:v>1.1872031676328649</c:v>
                </c:pt>
                <c:pt idx="4150">
                  <c:v>1.2933661832529262</c:v>
                </c:pt>
                <c:pt idx="4151">
                  <c:v>1.3952629808611223</c:v>
                </c:pt>
                <c:pt idx="4152">
                  <c:v>1.4865834310944765</c:v>
                </c:pt>
                <c:pt idx="4153">
                  <c:v>1.5742177145926302</c:v>
                </c:pt>
                <c:pt idx="4154">
                  <c:v>1.6580170316862486</c:v>
                </c:pt>
                <c:pt idx="4155">
                  <c:v>1.7360816803411343</c:v>
                </c:pt>
                <c:pt idx="4156">
                  <c:v>1.813227656280652</c:v>
                </c:pt>
                <c:pt idx="4157">
                  <c:v>1.8770552760260937</c:v>
                </c:pt>
                <c:pt idx="4158">
                  <c:v>1.9362970505756398</c:v>
                </c:pt>
                <c:pt idx="4159">
                  <c:v>1.991602280459903</c:v>
                </c:pt>
                <c:pt idx="4160">
                  <c:v>2.0386458636565958</c:v>
                </c:pt>
                <c:pt idx="4161">
                  <c:v>2.0827421164305644</c:v>
                </c:pt>
                <c:pt idx="4162">
                  <c:v>2.1146914294298091</c:v>
                </c:pt>
                <c:pt idx="4163">
                  <c:v>2.1412833338541382</c:v>
                </c:pt>
                <c:pt idx="4164">
                  <c:v>2.1632305321544147</c:v>
                </c:pt>
                <c:pt idx="4165">
                  <c:v>2.1715576200798767</c:v>
                </c:pt>
                <c:pt idx="4166">
                  <c:v>2.1753835794782619</c:v>
                </c:pt>
                <c:pt idx="4167">
                  <c:v>2.1670396467242088</c:v>
                </c:pt>
                <c:pt idx="4168">
                  <c:v>2.1545903651852152</c:v>
                </c:pt>
                <c:pt idx="4169">
                  <c:v>2.1390212965068272</c:v>
                </c:pt>
                <c:pt idx="4170">
                  <c:v>2.1075089506214328</c:v>
                </c:pt>
                <c:pt idx="4171">
                  <c:v>2.074391385347127</c:v>
                </c:pt>
                <c:pt idx="4172">
                  <c:v>2.0345889040561733</c:v>
                </c:pt>
                <c:pt idx="4173">
                  <c:v>1.9955731059105903</c:v>
                </c:pt>
                <c:pt idx="4174">
                  <c:v>1.9489238608002522</c:v>
                </c:pt>
                <c:pt idx="4175">
                  <c:v>1.90278490280686</c:v>
                </c:pt>
                <c:pt idx="4176">
                  <c:v>1.8503646090388726</c:v>
                </c:pt>
                <c:pt idx="4177">
                  <c:v>1.7986582537626099</c:v>
                </c:pt>
                <c:pt idx="4178">
                  <c:v>1.7485813570366708</c:v>
                </c:pt>
                <c:pt idx="4179">
                  <c:v>1.691954310033309</c:v>
                </c:pt>
                <c:pt idx="4180">
                  <c:v>1.6377421043793579</c:v>
                </c:pt>
                <c:pt idx="4181">
                  <c:v>1.5821234151139969</c:v>
                </c:pt>
                <c:pt idx="4182">
                  <c:v>1.5265961101997652</c:v>
                </c:pt>
                <c:pt idx="4183">
                  <c:v>1.4731981918539814</c:v>
                </c:pt>
                <c:pt idx="4184">
                  <c:v>1.4144856975438096</c:v>
                </c:pt>
                <c:pt idx="4185">
                  <c:v>1.358148456141077</c:v>
                </c:pt>
                <c:pt idx="4186">
                  <c:v>1.3002978561947927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20072"/>
        <c:axId val="374518112"/>
      </c:scatterChart>
      <c:valAx>
        <c:axId val="372944760"/>
        <c:scaling>
          <c:orientation val="minMax"/>
          <c:max val="3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45152"/>
        <c:crosses val="autoZero"/>
        <c:crossBetween val="midCat"/>
      </c:valAx>
      <c:valAx>
        <c:axId val="3729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44760"/>
        <c:crosses val="autoZero"/>
        <c:crossBetween val="midCat"/>
      </c:valAx>
      <c:valAx>
        <c:axId val="37451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20072"/>
        <c:crosses val="max"/>
        <c:crossBetween val="midCat"/>
      </c:valAx>
      <c:valAx>
        <c:axId val="374520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745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189"/>
  <sheetViews>
    <sheetView tabSelected="1" workbookViewId="0">
      <pane xSplit="1" ySplit="2" topLeftCell="R367" activePane="bottomRight" state="frozen"/>
      <selection pane="topRight" activeCell="B1" sqref="B1"/>
      <selection pane="bottomLeft" activeCell="A2" sqref="A2"/>
      <selection pane="bottomRight" activeCell="AD367" sqref="AD367"/>
    </sheetView>
  </sheetViews>
  <sheetFormatPr defaultRowHeight="15" x14ac:dyDescent="0.25"/>
  <cols>
    <col min="1" max="1" width="10.7109375" bestFit="1" customWidth="1"/>
    <col min="2" max="6" width="12" bestFit="1" customWidth="1"/>
    <col min="7" max="8" width="12" customWidth="1"/>
    <col min="10" max="10" width="10.7109375" style="2" bestFit="1" customWidth="1"/>
    <col min="11" max="15" width="9.140625" style="2"/>
    <col min="16" max="16" width="10.7109375" style="4" bestFit="1" customWidth="1"/>
    <col min="17" max="21" width="9.140625" style="4"/>
  </cols>
  <sheetData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10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7</v>
      </c>
      <c r="P2" s="4" t="s">
        <v>0</v>
      </c>
      <c r="Q2" s="4" t="s">
        <v>1</v>
      </c>
      <c r="R2" s="4" t="s">
        <v>2</v>
      </c>
      <c r="S2" s="4" t="s">
        <v>3</v>
      </c>
      <c r="T2" s="4" t="s">
        <v>4</v>
      </c>
      <c r="U2" s="4" t="s">
        <v>7</v>
      </c>
      <c r="V2" t="s">
        <v>9</v>
      </c>
      <c r="W2" t="s">
        <v>8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  <c r="AC2" t="s">
        <v>8</v>
      </c>
      <c r="AD2" t="s">
        <v>17</v>
      </c>
    </row>
    <row r="3" spans="1:30" x14ac:dyDescent="0.25">
      <c r="A3" s="1">
        <v>36465</v>
      </c>
      <c r="B3">
        <v>1362.9300539999999</v>
      </c>
      <c r="C3">
        <v>1354.119995</v>
      </c>
      <c r="D3">
        <v>1367.3000489999999</v>
      </c>
      <c r="E3">
        <v>1354.0500489999999</v>
      </c>
      <c r="F3">
        <v>861000000</v>
      </c>
      <c r="I3">
        <f>IF(H3&gt;0,1,0)</f>
        <v>0</v>
      </c>
      <c r="AC3">
        <v>10000</v>
      </c>
    </row>
    <row r="4" spans="1:30" x14ac:dyDescent="0.25">
      <c r="A4" s="1">
        <v>36466</v>
      </c>
      <c r="B4">
        <v>1354.119995</v>
      </c>
      <c r="C4">
        <v>1347.73999</v>
      </c>
      <c r="D4">
        <v>1369.3199460000001</v>
      </c>
      <c r="E4">
        <v>1346.410034</v>
      </c>
      <c r="F4">
        <v>904500000</v>
      </c>
      <c r="I4">
        <f>IF(H4&gt;0,1,0)</f>
        <v>0</v>
      </c>
      <c r="AC4">
        <v>10000</v>
      </c>
    </row>
    <row r="5" spans="1:30" x14ac:dyDescent="0.25">
      <c r="A5" s="1">
        <v>36467</v>
      </c>
      <c r="B5">
        <v>1347.73999</v>
      </c>
      <c r="C5">
        <v>1354.9300539999999</v>
      </c>
      <c r="D5">
        <v>1360.329956</v>
      </c>
      <c r="E5">
        <v>1347.73999</v>
      </c>
      <c r="F5">
        <v>914400000</v>
      </c>
      <c r="I5">
        <f>IF(H5&gt;0,1,0)</f>
        <v>0</v>
      </c>
      <c r="AC5">
        <v>10000</v>
      </c>
    </row>
    <row r="6" spans="1:30" x14ac:dyDescent="0.25">
      <c r="A6" s="1">
        <v>36468</v>
      </c>
      <c r="B6">
        <v>1354.9300539999999</v>
      </c>
      <c r="C6">
        <v>1362.6400149999999</v>
      </c>
      <c r="D6">
        <v>1369.410034</v>
      </c>
      <c r="E6">
        <v>1354.9300539999999</v>
      </c>
      <c r="F6">
        <v>981700000</v>
      </c>
      <c r="I6">
        <f>IF(H6&gt;0,1,0)</f>
        <v>0</v>
      </c>
      <c r="AC6">
        <v>10000</v>
      </c>
    </row>
    <row r="7" spans="1:30" x14ac:dyDescent="0.25">
      <c r="A7" s="1">
        <v>36469</v>
      </c>
      <c r="B7">
        <v>1362.6400149999999</v>
      </c>
      <c r="C7">
        <v>1370.2299800000001</v>
      </c>
      <c r="D7">
        <v>1387.4799800000001</v>
      </c>
      <c r="E7">
        <v>1362.6400149999999</v>
      </c>
      <c r="F7">
        <v>1007300000</v>
      </c>
      <c r="I7">
        <f>IF(H7&gt;0,1,0)</f>
        <v>0</v>
      </c>
      <c r="AC7">
        <v>10000</v>
      </c>
    </row>
    <row r="8" spans="1:30" x14ac:dyDescent="0.25">
      <c r="A8" s="1">
        <v>36472</v>
      </c>
      <c r="B8">
        <v>1370.2299800000001</v>
      </c>
      <c r="C8">
        <v>1377.01001</v>
      </c>
      <c r="D8">
        <v>1380.780029</v>
      </c>
      <c r="E8">
        <v>1365.869995</v>
      </c>
      <c r="F8">
        <v>806800000</v>
      </c>
      <c r="I8">
        <f>IF(H8&gt;0,1,0)</f>
        <v>0</v>
      </c>
      <c r="AC8">
        <v>10000</v>
      </c>
    </row>
    <row r="9" spans="1:30" x14ac:dyDescent="0.25">
      <c r="A9" s="1">
        <v>36473</v>
      </c>
      <c r="B9">
        <v>1377.01001</v>
      </c>
      <c r="C9">
        <v>1365.280029</v>
      </c>
      <c r="D9">
        <v>1383.8100589999999</v>
      </c>
      <c r="E9">
        <v>1361.4499510000001</v>
      </c>
      <c r="F9">
        <v>854300000</v>
      </c>
      <c r="I9">
        <f>IF(H9&gt;0,1,0)</f>
        <v>0</v>
      </c>
      <c r="AC9">
        <v>10000</v>
      </c>
    </row>
    <row r="10" spans="1:30" x14ac:dyDescent="0.25">
      <c r="A10" s="1">
        <v>36474</v>
      </c>
      <c r="B10">
        <v>1365.280029</v>
      </c>
      <c r="C10">
        <v>1373.459961</v>
      </c>
      <c r="D10">
        <v>1379.1800539999999</v>
      </c>
      <c r="E10">
        <v>1359.9799800000001</v>
      </c>
      <c r="F10">
        <v>984700000</v>
      </c>
      <c r="I10">
        <f>IF(H10&gt;0,1,0)</f>
        <v>0</v>
      </c>
      <c r="AC10">
        <v>10000</v>
      </c>
    </row>
    <row r="11" spans="1:30" x14ac:dyDescent="0.25">
      <c r="A11" s="1">
        <v>36475</v>
      </c>
      <c r="B11">
        <v>1373.459961</v>
      </c>
      <c r="C11">
        <v>1381.459961</v>
      </c>
      <c r="D11">
        <v>1382.119995</v>
      </c>
      <c r="E11">
        <v>1372.1899410000001</v>
      </c>
      <c r="F11">
        <v>891300000</v>
      </c>
      <c r="I11">
        <f>IF(H11&gt;0,1,0)</f>
        <v>0</v>
      </c>
      <c r="AC11">
        <v>10000</v>
      </c>
    </row>
    <row r="12" spans="1:30" x14ac:dyDescent="0.25">
      <c r="A12" s="1">
        <v>36476</v>
      </c>
      <c r="B12">
        <v>1381.459961</v>
      </c>
      <c r="C12">
        <v>1396.0600589999999</v>
      </c>
      <c r="D12">
        <v>1396.119995</v>
      </c>
      <c r="E12">
        <v>1368.540039</v>
      </c>
      <c r="F12">
        <v>900200000</v>
      </c>
      <c r="I12">
        <f>IF(H12&gt;0,1,0)</f>
        <v>0</v>
      </c>
      <c r="AC12">
        <v>10000</v>
      </c>
    </row>
    <row r="13" spans="1:30" x14ac:dyDescent="0.25">
      <c r="A13" s="1">
        <v>36479</v>
      </c>
      <c r="B13">
        <v>1396.0600589999999</v>
      </c>
      <c r="C13">
        <v>1394.3900149999999</v>
      </c>
      <c r="D13">
        <v>1398.579956</v>
      </c>
      <c r="E13">
        <v>1392.280029</v>
      </c>
      <c r="F13">
        <v>795700000</v>
      </c>
      <c r="I13">
        <f>IF(H13&gt;0,1,0)</f>
        <v>0</v>
      </c>
      <c r="AC13">
        <v>10000</v>
      </c>
    </row>
    <row r="14" spans="1:30" x14ac:dyDescent="0.25">
      <c r="A14" s="1">
        <v>36480</v>
      </c>
      <c r="B14">
        <v>1394.3900149999999</v>
      </c>
      <c r="C14">
        <v>1420.0699460000001</v>
      </c>
      <c r="D14">
        <v>1420.3599850000001</v>
      </c>
      <c r="E14">
        <v>1394.3900149999999</v>
      </c>
      <c r="F14">
        <v>942200000</v>
      </c>
      <c r="I14">
        <f>IF(H14&gt;0,1,0)</f>
        <v>0</v>
      </c>
      <c r="AC14">
        <v>10000</v>
      </c>
    </row>
    <row r="15" spans="1:30" x14ac:dyDescent="0.25">
      <c r="A15" s="1">
        <v>36481</v>
      </c>
      <c r="B15">
        <v>1420.0699460000001</v>
      </c>
      <c r="C15">
        <v>1410.709961</v>
      </c>
      <c r="D15">
        <v>1423.4399410000001</v>
      </c>
      <c r="E15">
        <v>1410.6899410000001</v>
      </c>
      <c r="F15">
        <v>960000000</v>
      </c>
      <c r="I15">
        <f>IF(H15&gt;0,1,0)</f>
        <v>0</v>
      </c>
      <c r="AC15">
        <v>10000</v>
      </c>
    </row>
    <row r="16" spans="1:30" x14ac:dyDescent="0.25">
      <c r="A16" s="1">
        <v>36482</v>
      </c>
      <c r="B16">
        <v>1410.709961</v>
      </c>
      <c r="C16">
        <v>1424.9399410000001</v>
      </c>
      <c r="D16">
        <v>1425.3100589999999</v>
      </c>
      <c r="E16">
        <v>1410.709961</v>
      </c>
      <c r="F16">
        <v>1022800000</v>
      </c>
      <c r="I16">
        <f>IF(H16&gt;0,1,0)</f>
        <v>0</v>
      </c>
      <c r="AC16">
        <v>10000</v>
      </c>
    </row>
    <row r="17" spans="1:29" x14ac:dyDescent="0.25">
      <c r="A17" s="1">
        <v>36483</v>
      </c>
      <c r="B17">
        <v>1424.9399410000001</v>
      </c>
      <c r="C17">
        <v>1422</v>
      </c>
      <c r="D17">
        <v>1424.9399410000001</v>
      </c>
      <c r="E17">
        <v>1417.540039</v>
      </c>
      <c r="F17">
        <v>893800000</v>
      </c>
      <c r="I17">
        <f>IF(H17&gt;0,1,0)</f>
        <v>0</v>
      </c>
      <c r="AC17">
        <v>10000</v>
      </c>
    </row>
    <row r="18" spans="1:29" x14ac:dyDescent="0.25">
      <c r="A18" s="1">
        <v>36486</v>
      </c>
      <c r="B18">
        <v>1422</v>
      </c>
      <c r="C18">
        <v>1420.9399410000001</v>
      </c>
      <c r="D18">
        <v>1425</v>
      </c>
      <c r="E18">
        <v>1412.400024</v>
      </c>
      <c r="F18">
        <v>873500000</v>
      </c>
      <c r="I18">
        <f>IF(H18&gt;0,1,0)</f>
        <v>0</v>
      </c>
      <c r="AC18">
        <v>10000</v>
      </c>
    </row>
    <row r="19" spans="1:29" x14ac:dyDescent="0.25">
      <c r="A19" s="1">
        <v>36487</v>
      </c>
      <c r="B19">
        <v>1420.9399410000001</v>
      </c>
      <c r="C19">
        <v>1404.6400149999999</v>
      </c>
      <c r="D19">
        <v>1423.910034</v>
      </c>
      <c r="E19">
        <v>1402.1999510000001</v>
      </c>
      <c r="F19">
        <v>926100000</v>
      </c>
      <c r="I19">
        <f>IF(H19&gt;0,1,0)</f>
        <v>0</v>
      </c>
      <c r="AC19">
        <v>10000</v>
      </c>
    </row>
    <row r="20" spans="1:29" x14ac:dyDescent="0.25">
      <c r="A20" s="1">
        <v>36488</v>
      </c>
      <c r="B20">
        <v>1404.6400149999999</v>
      </c>
      <c r="C20">
        <v>1417.079956</v>
      </c>
      <c r="D20">
        <v>1419.709961</v>
      </c>
      <c r="E20">
        <v>1399.170044</v>
      </c>
      <c r="F20">
        <v>734800000</v>
      </c>
      <c r="I20">
        <f>IF(H20&gt;0,1,0)</f>
        <v>0</v>
      </c>
      <c r="AC20">
        <v>10000</v>
      </c>
    </row>
    <row r="21" spans="1:29" x14ac:dyDescent="0.25">
      <c r="A21" s="1">
        <v>36490</v>
      </c>
      <c r="B21">
        <v>1417.079956</v>
      </c>
      <c r="C21">
        <v>1416.619995</v>
      </c>
      <c r="D21">
        <v>1425.23999</v>
      </c>
      <c r="E21">
        <v>1416.1400149999999</v>
      </c>
      <c r="F21">
        <v>312120000</v>
      </c>
      <c r="I21">
        <f>IF(H21&gt;0,1,0)</f>
        <v>0</v>
      </c>
      <c r="AC21">
        <v>10000</v>
      </c>
    </row>
    <row r="22" spans="1:29" x14ac:dyDescent="0.25">
      <c r="A22" s="1">
        <v>36493</v>
      </c>
      <c r="B22">
        <v>1416.619995</v>
      </c>
      <c r="C22">
        <v>1407.829956</v>
      </c>
      <c r="D22">
        <v>1416.619995</v>
      </c>
      <c r="E22">
        <v>1404.150024</v>
      </c>
      <c r="F22">
        <v>866100000</v>
      </c>
      <c r="I22">
        <f>IF(H22&gt;0,1,0)</f>
        <v>0</v>
      </c>
      <c r="AC22">
        <v>10000</v>
      </c>
    </row>
    <row r="23" spans="1:29" x14ac:dyDescent="0.25">
      <c r="A23" s="1">
        <v>36494</v>
      </c>
      <c r="B23">
        <v>1407.829956</v>
      </c>
      <c r="C23">
        <v>1388.910034</v>
      </c>
      <c r="D23">
        <v>1410.589966</v>
      </c>
      <c r="E23">
        <v>1386.9499510000001</v>
      </c>
      <c r="F23">
        <v>951500000</v>
      </c>
      <c r="I23">
        <f>IF(H23&gt;0,1,0)</f>
        <v>0</v>
      </c>
      <c r="AC23">
        <v>10000</v>
      </c>
    </row>
    <row r="24" spans="1:29" x14ac:dyDescent="0.25">
      <c r="A24" s="1">
        <v>36495</v>
      </c>
      <c r="B24">
        <v>1388.910034</v>
      </c>
      <c r="C24">
        <v>1397.719971</v>
      </c>
      <c r="D24">
        <v>1400.119995</v>
      </c>
      <c r="E24">
        <v>1387.380005</v>
      </c>
      <c r="F24">
        <v>884000000</v>
      </c>
      <c r="I24">
        <f>IF(H24&gt;0,1,0)</f>
        <v>0</v>
      </c>
      <c r="AC24">
        <v>10000</v>
      </c>
    </row>
    <row r="25" spans="1:29" x14ac:dyDescent="0.25">
      <c r="A25" s="1">
        <v>36496</v>
      </c>
      <c r="B25">
        <v>1397.719971</v>
      </c>
      <c r="C25">
        <v>1409.040039</v>
      </c>
      <c r="D25">
        <v>1409.040039</v>
      </c>
      <c r="E25">
        <v>1397.719971</v>
      </c>
      <c r="F25">
        <v>900700000</v>
      </c>
      <c r="I25">
        <f>IF(H25&gt;0,1,0)</f>
        <v>0</v>
      </c>
      <c r="AC25">
        <v>10000</v>
      </c>
    </row>
    <row r="26" spans="1:29" x14ac:dyDescent="0.25">
      <c r="A26" s="1">
        <v>36497</v>
      </c>
      <c r="B26">
        <v>1409.040039</v>
      </c>
      <c r="C26">
        <v>1433.3000489999999</v>
      </c>
      <c r="D26">
        <v>1447.420044</v>
      </c>
      <c r="E26">
        <v>1409.040039</v>
      </c>
      <c r="F26">
        <v>1006400000</v>
      </c>
      <c r="I26">
        <f>IF(H26&gt;0,1,0)</f>
        <v>0</v>
      </c>
      <c r="AC26">
        <v>10000</v>
      </c>
    </row>
    <row r="27" spans="1:29" x14ac:dyDescent="0.25">
      <c r="A27" s="1">
        <v>36500</v>
      </c>
      <c r="B27">
        <v>1433.3000489999999</v>
      </c>
      <c r="C27">
        <v>1423.329956</v>
      </c>
      <c r="D27">
        <v>1434.150024</v>
      </c>
      <c r="E27">
        <v>1418.25</v>
      </c>
      <c r="F27">
        <v>916800000</v>
      </c>
      <c r="I27">
        <f>IF(H27&gt;0,1,0)</f>
        <v>0</v>
      </c>
      <c r="AC27">
        <v>10000</v>
      </c>
    </row>
    <row r="28" spans="1:29" x14ac:dyDescent="0.25">
      <c r="A28" s="1">
        <v>36501</v>
      </c>
      <c r="B28">
        <v>1423.329956</v>
      </c>
      <c r="C28">
        <v>1409.170044</v>
      </c>
      <c r="D28">
        <v>1426.8100589999999</v>
      </c>
      <c r="E28">
        <v>1409.170044</v>
      </c>
      <c r="F28">
        <v>1085800000</v>
      </c>
      <c r="I28">
        <f>IF(H28&gt;0,1,0)</f>
        <v>0</v>
      </c>
      <c r="AC28">
        <v>10000</v>
      </c>
    </row>
    <row r="29" spans="1:29" x14ac:dyDescent="0.25">
      <c r="A29" s="1">
        <v>36502</v>
      </c>
      <c r="B29">
        <v>1409.170044</v>
      </c>
      <c r="C29">
        <v>1403.880005</v>
      </c>
      <c r="D29">
        <v>1415.660034</v>
      </c>
      <c r="E29">
        <v>1403.880005</v>
      </c>
      <c r="F29">
        <v>957000000</v>
      </c>
      <c r="I29">
        <f>IF(H29&gt;0,1,0)</f>
        <v>0</v>
      </c>
      <c r="AC29">
        <v>10000</v>
      </c>
    </row>
    <row r="30" spans="1:29" x14ac:dyDescent="0.25">
      <c r="A30" s="1">
        <v>36503</v>
      </c>
      <c r="B30">
        <v>1403.880005</v>
      </c>
      <c r="C30">
        <v>1408.1099850000001</v>
      </c>
      <c r="D30">
        <v>1418.4300539999999</v>
      </c>
      <c r="E30">
        <v>1391.469971</v>
      </c>
      <c r="F30">
        <v>1122100000</v>
      </c>
      <c r="I30">
        <f>IF(H30&gt;0,1,0)</f>
        <v>0</v>
      </c>
      <c r="AC30">
        <v>10000</v>
      </c>
    </row>
    <row r="31" spans="1:29" x14ac:dyDescent="0.25">
      <c r="A31" s="1">
        <v>36504</v>
      </c>
      <c r="B31">
        <v>1408.1099850000001</v>
      </c>
      <c r="C31">
        <v>1417.040039</v>
      </c>
      <c r="D31">
        <v>1421.579956</v>
      </c>
      <c r="E31">
        <v>1405.650024</v>
      </c>
      <c r="F31">
        <v>987200000</v>
      </c>
      <c r="I31">
        <f>IF(H31&gt;0,1,0)</f>
        <v>0</v>
      </c>
      <c r="AC31">
        <v>10000</v>
      </c>
    </row>
    <row r="32" spans="1:29" x14ac:dyDescent="0.25">
      <c r="A32" s="1">
        <v>36507</v>
      </c>
      <c r="B32">
        <v>1417.040039</v>
      </c>
      <c r="C32">
        <v>1415.219971</v>
      </c>
      <c r="D32">
        <v>1421.579956</v>
      </c>
      <c r="E32">
        <v>1410.099976</v>
      </c>
      <c r="F32">
        <v>977600000</v>
      </c>
      <c r="I32">
        <f>IF(H32&gt;0,1,0)</f>
        <v>0</v>
      </c>
      <c r="AC32">
        <v>10000</v>
      </c>
    </row>
    <row r="33" spans="1:29" x14ac:dyDescent="0.25">
      <c r="A33" s="1">
        <v>36508</v>
      </c>
      <c r="B33">
        <v>1415.219971</v>
      </c>
      <c r="C33">
        <v>1403.170044</v>
      </c>
      <c r="D33">
        <v>1418.3000489999999</v>
      </c>
      <c r="E33">
        <v>1401.589966</v>
      </c>
      <c r="F33">
        <v>1027800000</v>
      </c>
      <c r="I33">
        <f>IF(H33&gt;0,1,0)</f>
        <v>0</v>
      </c>
      <c r="AC33">
        <v>10000</v>
      </c>
    </row>
    <row r="34" spans="1:29" x14ac:dyDescent="0.25">
      <c r="A34" s="1">
        <v>36509</v>
      </c>
      <c r="B34">
        <v>1403.170044</v>
      </c>
      <c r="C34">
        <v>1413.329956</v>
      </c>
      <c r="D34">
        <v>1417.400024</v>
      </c>
      <c r="E34">
        <v>1396.1999510000001</v>
      </c>
      <c r="F34">
        <v>1033900000</v>
      </c>
      <c r="I34">
        <f>IF(H34&gt;0,1,0)</f>
        <v>0</v>
      </c>
      <c r="AC34">
        <v>10000</v>
      </c>
    </row>
    <row r="35" spans="1:29" x14ac:dyDescent="0.25">
      <c r="A35" s="1">
        <v>36510</v>
      </c>
      <c r="B35">
        <v>1413.3199460000001</v>
      </c>
      <c r="C35">
        <v>1418.780029</v>
      </c>
      <c r="D35">
        <v>1423.1099850000001</v>
      </c>
      <c r="E35">
        <v>1408.349976</v>
      </c>
      <c r="F35">
        <v>1070300000</v>
      </c>
      <c r="I35">
        <f>IF(H35&gt;0,1,0)</f>
        <v>0</v>
      </c>
      <c r="AC35">
        <v>10000</v>
      </c>
    </row>
    <row r="36" spans="1:29" x14ac:dyDescent="0.25">
      <c r="A36" s="1">
        <v>36511</v>
      </c>
      <c r="B36">
        <v>1418.780029</v>
      </c>
      <c r="C36">
        <v>1421.030029</v>
      </c>
      <c r="D36">
        <v>1431.7700199999999</v>
      </c>
      <c r="E36">
        <v>1418.780029</v>
      </c>
      <c r="F36">
        <v>1349800000</v>
      </c>
      <c r="I36">
        <f>IF(H36&gt;0,1,0)</f>
        <v>0</v>
      </c>
      <c r="AC36">
        <v>10000</v>
      </c>
    </row>
    <row r="37" spans="1:29" x14ac:dyDescent="0.25">
      <c r="A37" s="1">
        <v>36514</v>
      </c>
      <c r="B37">
        <v>1421.030029</v>
      </c>
      <c r="C37">
        <v>1418.089966</v>
      </c>
      <c r="D37">
        <v>1429.160034</v>
      </c>
      <c r="E37">
        <v>1411.099976</v>
      </c>
      <c r="F37">
        <v>904600000</v>
      </c>
      <c r="I37">
        <f>IF(H37&gt;0,1,0)</f>
        <v>0</v>
      </c>
      <c r="AC37">
        <v>10000</v>
      </c>
    </row>
    <row r="38" spans="1:29" x14ac:dyDescent="0.25">
      <c r="A38" s="1">
        <v>36515</v>
      </c>
      <c r="B38">
        <v>1418.089966</v>
      </c>
      <c r="C38">
        <v>1433.4300539999999</v>
      </c>
      <c r="D38">
        <v>1436.469971</v>
      </c>
      <c r="E38">
        <v>1414.8000489999999</v>
      </c>
      <c r="F38">
        <v>963500000</v>
      </c>
      <c r="I38">
        <f>IF(H38&gt;0,1,0)</f>
        <v>0</v>
      </c>
      <c r="AC38">
        <v>10000</v>
      </c>
    </row>
    <row r="39" spans="1:29" x14ac:dyDescent="0.25">
      <c r="A39" s="1">
        <v>36516</v>
      </c>
      <c r="B39">
        <v>1433.4300539999999</v>
      </c>
      <c r="C39">
        <v>1436.130005</v>
      </c>
      <c r="D39">
        <v>1440.0200199999999</v>
      </c>
      <c r="E39">
        <v>1429.130005</v>
      </c>
      <c r="F39">
        <v>850000000</v>
      </c>
      <c r="I39">
        <f>IF(H39&gt;0,1,0)</f>
        <v>0</v>
      </c>
      <c r="AC39">
        <v>10000</v>
      </c>
    </row>
    <row r="40" spans="1:29" x14ac:dyDescent="0.25">
      <c r="A40" s="1">
        <v>36517</v>
      </c>
      <c r="B40">
        <v>1436.130005</v>
      </c>
      <c r="C40">
        <v>1458.339966</v>
      </c>
      <c r="D40">
        <v>1461.4399410000001</v>
      </c>
      <c r="E40">
        <v>1436.130005</v>
      </c>
      <c r="F40">
        <v>728600000</v>
      </c>
      <c r="I40">
        <f>IF(H40&gt;0,1,0)</f>
        <v>0</v>
      </c>
      <c r="AC40">
        <v>10000</v>
      </c>
    </row>
    <row r="41" spans="1:29" x14ac:dyDescent="0.25">
      <c r="A41" s="1">
        <v>36521</v>
      </c>
      <c r="B41">
        <v>1458.339966</v>
      </c>
      <c r="C41">
        <v>1457.099976</v>
      </c>
      <c r="D41">
        <v>1463.1899410000001</v>
      </c>
      <c r="E41">
        <v>1450.829956</v>
      </c>
      <c r="F41">
        <v>722600000</v>
      </c>
      <c r="I41">
        <f>IF(H41&gt;0,1,0)</f>
        <v>0</v>
      </c>
      <c r="AC41">
        <v>10000</v>
      </c>
    </row>
    <row r="42" spans="1:29" x14ac:dyDescent="0.25">
      <c r="A42" s="1">
        <v>36522</v>
      </c>
      <c r="B42">
        <v>1457.089966</v>
      </c>
      <c r="C42">
        <v>1457.660034</v>
      </c>
      <c r="D42">
        <v>1462.6800539999999</v>
      </c>
      <c r="E42">
        <v>1452.780029</v>
      </c>
      <c r="F42">
        <v>655400000</v>
      </c>
      <c r="I42">
        <f>IF(H42&gt;0,1,0)</f>
        <v>0</v>
      </c>
      <c r="AC42">
        <v>10000</v>
      </c>
    </row>
    <row r="43" spans="1:29" x14ac:dyDescent="0.25">
      <c r="A43" s="1">
        <v>36523</v>
      </c>
      <c r="B43">
        <v>1457.660034</v>
      </c>
      <c r="C43">
        <v>1463.459961</v>
      </c>
      <c r="D43">
        <v>1467.469971</v>
      </c>
      <c r="E43">
        <v>1457.660034</v>
      </c>
      <c r="F43">
        <v>567860000</v>
      </c>
      <c r="I43">
        <f>IF(H43&gt;0,1,0)</f>
        <v>0</v>
      </c>
      <c r="AC43">
        <v>10000</v>
      </c>
    </row>
    <row r="44" spans="1:29" x14ac:dyDescent="0.25">
      <c r="A44" s="1">
        <v>36524</v>
      </c>
      <c r="B44">
        <v>1463.459961</v>
      </c>
      <c r="C44">
        <v>1464.469971</v>
      </c>
      <c r="D44">
        <v>1473.099976</v>
      </c>
      <c r="E44">
        <v>1462.599976</v>
      </c>
      <c r="F44">
        <v>554680000</v>
      </c>
      <c r="I44">
        <f>IF(H44&gt;0,1,0)</f>
        <v>0</v>
      </c>
      <c r="AC44">
        <v>10000</v>
      </c>
    </row>
    <row r="45" spans="1:29" x14ac:dyDescent="0.25">
      <c r="A45" s="1">
        <v>36525</v>
      </c>
      <c r="B45">
        <v>1464.469971</v>
      </c>
      <c r="C45">
        <v>1469.25</v>
      </c>
      <c r="D45">
        <v>1472.420044</v>
      </c>
      <c r="E45">
        <v>1458.1899410000001</v>
      </c>
      <c r="F45">
        <v>374050000</v>
      </c>
      <c r="I45">
        <f>IF(H45&gt;0,1,0)</f>
        <v>0</v>
      </c>
      <c r="AC45">
        <v>10000</v>
      </c>
    </row>
    <row r="46" spans="1:29" x14ac:dyDescent="0.25">
      <c r="A46" s="1">
        <v>36528</v>
      </c>
      <c r="B46">
        <v>1469.25</v>
      </c>
      <c r="C46">
        <v>1455.219971</v>
      </c>
      <c r="D46">
        <v>1478</v>
      </c>
      <c r="E46">
        <v>1438.3599850000001</v>
      </c>
      <c r="F46">
        <v>931800000</v>
      </c>
      <c r="I46">
        <f>IF(H46&gt;0,1,0)</f>
        <v>0</v>
      </c>
      <c r="AC46">
        <v>10000</v>
      </c>
    </row>
    <row r="47" spans="1:29" x14ac:dyDescent="0.25">
      <c r="A47" s="1">
        <v>36529</v>
      </c>
      <c r="B47">
        <v>1455.219971</v>
      </c>
      <c r="C47">
        <v>1399.420044</v>
      </c>
      <c r="D47">
        <v>1455.219971</v>
      </c>
      <c r="E47">
        <v>1397.4300539999999</v>
      </c>
      <c r="F47">
        <v>1009000000</v>
      </c>
      <c r="I47">
        <f>IF(H47&gt;0,1,0)</f>
        <v>0</v>
      </c>
      <c r="AC47">
        <v>10000</v>
      </c>
    </row>
    <row r="48" spans="1:29" x14ac:dyDescent="0.25">
      <c r="A48" s="1">
        <v>36530</v>
      </c>
      <c r="B48">
        <v>1399.420044</v>
      </c>
      <c r="C48">
        <v>1402.1099850000001</v>
      </c>
      <c r="D48">
        <v>1413.2700199999999</v>
      </c>
      <c r="E48">
        <v>1377.6800539999999</v>
      </c>
      <c r="F48">
        <v>1085500000</v>
      </c>
      <c r="I48">
        <f>IF(H48&gt;0,1,0)</f>
        <v>0</v>
      </c>
      <c r="AC48">
        <v>10000</v>
      </c>
    </row>
    <row r="49" spans="1:29" x14ac:dyDescent="0.25">
      <c r="A49" s="1">
        <v>36531</v>
      </c>
      <c r="B49">
        <v>1402.1099850000001</v>
      </c>
      <c r="C49">
        <v>1403.4499510000001</v>
      </c>
      <c r="D49">
        <v>1411.900024</v>
      </c>
      <c r="E49">
        <v>1392.099976</v>
      </c>
      <c r="F49">
        <v>1092300000</v>
      </c>
      <c r="I49">
        <f>IF(H49&gt;0,1,0)</f>
        <v>0</v>
      </c>
      <c r="AC49">
        <v>10000</v>
      </c>
    </row>
    <row r="50" spans="1:29" x14ac:dyDescent="0.25">
      <c r="A50" s="1">
        <v>36532</v>
      </c>
      <c r="B50">
        <v>1403.4499510000001</v>
      </c>
      <c r="C50">
        <v>1441.469971</v>
      </c>
      <c r="D50">
        <v>1441.469971</v>
      </c>
      <c r="E50">
        <v>1400.7299800000001</v>
      </c>
      <c r="F50">
        <v>1225200000</v>
      </c>
      <c r="I50">
        <f>IF(H50&gt;0,1,0)</f>
        <v>0</v>
      </c>
      <c r="AC50">
        <v>10000</v>
      </c>
    </row>
    <row r="51" spans="1:29" x14ac:dyDescent="0.25">
      <c r="A51" s="1">
        <v>36535</v>
      </c>
      <c r="B51">
        <v>1441.469971</v>
      </c>
      <c r="C51">
        <v>1457.599976</v>
      </c>
      <c r="D51">
        <v>1464.3599850000001</v>
      </c>
      <c r="E51">
        <v>1441.469971</v>
      </c>
      <c r="F51">
        <v>1064800000</v>
      </c>
      <c r="I51">
        <f>IF(H51&gt;0,1,0)</f>
        <v>0</v>
      </c>
      <c r="AC51">
        <v>10000</v>
      </c>
    </row>
    <row r="52" spans="1:29" x14ac:dyDescent="0.25">
      <c r="A52" s="1">
        <v>36536</v>
      </c>
      <c r="B52">
        <v>1457.599976</v>
      </c>
      <c r="C52">
        <v>1438.5600589999999</v>
      </c>
      <c r="D52">
        <v>1458.660034</v>
      </c>
      <c r="E52">
        <v>1434.420044</v>
      </c>
      <c r="F52">
        <v>1014000000</v>
      </c>
      <c r="G52">
        <f>AVERAGE(C3:C52)</f>
        <v>1412.7987964199999</v>
      </c>
      <c r="H52">
        <v>0</v>
      </c>
      <c r="I52">
        <f>IF(H52&gt;0,1,0)</f>
        <v>0</v>
      </c>
      <c r="AC52">
        <v>10000</v>
      </c>
    </row>
    <row r="53" spans="1:29" x14ac:dyDescent="0.25">
      <c r="A53" s="1">
        <v>36537</v>
      </c>
      <c r="B53">
        <v>1438.5600589999999</v>
      </c>
      <c r="C53">
        <v>1432.25</v>
      </c>
      <c r="D53">
        <v>1442.599976</v>
      </c>
      <c r="E53">
        <v>1427.079956</v>
      </c>
      <c r="F53">
        <v>974600000</v>
      </c>
      <c r="G53">
        <f t="shared" ref="G53:G116" si="0">AVERAGE(C4:C53)</f>
        <v>1414.3613965199997</v>
      </c>
      <c r="H53">
        <f t="shared" ref="H53:H116" si="1">SLOPE(G3:G53,A3:A53)</f>
        <v>1.5626000999998269</v>
      </c>
      <c r="I53">
        <f>IF(H53&gt;0,1,0)</f>
        <v>1</v>
      </c>
      <c r="AC53">
        <v>10000</v>
      </c>
    </row>
    <row r="54" spans="1:29" x14ac:dyDescent="0.25">
      <c r="A54" s="1">
        <v>36538</v>
      </c>
      <c r="B54">
        <v>1432.25</v>
      </c>
      <c r="C54">
        <v>1449.6800539999999</v>
      </c>
      <c r="D54">
        <v>1454.1999510000001</v>
      </c>
      <c r="E54">
        <v>1432.25</v>
      </c>
      <c r="F54">
        <v>1030400000</v>
      </c>
      <c r="G54">
        <f t="shared" si="0"/>
        <v>1416.4001978000001</v>
      </c>
      <c r="H54">
        <f t="shared" si="1"/>
        <v>1.8007006900000988</v>
      </c>
      <c r="I54">
        <f>IF(H54&gt;0,1,0)</f>
        <v>1</v>
      </c>
      <c r="AC54">
        <v>10000</v>
      </c>
    </row>
    <row r="55" spans="1:29" x14ac:dyDescent="0.25">
      <c r="A55" s="1">
        <v>36539</v>
      </c>
      <c r="B55">
        <v>1449.6800539999999</v>
      </c>
      <c r="C55">
        <v>1465.150024</v>
      </c>
      <c r="D55">
        <v>1473</v>
      </c>
      <c r="E55">
        <v>1449.6800539999999</v>
      </c>
      <c r="F55">
        <v>1085900000</v>
      </c>
      <c r="G55">
        <f t="shared" si="0"/>
        <v>1418.6045972000002</v>
      </c>
      <c r="H55">
        <f t="shared" si="1"/>
        <v>1.9456203620001133</v>
      </c>
      <c r="I55">
        <f>IF(H55&gt;0,1,0)</f>
        <v>1</v>
      </c>
      <c r="AC55">
        <v>10000</v>
      </c>
    </row>
    <row r="56" spans="1:29" x14ac:dyDescent="0.25">
      <c r="A56" s="1">
        <v>36543</v>
      </c>
      <c r="B56">
        <v>1465.150024</v>
      </c>
      <c r="C56">
        <v>1455.1400149999999</v>
      </c>
      <c r="D56">
        <v>1465.150024</v>
      </c>
      <c r="E56">
        <v>1451.3000489999999</v>
      </c>
      <c r="F56">
        <v>1056700000</v>
      </c>
      <c r="G56">
        <f t="shared" si="0"/>
        <v>1420.4545972000001</v>
      </c>
      <c r="H56">
        <f t="shared" si="1"/>
        <v>1.0735220121918143</v>
      </c>
      <c r="I56">
        <f>IF(H56&gt;0,1,0)</f>
        <v>1</v>
      </c>
      <c r="AC56">
        <v>10000</v>
      </c>
    </row>
    <row r="57" spans="1:29" x14ac:dyDescent="0.25">
      <c r="A57" s="1">
        <v>36544</v>
      </c>
      <c r="B57">
        <v>1455.1400149999999</v>
      </c>
      <c r="C57">
        <v>1455.900024</v>
      </c>
      <c r="D57">
        <v>1461.3900149999999</v>
      </c>
      <c r="E57">
        <v>1448.6800539999999</v>
      </c>
      <c r="F57">
        <v>1087800000</v>
      </c>
      <c r="G57">
        <f t="shared" si="0"/>
        <v>1422.1679980800002</v>
      </c>
      <c r="H57">
        <f t="shared" si="1"/>
        <v>1.0606580839252673</v>
      </c>
      <c r="I57">
        <f>IF(H57&gt;0,1,0)</f>
        <v>1</v>
      </c>
      <c r="AC57">
        <v>10000</v>
      </c>
    </row>
    <row r="58" spans="1:29" x14ac:dyDescent="0.25">
      <c r="A58" s="1">
        <v>36545</v>
      </c>
      <c r="B58">
        <v>1455.900024</v>
      </c>
      <c r="C58">
        <v>1445.5699460000001</v>
      </c>
      <c r="D58">
        <v>1465.709961</v>
      </c>
      <c r="E58">
        <v>1438.540039</v>
      </c>
      <c r="F58">
        <v>1100700000</v>
      </c>
      <c r="G58">
        <f t="shared" si="0"/>
        <v>1423.5391967999999</v>
      </c>
      <c r="H58">
        <f t="shared" si="1"/>
        <v>1.0749608617266333</v>
      </c>
      <c r="I58">
        <f>IF(H58&gt;0,1,0)</f>
        <v>1</v>
      </c>
      <c r="AC58">
        <v>10000</v>
      </c>
    </row>
    <row r="59" spans="1:29" x14ac:dyDescent="0.25">
      <c r="A59" s="1">
        <v>36546</v>
      </c>
      <c r="B59">
        <v>1445.5699460000001</v>
      </c>
      <c r="C59">
        <v>1441.3599850000001</v>
      </c>
      <c r="D59">
        <v>1453.1800539999999</v>
      </c>
      <c r="E59">
        <v>1439.599976</v>
      </c>
      <c r="F59">
        <v>1209800000</v>
      </c>
      <c r="G59">
        <f t="shared" si="0"/>
        <v>1425.0607959200001</v>
      </c>
      <c r="H59">
        <f t="shared" si="1"/>
        <v>1.1020796246296465</v>
      </c>
      <c r="I59">
        <f>IF(H59&gt;0,1,0)</f>
        <v>1</v>
      </c>
      <c r="AC59">
        <v>10000</v>
      </c>
    </row>
    <row r="60" spans="1:29" x14ac:dyDescent="0.25">
      <c r="A60" s="1">
        <v>36549</v>
      </c>
      <c r="B60">
        <v>1441.3599850000001</v>
      </c>
      <c r="C60">
        <v>1401.530029</v>
      </c>
      <c r="D60">
        <v>1454.089966</v>
      </c>
      <c r="E60">
        <v>1395.420044</v>
      </c>
      <c r="F60">
        <v>1115800000</v>
      </c>
      <c r="G60">
        <f t="shared" si="0"/>
        <v>1425.6221972799999</v>
      </c>
      <c r="H60">
        <f t="shared" si="1"/>
        <v>0.99996052125337498</v>
      </c>
      <c r="I60">
        <f>IF(H60&gt;0,1,0)</f>
        <v>1</v>
      </c>
      <c r="AC60">
        <v>10000</v>
      </c>
    </row>
    <row r="61" spans="1:29" x14ac:dyDescent="0.25">
      <c r="A61" s="1">
        <v>36550</v>
      </c>
      <c r="B61">
        <v>1401.530029</v>
      </c>
      <c r="C61">
        <v>1410.030029</v>
      </c>
      <c r="D61">
        <v>1414.26001</v>
      </c>
      <c r="E61">
        <v>1388.48999</v>
      </c>
      <c r="F61">
        <v>1073700000</v>
      </c>
      <c r="G61">
        <f t="shared" si="0"/>
        <v>1426.1935986399999</v>
      </c>
      <c r="H61">
        <f t="shared" si="1"/>
        <v>0.94109251806336458</v>
      </c>
      <c r="I61">
        <f>IF(H61&gt;0,1,0)</f>
        <v>1</v>
      </c>
      <c r="AC61">
        <v>10000</v>
      </c>
    </row>
    <row r="62" spans="1:29" x14ac:dyDescent="0.25">
      <c r="A62" s="1">
        <v>36551</v>
      </c>
      <c r="B62">
        <v>1410.030029</v>
      </c>
      <c r="C62">
        <v>1404.089966</v>
      </c>
      <c r="D62">
        <v>1412.7299800000001</v>
      </c>
      <c r="E62">
        <v>1400.160034</v>
      </c>
      <c r="F62">
        <v>1117300000</v>
      </c>
      <c r="G62">
        <f t="shared" si="0"/>
        <v>1426.3541967799997</v>
      </c>
      <c r="H62">
        <f t="shared" si="1"/>
        <v>0.88906072053899021</v>
      </c>
      <c r="I62">
        <f>IF(H62&gt;0,1,0)</f>
        <v>1</v>
      </c>
      <c r="AC62">
        <v>10000</v>
      </c>
    </row>
    <row r="63" spans="1:29" x14ac:dyDescent="0.25">
      <c r="A63" s="1">
        <v>36552</v>
      </c>
      <c r="B63">
        <v>1404.089966</v>
      </c>
      <c r="C63">
        <v>1398.5600589999999</v>
      </c>
      <c r="D63">
        <v>1418.8599850000001</v>
      </c>
      <c r="E63">
        <v>1370.98999</v>
      </c>
      <c r="F63">
        <v>1129500000</v>
      </c>
      <c r="G63">
        <f t="shared" si="0"/>
        <v>1426.4375976599999</v>
      </c>
      <c r="H63">
        <f t="shared" si="1"/>
        <v>0.84010013450517629</v>
      </c>
      <c r="I63">
        <f>IF(H63&gt;0,1,0)</f>
        <v>1</v>
      </c>
      <c r="AC63">
        <v>10000</v>
      </c>
    </row>
    <row r="64" spans="1:29" x14ac:dyDescent="0.25">
      <c r="A64" s="1">
        <v>36553</v>
      </c>
      <c r="B64">
        <v>1398.5600589999999</v>
      </c>
      <c r="C64">
        <v>1360.160034</v>
      </c>
      <c r="D64">
        <v>1398.5600589999999</v>
      </c>
      <c r="E64">
        <v>1356.1999510000001</v>
      </c>
      <c r="F64">
        <v>1095800000</v>
      </c>
      <c r="G64">
        <f t="shared" si="0"/>
        <v>1425.2393994199999</v>
      </c>
      <c r="H64">
        <f t="shared" si="1"/>
        <v>0.76959151089265643</v>
      </c>
      <c r="I64">
        <f>IF(H64&gt;0,1,0)</f>
        <v>1</v>
      </c>
      <c r="AC64">
        <v>10000</v>
      </c>
    </row>
    <row r="65" spans="1:29" x14ac:dyDescent="0.25">
      <c r="A65" s="1">
        <v>36556</v>
      </c>
      <c r="B65">
        <v>1360.160034</v>
      </c>
      <c r="C65">
        <v>1394.459961</v>
      </c>
      <c r="D65">
        <v>1394.4799800000001</v>
      </c>
      <c r="E65">
        <v>1350.1400149999999</v>
      </c>
      <c r="F65">
        <v>993800000</v>
      </c>
      <c r="G65">
        <f t="shared" si="0"/>
        <v>1424.9143994199999</v>
      </c>
      <c r="H65">
        <f t="shared" si="1"/>
        <v>0.66516586405436762</v>
      </c>
      <c r="I65">
        <f>IF(H65&gt;0,1,0)</f>
        <v>1</v>
      </c>
      <c r="AC65">
        <v>10000</v>
      </c>
    </row>
    <row r="66" spans="1:29" x14ac:dyDescent="0.25">
      <c r="A66" s="1">
        <v>36557</v>
      </c>
      <c r="B66">
        <v>1394.459961</v>
      </c>
      <c r="C66">
        <v>1409.280029</v>
      </c>
      <c r="D66">
        <v>1412.48999</v>
      </c>
      <c r="E66">
        <v>1384.790039</v>
      </c>
      <c r="F66">
        <v>981000000</v>
      </c>
      <c r="G66">
        <f t="shared" si="0"/>
        <v>1424.6012011800003</v>
      </c>
      <c r="H66">
        <f t="shared" si="1"/>
        <v>0.58563665751511462</v>
      </c>
      <c r="I66">
        <f>IF(H66&gt;0,1,0)</f>
        <v>1</v>
      </c>
      <c r="AC66">
        <v>10000</v>
      </c>
    </row>
    <row r="67" spans="1:29" x14ac:dyDescent="0.25">
      <c r="A67" s="1">
        <v>36558</v>
      </c>
      <c r="B67">
        <v>1409.280029</v>
      </c>
      <c r="C67">
        <v>1409.119995</v>
      </c>
      <c r="D67">
        <v>1420.6099850000001</v>
      </c>
      <c r="E67">
        <v>1403.48999</v>
      </c>
      <c r="F67">
        <v>1038600000</v>
      </c>
      <c r="G67">
        <f t="shared" si="0"/>
        <v>1424.3436010800003</v>
      </c>
      <c r="H67">
        <f t="shared" si="1"/>
        <v>0.52167566331323811</v>
      </c>
      <c r="I67">
        <f>IF(H67&gt;0,1,0)</f>
        <v>1</v>
      </c>
      <c r="AC67">
        <v>10000</v>
      </c>
    </row>
    <row r="68" spans="1:29" x14ac:dyDescent="0.25">
      <c r="A68" s="1">
        <v>36559</v>
      </c>
      <c r="B68">
        <v>1409.119995</v>
      </c>
      <c r="C68">
        <v>1424.969971</v>
      </c>
      <c r="D68">
        <v>1425.780029</v>
      </c>
      <c r="E68">
        <v>1398.5200199999999</v>
      </c>
      <c r="F68">
        <v>1146500000</v>
      </c>
      <c r="G68">
        <f t="shared" si="0"/>
        <v>1424.4242016800001</v>
      </c>
      <c r="H68">
        <f t="shared" si="1"/>
        <v>0.47202581131774535</v>
      </c>
      <c r="I68">
        <f>IF(H68&gt;0,1,0)</f>
        <v>1</v>
      </c>
      <c r="AC68">
        <v>10000</v>
      </c>
    </row>
    <row r="69" spans="1:29" x14ac:dyDescent="0.25">
      <c r="A69" s="1">
        <v>36560</v>
      </c>
      <c r="B69">
        <v>1424.969971</v>
      </c>
      <c r="C69">
        <v>1424.369995</v>
      </c>
      <c r="D69">
        <v>1435.910034</v>
      </c>
      <c r="E69">
        <v>1420.630005</v>
      </c>
      <c r="F69">
        <v>1045100000</v>
      </c>
      <c r="G69">
        <f t="shared" si="0"/>
        <v>1424.8188012800001</v>
      </c>
      <c r="H69">
        <f t="shared" si="1"/>
        <v>0.43547044409241481</v>
      </c>
      <c r="I69">
        <f>IF(H69&gt;0,1,0)</f>
        <v>1</v>
      </c>
      <c r="AC69">
        <v>10000</v>
      </c>
    </row>
    <row r="70" spans="1:29" x14ac:dyDescent="0.25">
      <c r="A70" s="1">
        <v>36563</v>
      </c>
      <c r="B70">
        <v>1424.369995</v>
      </c>
      <c r="C70">
        <v>1424.23999</v>
      </c>
      <c r="D70">
        <v>1427.150024</v>
      </c>
      <c r="E70">
        <v>1413.329956</v>
      </c>
      <c r="F70">
        <v>918100000</v>
      </c>
      <c r="G70">
        <f t="shared" si="0"/>
        <v>1424.9620019600002</v>
      </c>
      <c r="H70">
        <f t="shared" si="1"/>
        <v>0.39265108442300312</v>
      </c>
      <c r="I70">
        <f>IF(H70&gt;0,1,0)</f>
        <v>1</v>
      </c>
      <c r="AC70">
        <v>10000</v>
      </c>
    </row>
    <row r="71" spans="1:29" x14ac:dyDescent="0.25">
      <c r="A71" s="1">
        <v>36564</v>
      </c>
      <c r="B71">
        <v>1424.23999</v>
      </c>
      <c r="C71">
        <v>1441.719971</v>
      </c>
      <c r="D71">
        <v>1441.829956</v>
      </c>
      <c r="E71">
        <v>1424.23999</v>
      </c>
      <c r="F71">
        <v>1047700000</v>
      </c>
      <c r="G71">
        <f t="shared" si="0"/>
        <v>1425.4640014800004</v>
      </c>
      <c r="H71">
        <f t="shared" si="1"/>
        <v>0.363788060450214</v>
      </c>
      <c r="I71">
        <f>IF(H71&gt;0,1,0)</f>
        <v>1</v>
      </c>
      <c r="AC71">
        <v>10000</v>
      </c>
    </row>
    <row r="72" spans="1:29" x14ac:dyDescent="0.25">
      <c r="A72" s="1">
        <v>36565</v>
      </c>
      <c r="B72">
        <v>1441.719971</v>
      </c>
      <c r="C72">
        <v>1411.709961</v>
      </c>
      <c r="D72">
        <v>1444.5500489999999</v>
      </c>
      <c r="E72">
        <v>1411.650024</v>
      </c>
      <c r="F72">
        <v>1050500000</v>
      </c>
      <c r="G72">
        <f t="shared" si="0"/>
        <v>1425.5416015800004</v>
      </c>
      <c r="H72">
        <f t="shared" si="1"/>
        <v>0.34037913325455932</v>
      </c>
      <c r="I72">
        <f>IF(H72&gt;0,1,0)</f>
        <v>1</v>
      </c>
      <c r="AC72">
        <v>10000</v>
      </c>
    </row>
    <row r="73" spans="1:29" x14ac:dyDescent="0.25">
      <c r="A73" s="1">
        <v>36566</v>
      </c>
      <c r="B73">
        <v>1411.6999510000001</v>
      </c>
      <c r="C73">
        <v>1416.829956</v>
      </c>
      <c r="D73">
        <v>1422.099976</v>
      </c>
      <c r="E73">
        <v>1406.4300539999999</v>
      </c>
      <c r="F73">
        <v>1058800000</v>
      </c>
      <c r="G73">
        <f t="shared" si="0"/>
        <v>1426.1000000200002</v>
      </c>
      <c r="H73">
        <f t="shared" si="1"/>
        <v>0.32451186723378866</v>
      </c>
      <c r="I73">
        <f>IF(H73&gt;0,1,0)</f>
        <v>1</v>
      </c>
      <c r="AC73">
        <v>10000</v>
      </c>
    </row>
    <row r="74" spans="1:29" x14ac:dyDescent="0.25">
      <c r="A74" s="1">
        <v>36567</v>
      </c>
      <c r="B74">
        <v>1416.829956</v>
      </c>
      <c r="C74">
        <v>1387.119995</v>
      </c>
      <c r="D74">
        <v>1416.829956</v>
      </c>
      <c r="E74">
        <v>1378.8900149999999</v>
      </c>
      <c r="F74">
        <v>1025700000</v>
      </c>
      <c r="G74">
        <f t="shared" si="0"/>
        <v>1425.8880005000001</v>
      </c>
      <c r="H74">
        <f t="shared" si="1"/>
        <v>0.30858709647057364</v>
      </c>
      <c r="I74">
        <f>IF(H74&gt;0,1,0)</f>
        <v>1</v>
      </c>
      <c r="AC74">
        <v>10000</v>
      </c>
    </row>
    <row r="75" spans="1:29" x14ac:dyDescent="0.25">
      <c r="A75" s="1">
        <v>36570</v>
      </c>
      <c r="B75">
        <v>1387.119995</v>
      </c>
      <c r="C75">
        <v>1389.9399410000001</v>
      </c>
      <c r="D75">
        <v>1394.9300539999999</v>
      </c>
      <c r="E75">
        <v>1380.530029</v>
      </c>
      <c r="F75">
        <v>927300000</v>
      </c>
      <c r="G75">
        <f t="shared" si="0"/>
        <v>1425.5059985400005</v>
      </c>
      <c r="H75">
        <f t="shared" si="1"/>
        <v>0.28573993411733728</v>
      </c>
      <c r="I75">
        <f>IF(H75&gt;0,1,0)</f>
        <v>1</v>
      </c>
      <c r="AC75">
        <v>10000</v>
      </c>
    </row>
    <row r="76" spans="1:29" x14ac:dyDescent="0.25">
      <c r="A76" s="1">
        <v>36571</v>
      </c>
      <c r="B76">
        <v>1389.9399410000001</v>
      </c>
      <c r="C76">
        <v>1402.0500489999999</v>
      </c>
      <c r="D76">
        <v>1407.719971</v>
      </c>
      <c r="E76">
        <v>1376.25</v>
      </c>
      <c r="F76">
        <v>1092100000</v>
      </c>
      <c r="G76">
        <f t="shared" si="0"/>
        <v>1424.8809985400003</v>
      </c>
      <c r="H76">
        <f t="shared" si="1"/>
        <v>0.2627730644133785</v>
      </c>
      <c r="I76">
        <f>IF(H76&gt;0,1,0)</f>
        <v>1</v>
      </c>
      <c r="AC76">
        <v>10000</v>
      </c>
    </row>
    <row r="77" spans="1:29" x14ac:dyDescent="0.25">
      <c r="A77" s="1">
        <v>36572</v>
      </c>
      <c r="B77">
        <v>1402.0500489999999</v>
      </c>
      <c r="C77">
        <v>1387.670044</v>
      </c>
      <c r="D77">
        <v>1404.5500489999999</v>
      </c>
      <c r="E77">
        <v>1385.579956</v>
      </c>
      <c r="F77">
        <v>1018800000</v>
      </c>
      <c r="G77">
        <f t="shared" si="0"/>
        <v>1424.1678003000002</v>
      </c>
      <c r="H77">
        <f t="shared" si="1"/>
        <v>0.23942635692768771</v>
      </c>
      <c r="I77">
        <f>IF(H77&gt;0,1,0)</f>
        <v>1</v>
      </c>
      <c r="AC77">
        <v>10000</v>
      </c>
    </row>
    <row r="78" spans="1:29" x14ac:dyDescent="0.25">
      <c r="A78" s="1">
        <v>36573</v>
      </c>
      <c r="B78">
        <v>1387.670044</v>
      </c>
      <c r="C78">
        <v>1388.26001</v>
      </c>
      <c r="D78">
        <v>1399.880005</v>
      </c>
      <c r="E78">
        <v>1380.0699460000001</v>
      </c>
      <c r="F78">
        <v>1034800000</v>
      </c>
      <c r="G78">
        <f t="shared" si="0"/>
        <v>1423.7495996200003</v>
      </c>
      <c r="H78">
        <f t="shared" si="1"/>
        <v>0.21755923226183516</v>
      </c>
      <c r="I78">
        <f>IF(H78&gt;0,1,0)</f>
        <v>1</v>
      </c>
      <c r="AC78">
        <v>10000</v>
      </c>
    </row>
    <row r="79" spans="1:29" x14ac:dyDescent="0.25">
      <c r="A79" s="1">
        <v>36574</v>
      </c>
      <c r="B79">
        <v>1388.26001</v>
      </c>
      <c r="C79">
        <v>1346.089966</v>
      </c>
      <c r="D79">
        <v>1388.589966</v>
      </c>
      <c r="E79">
        <v>1345.3199460000001</v>
      </c>
      <c r="F79">
        <v>1042300000</v>
      </c>
      <c r="G79">
        <f t="shared" si="0"/>
        <v>1422.5937988400003</v>
      </c>
      <c r="H79">
        <f t="shared" si="1"/>
        <v>0.19335139818213834</v>
      </c>
      <c r="I79">
        <f>IF(H79&gt;0,1,0)</f>
        <v>1</v>
      </c>
      <c r="AC79">
        <v>10000</v>
      </c>
    </row>
    <row r="80" spans="1:29" x14ac:dyDescent="0.25">
      <c r="A80" s="1">
        <v>36578</v>
      </c>
      <c r="B80">
        <v>1346.089966</v>
      </c>
      <c r="C80">
        <v>1352.170044</v>
      </c>
      <c r="D80">
        <v>1358.1099850000001</v>
      </c>
      <c r="E80">
        <v>1331.880005</v>
      </c>
      <c r="F80">
        <v>980000000</v>
      </c>
      <c r="G80">
        <f t="shared" si="0"/>
        <v>1421.4750000199999</v>
      </c>
      <c r="H80">
        <f t="shared" si="1"/>
        <v>0.16167237196511267</v>
      </c>
      <c r="I80">
        <f>IF(H80&gt;0,1,0)</f>
        <v>1</v>
      </c>
      <c r="AC80">
        <v>10000</v>
      </c>
    </row>
    <row r="81" spans="1:29" x14ac:dyDescent="0.25">
      <c r="A81" s="1">
        <v>36579</v>
      </c>
      <c r="B81">
        <v>1352.170044</v>
      </c>
      <c r="C81">
        <v>1360.6899410000001</v>
      </c>
      <c r="D81">
        <v>1370.1099850000001</v>
      </c>
      <c r="E81">
        <v>1342.4399410000001</v>
      </c>
      <c r="F81">
        <v>993700000</v>
      </c>
      <c r="G81">
        <f t="shared" si="0"/>
        <v>1420.3479980600002</v>
      </c>
      <c r="H81">
        <f t="shared" si="1"/>
        <v>0.13116715902390189</v>
      </c>
      <c r="I81">
        <f>IF(H81&gt;0,1,0)</f>
        <v>1</v>
      </c>
      <c r="AC81">
        <v>10000</v>
      </c>
    </row>
    <row r="82" spans="1:29" x14ac:dyDescent="0.25">
      <c r="A82" s="1">
        <v>36580</v>
      </c>
      <c r="B82">
        <v>1360.6899410000001</v>
      </c>
      <c r="C82">
        <v>1353.4300539999999</v>
      </c>
      <c r="D82">
        <v>1364.8000489999999</v>
      </c>
      <c r="E82">
        <v>1329.880005</v>
      </c>
      <c r="F82">
        <v>1215000000</v>
      </c>
      <c r="G82">
        <f t="shared" si="0"/>
        <v>1419.1121997200003</v>
      </c>
      <c r="H82">
        <f t="shared" si="1"/>
        <v>0.1012410095637786</v>
      </c>
      <c r="I82">
        <f>IF(H82&gt;0,1,0)</f>
        <v>1</v>
      </c>
      <c r="AC82">
        <v>10000</v>
      </c>
    </row>
    <row r="83" spans="1:29" x14ac:dyDescent="0.25">
      <c r="A83" s="1">
        <v>36581</v>
      </c>
      <c r="B83">
        <v>1353.4300539999999</v>
      </c>
      <c r="C83">
        <v>1333.3599850000001</v>
      </c>
      <c r="D83">
        <v>1362.1400149999999</v>
      </c>
      <c r="E83">
        <v>1329.150024</v>
      </c>
      <c r="F83">
        <v>1065200000</v>
      </c>
      <c r="G83">
        <f t="shared" si="0"/>
        <v>1417.7159985400003</v>
      </c>
      <c r="H83">
        <f t="shared" si="1"/>
        <v>7.1299745343506138E-2</v>
      </c>
      <c r="I83">
        <f>IF(H83&gt;0,1,0)</f>
        <v>1</v>
      </c>
      <c r="AC83">
        <v>10000</v>
      </c>
    </row>
    <row r="84" spans="1:29" x14ac:dyDescent="0.25">
      <c r="A84" s="1">
        <v>36584</v>
      </c>
      <c r="B84">
        <v>1333.3599850000001</v>
      </c>
      <c r="C84">
        <v>1348.0500489999999</v>
      </c>
      <c r="D84">
        <v>1360.8199460000001</v>
      </c>
      <c r="E84">
        <v>1325.0699460000001</v>
      </c>
      <c r="F84">
        <v>1026500000</v>
      </c>
      <c r="G84">
        <f t="shared" si="0"/>
        <v>1416.4104003999998</v>
      </c>
      <c r="H84">
        <f t="shared" si="1"/>
        <v>3.9247451521914133E-2</v>
      </c>
      <c r="I84">
        <f>IF(H84&gt;0,1,0)</f>
        <v>1</v>
      </c>
      <c r="AC84">
        <v>10000</v>
      </c>
    </row>
    <row r="85" spans="1:29" x14ac:dyDescent="0.25">
      <c r="A85" s="1">
        <v>36585</v>
      </c>
      <c r="B85">
        <v>1348.0500489999999</v>
      </c>
      <c r="C85">
        <v>1366.420044</v>
      </c>
      <c r="D85">
        <v>1369.630005</v>
      </c>
      <c r="E85">
        <v>1348.0500489999999</v>
      </c>
      <c r="F85">
        <v>1204300000</v>
      </c>
      <c r="G85">
        <f t="shared" si="0"/>
        <v>1415.3632006999999</v>
      </c>
      <c r="H85">
        <f t="shared" si="1"/>
        <v>9.6431496265579394E-3</v>
      </c>
      <c r="I85">
        <f>IF(H85&gt;0,1,0)</f>
        <v>1</v>
      </c>
      <c r="AC85">
        <v>10000</v>
      </c>
    </row>
    <row r="86" spans="1:29" x14ac:dyDescent="0.25">
      <c r="A86" s="1">
        <v>36586</v>
      </c>
      <c r="B86">
        <v>1366.420044</v>
      </c>
      <c r="C86">
        <v>1379.1899410000001</v>
      </c>
      <c r="D86">
        <v>1383.459961</v>
      </c>
      <c r="E86">
        <v>1366.420044</v>
      </c>
      <c r="F86">
        <v>1274100000</v>
      </c>
      <c r="G86">
        <f t="shared" si="0"/>
        <v>1414.52639894</v>
      </c>
      <c r="H86">
        <f t="shared" si="1"/>
        <v>-1.73002563023756E-2</v>
      </c>
      <c r="I86">
        <f>IF(H86&gt;0,1,0)</f>
        <v>0</v>
      </c>
      <c r="AC86">
        <v>10000</v>
      </c>
    </row>
    <row r="87" spans="1:29" x14ac:dyDescent="0.25">
      <c r="A87" s="1">
        <v>36587</v>
      </c>
      <c r="B87">
        <v>1379.1899410000001</v>
      </c>
      <c r="C87">
        <v>1381.76001</v>
      </c>
      <c r="D87">
        <v>1386.5600589999999</v>
      </c>
      <c r="E87">
        <v>1370.349976</v>
      </c>
      <c r="F87">
        <v>1198600000</v>
      </c>
      <c r="G87">
        <f t="shared" si="0"/>
        <v>1413.7997998199999</v>
      </c>
      <c r="H87">
        <f t="shared" si="1"/>
        <v>-4.1756979810518839E-2</v>
      </c>
      <c r="I87">
        <f>IF(H87&gt;0,1,0)</f>
        <v>0</v>
      </c>
      <c r="AC87">
        <v>10000</v>
      </c>
    </row>
    <row r="88" spans="1:29" x14ac:dyDescent="0.25">
      <c r="A88" s="1">
        <v>36588</v>
      </c>
      <c r="B88">
        <v>1381.76001</v>
      </c>
      <c r="C88">
        <v>1409.170044</v>
      </c>
      <c r="D88">
        <v>1410.880005</v>
      </c>
      <c r="E88">
        <v>1381.76001</v>
      </c>
      <c r="F88">
        <v>1150300000</v>
      </c>
      <c r="G88">
        <f t="shared" si="0"/>
        <v>1413.3145996199999</v>
      </c>
      <c r="H88">
        <f t="shared" si="1"/>
        <v>-6.3492002775462325E-2</v>
      </c>
      <c r="I88">
        <f>IF(H88&gt;0,1,0)</f>
        <v>0</v>
      </c>
      <c r="AC88">
        <v>10000</v>
      </c>
    </row>
    <row r="89" spans="1:29" x14ac:dyDescent="0.25">
      <c r="A89" s="1">
        <v>36591</v>
      </c>
      <c r="B89">
        <v>1409.170044</v>
      </c>
      <c r="C89">
        <v>1391.280029</v>
      </c>
      <c r="D89">
        <v>1409.73999</v>
      </c>
      <c r="E89">
        <v>1384.75</v>
      </c>
      <c r="F89">
        <v>1029000000</v>
      </c>
      <c r="G89">
        <f t="shared" si="0"/>
        <v>1412.4176001000001</v>
      </c>
      <c r="H89">
        <f t="shared" si="1"/>
        <v>-8.5036495352040289E-2</v>
      </c>
      <c r="I89">
        <f>IF(H89&gt;0,1,0)</f>
        <v>0</v>
      </c>
      <c r="AC89">
        <v>10000</v>
      </c>
    </row>
    <row r="90" spans="1:29" x14ac:dyDescent="0.25">
      <c r="A90" s="1">
        <v>36592</v>
      </c>
      <c r="B90">
        <v>1391.280029</v>
      </c>
      <c r="C90">
        <v>1355.619995</v>
      </c>
      <c r="D90">
        <v>1399.209961</v>
      </c>
      <c r="E90">
        <v>1349.98999</v>
      </c>
      <c r="F90">
        <v>1314100000</v>
      </c>
      <c r="G90">
        <f t="shared" si="0"/>
        <v>1410.3632006799996</v>
      </c>
      <c r="H90">
        <f t="shared" si="1"/>
        <v>-0.10820954756912918</v>
      </c>
      <c r="I90">
        <f>IF(H90&gt;0,1,0)</f>
        <v>0</v>
      </c>
      <c r="AC90">
        <v>10000</v>
      </c>
    </row>
    <row r="91" spans="1:29" x14ac:dyDescent="0.25">
      <c r="A91" s="1">
        <v>36593</v>
      </c>
      <c r="B91">
        <v>1355.619995</v>
      </c>
      <c r="C91">
        <v>1366.6999510000001</v>
      </c>
      <c r="D91">
        <v>1373.790039</v>
      </c>
      <c r="E91">
        <v>1346.619995</v>
      </c>
      <c r="F91">
        <v>1203000000</v>
      </c>
      <c r="G91">
        <f t="shared" si="0"/>
        <v>1408.5552001799997</v>
      </c>
      <c r="H91">
        <f t="shared" si="1"/>
        <v>-0.13195190948525923</v>
      </c>
      <c r="I91">
        <f>IF(H91&gt;0,1,0)</f>
        <v>0</v>
      </c>
      <c r="AC91">
        <v>10000</v>
      </c>
    </row>
    <row r="92" spans="1:29" x14ac:dyDescent="0.25">
      <c r="A92" s="1">
        <v>36594</v>
      </c>
      <c r="B92">
        <v>1366.6999510000001</v>
      </c>
      <c r="C92">
        <v>1401.6899410000001</v>
      </c>
      <c r="D92">
        <v>1401.8199460000001</v>
      </c>
      <c r="E92">
        <v>1357.880005</v>
      </c>
      <c r="F92">
        <v>1123000000</v>
      </c>
      <c r="G92">
        <f t="shared" si="0"/>
        <v>1407.4357983199995</v>
      </c>
      <c r="H92">
        <f t="shared" si="1"/>
        <v>-0.15445145413166972</v>
      </c>
      <c r="I92">
        <f>IF(H92&gt;0,1,0)</f>
        <v>0</v>
      </c>
      <c r="AC92">
        <v>10000</v>
      </c>
    </row>
    <row r="93" spans="1:29" x14ac:dyDescent="0.25">
      <c r="A93" s="1">
        <v>36595</v>
      </c>
      <c r="B93">
        <v>1401.6899410000001</v>
      </c>
      <c r="C93">
        <v>1395.0699460000001</v>
      </c>
      <c r="D93">
        <v>1413.459961</v>
      </c>
      <c r="E93">
        <v>1392.0699460000001</v>
      </c>
      <c r="F93">
        <v>1138800000</v>
      </c>
      <c r="G93">
        <f t="shared" si="0"/>
        <v>1406.0679980199995</v>
      </c>
      <c r="H93">
        <f t="shared" si="1"/>
        <v>-0.17642193617355942</v>
      </c>
      <c r="I93">
        <f>IF(H93&gt;0,1,0)</f>
        <v>0</v>
      </c>
      <c r="AC93">
        <v>10000</v>
      </c>
    </row>
    <row r="94" spans="1:29" x14ac:dyDescent="0.25">
      <c r="A94" s="1">
        <v>36598</v>
      </c>
      <c r="B94">
        <v>1395.0699460000001</v>
      </c>
      <c r="C94">
        <v>1383.619995</v>
      </c>
      <c r="D94">
        <v>1398.3900149999999</v>
      </c>
      <c r="E94">
        <v>1364.839966</v>
      </c>
      <c r="F94">
        <v>1016100000</v>
      </c>
      <c r="G94">
        <f t="shared" si="0"/>
        <v>1404.4509984999997</v>
      </c>
      <c r="H94">
        <f t="shared" si="1"/>
        <v>-0.19889580953179184</v>
      </c>
      <c r="I94">
        <f>IF(H94&gt;0,1,0)</f>
        <v>0</v>
      </c>
      <c r="AC94">
        <v>10000</v>
      </c>
    </row>
    <row r="95" spans="1:29" x14ac:dyDescent="0.25">
      <c r="A95" s="1">
        <v>36599</v>
      </c>
      <c r="B95">
        <v>1383.619995</v>
      </c>
      <c r="C95">
        <v>1359.150024</v>
      </c>
      <c r="D95">
        <v>1395.150024</v>
      </c>
      <c r="E95">
        <v>1359.150024</v>
      </c>
      <c r="F95">
        <v>1094000000</v>
      </c>
      <c r="G95">
        <f t="shared" si="0"/>
        <v>1402.2489989799997</v>
      </c>
      <c r="H95">
        <f t="shared" si="1"/>
        <v>-0.22224943746515813</v>
      </c>
      <c r="I95">
        <f>IF(H95&gt;0,1,0)</f>
        <v>0</v>
      </c>
      <c r="AC95">
        <v>10000</v>
      </c>
    </row>
    <row r="96" spans="1:29" x14ac:dyDescent="0.25">
      <c r="A96" s="1">
        <v>36600</v>
      </c>
      <c r="B96">
        <v>1359.150024</v>
      </c>
      <c r="C96">
        <v>1392.1400149999999</v>
      </c>
      <c r="D96">
        <v>1397.98999</v>
      </c>
      <c r="E96">
        <v>1356.98999</v>
      </c>
      <c r="F96">
        <v>1302800000</v>
      </c>
      <c r="G96">
        <f t="shared" si="0"/>
        <v>1400.9873998599996</v>
      </c>
      <c r="H96">
        <f t="shared" si="1"/>
        <v>-0.24439693388399047</v>
      </c>
      <c r="I96">
        <f>IF(H96&gt;0,1,0)</f>
        <v>0</v>
      </c>
      <c r="AC96">
        <v>10000</v>
      </c>
    </row>
    <row r="97" spans="1:29" x14ac:dyDescent="0.25">
      <c r="A97" s="1">
        <v>36601</v>
      </c>
      <c r="B97">
        <v>1392.150024</v>
      </c>
      <c r="C97">
        <v>1458.469971</v>
      </c>
      <c r="D97">
        <v>1458.469971</v>
      </c>
      <c r="E97">
        <v>1392.150024</v>
      </c>
      <c r="F97">
        <v>1482300000</v>
      </c>
      <c r="G97">
        <f t="shared" si="0"/>
        <v>1402.1683983999997</v>
      </c>
      <c r="H97">
        <f t="shared" si="1"/>
        <v>-0.26095840182088259</v>
      </c>
      <c r="I97">
        <f>IF(H97&gt;0,1,0)</f>
        <v>0</v>
      </c>
      <c r="AC97">
        <v>10000</v>
      </c>
    </row>
    <row r="98" spans="1:29" x14ac:dyDescent="0.25">
      <c r="A98" s="1">
        <v>36602</v>
      </c>
      <c r="B98">
        <v>1458.469971</v>
      </c>
      <c r="C98">
        <v>1464.469971</v>
      </c>
      <c r="D98">
        <v>1477.329956</v>
      </c>
      <c r="E98">
        <v>1453.3199460000001</v>
      </c>
      <c r="F98">
        <v>1295100000</v>
      </c>
      <c r="G98">
        <f t="shared" si="0"/>
        <v>1403.4155981199997</v>
      </c>
      <c r="H98">
        <f t="shared" si="1"/>
        <v>-0.27275301977033412</v>
      </c>
      <c r="I98">
        <f>IF(H98&gt;0,1,0)</f>
        <v>0</v>
      </c>
      <c r="AC98">
        <v>10000</v>
      </c>
    </row>
    <row r="99" spans="1:29" x14ac:dyDescent="0.25">
      <c r="A99" s="1">
        <v>36605</v>
      </c>
      <c r="B99">
        <v>1464.469971</v>
      </c>
      <c r="C99">
        <v>1456.630005</v>
      </c>
      <c r="D99">
        <v>1470.3000489999999</v>
      </c>
      <c r="E99">
        <v>1448.48999</v>
      </c>
      <c r="F99">
        <v>920800000</v>
      </c>
      <c r="G99">
        <f t="shared" si="0"/>
        <v>1404.4791991999996</v>
      </c>
      <c r="H99">
        <f t="shared" si="1"/>
        <v>-0.2803216121793789</v>
      </c>
      <c r="I99">
        <f>IF(H99&gt;0,1,0)</f>
        <v>0</v>
      </c>
      <c r="AC99">
        <v>10000</v>
      </c>
    </row>
    <row r="100" spans="1:29" x14ac:dyDescent="0.25">
      <c r="A100" s="1">
        <v>36606</v>
      </c>
      <c r="B100">
        <v>1456.630005</v>
      </c>
      <c r="C100">
        <v>1493.869995</v>
      </c>
      <c r="D100">
        <v>1493.920044</v>
      </c>
      <c r="E100">
        <v>1446.0600589999999</v>
      </c>
      <c r="F100">
        <v>1065900000</v>
      </c>
      <c r="G100">
        <f t="shared" si="0"/>
        <v>1405.5271996799995</v>
      </c>
      <c r="H100">
        <f t="shared" si="1"/>
        <v>-0.28467615287508141</v>
      </c>
      <c r="I100">
        <f>IF(H100&gt;0,1,0)</f>
        <v>0</v>
      </c>
      <c r="AC100">
        <v>10000</v>
      </c>
    </row>
    <row r="101" spans="1:29" x14ac:dyDescent="0.25">
      <c r="A101" s="1">
        <v>36607</v>
      </c>
      <c r="B101">
        <v>1493.869995</v>
      </c>
      <c r="C101">
        <v>1500.6400149999999</v>
      </c>
      <c r="D101">
        <v>1505.079956</v>
      </c>
      <c r="E101">
        <v>1487.329956</v>
      </c>
      <c r="F101">
        <v>1075000000</v>
      </c>
      <c r="G101">
        <f t="shared" si="0"/>
        <v>1406.3880004599996</v>
      </c>
      <c r="H101">
        <f t="shared" si="1"/>
        <v>-0.2866617605487296</v>
      </c>
      <c r="I101">
        <f>IF(H101&gt;0,1,0)</f>
        <v>0</v>
      </c>
      <c r="AC101">
        <v>10000</v>
      </c>
    </row>
    <row r="102" spans="1:29" x14ac:dyDescent="0.25">
      <c r="A102" s="1">
        <v>36608</v>
      </c>
      <c r="B102">
        <v>1500.6400149999999</v>
      </c>
      <c r="C102">
        <v>1527.349976</v>
      </c>
      <c r="D102">
        <v>1532.5</v>
      </c>
      <c r="E102">
        <v>1492.3900149999999</v>
      </c>
      <c r="F102">
        <v>1078300000</v>
      </c>
      <c r="G102">
        <f t="shared" si="0"/>
        <v>1408.1637987999995</v>
      </c>
      <c r="H102">
        <f t="shared" si="1"/>
        <v>-0.28527771709720889</v>
      </c>
      <c r="I102">
        <f>IF(H102&gt;0,1,0)</f>
        <v>0</v>
      </c>
      <c r="AC102">
        <v>10000</v>
      </c>
    </row>
    <row r="103" spans="1:29" x14ac:dyDescent="0.25">
      <c r="A103" s="1">
        <v>36609</v>
      </c>
      <c r="B103">
        <v>1527.349976</v>
      </c>
      <c r="C103">
        <v>1527.459961</v>
      </c>
      <c r="D103">
        <v>1552.869995</v>
      </c>
      <c r="E103">
        <v>1516.829956</v>
      </c>
      <c r="F103">
        <v>1052200000</v>
      </c>
      <c r="G103">
        <f t="shared" si="0"/>
        <v>1410.0679980199995</v>
      </c>
      <c r="H103">
        <f t="shared" si="1"/>
        <v>-0.305237413263163</v>
      </c>
      <c r="I103">
        <f>IF(H103&gt;0,1,0)</f>
        <v>0</v>
      </c>
      <c r="AC103">
        <v>10000</v>
      </c>
    </row>
    <row r="104" spans="1:29" x14ac:dyDescent="0.25">
      <c r="A104" s="1">
        <v>36612</v>
      </c>
      <c r="B104">
        <v>1527.459961</v>
      </c>
      <c r="C104">
        <v>1523.8599850000001</v>
      </c>
      <c r="D104">
        <v>1534.630005</v>
      </c>
      <c r="E104">
        <v>1518.459961</v>
      </c>
      <c r="F104">
        <v>901000000</v>
      </c>
      <c r="G104">
        <f t="shared" si="0"/>
        <v>1411.5515966399998</v>
      </c>
      <c r="H104">
        <f t="shared" si="1"/>
        <v>-0.31975430758265583</v>
      </c>
      <c r="I104">
        <f>IF(H104&gt;0,1,0)</f>
        <v>0</v>
      </c>
      <c r="AC104">
        <v>10000</v>
      </c>
    </row>
    <row r="105" spans="1:29" x14ac:dyDescent="0.25">
      <c r="A105" s="1">
        <v>36613</v>
      </c>
      <c r="B105">
        <v>1523.8599850000001</v>
      </c>
      <c r="C105">
        <v>1507.7299800000001</v>
      </c>
      <c r="D105">
        <v>1527.3599850000001</v>
      </c>
      <c r="E105">
        <v>1507.089966</v>
      </c>
      <c r="F105">
        <v>959100000</v>
      </c>
      <c r="G105">
        <f t="shared" si="0"/>
        <v>1412.4031957599998</v>
      </c>
      <c r="H105">
        <f t="shared" si="1"/>
        <v>-0.33033478031051233</v>
      </c>
      <c r="I105">
        <f>IF(H105&gt;0,1,0)</f>
        <v>0</v>
      </c>
      <c r="AC105">
        <v>10000</v>
      </c>
    </row>
    <row r="106" spans="1:29" x14ac:dyDescent="0.25">
      <c r="A106" s="1">
        <v>36614</v>
      </c>
      <c r="B106">
        <v>1507.7299800000001</v>
      </c>
      <c r="C106">
        <v>1508.5200199999999</v>
      </c>
      <c r="D106">
        <v>1521.4499510000001</v>
      </c>
      <c r="E106">
        <v>1497.4499510000001</v>
      </c>
      <c r="F106">
        <v>1061900000</v>
      </c>
      <c r="G106">
        <f t="shared" si="0"/>
        <v>1413.4707958599995</v>
      </c>
      <c r="H106">
        <f t="shared" si="1"/>
        <v>-0.33628525904780648</v>
      </c>
      <c r="I106">
        <f>IF(H106&gt;0,1,0)</f>
        <v>0</v>
      </c>
      <c r="AC106">
        <v>10000</v>
      </c>
    </row>
    <row r="107" spans="1:29" x14ac:dyDescent="0.25">
      <c r="A107" s="1">
        <v>36615</v>
      </c>
      <c r="B107">
        <v>1508.5200199999999</v>
      </c>
      <c r="C107">
        <v>1487.920044</v>
      </c>
      <c r="D107">
        <v>1517.380005</v>
      </c>
      <c r="E107">
        <v>1474.630005</v>
      </c>
      <c r="F107">
        <v>1193400000</v>
      </c>
      <c r="G107">
        <f t="shared" si="0"/>
        <v>1414.1111962599998</v>
      </c>
      <c r="H107">
        <f t="shared" si="1"/>
        <v>-0.33578324852209196</v>
      </c>
      <c r="I107">
        <f>IF(H107&gt;0,1,0)</f>
        <v>0</v>
      </c>
      <c r="AC107">
        <v>10000</v>
      </c>
    </row>
    <row r="108" spans="1:29" x14ac:dyDescent="0.25">
      <c r="A108" s="1">
        <v>36616</v>
      </c>
      <c r="B108">
        <v>1487.920044</v>
      </c>
      <c r="C108">
        <v>1498.579956</v>
      </c>
      <c r="D108">
        <v>1519.8100589999999</v>
      </c>
      <c r="E108">
        <v>1484.380005</v>
      </c>
      <c r="F108">
        <v>1227400000</v>
      </c>
      <c r="G108">
        <f t="shared" si="0"/>
        <v>1415.1713964599996</v>
      </c>
      <c r="H108">
        <f t="shared" si="1"/>
        <v>-0.33125580421022111</v>
      </c>
      <c r="I108">
        <f>IF(H108&gt;0,1,0)</f>
        <v>0</v>
      </c>
      <c r="AC108">
        <v>10000</v>
      </c>
    </row>
    <row r="109" spans="1:29" x14ac:dyDescent="0.25">
      <c r="A109" s="1">
        <v>36619</v>
      </c>
      <c r="B109">
        <v>1498.579956</v>
      </c>
      <c r="C109">
        <v>1505.969971</v>
      </c>
      <c r="D109">
        <v>1507.1899410000001</v>
      </c>
      <c r="E109">
        <v>1486.959961</v>
      </c>
      <c r="F109">
        <v>1021700000</v>
      </c>
      <c r="G109">
        <f t="shared" si="0"/>
        <v>1416.46359618</v>
      </c>
      <c r="H109">
        <f t="shared" si="1"/>
        <v>-0.320816086139393</v>
      </c>
      <c r="I109">
        <f>IF(H109&gt;0,1,0)</f>
        <v>0</v>
      </c>
      <c r="AC109">
        <v>10000</v>
      </c>
    </row>
    <row r="110" spans="1:29" x14ac:dyDescent="0.25">
      <c r="A110" s="1">
        <v>36620</v>
      </c>
      <c r="B110">
        <v>1505.9799800000001</v>
      </c>
      <c r="C110">
        <v>1494.7299800000001</v>
      </c>
      <c r="D110">
        <v>1526.4499510000001</v>
      </c>
      <c r="E110">
        <v>1416.410034</v>
      </c>
      <c r="F110">
        <v>1515460000</v>
      </c>
      <c r="G110">
        <f t="shared" si="0"/>
        <v>1418.3275951999999</v>
      </c>
      <c r="H110">
        <f t="shared" si="1"/>
        <v>-0.30525415293167613</v>
      </c>
      <c r="I110">
        <f>IF(H110&gt;0,1,0)</f>
        <v>0</v>
      </c>
      <c r="AC110">
        <v>10000</v>
      </c>
    </row>
    <row r="111" spans="1:29" x14ac:dyDescent="0.25">
      <c r="A111" s="1">
        <v>36621</v>
      </c>
      <c r="B111">
        <v>1494.7299800000001</v>
      </c>
      <c r="C111">
        <v>1487.369995</v>
      </c>
      <c r="D111">
        <v>1506.5500489999999</v>
      </c>
      <c r="E111">
        <v>1478.0500489999999</v>
      </c>
      <c r="F111">
        <v>1110300000</v>
      </c>
      <c r="G111">
        <f t="shared" si="0"/>
        <v>1419.8743945199999</v>
      </c>
      <c r="H111">
        <f t="shared" si="1"/>
        <v>-0.28547283077805541</v>
      </c>
      <c r="I111">
        <f>IF(H111&gt;0,1,0)</f>
        <v>0</v>
      </c>
      <c r="AC111">
        <v>10000</v>
      </c>
    </row>
    <row r="112" spans="1:29" x14ac:dyDescent="0.25">
      <c r="A112" s="1">
        <v>36622</v>
      </c>
      <c r="B112">
        <v>1487.369995</v>
      </c>
      <c r="C112">
        <v>1501.339966</v>
      </c>
      <c r="D112">
        <v>1511.76001</v>
      </c>
      <c r="E112">
        <v>1487.369995</v>
      </c>
      <c r="F112">
        <v>1008000000</v>
      </c>
      <c r="G112">
        <f t="shared" si="0"/>
        <v>1421.8193945199998</v>
      </c>
      <c r="H112">
        <f t="shared" si="1"/>
        <v>-0.26207813793061779</v>
      </c>
      <c r="I112">
        <f>IF(H112&gt;0,1,0)</f>
        <v>0</v>
      </c>
      <c r="AC112">
        <v>10000</v>
      </c>
    </row>
    <row r="113" spans="1:29" x14ac:dyDescent="0.25">
      <c r="A113" s="1">
        <v>36623</v>
      </c>
      <c r="B113">
        <v>1501.339966</v>
      </c>
      <c r="C113">
        <v>1516.349976</v>
      </c>
      <c r="D113">
        <v>1518.6800539999999</v>
      </c>
      <c r="E113">
        <v>1501.339966</v>
      </c>
      <c r="F113">
        <v>891600000</v>
      </c>
      <c r="G113">
        <f t="shared" si="0"/>
        <v>1424.1751928599999</v>
      </c>
      <c r="H113">
        <f t="shared" si="1"/>
        <v>-0.23505679043424005</v>
      </c>
      <c r="I113">
        <f>IF(H113&gt;0,1,0)</f>
        <v>0</v>
      </c>
      <c r="AC113">
        <v>10000</v>
      </c>
    </row>
    <row r="114" spans="1:29" x14ac:dyDescent="0.25">
      <c r="A114" s="1">
        <v>36626</v>
      </c>
      <c r="B114">
        <v>1516.349976</v>
      </c>
      <c r="C114">
        <v>1504.459961</v>
      </c>
      <c r="D114">
        <v>1527.1899410000001</v>
      </c>
      <c r="E114">
        <v>1503.349976</v>
      </c>
      <c r="F114">
        <v>853700000</v>
      </c>
      <c r="G114">
        <f t="shared" si="0"/>
        <v>1427.0611913999999</v>
      </c>
      <c r="H114">
        <f t="shared" si="1"/>
        <v>-0.20150506603047016</v>
      </c>
      <c r="I114">
        <f>IF(H114&gt;0,1,0)</f>
        <v>0</v>
      </c>
      <c r="AC114">
        <v>10000</v>
      </c>
    </row>
    <row r="115" spans="1:29" x14ac:dyDescent="0.25">
      <c r="A115" s="1">
        <v>36627</v>
      </c>
      <c r="B115">
        <v>1504.459961</v>
      </c>
      <c r="C115">
        <v>1500.589966</v>
      </c>
      <c r="D115">
        <v>1512.8000489999999</v>
      </c>
      <c r="E115">
        <v>1486.780029</v>
      </c>
      <c r="F115">
        <v>971400000</v>
      </c>
      <c r="G115">
        <f t="shared" si="0"/>
        <v>1429.1837914999999</v>
      </c>
      <c r="H115">
        <f t="shared" si="1"/>
        <v>-0.16716076553410358</v>
      </c>
      <c r="I115">
        <f>IF(H115&gt;0,1,0)</f>
        <v>0</v>
      </c>
      <c r="AC115">
        <v>10000</v>
      </c>
    </row>
    <row r="116" spans="1:29" x14ac:dyDescent="0.25">
      <c r="A116" s="1">
        <v>36628</v>
      </c>
      <c r="B116">
        <v>1500.589966</v>
      </c>
      <c r="C116">
        <v>1467.170044</v>
      </c>
      <c r="D116">
        <v>1509.079956</v>
      </c>
      <c r="E116">
        <v>1466.150024</v>
      </c>
      <c r="F116">
        <v>1175900000</v>
      </c>
      <c r="G116">
        <f t="shared" si="0"/>
        <v>1430.3415917999998</v>
      </c>
      <c r="H116">
        <f t="shared" si="1"/>
        <v>-0.13193261322395308</v>
      </c>
      <c r="I116">
        <f>IF(H116&gt;0,1,0)</f>
        <v>0</v>
      </c>
      <c r="AC116">
        <v>10000</v>
      </c>
    </row>
    <row r="117" spans="1:29" x14ac:dyDescent="0.25">
      <c r="A117" s="1">
        <v>36629</v>
      </c>
      <c r="B117">
        <v>1467.170044</v>
      </c>
      <c r="C117">
        <v>1440.51001</v>
      </c>
      <c r="D117">
        <v>1477.5200199999999</v>
      </c>
      <c r="E117">
        <v>1439.339966</v>
      </c>
      <c r="F117">
        <v>1032000000</v>
      </c>
      <c r="G117">
        <f t="shared" ref="G117:G180" si="2">AVERAGE(C68:C117)</f>
        <v>1430.9693920999998</v>
      </c>
      <c r="H117">
        <f t="shared" ref="H117:H180" si="3">SLOPE(G67:G117,A67:A117)</f>
        <v>-9.6979986229053919E-2</v>
      </c>
      <c r="I117">
        <f>IF(H117&gt;0,1,0)</f>
        <v>0</v>
      </c>
      <c r="AC117">
        <v>10000</v>
      </c>
    </row>
    <row r="118" spans="1:29" x14ac:dyDescent="0.25">
      <c r="A118" s="1">
        <v>36630</v>
      </c>
      <c r="B118">
        <v>1440.51001</v>
      </c>
      <c r="C118">
        <v>1356.5600589999999</v>
      </c>
      <c r="D118">
        <v>1440.51001</v>
      </c>
      <c r="E118">
        <v>1339.400024</v>
      </c>
      <c r="F118">
        <v>1279700000</v>
      </c>
      <c r="G118">
        <f t="shared" si="2"/>
        <v>1429.6011938599997</v>
      </c>
      <c r="H118">
        <f t="shared" si="3"/>
        <v>-6.5081926351013078E-2</v>
      </c>
      <c r="I118">
        <f>IF(H118&gt;0,1,0)</f>
        <v>0</v>
      </c>
      <c r="AC118">
        <v>10000</v>
      </c>
    </row>
    <row r="119" spans="1:29" x14ac:dyDescent="0.25">
      <c r="A119" s="1">
        <v>36633</v>
      </c>
      <c r="B119">
        <v>1356.5600589999999</v>
      </c>
      <c r="C119">
        <v>1401.4399410000001</v>
      </c>
      <c r="D119">
        <v>1401.530029</v>
      </c>
      <c r="E119">
        <v>1346.5</v>
      </c>
      <c r="F119">
        <v>1204700000</v>
      </c>
      <c r="G119">
        <f t="shared" si="2"/>
        <v>1429.1425927799999</v>
      </c>
      <c r="H119">
        <f t="shared" si="3"/>
        <v>-3.2668789320873186E-2</v>
      </c>
      <c r="I119">
        <f>IF(H119&gt;0,1,0)</f>
        <v>0</v>
      </c>
      <c r="AC119">
        <v>10000</v>
      </c>
    </row>
    <row r="120" spans="1:29" x14ac:dyDescent="0.25">
      <c r="A120" s="1">
        <v>36634</v>
      </c>
      <c r="B120">
        <v>1401.4399410000001</v>
      </c>
      <c r="C120">
        <v>1441.6099850000001</v>
      </c>
      <c r="D120">
        <v>1441.6099850000001</v>
      </c>
      <c r="E120">
        <v>1397.8100589999999</v>
      </c>
      <c r="F120">
        <v>1109400000</v>
      </c>
      <c r="G120">
        <f t="shared" si="2"/>
        <v>1429.4899926799999</v>
      </c>
      <c r="H120">
        <f t="shared" si="3"/>
        <v>6.3462486561790903E-4</v>
      </c>
      <c r="I120">
        <f>IF(H120&gt;0,1,0)</f>
        <v>1</v>
      </c>
      <c r="AC120">
        <v>10000</v>
      </c>
    </row>
    <row r="121" spans="1:29" x14ac:dyDescent="0.25">
      <c r="A121" s="1">
        <v>36635</v>
      </c>
      <c r="B121">
        <v>1441.6099850000001</v>
      </c>
      <c r="C121">
        <v>1427.469971</v>
      </c>
      <c r="D121">
        <v>1447.6899410000001</v>
      </c>
      <c r="E121">
        <v>1424.26001</v>
      </c>
      <c r="F121">
        <v>1001400000</v>
      </c>
      <c r="G121">
        <f t="shared" si="2"/>
        <v>1429.2049926799998</v>
      </c>
      <c r="H121">
        <f t="shared" si="3"/>
        <v>3.2782102912478725E-2</v>
      </c>
      <c r="I121">
        <f>IF(H121&gt;0,1,0)</f>
        <v>1</v>
      </c>
      <c r="AC121">
        <v>10000</v>
      </c>
    </row>
    <row r="122" spans="1:29" x14ac:dyDescent="0.25">
      <c r="A122" s="1">
        <v>36636</v>
      </c>
      <c r="B122">
        <v>1427.469971</v>
      </c>
      <c r="C122">
        <v>1434.540039</v>
      </c>
      <c r="D122">
        <v>1435.48999</v>
      </c>
      <c r="E122">
        <v>1422.079956</v>
      </c>
      <c r="F122">
        <v>896200000</v>
      </c>
      <c r="G122">
        <f t="shared" si="2"/>
        <v>1429.6615942399999</v>
      </c>
      <c r="H122">
        <f t="shared" si="3"/>
        <v>6.6313428303116317E-2</v>
      </c>
      <c r="I122">
        <f>IF(H122&gt;0,1,0)</f>
        <v>1</v>
      </c>
      <c r="AC122">
        <v>10000</v>
      </c>
    </row>
    <row r="123" spans="1:29" x14ac:dyDescent="0.25">
      <c r="A123" s="1">
        <v>36640</v>
      </c>
      <c r="B123">
        <v>1434.540039</v>
      </c>
      <c r="C123">
        <v>1429.8599850000001</v>
      </c>
      <c r="D123">
        <v>1434.540039</v>
      </c>
      <c r="E123">
        <v>1407.130005</v>
      </c>
      <c r="F123">
        <v>868700000</v>
      </c>
      <c r="G123">
        <f t="shared" si="2"/>
        <v>1429.92219482</v>
      </c>
      <c r="H123">
        <f t="shared" si="3"/>
        <v>0.10122240579131124</v>
      </c>
      <c r="I123">
        <f>IF(H123&gt;0,1,0)</f>
        <v>1</v>
      </c>
      <c r="AC123">
        <v>10000</v>
      </c>
    </row>
    <row r="124" spans="1:29" x14ac:dyDescent="0.25">
      <c r="A124" s="1">
        <v>36641</v>
      </c>
      <c r="B124">
        <v>1429.8599850000001</v>
      </c>
      <c r="C124">
        <v>1477.4399410000001</v>
      </c>
      <c r="D124">
        <v>1477.670044</v>
      </c>
      <c r="E124">
        <v>1429.8599850000001</v>
      </c>
      <c r="F124">
        <v>1071100000</v>
      </c>
      <c r="G124">
        <f t="shared" si="2"/>
        <v>1431.72859374</v>
      </c>
      <c r="H124">
        <f t="shared" si="3"/>
        <v>0.1397991602446961</v>
      </c>
      <c r="I124">
        <f>IF(H124&gt;0,1,0)</f>
        <v>1</v>
      </c>
      <c r="AC124">
        <v>10000</v>
      </c>
    </row>
    <row r="125" spans="1:29" x14ac:dyDescent="0.25">
      <c r="A125" s="1">
        <v>36642</v>
      </c>
      <c r="B125">
        <v>1477.4399410000001</v>
      </c>
      <c r="C125">
        <v>1460.98999</v>
      </c>
      <c r="D125">
        <v>1482.9399410000001</v>
      </c>
      <c r="E125">
        <v>1456.9799800000001</v>
      </c>
      <c r="F125">
        <v>999600000</v>
      </c>
      <c r="G125">
        <f t="shared" si="2"/>
        <v>1433.1495947200001</v>
      </c>
      <c r="H125">
        <f t="shared" si="3"/>
        <v>0.18031758603944098</v>
      </c>
      <c r="I125">
        <f>IF(H125&gt;0,1,0)</f>
        <v>1</v>
      </c>
      <c r="AC125">
        <v>10000</v>
      </c>
    </row>
    <row r="126" spans="1:29" x14ac:dyDescent="0.25">
      <c r="A126" s="1">
        <v>36643</v>
      </c>
      <c r="B126">
        <v>1460.98999</v>
      </c>
      <c r="C126">
        <v>1464.920044</v>
      </c>
      <c r="D126">
        <v>1469.209961</v>
      </c>
      <c r="E126">
        <v>1434.8100589999999</v>
      </c>
      <c r="F126">
        <v>1111000000</v>
      </c>
      <c r="G126">
        <f t="shared" si="2"/>
        <v>1434.40699462</v>
      </c>
      <c r="H126">
        <f t="shared" si="3"/>
        <v>0.22024112494627185</v>
      </c>
      <c r="I126">
        <f>IF(H126&gt;0,1,0)</f>
        <v>1</v>
      </c>
      <c r="AC126">
        <v>10000</v>
      </c>
    </row>
    <row r="127" spans="1:29" x14ac:dyDescent="0.25">
      <c r="A127" s="1">
        <v>36644</v>
      </c>
      <c r="B127">
        <v>1464.920044</v>
      </c>
      <c r="C127">
        <v>1452.4300539999999</v>
      </c>
      <c r="D127">
        <v>1473.619995</v>
      </c>
      <c r="E127">
        <v>1448.150024</v>
      </c>
      <c r="F127">
        <v>984600000</v>
      </c>
      <c r="G127">
        <f t="shared" si="2"/>
        <v>1435.7021948199999</v>
      </c>
      <c r="H127">
        <f t="shared" si="3"/>
        <v>0.26105234809510763</v>
      </c>
      <c r="I127">
        <f>IF(H127&gt;0,1,0)</f>
        <v>1</v>
      </c>
      <c r="AC127">
        <v>10000</v>
      </c>
    </row>
    <row r="128" spans="1:29" x14ac:dyDescent="0.25">
      <c r="A128" s="1">
        <v>36647</v>
      </c>
      <c r="B128">
        <v>1452.4300539999999</v>
      </c>
      <c r="C128">
        <v>1468.25</v>
      </c>
      <c r="D128">
        <v>1481.51001</v>
      </c>
      <c r="E128">
        <v>1452.4300539999999</v>
      </c>
      <c r="F128">
        <v>966300000</v>
      </c>
      <c r="G128">
        <f t="shared" si="2"/>
        <v>1437.30199462</v>
      </c>
      <c r="H128">
        <f t="shared" si="3"/>
        <v>0.30298766557083151</v>
      </c>
      <c r="I128">
        <f>IF(H128&gt;0,1,0)</f>
        <v>1</v>
      </c>
      <c r="AC128">
        <v>10000</v>
      </c>
    </row>
    <row r="129" spans="1:29" x14ac:dyDescent="0.25">
      <c r="A129" s="1">
        <v>36648</v>
      </c>
      <c r="B129">
        <v>1468.25</v>
      </c>
      <c r="C129">
        <v>1446.290039</v>
      </c>
      <c r="D129">
        <v>1468.25</v>
      </c>
      <c r="E129">
        <v>1445.219971</v>
      </c>
      <c r="F129">
        <v>1011500000</v>
      </c>
      <c r="G129">
        <f t="shared" si="2"/>
        <v>1439.3059960799997</v>
      </c>
      <c r="H129">
        <f t="shared" si="3"/>
        <v>0.34723259247183208</v>
      </c>
      <c r="I129">
        <f>IF(H129&gt;0,1,0)</f>
        <v>1</v>
      </c>
      <c r="AC129">
        <v>10000</v>
      </c>
    </row>
    <row r="130" spans="1:29" x14ac:dyDescent="0.25">
      <c r="A130" s="1">
        <v>36649</v>
      </c>
      <c r="B130">
        <v>1446.290039</v>
      </c>
      <c r="C130">
        <v>1415.099976</v>
      </c>
      <c r="D130">
        <v>1446.290039</v>
      </c>
      <c r="E130">
        <v>1398.3599850000001</v>
      </c>
      <c r="F130">
        <v>991600000</v>
      </c>
      <c r="G130">
        <f t="shared" si="2"/>
        <v>1440.5645947199998</v>
      </c>
      <c r="H130">
        <f t="shared" si="3"/>
        <v>0.39147171861791452</v>
      </c>
      <c r="I130">
        <f>IF(H130&gt;0,1,0)</f>
        <v>1</v>
      </c>
      <c r="AC130">
        <v>10000</v>
      </c>
    </row>
    <row r="131" spans="1:29" x14ac:dyDescent="0.25">
      <c r="A131" s="1">
        <v>36650</v>
      </c>
      <c r="B131">
        <v>1415.099976</v>
      </c>
      <c r="C131">
        <v>1409.5699460000001</v>
      </c>
      <c r="D131">
        <v>1420.98999</v>
      </c>
      <c r="E131">
        <v>1404.9399410000001</v>
      </c>
      <c r="F131">
        <v>925800000</v>
      </c>
      <c r="G131">
        <f t="shared" si="2"/>
        <v>1441.5421948200001</v>
      </c>
      <c r="H131">
        <f t="shared" si="3"/>
        <v>0.4307861355645598</v>
      </c>
      <c r="I131">
        <f>IF(H131&gt;0,1,0)</f>
        <v>1</v>
      </c>
      <c r="AC131">
        <v>10000</v>
      </c>
    </row>
    <row r="132" spans="1:29" x14ac:dyDescent="0.25">
      <c r="A132" s="1">
        <v>36651</v>
      </c>
      <c r="B132">
        <v>1409.5699460000001</v>
      </c>
      <c r="C132">
        <v>1432.630005</v>
      </c>
      <c r="D132">
        <v>1436.030029</v>
      </c>
      <c r="E132">
        <v>1405.079956</v>
      </c>
      <c r="F132">
        <v>805500000</v>
      </c>
      <c r="G132">
        <f t="shared" si="2"/>
        <v>1443.1261938399996</v>
      </c>
      <c r="H132">
        <f t="shared" si="3"/>
        <v>0.4701369708672854</v>
      </c>
      <c r="I132">
        <f>IF(H132&gt;0,1,0)</f>
        <v>1</v>
      </c>
      <c r="AC132">
        <v>10000</v>
      </c>
    </row>
    <row r="133" spans="1:29" x14ac:dyDescent="0.25">
      <c r="A133" s="1">
        <v>36654</v>
      </c>
      <c r="B133">
        <v>1432.630005</v>
      </c>
      <c r="C133">
        <v>1424.170044</v>
      </c>
      <c r="D133">
        <v>1432.630005</v>
      </c>
      <c r="E133">
        <v>1417.0500489999999</v>
      </c>
      <c r="F133">
        <v>787600000</v>
      </c>
      <c r="G133">
        <f t="shared" si="2"/>
        <v>1444.9423950199998</v>
      </c>
      <c r="H133">
        <f t="shared" si="3"/>
        <v>0.50870214616497289</v>
      </c>
      <c r="I133">
        <f>IF(H133&gt;0,1,0)</f>
        <v>1</v>
      </c>
      <c r="AC133">
        <v>10000</v>
      </c>
    </row>
    <row r="134" spans="1:29" x14ac:dyDescent="0.25">
      <c r="A134" s="1">
        <v>36655</v>
      </c>
      <c r="B134">
        <v>1424.170044</v>
      </c>
      <c r="C134">
        <v>1412.1400149999999</v>
      </c>
      <c r="D134">
        <v>1430.280029</v>
      </c>
      <c r="E134">
        <v>1401.849976</v>
      </c>
      <c r="F134">
        <v>896600000</v>
      </c>
      <c r="G134">
        <f t="shared" si="2"/>
        <v>1446.2241943399997</v>
      </c>
      <c r="H134">
        <f t="shared" si="3"/>
        <v>0.54614869429750235</v>
      </c>
      <c r="I134">
        <f>IF(H134&gt;0,1,0)</f>
        <v>1</v>
      </c>
      <c r="AC134">
        <v>10000</v>
      </c>
    </row>
    <row r="135" spans="1:29" x14ac:dyDescent="0.25">
      <c r="A135" s="1">
        <v>36656</v>
      </c>
      <c r="B135">
        <v>1412.1400149999999</v>
      </c>
      <c r="C135">
        <v>1383.0500489999999</v>
      </c>
      <c r="D135">
        <v>1412.1400149999999</v>
      </c>
      <c r="E135">
        <v>1375.1400149999999</v>
      </c>
      <c r="F135">
        <v>1006400000</v>
      </c>
      <c r="G135">
        <f t="shared" si="2"/>
        <v>1446.5567944399995</v>
      </c>
      <c r="H135">
        <f t="shared" si="3"/>
        <v>0.57781654570893903</v>
      </c>
      <c r="I135">
        <f>IF(H135&gt;0,1,0)</f>
        <v>1</v>
      </c>
      <c r="AC135">
        <v>10000</v>
      </c>
    </row>
    <row r="136" spans="1:29" x14ac:dyDescent="0.25">
      <c r="A136" s="1">
        <v>36657</v>
      </c>
      <c r="B136">
        <v>1383.0500489999999</v>
      </c>
      <c r="C136">
        <v>1407.8100589999999</v>
      </c>
      <c r="D136">
        <v>1410.26001</v>
      </c>
      <c r="E136">
        <v>1383.0500489999999</v>
      </c>
      <c r="F136">
        <v>953600000</v>
      </c>
      <c r="G136">
        <f t="shared" si="2"/>
        <v>1447.1291967999998</v>
      </c>
      <c r="H136">
        <f t="shared" si="3"/>
        <v>0.60758745223342969</v>
      </c>
      <c r="I136">
        <f>IF(H136&gt;0,1,0)</f>
        <v>1</v>
      </c>
      <c r="AC136">
        <v>10000</v>
      </c>
    </row>
    <row r="137" spans="1:29" x14ac:dyDescent="0.25">
      <c r="A137" s="1">
        <v>36658</v>
      </c>
      <c r="B137">
        <v>1407.8100589999999</v>
      </c>
      <c r="C137">
        <v>1420.959961</v>
      </c>
      <c r="D137">
        <v>1430.130005</v>
      </c>
      <c r="E137">
        <v>1407.8100589999999</v>
      </c>
      <c r="F137">
        <v>858200000</v>
      </c>
      <c r="G137">
        <f t="shared" si="2"/>
        <v>1447.9131958199996</v>
      </c>
      <c r="H137">
        <f t="shared" si="3"/>
        <v>0.63621415416342941</v>
      </c>
      <c r="I137">
        <f>IF(H137&gt;0,1,0)</f>
        <v>1</v>
      </c>
      <c r="AC137">
        <v>10000</v>
      </c>
    </row>
    <row r="138" spans="1:29" x14ac:dyDescent="0.25">
      <c r="A138" s="1">
        <v>36661</v>
      </c>
      <c r="B138">
        <v>1420.959961</v>
      </c>
      <c r="C138">
        <v>1452.3599850000001</v>
      </c>
      <c r="D138">
        <v>1452.3900149999999</v>
      </c>
      <c r="E138">
        <v>1416.540039</v>
      </c>
      <c r="F138">
        <v>854600000</v>
      </c>
      <c r="G138">
        <f t="shared" si="2"/>
        <v>1448.7769946399997</v>
      </c>
      <c r="H138">
        <f t="shared" si="3"/>
        <v>0.66213557385597199</v>
      </c>
      <c r="I138">
        <f>IF(H138&gt;0,1,0)</f>
        <v>1</v>
      </c>
      <c r="AC138">
        <v>10000</v>
      </c>
    </row>
    <row r="139" spans="1:29" x14ac:dyDescent="0.25">
      <c r="A139" s="1">
        <v>36662</v>
      </c>
      <c r="B139">
        <v>1452.3599850000001</v>
      </c>
      <c r="C139">
        <v>1466.040039</v>
      </c>
      <c r="D139">
        <v>1470.400024</v>
      </c>
      <c r="E139">
        <v>1450.76001</v>
      </c>
      <c r="F139">
        <v>955500000</v>
      </c>
      <c r="G139">
        <f t="shared" si="2"/>
        <v>1450.2721948399997</v>
      </c>
      <c r="H139">
        <f t="shared" si="3"/>
        <v>0.68857234168496184</v>
      </c>
      <c r="I139">
        <f>IF(H139&gt;0,1,0)</f>
        <v>1</v>
      </c>
      <c r="AC139">
        <v>10000</v>
      </c>
    </row>
    <row r="140" spans="1:29" x14ac:dyDescent="0.25">
      <c r="A140" s="1">
        <v>36663</v>
      </c>
      <c r="B140">
        <v>1466.040039</v>
      </c>
      <c r="C140">
        <v>1447.8000489999999</v>
      </c>
      <c r="D140">
        <v>1466.040039</v>
      </c>
      <c r="E140">
        <v>1441.670044</v>
      </c>
      <c r="F140">
        <v>820500000</v>
      </c>
      <c r="G140">
        <f t="shared" si="2"/>
        <v>1452.1157959199998</v>
      </c>
      <c r="H140">
        <f t="shared" si="3"/>
        <v>0.71184884006677385</v>
      </c>
      <c r="I140">
        <f>IF(H140&gt;0,1,0)</f>
        <v>1</v>
      </c>
      <c r="AC140">
        <v>10000</v>
      </c>
    </row>
    <row r="141" spans="1:29" x14ac:dyDescent="0.25">
      <c r="A141" s="1">
        <v>36664</v>
      </c>
      <c r="B141">
        <v>1447.8000489999999</v>
      </c>
      <c r="C141">
        <v>1437.209961</v>
      </c>
      <c r="D141">
        <v>1458.040039</v>
      </c>
      <c r="E141">
        <v>1436.589966</v>
      </c>
      <c r="F141">
        <v>807900000</v>
      </c>
      <c r="G141">
        <f t="shared" si="2"/>
        <v>1453.5259961199997</v>
      </c>
      <c r="H141">
        <f t="shared" si="3"/>
        <v>0.73260596970125036</v>
      </c>
      <c r="I141">
        <f>IF(H141&gt;0,1,0)</f>
        <v>1</v>
      </c>
      <c r="W141">
        <v>10000</v>
      </c>
      <c r="AC141">
        <v>10000</v>
      </c>
    </row>
    <row r="142" spans="1:29" x14ac:dyDescent="0.25">
      <c r="A142" s="1">
        <v>36665</v>
      </c>
      <c r="B142">
        <v>1437.209961</v>
      </c>
      <c r="C142">
        <v>1406.9499510000001</v>
      </c>
      <c r="D142">
        <v>1437.209961</v>
      </c>
      <c r="E142">
        <v>1401.73999</v>
      </c>
      <c r="F142">
        <v>853700000</v>
      </c>
      <c r="G142">
        <f t="shared" si="2"/>
        <v>1453.6311963199998</v>
      </c>
      <c r="H142">
        <f t="shared" si="3"/>
        <v>0.74907451111821621</v>
      </c>
      <c r="I142">
        <f>IF(H142&gt;0,1,0)</f>
        <v>1</v>
      </c>
      <c r="J142" s="3">
        <v>36665</v>
      </c>
      <c r="K142" s="2">
        <v>142.65625</v>
      </c>
      <c r="L142" s="2">
        <v>140.6875</v>
      </c>
      <c r="M142" s="2">
        <v>142.65625</v>
      </c>
      <c r="N142" s="2">
        <v>140.25</v>
      </c>
      <c r="O142" s="2">
        <v>0</v>
      </c>
      <c r="V142">
        <f>W141/K142</f>
        <v>70.098576122672512</v>
      </c>
      <c r="W142">
        <f>V142*L142</f>
        <v>9861.9934282584891</v>
      </c>
      <c r="AA142">
        <f>IF(Z142="BUY",AC141/K142,IF(Z142="SELL",0,AB141))</f>
        <v>0</v>
      </c>
      <c r="AB142">
        <f>AA142+AA142*O142</f>
        <v>0</v>
      </c>
      <c r="AC142">
        <f>IF(AA142&gt;0,AB142*L142,AC141)</f>
        <v>10000</v>
      </c>
    </row>
    <row r="143" spans="1:29" x14ac:dyDescent="0.25">
      <c r="A143" s="1">
        <v>36668</v>
      </c>
      <c r="B143">
        <v>1406.9499510000001</v>
      </c>
      <c r="C143">
        <v>1400.719971</v>
      </c>
      <c r="D143">
        <v>1410.5500489999999</v>
      </c>
      <c r="E143">
        <v>1368.7299800000001</v>
      </c>
      <c r="F143">
        <v>869000000</v>
      </c>
      <c r="G143">
        <f t="shared" si="2"/>
        <v>1453.7441968200001</v>
      </c>
      <c r="H143">
        <f t="shared" si="3"/>
        <v>0.75987749308616903</v>
      </c>
      <c r="I143">
        <f>IF(H143&gt;0,1,0)</f>
        <v>1</v>
      </c>
      <c r="J143" s="3">
        <v>36668</v>
      </c>
      <c r="K143" s="2">
        <v>140.59375</v>
      </c>
      <c r="L143" s="2">
        <v>139.8125</v>
      </c>
      <c r="M143" s="2">
        <v>140.59375</v>
      </c>
      <c r="N143" s="2">
        <v>136.8125</v>
      </c>
      <c r="O143" s="2">
        <v>0</v>
      </c>
      <c r="V143">
        <f>V142+(V142*O143)/L143</f>
        <v>70.098576122672512</v>
      </c>
      <c r="W143">
        <f>V143*L143</f>
        <v>9800.6571741511507</v>
      </c>
      <c r="X143">
        <f>IF(I142=1,1,0)</f>
        <v>1</v>
      </c>
      <c r="Y143">
        <f>IF(I142=0,1,0)</f>
        <v>0</v>
      </c>
      <c r="Z143" t="str">
        <f>IF(X143=1,IF(X142=0,"BUY","IN"),IF(X142=1,"SELL","OUT"))</f>
        <v>BUY</v>
      </c>
      <c r="AA143">
        <f>IF(Z143="BUY",(AC142-8.95)/K143,IF(Z143="SELL",0,AB142))</f>
        <v>71.063258501889308</v>
      </c>
      <c r="AB143">
        <f>AA143+AA143*O143</f>
        <v>71.063258501889308</v>
      </c>
      <c r="AC143">
        <f>IF(OR(Z143="BUY",Z143="IN"),AB143*L143,IF(Z143="SELL",AB142*K143-8.95,AC142))</f>
        <v>9935.5318292953998</v>
      </c>
    </row>
    <row r="144" spans="1:29" x14ac:dyDescent="0.25">
      <c r="A144" s="1">
        <v>36669</v>
      </c>
      <c r="B144">
        <v>1400.719971</v>
      </c>
      <c r="C144">
        <v>1373.8599850000001</v>
      </c>
      <c r="D144">
        <v>1403.7700199999999</v>
      </c>
      <c r="E144">
        <v>1373.4300539999999</v>
      </c>
      <c r="F144">
        <v>869900000</v>
      </c>
      <c r="G144">
        <f t="shared" si="2"/>
        <v>1453.54899662</v>
      </c>
      <c r="H144">
        <f t="shared" si="3"/>
        <v>0.76647077281335518</v>
      </c>
      <c r="I144">
        <f>IF(H144&gt;0,1,0)</f>
        <v>1</v>
      </c>
      <c r="J144" s="3">
        <v>36669</v>
      </c>
      <c r="K144" s="2">
        <v>140.21875</v>
      </c>
      <c r="L144" s="2">
        <v>137.6875</v>
      </c>
      <c r="M144" s="2">
        <v>140.21875</v>
      </c>
      <c r="N144" s="2">
        <v>137.6875</v>
      </c>
      <c r="O144" s="2">
        <v>0</v>
      </c>
      <c r="V144">
        <f>V143+(V143*O144)/L144</f>
        <v>70.098576122672512</v>
      </c>
      <c r="W144">
        <f>V144*L144</f>
        <v>9651.697699890472</v>
      </c>
      <c r="X144">
        <f>IF(I143=1,1,0)</f>
        <v>1</v>
      </c>
      <c r="Y144">
        <f>IF(I143=0,1,0)</f>
        <v>0</v>
      </c>
      <c r="Z144" t="str">
        <f t="shared" ref="Z144:Z150" si="4">IF(X144=1,IF(X143=0,"BUY","IN"),IF(X143=1,"SELL","OUT"))</f>
        <v>IN</v>
      </c>
      <c r="AA144">
        <f>IF(Z144="BUY",(AC143-8.95)/K144,IF(Z144="SELL",0,AB143))</f>
        <v>71.063258501889308</v>
      </c>
      <c r="AB144">
        <f>AA144+AA144*O144</f>
        <v>71.063258501889308</v>
      </c>
      <c r="AC144">
        <f>IF(OR(Z144="BUY",Z144="IN"),AB144*L144,IF(Z144="SELL",AB143*K144-8.95,AC143))</f>
        <v>9784.5224049788849</v>
      </c>
    </row>
    <row r="145" spans="1:29" x14ac:dyDescent="0.25">
      <c r="A145" s="1">
        <v>36670</v>
      </c>
      <c r="B145">
        <v>1373.8599850000001</v>
      </c>
      <c r="C145">
        <v>1399.0500489999999</v>
      </c>
      <c r="D145">
        <v>1401.75</v>
      </c>
      <c r="E145">
        <v>1361.089966</v>
      </c>
      <c r="F145">
        <v>1152300000</v>
      </c>
      <c r="G145">
        <f t="shared" si="2"/>
        <v>1454.34699712</v>
      </c>
      <c r="H145">
        <f t="shared" si="3"/>
        <v>0.76708648727688522</v>
      </c>
      <c r="I145">
        <f>IF(H145&gt;0,1,0)</f>
        <v>1</v>
      </c>
      <c r="J145" s="3">
        <v>36670</v>
      </c>
      <c r="K145" s="2">
        <v>137.75</v>
      </c>
      <c r="L145" s="2">
        <v>139.75</v>
      </c>
      <c r="M145" s="2">
        <v>140.0625</v>
      </c>
      <c r="N145" s="2">
        <v>136.65625</v>
      </c>
      <c r="O145" s="2">
        <v>0</v>
      </c>
      <c r="V145">
        <f>V144+(V144*O145)/L145</f>
        <v>70.098576122672512</v>
      </c>
      <c r="W145">
        <f>V145*L145</f>
        <v>9796.2760131434843</v>
      </c>
      <c r="X145">
        <f>IF(I144=1,1,0)</f>
        <v>1</v>
      </c>
      <c r="Y145">
        <f>IF(I144=0,1,0)</f>
        <v>0</v>
      </c>
      <c r="Z145" t="str">
        <f t="shared" si="4"/>
        <v>IN</v>
      </c>
      <c r="AA145">
        <f>IF(Z145="BUY",(AC144-8.95)/K145,IF(Z145="SELL",0,AB144))</f>
        <v>71.063258501889308</v>
      </c>
      <c r="AB145">
        <f>AA145+AA145*O145</f>
        <v>71.063258501889308</v>
      </c>
      <c r="AC145">
        <f>IF(OR(Z145="BUY",Z145="IN"),AB145*L145,IF(Z145="SELL",AB144*K145-8.95,AC144))</f>
        <v>9931.0903756390308</v>
      </c>
    </row>
    <row r="146" spans="1:29" x14ac:dyDescent="0.25">
      <c r="A146" s="1">
        <v>36671</v>
      </c>
      <c r="B146">
        <v>1399.0500489999999</v>
      </c>
      <c r="C146">
        <v>1381.5200199999999</v>
      </c>
      <c r="D146">
        <v>1411.650024</v>
      </c>
      <c r="E146">
        <v>1373.9300539999999</v>
      </c>
      <c r="F146">
        <v>984500000</v>
      </c>
      <c r="G146">
        <f t="shared" si="2"/>
        <v>1454.1345972199997</v>
      </c>
      <c r="H146">
        <f t="shared" si="3"/>
        <v>0.76188501809791775</v>
      </c>
      <c r="I146">
        <f>IF(H146&gt;0,1,0)</f>
        <v>1</v>
      </c>
      <c r="J146" s="3">
        <v>36671</v>
      </c>
      <c r="K146" s="2">
        <v>140.03125</v>
      </c>
      <c r="L146" s="2">
        <v>138.46875</v>
      </c>
      <c r="M146" s="2">
        <v>140.9375</v>
      </c>
      <c r="N146" s="2">
        <v>137.875</v>
      </c>
      <c r="O146" s="2">
        <v>0</v>
      </c>
      <c r="V146">
        <f>V145+(V145*O146)/L146</f>
        <v>70.098576122672512</v>
      </c>
      <c r="W146">
        <f>V146*L146</f>
        <v>9706.462212486309</v>
      </c>
      <c r="X146">
        <f>IF(I145=1,1,0)</f>
        <v>1</v>
      </c>
      <c r="Y146">
        <f>IF(I145=0,1,0)</f>
        <v>0</v>
      </c>
      <c r="Z146" t="str">
        <f t="shared" si="4"/>
        <v>IN</v>
      </c>
      <c r="AA146">
        <f>IF(Z146="BUY",(AC145-8.95)/K146,IF(Z146="SELL",0,AB145))</f>
        <v>71.063258501889308</v>
      </c>
      <c r="AB146">
        <f>AA146+AA146*O146</f>
        <v>71.063258501889308</v>
      </c>
      <c r="AC146">
        <f>IF(OR(Z146="BUY",Z146="IN"),AB146*L146,IF(Z146="SELL",AB145*K146-8.95,AC145))</f>
        <v>9840.0405756834843</v>
      </c>
    </row>
    <row r="147" spans="1:29" x14ac:dyDescent="0.25">
      <c r="A147" s="1">
        <v>36672</v>
      </c>
      <c r="B147">
        <v>1381.5200199999999</v>
      </c>
      <c r="C147">
        <v>1378.0200199999999</v>
      </c>
      <c r="D147">
        <v>1391.420044</v>
      </c>
      <c r="E147">
        <v>1369.75</v>
      </c>
      <c r="F147">
        <v>722600000</v>
      </c>
      <c r="G147">
        <f t="shared" si="2"/>
        <v>1452.5255981999996</v>
      </c>
      <c r="H147">
        <f t="shared" si="3"/>
        <v>0.75003061340312849</v>
      </c>
      <c r="I147">
        <f>IF(H147&gt;0,1,0)</f>
        <v>1</v>
      </c>
      <c r="J147" s="3">
        <v>36672</v>
      </c>
      <c r="K147" s="2">
        <v>138.484375</v>
      </c>
      <c r="L147" s="2">
        <v>137.84375</v>
      </c>
      <c r="M147" s="2">
        <v>138.75</v>
      </c>
      <c r="N147" s="2">
        <v>137</v>
      </c>
      <c r="O147" s="2">
        <v>0</v>
      </c>
      <c r="V147">
        <f>V146+(V146*O147)/L147</f>
        <v>70.098576122672512</v>
      </c>
      <c r="W147">
        <f>V147*L147</f>
        <v>9662.6506024096398</v>
      </c>
      <c r="X147">
        <f>IF(I146=1,1,0)</f>
        <v>1</v>
      </c>
      <c r="Y147">
        <f>IF(I146=0,1,0)</f>
        <v>0</v>
      </c>
      <c r="Z147" t="str">
        <f t="shared" si="4"/>
        <v>IN</v>
      </c>
      <c r="AA147">
        <f>IF(Z147="BUY",(AC146-8.95)/K147,IF(Z147="SELL",0,AB146))</f>
        <v>71.063258501889308</v>
      </c>
      <c r="AB147">
        <f>AA147+AA147*O147</f>
        <v>71.063258501889308</v>
      </c>
      <c r="AC147">
        <f>IF(OR(Z147="BUY",Z147="IN"),AB147*L147,IF(Z147="SELL",AB146*K147-8.95,AC146))</f>
        <v>9795.6260391198048</v>
      </c>
    </row>
    <row r="148" spans="1:29" x14ac:dyDescent="0.25">
      <c r="A148" s="1">
        <v>36676</v>
      </c>
      <c r="B148">
        <v>1378.0200199999999</v>
      </c>
      <c r="C148">
        <v>1422.4499510000001</v>
      </c>
      <c r="D148">
        <v>1422.4499510000001</v>
      </c>
      <c r="E148">
        <v>1378.0200199999999</v>
      </c>
      <c r="F148">
        <v>844200000</v>
      </c>
      <c r="G148">
        <f t="shared" si="2"/>
        <v>1451.6851978</v>
      </c>
      <c r="H148">
        <f t="shared" si="3"/>
        <v>0.73221280066886973</v>
      </c>
      <c r="I148">
        <f>IF(H148&gt;0,1,0)</f>
        <v>1</v>
      </c>
      <c r="J148" s="3">
        <v>36676</v>
      </c>
      <c r="K148" s="2">
        <v>139.28125</v>
      </c>
      <c r="L148" s="2">
        <v>142.375</v>
      </c>
      <c r="M148" s="2">
        <v>142.4375</v>
      </c>
      <c r="N148" s="2">
        <v>139.28125</v>
      </c>
      <c r="O148" s="2">
        <v>0</v>
      </c>
      <c r="V148">
        <f>V147+(V147*O148)/L148</f>
        <v>70.098576122672512</v>
      </c>
      <c r="W148">
        <f>V148*L148</f>
        <v>9980.2847754654995</v>
      </c>
      <c r="X148">
        <f>IF(I147=1,1,0)</f>
        <v>1</v>
      </c>
      <c r="Y148">
        <f>IF(I147=0,1,0)</f>
        <v>0</v>
      </c>
      <c r="Z148" t="str">
        <f t="shared" si="4"/>
        <v>IN</v>
      </c>
      <c r="AA148">
        <f>IF(Z148="BUY",(AC147-8.95)/K148,IF(Z148="SELL",0,AB147))</f>
        <v>71.063258501889308</v>
      </c>
      <c r="AB148">
        <f>AA148+AA148*O148</f>
        <v>71.063258501889308</v>
      </c>
      <c r="AC148">
        <f>IF(OR(Z148="BUY",Z148="IN"),AB148*L148,IF(Z148="SELL",AB147*K148-8.95,AC147))</f>
        <v>10117.631429206491</v>
      </c>
    </row>
    <row r="149" spans="1:29" x14ac:dyDescent="0.25">
      <c r="A149" s="1">
        <v>36677</v>
      </c>
      <c r="B149">
        <v>1422.4399410000001</v>
      </c>
      <c r="C149">
        <v>1420.599976</v>
      </c>
      <c r="D149">
        <v>1434.48999</v>
      </c>
      <c r="E149">
        <v>1415.5</v>
      </c>
      <c r="F149">
        <v>960500000</v>
      </c>
      <c r="G149">
        <f t="shared" si="2"/>
        <v>1450.9645972199996</v>
      </c>
      <c r="H149">
        <f t="shared" si="3"/>
        <v>0.71347411548456208</v>
      </c>
      <c r="I149">
        <f>IF(H149&gt;0,1,0)</f>
        <v>1</v>
      </c>
      <c r="J149" s="3">
        <v>36677</v>
      </c>
      <c r="K149" s="2">
        <v>141.875</v>
      </c>
      <c r="L149" s="2">
        <v>142.78125</v>
      </c>
      <c r="M149" s="2">
        <v>143.625</v>
      </c>
      <c r="N149" s="2">
        <v>141.875</v>
      </c>
      <c r="O149" s="2">
        <v>0</v>
      </c>
      <c r="V149">
        <f>V148+(V148*O149)/L149</f>
        <v>70.098576122672512</v>
      </c>
      <c r="W149">
        <f>V149*L149</f>
        <v>10008.762322015335</v>
      </c>
      <c r="X149">
        <f>IF(I148=1,1,0)</f>
        <v>1</v>
      </c>
      <c r="Y149">
        <f>IF(I148=0,1,0)</f>
        <v>0</v>
      </c>
      <c r="Z149" t="str">
        <f t="shared" si="4"/>
        <v>IN</v>
      </c>
      <c r="AA149">
        <f>IF(Z149="BUY",(AC148-8.95)/K149,IF(Z149="SELL",0,AB148))</f>
        <v>71.063258501889308</v>
      </c>
      <c r="AB149">
        <f>AA149+AA149*O149</f>
        <v>71.063258501889308</v>
      </c>
      <c r="AC149">
        <f>IF(OR(Z149="BUY",Z149="IN"),AB149*L149,IF(Z149="SELL",AB148*K149-8.95,AC148))</f>
        <v>10146.500877972883</v>
      </c>
    </row>
    <row r="150" spans="1:29" x14ac:dyDescent="0.25">
      <c r="A150" s="1">
        <v>36678</v>
      </c>
      <c r="B150">
        <v>1420.599976</v>
      </c>
      <c r="C150">
        <v>1448.8100589999999</v>
      </c>
      <c r="D150">
        <v>1448.8100589999999</v>
      </c>
      <c r="E150">
        <v>1420.599976</v>
      </c>
      <c r="F150">
        <v>960100000</v>
      </c>
      <c r="G150">
        <f t="shared" si="2"/>
        <v>1450.0633984999995</v>
      </c>
      <c r="H150">
        <f t="shared" si="3"/>
        <v>0.69133675288477525</v>
      </c>
      <c r="I150">
        <f>IF(H150&gt;0,1,0)</f>
        <v>1</v>
      </c>
      <c r="J150" s="3">
        <v>36678</v>
      </c>
      <c r="K150" s="2">
        <v>143.90625</v>
      </c>
      <c r="L150" s="2">
        <v>145.0625</v>
      </c>
      <c r="M150" s="2">
        <v>145.0625</v>
      </c>
      <c r="N150" s="2">
        <v>143.625</v>
      </c>
      <c r="O150" s="2">
        <v>0</v>
      </c>
      <c r="V150">
        <f>V149+(V149*O150)/L150</f>
        <v>70.098576122672512</v>
      </c>
      <c r="W150">
        <f>V150*L150</f>
        <v>10168.674698795181</v>
      </c>
      <c r="X150">
        <f>IF(I149=1,1,0)</f>
        <v>1</v>
      </c>
      <c r="Y150">
        <f>IF(I149=0,1,0)</f>
        <v>0</v>
      </c>
      <c r="Z150" t="str">
        <f t="shared" si="4"/>
        <v>IN</v>
      </c>
      <c r="AA150">
        <f>IF(Z150="BUY",(AC149-8.95)/K150,IF(Z150="SELL",0,AB149))</f>
        <v>71.063258501889308</v>
      </c>
      <c r="AB150">
        <f>AA150+AA150*O150</f>
        <v>71.063258501889308</v>
      </c>
      <c r="AC150">
        <f>IF(OR(Z150="BUY",Z150="IN"),AB150*L150,IF(Z150="SELL",AB149*K150-8.95,AC149))</f>
        <v>10308.613936430318</v>
      </c>
    </row>
    <row r="151" spans="1:29" x14ac:dyDescent="0.25">
      <c r="A151" s="1">
        <v>36679</v>
      </c>
      <c r="B151">
        <v>1448.8100589999999</v>
      </c>
      <c r="C151">
        <v>1477.26001</v>
      </c>
      <c r="D151">
        <v>1483.2299800000001</v>
      </c>
      <c r="E151">
        <v>1448.8100589999999</v>
      </c>
      <c r="F151">
        <v>1162400000</v>
      </c>
      <c r="G151">
        <f t="shared" si="2"/>
        <v>1449.5957983999997</v>
      </c>
      <c r="H151">
        <f t="shared" si="3"/>
        <v>0.66850846263597752</v>
      </c>
      <c r="I151">
        <f>IF(H151&gt;0,1,0)</f>
        <v>1</v>
      </c>
      <c r="J151" s="3">
        <v>36679</v>
      </c>
      <c r="K151" s="2">
        <v>148.3125</v>
      </c>
      <c r="L151" s="2">
        <v>147.9375</v>
      </c>
      <c r="M151" s="2">
        <v>148.78125</v>
      </c>
      <c r="N151" s="2">
        <v>147.46875</v>
      </c>
      <c r="O151" s="2">
        <v>0</v>
      </c>
      <c r="V151">
        <f>V150+(V150*O151)/L151</f>
        <v>70.098576122672512</v>
      </c>
      <c r="W151">
        <f>V151*L151</f>
        <v>10370.208105147865</v>
      </c>
      <c r="X151">
        <f>IF(I150=1,1,0)</f>
        <v>1</v>
      </c>
      <c r="Y151">
        <f>IF(I150=0,1,0)</f>
        <v>0</v>
      </c>
      <c r="Z151" t="str">
        <f>IF(X151=1,IF(X150=0,"BUY","IN"),IF(X150=1,"SELL","OUT"))</f>
        <v>IN</v>
      </c>
      <c r="AA151">
        <f>IF(Z151="BUY",(AC150-8.95)/K151,IF(Z151="SELL",0,AB150))</f>
        <v>71.063258501889308</v>
      </c>
      <c r="AB151">
        <f>AA151+AA151*O151/L151</f>
        <v>71.063258501889308</v>
      </c>
      <c r="AC151">
        <f>IF(OR(Z151="BUY",Z151="IN"),AB151*L151,IF(Z151="SELL",AB150*K151-8.95,AC150))</f>
        <v>10512.920804623249</v>
      </c>
    </row>
    <row r="152" spans="1:29" x14ac:dyDescent="0.25">
      <c r="A152" s="1">
        <v>36682</v>
      </c>
      <c r="B152">
        <v>1477.26001</v>
      </c>
      <c r="C152">
        <v>1467.630005</v>
      </c>
      <c r="D152">
        <v>1477.280029</v>
      </c>
      <c r="E152">
        <v>1464.6800539999999</v>
      </c>
      <c r="F152">
        <v>838600000</v>
      </c>
      <c r="G152">
        <f t="shared" si="2"/>
        <v>1448.4013989799996</v>
      </c>
      <c r="H152">
        <f t="shared" si="3"/>
        <v>0.64057812004268155</v>
      </c>
      <c r="I152">
        <f>IF(H152&gt;0,1,0)</f>
        <v>1</v>
      </c>
      <c r="J152" s="3">
        <v>36682</v>
      </c>
      <c r="K152" s="2">
        <v>147</v>
      </c>
      <c r="L152" s="2">
        <v>146.96875</v>
      </c>
      <c r="M152" s="2">
        <v>147.65625</v>
      </c>
      <c r="N152" s="2">
        <v>146.6875</v>
      </c>
      <c r="O152" s="2">
        <v>0</v>
      </c>
      <c r="V152">
        <f>V151+(V151*O152)/L152</f>
        <v>70.098576122672512</v>
      </c>
      <c r="W152">
        <f>V152*L152</f>
        <v>10302.300109529026</v>
      </c>
      <c r="X152">
        <f>IF(I151=1,1,0)</f>
        <v>1</v>
      </c>
      <c r="Y152">
        <f>IF(I151=0,1,0)</f>
        <v>0</v>
      </c>
      <c r="Z152" t="str">
        <f t="shared" ref="Z152:Z215" si="5">IF(X152=1,IF(X151=0,"BUY","IN"),IF(X151=1,"SELL","OUT"))</f>
        <v>IN</v>
      </c>
      <c r="AA152">
        <f>IF(Z152="BUY",(AC151-8.95)/K152,IF(Z152="SELL",0,AB151))</f>
        <v>71.063258501889308</v>
      </c>
      <c r="AB152">
        <f>AA152+AA152*O152/L152</f>
        <v>71.063258501889308</v>
      </c>
      <c r="AC152">
        <f>IF(OR(Z152="BUY",Z152="IN"),AB152*L152,IF(Z152="SELL",AB151*K152-8.95,AC151))</f>
        <v>10444.078272949544</v>
      </c>
    </row>
    <row r="153" spans="1:29" x14ac:dyDescent="0.25">
      <c r="A153" s="1">
        <v>36683</v>
      </c>
      <c r="B153">
        <v>1467.630005</v>
      </c>
      <c r="C153">
        <v>1457.839966</v>
      </c>
      <c r="D153">
        <v>1471.3599850000001</v>
      </c>
      <c r="E153">
        <v>1454.73999</v>
      </c>
      <c r="F153">
        <v>950100000</v>
      </c>
      <c r="G153">
        <f t="shared" si="2"/>
        <v>1447.0089990799993</v>
      </c>
      <c r="H153">
        <f t="shared" si="3"/>
        <v>0.61198579111214202</v>
      </c>
      <c r="I153">
        <f>IF(H153&gt;0,1,0)</f>
        <v>1</v>
      </c>
      <c r="J153" s="3">
        <v>36683</v>
      </c>
      <c r="K153" s="2">
        <v>146.4375</v>
      </c>
      <c r="L153" s="2">
        <v>146.21875</v>
      </c>
      <c r="M153" s="2">
        <v>147.1875</v>
      </c>
      <c r="N153" s="2">
        <v>145.6875</v>
      </c>
      <c r="O153" s="2">
        <v>0</v>
      </c>
      <c r="V153">
        <f>V152+(V152*O153)/L153</f>
        <v>70.098576122672512</v>
      </c>
      <c r="W153">
        <f>V153*L153</f>
        <v>10249.726177437022</v>
      </c>
      <c r="X153">
        <f>IF(I152=1,1,0)</f>
        <v>1</v>
      </c>
      <c r="Y153">
        <f>IF(I152=0,1,0)</f>
        <v>0</v>
      </c>
      <c r="Z153" t="str">
        <f t="shared" si="5"/>
        <v>IN</v>
      </c>
      <c r="AA153">
        <f>IF(Z153="BUY",(AC152-8.95)/K153,IF(Z153="SELL",0,AB152))</f>
        <v>71.063258501889308</v>
      </c>
      <c r="AB153">
        <f>AA153+AA153*O153/L153</f>
        <v>71.063258501889308</v>
      </c>
      <c r="AC153">
        <f>IF(OR(Z153="BUY",Z153="IN"),AB153*L153,IF(Z153="SELL",AB152*K153-8.95,AC152))</f>
        <v>10390.780829073126</v>
      </c>
    </row>
    <row r="154" spans="1:29" x14ac:dyDescent="0.25">
      <c r="A154" s="1">
        <v>36684</v>
      </c>
      <c r="B154">
        <v>1457.839966</v>
      </c>
      <c r="C154">
        <v>1471.3599850000001</v>
      </c>
      <c r="D154">
        <v>1474.6400149999999</v>
      </c>
      <c r="E154">
        <v>1455.0600589999999</v>
      </c>
      <c r="F154">
        <v>854600000</v>
      </c>
      <c r="G154">
        <f t="shared" si="2"/>
        <v>1445.9589990799996</v>
      </c>
      <c r="H154">
        <f t="shared" si="3"/>
        <v>0.58355079504710372</v>
      </c>
      <c r="I154">
        <f>IF(H154&gt;0,1,0)</f>
        <v>1</v>
      </c>
      <c r="J154" s="3">
        <v>36684</v>
      </c>
      <c r="K154" s="2">
        <v>146.21875</v>
      </c>
      <c r="L154" s="2">
        <v>147.1875</v>
      </c>
      <c r="M154" s="2">
        <v>147.5</v>
      </c>
      <c r="N154" s="2">
        <v>145.65625</v>
      </c>
      <c r="O154" s="2">
        <v>0</v>
      </c>
      <c r="V154">
        <f>V153+(V153*O154)/L154</f>
        <v>70.098576122672512</v>
      </c>
      <c r="W154">
        <f>V154*L154</f>
        <v>10317.63417305586</v>
      </c>
      <c r="X154">
        <f>IF(I153=1,1,0)</f>
        <v>1</v>
      </c>
      <c r="Y154">
        <f>IF(I153=0,1,0)</f>
        <v>0</v>
      </c>
      <c r="Z154" t="str">
        <f t="shared" si="5"/>
        <v>IN</v>
      </c>
      <c r="AA154">
        <f>IF(Z154="BUY",(AC153-8.95)/K154,IF(Z154="SELL",0,AB153))</f>
        <v>71.063258501889308</v>
      </c>
      <c r="AB154">
        <f>AA154+AA154*O154/L154</f>
        <v>71.063258501889308</v>
      </c>
      <c r="AC154">
        <f>IF(OR(Z154="BUY",Z154="IN"),AB154*L154,IF(Z154="SELL",AB153*K154-8.95,AC153))</f>
        <v>10459.623360746833</v>
      </c>
    </row>
    <row r="155" spans="1:29" x14ac:dyDescent="0.25">
      <c r="A155" s="1">
        <v>36685</v>
      </c>
      <c r="B155">
        <v>1471.3599850000001</v>
      </c>
      <c r="C155">
        <v>1461.670044</v>
      </c>
      <c r="D155">
        <v>1475.650024</v>
      </c>
      <c r="E155">
        <v>1456.48999</v>
      </c>
      <c r="F155">
        <v>854300000</v>
      </c>
      <c r="G155">
        <f t="shared" si="2"/>
        <v>1445.0378003600001</v>
      </c>
      <c r="H155">
        <f t="shared" si="3"/>
        <v>0.5535039223199959</v>
      </c>
      <c r="I155">
        <f>IF(H155&gt;0,1,0)</f>
        <v>1</v>
      </c>
      <c r="J155" s="3">
        <v>36685</v>
      </c>
      <c r="K155" s="2">
        <v>147.8125</v>
      </c>
      <c r="L155" s="2">
        <v>146.65625</v>
      </c>
      <c r="M155" s="2">
        <v>147.8125</v>
      </c>
      <c r="N155" s="2">
        <v>145.9375</v>
      </c>
      <c r="O155" s="2">
        <v>0</v>
      </c>
      <c r="V155">
        <f>V154+(V154*O155)/L155</f>
        <v>70.098576122672512</v>
      </c>
      <c r="W155">
        <f>V155*L155</f>
        <v>10280.39430449069</v>
      </c>
      <c r="X155">
        <f>IF(I154=1,1,0)</f>
        <v>1</v>
      </c>
      <c r="Y155">
        <f>IF(I154=0,1,0)</f>
        <v>0</v>
      </c>
      <c r="Z155" t="str">
        <f t="shared" si="5"/>
        <v>IN</v>
      </c>
      <c r="AA155">
        <f>IF(Z155="BUY",(AC154-8.95)/K155,IF(Z155="SELL",0,AB154))</f>
        <v>71.063258501889308</v>
      </c>
      <c r="AB155">
        <f>AA155+AA155*O155/L155</f>
        <v>71.063258501889308</v>
      </c>
      <c r="AC155">
        <f>IF(OR(Z155="BUY",Z155="IN"),AB155*L155,IF(Z155="SELL",AB154*K155-8.95,AC154))</f>
        <v>10421.871004667704</v>
      </c>
    </row>
    <row r="156" spans="1:29" x14ac:dyDescent="0.25">
      <c r="A156" s="1">
        <v>36686</v>
      </c>
      <c r="B156">
        <v>1461.670044</v>
      </c>
      <c r="C156">
        <v>1456.9499510000001</v>
      </c>
      <c r="D156">
        <v>1472.670044</v>
      </c>
      <c r="E156">
        <v>1454.959961</v>
      </c>
      <c r="F156">
        <v>786000000</v>
      </c>
      <c r="G156">
        <f t="shared" si="2"/>
        <v>1444.0063989800003</v>
      </c>
      <c r="H156">
        <f t="shared" si="3"/>
        <v>0.52216236527246085</v>
      </c>
      <c r="I156">
        <f>IF(H156&gt;0,1,0)</f>
        <v>1</v>
      </c>
      <c r="J156" s="3">
        <v>36686</v>
      </c>
      <c r="K156" s="2">
        <v>147.515625</v>
      </c>
      <c r="L156" s="2">
        <v>146.125</v>
      </c>
      <c r="M156" s="2">
        <v>147.515625</v>
      </c>
      <c r="N156" s="2">
        <v>145.875</v>
      </c>
      <c r="O156" s="2">
        <v>0</v>
      </c>
      <c r="V156">
        <f>V155+(V155*O156)/L156</f>
        <v>70.098576122672512</v>
      </c>
      <c r="W156">
        <f>V156*L156</f>
        <v>10243.15443592552</v>
      </c>
      <c r="X156">
        <f>IF(I155=1,1,0)</f>
        <v>1</v>
      </c>
      <c r="Y156">
        <f>IF(I155=0,1,0)</f>
        <v>0</v>
      </c>
      <c r="Z156" t="str">
        <f t="shared" si="5"/>
        <v>IN</v>
      </c>
      <c r="AA156">
        <f>IF(Z156="BUY",(AC155-8.95)/K156,IF(Z156="SELL",0,AB155))</f>
        <v>71.063258501889308</v>
      </c>
      <c r="AB156">
        <f>AA156+AA156*O156/L156</f>
        <v>71.063258501889308</v>
      </c>
      <c r="AC156">
        <f>IF(OR(Z156="BUY",Z156="IN"),AB156*L156,IF(Z156="SELL",AB155*K156-8.95,AC155))</f>
        <v>10384.118648588576</v>
      </c>
    </row>
    <row r="157" spans="1:29" x14ac:dyDescent="0.25">
      <c r="A157" s="1">
        <v>36689</v>
      </c>
      <c r="B157">
        <v>1456.9499510000001</v>
      </c>
      <c r="C157">
        <v>1446</v>
      </c>
      <c r="D157">
        <v>1462.9300539999999</v>
      </c>
      <c r="E157">
        <v>1445.98999</v>
      </c>
      <c r="F157">
        <v>774100000</v>
      </c>
      <c r="G157">
        <f t="shared" si="2"/>
        <v>1443.1679981</v>
      </c>
      <c r="H157">
        <f t="shared" si="3"/>
        <v>0.48741416865488157</v>
      </c>
      <c r="I157">
        <f>IF(H157&gt;0,1,0)</f>
        <v>1</v>
      </c>
      <c r="J157" s="3">
        <v>36689</v>
      </c>
      <c r="K157" s="2">
        <v>146.625</v>
      </c>
      <c r="L157" s="2">
        <v>144.859375</v>
      </c>
      <c r="M157" s="2">
        <v>146.625</v>
      </c>
      <c r="N157" s="2">
        <v>144.859375</v>
      </c>
      <c r="O157" s="2">
        <v>0</v>
      </c>
      <c r="V157">
        <f>V156+(V156*O157)/L157</f>
        <v>70.098576122672512</v>
      </c>
      <c r="W157">
        <f>V157*L157</f>
        <v>10154.435925520263</v>
      </c>
      <c r="X157">
        <f>IF(I156=1,1,0)</f>
        <v>1</v>
      </c>
      <c r="Y157">
        <f>IF(I156=0,1,0)</f>
        <v>0</v>
      </c>
      <c r="Z157" t="str">
        <f t="shared" si="5"/>
        <v>IN</v>
      </c>
      <c r="AA157">
        <f>IF(Z157="BUY",(AC156-8.95)/K157,IF(Z157="SELL",0,AB156))</f>
        <v>71.063258501889308</v>
      </c>
      <c r="AB157">
        <f>AA157+AA157*O157/L157</f>
        <v>71.063258501889308</v>
      </c>
      <c r="AC157">
        <f>IF(OR(Z157="BUY",Z157="IN"),AB157*L157,IF(Z157="SELL",AB156*K157-8.95,AC156))</f>
        <v>10294.179212047122</v>
      </c>
    </row>
    <row r="158" spans="1:29" x14ac:dyDescent="0.25">
      <c r="A158" s="1">
        <v>36690</v>
      </c>
      <c r="B158">
        <v>1446</v>
      </c>
      <c r="C158">
        <v>1469.4399410000001</v>
      </c>
      <c r="D158">
        <v>1470.420044</v>
      </c>
      <c r="E158">
        <v>1442.380005</v>
      </c>
      <c r="F158">
        <v>935900000</v>
      </c>
      <c r="G158">
        <f t="shared" si="2"/>
        <v>1442.5851978000001</v>
      </c>
      <c r="H158">
        <f t="shared" si="3"/>
        <v>0.45196877917321315</v>
      </c>
      <c r="I158">
        <f>IF(H158&gt;0,1,0)</f>
        <v>1</v>
      </c>
      <c r="J158" s="3">
        <v>36690</v>
      </c>
      <c r="K158" s="2">
        <v>145</v>
      </c>
      <c r="L158" s="2">
        <v>146.75</v>
      </c>
      <c r="M158" s="2">
        <v>147.25</v>
      </c>
      <c r="N158" s="2">
        <v>144.5</v>
      </c>
      <c r="O158" s="2">
        <v>0</v>
      </c>
      <c r="V158">
        <f>V157+(V157*O158)/L158</f>
        <v>70.098576122672512</v>
      </c>
      <c r="W158">
        <f>V158*L158</f>
        <v>10286.966046002191</v>
      </c>
      <c r="X158">
        <f>IF(I157=1,1,0)</f>
        <v>1</v>
      </c>
      <c r="Y158">
        <f>IF(I157=0,1,0)</f>
        <v>0</v>
      </c>
      <c r="Z158" t="str">
        <f t="shared" si="5"/>
        <v>IN</v>
      </c>
      <c r="AA158">
        <f>IF(Z158="BUY",(AC157-8.95)/K158,IF(Z158="SELL",0,AB157))</f>
        <v>71.063258501889308</v>
      </c>
      <c r="AB158">
        <f>AA158+AA158*O158/L158</f>
        <v>71.063258501889308</v>
      </c>
      <c r="AC158">
        <f>IF(OR(Z158="BUY",Z158="IN"),AB158*L158,IF(Z158="SELL",AB157*K158-8.95,AC157))</f>
        <v>10428.533185152255</v>
      </c>
    </row>
    <row r="159" spans="1:29" x14ac:dyDescent="0.25">
      <c r="A159" s="1">
        <v>36691</v>
      </c>
      <c r="B159">
        <v>1469.4399410000001</v>
      </c>
      <c r="C159">
        <v>1470.540039</v>
      </c>
      <c r="D159">
        <v>1483.619995</v>
      </c>
      <c r="E159">
        <v>1467.709961</v>
      </c>
      <c r="F159">
        <v>929700000</v>
      </c>
      <c r="G159">
        <f t="shared" si="2"/>
        <v>1441.8765991600003</v>
      </c>
      <c r="H159">
        <f t="shared" si="3"/>
        <v>0.41612724036685678</v>
      </c>
      <c r="I159">
        <f>IF(H159&gt;0,1,0)</f>
        <v>1</v>
      </c>
      <c r="J159" s="3">
        <v>36691</v>
      </c>
      <c r="K159" s="2">
        <v>147.75</v>
      </c>
      <c r="L159" s="2">
        <v>147.65625</v>
      </c>
      <c r="M159" s="2">
        <v>148.375</v>
      </c>
      <c r="N159" s="2">
        <v>147.125</v>
      </c>
      <c r="O159" s="2">
        <v>0</v>
      </c>
      <c r="V159">
        <f>V158+(V158*O159)/L159</f>
        <v>70.098576122672512</v>
      </c>
      <c r="W159">
        <f>V159*L159</f>
        <v>10350.492880613363</v>
      </c>
      <c r="X159">
        <f>IF(I158=1,1,0)</f>
        <v>1</v>
      </c>
      <c r="Y159">
        <f>IF(I158=0,1,0)</f>
        <v>0</v>
      </c>
      <c r="Z159" t="str">
        <f t="shared" si="5"/>
        <v>IN</v>
      </c>
      <c r="AA159">
        <f>IF(Z159="BUY",(AC158-8.95)/K159,IF(Z159="SELL",0,AB158))</f>
        <v>71.063258501889308</v>
      </c>
      <c r="AB159">
        <f>AA159+AA159*O159/L159</f>
        <v>71.063258501889308</v>
      </c>
      <c r="AC159">
        <f>IF(OR(Z159="BUY",Z159="IN"),AB159*L159,IF(Z159="SELL",AB158*K159-8.95,AC158))</f>
        <v>10492.934263169593</v>
      </c>
    </row>
    <row r="160" spans="1:29" x14ac:dyDescent="0.25">
      <c r="A160" s="1">
        <v>36692</v>
      </c>
      <c r="B160">
        <v>1470.540039</v>
      </c>
      <c r="C160">
        <v>1478.7299800000001</v>
      </c>
      <c r="D160">
        <v>1482.040039</v>
      </c>
      <c r="E160">
        <v>1464.619995</v>
      </c>
      <c r="F160">
        <v>1011400000</v>
      </c>
      <c r="G160">
        <f t="shared" si="2"/>
        <v>1441.5565991600001</v>
      </c>
      <c r="H160">
        <f t="shared" si="3"/>
        <v>0.38033001038474573</v>
      </c>
      <c r="I160">
        <f>IF(H160&gt;0,1,0)</f>
        <v>1</v>
      </c>
      <c r="J160" s="3">
        <v>36692</v>
      </c>
      <c r="K160" s="2">
        <v>147.6875</v>
      </c>
      <c r="L160" s="2">
        <v>147.65625</v>
      </c>
      <c r="M160" s="2">
        <v>148.25</v>
      </c>
      <c r="N160" s="2">
        <v>146.609375</v>
      </c>
      <c r="O160" s="2">
        <v>0</v>
      </c>
      <c r="V160">
        <f>V159+(V159*O160)/L160</f>
        <v>70.098576122672512</v>
      </c>
      <c r="W160">
        <f>V160*L160</f>
        <v>10350.492880613363</v>
      </c>
      <c r="X160">
        <f>IF(I159=1,1,0)</f>
        <v>1</v>
      </c>
      <c r="Y160">
        <f>IF(I159=0,1,0)</f>
        <v>0</v>
      </c>
      <c r="Z160" t="str">
        <f t="shared" si="5"/>
        <v>IN</v>
      </c>
      <c r="AA160">
        <f>IF(Z160="BUY",(AC159-8.95)/K160,IF(Z160="SELL",0,AB159))</f>
        <v>71.063258501889308</v>
      </c>
      <c r="AB160">
        <f>AA160+AA160*O160/L160</f>
        <v>71.063258501889308</v>
      </c>
      <c r="AC160">
        <f>IF(OR(Z160="BUY",Z160="IN"),AB160*L160,IF(Z160="SELL",AB159*K160-8.95,AC159))</f>
        <v>10492.934263169593</v>
      </c>
    </row>
    <row r="161" spans="1:29" x14ac:dyDescent="0.25">
      <c r="A161" s="1">
        <v>36693</v>
      </c>
      <c r="B161">
        <v>1478.7299800000001</v>
      </c>
      <c r="C161">
        <v>1464.459961</v>
      </c>
      <c r="D161">
        <v>1480.7700199999999</v>
      </c>
      <c r="E161">
        <v>1460.420044</v>
      </c>
      <c r="F161">
        <v>1250800000</v>
      </c>
      <c r="G161">
        <f t="shared" si="2"/>
        <v>1441.09839848</v>
      </c>
      <c r="H161">
        <f t="shared" si="3"/>
        <v>0.34583476926939793</v>
      </c>
      <c r="I161">
        <f>IF(H161&gt;0,1,0)</f>
        <v>1</v>
      </c>
      <c r="J161" s="3">
        <v>36693</v>
      </c>
      <c r="K161" s="2">
        <v>148.625</v>
      </c>
      <c r="L161" s="2">
        <v>147.0625</v>
      </c>
      <c r="M161" s="2">
        <v>148.625</v>
      </c>
      <c r="N161" s="2">
        <v>146.46875</v>
      </c>
      <c r="O161" s="2">
        <v>0</v>
      </c>
      <c r="V161">
        <f>V160+(V160*O161)/L161</f>
        <v>70.098576122672512</v>
      </c>
      <c r="W161">
        <f>V161*L161</f>
        <v>10308.871851040527</v>
      </c>
      <c r="X161">
        <f>IF(I160=1,1,0)</f>
        <v>1</v>
      </c>
      <c r="Y161">
        <f>IF(I160=0,1,0)</f>
        <v>0</v>
      </c>
      <c r="Z161" t="str">
        <f t="shared" si="5"/>
        <v>IN</v>
      </c>
      <c r="AA161">
        <f>IF(Z161="BUY",(AC160-8.95)/K161,IF(Z161="SELL",0,AB160))</f>
        <v>71.063258501889308</v>
      </c>
      <c r="AB161">
        <f>AA161+AA161*O161/L161</f>
        <v>71.063258501889308</v>
      </c>
      <c r="AC161">
        <f>IF(OR(Z161="BUY",Z161="IN"),AB161*L161,IF(Z161="SELL",AB160*K161-8.95,AC160))</f>
        <v>10450.740453434097</v>
      </c>
    </row>
    <row r="162" spans="1:29" x14ac:dyDescent="0.25">
      <c r="A162" s="1">
        <v>36696</v>
      </c>
      <c r="B162">
        <v>1464.459961</v>
      </c>
      <c r="C162">
        <v>1486</v>
      </c>
      <c r="D162">
        <v>1488.9300539999999</v>
      </c>
      <c r="E162">
        <v>1459.0500489999999</v>
      </c>
      <c r="F162">
        <v>921700000</v>
      </c>
      <c r="G162">
        <f t="shared" si="2"/>
        <v>1440.79159916</v>
      </c>
      <c r="H162">
        <f t="shared" si="3"/>
        <v>0.31033391817989286</v>
      </c>
      <c r="I162">
        <f>IF(H162&gt;0,1,0)</f>
        <v>1</v>
      </c>
      <c r="J162" s="3">
        <v>36696</v>
      </c>
      <c r="K162" s="2">
        <v>146.5625</v>
      </c>
      <c r="L162" s="2">
        <v>148.515625</v>
      </c>
      <c r="M162" s="2">
        <v>149.03125</v>
      </c>
      <c r="N162" s="2">
        <v>146.5</v>
      </c>
      <c r="O162" s="2">
        <v>0</v>
      </c>
      <c r="V162">
        <f>V161+(V161*O162)/L162</f>
        <v>70.098576122672512</v>
      </c>
      <c r="W162">
        <f>V162*L162</f>
        <v>10410.733844468785</v>
      </c>
      <c r="X162">
        <f>IF(I161=1,1,0)</f>
        <v>1</v>
      </c>
      <c r="Y162">
        <f>IF(I161=0,1,0)</f>
        <v>0</v>
      </c>
      <c r="Z162" t="str">
        <f t="shared" si="5"/>
        <v>IN</v>
      </c>
      <c r="AA162">
        <f>IF(Z162="BUY",(AC161-8.95)/K162,IF(Z162="SELL",0,AB161))</f>
        <v>71.063258501889308</v>
      </c>
      <c r="AB162">
        <f>AA162+AA162*O162/L162</f>
        <v>71.063258501889308</v>
      </c>
      <c r="AC162">
        <f>IF(OR(Z162="BUY",Z162="IN"),AB162*L162,IF(Z162="SELL",AB161*K162-8.95,AC161))</f>
        <v>10554.004250944654</v>
      </c>
    </row>
    <row r="163" spans="1:29" x14ac:dyDescent="0.25">
      <c r="A163" s="1">
        <v>36697</v>
      </c>
      <c r="B163">
        <v>1486</v>
      </c>
      <c r="C163">
        <v>1475.9499510000001</v>
      </c>
      <c r="D163">
        <v>1487.3199460000001</v>
      </c>
      <c r="E163">
        <v>1470.1800539999999</v>
      </c>
      <c r="F163">
        <v>1031500000</v>
      </c>
      <c r="G163">
        <f t="shared" si="2"/>
        <v>1439.9835986600001</v>
      </c>
      <c r="H163">
        <f t="shared" si="3"/>
        <v>0.27599357988789419</v>
      </c>
      <c r="I163">
        <f>IF(H163&gt;0,1,0)</f>
        <v>1</v>
      </c>
      <c r="J163" s="3">
        <v>36697</v>
      </c>
      <c r="K163" s="2">
        <v>148.625</v>
      </c>
      <c r="L163" s="2">
        <v>147.703125</v>
      </c>
      <c r="M163" s="2">
        <v>148.640625</v>
      </c>
      <c r="N163" s="2">
        <v>147.296875</v>
      </c>
      <c r="O163" s="2">
        <v>0</v>
      </c>
      <c r="V163">
        <f>V162+(V162*O163)/L163</f>
        <v>70.098576122672512</v>
      </c>
      <c r="W163">
        <f>V163*L163</f>
        <v>10353.778751369113</v>
      </c>
      <c r="X163">
        <f>IF(I162=1,1,0)</f>
        <v>1</v>
      </c>
      <c r="Y163">
        <f>IF(I162=0,1,0)</f>
        <v>0</v>
      </c>
      <c r="Z163" t="str">
        <f t="shared" si="5"/>
        <v>IN</v>
      </c>
      <c r="AA163">
        <f>IF(Z163="BUY",(AC162-8.95)/K163,IF(Z163="SELL",0,AB162))</f>
        <v>71.063258501889308</v>
      </c>
      <c r="AB163">
        <f>AA163+AA163*O163/L163</f>
        <v>71.063258501889308</v>
      </c>
      <c r="AC163">
        <f>IF(OR(Z163="BUY",Z163="IN"),AB163*L163,IF(Z163="SELL",AB162*K163-8.95,AC162))</f>
        <v>10496.265353411869</v>
      </c>
    </row>
    <row r="164" spans="1:29" x14ac:dyDescent="0.25">
      <c r="A164" s="1">
        <v>36698</v>
      </c>
      <c r="B164">
        <v>1475.9499510000001</v>
      </c>
      <c r="C164">
        <v>1479.130005</v>
      </c>
      <c r="D164">
        <v>1482.1899410000001</v>
      </c>
      <c r="E164">
        <v>1468</v>
      </c>
      <c r="F164">
        <v>1009600000</v>
      </c>
      <c r="G164">
        <f t="shared" si="2"/>
        <v>1439.4769995400002</v>
      </c>
      <c r="H164">
        <f t="shared" si="3"/>
        <v>0.24393231083570666</v>
      </c>
      <c r="I164">
        <f>IF(H164&gt;0,1,0)</f>
        <v>1</v>
      </c>
      <c r="J164" s="3">
        <v>36698</v>
      </c>
      <c r="K164" s="2">
        <v>146.875</v>
      </c>
      <c r="L164" s="2">
        <v>147.859375</v>
      </c>
      <c r="M164" s="2">
        <v>148.15625</v>
      </c>
      <c r="N164" s="2">
        <v>146.875</v>
      </c>
      <c r="O164" s="2">
        <v>0.11899999999999999</v>
      </c>
      <c r="V164">
        <f>V163+(V163*O164)/L164</f>
        <v>70.154992772334381</v>
      </c>
      <c r="W164">
        <f>V164*L164</f>
        <v>10373.07338444688</v>
      </c>
      <c r="X164">
        <f>IF(I163=1,1,0)</f>
        <v>1</v>
      </c>
      <c r="Y164">
        <f>IF(I163=0,1,0)</f>
        <v>0</v>
      </c>
      <c r="Z164" t="str">
        <f t="shared" si="5"/>
        <v>IN</v>
      </c>
      <c r="AA164">
        <f>IF(Z164="BUY",(AC163-8.95)/K164,IF(Z164="SELL",0,AB163))</f>
        <v>71.063258501889308</v>
      </c>
      <c r="AB164">
        <f>AA164+AA164*O164/L164</f>
        <v>71.120451546034971</v>
      </c>
      <c r="AC164">
        <f>IF(OR(Z164="BUY",Z164="IN"),AB164*L164,IF(Z164="SELL",AB163*K164-8.95,AC163))</f>
        <v>10515.825515314515</v>
      </c>
    </row>
    <row r="165" spans="1:29" x14ac:dyDescent="0.25">
      <c r="A165" s="1">
        <v>36699</v>
      </c>
      <c r="B165">
        <v>1479.130005</v>
      </c>
      <c r="C165">
        <v>1452.1800539999999</v>
      </c>
      <c r="D165">
        <v>1479.130005</v>
      </c>
      <c r="E165">
        <v>1448.030029</v>
      </c>
      <c r="F165">
        <v>1022700000</v>
      </c>
      <c r="G165">
        <f t="shared" si="2"/>
        <v>1438.5088013</v>
      </c>
      <c r="H165">
        <f t="shared" si="3"/>
        <v>0.21428226141900325</v>
      </c>
      <c r="I165">
        <f>IF(H165&gt;0,1,0)</f>
        <v>1</v>
      </c>
      <c r="J165" s="3">
        <v>36699</v>
      </c>
      <c r="K165" s="2">
        <v>147.4375</v>
      </c>
      <c r="L165" s="2">
        <v>145.4375</v>
      </c>
      <c r="M165" s="2">
        <v>147.4375</v>
      </c>
      <c r="N165" s="2">
        <v>145</v>
      </c>
      <c r="O165" s="2">
        <v>0</v>
      </c>
      <c r="V165">
        <f>V164+(V164*O165)/L165</f>
        <v>70.154992772334381</v>
      </c>
      <c r="W165">
        <f>V165*L165</f>
        <v>10203.166761326382</v>
      </c>
      <c r="X165">
        <f>IF(I164=1,1,0)</f>
        <v>1</v>
      </c>
      <c r="Y165">
        <f>IF(I164=0,1,0)</f>
        <v>0</v>
      </c>
      <c r="Z165" t="str">
        <f t="shared" si="5"/>
        <v>IN</v>
      </c>
      <c r="AA165">
        <f>IF(Z165="BUY",(AC164-8.95)/K165,IF(Z165="SELL",0,AB164))</f>
        <v>71.120451546034971</v>
      </c>
      <c r="AB165">
        <f>AA165+AA165*O165/L165</f>
        <v>71.120451546034971</v>
      </c>
      <c r="AC165">
        <f>IF(OR(Z165="BUY",Z165="IN"),AB165*L165,IF(Z165="SELL",AB164*K165-8.95,AC164))</f>
        <v>10343.58067172646</v>
      </c>
    </row>
    <row r="166" spans="1:29" x14ac:dyDescent="0.25">
      <c r="A166" s="1">
        <v>36700</v>
      </c>
      <c r="B166">
        <v>1452.1800539999999</v>
      </c>
      <c r="C166">
        <v>1441.4799800000001</v>
      </c>
      <c r="D166">
        <v>1459.9399410000001</v>
      </c>
      <c r="E166">
        <v>1438.3100589999999</v>
      </c>
      <c r="F166">
        <v>847600000</v>
      </c>
      <c r="G166">
        <f t="shared" si="2"/>
        <v>1437.9950000200001</v>
      </c>
      <c r="H166">
        <f t="shared" si="3"/>
        <v>0.18683890522624125</v>
      </c>
      <c r="I166">
        <f>IF(H166&gt;0,1,0)</f>
        <v>1</v>
      </c>
      <c r="J166" s="3">
        <v>36700</v>
      </c>
      <c r="K166" s="2">
        <v>145.5</v>
      </c>
      <c r="L166" s="2">
        <v>144.390625</v>
      </c>
      <c r="M166" s="2">
        <v>145.875</v>
      </c>
      <c r="N166" s="2">
        <v>144</v>
      </c>
      <c r="O166" s="2">
        <v>0</v>
      </c>
      <c r="V166">
        <f>V165+(V165*O166)/L166</f>
        <v>70.154992772334381</v>
      </c>
      <c r="W166">
        <f>V166*L166</f>
        <v>10129.723253267844</v>
      </c>
      <c r="X166">
        <f>IF(I165=1,1,0)</f>
        <v>1</v>
      </c>
      <c r="Y166">
        <f>IF(I165=0,1,0)</f>
        <v>0</v>
      </c>
      <c r="Z166" t="str">
        <f t="shared" si="5"/>
        <v>IN</v>
      </c>
      <c r="AA166">
        <f>IF(Z166="BUY",(AC165-8.95)/K166,IF(Z166="SELL",0,AB165))</f>
        <v>71.120451546034971</v>
      </c>
      <c r="AB166">
        <f>AA166+AA166*O166/L166</f>
        <v>71.120451546034971</v>
      </c>
      <c r="AC166">
        <f>IF(OR(Z166="BUY",Z166="IN"),AB166*L166,IF(Z166="SELL",AB165*K166-8.95,AC165))</f>
        <v>10269.126449014206</v>
      </c>
    </row>
    <row r="167" spans="1:29" x14ac:dyDescent="0.25">
      <c r="A167" s="1">
        <v>36703</v>
      </c>
      <c r="B167">
        <v>1441.4799800000001</v>
      </c>
      <c r="C167">
        <v>1455.3100589999999</v>
      </c>
      <c r="D167">
        <v>1459.660034</v>
      </c>
      <c r="E167">
        <v>1441.4799800000001</v>
      </c>
      <c r="F167">
        <v>889000000</v>
      </c>
      <c r="G167">
        <f t="shared" si="2"/>
        <v>1438.2910010000001</v>
      </c>
      <c r="H167">
        <f t="shared" si="3"/>
        <v>0.15992135321700476</v>
      </c>
      <c r="I167">
        <f>IF(H167&gt;0,1,0)</f>
        <v>1</v>
      </c>
      <c r="J167" s="3">
        <v>36703</v>
      </c>
      <c r="K167" s="2">
        <v>145.03125</v>
      </c>
      <c r="L167" s="2">
        <v>146.0625</v>
      </c>
      <c r="M167" s="2">
        <v>146.0625</v>
      </c>
      <c r="N167" s="2">
        <v>144.8125</v>
      </c>
      <c r="O167" s="2">
        <v>0</v>
      </c>
      <c r="V167">
        <f>V166+(V166*O167)/L167</f>
        <v>70.154992772334381</v>
      </c>
      <c r="W167">
        <f>V167*L167</f>
        <v>10247.01363180909</v>
      </c>
      <c r="X167">
        <f>IF(I166=1,1,0)</f>
        <v>1</v>
      </c>
      <c r="Y167">
        <f>IF(I166=0,1,0)</f>
        <v>0</v>
      </c>
      <c r="Z167" t="str">
        <f t="shared" si="5"/>
        <v>IN</v>
      </c>
      <c r="AA167">
        <f>IF(Z167="BUY",(AC166-8.95)/K167,IF(Z167="SELL",0,AB166))</f>
        <v>71.120451546034971</v>
      </c>
      <c r="AB167">
        <f>AA167+AA167*O167/L167</f>
        <v>71.120451546034971</v>
      </c>
      <c r="AC167">
        <f>IF(OR(Z167="BUY",Z167="IN"),AB167*L167,IF(Z167="SELL",AB166*K167-8.95,AC166))</f>
        <v>10388.030953942733</v>
      </c>
    </row>
    <row r="168" spans="1:29" x14ac:dyDescent="0.25">
      <c r="A168" s="1">
        <v>36704</v>
      </c>
      <c r="B168">
        <v>1455.3100589999999</v>
      </c>
      <c r="C168">
        <v>1450.5500489999999</v>
      </c>
      <c r="D168">
        <v>1463.349976</v>
      </c>
      <c r="E168">
        <v>1450.5500489999999</v>
      </c>
      <c r="F168">
        <v>1042500000</v>
      </c>
      <c r="G168">
        <f t="shared" si="2"/>
        <v>1440.1708007999998</v>
      </c>
      <c r="H168">
        <f t="shared" si="3"/>
        <v>0.13672727660729275</v>
      </c>
      <c r="I168">
        <f>IF(H168&gt;0,1,0)</f>
        <v>1</v>
      </c>
      <c r="J168" s="3">
        <v>36704</v>
      </c>
      <c r="K168" s="2">
        <v>145.8125</v>
      </c>
      <c r="L168" s="2">
        <v>145.25</v>
      </c>
      <c r="M168" s="2">
        <v>146.296875</v>
      </c>
      <c r="N168" s="2">
        <v>145.25</v>
      </c>
      <c r="O168" s="2">
        <v>0</v>
      </c>
      <c r="V168">
        <f>V167+(V167*O168)/L168</f>
        <v>70.154992772334381</v>
      </c>
      <c r="W168">
        <f>V168*L168</f>
        <v>10190.012700181569</v>
      </c>
      <c r="X168">
        <f>IF(I167=1,1,0)</f>
        <v>1</v>
      </c>
      <c r="Y168">
        <f>IF(I167=0,1,0)</f>
        <v>0</v>
      </c>
      <c r="Z168" t="str">
        <f t="shared" si="5"/>
        <v>IN</v>
      </c>
      <c r="AA168">
        <f>IF(Z168="BUY",(AC167-8.95)/K168,IF(Z168="SELL",0,AB167))</f>
        <v>71.120451546034971</v>
      </c>
      <c r="AB168">
        <f>AA168+AA168*O168/L168</f>
        <v>71.120451546034971</v>
      </c>
      <c r="AC168">
        <f>IF(OR(Z168="BUY",Z168="IN"),AB168*L168,IF(Z168="SELL",AB167*K168-8.95,AC167))</f>
        <v>10330.245587061579</v>
      </c>
    </row>
    <row r="169" spans="1:29" x14ac:dyDescent="0.25">
      <c r="A169" s="1">
        <v>36705</v>
      </c>
      <c r="B169">
        <v>1450.5500489999999</v>
      </c>
      <c r="C169">
        <v>1454.8199460000001</v>
      </c>
      <c r="D169">
        <v>1467.630005</v>
      </c>
      <c r="E169">
        <v>1450.5500489999999</v>
      </c>
      <c r="F169">
        <v>1095100000</v>
      </c>
      <c r="G169">
        <f t="shared" si="2"/>
        <v>1441.2384009000002</v>
      </c>
      <c r="H169">
        <f t="shared" si="3"/>
        <v>0.1123316622261116</v>
      </c>
      <c r="I169">
        <f>IF(H169&gt;0,1,0)</f>
        <v>1</v>
      </c>
      <c r="J169" s="3">
        <v>36705</v>
      </c>
      <c r="K169" s="2">
        <v>145.3125</v>
      </c>
      <c r="L169" s="2">
        <v>145.921875</v>
      </c>
      <c r="M169" s="2">
        <v>146.90625</v>
      </c>
      <c r="N169" s="2">
        <v>145.3125</v>
      </c>
      <c r="O169" s="2">
        <v>0</v>
      </c>
      <c r="V169">
        <f>V168+(V168*O169)/L169</f>
        <v>70.154992772334381</v>
      </c>
      <c r="W169">
        <f>V169*L169</f>
        <v>10237.148085950481</v>
      </c>
      <c r="X169">
        <f>IF(I168=1,1,0)</f>
        <v>1</v>
      </c>
      <c r="Y169">
        <f>IF(I168=0,1,0)</f>
        <v>0</v>
      </c>
      <c r="Z169" t="str">
        <f t="shared" si="5"/>
        <v>IN</v>
      </c>
      <c r="AA169">
        <f>IF(Z169="BUY",(AC168-8.95)/K169,IF(Z169="SELL",0,AB168))</f>
        <v>71.120451546034971</v>
      </c>
      <c r="AB169">
        <f>AA169+AA169*O169/L169</f>
        <v>71.120451546034971</v>
      </c>
      <c r="AC169">
        <f>IF(OR(Z169="BUY",Z169="IN"),AB169*L169,IF(Z169="SELL",AB168*K169-8.95,AC168))</f>
        <v>10378.029640444072</v>
      </c>
    </row>
    <row r="170" spans="1:29" x14ac:dyDescent="0.25">
      <c r="A170" s="1">
        <v>36706</v>
      </c>
      <c r="B170">
        <v>1454.8199460000001</v>
      </c>
      <c r="C170">
        <v>1442.3900149999999</v>
      </c>
      <c r="D170">
        <v>1455.1400149999999</v>
      </c>
      <c r="E170">
        <v>1434.630005</v>
      </c>
      <c r="F170">
        <v>1110900000</v>
      </c>
      <c r="G170">
        <f t="shared" si="2"/>
        <v>1441.2540015</v>
      </c>
      <c r="H170">
        <f t="shared" si="3"/>
        <v>8.6839862273325213E-2</v>
      </c>
      <c r="I170">
        <f>IF(H170&gt;0,1,0)</f>
        <v>1</v>
      </c>
      <c r="J170" s="3">
        <v>36706</v>
      </c>
      <c r="K170" s="2">
        <v>144.640625</v>
      </c>
      <c r="L170" s="2">
        <v>144.15625</v>
      </c>
      <c r="M170" s="2">
        <v>145.25</v>
      </c>
      <c r="N170" s="2">
        <v>143.5625</v>
      </c>
      <c r="O170" s="2">
        <v>0</v>
      </c>
      <c r="V170">
        <f>V169+(V169*O170)/L170</f>
        <v>70.154992772334381</v>
      </c>
      <c r="W170">
        <f>V170*L170</f>
        <v>10113.280676836828</v>
      </c>
      <c r="X170">
        <f>IF(I169=1,1,0)</f>
        <v>1</v>
      </c>
      <c r="Y170">
        <f>IF(I169=0,1,0)</f>
        <v>0</v>
      </c>
      <c r="Z170" t="str">
        <f t="shared" si="5"/>
        <v>IN</v>
      </c>
      <c r="AA170">
        <f>IF(Z170="BUY",(AC169-8.95)/K170,IF(Z170="SELL",0,AB169))</f>
        <v>71.120451546034971</v>
      </c>
      <c r="AB170">
        <f>AA170+AA170*O170/L170</f>
        <v>71.120451546034971</v>
      </c>
      <c r="AC170">
        <f>IF(OR(Z170="BUY",Z170="IN"),AB170*L170,IF(Z170="SELL",AB169*K170-8.95,AC169))</f>
        <v>10252.457593183104</v>
      </c>
    </row>
    <row r="171" spans="1:29" x14ac:dyDescent="0.25">
      <c r="A171" s="1">
        <v>36707</v>
      </c>
      <c r="B171">
        <v>1442.3900149999999</v>
      </c>
      <c r="C171">
        <v>1454.599976</v>
      </c>
      <c r="D171">
        <v>1454.6800539999999</v>
      </c>
      <c r="E171">
        <v>1438.709961</v>
      </c>
      <c r="F171">
        <v>1459700000</v>
      </c>
      <c r="G171">
        <f t="shared" si="2"/>
        <v>1441.7966015999998</v>
      </c>
      <c r="H171">
        <f t="shared" si="3"/>
        <v>6.1825428658757703E-2</v>
      </c>
      <c r="I171">
        <f>IF(H171&gt;0,1,0)</f>
        <v>1</v>
      </c>
      <c r="J171" s="3">
        <v>36707</v>
      </c>
      <c r="K171" s="2">
        <v>143.984375</v>
      </c>
      <c r="L171" s="2">
        <v>145.484375</v>
      </c>
      <c r="M171" s="2">
        <v>145.484375</v>
      </c>
      <c r="N171" s="2">
        <v>143.984375</v>
      </c>
      <c r="O171" s="2">
        <v>0</v>
      </c>
      <c r="V171">
        <f>V170+(V170*O171)/L171</f>
        <v>70.154992772334381</v>
      </c>
      <c r="W171">
        <f>V171*L171</f>
        <v>10206.455276612585</v>
      </c>
      <c r="X171">
        <f>IF(I170=1,1,0)</f>
        <v>1</v>
      </c>
      <c r="Y171">
        <f>IF(I170=0,1,0)</f>
        <v>0</v>
      </c>
      <c r="Z171" t="str">
        <f t="shared" si="5"/>
        <v>IN</v>
      </c>
      <c r="AA171">
        <f>IF(Z171="BUY",(AC170-8.95)/K171,IF(Z171="SELL",0,AB170))</f>
        <v>71.120451546034971</v>
      </c>
      <c r="AB171">
        <f>AA171+AA171*O171/L171</f>
        <v>71.120451546034971</v>
      </c>
      <c r="AC171">
        <f>IF(OR(Z171="BUY",Z171="IN"),AB171*L171,IF(Z171="SELL",AB170*K171-8.95,AC170))</f>
        <v>10346.914442892681</v>
      </c>
    </row>
    <row r="172" spans="1:29" x14ac:dyDescent="0.25">
      <c r="A172" s="1">
        <v>36710</v>
      </c>
      <c r="B172">
        <v>1454.599976</v>
      </c>
      <c r="C172">
        <v>1469.540039</v>
      </c>
      <c r="D172">
        <v>1469.579956</v>
      </c>
      <c r="E172">
        <v>1450.849976</v>
      </c>
      <c r="F172">
        <v>451900000</v>
      </c>
      <c r="G172">
        <f t="shared" si="2"/>
        <v>1442.4966016000001</v>
      </c>
      <c r="H172">
        <f t="shared" si="3"/>
        <v>3.5897887160533271E-2</v>
      </c>
      <c r="I172">
        <f>IF(H172&gt;0,1,0)</f>
        <v>1</v>
      </c>
      <c r="J172" s="3">
        <v>36710</v>
      </c>
      <c r="K172" s="2">
        <v>145.5</v>
      </c>
      <c r="L172" s="2">
        <v>147.140625</v>
      </c>
      <c r="M172" s="2">
        <v>147.140625</v>
      </c>
      <c r="N172" s="2">
        <v>145.46875</v>
      </c>
      <c r="O172" s="2">
        <v>0</v>
      </c>
      <c r="V172">
        <f>V171+(V171*O172)/L172</f>
        <v>70.154992772334381</v>
      </c>
      <c r="W172">
        <f>V172*L172</f>
        <v>10322.649483391764</v>
      </c>
      <c r="X172">
        <f>IF(I171=1,1,0)</f>
        <v>1</v>
      </c>
      <c r="Y172">
        <f>IF(I171=0,1,0)</f>
        <v>0</v>
      </c>
      <c r="Z172" t="str">
        <f t="shared" si="5"/>
        <v>IN</v>
      </c>
      <c r="AA172">
        <f>IF(Z172="BUY",(AC171-8.95)/K172,IF(Z172="SELL",0,AB171))</f>
        <v>71.120451546034971</v>
      </c>
      <c r="AB172">
        <f>AA172+AA172*O172/L172</f>
        <v>71.120451546034971</v>
      </c>
      <c r="AC172">
        <f>IF(OR(Z172="BUY",Z172="IN"),AB172*L172,IF(Z172="SELL",AB171*K172-8.95,AC171))</f>
        <v>10464.707690765801</v>
      </c>
    </row>
    <row r="173" spans="1:29" x14ac:dyDescent="0.25">
      <c r="A173" s="1">
        <v>36712</v>
      </c>
      <c r="B173">
        <v>1469.540039</v>
      </c>
      <c r="C173">
        <v>1446.2299800000001</v>
      </c>
      <c r="D173">
        <v>1469.540039</v>
      </c>
      <c r="E173">
        <v>1442.4499510000001</v>
      </c>
      <c r="F173">
        <v>1019300000</v>
      </c>
      <c r="G173">
        <f t="shared" si="2"/>
        <v>1442.8240015000001</v>
      </c>
      <c r="H173">
        <f t="shared" si="3"/>
        <v>1.0001091171883277E-2</v>
      </c>
      <c r="I173">
        <f>IF(H173&gt;0,1,0)</f>
        <v>1</v>
      </c>
      <c r="J173" s="3">
        <v>36712</v>
      </c>
      <c r="K173" s="2">
        <v>146.265625</v>
      </c>
      <c r="L173" s="2">
        <v>145.09375</v>
      </c>
      <c r="M173" s="2">
        <v>146.359375</v>
      </c>
      <c r="N173" s="2">
        <v>144.625</v>
      </c>
      <c r="O173" s="2">
        <v>0</v>
      </c>
      <c r="V173">
        <f>V172+(V172*O173)/L173</f>
        <v>70.154992772334381</v>
      </c>
      <c r="W173">
        <f>V173*L173</f>
        <v>10179.050982560891</v>
      </c>
      <c r="X173">
        <f>IF(I172=1,1,0)</f>
        <v>1</v>
      </c>
      <c r="Y173">
        <f>IF(I172=0,1,0)</f>
        <v>0</v>
      </c>
      <c r="Z173" t="str">
        <f t="shared" si="5"/>
        <v>IN</v>
      </c>
      <c r="AA173">
        <f>IF(Z173="BUY",(AC172-8.95)/K173,IF(Z173="SELL",0,AB172))</f>
        <v>71.120451546034971</v>
      </c>
      <c r="AB173">
        <f>AA173+AA173*O173/L173</f>
        <v>71.120451546034971</v>
      </c>
      <c r="AC173">
        <f>IF(OR(Z173="BUY",Z173="IN"),AB173*L173,IF(Z173="SELL",AB172*K173-8.95,AC172))</f>
        <v>10319.133016507512</v>
      </c>
    </row>
    <row r="174" spans="1:29" x14ac:dyDescent="0.25">
      <c r="A174" s="1">
        <v>36713</v>
      </c>
      <c r="B174">
        <v>1446.2299800000001</v>
      </c>
      <c r="C174">
        <v>1456.670044</v>
      </c>
      <c r="D174">
        <v>1461.650024</v>
      </c>
      <c r="E174">
        <v>1439.5600589999999</v>
      </c>
      <c r="F174">
        <v>947300000</v>
      </c>
      <c r="G174">
        <f t="shared" si="2"/>
        <v>1442.4086035600003</v>
      </c>
      <c r="H174">
        <f t="shared" si="3"/>
        <v>-1.5314076054350879E-2</v>
      </c>
      <c r="I174">
        <f>IF(H174&gt;0,1,0)</f>
        <v>0</v>
      </c>
      <c r="J174" s="3">
        <v>36713</v>
      </c>
      <c r="K174" s="2">
        <v>144.875</v>
      </c>
      <c r="L174" s="2">
        <v>145.8125</v>
      </c>
      <c r="M174" s="2">
        <v>146.125</v>
      </c>
      <c r="N174" s="2">
        <v>144.21875</v>
      </c>
      <c r="O174" s="2">
        <v>0</v>
      </c>
      <c r="V174">
        <f>V173+(V173*O174)/L174</f>
        <v>70.154992772334381</v>
      </c>
      <c r="W174">
        <f>V174*L174</f>
        <v>10229.474883616007</v>
      </c>
      <c r="X174">
        <f>IF(I173=1,1,0)</f>
        <v>1</v>
      </c>
      <c r="Y174">
        <f>IF(I173=0,1,0)</f>
        <v>0</v>
      </c>
      <c r="Z174" t="str">
        <f t="shared" si="5"/>
        <v>IN</v>
      </c>
      <c r="AA174">
        <f>IF(Z174="BUY",(AC173-8.95)/K174,IF(Z174="SELL",0,AB173))</f>
        <v>71.120451546034971</v>
      </c>
      <c r="AB174">
        <f>AA174+AA174*O174/L174</f>
        <v>71.120451546034971</v>
      </c>
      <c r="AC174">
        <f>IF(OR(Z174="BUY",Z174="IN"),AB174*L174,IF(Z174="SELL",AB173*K174-8.95,AC173))</f>
        <v>10370.250841056224</v>
      </c>
    </row>
    <row r="175" spans="1:29" x14ac:dyDescent="0.25">
      <c r="A175" s="1">
        <v>36714</v>
      </c>
      <c r="B175">
        <v>1456.670044</v>
      </c>
      <c r="C175">
        <v>1478.900024</v>
      </c>
      <c r="D175">
        <v>1484.119995</v>
      </c>
      <c r="E175">
        <v>1456.670044</v>
      </c>
      <c r="F175">
        <v>931700000</v>
      </c>
      <c r="G175">
        <f t="shared" si="2"/>
        <v>1442.7668042400003</v>
      </c>
      <c r="H175">
        <f t="shared" si="3"/>
        <v>-3.8049182275048631E-2</v>
      </c>
      <c r="I175">
        <f>IF(H175&gt;0,1,0)</f>
        <v>0</v>
      </c>
      <c r="J175" s="3">
        <v>36714</v>
      </c>
      <c r="K175" s="2">
        <v>146.375</v>
      </c>
      <c r="L175" s="2">
        <v>147.96875</v>
      </c>
      <c r="M175" s="2">
        <v>148.5</v>
      </c>
      <c r="N175" s="2">
        <v>146.375</v>
      </c>
      <c r="O175" s="2">
        <v>0</v>
      </c>
      <c r="V175">
        <f>V174+(V174*O175)/L175</f>
        <v>70.154992772334381</v>
      </c>
      <c r="W175">
        <f>V175*L175</f>
        <v>10380.746586781353</v>
      </c>
      <c r="X175">
        <f>IF(I174=1,1,0)</f>
        <v>0</v>
      </c>
      <c r="Y175">
        <f>IF(I174=0,1,0)</f>
        <v>1</v>
      </c>
      <c r="Z175" t="str">
        <f t="shared" si="5"/>
        <v>SELL</v>
      </c>
      <c r="AA175">
        <f>IF(Z175="BUY",(AC174-8.95)/K175,IF(Z175="SELL",0,AB174))</f>
        <v>0</v>
      </c>
      <c r="AB175">
        <f>AA175+AA175*O175/L175</f>
        <v>0</v>
      </c>
      <c r="AC175">
        <f>IF(OR(Z175="BUY",Z175="IN"),AB175*L175,IF(Z175="SELL",AB174*K175-8.95,AC174))</f>
        <v>10401.306095050868</v>
      </c>
    </row>
    <row r="176" spans="1:29" x14ac:dyDescent="0.25">
      <c r="A176" s="1">
        <v>36717</v>
      </c>
      <c r="B176">
        <v>1478.900024</v>
      </c>
      <c r="C176">
        <v>1475.619995</v>
      </c>
      <c r="D176">
        <v>1486.5600589999999</v>
      </c>
      <c r="E176">
        <v>1474.76001</v>
      </c>
      <c r="F176">
        <v>838700000</v>
      </c>
      <c r="G176">
        <f t="shared" si="2"/>
        <v>1442.9808032600004</v>
      </c>
      <c r="H176">
        <f t="shared" si="3"/>
        <v>-5.8895091831743566E-2</v>
      </c>
      <c r="I176">
        <f>IF(H176&gt;0,1,0)</f>
        <v>0</v>
      </c>
      <c r="J176" s="3">
        <v>36717</v>
      </c>
      <c r="K176" s="2">
        <v>147.65625</v>
      </c>
      <c r="L176" s="2">
        <v>147.71875</v>
      </c>
      <c r="M176" s="2">
        <v>148.65625</v>
      </c>
      <c r="N176" s="2">
        <v>147.65625</v>
      </c>
      <c r="O176" s="2">
        <v>0</v>
      </c>
      <c r="V176">
        <f>V175+(V175*O176)/L176</f>
        <v>70.154992772334381</v>
      </c>
      <c r="W176">
        <f>V176*L176</f>
        <v>10363.207838588269</v>
      </c>
      <c r="X176">
        <f>IF(I175=1,1,0)</f>
        <v>0</v>
      </c>
      <c r="Y176">
        <f>IF(I175=0,1,0)</f>
        <v>1</v>
      </c>
      <c r="Z176" t="str">
        <f t="shared" si="5"/>
        <v>OUT</v>
      </c>
      <c r="AA176">
        <f>IF(Z176="BUY",(AC175-8.95)/K176,IF(Z176="SELL",0,AB175))</f>
        <v>0</v>
      </c>
      <c r="AB176">
        <f>AA176+AA176*O176/L176</f>
        <v>0</v>
      </c>
      <c r="AC176">
        <f>IF(OR(Z176="BUY",Z176="IN"),AB176*L176,IF(Z176="SELL",AB175*K176-8.95,AC175))</f>
        <v>10401.306095050868</v>
      </c>
    </row>
    <row r="177" spans="1:29" x14ac:dyDescent="0.25">
      <c r="A177" s="1">
        <v>36718</v>
      </c>
      <c r="B177">
        <v>1475.619995</v>
      </c>
      <c r="C177">
        <v>1480.880005</v>
      </c>
      <c r="D177">
        <v>1488.7700199999999</v>
      </c>
      <c r="E177">
        <v>1470.4799800000001</v>
      </c>
      <c r="F177">
        <v>980500000</v>
      </c>
      <c r="G177">
        <f t="shared" si="2"/>
        <v>1443.54980228</v>
      </c>
      <c r="H177">
        <f t="shared" si="3"/>
        <v>-7.7607995667154983E-2</v>
      </c>
      <c r="I177">
        <f>IF(H177&gt;0,1,0)</f>
        <v>0</v>
      </c>
      <c r="J177" s="3">
        <v>36718</v>
      </c>
      <c r="K177" s="2">
        <v>147.25</v>
      </c>
      <c r="L177" s="2">
        <v>148.28125</v>
      </c>
      <c r="M177" s="2">
        <v>149</v>
      </c>
      <c r="N177" s="2">
        <v>147.25</v>
      </c>
      <c r="O177" s="2">
        <v>0</v>
      </c>
      <c r="V177">
        <f>V176+(V176*O177)/L177</f>
        <v>70.154992772334381</v>
      </c>
      <c r="W177">
        <f>V177*L177</f>
        <v>10402.670022022707</v>
      </c>
      <c r="X177">
        <f>IF(I176=1,1,0)</f>
        <v>0</v>
      </c>
      <c r="Y177">
        <f>IF(I176=0,1,0)</f>
        <v>1</v>
      </c>
      <c r="Z177" t="str">
        <f t="shared" si="5"/>
        <v>OUT</v>
      </c>
      <c r="AA177">
        <f>IF(Z177="BUY",(AC176-8.95)/K177,IF(Z177="SELL",0,AB176))</f>
        <v>0</v>
      </c>
      <c r="AB177">
        <f>AA177+AA177*O177/L177</f>
        <v>0</v>
      </c>
      <c r="AC177">
        <f>IF(OR(Z177="BUY",Z177="IN"),AB177*L177,IF(Z177="SELL",AB176*K177-8.95,AC176))</f>
        <v>10401.306095050868</v>
      </c>
    </row>
    <row r="178" spans="1:29" x14ac:dyDescent="0.25">
      <c r="A178" s="1">
        <v>36719</v>
      </c>
      <c r="B178">
        <v>1480.880005</v>
      </c>
      <c r="C178">
        <v>1492.920044</v>
      </c>
      <c r="D178">
        <v>1497.6899410000001</v>
      </c>
      <c r="E178">
        <v>1480.880005</v>
      </c>
      <c r="F178">
        <v>1001200000</v>
      </c>
      <c r="G178">
        <f t="shared" si="2"/>
        <v>1444.0432031600001</v>
      </c>
      <c r="H178">
        <f t="shared" si="3"/>
        <v>-9.4363333061119145E-2</v>
      </c>
      <c r="I178">
        <f>IF(H178&gt;0,1,0)</f>
        <v>0</v>
      </c>
      <c r="J178" s="3">
        <v>36719</v>
      </c>
      <c r="K178" s="2">
        <v>149.25</v>
      </c>
      <c r="L178" s="2">
        <v>149.09375</v>
      </c>
      <c r="M178" s="2">
        <v>149.9375</v>
      </c>
      <c r="N178" s="2">
        <v>148.875</v>
      </c>
      <c r="O178" s="2">
        <v>0</v>
      </c>
      <c r="V178">
        <f>V177+(V177*O178)/L178</f>
        <v>70.154992772334381</v>
      </c>
      <c r="W178">
        <f>V178*L178</f>
        <v>10459.670953650229</v>
      </c>
      <c r="X178">
        <f>IF(I177=1,1,0)</f>
        <v>0</v>
      </c>
      <c r="Y178">
        <f>IF(I177=0,1,0)</f>
        <v>1</v>
      </c>
      <c r="Z178" t="str">
        <f t="shared" si="5"/>
        <v>OUT</v>
      </c>
      <c r="AA178">
        <f>IF(Z178="BUY",(AC177-8.95)/K178,IF(Z178="SELL",0,AB177))</f>
        <v>0</v>
      </c>
      <c r="AB178">
        <f>AA178+AA178*O178/L178</f>
        <v>0</v>
      </c>
      <c r="AC178">
        <f>IF(OR(Z178="BUY",Z178="IN"),AB178*L178,IF(Z178="SELL",AB177*K178-8.95,AC177))</f>
        <v>10401.306095050868</v>
      </c>
    </row>
    <row r="179" spans="1:29" x14ac:dyDescent="0.25">
      <c r="A179" s="1">
        <v>36720</v>
      </c>
      <c r="B179">
        <v>1492.920044</v>
      </c>
      <c r="C179">
        <v>1495.839966</v>
      </c>
      <c r="D179">
        <v>1501.3900149999999</v>
      </c>
      <c r="E179">
        <v>1489.650024</v>
      </c>
      <c r="F179">
        <v>1026800000</v>
      </c>
      <c r="G179">
        <f t="shared" si="2"/>
        <v>1445.0342016999996</v>
      </c>
      <c r="H179">
        <f t="shared" si="3"/>
        <v>-0.10657650175711854</v>
      </c>
      <c r="I179">
        <f>IF(H179&gt;0,1,0)</f>
        <v>0</v>
      </c>
      <c r="J179" s="3">
        <v>36720</v>
      </c>
      <c r="K179" s="2">
        <v>149.71875</v>
      </c>
      <c r="L179" s="2">
        <v>149.59375</v>
      </c>
      <c r="M179" s="2">
        <v>150.28125</v>
      </c>
      <c r="N179" s="2">
        <v>149.140625</v>
      </c>
      <c r="O179" s="2">
        <v>0</v>
      </c>
      <c r="V179">
        <f>V178+(V178*O179)/L179</f>
        <v>70.154992772334381</v>
      </c>
      <c r="W179">
        <f>V179*L179</f>
        <v>10494.748450036397</v>
      </c>
      <c r="X179">
        <f>IF(I178=1,1,0)</f>
        <v>0</v>
      </c>
      <c r="Y179">
        <f>IF(I178=0,1,0)</f>
        <v>1</v>
      </c>
      <c r="Z179" t="str">
        <f t="shared" si="5"/>
        <v>OUT</v>
      </c>
      <c r="AA179">
        <f>IF(Z179="BUY",(AC178-8.95)/K179,IF(Z179="SELL",0,AB178))</f>
        <v>0</v>
      </c>
      <c r="AB179">
        <f>AA179+AA179*O179/L179</f>
        <v>0</v>
      </c>
      <c r="AC179">
        <f>IF(OR(Z179="BUY",Z179="IN"),AB179*L179,IF(Z179="SELL",AB178*K179-8.95,AC178))</f>
        <v>10401.306095050868</v>
      </c>
    </row>
    <row r="180" spans="1:29" x14ac:dyDescent="0.25">
      <c r="A180" s="1">
        <v>36721</v>
      </c>
      <c r="B180">
        <v>1495.839966</v>
      </c>
      <c r="C180">
        <v>1509.9799800000001</v>
      </c>
      <c r="D180">
        <v>1509.98999</v>
      </c>
      <c r="E180">
        <v>1494.5600589999999</v>
      </c>
      <c r="F180">
        <v>960600000</v>
      </c>
      <c r="G180">
        <f t="shared" si="2"/>
        <v>1446.9318017799999</v>
      </c>
      <c r="H180">
        <f t="shared" si="3"/>
        <v>-0.11357777929881673</v>
      </c>
      <c r="I180">
        <f>IF(H180&gt;0,1,0)</f>
        <v>0</v>
      </c>
      <c r="J180" s="3">
        <v>36721</v>
      </c>
      <c r="K180" s="2">
        <v>150.25</v>
      </c>
      <c r="L180" s="2">
        <v>150.984375</v>
      </c>
      <c r="M180" s="2">
        <v>151.125</v>
      </c>
      <c r="N180" s="2">
        <v>149.8125</v>
      </c>
      <c r="O180" s="2">
        <v>0</v>
      </c>
      <c r="V180">
        <f>V179+(V179*O180)/L180</f>
        <v>70.154992772334381</v>
      </c>
      <c r="W180">
        <f>V180*L180</f>
        <v>10592.307736860424</v>
      </c>
      <c r="X180">
        <f>IF(I179=1,1,0)</f>
        <v>0</v>
      </c>
      <c r="Y180">
        <f>IF(I179=0,1,0)</f>
        <v>1</v>
      </c>
      <c r="Z180" t="str">
        <f t="shared" si="5"/>
        <v>OUT</v>
      </c>
      <c r="AA180">
        <f>IF(Z180="BUY",(AC179-8.95)/K180,IF(Z180="SELL",0,AB179))</f>
        <v>0</v>
      </c>
      <c r="AB180">
        <f>AA180+AA180*O180/L180</f>
        <v>0</v>
      </c>
      <c r="AC180">
        <f>IF(OR(Z180="BUY",Z180="IN"),AB180*L180,IF(Z180="SELL",AB179*K180-8.95,AC179))</f>
        <v>10401.306095050868</v>
      </c>
    </row>
    <row r="181" spans="1:29" x14ac:dyDescent="0.25">
      <c r="A181" s="1">
        <v>36724</v>
      </c>
      <c r="B181">
        <v>1509.9799800000001</v>
      </c>
      <c r="C181">
        <v>1510.48999</v>
      </c>
      <c r="D181">
        <v>1517.3199460000001</v>
      </c>
      <c r="E181">
        <v>1505.26001</v>
      </c>
      <c r="F181">
        <v>906000000</v>
      </c>
      <c r="G181">
        <f t="shared" ref="G181:G244" si="6">AVERAGE(C132:C181)</f>
        <v>1448.9502026600001</v>
      </c>
      <c r="H181">
        <f t="shared" ref="H181:H244" si="7">SLOPE(G131:G181,A131:A181)</f>
        <v>-0.1154370067317089</v>
      </c>
      <c r="I181">
        <f>IF(H181&gt;0,1,0)</f>
        <v>0</v>
      </c>
      <c r="J181" s="3">
        <v>36724</v>
      </c>
      <c r="K181" s="2">
        <v>150.734375</v>
      </c>
      <c r="L181" s="2">
        <v>150.890625</v>
      </c>
      <c r="M181" s="2">
        <v>151.90625</v>
      </c>
      <c r="N181" s="2">
        <v>150.59375</v>
      </c>
      <c r="O181" s="2">
        <v>0</v>
      </c>
      <c r="V181">
        <f>V180+(V180*O181)/L181</f>
        <v>70.154992772334381</v>
      </c>
      <c r="W181">
        <f>V181*L181</f>
        <v>10585.730706288017</v>
      </c>
      <c r="X181">
        <f>IF(I180=1,1,0)</f>
        <v>0</v>
      </c>
      <c r="Y181">
        <f>IF(I180=0,1,0)</f>
        <v>1</v>
      </c>
      <c r="Z181" t="str">
        <f t="shared" si="5"/>
        <v>OUT</v>
      </c>
      <c r="AA181">
        <f>IF(Z181="BUY",(AC180-8.95)/K181,IF(Z181="SELL",0,AB180))</f>
        <v>0</v>
      </c>
      <c r="AB181">
        <f>AA181+AA181*O181/L181</f>
        <v>0</v>
      </c>
      <c r="AC181">
        <f>IF(OR(Z181="BUY",Z181="IN"),AB181*L181,IF(Z181="SELL",AB180*K181-8.95,AC180))</f>
        <v>10401.306095050868</v>
      </c>
    </row>
    <row r="182" spans="1:29" x14ac:dyDescent="0.25">
      <c r="A182" s="1">
        <v>36725</v>
      </c>
      <c r="B182">
        <v>1510.48999</v>
      </c>
      <c r="C182">
        <v>1493.73999</v>
      </c>
      <c r="D182">
        <v>1510.48999</v>
      </c>
      <c r="E182">
        <v>1491.349976</v>
      </c>
      <c r="F182">
        <v>908300000</v>
      </c>
      <c r="G182">
        <f t="shared" si="6"/>
        <v>1450.1724023600002</v>
      </c>
      <c r="H182">
        <f t="shared" si="7"/>
        <v>-0.1148368897594884</v>
      </c>
      <c r="I182">
        <f>IF(H182&gt;0,1,0)</f>
        <v>0</v>
      </c>
      <c r="J182" s="3">
        <v>36725</v>
      </c>
      <c r="K182" s="2">
        <v>150.46875</v>
      </c>
      <c r="L182" s="2">
        <v>149.8125</v>
      </c>
      <c r="M182" s="2">
        <v>150.5</v>
      </c>
      <c r="N182" s="2">
        <v>149.375</v>
      </c>
      <c r="O182" s="2">
        <v>0</v>
      </c>
      <c r="V182">
        <f>V181+(V181*O182)/L182</f>
        <v>70.154992772334381</v>
      </c>
      <c r="W182">
        <f>V182*L182</f>
        <v>10510.094854705345</v>
      </c>
      <c r="X182">
        <f>IF(I181=1,1,0)</f>
        <v>0</v>
      </c>
      <c r="Y182">
        <f>IF(I181=0,1,0)</f>
        <v>1</v>
      </c>
      <c r="Z182" t="str">
        <f t="shared" si="5"/>
        <v>OUT</v>
      </c>
      <c r="AA182">
        <f>IF(Z182="BUY",(AC181-8.95)/K182,IF(Z182="SELL",0,AB181))</f>
        <v>0</v>
      </c>
      <c r="AB182">
        <f>AA182+AA182*O182/L182</f>
        <v>0</v>
      </c>
      <c r="AC182">
        <f>IF(OR(Z182="BUY",Z182="IN"),AB182*L182,IF(Z182="SELL",AB181*K182-8.95,AC181))</f>
        <v>10401.306095050868</v>
      </c>
    </row>
    <row r="183" spans="1:29" x14ac:dyDescent="0.25">
      <c r="A183" s="1">
        <v>36726</v>
      </c>
      <c r="B183">
        <v>1493.73999</v>
      </c>
      <c r="C183">
        <v>1481.959961</v>
      </c>
      <c r="D183">
        <v>1495.630005</v>
      </c>
      <c r="E183">
        <v>1479.920044</v>
      </c>
      <c r="F183">
        <v>909400000</v>
      </c>
      <c r="G183">
        <f t="shared" si="6"/>
        <v>1451.3282006999998</v>
      </c>
      <c r="H183">
        <f t="shared" si="7"/>
        <v>-0.11092170317104891</v>
      </c>
      <c r="I183">
        <f>IF(H183&gt;0,1,0)</f>
        <v>0</v>
      </c>
      <c r="J183" s="3">
        <v>36726</v>
      </c>
      <c r="K183" s="2">
        <v>149.34375</v>
      </c>
      <c r="L183" s="2">
        <v>148.40625</v>
      </c>
      <c r="M183" s="2">
        <v>149.578125</v>
      </c>
      <c r="N183" s="2">
        <v>148.40625</v>
      </c>
      <c r="O183" s="2">
        <v>0</v>
      </c>
      <c r="V183">
        <f>V182+(V182*O183)/L183</f>
        <v>70.154992772334381</v>
      </c>
      <c r="W183">
        <f>V183*L183</f>
        <v>10411.439396119249</v>
      </c>
      <c r="X183">
        <f>IF(I182=1,1,0)</f>
        <v>0</v>
      </c>
      <c r="Y183">
        <f>IF(I182=0,1,0)</f>
        <v>1</v>
      </c>
      <c r="Z183" t="str">
        <f t="shared" si="5"/>
        <v>OUT</v>
      </c>
      <c r="AA183">
        <f>IF(Z183="BUY",(AC182-8.95)/K183,IF(Z183="SELL",0,AB182))</f>
        <v>0</v>
      </c>
      <c r="AB183">
        <f>AA183+AA183*O183/L183</f>
        <v>0</v>
      </c>
      <c r="AC183">
        <f>IF(OR(Z183="BUY",Z183="IN"),AB183*L183,IF(Z183="SELL",AB182*K183-8.95,AC182))</f>
        <v>10401.306095050868</v>
      </c>
    </row>
    <row r="184" spans="1:29" x14ac:dyDescent="0.25">
      <c r="A184" s="1">
        <v>36727</v>
      </c>
      <c r="B184">
        <v>1481.959961</v>
      </c>
      <c r="C184">
        <v>1495.5699460000001</v>
      </c>
      <c r="D184">
        <v>1501.920044</v>
      </c>
      <c r="E184">
        <v>1481.959961</v>
      </c>
      <c r="F184">
        <v>1064600000</v>
      </c>
      <c r="G184">
        <f t="shared" si="6"/>
        <v>1452.99679932</v>
      </c>
      <c r="H184">
        <f t="shared" si="7"/>
        <v>-0.1016668452116103</v>
      </c>
      <c r="I184">
        <f>IF(H184&gt;0,1,0)</f>
        <v>0</v>
      </c>
      <c r="J184" s="3">
        <v>36727</v>
      </c>
      <c r="K184" s="2">
        <v>148.875</v>
      </c>
      <c r="L184" s="2">
        <v>150.421875</v>
      </c>
      <c r="M184" s="2">
        <v>150.421875</v>
      </c>
      <c r="N184" s="2">
        <v>148.765625</v>
      </c>
      <c r="O184" s="2">
        <v>0</v>
      </c>
      <c r="V184">
        <f>V183+(V183*O184)/L184</f>
        <v>70.154992772334381</v>
      </c>
      <c r="W184">
        <f>V184*L184</f>
        <v>10552.845553425987</v>
      </c>
      <c r="X184">
        <f>IF(I183=1,1,0)</f>
        <v>0</v>
      </c>
      <c r="Y184">
        <f>IF(I183=0,1,0)</f>
        <v>1</v>
      </c>
      <c r="Z184" t="str">
        <f t="shared" si="5"/>
        <v>OUT</v>
      </c>
      <c r="AA184">
        <f>IF(Z184="BUY",(AC183-8.95)/K184,IF(Z184="SELL",0,AB183))</f>
        <v>0</v>
      </c>
      <c r="AB184">
        <f>AA184+AA184*O184/L184</f>
        <v>0</v>
      </c>
      <c r="AC184">
        <f>IF(OR(Z184="BUY",Z184="IN"),AB184*L184,IF(Z184="SELL",AB183*K184-8.95,AC183))</f>
        <v>10401.306095050868</v>
      </c>
    </row>
    <row r="185" spans="1:29" x14ac:dyDescent="0.25">
      <c r="A185" s="1">
        <v>36728</v>
      </c>
      <c r="B185">
        <v>1495.5699460000001</v>
      </c>
      <c r="C185">
        <v>1480.1899410000001</v>
      </c>
      <c r="D185">
        <v>1495.5699460000001</v>
      </c>
      <c r="E185">
        <v>1477.910034</v>
      </c>
      <c r="F185">
        <v>968300000</v>
      </c>
      <c r="G185">
        <f t="shared" si="6"/>
        <v>1454.9395971600002</v>
      </c>
      <c r="H185">
        <f t="shared" si="7"/>
        <v>-8.8372523711807704E-2</v>
      </c>
      <c r="I185">
        <f>IF(H185&gt;0,1,0)</f>
        <v>0</v>
      </c>
      <c r="J185" s="3">
        <v>36728</v>
      </c>
      <c r="K185" s="2">
        <v>149.40625</v>
      </c>
      <c r="L185" s="2">
        <v>147.71875</v>
      </c>
      <c r="M185" s="2">
        <v>149.4375</v>
      </c>
      <c r="N185" s="2">
        <v>147.71875</v>
      </c>
      <c r="O185" s="2">
        <v>0</v>
      </c>
      <c r="V185">
        <f>V184+(V184*O185)/L185</f>
        <v>70.154992772334381</v>
      </c>
      <c r="W185">
        <f>V185*L185</f>
        <v>10363.207838588269</v>
      </c>
      <c r="X185">
        <f>IF(I184=1,1,0)</f>
        <v>0</v>
      </c>
      <c r="Y185">
        <f>IF(I184=0,1,0)</f>
        <v>1</v>
      </c>
      <c r="Z185" t="str">
        <f t="shared" si="5"/>
        <v>OUT</v>
      </c>
      <c r="AA185">
        <f>IF(Z185="BUY",(AC184-8.95)/K185,IF(Z185="SELL",0,AB184))</f>
        <v>0</v>
      </c>
      <c r="AB185">
        <f>AA185+AA185*O185/L185</f>
        <v>0</v>
      </c>
      <c r="AC185">
        <f>IF(OR(Z185="BUY",Z185="IN"),AB185*L185,IF(Z185="SELL",AB184*K185-8.95,AC184))</f>
        <v>10401.306095050868</v>
      </c>
    </row>
    <row r="186" spans="1:29" x14ac:dyDescent="0.25">
      <c r="A186" s="1">
        <v>36731</v>
      </c>
      <c r="B186">
        <v>1480.1899410000001</v>
      </c>
      <c r="C186">
        <v>1464.290039</v>
      </c>
      <c r="D186">
        <v>1485.880005</v>
      </c>
      <c r="E186">
        <v>1463.8000489999999</v>
      </c>
      <c r="F186">
        <v>880300000</v>
      </c>
      <c r="G186">
        <f t="shared" si="6"/>
        <v>1456.0691967600003</v>
      </c>
      <c r="H186">
        <f t="shared" si="7"/>
        <v>-7.2466432582110524E-2</v>
      </c>
      <c r="I186">
        <f>IF(H186&gt;0,1,0)</f>
        <v>0</v>
      </c>
      <c r="J186" s="3">
        <v>36731</v>
      </c>
      <c r="K186" s="2">
        <v>148.25</v>
      </c>
      <c r="L186" s="2">
        <v>146.59375</v>
      </c>
      <c r="M186" s="2">
        <v>148.59375</v>
      </c>
      <c r="N186" s="2">
        <v>146.59375</v>
      </c>
      <c r="O186" s="2">
        <v>0</v>
      </c>
      <c r="V186">
        <f>V185+(V185*O186)/L186</f>
        <v>70.154992772334381</v>
      </c>
      <c r="W186">
        <f>V186*L186</f>
        <v>10284.283471719393</v>
      </c>
      <c r="X186">
        <f>IF(I185=1,1,0)</f>
        <v>0</v>
      </c>
      <c r="Y186">
        <f>IF(I185=0,1,0)</f>
        <v>1</v>
      </c>
      <c r="Z186" t="str">
        <f t="shared" si="5"/>
        <v>OUT</v>
      </c>
      <c r="AA186">
        <f>IF(Z186="BUY",(AC185-8.95)/K186,IF(Z186="SELL",0,AB185))</f>
        <v>0</v>
      </c>
      <c r="AB186">
        <f>AA186+AA186*O186/L186</f>
        <v>0</v>
      </c>
      <c r="AC186">
        <f>IF(OR(Z186="BUY",Z186="IN"),AB186*L186,IF(Z186="SELL",AB185*K186-8.95,AC185))</f>
        <v>10401.306095050868</v>
      </c>
    </row>
    <row r="187" spans="1:29" x14ac:dyDescent="0.25">
      <c r="A187" s="1">
        <v>36732</v>
      </c>
      <c r="B187">
        <v>1464.290039</v>
      </c>
      <c r="C187">
        <v>1474.469971</v>
      </c>
      <c r="D187">
        <v>1476.2299800000001</v>
      </c>
      <c r="E187">
        <v>1464.290039</v>
      </c>
      <c r="F187">
        <v>969400000</v>
      </c>
      <c r="G187">
        <f t="shared" si="6"/>
        <v>1457.1393969600001</v>
      </c>
      <c r="H187">
        <f t="shared" si="7"/>
        <v>-5.5008364210073595E-2</v>
      </c>
      <c r="I187">
        <f>IF(H187&gt;0,1,0)</f>
        <v>0</v>
      </c>
      <c r="J187" s="3">
        <v>36732</v>
      </c>
      <c r="K187" s="2">
        <v>147.46875</v>
      </c>
      <c r="L187" s="2">
        <v>147.421875</v>
      </c>
      <c r="M187" s="2">
        <v>147.515625</v>
      </c>
      <c r="N187" s="2">
        <v>146.8125</v>
      </c>
      <c r="O187" s="2">
        <v>0</v>
      </c>
      <c r="V187">
        <f>V186+(V186*O187)/L187</f>
        <v>70.154992772334381</v>
      </c>
      <c r="W187">
        <f>V187*L187</f>
        <v>10342.380575108982</v>
      </c>
      <c r="X187">
        <f>IF(I186=1,1,0)</f>
        <v>0</v>
      </c>
      <c r="Y187">
        <f>IF(I186=0,1,0)</f>
        <v>1</v>
      </c>
      <c r="Z187" t="str">
        <f t="shared" si="5"/>
        <v>OUT</v>
      </c>
      <c r="AA187">
        <f>IF(Z187="BUY",(AC186-8.95)/K187,IF(Z187="SELL",0,AB186))</f>
        <v>0</v>
      </c>
      <c r="AB187">
        <f>AA187+AA187*O187/L187</f>
        <v>0</v>
      </c>
      <c r="AC187">
        <f>IF(OR(Z187="BUY",Z187="IN"),AB187*L187,IF(Z187="SELL",AB186*K187-8.95,AC186))</f>
        <v>10401.306095050868</v>
      </c>
    </row>
    <row r="188" spans="1:29" x14ac:dyDescent="0.25">
      <c r="A188" s="1">
        <v>36733</v>
      </c>
      <c r="B188">
        <v>1474.469971</v>
      </c>
      <c r="C188">
        <v>1452.420044</v>
      </c>
      <c r="D188">
        <v>1474.469971</v>
      </c>
      <c r="E188">
        <v>1452.420044</v>
      </c>
      <c r="F188">
        <v>1235800000</v>
      </c>
      <c r="G188">
        <f t="shared" si="6"/>
        <v>1457.1405981400001</v>
      </c>
      <c r="H188">
        <f t="shared" si="7"/>
        <v>-3.7183605408809883E-2</v>
      </c>
      <c r="I188">
        <f>IF(H188&gt;0,1,0)</f>
        <v>0</v>
      </c>
      <c r="J188" s="3">
        <v>36733</v>
      </c>
      <c r="K188" s="2">
        <v>146.875</v>
      </c>
      <c r="L188" s="2">
        <v>146</v>
      </c>
      <c r="M188" s="2">
        <v>146.890625</v>
      </c>
      <c r="N188" s="2">
        <v>145.75</v>
      </c>
      <c r="O188" s="2">
        <v>0</v>
      </c>
      <c r="V188">
        <f>V187+(V187*O188)/L188</f>
        <v>70.154992772334381</v>
      </c>
      <c r="W188">
        <f>V188*L188</f>
        <v>10242.62894476082</v>
      </c>
      <c r="X188">
        <f>IF(I187=1,1,0)</f>
        <v>0</v>
      </c>
      <c r="Y188">
        <f>IF(I187=0,1,0)</f>
        <v>1</v>
      </c>
      <c r="Z188" t="str">
        <f t="shared" si="5"/>
        <v>OUT</v>
      </c>
      <c r="AA188">
        <f>IF(Z188="BUY",(AC187-8.95)/K188,IF(Z188="SELL",0,AB187))</f>
        <v>0</v>
      </c>
      <c r="AB188">
        <f>AA188+AA188*O188/L188</f>
        <v>0</v>
      </c>
      <c r="AC188">
        <f>IF(OR(Z188="BUY",Z188="IN"),AB188*L188,IF(Z188="SELL",AB187*K188-8.95,AC187))</f>
        <v>10401.306095050868</v>
      </c>
    </row>
    <row r="189" spans="1:29" x14ac:dyDescent="0.25">
      <c r="A189" s="1">
        <v>36734</v>
      </c>
      <c r="B189">
        <v>1452.420044</v>
      </c>
      <c r="C189">
        <v>1449.619995</v>
      </c>
      <c r="D189">
        <v>1464.910034</v>
      </c>
      <c r="E189">
        <v>1445.329956</v>
      </c>
      <c r="F189">
        <v>1156400000</v>
      </c>
      <c r="G189">
        <f t="shared" si="6"/>
        <v>1456.8121972600002</v>
      </c>
      <c r="H189">
        <f t="shared" si="7"/>
        <v>-1.9139551104413559E-2</v>
      </c>
      <c r="I189">
        <f>IF(H189&gt;0,1,0)</f>
        <v>0</v>
      </c>
      <c r="J189" s="3">
        <v>36734</v>
      </c>
      <c r="K189" s="2">
        <v>145.71875</v>
      </c>
      <c r="L189" s="2">
        <v>145.390625</v>
      </c>
      <c r="M189" s="2">
        <v>146.5625</v>
      </c>
      <c r="N189" s="2">
        <v>144.875</v>
      </c>
      <c r="O189" s="2">
        <v>0</v>
      </c>
      <c r="V189">
        <f>V188+(V188*O189)/L189</f>
        <v>70.154992772334381</v>
      </c>
      <c r="W189">
        <f>V189*L189</f>
        <v>10199.878246040178</v>
      </c>
      <c r="X189">
        <f>IF(I188=1,1,0)</f>
        <v>0</v>
      </c>
      <c r="Y189">
        <f>IF(I188=0,1,0)</f>
        <v>1</v>
      </c>
      <c r="Z189" t="str">
        <f t="shared" si="5"/>
        <v>OUT</v>
      </c>
      <c r="AA189">
        <f>IF(Z189="BUY",(AC188-8.95)/K189,IF(Z189="SELL",0,AB188))</f>
        <v>0</v>
      </c>
      <c r="AB189">
        <f>AA189+AA189*O189/L189</f>
        <v>0</v>
      </c>
      <c r="AC189">
        <f>IF(OR(Z189="BUY",Z189="IN"),AB189*L189,IF(Z189="SELL",AB188*K189-8.95,AC188))</f>
        <v>10401.306095050868</v>
      </c>
    </row>
    <row r="190" spans="1:29" x14ac:dyDescent="0.25">
      <c r="A190" s="1">
        <v>36735</v>
      </c>
      <c r="B190">
        <v>1449.619995</v>
      </c>
      <c r="C190">
        <v>1419.8900149999999</v>
      </c>
      <c r="D190">
        <v>1456.6800539999999</v>
      </c>
      <c r="E190">
        <v>1413.8900149999999</v>
      </c>
      <c r="F190">
        <v>980000000</v>
      </c>
      <c r="G190">
        <f t="shared" si="6"/>
        <v>1456.2539965799997</v>
      </c>
      <c r="H190">
        <f t="shared" si="7"/>
        <v>-1.8828084622635817E-4</v>
      </c>
      <c r="I190">
        <f>IF(H190&gt;0,1,0)</f>
        <v>0</v>
      </c>
      <c r="J190" s="3">
        <v>36735</v>
      </c>
      <c r="K190" s="2">
        <v>145.5</v>
      </c>
      <c r="L190" s="2">
        <v>142.21875</v>
      </c>
      <c r="M190" s="2">
        <v>145.5</v>
      </c>
      <c r="N190" s="2">
        <v>141.5</v>
      </c>
      <c r="O190" s="2">
        <v>0</v>
      </c>
      <c r="V190">
        <f>V189+(V189*O190)/L190</f>
        <v>70.154992772334381</v>
      </c>
      <c r="W190">
        <f>V190*L190</f>
        <v>9977.3553783404295</v>
      </c>
      <c r="X190">
        <f>IF(I189=1,1,0)</f>
        <v>0</v>
      </c>
      <c r="Y190">
        <f>IF(I189=0,1,0)</f>
        <v>1</v>
      </c>
      <c r="Z190" t="str">
        <f t="shared" si="5"/>
        <v>OUT</v>
      </c>
      <c r="AA190">
        <f>IF(Z190="BUY",(AC189-8.95)/K190,IF(Z190="SELL",0,AB189))</f>
        <v>0</v>
      </c>
      <c r="AB190">
        <f>AA190+AA190*O190/L190</f>
        <v>0</v>
      </c>
      <c r="AC190">
        <f>IF(OR(Z190="BUY",Z190="IN"),AB190*L190,IF(Z190="SELL",AB189*K190-8.95,AC189))</f>
        <v>10401.306095050868</v>
      </c>
    </row>
    <row r="191" spans="1:29" x14ac:dyDescent="0.25">
      <c r="A191" s="1">
        <v>36738</v>
      </c>
      <c r="B191">
        <v>1419.8900149999999</v>
      </c>
      <c r="C191">
        <v>1430.829956</v>
      </c>
      <c r="D191">
        <v>1437.650024</v>
      </c>
      <c r="E191">
        <v>1418.709961</v>
      </c>
      <c r="F191">
        <v>952600000</v>
      </c>
      <c r="G191">
        <f t="shared" si="6"/>
        <v>1456.1263964799998</v>
      </c>
      <c r="H191">
        <f t="shared" si="7"/>
        <v>2.1863305677940668E-2</v>
      </c>
      <c r="I191">
        <f>IF(H191&gt;0,1,0)</f>
        <v>1</v>
      </c>
      <c r="J191" s="3">
        <v>36738</v>
      </c>
      <c r="K191" s="2">
        <v>142.9375</v>
      </c>
      <c r="L191" s="2">
        <v>142.9375</v>
      </c>
      <c r="M191" s="2">
        <v>143.953125</v>
      </c>
      <c r="N191" s="2">
        <v>142.40625</v>
      </c>
      <c r="O191" s="2">
        <v>0</v>
      </c>
      <c r="V191">
        <f>V190+(V190*O191)/L191</f>
        <v>70.154992772334381</v>
      </c>
      <c r="W191">
        <f>V191*L191</f>
        <v>10027.779279395545</v>
      </c>
      <c r="X191">
        <f>IF(I190=1,1,0)</f>
        <v>0</v>
      </c>
      <c r="Y191">
        <f>IF(I190=0,1,0)</f>
        <v>1</v>
      </c>
      <c r="Z191" t="str">
        <f t="shared" si="5"/>
        <v>OUT</v>
      </c>
      <c r="AA191">
        <f>IF(Z191="BUY",(AC190-8.95)/K191,IF(Z191="SELL",0,AB190))</f>
        <v>0</v>
      </c>
      <c r="AB191">
        <f>AA191+AA191*O191/L191</f>
        <v>0</v>
      </c>
      <c r="AC191">
        <f>IF(OR(Z191="BUY",Z191="IN"),AB191*L191,IF(Z191="SELL",AB190*K191-8.95,AC190))</f>
        <v>10401.306095050868</v>
      </c>
    </row>
    <row r="192" spans="1:29" x14ac:dyDescent="0.25">
      <c r="A192" s="1">
        <v>36739</v>
      </c>
      <c r="B192">
        <v>1430.829956</v>
      </c>
      <c r="C192">
        <v>1438.099976</v>
      </c>
      <c r="D192">
        <v>1443.540039</v>
      </c>
      <c r="E192">
        <v>1428.959961</v>
      </c>
      <c r="F192">
        <v>938700000</v>
      </c>
      <c r="G192">
        <f t="shared" si="6"/>
        <v>1456.74939698</v>
      </c>
      <c r="H192">
        <f t="shared" si="7"/>
        <v>4.6952937648779829E-2</v>
      </c>
      <c r="I192">
        <f>IF(H192&gt;0,1,0)</f>
        <v>1</v>
      </c>
      <c r="J192" s="3">
        <v>36739</v>
      </c>
      <c r="K192" s="2">
        <v>143.28125</v>
      </c>
      <c r="L192" s="2">
        <v>144.0625</v>
      </c>
      <c r="M192" s="2">
        <v>144.390625</v>
      </c>
      <c r="N192" s="2">
        <v>143.28125</v>
      </c>
      <c r="O192" s="2">
        <v>0</v>
      </c>
      <c r="V192">
        <f>V191+(V191*O192)/L192</f>
        <v>70.154992772334381</v>
      </c>
      <c r="W192">
        <f>V192*L192</f>
        <v>10106.703646264421</v>
      </c>
      <c r="X192">
        <f>IF(I191=1,1,0)</f>
        <v>1</v>
      </c>
      <c r="Y192">
        <f>IF(I191=0,1,0)</f>
        <v>0</v>
      </c>
      <c r="Z192" t="str">
        <f t="shared" si="5"/>
        <v>BUY</v>
      </c>
      <c r="AA192">
        <f>IF(Z192="BUY",(AC191-8.95)/K192,IF(Z192="SELL",0,AB191))</f>
        <v>72.531165766985339</v>
      </c>
      <c r="AB192">
        <f>AA192+AA192*O192/L192</f>
        <v>72.531165766985339</v>
      </c>
      <c r="AC192">
        <f>IF(OR(Z192="BUY",Z192="IN"),AB192*L192,IF(Z192="SELL",AB191*K192-8.95,AC191))</f>
        <v>10449.021068306325</v>
      </c>
    </row>
    <row r="193" spans="1:29" x14ac:dyDescent="0.25">
      <c r="A193" s="1">
        <v>36740</v>
      </c>
      <c r="B193">
        <v>1438.099976</v>
      </c>
      <c r="C193">
        <v>1438.6999510000001</v>
      </c>
      <c r="D193">
        <v>1451.589966</v>
      </c>
      <c r="E193">
        <v>1433.48999</v>
      </c>
      <c r="F193">
        <v>994500000</v>
      </c>
      <c r="G193">
        <f t="shared" si="6"/>
        <v>1457.50899658</v>
      </c>
      <c r="H193">
        <f t="shared" si="7"/>
        <v>7.344185082472153E-2</v>
      </c>
      <c r="I193">
        <f>IF(H193&gt;0,1,0)</f>
        <v>1</v>
      </c>
      <c r="J193" s="3">
        <v>36740</v>
      </c>
      <c r="K193" s="2">
        <v>144.65625</v>
      </c>
      <c r="L193" s="2">
        <v>144.359375</v>
      </c>
      <c r="M193" s="2">
        <v>145.328125</v>
      </c>
      <c r="N193" s="2">
        <v>144.09375</v>
      </c>
      <c r="O193" s="2">
        <v>0</v>
      </c>
      <c r="V193">
        <f>V192+(V192*O193)/L193</f>
        <v>70.154992772334381</v>
      </c>
      <c r="W193">
        <f>V193*L193</f>
        <v>10127.530909743709</v>
      </c>
      <c r="X193">
        <f>IF(I192=1,1,0)</f>
        <v>1</v>
      </c>
      <c r="Y193">
        <f>IF(I192=0,1,0)</f>
        <v>0</v>
      </c>
      <c r="Z193" t="str">
        <f t="shared" si="5"/>
        <v>IN</v>
      </c>
      <c r="AA193">
        <f>IF(Z193="BUY",(AC192-8.95)/K193,IF(Z193="SELL",0,AB192))</f>
        <v>72.531165766985339</v>
      </c>
      <c r="AB193">
        <f>AA193+AA193*O193/L193</f>
        <v>72.531165766985339</v>
      </c>
      <c r="AC193">
        <f>IF(OR(Z193="BUY",Z193="IN"),AB193*L193,IF(Z193="SELL",AB192*K193-8.95,AC192))</f>
        <v>10470.5537581434</v>
      </c>
    </row>
    <row r="194" spans="1:29" x14ac:dyDescent="0.25">
      <c r="A194" s="1">
        <v>36741</v>
      </c>
      <c r="B194">
        <v>1438.6999510000001</v>
      </c>
      <c r="C194">
        <v>1452.5600589999999</v>
      </c>
      <c r="D194">
        <v>1454.1899410000001</v>
      </c>
      <c r="E194">
        <v>1425.4300539999999</v>
      </c>
      <c r="F194">
        <v>1095600000</v>
      </c>
      <c r="G194">
        <f t="shared" si="6"/>
        <v>1459.0829980599997</v>
      </c>
      <c r="H194">
        <f t="shared" si="7"/>
        <v>0.10157028514895747</v>
      </c>
      <c r="I194">
        <f>IF(H194&gt;0,1,0)</f>
        <v>1</v>
      </c>
      <c r="J194" s="3">
        <v>36741</v>
      </c>
      <c r="K194" s="2">
        <v>142.9375</v>
      </c>
      <c r="L194" s="2">
        <v>145.375</v>
      </c>
      <c r="M194" s="2">
        <v>145.65625</v>
      </c>
      <c r="N194" s="2">
        <v>142.9375</v>
      </c>
      <c r="O194" s="2">
        <v>0</v>
      </c>
      <c r="V194">
        <f>V193+(V193*O194)/L194</f>
        <v>70.154992772334381</v>
      </c>
      <c r="W194">
        <f>V194*L194</f>
        <v>10198.782074278111</v>
      </c>
      <c r="X194">
        <f>IF(I193=1,1,0)</f>
        <v>1</v>
      </c>
      <c r="Y194">
        <f>IF(I193=0,1,0)</f>
        <v>0</v>
      </c>
      <c r="Z194" t="str">
        <f t="shared" si="5"/>
        <v>IN</v>
      </c>
      <c r="AA194">
        <f>IF(Z194="BUY",(AC193-8.95)/K194,IF(Z194="SELL",0,AB193))</f>
        <v>72.531165766985339</v>
      </c>
      <c r="AB194">
        <f>AA194+AA194*O194/L194</f>
        <v>72.531165766985339</v>
      </c>
      <c r="AC194">
        <f>IF(OR(Z194="BUY",Z194="IN"),AB194*L194,IF(Z194="SELL",AB193*K194-8.95,AC193))</f>
        <v>10544.218223375494</v>
      </c>
    </row>
    <row r="195" spans="1:29" x14ac:dyDescent="0.25">
      <c r="A195" s="1">
        <v>36742</v>
      </c>
      <c r="B195">
        <v>1452.5600589999999</v>
      </c>
      <c r="C195">
        <v>1462.9300539999999</v>
      </c>
      <c r="D195">
        <v>1462.9300539999999</v>
      </c>
      <c r="E195">
        <v>1451.3100589999999</v>
      </c>
      <c r="F195">
        <v>956000000</v>
      </c>
      <c r="G195">
        <f t="shared" si="6"/>
        <v>1460.3605981599999</v>
      </c>
      <c r="H195">
        <f t="shared" si="7"/>
        <v>0.13132109849445972</v>
      </c>
      <c r="I195">
        <f>IF(H195&gt;0,1,0)</f>
        <v>1</v>
      </c>
      <c r="J195" s="3">
        <v>36742</v>
      </c>
      <c r="K195" s="2">
        <v>146.03125</v>
      </c>
      <c r="L195" s="2">
        <v>146.25</v>
      </c>
      <c r="M195" s="2">
        <v>146.421875</v>
      </c>
      <c r="N195" s="2">
        <v>145.46875</v>
      </c>
      <c r="O195" s="2">
        <v>0</v>
      </c>
      <c r="V195">
        <f>V194+(V194*O195)/L195</f>
        <v>70.154992772334381</v>
      </c>
      <c r="W195">
        <f>V195*L195</f>
        <v>10260.167692953903</v>
      </c>
      <c r="X195">
        <f>IF(I194=1,1,0)</f>
        <v>1</v>
      </c>
      <c r="Y195">
        <f>IF(I194=0,1,0)</f>
        <v>0</v>
      </c>
      <c r="Z195" t="str">
        <f t="shared" si="5"/>
        <v>IN</v>
      </c>
      <c r="AA195">
        <f>IF(Z195="BUY",(AC194-8.95)/K195,IF(Z195="SELL",0,AB194))</f>
        <v>72.531165766985339</v>
      </c>
      <c r="AB195">
        <f>AA195+AA195*O195/L195</f>
        <v>72.531165766985339</v>
      </c>
      <c r="AC195">
        <f>IF(OR(Z195="BUY",Z195="IN"),AB195*L195,IF(Z195="SELL",AB194*K195-8.95,AC194))</f>
        <v>10607.682993421606</v>
      </c>
    </row>
    <row r="196" spans="1:29" x14ac:dyDescent="0.25">
      <c r="A196" s="1">
        <v>36745</v>
      </c>
      <c r="B196">
        <v>1462.9300539999999</v>
      </c>
      <c r="C196">
        <v>1479.3199460000001</v>
      </c>
      <c r="D196">
        <v>1480.8000489999999</v>
      </c>
      <c r="E196">
        <v>1460.719971</v>
      </c>
      <c r="F196">
        <v>854800000</v>
      </c>
      <c r="G196">
        <f t="shared" si="6"/>
        <v>1462.3165966799997</v>
      </c>
      <c r="H196">
        <f t="shared" si="7"/>
        <v>0.16571399023820835</v>
      </c>
      <c r="I196">
        <f>IF(H196&gt;0,1,0)</f>
        <v>1</v>
      </c>
      <c r="J196" s="3">
        <v>36745</v>
      </c>
      <c r="K196" s="2">
        <v>146.640625</v>
      </c>
      <c r="L196" s="2">
        <v>148.296875</v>
      </c>
      <c r="M196" s="2">
        <v>148.296875</v>
      </c>
      <c r="N196" s="2">
        <v>146.46875</v>
      </c>
      <c r="O196" s="2">
        <v>0</v>
      </c>
      <c r="V196">
        <f>V195+(V195*O196)/L196</f>
        <v>70.154992772334381</v>
      </c>
      <c r="W196">
        <f>V196*L196</f>
        <v>10403.766193784775</v>
      </c>
      <c r="X196">
        <f>IF(I195=1,1,0)</f>
        <v>1</v>
      </c>
      <c r="Y196">
        <f>IF(I195=0,1,0)</f>
        <v>0</v>
      </c>
      <c r="Z196" t="str">
        <f t="shared" si="5"/>
        <v>IN</v>
      </c>
      <c r="AA196">
        <f>IF(Z196="BUY",(AC195-8.95)/K196,IF(Z196="SELL",0,AB195))</f>
        <v>72.531165766985339</v>
      </c>
      <c r="AB196">
        <f>AA196+AA196*O196/L196</f>
        <v>72.531165766985339</v>
      </c>
      <c r="AC196">
        <f>IF(OR(Z196="BUY",Z196="IN"),AB196*L196,IF(Z196="SELL",AB195*K196-8.95,AC195))</f>
        <v>10756.145223350904</v>
      </c>
    </row>
    <row r="197" spans="1:29" x14ac:dyDescent="0.25">
      <c r="A197" s="1">
        <v>36746</v>
      </c>
      <c r="B197">
        <v>1479.3199460000001</v>
      </c>
      <c r="C197">
        <v>1482.8000489999999</v>
      </c>
      <c r="D197">
        <v>1484.5200199999999</v>
      </c>
      <c r="E197">
        <v>1472.6099850000001</v>
      </c>
      <c r="F197">
        <v>992200000</v>
      </c>
      <c r="G197">
        <f t="shared" si="6"/>
        <v>1464.4121972600001</v>
      </c>
      <c r="H197">
        <f t="shared" si="7"/>
        <v>0.20302497455706653</v>
      </c>
      <c r="I197">
        <f>IF(H197&gt;0,1,0)</f>
        <v>1</v>
      </c>
      <c r="J197" s="3">
        <v>36746</v>
      </c>
      <c r="K197" s="2">
        <v>147.84375</v>
      </c>
      <c r="L197" s="2">
        <v>148.578125</v>
      </c>
      <c r="M197" s="2">
        <v>148.6875</v>
      </c>
      <c r="N197" s="2">
        <v>147.6875</v>
      </c>
      <c r="O197" s="2">
        <v>0</v>
      </c>
      <c r="V197">
        <f>V196+(V196*O197)/L197</f>
        <v>70.154992772334381</v>
      </c>
      <c r="W197">
        <f>V197*L197</f>
        <v>10423.497285501995</v>
      </c>
      <c r="X197">
        <f>IF(I196=1,1,0)</f>
        <v>1</v>
      </c>
      <c r="Y197">
        <f>IF(I196=0,1,0)</f>
        <v>0</v>
      </c>
      <c r="Z197" t="str">
        <f t="shared" si="5"/>
        <v>IN</v>
      </c>
      <c r="AA197">
        <f>IF(Z197="BUY",(AC196-8.95)/K197,IF(Z197="SELL",0,AB196))</f>
        <v>72.531165766985339</v>
      </c>
      <c r="AB197">
        <f>AA197+AA197*O197/L197</f>
        <v>72.531165766985339</v>
      </c>
      <c r="AC197">
        <f>IF(OR(Z197="BUY",Z197="IN"),AB197*L197,IF(Z197="SELL",AB196*K197-8.95,AC196))</f>
        <v>10776.544613722868</v>
      </c>
    </row>
    <row r="198" spans="1:29" x14ac:dyDescent="0.25">
      <c r="A198" s="1">
        <v>36747</v>
      </c>
      <c r="B198">
        <v>1482.8000489999999</v>
      </c>
      <c r="C198">
        <v>1472.869995</v>
      </c>
      <c r="D198">
        <v>1490.329956</v>
      </c>
      <c r="E198">
        <v>1471.160034</v>
      </c>
      <c r="F198">
        <v>1054000000</v>
      </c>
      <c r="G198">
        <f t="shared" si="6"/>
        <v>1465.4205981399998</v>
      </c>
      <c r="H198">
        <f t="shared" si="7"/>
        <v>0.23931636531099426</v>
      </c>
      <c r="I198">
        <f>IF(H198&gt;0,1,0)</f>
        <v>1</v>
      </c>
      <c r="J198" s="3">
        <v>36747</v>
      </c>
      <c r="K198" s="2">
        <v>149.09375</v>
      </c>
      <c r="L198" s="2">
        <v>147.8125</v>
      </c>
      <c r="M198" s="2">
        <v>149.09375</v>
      </c>
      <c r="N198" s="2">
        <v>147.8125</v>
      </c>
      <c r="O198" s="2">
        <v>0</v>
      </c>
      <c r="V198">
        <f>V197+(V197*O198)/L198</f>
        <v>70.154992772334381</v>
      </c>
      <c r="W198">
        <f>V198*L198</f>
        <v>10369.784869160676</v>
      </c>
      <c r="X198">
        <f>IF(I197=1,1,0)</f>
        <v>1</v>
      </c>
      <c r="Y198">
        <f>IF(I197=0,1,0)</f>
        <v>0</v>
      </c>
      <c r="Z198" t="str">
        <f t="shared" si="5"/>
        <v>IN</v>
      </c>
      <c r="AA198">
        <f>IF(Z198="BUY",(AC197-8.95)/K198,IF(Z198="SELL",0,AB197))</f>
        <v>72.531165766985339</v>
      </c>
      <c r="AB198">
        <f>AA198+AA198*O198/L198</f>
        <v>72.531165766985339</v>
      </c>
      <c r="AC198">
        <f>IF(OR(Z198="BUY",Z198="IN"),AB198*L198,IF(Z198="SELL",AB197*K198-8.95,AC197))</f>
        <v>10721.01293993252</v>
      </c>
    </row>
    <row r="199" spans="1:29" x14ac:dyDescent="0.25">
      <c r="A199" s="1">
        <v>36748</v>
      </c>
      <c r="B199">
        <v>1472.869995</v>
      </c>
      <c r="C199">
        <v>1460.25</v>
      </c>
      <c r="D199">
        <v>1475.150024</v>
      </c>
      <c r="E199">
        <v>1459.8900149999999</v>
      </c>
      <c r="F199">
        <v>940800000</v>
      </c>
      <c r="G199">
        <f t="shared" si="6"/>
        <v>1466.2135986200001</v>
      </c>
      <c r="H199">
        <f t="shared" si="7"/>
        <v>0.27247103751881391</v>
      </c>
      <c r="I199">
        <f>IF(H199&gt;0,1,0)</f>
        <v>1</v>
      </c>
      <c r="J199" s="3">
        <v>36748</v>
      </c>
      <c r="K199" s="2">
        <v>147.53125</v>
      </c>
      <c r="L199" s="2">
        <v>146.421875</v>
      </c>
      <c r="M199" s="2">
        <v>147.609375</v>
      </c>
      <c r="N199" s="2">
        <v>146.34375</v>
      </c>
      <c r="O199" s="2">
        <v>0</v>
      </c>
      <c r="V199">
        <f>V198+(V198*O199)/L199</f>
        <v>70.154992772334381</v>
      </c>
      <c r="W199">
        <f>V199*L199</f>
        <v>10272.225582336649</v>
      </c>
      <c r="X199">
        <f>IF(I198=1,1,0)</f>
        <v>1</v>
      </c>
      <c r="Y199">
        <f>IF(I198=0,1,0)</f>
        <v>0</v>
      </c>
      <c r="Z199" t="str">
        <f t="shared" si="5"/>
        <v>IN</v>
      </c>
      <c r="AA199">
        <f>IF(Z199="BUY",(AC198-8.95)/K199,IF(Z199="SELL",0,AB198))</f>
        <v>72.531165766985339</v>
      </c>
      <c r="AB199">
        <f>AA199+AA199*O199/L199</f>
        <v>72.531165766985339</v>
      </c>
      <c r="AC199">
        <f>IF(OR(Z199="BUY",Z199="IN"),AB199*L199,IF(Z199="SELL",AB198*K199-8.95,AC198))</f>
        <v>10620.149287537806</v>
      </c>
    </row>
    <row r="200" spans="1:29" x14ac:dyDescent="0.25">
      <c r="A200" s="1">
        <v>36749</v>
      </c>
      <c r="B200">
        <v>1460.25</v>
      </c>
      <c r="C200">
        <v>1471.839966</v>
      </c>
      <c r="D200">
        <v>1475.719971</v>
      </c>
      <c r="E200">
        <v>1453.0600589999999</v>
      </c>
      <c r="F200">
        <v>835500000</v>
      </c>
      <c r="G200">
        <f t="shared" si="6"/>
        <v>1466.6741967600001</v>
      </c>
      <c r="H200">
        <f t="shared" si="7"/>
        <v>0.30480223080224905</v>
      </c>
      <c r="I200">
        <f>IF(H200&gt;0,1,0)</f>
        <v>1</v>
      </c>
      <c r="J200" s="3">
        <v>36749</v>
      </c>
      <c r="K200" s="2">
        <v>146.53125</v>
      </c>
      <c r="L200" s="2">
        <v>147.3125</v>
      </c>
      <c r="M200" s="2">
        <v>147.578125</v>
      </c>
      <c r="N200" s="2">
        <v>146.09375</v>
      </c>
      <c r="O200" s="2">
        <v>0</v>
      </c>
      <c r="V200">
        <f>V199+(V199*O200)/L200</f>
        <v>70.154992772334381</v>
      </c>
      <c r="W200">
        <f>V200*L200</f>
        <v>10334.707372774508</v>
      </c>
      <c r="X200">
        <f>IF(I199=1,1,0)</f>
        <v>1</v>
      </c>
      <c r="Y200">
        <f>IF(I199=0,1,0)</f>
        <v>0</v>
      </c>
      <c r="Z200" t="str">
        <f t="shared" si="5"/>
        <v>IN</v>
      </c>
      <c r="AA200">
        <f>IF(Z200="BUY",(AC199-8.95)/K200,IF(Z200="SELL",0,AB199))</f>
        <v>72.531165766985339</v>
      </c>
      <c r="AB200">
        <f>AA200+AA200*O200/L200</f>
        <v>72.531165766985339</v>
      </c>
      <c r="AC200">
        <f>IF(OR(Z200="BUY",Z200="IN"),AB200*L200,IF(Z200="SELL",AB199*K200-8.95,AC199))</f>
        <v>10684.747357049027</v>
      </c>
    </row>
    <row r="201" spans="1:29" x14ac:dyDescent="0.25">
      <c r="A201" s="1">
        <v>36752</v>
      </c>
      <c r="B201">
        <v>1471.839966</v>
      </c>
      <c r="C201">
        <v>1491.5600589999999</v>
      </c>
      <c r="D201">
        <v>1491.6400149999999</v>
      </c>
      <c r="E201">
        <v>1468.5600589999999</v>
      </c>
      <c r="F201">
        <v>783800000</v>
      </c>
      <c r="G201">
        <f t="shared" si="6"/>
        <v>1466.9601977400002</v>
      </c>
      <c r="H201">
        <f t="shared" si="7"/>
        <v>0.33535704944985167</v>
      </c>
      <c r="I201">
        <f>IF(H201&gt;0,1,0)</f>
        <v>1</v>
      </c>
      <c r="J201" s="3">
        <v>36752</v>
      </c>
      <c r="K201" s="2">
        <v>147.5</v>
      </c>
      <c r="L201" s="2">
        <v>149.421875</v>
      </c>
      <c r="M201" s="2">
        <v>149.421875</v>
      </c>
      <c r="N201" s="2">
        <v>147.40625</v>
      </c>
      <c r="O201" s="2">
        <v>0</v>
      </c>
      <c r="V201">
        <f>V200+(V200*O201)/L201</f>
        <v>70.154992772334381</v>
      </c>
      <c r="W201">
        <f>V201*L201</f>
        <v>10482.690560653651</v>
      </c>
      <c r="X201">
        <f>IF(I200=1,1,0)</f>
        <v>1</v>
      </c>
      <c r="Y201">
        <f>IF(I200=0,1,0)</f>
        <v>0</v>
      </c>
      <c r="Z201" t="str">
        <f t="shared" si="5"/>
        <v>IN</v>
      </c>
      <c r="AA201">
        <f>IF(Z201="BUY",(AC200-8.95)/K201,IF(Z201="SELL",0,AB200))</f>
        <v>72.531165766985339</v>
      </c>
      <c r="AB201">
        <f>AA201+AA201*O201/L201</f>
        <v>72.531165766985339</v>
      </c>
      <c r="AC201">
        <f>IF(OR(Z201="BUY",Z201="IN"),AB201*L201,IF(Z201="SELL",AB200*K201-8.95,AC200))</f>
        <v>10837.742784838763</v>
      </c>
    </row>
    <row r="202" spans="1:29" x14ac:dyDescent="0.25">
      <c r="A202" s="1">
        <v>36753</v>
      </c>
      <c r="B202">
        <v>1491.5600589999999</v>
      </c>
      <c r="C202">
        <v>1484.4300539999999</v>
      </c>
      <c r="D202">
        <v>1493.119995</v>
      </c>
      <c r="E202">
        <v>1482.73999</v>
      </c>
      <c r="F202">
        <v>895900000</v>
      </c>
      <c r="G202">
        <f t="shared" si="6"/>
        <v>1467.2961987199999</v>
      </c>
      <c r="H202">
        <f t="shared" si="7"/>
        <v>0.36527197622066343</v>
      </c>
      <c r="I202">
        <f>IF(H202&gt;0,1,0)</f>
        <v>1</v>
      </c>
      <c r="J202" s="3">
        <v>36753</v>
      </c>
      <c r="K202" s="2">
        <v>149.125</v>
      </c>
      <c r="L202" s="2">
        <v>149.03125</v>
      </c>
      <c r="M202" s="2">
        <v>149.53125</v>
      </c>
      <c r="N202" s="2">
        <v>148.609375</v>
      </c>
      <c r="O202" s="2">
        <v>0</v>
      </c>
      <c r="V202">
        <f>V201+(V201*O202)/L202</f>
        <v>70.154992772334381</v>
      </c>
      <c r="W202">
        <f>V202*L202</f>
        <v>10455.286266601959</v>
      </c>
      <c r="X202">
        <f>IF(I201=1,1,0)</f>
        <v>1</v>
      </c>
      <c r="Y202">
        <f>IF(I201=0,1,0)</f>
        <v>0</v>
      </c>
      <c r="Z202" t="str">
        <f t="shared" si="5"/>
        <v>IN</v>
      </c>
      <c r="AA202">
        <f>IF(Z202="BUY",(AC201-8.95)/K202,IF(Z202="SELL",0,AB201))</f>
        <v>72.531165766985339</v>
      </c>
      <c r="AB202">
        <f>AA202+AA202*O202/L202</f>
        <v>72.531165766985339</v>
      </c>
      <c r="AC202">
        <f>IF(OR(Z202="BUY",Z202="IN"),AB202*L202,IF(Z202="SELL",AB201*K202-8.95,AC201))</f>
        <v>10809.410298211034</v>
      </c>
    </row>
    <row r="203" spans="1:29" x14ac:dyDescent="0.25">
      <c r="A203" s="1">
        <v>36754</v>
      </c>
      <c r="B203">
        <v>1484.4300539999999</v>
      </c>
      <c r="C203">
        <v>1479.849976</v>
      </c>
      <c r="D203">
        <v>1496.089966</v>
      </c>
      <c r="E203">
        <v>1475.73999</v>
      </c>
      <c r="F203">
        <v>929800000</v>
      </c>
      <c r="G203">
        <f t="shared" si="6"/>
        <v>1467.7363989199998</v>
      </c>
      <c r="H203">
        <f t="shared" si="7"/>
        <v>0.39121502686269399</v>
      </c>
      <c r="I203">
        <f>IF(H203&gt;0,1,0)</f>
        <v>1</v>
      </c>
      <c r="J203" s="3">
        <v>36754</v>
      </c>
      <c r="K203" s="2">
        <v>149.28125</v>
      </c>
      <c r="L203" s="2">
        <v>148</v>
      </c>
      <c r="M203" s="2">
        <v>149.734375</v>
      </c>
      <c r="N203" s="2">
        <v>147.953125</v>
      </c>
      <c r="O203" s="2">
        <v>0</v>
      </c>
      <c r="V203">
        <f>V202+(V202*O203)/L203</f>
        <v>70.154992772334381</v>
      </c>
      <c r="W203">
        <f>V203*L203</f>
        <v>10382.938930305489</v>
      </c>
      <c r="X203">
        <f>IF(I202=1,1,0)</f>
        <v>1</v>
      </c>
      <c r="Y203">
        <f>IF(I202=0,1,0)</f>
        <v>0</v>
      </c>
      <c r="Z203" t="str">
        <f t="shared" si="5"/>
        <v>IN</v>
      </c>
      <c r="AA203">
        <f>IF(Z203="BUY",(AC202-8.95)/K203,IF(Z203="SELL",0,AB202))</f>
        <v>72.531165766985339</v>
      </c>
      <c r="AB203">
        <f>AA203+AA203*O203/L203</f>
        <v>72.531165766985339</v>
      </c>
      <c r="AC203">
        <f>IF(OR(Z203="BUY",Z203="IN"),AB203*L203,IF(Z203="SELL",AB202*K203-8.95,AC202))</f>
        <v>10734.612533513829</v>
      </c>
    </row>
    <row r="204" spans="1:29" x14ac:dyDescent="0.25">
      <c r="A204" s="1">
        <v>36755</v>
      </c>
      <c r="B204">
        <v>1479.849976</v>
      </c>
      <c r="C204">
        <v>1496.0699460000001</v>
      </c>
      <c r="D204">
        <v>1499.3199460000001</v>
      </c>
      <c r="E204">
        <v>1479.849976</v>
      </c>
      <c r="F204">
        <v>922400000</v>
      </c>
      <c r="G204">
        <f t="shared" si="6"/>
        <v>1468.2305981399998</v>
      </c>
      <c r="H204">
        <f t="shared" si="7"/>
        <v>0.415134423459385</v>
      </c>
      <c r="I204">
        <f>IF(H204&gt;0,1,0)</f>
        <v>1</v>
      </c>
      <c r="J204" s="3">
        <v>36755</v>
      </c>
      <c r="K204" s="2">
        <v>148.53125</v>
      </c>
      <c r="L204" s="2">
        <v>149.921875</v>
      </c>
      <c r="M204" s="2">
        <v>150.28125</v>
      </c>
      <c r="N204" s="2">
        <v>148.5</v>
      </c>
      <c r="O204" s="2">
        <v>0</v>
      </c>
      <c r="V204">
        <f>V203+(V203*O204)/L204</f>
        <v>70.154992772334381</v>
      </c>
      <c r="W204">
        <f>V204*L204</f>
        <v>10517.768057039819</v>
      </c>
      <c r="X204">
        <f>IF(I203=1,1,0)</f>
        <v>1</v>
      </c>
      <c r="Y204">
        <f>IF(I203=0,1,0)</f>
        <v>0</v>
      </c>
      <c r="Z204" t="str">
        <f t="shared" si="5"/>
        <v>IN</v>
      </c>
      <c r="AA204">
        <f>IF(Z204="BUY",(AC203-8.95)/K204,IF(Z204="SELL",0,AB203))</f>
        <v>72.531165766985339</v>
      </c>
      <c r="AB204">
        <f>AA204+AA204*O204/L204</f>
        <v>72.531165766985339</v>
      </c>
      <c r="AC204">
        <f>IF(OR(Z204="BUY",Z204="IN"),AB204*L204,IF(Z204="SELL",AB203*K204-8.95,AC203))</f>
        <v>10874.008367722256</v>
      </c>
    </row>
    <row r="205" spans="1:29" x14ac:dyDescent="0.25">
      <c r="A205" s="1">
        <v>36756</v>
      </c>
      <c r="B205">
        <v>1496.0699460000001</v>
      </c>
      <c r="C205">
        <v>1491.719971</v>
      </c>
      <c r="D205">
        <v>1499.469971</v>
      </c>
      <c r="E205">
        <v>1488.98999</v>
      </c>
      <c r="F205">
        <v>821400000</v>
      </c>
      <c r="G205">
        <f t="shared" si="6"/>
        <v>1468.8315966799998</v>
      </c>
      <c r="H205">
        <f t="shared" si="7"/>
        <v>0.43774691310158892</v>
      </c>
      <c r="I205">
        <f>IF(H205&gt;0,1,0)</f>
        <v>1</v>
      </c>
      <c r="J205" s="3">
        <v>36756</v>
      </c>
      <c r="K205" s="2">
        <v>150.125</v>
      </c>
      <c r="L205" s="2">
        <v>149.625</v>
      </c>
      <c r="M205" s="2">
        <v>150.21875</v>
      </c>
      <c r="N205" s="2">
        <v>149.3125</v>
      </c>
      <c r="O205" s="2">
        <v>0</v>
      </c>
      <c r="V205">
        <f>V204+(V204*O205)/L205</f>
        <v>70.154992772334381</v>
      </c>
      <c r="W205">
        <f>V205*L205</f>
        <v>10496.940793560532</v>
      </c>
      <c r="X205">
        <f>IF(I204=1,1,0)</f>
        <v>1</v>
      </c>
      <c r="Y205">
        <f>IF(I204=0,1,0)</f>
        <v>0</v>
      </c>
      <c r="Z205" t="str">
        <f t="shared" si="5"/>
        <v>IN</v>
      </c>
      <c r="AA205">
        <f>IF(Z205="BUY",(AC204-8.95)/K205,IF(Z205="SELL",0,AB204))</f>
        <v>72.531165766985339</v>
      </c>
      <c r="AB205">
        <f>AA205+AA205*O205/L205</f>
        <v>72.531165766985339</v>
      </c>
      <c r="AC205">
        <f>IF(OR(Z205="BUY",Z205="IN"),AB205*L205,IF(Z205="SELL",AB204*K205-8.95,AC204))</f>
        <v>10852.475677885181</v>
      </c>
    </row>
    <row r="206" spans="1:29" x14ac:dyDescent="0.25">
      <c r="A206" s="1">
        <v>36759</v>
      </c>
      <c r="B206">
        <v>1491.719971</v>
      </c>
      <c r="C206">
        <v>1499.4799800000001</v>
      </c>
      <c r="D206">
        <v>1502.839966</v>
      </c>
      <c r="E206">
        <v>1491.130005</v>
      </c>
      <c r="F206">
        <v>731600000</v>
      </c>
      <c r="G206">
        <f t="shared" si="6"/>
        <v>1469.6821972600001</v>
      </c>
      <c r="H206">
        <f t="shared" si="7"/>
        <v>0.45841971428495309</v>
      </c>
      <c r="I206">
        <f>IF(H206&gt;0,1,0)</f>
        <v>1</v>
      </c>
      <c r="J206" s="3">
        <v>36759</v>
      </c>
      <c r="K206" s="2">
        <v>150.15625</v>
      </c>
      <c r="L206" s="2">
        <v>149.4375</v>
      </c>
      <c r="M206" s="2">
        <v>150.515625</v>
      </c>
      <c r="N206" s="2">
        <v>149.4375</v>
      </c>
      <c r="O206" s="2">
        <v>0</v>
      </c>
      <c r="V206">
        <f>V205+(V205*O206)/L206</f>
        <v>70.154992772334381</v>
      </c>
      <c r="W206">
        <f>V206*L206</f>
        <v>10483.78673241572</v>
      </c>
      <c r="X206">
        <f>IF(I205=1,1,0)</f>
        <v>1</v>
      </c>
      <c r="Y206">
        <f>IF(I205=0,1,0)</f>
        <v>0</v>
      </c>
      <c r="Z206" t="str">
        <f t="shared" si="5"/>
        <v>IN</v>
      </c>
      <c r="AA206">
        <f>IF(Z206="BUY",(AC205-8.95)/K206,IF(Z206="SELL",0,AB205))</f>
        <v>72.531165766985339</v>
      </c>
      <c r="AB206">
        <f>AA206+AA206*O206/L206</f>
        <v>72.531165766985339</v>
      </c>
      <c r="AC206">
        <f>IF(OR(Z206="BUY",Z206="IN"),AB206*L206,IF(Z206="SELL",AB205*K206-8.95,AC205))</f>
        <v>10838.876084303871</v>
      </c>
    </row>
    <row r="207" spans="1:29" x14ac:dyDescent="0.25">
      <c r="A207" s="1">
        <v>36760</v>
      </c>
      <c r="B207">
        <v>1499.4799800000001</v>
      </c>
      <c r="C207">
        <v>1498.130005</v>
      </c>
      <c r="D207">
        <v>1508.4499510000001</v>
      </c>
      <c r="E207">
        <v>1497.420044</v>
      </c>
      <c r="F207">
        <v>818800000</v>
      </c>
      <c r="G207">
        <f t="shared" si="6"/>
        <v>1470.7247973600001</v>
      </c>
      <c r="H207">
        <f t="shared" si="7"/>
        <v>0.47834955420737363</v>
      </c>
      <c r="I207">
        <f>IF(H207&gt;0,1,0)</f>
        <v>1</v>
      </c>
      <c r="J207" s="3">
        <v>36760</v>
      </c>
      <c r="K207" s="2">
        <v>150.40625</v>
      </c>
      <c r="L207" s="2">
        <v>150.4375</v>
      </c>
      <c r="M207" s="2">
        <v>151.09375</v>
      </c>
      <c r="N207" s="2">
        <v>150.125</v>
      </c>
      <c r="O207" s="2">
        <v>0</v>
      </c>
      <c r="V207">
        <f>V206+(V206*O207)/L207</f>
        <v>70.154992772334381</v>
      </c>
      <c r="W207">
        <f>V207*L207</f>
        <v>10553.941725188053</v>
      </c>
      <c r="X207">
        <f>IF(I206=1,1,0)</f>
        <v>1</v>
      </c>
      <c r="Y207">
        <f>IF(I206=0,1,0)</f>
        <v>0</v>
      </c>
      <c r="Z207" t="str">
        <f t="shared" si="5"/>
        <v>IN</v>
      </c>
      <c r="AA207">
        <f>IF(Z207="BUY",(AC206-8.95)/K207,IF(Z207="SELL",0,AB206))</f>
        <v>72.531165766985339</v>
      </c>
      <c r="AB207">
        <f>AA207+AA207*O207/L207</f>
        <v>72.531165766985339</v>
      </c>
      <c r="AC207">
        <f>IF(OR(Z207="BUY",Z207="IN"),AB207*L207,IF(Z207="SELL",AB206*K207-8.95,AC206))</f>
        <v>10911.407250070857</v>
      </c>
    </row>
    <row r="208" spans="1:29" x14ac:dyDescent="0.25">
      <c r="A208" s="1">
        <v>36761</v>
      </c>
      <c r="B208">
        <v>1498.130005</v>
      </c>
      <c r="C208">
        <v>1505.969971</v>
      </c>
      <c r="D208">
        <v>1507.1999510000001</v>
      </c>
      <c r="E208">
        <v>1489.5200199999999</v>
      </c>
      <c r="F208">
        <v>871000000</v>
      </c>
      <c r="G208">
        <f t="shared" si="6"/>
        <v>1471.45539796</v>
      </c>
      <c r="H208">
        <f t="shared" si="7"/>
        <v>0.49485121399447396</v>
      </c>
      <c r="I208">
        <f>IF(H208&gt;0,1,0)</f>
        <v>1</v>
      </c>
      <c r="J208" s="3">
        <v>36761</v>
      </c>
      <c r="K208" s="2">
        <v>149.875</v>
      </c>
      <c r="L208" s="2">
        <v>150.828125</v>
      </c>
      <c r="M208" s="2">
        <v>150.984375</v>
      </c>
      <c r="N208" s="2">
        <v>149.34375</v>
      </c>
      <c r="O208" s="2">
        <v>0</v>
      </c>
      <c r="V208">
        <f>V207+(V207*O208)/L208</f>
        <v>70.154992772334381</v>
      </c>
      <c r="W208">
        <f>V208*L208</f>
        <v>10581.346019239747</v>
      </c>
      <c r="X208">
        <f>IF(I207=1,1,0)</f>
        <v>1</v>
      </c>
      <c r="Y208">
        <f>IF(I207=0,1,0)</f>
        <v>0</v>
      </c>
      <c r="Z208" t="str">
        <f t="shared" si="5"/>
        <v>IN</v>
      </c>
      <c r="AA208">
        <f>IF(Z208="BUY",(AC207-8.95)/K208,IF(Z208="SELL",0,AB207))</f>
        <v>72.531165766985339</v>
      </c>
      <c r="AB208">
        <f>AA208+AA208*O208/L208</f>
        <v>72.531165766985339</v>
      </c>
      <c r="AC208">
        <f>IF(OR(Z208="BUY",Z208="IN"),AB208*L208,IF(Z208="SELL",AB207*K208-8.95,AC207))</f>
        <v>10939.739736698586</v>
      </c>
    </row>
    <row r="209" spans="1:29" x14ac:dyDescent="0.25">
      <c r="A209" s="1">
        <v>36762</v>
      </c>
      <c r="B209">
        <v>1505.969971</v>
      </c>
      <c r="C209">
        <v>1508.3100589999999</v>
      </c>
      <c r="D209">
        <v>1511.160034</v>
      </c>
      <c r="E209">
        <v>1501.25</v>
      </c>
      <c r="F209">
        <v>837100000</v>
      </c>
      <c r="G209">
        <f t="shared" si="6"/>
        <v>1472.2107983599999</v>
      </c>
      <c r="H209">
        <f t="shared" si="7"/>
        <v>0.51060797706373406</v>
      </c>
      <c r="I209">
        <f>IF(H209&gt;0,1,0)</f>
        <v>1</v>
      </c>
      <c r="J209" s="3">
        <v>36762</v>
      </c>
      <c r="K209" s="2">
        <v>150.71875</v>
      </c>
      <c r="L209" s="2">
        <v>151.078125</v>
      </c>
      <c r="M209" s="2">
        <v>151.421875</v>
      </c>
      <c r="N209" s="2">
        <v>150.671875</v>
      </c>
      <c r="O209" s="2">
        <v>0</v>
      </c>
      <c r="V209">
        <f>V208+(V208*O209)/L209</f>
        <v>70.154992772334381</v>
      </c>
      <c r="W209">
        <f>V209*L209</f>
        <v>10598.88476743283</v>
      </c>
      <c r="X209">
        <f>IF(I208=1,1,0)</f>
        <v>1</v>
      </c>
      <c r="Y209">
        <f>IF(I208=0,1,0)</f>
        <v>0</v>
      </c>
      <c r="Z209" t="str">
        <f t="shared" si="5"/>
        <v>IN</v>
      </c>
      <c r="AA209">
        <f>IF(Z209="BUY",(AC208-8.95)/K209,IF(Z209="SELL",0,AB208))</f>
        <v>72.531165766985339</v>
      </c>
      <c r="AB209">
        <f>AA209+AA209*O209/L209</f>
        <v>72.531165766985339</v>
      </c>
      <c r="AC209">
        <f>IF(OR(Z209="BUY",Z209="IN"),AB209*L209,IF(Z209="SELL",AB208*K209-8.95,AC208))</f>
        <v>10957.872528140331</v>
      </c>
    </row>
    <row r="210" spans="1:29" x14ac:dyDescent="0.25">
      <c r="A210" s="1">
        <v>36763</v>
      </c>
      <c r="B210">
        <v>1508.3100589999999</v>
      </c>
      <c r="C210">
        <v>1506.4499510000001</v>
      </c>
      <c r="D210">
        <v>1513.469971</v>
      </c>
      <c r="E210">
        <v>1505.089966</v>
      </c>
      <c r="F210">
        <v>685600000</v>
      </c>
      <c r="G210">
        <f t="shared" si="6"/>
        <v>1472.7651977799999</v>
      </c>
      <c r="H210">
        <f t="shared" si="7"/>
        <v>0.52509257881087013</v>
      </c>
      <c r="I210">
        <f>IF(H210&gt;0,1,0)</f>
        <v>1</v>
      </c>
      <c r="J210" s="3">
        <v>36763</v>
      </c>
      <c r="K210" s="2">
        <v>151.296875</v>
      </c>
      <c r="L210" s="2">
        <v>151.15625</v>
      </c>
      <c r="M210" s="2">
        <v>151.578125</v>
      </c>
      <c r="N210" s="2">
        <v>151</v>
      </c>
      <c r="O210" s="2">
        <v>0</v>
      </c>
      <c r="V210">
        <f>V209+(V209*O210)/L210</f>
        <v>70.154992772334381</v>
      </c>
      <c r="W210">
        <f>V210*L210</f>
        <v>10604.365626243169</v>
      </c>
      <c r="X210">
        <f>IF(I209=1,1,0)</f>
        <v>1</v>
      </c>
      <c r="Y210">
        <f>IF(I209=0,1,0)</f>
        <v>0</v>
      </c>
      <c r="Z210" t="str">
        <f t="shared" si="5"/>
        <v>IN</v>
      </c>
      <c r="AA210">
        <f>IF(Z210="BUY",(AC209-8.95)/K210,IF(Z210="SELL",0,AB209))</f>
        <v>72.531165766985339</v>
      </c>
      <c r="AB210">
        <f>AA210+AA210*O210/L210</f>
        <v>72.531165766985339</v>
      </c>
      <c r="AC210">
        <f>IF(OR(Z210="BUY",Z210="IN"),AB210*L210,IF(Z210="SELL",AB209*K210-8.95,AC209))</f>
        <v>10963.539025465878</v>
      </c>
    </row>
    <row r="211" spans="1:29" x14ac:dyDescent="0.25">
      <c r="A211" s="1">
        <v>36766</v>
      </c>
      <c r="B211">
        <v>1506.4499510000001</v>
      </c>
      <c r="C211">
        <v>1514.089966</v>
      </c>
      <c r="D211">
        <v>1523.9499510000001</v>
      </c>
      <c r="E211">
        <v>1506.4499510000001</v>
      </c>
      <c r="F211">
        <v>733600000</v>
      </c>
      <c r="G211">
        <f t="shared" si="6"/>
        <v>1473.7577978799998</v>
      </c>
      <c r="H211">
        <f t="shared" si="7"/>
        <v>0.53797892675476078</v>
      </c>
      <c r="I211">
        <f>IF(H211&gt;0,1,0)</f>
        <v>1</v>
      </c>
      <c r="J211" s="3">
        <v>36766</v>
      </c>
      <c r="K211" s="2">
        <v>151.09375</v>
      </c>
      <c r="L211" s="2">
        <v>151.78125</v>
      </c>
      <c r="M211" s="2">
        <v>152.734375</v>
      </c>
      <c r="N211" s="2">
        <v>151.09375</v>
      </c>
      <c r="O211" s="2">
        <v>0</v>
      </c>
      <c r="V211">
        <f>V210+(V210*O211)/L211</f>
        <v>70.154992772334381</v>
      </c>
      <c r="W211">
        <f>V211*L211</f>
        <v>10648.212496725877</v>
      </c>
      <c r="X211">
        <f>IF(I210=1,1,0)</f>
        <v>1</v>
      </c>
      <c r="Y211">
        <f>IF(I210=0,1,0)</f>
        <v>0</v>
      </c>
      <c r="Z211" t="str">
        <f t="shared" si="5"/>
        <v>IN</v>
      </c>
      <c r="AA211">
        <f>IF(Z211="BUY",(AC210-8.95)/K211,IF(Z211="SELL",0,AB210))</f>
        <v>72.531165766985339</v>
      </c>
      <c r="AB211">
        <f>AA211+AA211*O211/L211</f>
        <v>72.531165766985339</v>
      </c>
      <c r="AC211">
        <f>IF(OR(Z211="BUY",Z211="IN"),AB211*L211,IF(Z211="SELL",AB210*K211-8.95,AC210))</f>
        <v>11008.871004070243</v>
      </c>
    </row>
    <row r="212" spans="1:29" x14ac:dyDescent="0.25">
      <c r="A212" s="1">
        <v>36767</v>
      </c>
      <c r="B212">
        <v>1514.089966</v>
      </c>
      <c r="C212">
        <v>1509.839966</v>
      </c>
      <c r="D212">
        <v>1514.8100589999999</v>
      </c>
      <c r="E212">
        <v>1505.459961</v>
      </c>
      <c r="F212">
        <v>795600000</v>
      </c>
      <c r="G212">
        <f t="shared" si="6"/>
        <v>1474.2345971999998</v>
      </c>
      <c r="H212">
        <f t="shared" si="7"/>
        <v>0.54977860924910338</v>
      </c>
      <c r="I212">
        <f>IF(H212&gt;0,1,0)</f>
        <v>1</v>
      </c>
      <c r="J212" s="3">
        <v>36767</v>
      </c>
      <c r="K212" s="2">
        <v>151.4375</v>
      </c>
      <c r="L212" s="2">
        <v>151.671875</v>
      </c>
      <c r="M212" s="2">
        <v>151.75</v>
      </c>
      <c r="N212" s="2">
        <v>151.25</v>
      </c>
      <c r="O212" s="2">
        <v>0</v>
      </c>
      <c r="V212">
        <f>V211+(V211*O212)/L212</f>
        <v>70.154992772334381</v>
      </c>
      <c r="W212">
        <f>V212*L212</f>
        <v>10640.539294391403</v>
      </c>
      <c r="X212">
        <f>IF(I211=1,1,0)</f>
        <v>1</v>
      </c>
      <c r="Y212">
        <f>IF(I211=0,1,0)</f>
        <v>0</v>
      </c>
      <c r="Z212" t="str">
        <f t="shared" si="5"/>
        <v>IN</v>
      </c>
      <c r="AA212">
        <f>IF(Z212="BUY",(AC211-8.95)/K212,IF(Z212="SELL",0,AB211))</f>
        <v>72.531165766985339</v>
      </c>
      <c r="AB212">
        <f>AA212+AA212*O212/L212</f>
        <v>72.531165766985339</v>
      </c>
      <c r="AC212">
        <f>IF(OR(Z212="BUY",Z212="IN"),AB212*L212,IF(Z212="SELL",AB211*K212-8.95,AC211))</f>
        <v>11000.937907814479</v>
      </c>
    </row>
    <row r="213" spans="1:29" x14ac:dyDescent="0.25">
      <c r="A213" s="1">
        <v>36768</v>
      </c>
      <c r="B213">
        <v>1509.839966</v>
      </c>
      <c r="C213">
        <v>1502.589966</v>
      </c>
      <c r="D213">
        <v>1510.48999</v>
      </c>
      <c r="E213">
        <v>1500.089966</v>
      </c>
      <c r="F213">
        <v>818400000</v>
      </c>
      <c r="G213">
        <f t="shared" si="6"/>
        <v>1474.7673974999998</v>
      </c>
      <c r="H213">
        <f t="shared" si="7"/>
        <v>0.55837877741703046</v>
      </c>
      <c r="I213">
        <f>IF(H213&gt;0,1,0)</f>
        <v>1</v>
      </c>
      <c r="J213" s="3">
        <v>36768</v>
      </c>
      <c r="K213" s="2">
        <v>151.125</v>
      </c>
      <c r="L213" s="2">
        <v>150.40625</v>
      </c>
      <c r="M213" s="2">
        <v>151.125</v>
      </c>
      <c r="N213" s="2">
        <v>150.40625</v>
      </c>
      <c r="O213" s="2">
        <v>0</v>
      </c>
      <c r="V213">
        <f>V212+(V212*O213)/L213</f>
        <v>70.154992772334381</v>
      </c>
      <c r="W213">
        <f>V213*L213</f>
        <v>10551.749381663918</v>
      </c>
      <c r="X213">
        <f>IF(I212=1,1,0)</f>
        <v>1</v>
      </c>
      <c r="Y213">
        <f>IF(I212=0,1,0)</f>
        <v>0</v>
      </c>
      <c r="Z213" t="str">
        <f t="shared" si="5"/>
        <v>IN</v>
      </c>
      <c r="AA213">
        <f>IF(Z213="BUY",(AC212-8.95)/K213,IF(Z213="SELL",0,AB212))</f>
        <v>72.531165766985339</v>
      </c>
      <c r="AB213">
        <f>AA213+AA213*O213/L213</f>
        <v>72.531165766985339</v>
      </c>
      <c r="AC213">
        <f>IF(OR(Z213="BUY",Z213="IN"),AB213*L213,IF(Z213="SELL",AB212*K213-8.95,AC212))</f>
        <v>10909.140651140639</v>
      </c>
    </row>
    <row r="214" spans="1:29" x14ac:dyDescent="0.25">
      <c r="A214" s="1">
        <v>36769</v>
      </c>
      <c r="B214">
        <v>1502.589966</v>
      </c>
      <c r="C214">
        <v>1517.6800539999999</v>
      </c>
      <c r="D214">
        <v>1525.209961</v>
      </c>
      <c r="E214">
        <v>1502.589966</v>
      </c>
      <c r="F214">
        <v>1056600000</v>
      </c>
      <c r="G214">
        <f t="shared" si="6"/>
        <v>1475.5383984799998</v>
      </c>
      <c r="H214">
        <f t="shared" si="7"/>
        <v>0.56558116837009498</v>
      </c>
      <c r="I214">
        <f>IF(H214&gt;0,1,0)</f>
        <v>1</v>
      </c>
      <c r="J214" s="3">
        <v>36769</v>
      </c>
      <c r="K214" s="2">
        <v>151</v>
      </c>
      <c r="L214" s="2">
        <v>152.265625</v>
      </c>
      <c r="M214" s="2">
        <v>153.046875</v>
      </c>
      <c r="N214" s="2">
        <v>150.875</v>
      </c>
      <c r="O214" s="2">
        <v>0</v>
      </c>
      <c r="V214">
        <f>V213+(V213*O214)/L214</f>
        <v>70.154992772334381</v>
      </c>
      <c r="W214">
        <f>V214*L214</f>
        <v>10682.193821349978</v>
      </c>
      <c r="X214">
        <f>IF(I213=1,1,0)</f>
        <v>1</v>
      </c>
      <c r="Y214">
        <f>IF(I213=0,1,0)</f>
        <v>0</v>
      </c>
      <c r="Z214" t="str">
        <f t="shared" si="5"/>
        <v>IN</v>
      </c>
      <c r="AA214">
        <f>IF(Z214="BUY",(AC213-8.95)/K214,IF(Z214="SELL",0,AB213))</f>
        <v>72.531165766985339</v>
      </c>
      <c r="AB214">
        <f>AA214+AA214*O214/L214</f>
        <v>72.531165766985339</v>
      </c>
      <c r="AC214">
        <f>IF(OR(Z214="BUY",Z214="IN"),AB214*L214,IF(Z214="SELL",AB213*K214-8.95,AC213))</f>
        <v>11044.003287488627</v>
      </c>
    </row>
    <row r="215" spans="1:29" x14ac:dyDescent="0.25">
      <c r="A215" s="1">
        <v>36770</v>
      </c>
      <c r="B215">
        <v>1517.6800539999999</v>
      </c>
      <c r="C215">
        <v>1520.7700199999999</v>
      </c>
      <c r="D215">
        <v>1530.089966</v>
      </c>
      <c r="E215">
        <v>1515.530029</v>
      </c>
      <c r="F215">
        <v>767700000</v>
      </c>
      <c r="G215">
        <f t="shared" si="6"/>
        <v>1476.9101977999997</v>
      </c>
      <c r="H215">
        <f t="shared" si="7"/>
        <v>0.57270571391470193</v>
      </c>
      <c r="I215">
        <f>IF(H215&gt;0,1,0)</f>
        <v>1</v>
      </c>
      <c r="J215" s="3">
        <v>36770</v>
      </c>
      <c r="K215" s="2">
        <v>153.03125</v>
      </c>
      <c r="L215" s="2">
        <v>152.296875</v>
      </c>
      <c r="M215" s="2">
        <v>153.46875</v>
      </c>
      <c r="N215" s="2">
        <v>152.1875</v>
      </c>
      <c r="O215" s="2">
        <v>0</v>
      </c>
      <c r="V215">
        <f>V214+(V214*O215)/L215</f>
        <v>70.154992772334381</v>
      </c>
      <c r="W215">
        <f>V215*L215</f>
        <v>10684.386164874113</v>
      </c>
      <c r="X215">
        <f>IF(I214=1,1,0)</f>
        <v>1</v>
      </c>
      <c r="Y215">
        <f>IF(I214=0,1,0)</f>
        <v>0</v>
      </c>
      <c r="Z215" t="str">
        <f t="shared" si="5"/>
        <v>IN</v>
      </c>
      <c r="AA215">
        <f>IF(Z215="BUY",(AC214-8.95)/K215,IF(Z215="SELL",0,AB214))</f>
        <v>72.531165766985339</v>
      </c>
      <c r="AB215">
        <f>AA215+AA215*O215/L215</f>
        <v>72.531165766985339</v>
      </c>
      <c r="AC215">
        <f>IF(OR(Z215="BUY",Z215="IN"),AB215*L215,IF(Z215="SELL",AB214*K215-8.95,AC214))</f>
        <v>11046.269886418846</v>
      </c>
    </row>
    <row r="216" spans="1:29" x14ac:dyDescent="0.25">
      <c r="A216" s="1">
        <v>36774</v>
      </c>
      <c r="B216">
        <v>1520.7700199999999</v>
      </c>
      <c r="C216">
        <v>1507.079956</v>
      </c>
      <c r="D216">
        <v>1520.7700199999999</v>
      </c>
      <c r="E216">
        <v>1504.209961</v>
      </c>
      <c r="F216">
        <v>838500000</v>
      </c>
      <c r="G216">
        <f t="shared" si="6"/>
        <v>1478.2221973200001</v>
      </c>
      <c r="H216">
        <f t="shared" si="7"/>
        <v>0.5759868038236311</v>
      </c>
      <c r="I216">
        <f>IF(H216&gt;0,1,0)</f>
        <v>1</v>
      </c>
      <c r="J216" s="3">
        <v>36774</v>
      </c>
      <c r="K216" s="2">
        <v>151.78125</v>
      </c>
      <c r="L216" s="2">
        <v>151.359375</v>
      </c>
      <c r="M216" s="2">
        <v>152.03125</v>
      </c>
      <c r="N216" s="2">
        <v>150.875</v>
      </c>
      <c r="O216" s="2">
        <v>0</v>
      </c>
      <c r="V216">
        <f>V215+(V215*O216)/L216</f>
        <v>70.154992772334381</v>
      </c>
      <c r="W216">
        <f>V216*L216</f>
        <v>10618.61585915005</v>
      </c>
      <c r="X216">
        <f>IF(I215=1,1,0)</f>
        <v>1</v>
      </c>
      <c r="Y216">
        <f>IF(I215=0,1,0)</f>
        <v>0</v>
      </c>
      <c r="Z216" t="str">
        <f t="shared" ref="Z216:Z279" si="8">IF(X216=1,IF(X215=0,"BUY","IN"),IF(X215=1,"SELL","OUT"))</f>
        <v>IN</v>
      </c>
      <c r="AA216">
        <f>IF(Z216="BUY",(AC215-8.95)/K216,IF(Z216="SELL",0,AB215))</f>
        <v>72.531165766985339</v>
      </c>
      <c r="AB216">
        <f>AA216+AA216*O216/L216</f>
        <v>72.531165766985339</v>
      </c>
      <c r="AC216">
        <f>IF(OR(Z216="BUY",Z216="IN"),AB216*L216,IF(Z216="SELL",AB215*K216-8.95,AC215))</f>
        <v>10978.271918512297</v>
      </c>
    </row>
    <row r="217" spans="1:29" x14ac:dyDescent="0.25">
      <c r="A217" s="1">
        <v>36775</v>
      </c>
      <c r="B217">
        <v>1507.079956</v>
      </c>
      <c r="C217">
        <v>1492.25</v>
      </c>
      <c r="D217">
        <v>1512.6099850000001</v>
      </c>
      <c r="E217">
        <v>1492.119995</v>
      </c>
      <c r="F217">
        <v>995100000</v>
      </c>
      <c r="G217">
        <f t="shared" si="6"/>
        <v>1478.9609961400001</v>
      </c>
      <c r="H217">
        <f t="shared" si="7"/>
        <v>0.5779605975427109</v>
      </c>
      <c r="I217">
        <f>IF(H217&gt;0,1,0)</f>
        <v>1</v>
      </c>
      <c r="J217" s="3">
        <v>36775</v>
      </c>
      <c r="K217" s="2">
        <v>151.28125</v>
      </c>
      <c r="L217" s="2">
        <v>149.859375</v>
      </c>
      <c r="M217" s="2">
        <v>151.46875</v>
      </c>
      <c r="N217" s="2">
        <v>149.859375</v>
      </c>
      <c r="O217" s="2">
        <v>0</v>
      </c>
      <c r="V217">
        <f>V216+(V216*O217)/L217</f>
        <v>70.154992772334381</v>
      </c>
      <c r="W217">
        <f>V217*L217</f>
        <v>10513.383369991549</v>
      </c>
      <c r="X217">
        <f>IF(I216=1,1,0)</f>
        <v>1</v>
      </c>
      <c r="Y217">
        <f>IF(I216=0,1,0)</f>
        <v>0</v>
      </c>
      <c r="Z217" t="str">
        <f t="shared" si="8"/>
        <v>IN</v>
      </c>
      <c r="AA217">
        <f>IF(Z217="BUY",(AC216-8.95)/K217,IF(Z217="SELL",0,AB216))</f>
        <v>72.531165766985339</v>
      </c>
      <c r="AB217">
        <f>AA217+AA217*O217/L217</f>
        <v>72.531165766985339</v>
      </c>
      <c r="AC217">
        <f>IF(OR(Z217="BUY",Z217="IN"),AB217*L217,IF(Z217="SELL",AB216*K217-8.95,AC216))</f>
        <v>10869.475169861818</v>
      </c>
    </row>
    <row r="218" spans="1:29" x14ac:dyDescent="0.25">
      <c r="A218" s="1">
        <v>36776</v>
      </c>
      <c r="B218">
        <v>1492.25</v>
      </c>
      <c r="C218">
        <v>1502.51001</v>
      </c>
      <c r="D218">
        <v>1505.339966</v>
      </c>
      <c r="E218">
        <v>1492.25</v>
      </c>
      <c r="F218">
        <v>985500000</v>
      </c>
      <c r="G218">
        <f t="shared" si="6"/>
        <v>1480.0001953600001</v>
      </c>
      <c r="H218">
        <f t="shared" si="7"/>
        <v>0.57834815276257834</v>
      </c>
      <c r="I218">
        <f>IF(H218&gt;0,1,0)</f>
        <v>1</v>
      </c>
      <c r="J218" s="3">
        <v>36776</v>
      </c>
      <c r="K218" s="2">
        <v>150.234375</v>
      </c>
      <c r="L218" s="2">
        <v>150.9375</v>
      </c>
      <c r="M218" s="2">
        <v>150.9375</v>
      </c>
      <c r="N218" s="2">
        <v>149.875</v>
      </c>
      <c r="O218" s="2">
        <v>0</v>
      </c>
      <c r="V218">
        <f>V217+(V217*O218)/L218</f>
        <v>70.154992772334381</v>
      </c>
      <c r="W218">
        <f>V218*L218</f>
        <v>10589.019221574221</v>
      </c>
      <c r="X218">
        <f>IF(I217=1,1,0)</f>
        <v>1</v>
      </c>
      <c r="Y218">
        <f>IF(I217=0,1,0)</f>
        <v>0</v>
      </c>
      <c r="Z218" t="str">
        <f t="shared" si="8"/>
        <v>IN</v>
      </c>
      <c r="AA218">
        <f>IF(Z218="BUY",(AC217-8.95)/K218,IF(Z218="SELL",0,AB217))</f>
        <v>72.531165766985339</v>
      </c>
      <c r="AB218">
        <f>AA218+AA218*O218/L218</f>
        <v>72.531165766985339</v>
      </c>
      <c r="AC218">
        <f>IF(OR(Z218="BUY",Z218="IN"),AB218*L218,IF(Z218="SELL",AB217*K218-8.95,AC217))</f>
        <v>10947.672832954349</v>
      </c>
    </row>
    <row r="219" spans="1:29" x14ac:dyDescent="0.25">
      <c r="A219" s="1">
        <v>36777</v>
      </c>
      <c r="B219">
        <v>1502.51001</v>
      </c>
      <c r="C219">
        <v>1494.5</v>
      </c>
      <c r="D219">
        <v>1502.51001</v>
      </c>
      <c r="E219">
        <v>1489.880005</v>
      </c>
      <c r="F219">
        <v>961000000</v>
      </c>
      <c r="G219">
        <f t="shared" si="6"/>
        <v>1480.7937964400001</v>
      </c>
      <c r="H219">
        <f t="shared" si="7"/>
        <v>0.58129375459993715</v>
      </c>
      <c r="I219">
        <f>IF(H219&gt;0,1,0)</f>
        <v>1</v>
      </c>
      <c r="J219" s="3">
        <v>36777</v>
      </c>
      <c r="K219" s="2">
        <v>150.125</v>
      </c>
      <c r="L219" s="2">
        <v>149.90625</v>
      </c>
      <c r="M219" s="2">
        <v>150.125</v>
      </c>
      <c r="N219" s="2">
        <v>149.453125</v>
      </c>
      <c r="O219" s="2">
        <v>0</v>
      </c>
      <c r="V219">
        <f>V218+(V218*O219)/L219</f>
        <v>70.154992772334381</v>
      </c>
      <c r="W219">
        <f>V219*L219</f>
        <v>10516.67188527775</v>
      </c>
      <c r="X219">
        <f>IF(I218=1,1,0)</f>
        <v>1</v>
      </c>
      <c r="Y219">
        <f>IF(I218=0,1,0)</f>
        <v>0</v>
      </c>
      <c r="Z219" t="str">
        <f t="shared" si="8"/>
        <v>IN</v>
      </c>
      <c r="AA219">
        <f>IF(Z219="BUY",(AC218-8.95)/K219,IF(Z219="SELL",0,AB218))</f>
        <v>72.531165766985339</v>
      </c>
      <c r="AB219">
        <f>AA219+AA219*O219/L219</f>
        <v>72.531165766985339</v>
      </c>
      <c r="AC219">
        <f>IF(OR(Z219="BUY",Z219="IN"),AB219*L219,IF(Z219="SELL",AB218*K219-8.95,AC218))</f>
        <v>10872.875068257146</v>
      </c>
    </row>
    <row r="220" spans="1:29" x14ac:dyDescent="0.25">
      <c r="A220" s="1">
        <v>36780</v>
      </c>
      <c r="B220">
        <v>1494.5</v>
      </c>
      <c r="C220">
        <v>1489.26001</v>
      </c>
      <c r="D220">
        <v>1506.76001</v>
      </c>
      <c r="E220">
        <v>1483.01001</v>
      </c>
      <c r="F220">
        <v>899300000</v>
      </c>
      <c r="G220">
        <f t="shared" si="6"/>
        <v>1481.73119634</v>
      </c>
      <c r="H220">
        <f t="shared" si="7"/>
        <v>0.58387197532047663</v>
      </c>
      <c r="I220">
        <f>IF(H220&gt;0,1,0)</f>
        <v>1</v>
      </c>
      <c r="J220" s="3">
        <v>36780</v>
      </c>
      <c r="K220" s="2">
        <v>149.625</v>
      </c>
      <c r="L220" s="2">
        <v>149.53125</v>
      </c>
      <c r="M220" s="2">
        <v>151.046875</v>
      </c>
      <c r="N220" s="2">
        <v>149</v>
      </c>
      <c r="O220" s="2">
        <v>0</v>
      </c>
      <c r="V220">
        <f>V219+(V219*O220)/L220</f>
        <v>70.154992772334381</v>
      </c>
      <c r="W220">
        <f>V220*L220</f>
        <v>10490.363762988125</v>
      </c>
      <c r="X220">
        <f>IF(I219=1,1,0)</f>
        <v>1</v>
      </c>
      <c r="Y220">
        <f>IF(I219=0,1,0)</f>
        <v>0</v>
      </c>
      <c r="Z220" t="str">
        <f t="shared" si="8"/>
        <v>IN</v>
      </c>
      <c r="AA220">
        <f>IF(Z220="BUY",(AC219-8.95)/K220,IF(Z220="SELL",0,AB219))</f>
        <v>72.531165766985339</v>
      </c>
      <c r="AB220">
        <f>AA220+AA220*O220/L220</f>
        <v>72.531165766985339</v>
      </c>
      <c r="AC220">
        <f>IF(OR(Z220="BUY",Z220="IN"),AB220*L220,IF(Z220="SELL",AB219*K220-8.95,AC219))</f>
        <v>10845.675881094527</v>
      </c>
    </row>
    <row r="221" spans="1:29" x14ac:dyDescent="0.25">
      <c r="A221" s="1">
        <v>36781</v>
      </c>
      <c r="B221">
        <v>1489.26001</v>
      </c>
      <c r="C221">
        <v>1481.98999</v>
      </c>
      <c r="D221">
        <v>1496.9300539999999</v>
      </c>
      <c r="E221">
        <v>1479.670044</v>
      </c>
      <c r="F221">
        <v>991200000</v>
      </c>
      <c r="G221">
        <f t="shared" si="6"/>
        <v>1482.27899662</v>
      </c>
      <c r="H221">
        <f t="shared" si="7"/>
        <v>0.58570009265538225</v>
      </c>
      <c r="I221">
        <f>IF(H221&gt;0,1,0)</f>
        <v>1</v>
      </c>
      <c r="J221" s="3">
        <v>36781</v>
      </c>
      <c r="K221" s="2">
        <v>149.6875</v>
      </c>
      <c r="L221" s="2">
        <v>148.5</v>
      </c>
      <c r="M221" s="2">
        <v>149.875</v>
      </c>
      <c r="N221" s="2">
        <v>148.5</v>
      </c>
      <c r="O221" s="2">
        <v>0</v>
      </c>
      <c r="V221">
        <f>V220+(V220*O221)/L221</f>
        <v>70.154992772334381</v>
      </c>
      <c r="W221">
        <f>V221*L221</f>
        <v>10418.016426691656</v>
      </c>
      <c r="X221">
        <f>IF(I220=1,1,0)</f>
        <v>1</v>
      </c>
      <c r="Y221">
        <f>IF(I220=0,1,0)</f>
        <v>0</v>
      </c>
      <c r="Z221" t="str">
        <f t="shared" si="8"/>
        <v>IN</v>
      </c>
      <c r="AA221">
        <f>IF(Z221="BUY",(AC220-8.95)/K221,IF(Z221="SELL",0,AB220))</f>
        <v>72.531165766985339</v>
      </c>
      <c r="AB221">
        <f>AA221+AA221*O221/L221</f>
        <v>72.531165766985339</v>
      </c>
      <c r="AC221">
        <f>IF(OR(Z221="BUY",Z221="IN"),AB221*L221,IF(Z221="SELL",AB220*K221-8.95,AC220))</f>
        <v>10770.878116397324</v>
      </c>
    </row>
    <row r="222" spans="1:29" x14ac:dyDescent="0.25">
      <c r="A222" s="1">
        <v>36782</v>
      </c>
      <c r="B222">
        <v>1481.98999</v>
      </c>
      <c r="C222">
        <v>1484.910034</v>
      </c>
      <c r="D222">
        <v>1487.4499510000001</v>
      </c>
      <c r="E222">
        <v>1473.6099850000001</v>
      </c>
      <c r="F222">
        <v>1068300000</v>
      </c>
      <c r="G222">
        <f t="shared" si="6"/>
        <v>1482.5863965200001</v>
      </c>
      <c r="H222">
        <f t="shared" si="7"/>
        <v>0.58726151011698646</v>
      </c>
      <c r="I222">
        <f>IF(H222&gt;0,1,0)</f>
        <v>1</v>
      </c>
      <c r="J222" s="3">
        <v>36782</v>
      </c>
      <c r="K222" s="2">
        <v>147.84375</v>
      </c>
      <c r="L222" s="2">
        <v>148.8125</v>
      </c>
      <c r="M222" s="2">
        <v>148.953125</v>
      </c>
      <c r="N222" s="2">
        <v>147.84375</v>
      </c>
      <c r="O222" s="2">
        <v>0</v>
      </c>
      <c r="V222">
        <f>V221+(V221*O222)/L222</f>
        <v>70.154992772334381</v>
      </c>
      <c r="W222">
        <f>V222*L222</f>
        <v>10439.93986193301</v>
      </c>
      <c r="X222">
        <f>IF(I221=1,1,0)</f>
        <v>1</v>
      </c>
      <c r="Y222">
        <f>IF(I221=0,1,0)</f>
        <v>0</v>
      </c>
      <c r="Z222" t="str">
        <f t="shared" si="8"/>
        <v>IN</v>
      </c>
      <c r="AA222">
        <f>IF(Z222="BUY",(AC221-8.95)/K222,IF(Z222="SELL",0,AB221))</f>
        <v>72.531165766985339</v>
      </c>
      <c r="AB222">
        <f>AA222+AA222*O222/L222</f>
        <v>72.531165766985339</v>
      </c>
      <c r="AC222">
        <f>IF(OR(Z222="BUY",Z222="IN"),AB222*L222,IF(Z222="SELL",AB221*K222-8.95,AC221))</f>
        <v>10793.544105699506</v>
      </c>
    </row>
    <row r="223" spans="1:29" x14ac:dyDescent="0.25">
      <c r="A223" s="1">
        <v>36783</v>
      </c>
      <c r="B223">
        <v>1484.910034</v>
      </c>
      <c r="C223">
        <v>1480.869995</v>
      </c>
      <c r="D223">
        <v>1494.160034</v>
      </c>
      <c r="E223">
        <v>1476.7299800000001</v>
      </c>
      <c r="F223">
        <v>1014000000</v>
      </c>
      <c r="G223">
        <f t="shared" si="6"/>
        <v>1483.2791968200002</v>
      </c>
      <c r="H223">
        <f t="shared" si="7"/>
        <v>0.58731890951245291</v>
      </c>
      <c r="I223">
        <f>IF(H223&gt;0,1,0)</f>
        <v>1</v>
      </c>
      <c r="J223" s="3">
        <v>36783</v>
      </c>
      <c r="K223" s="2">
        <v>149.75</v>
      </c>
      <c r="L223" s="2">
        <v>148.4375</v>
      </c>
      <c r="M223" s="2">
        <v>149.8125</v>
      </c>
      <c r="N223" s="2">
        <v>148.328125</v>
      </c>
      <c r="O223" s="2">
        <v>0</v>
      </c>
      <c r="V223">
        <f>V222+(V222*O223)/L223</f>
        <v>70.154992772334381</v>
      </c>
      <c r="W223">
        <f>V223*L223</f>
        <v>10413.631739643384</v>
      </c>
      <c r="X223">
        <f>IF(I222=1,1,0)</f>
        <v>1</v>
      </c>
      <c r="Y223">
        <f>IF(I222=0,1,0)</f>
        <v>0</v>
      </c>
      <c r="Z223" t="str">
        <f t="shared" si="8"/>
        <v>IN</v>
      </c>
      <c r="AA223">
        <f>IF(Z223="BUY",(AC222-8.95)/K223,IF(Z223="SELL",0,AB222))</f>
        <v>72.531165766985339</v>
      </c>
      <c r="AB223">
        <f>AA223+AA223*O223/L223</f>
        <v>72.531165766985339</v>
      </c>
      <c r="AC223">
        <f>IF(OR(Z223="BUY",Z223="IN"),AB223*L223,IF(Z223="SELL",AB222*K223-8.95,AC222))</f>
        <v>10766.344918536886</v>
      </c>
    </row>
    <row r="224" spans="1:29" x14ac:dyDescent="0.25">
      <c r="A224" s="1">
        <v>36784</v>
      </c>
      <c r="B224">
        <v>1480.869995</v>
      </c>
      <c r="C224">
        <v>1465.8100589999999</v>
      </c>
      <c r="D224">
        <v>1480.959961</v>
      </c>
      <c r="E224">
        <v>1460.219971</v>
      </c>
      <c r="F224">
        <v>1268400000</v>
      </c>
      <c r="G224">
        <f t="shared" si="6"/>
        <v>1483.46199712</v>
      </c>
      <c r="H224">
        <f t="shared" si="7"/>
        <v>0.58547298035304507</v>
      </c>
      <c r="I224">
        <f>IF(H224&gt;0,1,0)</f>
        <v>1</v>
      </c>
      <c r="J224" s="3">
        <v>36784</v>
      </c>
      <c r="K224" s="2">
        <v>148.34375</v>
      </c>
      <c r="L224" s="2">
        <v>146.65625</v>
      </c>
      <c r="M224" s="2">
        <v>148.34375</v>
      </c>
      <c r="N224" s="2">
        <v>146.4375</v>
      </c>
      <c r="O224" s="2">
        <v>0</v>
      </c>
      <c r="V224">
        <f>V223+(V223*O224)/L224</f>
        <v>70.154992772334381</v>
      </c>
      <c r="W224">
        <f>V224*L224</f>
        <v>10288.668158767665</v>
      </c>
      <c r="X224">
        <f>IF(I223=1,1,0)</f>
        <v>1</v>
      </c>
      <c r="Y224">
        <f>IF(I223=0,1,0)</f>
        <v>0</v>
      </c>
      <c r="Z224" t="str">
        <f t="shared" si="8"/>
        <v>IN</v>
      </c>
      <c r="AA224">
        <f>IF(Z224="BUY",(AC223-8.95)/K224,IF(Z224="SELL",0,AB223))</f>
        <v>72.531165766985339</v>
      </c>
      <c r="AB224">
        <f>AA224+AA224*O224/L224</f>
        <v>72.531165766985339</v>
      </c>
      <c r="AC224">
        <f>IF(OR(Z224="BUY",Z224="IN"),AB224*L224,IF(Z224="SELL",AB223*K224-8.95,AC223))</f>
        <v>10637.148779514444</v>
      </c>
    </row>
    <row r="225" spans="1:29" x14ac:dyDescent="0.25">
      <c r="A225" s="1">
        <v>36787</v>
      </c>
      <c r="B225">
        <v>1465.8100589999999</v>
      </c>
      <c r="C225">
        <v>1444.51001</v>
      </c>
      <c r="D225">
        <v>1467.7700199999999</v>
      </c>
      <c r="E225">
        <v>1441.920044</v>
      </c>
      <c r="F225">
        <v>962500000</v>
      </c>
      <c r="G225">
        <f t="shared" si="6"/>
        <v>1482.7741968399998</v>
      </c>
      <c r="H225">
        <f t="shared" si="7"/>
        <v>0.57797368205534283</v>
      </c>
      <c r="I225">
        <f>IF(H225&gt;0,1,0)</f>
        <v>1</v>
      </c>
      <c r="J225" s="3">
        <v>36787</v>
      </c>
      <c r="K225" s="2">
        <v>146.75</v>
      </c>
      <c r="L225" s="2">
        <v>145</v>
      </c>
      <c r="M225" s="2">
        <v>147.1875</v>
      </c>
      <c r="N225" s="2">
        <v>144.96875</v>
      </c>
      <c r="O225" s="2">
        <v>0</v>
      </c>
      <c r="V225">
        <f>V224+(V224*O225)/L225</f>
        <v>70.154992772334381</v>
      </c>
      <c r="W225">
        <f>V225*L225</f>
        <v>10172.473951988486</v>
      </c>
      <c r="X225">
        <f>IF(I224=1,1,0)</f>
        <v>1</v>
      </c>
      <c r="Y225">
        <f>IF(I224=0,1,0)</f>
        <v>0</v>
      </c>
      <c r="Z225" t="str">
        <f t="shared" si="8"/>
        <v>IN</v>
      </c>
      <c r="AA225">
        <f>IF(Z225="BUY",(AC224-8.95)/K225,IF(Z225="SELL",0,AB224))</f>
        <v>72.531165766985339</v>
      </c>
      <c r="AB225">
        <f>AA225+AA225*O225/L225</f>
        <v>72.531165766985339</v>
      </c>
      <c r="AC225">
        <f>IF(OR(Z225="BUY",Z225="IN"),AB225*L225,IF(Z225="SELL",AB224*K225-8.95,AC224))</f>
        <v>10517.019036212874</v>
      </c>
    </row>
    <row r="226" spans="1:29" x14ac:dyDescent="0.25">
      <c r="A226" s="1">
        <v>36788</v>
      </c>
      <c r="B226">
        <v>1444.51001</v>
      </c>
      <c r="C226">
        <v>1459.900024</v>
      </c>
      <c r="D226">
        <v>1461.160034</v>
      </c>
      <c r="E226">
        <v>1444.51001</v>
      </c>
      <c r="F226">
        <v>1024900000</v>
      </c>
      <c r="G226">
        <f t="shared" si="6"/>
        <v>1482.4597974199999</v>
      </c>
      <c r="H226">
        <f t="shared" si="7"/>
        <v>0.56890703373840668</v>
      </c>
      <c r="I226">
        <f>IF(H226&gt;0,1,0)</f>
        <v>1</v>
      </c>
      <c r="J226" s="3">
        <v>36788</v>
      </c>
      <c r="K226" s="2">
        <v>145.625</v>
      </c>
      <c r="L226" s="2">
        <v>146.34375</v>
      </c>
      <c r="M226" s="2">
        <v>146.578125</v>
      </c>
      <c r="N226" s="2">
        <v>145.171875</v>
      </c>
      <c r="O226" s="2">
        <v>0</v>
      </c>
      <c r="V226">
        <f>V225+(V225*O226)/L226</f>
        <v>70.154992772334381</v>
      </c>
      <c r="W226">
        <f>V226*L226</f>
        <v>10266.74472352631</v>
      </c>
      <c r="X226">
        <f>IF(I225=1,1,0)</f>
        <v>1</v>
      </c>
      <c r="Y226">
        <f>IF(I225=0,1,0)</f>
        <v>0</v>
      </c>
      <c r="Z226" t="str">
        <f t="shared" si="8"/>
        <v>IN</v>
      </c>
      <c r="AA226">
        <f>IF(Z226="BUY",(AC225-8.95)/K226,IF(Z226="SELL",0,AB225))</f>
        <v>72.531165766985339</v>
      </c>
      <c r="AB226">
        <f>AA226+AA226*O226/L226</f>
        <v>72.531165766985339</v>
      </c>
      <c r="AC226">
        <f>IF(OR(Z226="BUY",Z226="IN"),AB226*L226,IF(Z226="SELL",AB225*K226-8.95,AC225))</f>
        <v>10614.482790212262</v>
      </c>
    </row>
    <row r="227" spans="1:29" x14ac:dyDescent="0.25">
      <c r="A227" s="1">
        <v>36789</v>
      </c>
      <c r="B227">
        <v>1459.900024</v>
      </c>
      <c r="C227">
        <v>1451.339966</v>
      </c>
      <c r="D227">
        <v>1460.48999</v>
      </c>
      <c r="E227">
        <v>1430.9499510000001</v>
      </c>
      <c r="F227">
        <v>1104000000</v>
      </c>
      <c r="G227">
        <f t="shared" si="6"/>
        <v>1481.86899664</v>
      </c>
      <c r="H227">
        <f t="shared" si="7"/>
        <v>0.55600819182820582</v>
      </c>
      <c r="I227">
        <f>IF(H227&gt;0,1,0)</f>
        <v>1</v>
      </c>
      <c r="J227" s="3">
        <v>36789</v>
      </c>
      <c r="K227" s="2">
        <v>145.875</v>
      </c>
      <c r="L227" s="2">
        <v>144.984375</v>
      </c>
      <c r="M227" s="2">
        <v>145.921875</v>
      </c>
      <c r="N227" s="2">
        <v>143.4375</v>
      </c>
      <c r="O227" s="2">
        <v>0.27700000000000002</v>
      </c>
      <c r="V227">
        <f>V226+(V226*O227)/L227</f>
        <v>70.289027443297627</v>
      </c>
      <c r="W227">
        <f>V227*L227</f>
        <v>10190.810713224355</v>
      </c>
      <c r="X227">
        <f>IF(I226=1,1,0)</f>
        <v>1</v>
      </c>
      <c r="Y227">
        <f>IF(I226=0,1,0)</f>
        <v>0</v>
      </c>
      <c r="Z227" t="str">
        <f t="shared" si="8"/>
        <v>IN</v>
      </c>
      <c r="AA227">
        <f>IF(Z227="BUY",(AC226-8.95)/K227,IF(Z227="SELL",0,AB226))</f>
        <v>72.531165766985339</v>
      </c>
      <c r="AB227">
        <f>AA227+AA227*O227/L227</f>
        <v>72.669740236940839</v>
      </c>
      <c r="AC227">
        <f>IF(OR(Z227="BUY",Z227="IN"),AB227*L227,IF(Z227="SELL",AB226*K227-8.95,AC226))</f>
        <v>10535.976869665219</v>
      </c>
    </row>
    <row r="228" spans="1:29" x14ac:dyDescent="0.25">
      <c r="A228" s="1">
        <v>36790</v>
      </c>
      <c r="B228">
        <v>1451.339966</v>
      </c>
      <c r="C228">
        <v>1449.0500489999999</v>
      </c>
      <c r="D228">
        <v>1452.7700199999999</v>
      </c>
      <c r="E228">
        <v>1436.3000489999999</v>
      </c>
      <c r="F228">
        <v>1105400000</v>
      </c>
      <c r="G228">
        <f t="shared" si="6"/>
        <v>1480.99159674</v>
      </c>
      <c r="H228">
        <f t="shared" si="7"/>
        <v>0.54106086720350643</v>
      </c>
      <c r="I228">
        <f>IF(H228&gt;0,1,0)</f>
        <v>1</v>
      </c>
      <c r="J228" s="3">
        <v>36790</v>
      </c>
      <c r="K228" s="2">
        <v>145.125</v>
      </c>
      <c r="L228" s="2">
        <v>144.84375</v>
      </c>
      <c r="M228" s="2">
        <v>145.125</v>
      </c>
      <c r="N228" s="2">
        <v>144.125</v>
      </c>
      <c r="O228" s="2">
        <v>0</v>
      </c>
      <c r="V228">
        <f>V227+(V227*O228)/L228</f>
        <v>70.289027443297627</v>
      </c>
      <c r="W228">
        <f>V228*L228</f>
        <v>10180.926318740141</v>
      </c>
      <c r="X228">
        <f>IF(I227=1,1,0)</f>
        <v>1</v>
      </c>
      <c r="Y228">
        <f>IF(I227=0,1,0)</f>
        <v>0</v>
      </c>
      <c r="Z228" t="str">
        <f t="shared" si="8"/>
        <v>IN</v>
      </c>
      <c r="AA228">
        <f>IF(Z228="BUY",(AC227-8.95)/K228,IF(Z228="SELL",0,AB227))</f>
        <v>72.669740236940839</v>
      </c>
      <c r="AB228">
        <f>AA228+AA228*O228/L228</f>
        <v>72.669740236940839</v>
      </c>
      <c r="AC228">
        <f>IF(OR(Z228="BUY",Z228="IN"),AB228*L228,IF(Z228="SELL",AB227*K228-8.95,AC227))</f>
        <v>10525.7576874444</v>
      </c>
    </row>
    <row r="229" spans="1:29" x14ac:dyDescent="0.25">
      <c r="A229" s="1">
        <v>36791</v>
      </c>
      <c r="B229">
        <v>1449.0500489999999</v>
      </c>
      <c r="C229">
        <v>1448.719971</v>
      </c>
      <c r="D229">
        <v>1449.0500489999999</v>
      </c>
      <c r="E229">
        <v>1421.880005</v>
      </c>
      <c r="F229">
        <v>1185500000</v>
      </c>
      <c r="G229">
        <f t="shared" si="6"/>
        <v>1480.0491968399999</v>
      </c>
      <c r="H229">
        <f t="shared" si="7"/>
        <v>0.52388118326685318</v>
      </c>
      <c r="I229">
        <f>IF(H229&gt;0,1,0)</f>
        <v>1</v>
      </c>
      <c r="J229" s="3">
        <v>36791</v>
      </c>
      <c r="K229" s="2">
        <v>142.25</v>
      </c>
      <c r="L229" s="2">
        <v>145.25</v>
      </c>
      <c r="M229" s="2">
        <v>145.25</v>
      </c>
      <c r="N229" s="2">
        <v>142.25</v>
      </c>
      <c r="O229" s="2">
        <v>0</v>
      </c>
      <c r="V229">
        <f>V228+(V228*O229)/L229</f>
        <v>70.289027443297627</v>
      </c>
      <c r="W229">
        <f>V229*L229</f>
        <v>10209.48123613898</v>
      </c>
      <c r="X229">
        <f>IF(I228=1,1,0)</f>
        <v>1</v>
      </c>
      <c r="Y229">
        <f>IF(I228=0,1,0)</f>
        <v>0</v>
      </c>
      <c r="Z229" t="str">
        <f t="shared" si="8"/>
        <v>IN</v>
      </c>
      <c r="AA229">
        <f>IF(Z229="BUY",(AC228-8.95)/K229,IF(Z229="SELL",0,AB228))</f>
        <v>72.669740236940839</v>
      </c>
      <c r="AB229">
        <f>AA229+AA229*O229/L229</f>
        <v>72.669740236940839</v>
      </c>
      <c r="AC229">
        <f>IF(OR(Z229="BUY",Z229="IN"),AB229*L229,IF(Z229="SELL",AB228*K229-8.95,AC228))</f>
        <v>10555.279769415656</v>
      </c>
    </row>
    <row r="230" spans="1:29" x14ac:dyDescent="0.25">
      <c r="A230" s="1">
        <v>36794</v>
      </c>
      <c r="B230">
        <v>1448.719971</v>
      </c>
      <c r="C230">
        <v>1439.030029</v>
      </c>
      <c r="D230">
        <v>1457.420044</v>
      </c>
      <c r="E230">
        <v>1435.9300539999999</v>
      </c>
      <c r="F230">
        <v>982400000</v>
      </c>
      <c r="G230">
        <f t="shared" si="6"/>
        <v>1478.6301978200001</v>
      </c>
      <c r="H230">
        <f t="shared" si="7"/>
        <v>0.50226957346134915</v>
      </c>
      <c r="I230">
        <f>IF(H230&gt;0,1,0)</f>
        <v>1</v>
      </c>
      <c r="J230" s="3">
        <v>36794</v>
      </c>
      <c r="K230" s="2">
        <v>145.78125</v>
      </c>
      <c r="L230" s="2">
        <v>143.9375</v>
      </c>
      <c r="M230" s="2">
        <v>145.828125</v>
      </c>
      <c r="N230" s="2">
        <v>143.921875</v>
      </c>
      <c r="O230" s="2">
        <v>0</v>
      </c>
      <c r="V230">
        <f>V229+(V229*O230)/L230</f>
        <v>70.289027443297627</v>
      </c>
      <c r="W230">
        <f>V230*L230</f>
        <v>10117.226887619652</v>
      </c>
      <c r="X230">
        <f>IF(I229=1,1,0)</f>
        <v>1</v>
      </c>
      <c r="Y230">
        <f>IF(I229=0,1,0)</f>
        <v>0</v>
      </c>
      <c r="Z230" t="str">
        <f t="shared" si="8"/>
        <v>IN</v>
      </c>
      <c r="AA230">
        <f>IF(Z230="BUY",(AC229-8.95)/K230,IF(Z230="SELL",0,AB229))</f>
        <v>72.669740236940839</v>
      </c>
      <c r="AB230">
        <f>AA230+AA230*O230/L230</f>
        <v>72.669740236940839</v>
      </c>
      <c r="AC230">
        <f>IF(OR(Z230="BUY",Z230="IN"),AB230*L230,IF(Z230="SELL",AB229*K230-8.95,AC229))</f>
        <v>10459.900735354671</v>
      </c>
    </row>
    <row r="231" spans="1:29" x14ac:dyDescent="0.25">
      <c r="A231" s="1">
        <v>36795</v>
      </c>
      <c r="B231">
        <v>1439.030029</v>
      </c>
      <c r="C231">
        <v>1427.209961</v>
      </c>
      <c r="D231">
        <v>1448.040039</v>
      </c>
      <c r="E231">
        <v>1425.25</v>
      </c>
      <c r="F231">
        <v>1106600000</v>
      </c>
      <c r="G231">
        <f t="shared" si="6"/>
        <v>1476.9645972399999</v>
      </c>
      <c r="H231">
        <f t="shared" si="7"/>
        <v>0.47988673924022651</v>
      </c>
      <c r="I231">
        <f>IF(H231&gt;0,1,0)</f>
        <v>1</v>
      </c>
      <c r="J231" s="3">
        <v>36795</v>
      </c>
      <c r="K231" s="2">
        <v>144.46875</v>
      </c>
      <c r="L231" s="2">
        <v>142.625</v>
      </c>
      <c r="M231" s="2">
        <v>144.875</v>
      </c>
      <c r="N231" s="2">
        <v>142.625</v>
      </c>
      <c r="O231" s="2">
        <v>0</v>
      </c>
      <c r="V231">
        <f>V230+(V230*O231)/L231</f>
        <v>70.289027443297627</v>
      </c>
      <c r="W231">
        <f>V231*L231</f>
        <v>10024.972539100325</v>
      </c>
      <c r="X231">
        <f>IF(I230=1,1,0)</f>
        <v>1</v>
      </c>
      <c r="Y231">
        <f>IF(I230=0,1,0)</f>
        <v>0</v>
      </c>
      <c r="Z231" t="str">
        <f t="shared" si="8"/>
        <v>IN</v>
      </c>
      <c r="AA231">
        <f>IF(Z231="BUY",(AC230-8.95)/K231,IF(Z231="SELL",0,AB230))</f>
        <v>72.669740236940839</v>
      </c>
      <c r="AB231">
        <f>AA231+AA231*O231/L231</f>
        <v>72.669740236940839</v>
      </c>
      <c r="AC231">
        <f>IF(OR(Z231="BUY",Z231="IN"),AB231*L231,IF(Z231="SELL",AB230*K231-8.95,AC230))</f>
        <v>10364.521701293686</v>
      </c>
    </row>
    <row r="232" spans="1:29" x14ac:dyDescent="0.25">
      <c r="A232" s="1">
        <v>36796</v>
      </c>
      <c r="B232">
        <v>1427.209961</v>
      </c>
      <c r="C232">
        <v>1426.5699460000001</v>
      </c>
      <c r="D232">
        <v>1437.219971</v>
      </c>
      <c r="E232">
        <v>1419.4399410000001</v>
      </c>
      <c r="F232">
        <v>1174700000</v>
      </c>
      <c r="G232">
        <f t="shared" si="6"/>
        <v>1475.6211963600006</v>
      </c>
      <c r="H232">
        <f t="shared" si="7"/>
        <v>0.45645482367739493</v>
      </c>
      <c r="I232">
        <f>IF(H232&gt;0,1,0)</f>
        <v>1</v>
      </c>
      <c r="J232" s="3">
        <v>36796</v>
      </c>
      <c r="K232" s="2">
        <v>143.484375</v>
      </c>
      <c r="L232" s="2">
        <v>142.703125</v>
      </c>
      <c r="M232" s="2">
        <v>143.53125</v>
      </c>
      <c r="N232" s="2">
        <v>142.296875</v>
      </c>
      <c r="O232" s="2">
        <v>0</v>
      </c>
      <c r="V232">
        <f>V231+(V231*O232)/L232</f>
        <v>70.289027443297627</v>
      </c>
      <c r="W232">
        <f>V232*L232</f>
        <v>10030.463869369332</v>
      </c>
      <c r="X232">
        <f>IF(I231=1,1,0)</f>
        <v>1</v>
      </c>
      <c r="Y232">
        <f>IF(I231=0,1,0)</f>
        <v>0</v>
      </c>
      <c r="Z232" t="str">
        <f t="shared" si="8"/>
        <v>IN</v>
      </c>
      <c r="AA232">
        <f>IF(Z232="BUY",(AC231-8.95)/K232,IF(Z232="SELL",0,AB231))</f>
        <v>72.669740236940839</v>
      </c>
      <c r="AB232">
        <f>AA232+AA232*O232/L232</f>
        <v>72.669740236940839</v>
      </c>
      <c r="AC232">
        <f>IF(OR(Z232="BUY",Z232="IN"),AB232*L232,IF(Z232="SELL",AB231*K232-8.95,AC231))</f>
        <v>10370.199024749698</v>
      </c>
    </row>
    <row r="233" spans="1:29" x14ac:dyDescent="0.25">
      <c r="A233" s="1">
        <v>36797</v>
      </c>
      <c r="B233">
        <v>1426.5699460000001</v>
      </c>
      <c r="C233">
        <v>1458.290039</v>
      </c>
      <c r="D233">
        <v>1461.6899410000001</v>
      </c>
      <c r="E233">
        <v>1425.780029</v>
      </c>
      <c r="F233">
        <v>1206200000</v>
      </c>
      <c r="G233">
        <f t="shared" si="6"/>
        <v>1475.1477979200001</v>
      </c>
      <c r="H233">
        <f t="shared" si="7"/>
        <v>0.43342349697836002</v>
      </c>
      <c r="I233">
        <f>IF(H233&gt;0,1,0)</f>
        <v>1</v>
      </c>
      <c r="J233" s="3">
        <v>36797</v>
      </c>
      <c r="K233" s="2">
        <v>142.96875</v>
      </c>
      <c r="L233" s="2">
        <v>146.03125</v>
      </c>
      <c r="M233" s="2">
        <v>146.171875</v>
      </c>
      <c r="N233" s="2">
        <v>142.96875</v>
      </c>
      <c r="O233" s="2">
        <v>0</v>
      </c>
      <c r="V233">
        <f>V232+(V232*O233)/L233</f>
        <v>70.289027443297627</v>
      </c>
      <c r="W233">
        <f>V233*L233</f>
        <v>10264.394538829056</v>
      </c>
      <c r="X233">
        <f>IF(I232=1,1,0)</f>
        <v>1</v>
      </c>
      <c r="Y233">
        <f>IF(I232=0,1,0)</f>
        <v>0</v>
      </c>
      <c r="Z233" t="str">
        <f t="shared" si="8"/>
        <v>IN</v>
      </c>
      <c r="AA233">
        <f>IF(Z233="BUY",(AC232-8.95)/K233,IF(Z233="SELL",0,AB232))</f>
        <v>72.669740236940839</v>
      </c>
      <c r="AB233">
        <f>AA233+AA233*O233/L233</f>
        <v>72.669740236940839</v>
      </c>
      <c r="AC233">
        <f>IF(OR(Z233="BUY",Z233="IN"),AB233*L233,IF(Z233="SELL",AB232*K233-8.95,AC232))</f>
        <v>10612.053003975767</v>
      </c>
    </row>
    <row r="234" spans="1:29" x14ac:dyDescent="0.25">
      <c r="A234" s="1">
        <v>36798</v>
      </c>
      <c r="B234">
        <v>1458.290039</v>
      </c>
      <c r="C234">
        <v>1436.51001</v>
      </c>
      <c r="D234">
        <v>1458.290039</v>
      </c>
      <c r="E234">
        <v>1436.290039</v>
      </c>
      <c r="F234">
        <v>1197100000</v>
      </c>
      <c r="G234">
        <f t="shared" si="6"/>
        <v>1473.9665992000002</v>
      </c>
      <c r="H234">
        <f t="shared" si="7"/>
        <v>0.40958232414542967</v>
      </c>
      <c r="I234">
        <f>IF(H234&gt;0,1,0)</f>
        <v>1</v>
      </c>
      <c r="J234" s="3">
        <v>36798</v>
      </c>
      <c r="K234" s="2">
        <v>145.359375</v>
      </c>
      <c r="L234" s="2">
        <v>143.703125</v>
      </c>
      <c r="M234" s="2">
        <v>145.4375</v>
      </c>
      <c r="N234" s="2">
        <v>143.703125</v>
      </c>
      <c r="O234" s="2">
        <v>0</v>
      </c>
      <c r="V234">
        <f>V233+(V233*O234)/L234</f>
        <v>70.289027443297627</v>
      </c>
      <c r="W234">
        <f>V234*L234</f>
        <v>10100.75289681263</v>
      </c>
      <c r="X234">
        <f>IF(I233=1,1,0)</f>
        <v>1</v>
      </c>
      <c r="Y234">
        <f>IF(I233=0,1,0)</f>
        <v>0</v>
      </c>
      <c r="Z234" t="str">
        <f t="shared" si="8"/>
        <v>IN</v>
      </c>
      <c r="AA234">
        <f>IF(Z234="BUY",(AC233-8.95)/K234,IF(Z234="SELL",0,AB233))</f>
        <v>72.669740236940839</v>
      </c>
      <c r="AB234">
        <f>AA234+AA234*O234/L234</f>
        <v>72.669740236940839</v>
      </c>
      <c r="AC234">
        <f>IF(OR(Z234="BUY",Z234="IN"),AB234*L234,IF(Z234="SELL",AB233*K234-8.95,AC233))</f>
        <v>10442.868764986639</v>
      </c>
    </row>
    <row r="235" spans="1:29" x14ac:dyDescent="0.25">
      <c r="A235" s="1">
        <v>36801</v>
      </c>
      <c r="B235">
        <v>1436.5200199999999</v>
      </c>
      <c r="C235">
        <v>1436.2299800000001</v>
      </c>
      <c r="D235">
        <v>1445.599976</v>
      </c>
      <c r="E235">
        <v>1429.829956</v>
      </c>
      <c r="F235">
        <v>1051200000</v>
      </c>
      <c r="G235">
        <f t="shared" si="6"/>
        <v>1473.0873999800001</v>
      </c>
      <c r="H235">
        <f t="shared" si="7"/>
        <v>0.38405386142512127</v>
      </c>
      <c r="I235">
        <f>IF(H235&gt;0,1,0)</f>
        <v>1</v>
      </c>
      <c r="J235" s="3">
        <v>36801</v>
      </c>
      <c r="K235" s="2">
        <v>144.5</v>
      </c>
      <c r="L235" s="2">
        <v>143.875</v>
      </c>
      <c r="M235" s="2">
        <v>144.875</v>
      </c>
      <c r="N235" s="2">
        <v>143.5</v>
      </c>
      <c r="O235" s="2">
        <v>0</v>
      </c>
      <c r="V235">
        <f>V234+(V234*O235)/L235</f>
        <v>70.289027443297627</v>
      </c>
      <c r="W235">
        <f>V235*L235</f>
        <v>10112.833823404446</v>
      </c>
      <c r="X235">
        <f>IF(I234=1,1,0)</f>
        <v>1</v>
      </c>
      <c r="Y235">
        <f>IF(I234=0,1,0)</f>
        <v>0</v>
      </c>
      <c r="Z235" t="str">
        <f t="shared" si="8"/>
        <v>IN</v>
      </c>
      <c r="AA235">
        <f>IF(Z235="BUY",(AC234-8.95)/K235,IF(Z235="SELL",0,AB234))</f>
        <v>72.669740236940839</v>
      </c>
      <c r="AB235">
        <f>AA235+AA235*O235/L235</f>
        <v>72.669740236940839</v>
      </c>
      <c r="AC235">
        <f>IF(OR(Z235="BUY",Z235="IN"),AB235*L235,IF(Z235="SELL",AB234*K235-8.95,AC234))</f>
        <v>10455.358876589864</v>
      </c>
    </row>
    <row r="236" spans="1:29" x14ac:dyDescent="0.25">
      <c r="A236" s="1">
        <v>36802</v>
      </c>
      <c r="B236">
        <v>1436.2299800000001</v>
      </c>
      <c r="C236">
        <v>1426.459961</v>
      </c>
      <c r="D236">
        <v>1454.8199460000001</v>
      </c>
      <c r="E236">
        <v>1425.280029</v>
      </c>
      <c r="F236">
        <v>1098100000</v>
      </c>
      <c r="G236">
        <f t="shared" si="6"/>
        <v>1472.3307984199998</v>
      </c>
      <c r="H236">
        <f t="shared" si="7"/>
        <v>0.36004051488827876</v>
      </c>
      <c r="I236">
        <f>IF(H236&gt;0,1,0)</f>
        <v>1</v>
      </c>
      <c r="J236" s="3">
        <v>36802</v>
      </c>
      <c r="K236" s="2">
        <v>144.609375</v>
      </c>
      <c r="L236" s="2">
        <v>142.40625</v>
      </c>
      <c r="M236" s="2">
        <v>145.703125</v>
      </c>
      <c r="N236" s="2">
        <v>142.40625</v>
      </c>
      <c r="O236" s="2">
        <v>0</v>
      </c>
      <c r="V236">
        <f>V235+(V235*O236)/L236</f>
        <v>70.289027443297627</v>
      </c>
      <c r="W236">
        <f>V236*L236</f>
        <v>10009.596814347102</v>
      </c>
      <c r="X236">
        <f>IF(I235=1,1,0)</f>
        <v>1</v>
      </c>
      <c r="Y236">
        <f>IF(I235=0,1,0)</f>
        <v>0</v>
      </c>
      <c r="Z236" t="str">
        <f t="shared" si="8"/>
        <v>IN</v>
      </c>
      <c r="AA236">
        <f>IF(Z236="BUY",(AC235-8.95)/K236,IF(Z236="SELL",0,AB235))</f>
        <v>72.669740236940839</v>
      </c>
      <c r="AB236">
        <f>AA236+AA236*O236/L236</f>
        <v>72.669740236940839</v>
      </c>
      <c r="AC236">
        <f>IF(OR(Z236="BUY",Z236="IN"),AB236*L236,IF(Z236="SELL",AB235*K236-8.95,AC235))</f>
        <v>10348.625195616856</v>
      </c>
    </row>
    <row r="237" spans="1:29" x14ac:dyDescent="0.25">
      <c r="A237" s="1">
        <v>36803</v>
      </c>
      <c r="B237">
        <v>1426.459961</v>
      </c>
      <c r="C237">
        <v>1434.3199460000001</v>
      </c>
      <c r="D237">
        <v>1439.98999</v>
      </c>
      <c r="E237">
        <v>1416.3100589999999</v>
      </c>
      <c r="F237">
        <v>1167400000</v>
      </c>
      <c r="G237">
        <f t="shared" si="6"/>
        <v>1471.5277979199998</v>
      </c>
      <c r="H237">
        <f t="shared" si="7"/>
        <v>0.33534722385943133</v>
      </c>
      <c r="I237">
        <f>IF(H237&gt;0,1,0)</f>
        <v>1</v>
      </c>
      <c r="J237" s="3">
        <v>36803</v>
      </c>
      <c r="K237" s="2">
        <v>142.625</v>
      </c>
      <c r="L237" s="2">
        <v>143.671875</v>
      </c>
      <c r="M237" s="2">
        <v>144.125</v>
      </c>
      <c r="N237" s="2">
        <v>142</v>
      </c>
      <c r="O237" s="2">
        <v>0</v>
      </c>
      <c r="V237">
        <f>V236+(V236*O237)/L237</f>
        <v>70.289027443297627</v>
      </c>
      <c r="W237">
        <f>V237*L237</f>
        <v>10098.556364705026</v>
      </c>
      <c r="X237">
        <f>IF(I236=1,1,0)</f>
        <v>1</v>
      </c>
      <c r="Y237">
        <f>IF(I236=0,1,0)</f>
        <v>0</v>
      </c>
      <c r="Z237" t="str">
        <f t="shared" si="8"/>
        <v>IN</v>
      </c>
      <c r="AA237">
        <f>IF(Z237="BUY",(AC236-8.95)/K237,IF(Z237="SELL",0,AB236))</f>
        <v>72.669740236940839</v>
      </c>
      <c r="AB237">
        <f>AA237+AA237*O237/L237</f>
        <v>72.669740236940839</v>
      </c>
      <c r="AC237">
        <f>IF(OR(Z237="BUY",Z237="IN"),AB237*L237,IF(Z237="SELL",AB236*K237-8.95,AC236))</f>
        <v>10440.597835604234</v>
      </c>
    </row>
    <row r="238" spans="1:29" x14ac:dyDescent="0.25">
      <c r="A238" s="1">
        <v>36804</v>
      </c>
      <c r="B238">
        <v>1434.3199460000001</v>
      </c>
      <c r="C238">
        <v>1436.280029</v>
      </c>
      <c r="D238">
        <v>1444.170044</v>
      </c>
      <c r="E238">
        <v>1431.8000489999999</v>
      </c>
      <c r="F238">
        <v>1176100000</v>
      </c>
      <c r="G238">
        <f t="shared" si="6"/>
        <v>1471.2049976200003</v>
      </c>
      <c r="H238">
        <f t="shared" si="7"/>
        <v>0.31159420207622474</v>
      </c>
      <c r="I238">
        <f>IF(H238&gt;0,1,0)</f>
        <v>1</v>
      </c>
      <c r="J238" s="3">
        <v>36804</v>
      </c>
      <c r="K238" s="2">
        <v>143.796875</v>
      </c>
      <c r="L238" s="2">
        <v>144.28125</v>
      </c>
      <c r="M238" s="2">
        <v>144.546875</v>
      </c>
      <c r="N238" s="2">
        <v>143.375</v>
      </c>
      <c r="O238" s="2">
        <v>0</v>
      </c>
      <c r="V238">
        <f>V237+(V237*O238)/L238</f>
        <v>70.289027443297627</v>
      </c>
      <c r="W238">
        <f>V238*L238</f>
        <v>10141.388740803286</v>
      </c>
      <c r="X238">
        <f>IF(I237=1,1,0)</f>
        <v>1</v>
      </c>
      <c r="Y238">
        <f>IF(I237=0,1,0)</f>
        <v>0</v>
      </c>
      <c r="Z238" t="str">
        <f t="shared" si="8"/>
        <v>IN</v>
      </c>
      <c r="AA238">
        <f>IF(Z238="BUY",(AC237-8.95)/K238,IF(Z238="SELL",0,AB237))</f>
        <v>72.669740236940839</v>
      </c>
      <c r="AB238">
        <f>AA238+AA238*O238/L238</f>
        <v>72.669740236940839</v>
      </c>
      <c r="AC238">
        <f>IF(OR(Z238="BUY",Z238="IN"),AB238*L238,IF(Z238="SELL",AB237*K238-8.95,AC237))</f>
        <v>10484.88095856112</v>
      </c>
    </row>
    <row r="239" spans="1:29" x14ac:dyDescent="0.25">
      <c r="A239" s="1">
        <v>36805</v>
      </c>
      <c r="B239">
        <v>1436.280029</v>
      </c>
      <c r="C239">
        <v>1408.98999</v>
      </c>
      <c r="D239">
        <v>1443.3000489999999</v>
      </c>
      <c r="E239">
        <v>1397.0600589999999</v>
      </c>
      <c r="F239">
        <v>1150100000</v>
      </c>
      <c r="G239">
        <f t="shared" si="6"/>
        <v>1470.3923975200003</v>
      </c>
      <c r="H239">
        <f t="shared" si="7"/>
        <v>0.28625894599429613</v>
      </c>
      <c r="I239">
        <f>IF(H239&gt;0,1,0)</f>
        <v>1</v>
      </c>
      <c r="J239" s="3">
        <v>36805</v>
      </c>
      <c r="K239" s="2">
        <v>144.171875</v>
      </c>
      <c r="L239" s="2">
        <v>141.078125</v>
      </c>
      <c r="M239" s="2">
        <v>144.375</v>
      </c>
      <c r="N239" s="2">
        <v>140</v>
      </c>
      <c r="O239" s="2">
        <v>0</v>
      </c>
      <c r="V239">
        <f>V238+(V238*O239)/L239</f>
        <v>70.289027443297627</v>
      </c>
      <c r="W239">
        <f>V239*L239</f>
        <v>9916.2441997739734</v>
      </c>
      <c r="X239">
        <f>IF(I238=1,1,0)</f>
        <v>1</v>
      </c>
      <c r="Y239">
        <f>IF(I238=0,1,0)</f>
        <v>0</v>
      </c>
      <c r="Z239" t="str">
        <f t="shared" si="8"/>
        <v>IN</v>
      </c>
      <c r="AA239">
        <f>IF(Z239="BUY",(AC238-8.95)/K239,IF(Z239="SELL",0,AB238))</f>
        <v>72.669740236940839</v>
      </c>
      <c r="AB239">
        <f>AA239+AA239*O239/L239</f>
        <v>72.669740236940839</v>
      </c>
      <c r="AC239">
        <f>IF(OR(Z239="BUY",Z239="IN"),AB239*L239,IF(Z239="SELL",AB238*K239-8.95,AC238))</f>
        <v>10252.110696864669</v>
      </c>
    </row>
    <row r="240" spans="1:29" x14ac:dyDescent="0.25">
      <c r="A240" s="1">
        <v>36808</v>
      </c>
      <c r="B240">
        <v>1408.98999</v>
      </c>
      <c r="C240">
        <v>1402.030029</v>
      </c>
      <c r="D240">
        <v>1409.6899410000001</v>
      </c>
      <c r="E240">
        <v>1392.4799800000001</v>
      </c>
      <c r="F240">
        <v>716600000</v>
      </c>
      <c r="G240">
        <f t="shared" si="6"/>
        <v>1470.0351978000001</v>
      </c>
      <c r="H240">
        <f t="shared" si="7"/>
        <v>0.25755545381975398</v>
      </c>
      <c r="I240">
        <f>IF(H240&gt;0,1,0)</f>
        <v>1</v>
      </c>
      <c r="J240" s="3">
        <v>36808</v>
      </c>
      <c r="K240" s="2">
        <v>141.125</v>
      </c>
      <c r="L240" s="2">
        <v>140.328125</v>
      </c>
      <c r="M240" s="2">
        <v>141.203125</v>
      </c>
      <c r="N240" s="2">
        <v>139.640625</v>
      </c>
      <c r="O240" s="2">
        <v>0</v>
      </c>
      <c r="V240">
        <f>V239+(V239*O240)/L240</f>
        <v>70.289027443297627</v>
      </c>
      <c r="W240">
        <f>V240*L240</f>
        <v>9863.5274291914993</v>
      </c>
      <c r="X240">
        <f>IF(I239=1,1,0)</f>
        <v>1</v>
      </c>
      <c r="Y240">
        <f>IF(I239=0,1,0)</f>
        <v>0</v>
      </c>
      <c r="Z240" t="str">
        <f t="shared" si="8"/>
        <v>IN</v>
      </c>
      <c r="AA240">
        <f>IF(Z240="BUY",(AC239-8.95)/K240,IF(Z240="SELL",0,AB239))</f>
        <v>72.669740236940839</v>
      </c>
      <c r="AB240">
        <f>AA240+AA240*O240/L240</f>
        <v>72.669740236940839</v>
      </c>
      <c r="AC240">
        <f>IF(OR(Z240="BUY",Z240="IN"),AB240*L240,IF(Z240="SELL",AB239*K240-8.95,AC239))</f>
        <v>10197.608391686963</v>
      </c>
    </row>
    <row r="241" spans="1:29" x14ac:dyDescent="0.25">
      <c r="A241" s="1">
        <v>36809</v>
      </c>
      <c r="B241">
        <v>1402.030029</v>
      </c>
      <c r="C241">
        <v>1387.0200199999999</v>
      </c>
      <c r="D241">
        <v>1408.829956</v>
      </c>
      <c r="E241">
        <v>1383.849976</v>
      </c>
      <c r="F241">
        <v>1044000000</v>
      </c>
      <c r="G241">
        <f t="shared" si="6"/>
        <v>1469.1589990799998</v>
      </c>
      <c r="H241">
        <f t="shared" si="7"/>
        <v>0.22621578440059095</v>
      </c>
      <c r="I241">
        <f>IF(H241&gt;0,1,0)</f>
        <v>1</v>
      </c>
      <c r="J241" s="3">
        <v>36809</v>
      </c>
      <c r="K241" s="2">
        <v>140.203125</v>
      </c>
      <c r="L241" s="2">
        <v>138</v>
      </c>
      <c r="M241" s="2">
        <v>141.09375</v>
      </c>
      <c r="N241" s="2">
        <v>138</v>
      </c>
      <c r="O241" s="2">
        <v>0</v>
      </c>
      <c r="V241">
        <f>V240+(V240*O241)/L241</f>
        <v>70.289027443297627</v>
      </c>
      <c r="W241">
        <f>V241*L241</f>
        <v>9699.8857871750733</v>
      </c>
      <c r="X241">
        <f>IF(I240=1,1,0)</f>
        <v>1</v>
      </c>
      <c r="Y241">
        <f>IF(I240=0,1,0)</f>
        <v>0</v>
      </c>
      <c r="Z241" t="str">
        <f t="shared" si="8"/>
        <v>IN</v>
      </c>
      <c r="AA241">
        <f>IF(Z241="BUY",(AC240-8.95)/K241,IF(Z241="SELL",0,AB240))</f>
        <v>72.669740236940839</v>
      </c>
      <c r="AB241">
        <f>AA241+AA241*O241/L241</f>
        <v>72.669740236940839</v>
      </c>
      <c r="AC241">
        <f>IF(OR(Z241="BUY",Z241="IN"),AB241*L241,IF(Z241="SELL",AB240*K241-8.95,AC240))</f>
        <v>10028.424152697837</v>
      </c>
    </row>
    <row r="242" spans="1:29" x14ac:dyDescent="0.25">
      <c r="A242" s="1">
        <v>36810</v>
      </c>
      <c r="B242">
        <v>1387.0200199999999</v>
      </c>
      <c r="C242">
        <v>1364.589966</v>
      </c>
      <c r="D242">
        <v>1387.0200199999999</v>
      </c>
      <c r="E242">
        <v>1349.670044</v>
      </c>
      <c r="F242">
        <v>1387500000</v>
      </c>
      <c r="G242">
        <f t="shared" si="6"/>
        <v>1467.6887988799999</v>
      </c>
      <c r="H242">
        <f t="shared" si="7"/>
        <v>0.19199283020000807</v>
      </c>
      <c r="I242">
        <f>IF(H242&gt;0,1,0)</f>
        <v>1</v>
      </c>
      <c r="J242" s="3">
        <v>36810</v>
      </c>
      <c r="K242" s="2">
        <v>137.59375</v>
      </c>
      <c r="L242" s="2">
        <v>136.75</v>
      </c>
      <c r="M242" s="2">
        <v>138.453125</v>
      </c>
      <c r="N242" s="2">
        <v>135.3125</v>
      </c>
      <c r="O242" s="2">
        <v>0</v>
      </c>
      <c r="V242">
        <f>V241+(V241*O242)/L242</f>
        <v>70.289027443297627</v>
      </c>
      <c r="W242">
        <f>V242*L242</f>
        <v>9612.0245028709505</v>
      </c>
      <c r="X242">
        <f>IF(I241=1,1,0)</f>
        <v>1</v>
      </c>
      <c r="Y242">
        <f>IF(I241=0,1,0)</f>
        <v>0</v>
      </c>
      <c r="Z242" t="str">
        <f t="shared" si="8"/>
        <v>IN</v>
      </c>
      <c r="AA242">
        <f>IF(Z242="BUY",(AC241-8.95)/K242,IF(Z242="SELL",0,AB241))</f>
        <v>72.669740236940839</v>
      </c>
      <c r="AB242">
        <f>AA242+AA242*O242/L242</f>
        <v>72.669740236940839</v>
      </c>
      <c r="AC242">
        <f>IF(OR(Z242="BUY",Z242="IN"),AB242*L242,IF(Z242="SELL",AB241*K242-8.95,AC241))</f>
        <v>9937.5869774016592</v>
      </c>
    </row>
    <row r="243" spans="1:29" x14ac:dyDescent="0.25">
      <c r="A243" s="1">
        <v>36811</v>
      </c>
      <c r="B243">
        <v>1364.589966</v>
      </c>
      <c r="C243">
        <v>1329.780029</v>
      </c>
      <c r="D243">
        <v>1374.9300539999999</v>
      </c>
      <c r="E243">
        <v>1328.0600589999999</v>
      </c>
      <c r="F243">
        <v>1388600000</v>
      </c>
      <c r="G243">
        <f t="shared" si="6"/>
        <v>1465.51040044</v>
      </c>
      <c r="H243">
        <f t="shared" si="7"/>
        <v>0.15507502134118911</v>
      </c>
      <c r="I243">
        <f>IF(H243&gt;0,1,0)</f>
        <v>1</v>
      </c>
      <c r="J243" s="3">
        <v>36811</v>
      </c>
      <c r="K243" s="2">
        <v>137.40625</v>
      </c>
      <c r="L243" s="2">
        <v>133.40625</v>
      </c>
      <c r="M243" s="2">
        <v>137.5</v>
      </c>
      <c r="N243" s="2">
        <v>132.8125</v>
      </c>
      <c r="O243" s="2">
        <v>0</v>
      </c>
      <c r="V243">
        <f>V242+(V242*O243)/L243</f>
        <v>70.289027443297627</v>
      </c>
      <c r="W243">
        <f>V243*L243</f>
        <v>9376.9955673574241</v>
      </c>
      <c r="X243">
        <f>IF(I242=1,1,0)</f>
        <v>1</v>
      </c>
      <c r="Y243">
        <f>IF(I242=0,1,0)</f>
        <v>0</v>
      </c>
      <c r="Z243" t="str">
        <f t="shared" si="8"/>
        <v>IN</v>
      </c>
      <c r="AA243">
        <f>IF(Z243="BUY",(AC242-8.95)/K243,IF(Z243="SELL",0,AB242))</f>
        <v>72.669740236940839</v>
      </c>
      <c r="AB243">
        <f>AA243+AA243*O243/L243</f>
        <v>72.669740236940839</v>
      </c>
      <c r="AC243">
        <f>IF(OR(Z243="BUY",Z243="IN"),AB243*L243,IF(Z243="SELL",AB242*K243-8.95,AC242))</f>
        <v>9694.5975334843897</v>
      </c>
    </row>
    <row r="244" spans="1:29" x14ac:dyDescent="0.25">
      <c r="A244" s="1">
        <v>36812</v>
      </c>
      <c r="B244">
        <v>1329.780029</v>
      </c>
      <c r="C244">
        <v>1374.170044</v>
      </c>
      <c r="D244">
        <v>1374.170044</v>
      </c>
      <c r="E244">
        <v>1327.079956</v>
      </c>
      <c r="F244">
        <v>1223900000</v>
      </c>
      <c r="G244">
        <f t="shared" si="6"/>
        <v>1463.94260014</v>
      </c>
      <c r="H244">
        <f t="shared" si="7"/>
        <v>0.11659630643564366</v>
      </c>
      <c r="I244">
        <f>IF(H244&gt;0,1,0)</f>
        <v>1</v>
      </c>
      <c r="J244" s="3">
        <v>36812</v>
      </c>
      <c r="K244" s="2">
        <v>133.15625</v>
      </c>
      <c r="L244" s="2">
        <v>137.375</v>
      </c>
      <c r="M244" s="2">
        <v>137.59375</v>
      </c>
      <c r="N244" s="2">
        <v>132.9375</v>
      </c>
      <c r="O244" s="2">
        <v>0</v>
      </c>
      <c r="V244">
        <f>V243+(V243*O244)/L244</f>
        <v>70.289027443297627</v>
      </c>
      <c r="W244">
        <f>V244*L244</f>
        <v>9655.9551450230119</v>
      </c>
      <c r="X244">
        <f>IF(I243=1,1,0)</f>
        <v>1</v>
      </c>
      <c r="Y244">
        <f>IF(I243=0,1,0)</f>
        <v>0</v>
      </c>
      <c r="Z244" t="str">
        <f t="shared" si="8"/>
        <v>IN</v>
      </c>
      <c r="AA244">
        <f>IF(Z244="BUY",(AC243-8.95)/K244,IF(Z244="SELL",0,AB243))</f>
        <v>72.669740236940839</v>
      </c>
      <c r="AB244">
        <f>AA244+AA244*O244/L244</f>
        <v>72.669740236940839</v>
      </c>
      <c r="AC244">
        <f>IF(OR(Z244="BUY",Z244="IN"),AB244*L244,IF(Z244="SELL",AB243*K244-8.95,AC243))</f>
        <v>9983.005565049747</v>
      </c>
    </row>
    <row r="245" spans="1:29" x14ac:dyDescent="0.25">
      <c r="A245" s="1">
        <v>36815</v>
      </c>
      <c r="B245">
        <v>1374.170044</v>
      </c>
      <c r="C245">
        <v>1374.619995</v>
      </c>
      <c r="D245">
        <v>1379.4799800000001</v>
      </c>
      <c r="E245">
        <v>1365.0600589999999</v>
      </c>
      <c r="F245">
        <v>1005400000</v>
      </c>
      <c r="G245">
        <f t="shared" ref="G245:G308" si="9">AVERAGE(C196:C245)</f>
        <v>1462.1763989600001</v>
      </c>
      <c r="H245">
        <f t="shared" ref="H245:H308" si="10">SLOPE(G195:G245,A195:A245)</f>
        <v>7.6073880738047037E-2</v>
      </c>
      <c r="I245">
        <f>IF(H245&gt;0,1,0)</f>
        <v>1</v>
      </c>
      <c r="J245" s="3">
        <v>36815</v>
      </c>
      <c r="K245" s="2">
        <v>137.5625</v>
      </c>
      <c r="L245" s="2">
        <v>138.0625</v>
      </c>
      <c r="M245" s="2">
        <v>138.140625</v>
      </c>
      <c r="N245" s="2">
        <v>136.78125</v>
      </c>
      <c r="O245" s="2">
        <v>0</v>
      </c>
      <c r="V245">
        <f>V244+(V244*O245)/L245</f>
        <v>70.289027443297627</v>
      </c>
      <c r="W245">
        <f>V245*L245</f>
        <v>9704.2788513902779</v>
      </c>
      <c r="X245">
        <f>IF(I244=1,1,0)</f>
        <v>1</v>
      </c>
      <c r="Y245">
        <f>IF(I244=0,1,0)</f>
        <v>0</v>
      </c>
      <c r="Z245" t="str">
        <f t="shared" si="8"/>
        <v>IN</v>
      </c>
      <c r="AA245">
        <f>IF(Z245="BUY",(AC244-8.95)/K245,IF(Z245="SELL",0,AB244))</f>
        <v>72.669740236940839</v>
      </c>
      <c r="AB245">
        <f>AA245+AA245*O245/L245</f>
        <v>72.669740236940839</v>
      </c>
      <c r="AC245">
        <f>IF(OR(Z245="BUY",Z245="IN"),AB245*L245,IF(Z245="SELL",AB244*K245-8.95,AC244))</f>
        <v>10032.966011462644</v>
      </c>
    </row>
    <row r="246" spans="1:29" x14ac:dyDescent="0.25">
      <c r="A246" s="1">
        <v>36816</v>
      </c>
      <c r="B246">
        <v>1374.619995</v>
      </c>
      <c r="C246">
        <v>1349.969971</v>
      </c>
      <c r="D246">
        <v>1380.98999</v>
      </c>
      <c r="E246">
        <v>1342.339966</v>
      </c>
      <c r="F246">
        <v>1161500000</v>
      </c>
      <c r="G246">
        <f t="shared" si="9"/>
        <v>1459.5893994600001</v>
      </c>
      <c r="H246">
        <f t="shared" si="10"/>
        <v>3.3522555410822198E-2</v>
      </c>
      <c r="I246">
        <f>IF(H246&gt;0,1,0)</f>
        <v>1</v>
      </c>
      <c r="J246" s="3">
        <v>36816</v>
      </c>
      <c r="K246" s="2">
        <v>138.21875</v>
      </c>
      <c r="L246" s="2">
        <v>135</v>
      </c>
      <c r="M246" s="2">
        <v>138.34375</v>
      </c>
      <c r="N246" s="2">
        <v>134.578125</v>
      </c>
      <c r="O246" s="2">
        <v>0</v>
      </c>
      <c r="V246">
        <f>V245+(V245*O246)/L246</f>
        <v>70.289027443297627</v>
      </c>
      <c r="W246">
        <f>V246*L246</f>
        <v>9489.0187048451789</v>
      </c>
      <c r="X246">
        <f>IF(I245=1,1,0)</f>
        <v>1</v>
      </c>
      <c r="Y246">
        <f>IF(I245=0,1,0)</f>
        <v>0</v>
      </c>
      <c r="Z246" t="str">
        <f t="shared" si="8"/>
        <v>IN</v>
      </c>
      <c r="AA246">
        <f>IF(Z246="BUY",(AC245-8.95)/K246,IF(Z246="SELL",0,AB245))</f>
        <v>72.669740236940839</v>
      </c>
      <c r="AB246">
        <f>AA246+AA246*O246/L246</f>
        <v>72.669740236940839</v>
      </c>
      <c r="AC246">
        <f>IF(OR(Z246="BUY",Z246="IN"),AB246*L246,IF(Z246="SELL",AB245*K246-8.95,AC245))</f>
        <v>9810.4149319870139</v>
      </c>
    </row>
    <row r="247" spans="1:29" x14ac:dyDescent="0.25">
      <c r="A247" s="1">
        <v>36817</v>
      </c>
      <c r="B247">
        <v>1349.969971</v>
      </c>
      <c r="C247">
        <v>1342.130005</v>
      </c>
      <c r="D247">
        <v>1356.650024</v>
      </c>
      <c r="E247">
        <v>1305.790039</v>
      </c>
      <c r="F247">
        <v>1441700000</v>
      </c>
      <c r="G247">
        <f t="shared" si="9"/>
        <v>1456.7759985800001</v>
      </c>
      <c r="H247">
        <f t="shared" si="10"/>
        <v>-9.2458740360452235E-3</v>
      </c>
      <c r="I247">
        <f>IF(H247&gt;0,1,0)</f>
        <v>0</v>
      </c>
      <c r="J247" s="3">
        <v>36817</v>
      </c>
      <c r="K247" s="2">
        <v>131.375</v>
      </c>
      <c r="L247" s="2">
        <v>134.765625</v>
      </c>
      <c r="M247" s="2">
        <v>135.890625</v>
      </c>
      <c r="N247" s="2">
        <v>131.03125</v>
      </c>
      <c r="O247" s="2">
        <v>0</v>
      </c>
      <c r="V247">
        <f>V246+(V246*O247)/L247</f>
        <v>70.289027443297627</v>
      </c>
      <c r="W247">
        <f>V247*L247</f>
        <v>9472.5447140381566</v>
      </c>
      <c r="X247">
        <f>IF(I246=1,1,0)</f>
        <v>1</v>
      </c>
      <c r="Y247">
        <f>IF(I246=0,1,0)</f>
        <v>0</v>
      </c>
      <c r="Z247" t="str">
        <f t="shared" si="8"/>
        <v>IN</v>
      </c>
      <c r="AA247">
        <f>IF(Z247="BUY",(AC246-8.95)/K247,IF(Z247="SELL",0,AB246))</f>
        <v>72.669740236940839</v>
      </c>
      <c r="AB247">
        <f>AA247+AA247*O247/L247</f>
        <v>72.669740236940839</v>
      </c>
      <c r="AC247">
        <f>IF(OR(Z247="BUY",Z247="IN"),AB247*L247,IF(Z247="SELL",AB246*K247-8.95,AC246))</f>
        <v>9793.3829616189796</v>
      </c>
    </row>
    <row r="248" spans="1:29" x14ac:dyDescent="0.25">
      <c r="A248" s="1">
        <v>36818</v>
      </c>
      <c r="B248">
        <v>1342.130005</v>
      </c>
      <c r="C248">
        <v>1388.76001</v>
      </c>
      <c r="D248">
        <v>1389.9300539999999</v>
      </c>
      <c r="E248">
        <v>1342.130005</v>
      </c>
      <c r="F248">
        <v>1297900000</v>
      </c>
      <c r="G248">
        <f t="shared" si="9"/>
        <v>1455.0937988799999</v>
      </c>
      <c r="H248">
        <f t="shared" si="10"/>
        <v>-5.0786060085105521E-2</v>
      </c>
      <c r="I248">
        <f>IF(H248&gt;0,1,0)</f>
        <v>0</v>
      </c>
      <c r="J248" s="3">
        <v>36818</v>
      </c>
      <c r="K248" s="2">
        <v>136.75</v>
      </c>
      <c r="L248" s="2">
        <v>139.1875</v>
      </c>
      <c r="M248" s="2">
        <v>139.1875</v>
      </c>
      <c r="N248" s="2">
        <v>136.703125</v>
      </c>
      <c r="O248" s="2">
        <v>0</v>
      </c>
      <c r="V248">
        <f>V247+(V247*O248)/L248</f>
        <v>70.289027443297627</v>
      </c>
      <c r="W248">
        <f>V248*L248</f>
        <v>9783.354007263988</v>
      </c>
      <c r="X248">
        <f>IF(I247=1,1,0)</f>
        <v>0</v>
      </c>
      <c r="Y248">
        <f>IF(I247=0,1,0)</f>
        <v>1</v>
      </c>
      <c r="Z248" t="str">
        <f t="shared" si="8"/>
        <v>SELL</v>
      </c>
      <c r="AA248">
        <f>IF(Z248="BUY",(AC247-8.95)/K248,IF(Z248="SELL",0,AB247))</f>
        <v>0</v>
      </c>
      <c r="AB248">
        <f>AA248+AA248*O248/L248</f>
        <v>0</v>
      </c>
      <c r="AC248">
        <f>IF(OR(Z248="BUY",Z248="IN"),AB248*L248,IF(Z248="SELL",AB247*K248-8.95,AC247))</f>
        <v>9928.6369774016584</v>
      </c>
    </row>
    <row r="249" spans="1:29" x14ac:dyDescent="0.25">
      <c r="A249" s="1">
        <v>36819</v>
      </c>
      <c r="B249">
        <v>1388.76001</v>
      </c>
      <c r="C249">
        <v>1396.9300539999999</v>
      </c>
      <c r="D249">
        <v>1408.469971</v>
      </c>
      <c r="E249">
        <v>1382.1899410000001</v>
      </c>
      <c r="F249">
        <v>1177400000</v>
      </c>
      <c r="G249">
        <f t="shared" si="9"/>
        <v>1453.8273999599999</v>
      </c>
      <c r="H249">
        <f t="shared" si="10"/>
        <v>-9.2192039231085085E-2</v>
      </c>
      <c r="I249">
        <f>IF(H249&gt;0,1,0)</f>
        <v>0</v>
      </c>
      <c r="J249" s="3">
        <v>36819</v>
      </c>
      <c r="K249" s="2">
        <v>138.984375</v>
      </c>
      <c r="L249" s="2">
        <v>140.21875</v>
      </c>
      <c r="M249" s="2">
        <v>141.109375</v>
      </c>
      <c r="N249" s="2">
        <v>138.78125</v>
      </c>
      <c r="O249" s="2">
        <v>0</v>
      </c>
      <c r="V249">
        <f>V248+(V248*O249)/L249</f>
        <v>70.289027443297627</v>
      </c>
      <c r="W249">
        <f>V249*L249</f>
        <v>9855.8395668148896</v>
      </c>
      <c r="X249">
        <f>IF(I248=1,1,0)</f>
        <v>0</v>
      </c>
      <c r="Y249">
        <f>IF(I248=0,1,0)</f>
        <v>1</v>
      </c>
      <c r="Z249" t="str">
        <f t="shared" si="8"/>
        <v>OUT</v>
      </c>
      <c r="AA249">
        <f>IF(Z249="BUY",(AC248-8.95)/K249,IF(Z249="SELL",0,AB248))</f>
        <v>0</v>
      </c>
      <c r="AB249">
        <f>AA249+AA249*O249/L249</f>
        <v>0</v>
      </c>
      <c r="AC249">
        <f>IF(OR(Z249="BUY",Z249="IN"),AB249*L249,IF(Z249="SELL",AB248*K249-8.95,AC248))</f>
        <v>9928.6369774016584</v>
      </c>
    </row>
    <row r="250" spans="1:29" x14ac:dyDescent="0.25">
      <c r="A250" s="1">
        <v>36822</v>
      </c>
      <c r="B250">
        <v>1396.9300539999999</v>
      </c>
      <c r="C250">
        <v>1395.780029</v>
      </c>
      <c r="D250">
        <v>1406.959961</v>
      </c>
      <c r="E250">
        <v>1387.75</v>
      </c>
      <c r="F250">
        <v>1046800000</v>
      </c>
      <c r="G250">
        <f t="shared" si="9"/>
        <v>1452.3062012199998</v>
      </c>
      <c r="H250">
        <f t="shared" si="10"/>
        <v>-0.13523678915119033</v>
      </c>
      <c r="I250">
        <f>IF(H250&gt;0,1,0)</f>
        <v>0</v>
      </c>
      <c r="J250" s="3">
        <v>36822</v>
      </c>
      <c r="K250" s="2">
        <v>139.6875</v>
      </c>
      <c r="L250" s="2">
        <v>140.671875</v>
      </c>
      <c r="M250" s="2">
        <v>140.90625</v>
      </c>
      <c r="N250" s="2">
        <v>139.125</v>
      </c>
      <c r="O250" s="2">
        <v>0</v>
      </c>
      <c r="V250">
        <f>V249+(V249*O250)/L250</f>
        <v>70.289027443297627</v>
      </c>
      <c r="W250">
        <f>V250*L250</f>
        <v>9887.6892823751332</v>
      </c>
      <c r="X250">
        <f>IF(I249=1,1,0)</f>
        <v>0</v>
      </c>
      <c r="Y250">
        <f>IF(I249=0,1,0)</f>
        <v>1</v>
      </c>
      <c r="Z250" t="str">
        <f t="shared" si="8"/>
        <v>OUT</v>
      </c>
      <c r="AA250">
        <f>IF(Z250="BUY",(AC249-8.95)/K250,IF(Z250="SELL",0,AB249))</f>
        <v>0</v>
      </c>
      <c r="AB250">
        <f>AA250+AA250*O250/L250</f>
        <v>0</v>
      </c>
      <c r="AC250">
        <f>IF(OR(Z250="BUY",Z250="IN"),AB250*L250,IF(Z250="SELL",AB249*K250-8.95,AC249))</f>
        <v>9928.6369774016584</v>
      </c>
    </row>
    <row r="251" spans="1:29" x14ac:dyDescent="0.25">
      <c r="A251" s="1">
        <v>36823</v>
      </c>
      <c r="B251">
        <v>1395.780029</v>
      </c>
      <c r="C251">
        <v>1398.130005</v>
      </c>
      <c r="D251">
        <v>1415.6400149999999</v>
      </c>
      <c r="E251">
        <v>1388.130005</v>
      </c>
      <c r="F251">
        <v>1158600000</v>
      </c>
      <c r="G251">
        <f t="shared" si="9"/>
        <v>1450.4376001400001</v>
      </c>
      <c r="H251">
        <f t="shared" si="10"/>
        <v>-0.17982049045907703</v>
      </c>
      <c r="I251">
        <f>IF(H251&gt;0,1,0)</f>
        <v>0</v>
      </c>
      <c r="J251" s="3">
        <v>36823</v>
      </c>
      <c r="K251" s="2">
        <v>140.921875</v>
      </c>
      <c r="L251" s="2">
        <v>139.578125</v>
      </c>
      <c r="M251" s="2">
        <v>141.875</v>
      </c>
      <c r="N251" s="2">
        <v>139.234375</v>
      </c>
      <c r="O251" s="2">
        <v>0</v>
      </c>
      <c r="V251">
        <f>V250+(V250*O251)/L251</f>
        <v>70.289027443297627</v>
      </c>
      <c r="W251">
        <f>V251*L251</f>
        <v>9810.8106586090271</v>
      </c>
      <c r="X251">
        <f>IF(I250=1,1,0)</f>
        <v>0</v>
      </c>
      <c r="Y251">
        <f>IF(I250=0,1,0)</f>
        <v>1</v>
      </c>
      <c r="Z251" t="str">
        <f t="shared" si="8"/>
        <v>OUT</v>
      </c>
      <c r="AA251">
        <f>IF(Z251="BUY",(AC250-8.95)/K251,IF(Z251="SELL",0,AB250))</f>
        <v>0</v>
      </c>
      <c r="AB251">
        <f>AA251+AA251*O251/L251</f>
        <v>0</v>
      </c>
      <c r="AC251">
        <f>IF(OR(Z251="BUY",Z251="IN"),AB251*L251,IF(Z251="SELL",AB250*K251-8.95,AC250))</f>
        <v>9928.6369774016584</v>
      </c>
    </row>
    <row r="252" spans="1:29" x14ac:dyDescent="0.25">
      <c r="A252" s="1">
        <v>36824</v>
      </c>
      <c r="B252">
        <v>1398.130005</v>
      </c>
      <c r="C252">
        <v>1364.900024</v>
      </c>
      <c r="D252">
        <v>1398.130005</v>
      </c>
      <c r="E252">
        <v>1362.209961</v>
      </c>
      <c r="F252">
        <v>1315600000</v>
      </c>
      <c r="G252">
        <f t="shared" si="9"/>
        <v>1448.0469995400001</v>
      </c>
      <c r="H252">
        <f t="shared" si="10"/>
        <v>-0.2253047881833255</v>
      </c>
      <c r="I252">
        <f>IF(H252&gt;0,1,0)</f>
        <v>0</v>
      </c>
      <c r="J252" s="3">
        <v>36824</v>
      </c>
      <c r="K252" s="2">
        <v>138</v>
      </c>
      <c r="L252" s="2">
        <v>136.59375</v>
      </c>
      <c r="M252" s="2">
        <v>139.421875</v>
      </c>
      <c r="N252" s="2">
        <v>136.3125</v>
      </c>
      <c r="O252" s="2">
        <v>0</v>
      </c>
      <c r="V252">
        <f>V251+(V251*O252)/L252</f>
        <v>70.289027443297627</v>
      </c>
      <c r="W252">
        <f>V252*L252</f>
        <v>9601.0418423329356</v>
      </c>
      <c r="X252">
        <f>IF(I251=1,1,0)</f>
        <v>0</v>
      </c>
      <c r="Y252">
        <f>IF(I251=0,1,0)</f>
        <v>1</v>
      </c>
      <c r="Z252" t="str">
        <f t="shared" si="8"/>
        <v>OUT</v>
      </c>
      <c r="AA252">
        <f>IF(Z252="BUY",(AC251-8.95)/K252,IF(Z252="SELL",0,AB251))</f>
        <v>0</v>
      </c>
      <c r="AB252">
        <f>AA252+AA252*O252/L252</f>
        <v>0</v>
      </c>
      <c r="AC252">
        <f>IF(OR(Z252="BUY",Z252="IN"),AB252*L252,IF(Z252="SELL",AB251*K252-8.95,AC251))</f>
        <v>9928.6369774016584</v>
      </c>
    </row>
    <row r="253" spans="1:29" x14ac:dyDescent="0.25">
      <c r="A253" s="1">
        <v>36825</v>
      </c>
      <c r="B253">
        <v>1364.900024</v>
      </c>
      <c r="C253">
        <v>1364.4399410000001</v>
      </c>
      <c r="D253">
        <v>1372.719971</v>
      </c>
      <c r="E253">
        <v>1337.8100589999999</v>
      </c>
      <c r="F253">
        <v>1303800000</v>
      </c>
      <c r="G253">
        <f t="shared" si="9"/>
        <v>1445.7387988400003</v>
      </c>
      <c r="H253">
        <f t="shared" si="10"/>
        <v>-0.27292785191056651</v>
      </c>
      <c r="I253">
        <f>IF(H253&gt;0,1,0)</f>
        <v>0</v>
      </c>
      <c r="J253" s="3">
        <v>36825</v>
      </c>
      <c r="K253" s="2">
        <v>136.9375</v>
      </c>
      <c r="L253" s="2">
        <v>136.796875</v>
      </c>
      <c r="M253" s="2">
        <v>137.515625</v>
      </c>
      <c r="N253" s="2">
        <v>134.515625</v>
      </c>
      <c r="O253" s="2">
        <v>0</v>
      </c>
      <c r="V253">
        <f>V252+(V252*O253)/L253</f>
        <v>70.289027443297627</v>
      </c>
      <c r="W253">
        <f>V253*L253</f>
        <v>9615.3193010323557</v>
      </c>
      <c r="X253">
        <f>IF(I252=1,1,0)</f>
        <v>0</v>
      </c>
      <c r="Y253">
        <f>IF(I252=0,1,0)</f>
        <v>1</v>
      </c>
      <c r="Z253" t="str">
        <f t="shared" si="8"/>
        <v>OUT</v>
      </c>
      <c r="AA253">
        <f>IF(Z253="BUY",(AC252-8.95)/K253,IF(Z253="SELL",0,AB252))</f>
        <v>0</v>
      </c>
      <c r="AB253">
        <f>AA253+AA253*O253/L253</f>
        <v>0</v>
      </c>
      <c r="AC253">
        <f>IF(OR(Z253="BUY",Z253="IN"),AB253*L253,IF(Z253="SELL",AB252*K253-8.95,AC252))</f>
        <v>9928.6369774016584</v>
      </c>
    </row>
    <row r="254" spans="1:29" x14ac:dyDescent="0.25">
      <c r="A254" s="1">
        <v>36826</v>
      </c>
      <c r="B254">
        <v>1364.4399410000001</v>
      </c>
      <c r="C254">
        <v>1379.579956</v>
      </c>
      <c r="D254">
        <v>1384.5699460000001</v>
      </c>
      <c r="E254">
        <v>1364.130005</v>
      </c>
      <c r="F254">
        <v>1086300000</v>
      </c>
      <c r="G254">
        <f t="shared" si="9"/>
        <v>1443.4089990400003</v>
      </c>
      <c r="H254">
        <f t="shared" si="10"/>
        <v>-0.32267627893948797</v>
      </c>
      <c r="I254">
        <f>IF(H254&gt;0,1,0)</f>
        <v>0</v>
      </c>
      <c r="J254" s="3">
        <v>36826</v>
      </c>
      <c r="K254" s="2">
        <v>138</v>
      </c>
      <c r="L254" s="2">
        <v>139.25</v>
      </c>
      <c r="M254" s="2">
        <v>139.25</v>
      </c>
      <c r="N254" s="2">
        <v>136.75</v>
      </c>
      <c r="O254" s="2">
        <v>0</v>
      </c>
      <c r="V254">
        <f>V253+(V253*O254)/L254</f>
        <v>70.289027443297627</v>
      </c>
      <c r="W254">
        <f>V254*L254</f>
        <v>9787.7470714791943</v>
      </c>
      <c r="X254">
        <f>IF(I253=1,1,0)</f>
        <v>0</v>
      </c>
      <c r="Y254">
        <f>IF(I253=0,1,0)</f>
        <v>1</v>
      </c>
      <c r="Z254" t="str">
        <f t="shared" si="8"/>
        <v>OUT</v>
      </c>
      <c r="AA254">
        <f>IF(Z254="BUY",(AC253-8.95)/K254,IF(Z254="SELL",0,AB253))</f>
        <v>0</v>
      </c>
      <c r="AB254">
        <f>AA254+AA254*O254/L254</f>
        <v>0</v>
      </c>
      <c r="AC254">
        <f>IF(OR(Z254="BUY",Z254="IN"),AB254*L254,IF(Z254="SELL",AB253*K254-8.95,AC253))</f>
        <v>9928.6369774016584</v>
      </c>
    </row>
    <row r="255" spans="1:29" x14ac:dyDescent="0.25">
      <c r="A255" s="1">
        <v>36829</v>
      </c>
      <c r="B255">
        <v>1379.579956</v>
      </c>
      <c r="C255">
        <v>1398.660034</v>
      </c>
      <c r="D255">
        <v>1406.3599850000001</v>
      </c>
      <c r="E255">
        <v>1376.8599850000001</v>
      </c>
      <c r="F255">
        <v>1186500000</v>
      </c>
      <c r="G255">
        <f t="shared" si="9"/>
        <v>1441.5478003000003</v>
      </c>
      <c r="H255">
        <f t="shared" si="10"/>
        <v>-0.37411200859943805</v>
      </c>
      <c r="I255">
        <f>IF(H255&gt;0,1,0)</f>
        <v>0</v>
      </c>
      <c r="J255" s="3">
        <v>36829</v>
      </c>
      <c r="K255" s="2">
        <v>138.515625</v>
      </c>
      <c r="L255" s="2">
        <v>140.3125</v>
      </c>
      <c r="M255" s="2">
        <v>141</v>
      </c>
      <c r="N255" s="2">
        <v>138.515625</v>
      </c>
      <c r="O255" s="2">
        <v>0</v>
      </c>
      <c r="V255">
        <f>V254+(V254*O255)/L255</f>
        <v>70.289027443297627</v>
      </c>
      <c r="W255">
        <f>V255*L255</f>
        <v>9862.4291631376982</v>
      </c>
      <c r="X255">
        <f>IF(I254=1,1,0)</f>
        <v>0</v>
      </c>
      <c r="Y255">
        <f>IF(I254=0,1,0)</f>
        <v>1</v>
      </c>
      <c r="Z255" t="str">
        <f t="shared" si="8"/>
        <v>OUT</v>
      </c>
      <c r="AA255">
        <f>IF(Z255="BUY",(AC254-8.95)/K255,IF(Z255="SELL",0,AB254))</f>
        <v>0</v>
      </c>
      <c r="AB255">
        <f>AA255+AA255*O255/L255</f>
        <v>0</v>
      </c>
      <c r="AC255">
        <f>IF(OR(Z255="BUY",Z255="IN"),AB255*L255,IF(Z255="SELL",AB254*K255-8.95,AC254))</f>
        <v>9928.6369774016584</v>
      </c>
    </row>
    <row r="256" spans="1:29" x14ac:dyDescent="0.25">
      <c r="A256" s="1">
        <v>36830</v>
      </c>
      <c r="B256">
        <v>1398.660034</v>
      </c>
      <c r="C256">
        <v>1429.400024</v>
      </c>
      <c r="D256">
        <v>1432.219971</v>
      </c>
      <c r="E256">
        <v>1398.660034</v>
      </c>
      <c r="F256">
        <v>1366400000</v>
      </c>
      <c r="G256">
        <f t="shared" si="9"/>
        <v>1440.1462011800002</v>
      </c>
      <c r="H256">
        <f t="shared" si="10"/>
        <v>-0.42585858805534682</v>
      </c>
      <c r="I256">
        <f>IF(H256&gt;0,1,0)</f>
        <v>0</v>
      </c>
      <c r="J256" s="3">
        <v>36830</v>
      </c>
      <c r="K256" s="2">
        <v>141.140625</v>
      </c>
      <c r="L256" s="2">
        <v>143.140625</v>
      </c>
      <c r="M256" s="2">
        <v>143.71875</v>
      </c>
      <c r="N256" s="2">
        <v>141.03125</v>
      </c>
      <c r="O256" s="2">
        <v>0</v>
      </c>
      <c r="V256">
        <f>V255+(V255*O256)/L256</f>
        <v>70.289027443297627</v>
      </c>
      <c r="W256">
        <f>V256*L256</f>
        <v>10061.215318875775</v>
      </c>
      <c r="X256">
        <f>IF(I255=1,1,0)</f>
        <v>0</v>
      </c>
      <c r="Y256">
        <f>IF(I255=0,1,0)</f>
        <v>1</v>
      </c>
      <c r="Z256" t="str">
        <f t="shared" si="8"/>
        <v>OUT</v>
      </c>
      <c r="AA256">
        <f>IF(Z256="BUY",(AC255-8.95)/K256,IF(Z256="SELL",0,AB255))</f>
        <v>0</v>
      </c>
      <c r="AB256">
        <f>AA256+AA256*O256/L256</f>
        <v>0</v>
      </c>
      <c r="AC256">
        <f>IF(OR(Z256="BUY",Z256="IN"),AB256*L256,IF(Z256="SELL",AB255*K256-8.95,AC255))</f>
        <v>9928.6369774016584</v>
      </c>
    </row>
    <row r="257" spans="1:29" x14ac:dyDescent="0.25">
      <c r="A257" s="1">
        <v>36831</v>
      </c>
      <c r="B257">
        <v>1429.400024</v>
      </c>
      <c r="C257">
        <v>1421.219971</v>
      </c>
      <c r="D257">
        <v>1429.599976</v>
      </c>
      <c r="E257">
        <v>1410.4499510000001</v>
      </c>
      <c r="F257">
        <v>1206800000</v>
      </c>
      <c r="G257">
        <f t="shared" si="9"/>
        <v>1438.6080005000001</v>
      </c>
      <c r="H257">
        <f t="shared" si="10"/>
        <v>-0.47479555314540267</v>
      </c>
      <c r="I257">
        <f>IF(H257&gt;0,1,0)</f>
        <v>0</v>
      </c>
      <c r="J257" s="3">
        <v>36831</v>
      </c>
      <c r="K257" s="2">
        <v>142.703125</v>
      </c>
      <c r="L257" s="2">
        <v>142.484375</v>
      </c>
      <c r="M257" s="2">
        <v>143.203125</v>
      </c>
      <c r="N257" s="2">
        <v>141.5</v>
      </c>
      <c r="O257" s="2">
        <v>0</v>
      </c>
      <c r="V257">
        <f>V256+(V256*O257)/L257</f>
        <v>70.289027443297627</v>
      </c>
      <c r="W257">
        <f>V257*L257</f>
        <v>10015.088144616111</v>
      </c>
      <c r="X257">
        <f>IF(I256=1,1,0)</f>
        <v>0</v>
      </c>
      <c r="Y257">
        <f>IF(I256=0,1,0)</f>
        <v>1</v>
      </c>
      <c r="Z257" t="str">
        <f t="shared" si="8"/>
        <v>OUT</v>
      </c>
      <c r="AA257">
        <f>IF(Z257="BUY",(AC256-8.95)/K257,IF(Z257="SELL",0,AB256))</f>
        <v>0</v>
      </c>
      <c r="AB257">
        <f>AA257+AA257*O257/L257</f>
        <v>0</v>
      </c>
      <c r="AC257">
        <f>IF(OR(Z257="BUY",Z257="IN"),AB257*L257,IF(Z257="SELL",AB256*K257-8.95,AC256))</f>
        <v>9928.6369774016584</v>
      </c>
    </row>
    <row r="258" spans="1:29" x14ac:dyDescent="0.25">
      <c r="A258" s="1">
        <v>36832</v>
      </c>
      <c r="B258">
        <v>1421.219971</v>
      </c>
      <c r="C258">
        <v>1428.3199460000001</v>
      </c>
      <c r="D258">
        <v>1433.400024</v>
      </c>
      <c r="E258">
        <v>1421.219971</v>
      </c>
      <c r="F258">
        <v>1167700000</v>
      </c>
      <c r="G258">
        <f t="shared" si="9"/>
        <v>1437.0550000000001</v>
      </c>
      <c r="H258">
        <f t="shared" si="10"/>
        <v>-0.523300657534428</v>
      </c>
      <c r="I258">
        <f>IF(H258&gt;0,1,0)</f>
        <v>0</v>
      </c>
      <c r="J258" s="3">
        <v>36832</v>
      </c>
      <c r="K258" s="2">
        <v>143.25</v>
      </c>
      <c r="L258" s="2">
        <v>142.890625</v>
      </c>
      <c r="M258" s="2">
        <v>143.6875</v>
      </c>
      <c r="N258" s="2">
        <v>142.65625</v>
      </c>
      <c r="O258" s="2">
        <v>0</v>
      </c>
      <c r="V258">
        <f>V257+(V257*O258)/L258</f>
        <v>70.289027443297627</v>
      </c>
      <c r="W258">
        <f>V258*L258</f>
        <v>10043.643062014949</v>
      </c>
      <c r="X258">
        <f>IF(I257=1,1,0)</f>
        <v>0</v>
      </c>
      <c r="Y258">
        <f>IF(I257=0,1,0)</f>
        <v>1</v>
      </c>
      <c r="Z258" t="str">
        <f t="shared" si="8"/>
        <v>OUT</v>
      </c>
      <c r="AA258">
        <f>IF(Z258="BUY",(AC257-8.95)/K258,IF(Z258="SELL",0,AB257))</f>
        <v>0</v>
      </c>
      <c r="AB258">
        <f>AA258+AA258*O258/L258</f>
        <v>0</v>
      </c>
      <c r="AC258">
        <f>IF(OR(Z258="BUY",Z258="IN"),AB258*L258,IF(Z258="SELL",AB257*K258-8.95,AC257))</f>
        <v>9928.6369774016584</v>
      </c>
    </row>
    <row r="259" spans="1:29" x14ac:dyDescent="0.25">
      <c r="A259" s="1">
        <v>36833</v>
      </c>
      <c r="B259">
        <v>1428.3199460000001</v>
      </c>
      <c r="C259">
        <v>1426.6899410000001</v>
      </c>
      <c r="D259">
        <v>1433.209961</v>
      </c>
      <c r="E259">
        <v>1420.920044</v>
      </c>
      <c r="F259">
        <v>997700000</v>
      </c>
      <c r="G259">
        <f t="shared" si="9"/>
        <v>1435.4225976400003</v>
      </c>
      <c r="H259">
        <f t="shared" si="10"/>
        <v>-0.57214493106678199</v>
      </c>
      <c r="I259">
        <f>IF(H259&gt;0,1,0)</f>
        <v>0</v>
      </c>
      <c r="J259" s="3">
        <v>36833</v>
      </c>
      <c r="K259" s="2">
        <v>143.125</v>
      </c>
      <c r="L259" s="2">
        <v>142.875</v>
      </c>
      <c r="M259" s="2">
        <v>143.625</v>
      </c>
      <c r="N259" s="2">
        <v>142.5</v>
      </c>
      <c r="O259" s="2">
        <v>0</v>
      </c>
      <c r="V259">
        <f>V258+(V258*O259)/L259</f>
        <v>70.289027443297627</v>
      </c>
      <c r="W259">
        <f>V259*L259</f>
        <v>10042.544795961148</v>
      </c>
      <c r="X259">
        <f>IF(I258=1,1,0)</f>
        <v>0</v>
      </c>
      <c r="Y259">
        <f>IF(I258=0,1,0)</f>
        <v>1</v>
      </c>
      <c r="Z259" t="str">
        <f t="shared" si="8"/>
        <v>OUT</v>
      </c>
      <c r="AA259">
        <f>IF(Z259="BUY",(AC258-8.95)/K259,IF(Z259="SELL",0,AB258))</f>
        <v>0</v>
      </c>
      <c r="AB259">
        <f>AA259+AA259*O259/L259</f>
        <v>0</v>
      </c>
      <c r="AC259">
        <f>IF(OR(Z259="BUY",Z259="IN"),AB259*L259,IF(Z259="SELL",AB258*K259-8.95,AC258))</f>
        <v>9928.6369774016584</v>
      </c>
    </row>
    <row r="260" spans="1:29" x14ac:dyDescent="0.25">
      <c r="A260" s="1">
        <v>36836</v>
      </c>
      <c r="B260">
        <v>1428.76001</v>
      </c>
      <c r="C260">
        <v>1432.1899410000001</v>
      </c>
      <c r="D260">
        <v>1438.459961</v>
      </c>
      <c r="E260">
        <v>1427.719971</v>
      </c>
      <c r="F260">
        <v>930900000</v>
      </c>
      <c r="G260">
        <f t="shared" si="9"/>
        <v>1433.9373974400003</v>
      </c>
      <c r="H260">
        <f t="shared" si="10"/>
        <v>-0.6202822886794942</v>
      </c>
      <c r="I260">
        <f>IF(H260&gt;0,1,0)</f>
        <v>0</v>
      </c>
      <c r="J260" s="3">
        <v>36836</v>
      </c>
      <c r="K260" s="2">
        <v>143.28125</v>
      </c>
      <c r="L260" s="2">
        <v>143.96875</v>
      </c>
      <c r="M260" s="2">
        <v>144.28125</v>
      </c>
      <c r="N260" s="2">
        <v>143.15625</v>
      </c>
      <c r="O260" s="2">
        <v>0</v>
      </c>
      <c r="V260">
        <f>V259+(V259*O260)/L260</f>
        <v>70.289027443297627</v>
      </c>
      <c r="W260">
        <f>V260*L260</f>
        <v>10119.423419727254</v>
      </c>
      <c r="X260">
        <f>IF(I259=1,1,0)</f>
        <v>0</v>
      </c>
      <c r="Y260">
        <f>IF(I259=0,1,0)</f>
        <v>1</v>
      </c>
      <c r="Z260" t="str">
        <f t="shared" si="8"/>
        <v>OUT</v>
      </c>
      <c r="AA260">
        <f>IF(Z260="BUY",(AC259-8.95)/K260,IF(Z260="SELL",0,AB259))</f>
        <v>0</v>
      </c>
      <c r="AB260">
        <f>AA260+AA260*O260/L260</f>
        <v>0</v>
      </c>
      <c r="AC260">
        <f>IF(OR(Z260="BUY",Z260="IN"),AB260*L260,IF(Z260="SELL",AB259*K260-8.95,AC259))</f>
        <v>9928.6369774016584</v>
      </c>
    </row>
    <row r="261" spans="1:29" x14ac:dyDescent="0.25">
      <c r="A261" s="1">
        <v>36837</v>
      </c>
      <c r="B261">
        <v>1432.1899410000001</v>
      </c>
      <c r="C261">
        <v>1431.869995</v>
      </c>
      <c r="D261">
        <v>1436.219971</v>
      </c>
      <c r="E261">
        <v>1423.26001</v>
      </c>
      <c r="F261">
        <v>880900000</v>
      </c>
      <c r="G261">
        <f t="shared" si="9"/>
        <v>1432.2929980200006</v>
      </c>
      <c r="H261">
        <f t="shared" si="10"/>
        <v>-0.66901134216303904</v>
      </c>
      <c r="I261">
        <f>IF(H261&gt;0,1,0)</f>
        <v>0</v>
      </c>
      <c r="J261" s="3">
        <v>36837</v>
      </c>
      <c r="K261" s="2">
        <v>143.34375</v>
      </c>
      <c r="L261" s="2">
        <v>143.84375</v>
      </c>
      <c r="M261" s="2">
        <v>143.9375</v>
      </c>
      <c r="N261" s="2">
        <v>142.8125</v>
      </c>
      <c r="O261" s="2">
        <v>0</v>
      </c>
      <c r="V261">
        <f>V260+(V260*O261)/L261</f>
        <v>70.289027443297627</v>
      </c>
      <c r="W261">
        <f>V261*L261</f>
        <v>10110.637291296844</v>
      </c>
      <c r="X261">
        <f>IF(I260=1,1,0)</f>
        <v>0</v>
      </c>
      <c r="Y261">
        <f>IF(I260=0,1,0)</f>
        <v>1</v>
      </c>
      <c r="Z261" t="str">
        <f t="shared" si="8"/>
        <v>OUT</v>
      </c>
      <c r="AA261">
        <f>IF(Z261="BUY",(AC260-8.95)/K261,IF(Z261="SELL",0,AB260))</f>
        <v>0</v>
      </c>
      <c r="AB261">
        <f>AA261+AA261*O261/L261</f>
        <v>0</v>
      </c>
      <c r="AC261">
        <f>IF(OR(Z261="BUY",Z261="IN"),AB261*L261,IF(Z261="SELL",AB260*K261-8.95,AC260))</f>
        <v>9928.6369774016584</v>
      </c>
    </row>
    <row r="262" spans="1:29" x14ac:dyDescent="0.25">
      <c r="A262" s="1">
        <v>36838</v>
      </c>
      <c r="B262">
        <v>1431.869995</v>
      </c>
      <c r="C262">
        <v>1409.280029</v>
      </c>
      <c r="D262">
        <v>1437.280029</v>
      </c>
      <c r="E262">
        <v>1408.780029</v>
      </c>
      <c r="F262">
        <v>909300000</v>
      </c>
      <c r="G262">
        <f t="shared" si="9"/>
        <v>1430.2817992800003</v>
      </c>
      <c r="H262">
        <f t="shared" si="10"/>
        <v>-0.71419668673096637</v>
      </c>
      <c r="I262">
        <f>IF(H262&gt;0,1,0)</f>
        <v>0</v>
      </c>
      <c r="J262" s="3">
        <v>36838</v>
      </c>
      <c r="K262" s="2">
        <v>144.046875</v>
      </c>
      <c r="L262" s="2">
        <v>140.765625</v>
      </c>
      <c r="M262" s="2">
        <v>144.046875</v>
      </c>
      <c r="N262" s="2">
        <v>140.765625</v>
      </c>
      <c r="O262" s="2">
        <v>0</v>
      </c>
      <c r="V262">
        <f>V261+(V261*O262)/L262</f>
        <v>70.289027443297627</v>
      </c>
      <c r="W262">
        <f>V262*L262</f>
        <v>9894.2788786979418</v>
      </c>
      <c r="X262">
        <f>IF(I261=1,1,0)</f>
        <v>0</v>
      </c>
      <c r="Y262">
        <f>IF(I261=0,1,0)</f>
        <v>1</v>
      </c>
      <c r="Z262" t="str">
        <f t="shared" si="8"/>
        <v>OUT</v>
      </c>
      <c r="AA262">
        <f>IF(Z262="BUY",(AC261-8.95)/K262,IF(Z262="SELL",0,AB261))</f>
        <v>0</v>
      </c>
      <c r="AB262">
        <f>AA262+AA262*O262/L262</f>
        <v>0</v>
      </c>
      <c r="AC262">
        <f>IF(OR(Z262="BUY",Z262="IN"),AB262*L262,IF(Z262="SELL",AB261*K262-8.95,AC261))</f>
        <v>9928.6369774016584</v>
      </c>
    </row>
    <row r="263" spans="1:29" x14ac:dyDescent="0.25">
      <c r="A263" s="1">
        <v>36839</v>
      </c>
      <c r="B263">
        <v>1409.280029</v>
      </c>
      <c r="C263">
        <v>1400.1400149999999</v>
      </c>
      <c r="D263">
        <v>1409.280029</v>
      </c>
      <c r="E263">
        <v>1369.6800539999999</v>
      </c>
      <c r="F263">
        <v>1111000000</v>
      </c>
      <c r="G263">
        <f t="shared" si="9"/>
        <v>1428.2328002600002</v>
      </c>
      <c r="H263">
        <f t="shared" si="10"/>
        <v>-0.76035179275923759</v>
      </c>
      <c r="I263">
        <f>IF(H263&gt;0,1,0)</f>
        <v>0</v>
      </c>
      <c r="J263" s="3">
        <v>36839</v>
      </c>
      <c r="K263" s="2">
        <v>139.953125</v>
      </c>
      <c r="L263" s="2">
        <v>139.921875</v>
      </c>
      <c r="M263" s="2">
        <v>141.015625</v>
      </c>
      <c r="N263" s="2">
        <v>137.4375</v>
      </c>
      <c r="O263" s="2">
        <v>0</v>
      </c>
      <c r="V263">
        <f>V262+(V262*O263)/L263</f>
        <v>70.289027443297627</v>
      </c>
      <c r="W263">
        <f>V263*L263</f>
        <v>9834.972511792661</v>
      </c>
      <c r="X263">
        <f>IF(I262=1,1,0)</f>
        <v>0</v>
      </c>
      <c r="Y263">
        <f>IF(I262=0,1,0)</f>
        <v>1</v>
      </c>
      <c r="Z263" t="str">
        <f t="shared" si="8"/>
        <v>OUT</v>
      </c>
      <c r="AA263">
        <f>IF(Z263="BUY",(AC262-8.95)/K263,IF(Z263="SELL",0,AB262))</f>
        <v>0</v>
      </c>
      <c r="AB263">
        <f>AA263+AA263*O263/L263</f>
        <v>0</v>
      </c>
      <c r="AC263">
        <f>IF(OR(Z263="BUY",Z263="IN"),AB263*L263,IF(Z263="SELL",AB262*K263-8.95,AC262))</f>
        <v>9928.6369774016584</v>
      </c>
    </row>
    <row r="264" spans="1:29" x14ac:dyDescent="0.25">
      <c r="A264" s="1">
        <v>36840</v>
      </c>
      <c r="B264">
        <v>1400.1400149999999</v>
      </c>
      <c r="C264">
        <v>1365.9799800000001</v>
      </c>
      <c r="D264">
        <v>1400.1400149999999</v>
      </c>
      <c r="E264">
        <v>1365.969971</v>
      </c>
      <c r="F264">
        <v>962500000</v>
      </c>
      <c r="G264">
        <f t="shared" si="9"/>
        <v>1425.1987987800001</v>
      </c>
      <c r="H264">
        <f t="shared" si="10"/>
        <v>-0.80905128610742183</v>
      </c>
      <c r="I264">
        <f>IF(H264&gt;0,1,0)</f>
        <v>0</v>
      </c>
      <c r="J264" s="3">
        <v>36840</v>
      </c>
      <c r="K264" s="2">
        <v>138.734375</v>
      </c>
      <c r="L264" s="2">
        <v>136.78125</v>
      </c>
      <c r="M264" s="2">
        <v>139.25</v>
      </c>
      <c r="N264" s="2">
        <v>136.78125</v>
      </c>
      <c r="O264" s="2">
        <v>0</v>
      </c>
      <c r="V264">
        <f>V263+(V263*O264)/L264</f>
        <v>70.289027443297627</v>
      </c>
      <c r="W264">
        <f>V264*L264</f>
        <v>9614.2210349785528</v>
      </c>
      <c r="X264">
        <f>IF(I263=1,1,0)</f>
        <v>0</v>
      </c>
      <c r="Y264">
        <f>IF(I263=0,1,0)</f>
        <v>1</v>
      </c>
      <c r="Z264" t="str">
        <f t="shared" si="8"/>
        <v>OUT</v>
      </c>
      <c r="AA264">
        <f>IF(Z264="BUY",(AC263-8.95)/K264,IF(Z264="SELL",0,AB263))</f>
        <v>0</v>
      </c>
      <c r="AB264">
        <f>AA264+AA264*O264/L264</f>
        <v>0</v>
      </c>
      <c r="AC264">
        <f>IF(OR(Z264="BUY",Z264="IN"),AB264*L264,IF(Z264="SELL",AB263*K264-8.95,AC263))</f>
        <v>9928.6369774016584</v>
      </c>
    </row>
    <row r="265" spans="1:29" x14ac:dyDescent="0.25">
      <c r="A265" s="1">
        <v>36843</v>
      </c>
      <c r="B265">
        <v>1365.9799800000001</v>
      </c>
      <c r="C265">
        <v>1351.26001</v>
      </c>
      <c r="D265">
        <v>1365.9799800000001</v>
      </c>
      <c r="E265">
        <v>1328.619995</v>
      </c>
      <c r="F265">
        <v>1129300000</v>
      </c>
      <c r="G265">
        <f t="shared" si="9"/>
        <v>1421.8085985799999</v>
      </c>
      <c r="H265">
        <f t="shared" si="10"/>
        <v>-0.85873950919600506</v>
      </c>
      <c r="I265">
        <f>IF(H265&gt;0,1,0)</f>
        <v>0</v>
      </c>
      <c r="J265" s="3">
        <v>36843</v>
      </c>
      <c r="K265" s="2">
        <v>135.609375</v>
      </c>
      <c r="L265" s="2">
        <v>135.359375</v>
      </c>
      <c r="M265" s="2">
        <v>136.6875</v>
      </c>
      <c r="N265" s="2">
        <v>133.21875</v>
      </c>
      <c r="O265" s="2">
        <v>0</v>
      </c>
      <c r="V265">
        <f>V264+(V264*O265)/L265</f>
        <v>70.289027443297627</v>
      </c>
      <c r="W265">
        <f>V265*L265</f>
        <v>9514.2788240826139</v>
      </c>
      <c r="X265">
        <f>IF(I264=1,1,0)</f>
        <v>0</v>
      </c>
      <c r="Y265">
        <f>IF(I264=0,1,0)</f>
        <v>1</v>
      </c>
      <c r="Z265" t="str">
        <f t="shared" si="8"/>
        <v>OUT</v>
      </c>
      <c r="AA265">
        <f>IF(Z265="BUY",(AC264-8.95)/K265,IF(Z265="SELL",0,AB264))</f>
        <v>0</v>
      </c>
      <c r="AB265">
        <f>AA265+AA265*O265/L265</f>
        <v>0</v>
      </c>
      <c r="AC265">
        <f>IF(OR(Z265="BUY",Z265="IN"),AB265*L265,IF(Z265="SELL",AB264*K265-8.95,AC264))</f>
        <v>9928.6369774016584</v>
      </c>
    </row>
    <row r="266" spans="1:29" x14ac:dyDescent="0.25">
      <c r="A266" s="1">
        <v>36844</v>
      </c>
      <c r="B266">
        <v>1351.26001</v>
      </c>
      <c r="C266">
        <v>1382.9499510000001</v>
      </c>
      <c r="D266">
        <v>1390.0600589999999</v>
      </c>
      <c r="E266">
        <v>1351.26001</v>
      </c>
      <c r="F266">
        <v>1118800000</v>
      </c>
      <c r="G266">
        <f t="shared" si="9"/>
        <v>1419.3259984800002</v>
      </c>
      <c r="H266">
        <f t="shared" si="10"/>
        <v>-0.90841335532609613</v>
      </c>
      <c r="I266">
        <f>IF(H266&gt;0,1,0)</f>
        <v>0</v>
      </c>
      <c r="J266" s="3">
        <v>36844</v>
      </c>
      <c r="K266" s="2">
        <v>137.296875</v>
      </c>
      <c r="L266" s="2">
        <v>138.71875</v>
      </c>
      <c r="M266" s="2">
        <v>139.21875</v>
      </c>
      <c r="N266" s="2">
        <v>137.09375</v>
      </c>
      <c r="O266" s="2">
        <v>0</v>
      </c>
      <c r="V266">
        <f>V265+(V265*O266)/L266</f>
        <v>70.289027443297627</v>
      </c>
      <c r="W266">
        <f>V266*L266</f>
        <v>9750.4060256499433</v>
      </c>
      <c r="X266">
        <f>IF(I265=1,1,0)</f>
        <v>0</v>
      </c>
      <c r="Y266">
        <f>IF(I265=0,1,0)</f>
        <v>1</v>
      </c>
      <c r="Z266" t="str">
        <f t="shared" si="8"/>
        <v>OUT</v>
      </c>
      <c r="AA266">
        <f>IF(Z266="BUY",(AC265-8.95)/K266,IF(Z266="SELL",0,AB265))</f>
        <v>0</v>
      </c>
      <c r="AB266">
        <f>AA266+AA266*O266/L266</f>
        <v>0</v>
      </c>
      <c r="AC266">
        <f>IF(OR(Z266="BUY",Z266="IN"),AB266*L266,IF(Z266="SELL",AB265*K266-8.95,AC265))</f>
        <v>9928.6369774016584</v>
      </c>
    </row>
    <row r="267" spans="1:29" x14ac:dyDescent="0.25">
      <c r="A267" s="1">
        <v>36845</v>
      </c>
      <c r="B267">
        <v>1382.9499510000001</v>
      </c>
      <c r="C267">
        <v>1389.8100589999999</v>
      </c>
      <c r="D267">
        <v>1395.959961</v>
      </c>
      <c r="E267">
        <v>1374.75</v>
      </c>
      <c r="F267">
        <v>1066800000</v>
      </c>
      <c r="G267">
        <f t="shared" si="9"/>
        <v>1417.2771996599997</v>
      </c>
      <c r="H267">
        <f t="shared" si="10"/>
        <v>-0.95009711546433362</v>
      </c>
      <c r="I267">
        <f>IF(H267&gt;0,1,0)</f>
        <v>0</v>
      </c>
      <c r="J267" s="3">
        <v>36845</v>
      </c>
      <c r="K267" s="2">
        <v>138.90625</v>
      </c>
      <c r="L267" s="2">
        <v>139.40625</v>
      </c>
      <c r="M267" s="2">
        <v>140</v>
      </c>
      <c r="N267" s="2">
        <v>137.984375</v>
      </c>
      <c r="O267" s="2">
        <v>0</v>
      </c>
      <c r="V267">
        <f>V266+(V266*O267)/L267</f>
        <v>70.289027443297627</v>
      </c>
      <c r="W267">
        <f>V267*L267</f>
        <v>9798.7297320172092</v>
      </c>
      <c r="X267">
        <f>IF(I266=1,1,0)</f>
        <v>0</v>
      </c>
      <c r="Y267">
        <f>IF(I266=0,1,0)</f>
        <v>1</v>
      </c>
      <c r="Z267" t="str">
        <f t="shared" si="8"/>
        <v>OUT</v>
      </c>
      <c r="AA267">
        <f>IF(Z267="BUY",(AC266-8.95)/K267,IF(Z267="SELL",0,AB266))</f>
        <v>0</v>
      </c>
      <c r="AB267">
        <f>AA267+AA267*O267/L267</f>
        <v>0</v>
      </c>
      <c r="AC267">
        <f>IF(OR(Z267="BUY",Z267="IN"),AB267*L267,IF(Z267="SELL",AB266*K267-8.95,AC266))</f>
        <v>9928.6369774016584</v>
      </c>
    </row>
    <row r="268" spans="1:29" x14ac:dyDescent="0.25">
      <c r="A268" s="1">
        <v>36846</v>
      </c>
      <c r="B268">
        <v>1389.8100589999999</v>
      </c>
      <c r="C268">
        <v>1372.3199460000001</v>
      </c>
      <c r="D268">
        <v>1394.76001</v>
      </c>
      <c r="E268">
        <v>1370.3900149999999</v>
      </c>
      <c r="F268">
        <v>956300000</v>
      </c>
      <c r="G268">
        <f t="shared" si="9"/>
        <v>1414.6733983799998</v>
      </c>
      <c r="H268">
        <f t="shared" si="10"/>
        <v>-0.99212129506944902</v>
      </c>
      <c r="I268">
        <f>IF(H268&gt;0,1,0)</f>
        <v>0</v>
      </c>
      <c r="J268" s="3">
        <v>36846</v>
      </c>
      <c r="K268" s="2">
        <v>138.6875</v>
      </c>
      <c r="L268" s="2">
        <v>137.5625</v>
      </c>
      <c r="M268" s="2">
        <v>139.53125</v>
      </c>
      <c r="N268" s="2">
        <v>137.515625</v>
      </c>
      <c r="O268" s="2">
        <v>0</v>
      </c>
      <c r="V268">
        <f>V267+(V267*O268)/L268</f>
        <v>70.289027443297627</v>
      </c>
      <c r="W268">
        <f>V268*L268</f>
        <v>9669.1343376686291</v>
      </c>
      <c r="X268">
        <f>IF(I267=1,1,0)</f>
        <v>0</v>
      </c>
      <c r="Y268">
        <f>IF(I267=0,1,0)</f>
        <v>1</v>
      </c>
      <c r="Z268" t="str">
        <f t="shared" si="8"/>
        <v>OUT</v>
      </c>
      <c r="AA268">
        <f>IF(Z268="BUY",(AC267-8.95)/K268,IF(Z268="SELL",0,AB267))</f>
        <v>0</v>
      </c>
      <c r="AB268">
        <f>AA268+AA268*O268/L268</f>
        <v>0</v>
      </c>
      <c r="AC268">
        <f>IF(OR(Z268="BUY",Z268="IN"),AB268*L268,IF(Z268="SELL",AB267*K268-8.95,AC267))</f>
        <v>9928.6369774016584</v>
      </c>
    </row>
    <row r="269" spans="1:29" x14ac:dyDescent="0.25">
      <c r="A269" s="1">
        <v>36847</v>
      </c>
      <c r="B269">
        <v>1372.3199460000001</v>
      </c>
      <c r="C269">
        <v>1367.719971</v>
      </c>
      <c r="D269">
        <v>1384.849976</v>
      </c>
      <c r="E269">
        <v>1355.5500489999999</v>
      </c>
      <c r="F269">
        <v>1070400000</v>
      </c>
      <c r="G269">
        <f t="shared" si="9"/>
        <v>1412.1377977999998</v>
      </c>
      <c r="H269">
        <f t="shared" si="10"/>
        <v>-1.0338563591672199</v>
      </c>
      <c r="I269">
        <f>IF(H269&gt;0,1,0)</f>
        <v>0</v>
      </c>
      <c r="J269" s="3">
        <v>36847</v>
      </c>
      <c r="K269" s="2">
        <v>137.5625</v>
      </c>
      <c r="L269" s="2">
        <v>136.71875</v>
      </c>
      <c r="M269" s="2">
        <v>138.890625</v>
      </c>
      <c r="N269" s="2">
        <v>136.25</v>
      </c>
      <c r="O269" s="2">
        <v>0</v>
      </c>
      <c r="V269">
        <f>V268+(V268*O269)/L269</f>
        <v>70.289027443297627</v>
      </c>
      <c r="W269">
        <f>V269*L269</f>
        <v>9609.8279707633483</v>
      </c>
      <c r="X269">
        <f>IF(I268=1,1,0)</f>
        <v>0</v>
      </c>
      <c r="Y269">
        <f>IF(I268=0,1,0)</f>
        <v>1</v>
      </c>
      <c r="Z269" t="str">
        <f t="shared" si="8"/>
        <v>OUT</v>
      </c>
      <c r="AA269">
        <f>IF(Z269="BUY",(AC268-8.95)/K269,IF(Z269="SELL",0,AB268))</f>
        <v>0</v>
      </c>
      <c r="AB269">
        <f>AA269+AA269*O269/L269</f>
        <v>0</v>
      </c>
      <c r="AC269">
        <f>IF(OR(Z269="BUY",Z269="IN"),AB269*L269,IF(Z269="SELL",AB268*K269-8.95,AC268))</f>
        <v>9928.6369774016584</v>
      </c>
    </row>
    <row r="270" spans="1:29" x14ac:dyDescent="0.25">
      <c r="A270" s="1">
        <v>36850</v>
      </c>
      <c r="B270">
        <v>1367.719971</v>
      </c>
      <c r="C270">
        <v>1342.619995</v>
      </c>
      <c r="D270">
        <v>1367.719971</v>
      </c>
      <c r="E270">
        <v>1341.670044</v>
      </c>
      <c r="F270">
        <v>955800000</v>
      </c>
      <c r="G270">
        <f t="shared" si="9"/>
        <v>1409.2049975</v>
      </c>
      <c r="H270">
        <f t="shared" si="10"/>
        <v>-1.0737194690453937</v>
      </c>
      <c r="I270">
        <f>IF(H270&gt;0,1,0)</f>
        <v>0</v>
      </c>
      <c r="J270" s="3">
        <v>36850</v>
      </c>
      <c r="K270" s="2">
        <v>135.796875</v>
      </c>
      <c r="L270" s="2">
        <v>134.609375</v>
      </c>
      <c r="M270" s="2">
        <v>136.171875</v>
      </c>
      <c r="N270" s="2">
        <v>134.5</v>
      </c>
      <c r="O270" s="2">
        <v>0</v>
      </c>
      <c r="V270">
        <f>V269+(V269*O270)/L270</f>
        <v>70.289027443297627</v>
      </c>
      <c r="W270">
        <f>V270*L270</f>
        <v>9461.5620535001417</v>
      </c>
      <c r="X270">
        <f>IF(I269=1,1,0)</f>
        <v>0</v>
      </c>
      <c r="Y270">
        <f>IF(I269=0,1,0)</f>
        <v>1</v>
      </c>
      <c r="Z270" t="str">
        <f t="shared" si="8"/>
        <v>OUT</v>
      </c>
      <c r="AA270">
        <f>IF(Z270="BUY",(AC269-8.95)/K270,IF(Z270="SELL",0,AB269))</f>
        <v>0</v>
      </c>
      <c r="AB270">
        <f>AA270+AA270*O270/L270</f>
        <v>0</v>
      </c>
      <c r="AC270">
        <f>IF(OR(Z270="BUY",Z270="IN"),AB270*L270,IF(Z270="SELL",AB269*K270-8.95,AC269))</f>
        <v>9928.6369774016584</v>
      </c>
    </row>
    <row r="271" spans="1:29" x14ac:dyDescent="0.25">
      <c r="A271" s="1">
        <v>36851</v>
      </c>
      <c r="B271">
        <v>1342.619995</v>
      </c>
      <c r="C271">
        <v>1347.349976</v>
      </c>
      <c r="D271">
        <v>1355.869995</v>
      </c>
      <c r="E271">
        <v>1333.619995</v>
      </c>
      <c r="F271">
        <v>1137100000</v>
      </c>
      <c r="G271">
        <f t="shared" si="9"/>
        <v>1406.5121972199997</v>
      </c>
      <c r="H271">
        <f t="shared" si="10"/>
        <v>-1.1084100965561552</v>
      </c>
      <c r="I271">
        <f>IF(H271&gt;0,1,0)</f>
        <v>0</v>
      </c>
      <c r="J271" s="3">
        <v>36851</v>
      </c>
      <c r="K271" s="2">
        <v>134.84375</v>
      </c>
      <c r="L271" s="2">
        <v>135.578125</v>
      </c>
      <c r="M271" s="2">
        <v>136.046875</v>
      </c>
      <c r="N271" s="2">
        <v>133.75</v>
      </c>
      <c r="O271" s="2">
        <v>0</v>
      </c>
      <c r="V271">
        <f>V270+(V270*O271)/L271</f>
        <v>70.289027443297627</v>
      </c>
      <c r="W271">
        <f>V271*L271</f>
        <v>9529.654548835837</v>
      </c>
      <c r="X271">
        <f>IF(I270=1,1,0)</f>
        <v>0</v>
      </c>
      <c r="Y271">
        <f>IF(I270=0,1,0)</f>
        <v>1</v>
      </c>
      <c r="Z271" t="str">
        <f t="shared" si="8"/>
        <v>OUT</v>
      </c>
      <c r="AA271">
        <f>IF(Z271="BUY",(AC270-8.95)/K271,IF(Z271="SELL",0,AB270))</f>
        <v>0</v>
      </c>
      <c r="AB271">
        <f>AA271+AA271*O271/L271</f>
        <v>0</v>
      </c>
      <c r="AC271">
        <f>IF(OR(Z271="BUY",Z271="IN"),AB271*L271,IF(Z271="SELL",AB270*K271-8.95,AC270))</f>
        <v>9928.6369774016584</v>
      </c>
    </row>
    <row r="272" spans="1:29" x14ac:dyDescent="0.25">
      <c r="A272" s="1">
        <v>36852</v>
      </c>
      <c r="B272">
        <v>1347.349976</v>
      </c>
      <c r="C272">
        <v>1322.3599850000001</v>
      </c>
      <c r="D272">
        <v>1347.349976</v>
      </c>
      <c r="E272">
        <v>1321.8900149999999</v>
      </c>
      <c r="F272">
        <v>963200000</v>
      </c>
      <c r="G272">
        <f t="shared" si="9"/>
        <v>1403.2611962400001</v>
      </c>
      <c r="H272">
        <f t="shared" si="10"/>
        <v>-1.1439157069001378</v>
      </c>
      <c r="I272">
        <f>IF(H272&gt;0,1,0)</f>
        <v>0</v>
      </c>
      <c r="J272" s="3">
        <v>36852</v>
      </c>
      <c r="K272" s="2">
        <v>134.0625</v>
      </c>
      <c r="L272" s="2">
        <v>132.25</v>
      </c>
      <c r="M272" s="2">
        <v>134.78125</v>
      </c>
      <c r="N272" s="2">
        <v>132.25</v>
      </c>
      <c r="O272" s="2">
        <v>0</v>
      </c>
      <c r="V272">
        <f>V271+(V271*O272)/L272</f>
        <v>70.289027443297627</v>
      </c>
      <c r="W272">
        <f>V272*L272</f>
        <v>9295.7238793761117</v>
      </c>
      <c r="X272">
        <f>IF(I271=1,1,0)</f>
        <v>0</v>
      </c>
      <c r="Y272">
        <f>IF(I271=0,1,0)</f>
        <v>1</v>
      </c>
      <c r="Z272" t="str">
        <f t="shared" si="8"/>
        <v>OUT</v>
      </c>
      <c r="AA272">
        <f>IF(Z272="BUY",(AC271-8.95)/K272,IF(Z272="SELL",0,AB271))</f>
        <v>0</v>
      </c>
      <c r="AB272">
        <f>AA272+AA272*O272/L272</f>
        <v>0</v>
      </c>
      <c r="AC272">
        <f>IF(OR(Z272="BUY",Z272="IN"),AB272*L272,IF(Z272="SELL",AB271*K272-8.95,AC271))</f>
        <v>9928.6369774016584</v>
      </c>
    </row>
    <row r="273" spans="1:29" x14ac:dyDescent="0.25">
      <c r="A273" s="1">
        <v>36854</v>
      </c>
      <c r="B273">
        <v>1322.3599850000001</v>
      </c>
      <c r="C273">
        <v>1341.7700199999999</v>
      </c>
      <c r="D273">
        <v>1343.829956</v>
      </c>
      <c r="E273">
        <v>1322.3599850000001</v>
      </c>
      <c r="F273">
        <v>404870000</v>
      </c>
      <c r="G273">
        <f t="shared" si="9"/>
        <v>1400.4791967399997</v>
      </c>
      <c r="H273">
        <f t="shared" si="10"/>
        <v>-1.1783189375847389</v>
      </c>
      <c r="I273">
        <f>IF(H273&gt;0,1,0)</f>
        <v>0</v>
      </c>
      <c r="J273" s="3">
        <v>36854</v>
      </c>
      <c r="K273" s="2">
        <v>133.9375</v>
      </c>
      <c r="L273" s="2">
        <v>134.5625</v>
      </c>
      <c r="M273" s="2">
        <v>134.765625</v>
      </c>
      <c r="N273" s="2">
        <v>133.8125</v>
      </c>
      <c r="O273" s="2">
        <v>0</v>
      </c>
      <c r="V273">
        <f>V272+(V272*O273)/L273</f>
        <v>70.289027443297627</v>
      </c>
      <c r="W273">
        <f>V273*L273</f>
        <v>9458.2672553387365</v>
      </c>
      <c r="X273">
        <f>IF(I272=1,1,0)</f>
        <v>0</v>
      </c>
      <c r="Y273">
        <f>IF(I272=0,1,0)</f>
        <v>1</v>
      </c>
      <c r="Z273" t="str">
        <f t="shared" si="8"/>
        <v>OUT</v>
      </c>
      <c r="AA273">
        <f>IF(Z273="BUY",(AC272-8.95)/K273,IF(Z273="SELL",0,AB272))</f>
        <v>0</v>
      </c>
      <c r="AB273">
        <f>AA273+AA273*O273/L273</f>
        <v>0</v>
      </c>
      <c r="AC273">
        <f>IF(OR(Z273="BUY",Z273="IN"),AB273*L273,IF(Z273="SELL",AB272*K273-8.95,AC272))</f>
        <v>9928.6369774016584</v>
      </c>
    </row>
    <row r="274" spans="1:29" x14ac:dyDescent="0.25">
      <c r="A274" s="1">
        <v>36857</v>
      </c>
      <c r="B274">
        <v>1341.7700199999999</v>
      </c>
      <c r="C274">
        <v>1348.969971</v>
      </c>
      <c r="D274">
        <v>1362.5</v>
      </c>
      <c r="E274">
        <v>1341.7700199999999</v>
      </c>
      <c r="F274">
        <v>946100000</v>
      </c>
      <c r="G274">
        <f t="shared" si="9"/>
        <v>1398.1423949800001</v>
      </c>
      <c r="H274">
        <f t="shared" si="10"/>
        <v>-1.2083330524263709</v>
      </c>
      <c r="I274">
        <f>IF(H274&gt;0,1,0)</f>
        <v>0</v>
      </c>
      <c r="J274" s="3">
        <v>36857</v>
      </c>
      <c r="K274" s="2">
        <v>136.296875</v>
      </c>
      <c r="L274" s="2">
        <v>135.671875</v>
      </c>
      <c r="M274" s="2">
        <v>136.59375</v>
      </c>
      <c r="N274" s="2">
        <v>135.421875</v>
      </c>
      <c r="O274" s="2">
        <v>0</v>
      </c>
      <c r="V274">
        <f>V273+(V273*O274)/L274</f>
        <v>70.289027443297627</v>
      </c>
      <c r="W274">
        <f>V274*L274</f>
        <v>9536.2441451586456</v>
      </c>
      <c r="X274">
        <f>IF(I273=1,1,0)</f>
        <v>0</v>
      </c>
      <c r="Y274">
        <f>IF(I273=0,1,0)</f>
        <v>1</v>
      </c>
      <c r="Z274" t="str">
        <f t="shared" si="8"/>
        <v>OUT</v>
      </c>
      <c r="AA274">
        <f>IF(Z274="BUY",(AC273-8.95)/K274,IF(Z274="SELL",0,AB273))</f>
        <v>0</v>
      </c>
      <c r="AB274">
        <f>AA274+AA274*O274/L274</f>
        <v>0</v>
      </c>
      <c r="AC274">
        <f>IF(OR(Z274="BUY",Z274="IN"),AB274*L274,IF(Z274="SELL",AB273*K274-8.95,AC273))</f>
        <v>9928.6369774016584</v>
      </c>
    </row>
    <row r="275" spans="1:29" x14ac:dyDescent="0.25">
      <c r="A275" s="1">
        <v>36858</v>
      </c>
      <c r="B275">
        <v>1348.969971</v>
      </c>
      <c r="C275">
        <v>1336.089966</v>
      </c>
      <c r="D275">
        <v>1358.8100589999999</v>
      </c>
      <c r="E275">
        <v>1334.969971</v>
      </c>
      <c r="F275">
        <v>1028200000</v>
      </c>
      <c r="G275">
        <f t="shared" si="9"/>
        <v>1395.9739940999998</v>
      </c>
      <c r="H275">
        <f t="shared" si="10"/>
        <v>-1.2377001812792923</v>
      </c>
      <c r="I275">
        <f>IF(H275&gt;0,1,0)</f>
        <v>0</v>
      </c>
      <c r="J275" s="3">
        <v>36858</v>
      </c>
      <c r="K275" s="2">
        <v>135.359375</v>
      </c>
      <c r="L275" s="2">
        <v>133.90625</v>
      </c>
      <c r="M275" s="2">
        <v>136.140625</v>
      </c>
      <c r="N275" s="2">
        <v>133.90625</v>
      </c>
      <c r="O275" s="2">
        <v>0</v>
      </c>
      <c r="V275">
        <f>V274+(V274*O275)/L275</f>
        <v>70.289027443297627</v>
      </c>
      <c r="W275">
        <f>V275*L275</f>
        <v>9412.1400810790728</v>
      </c>
      <c r="X275">
        <f>IF(I274=1,1,0)</f>
        <v>0</v>
      </c>
      <c r="Y275">
        <f>IF(I274=0,1,0)</f>
        <v>1</v>
      </c>
      <c r="Z275" t="str">
        <f t="shared" si="8"/>
        <v>OUT</v>
      </c>
      <c r="AA275">
        <f>IF(Z275="BUY",(AC274-8.95)/K275,IF(Z275="SELL",0,AB274))</f>
        <v>0</v>
      </c>
      <c r="AB275">
        <f>AA275+AA275*O275/L275</f>
        <v>0</v>
      </c>
      <c r="AC275">
        <f>IF(OR(Z275="BUY",Z275="IN"),AB275*L275,IF(Z275="SELL",AB274*K275-8.95,AC274))</f>
        <v>9928.6369774016584</v>
      </c>
    </row>
    <row r="276" spans="1:29" x14ac:dyDescent="0.25">
      <c r="A276" s="1">
        <v>36859</v>
      </c>
      <c r="B276">
        <v>1336.089966</v>
      </c>
      <c r="C276">
        <v>1341.9300539999999</v>
      </c>
      <c r="D276">
        <v>1352.380005</v>
      </c>
      <c r="E276">
        <v>1329.280029</v>
      </c>
      <c r="F276">
        <v>402100000</v>
      </c>
      <c r="G276">
        <f t="shared" si="9"/>
        <v>1393.6145947</v>
      </c>
      <c r="H276">
        <f t="shared" si="10"/>
        <v>-1.2631176360488106</v>
      </c>
      <c r="I276">
        <f>IF(H276&gt;0,1,0)</f>
        <v>0</v>
      </c>
      <c r="J276" s="3">
        <v>36859</v>
      </c>
      <c r="K276" s="2">
        <v>134.328125</v>
      </c>
      <c r="L276" s="2">
        <v>133.65625</v>
      </c>
      <c r="M276" s="2">
        <v>135.703125</v>
      </c>
      <c r="N276" s="2">
        <v>133.5</v>
      </c>
      <c r="O276" s="2">
        <v>0</v>
      </c>
      <c r="V276">
        <f>V275+(V275*O276)/L276</f>
        <v>70.289027443297627</v>
      </c>
      <c r="W276">
        <f>V276*L276</f>
        <v>9394.5678242182476</v>
      </c>
      <c r="X276">
        <f>IF(I275=1,1,0)</f>
        <v>0</v>
      </c>
      <c r="Y276">
        <f>IF(I275=0,1,0)</f>
        <v>1</v>
      </c>
      <c r="Z276" t="str">
        <f t="shared" si="8"/>
        <v>OUT</v>
      </c>
      <c r="AA276">
        <f>IF(Z276="BUY",(AC275-8.95)/K276,IF(Z276="SELL",0,AB275))</f>
        <v>0</v>
      </c>
      <c r="AB276">
        <f>AA276+AA276*O276/L276</f>
        <v>0</v>
      </c>
      <c r="AC276">
        <f>IF(OR(Z276="BUY",Z276="IN"),AB276*L276,IF(Z276="SELL",AB275*K276-8.95,AC275))</f>
        <v>9928.6369774016584</v>
      </c>
    </row>
    <row r="277" spans="1:29" x14ac:dyDescent="0.25">
      <c r="A277" s="1">
        <v>36860</v>
      </c>
      <c r="B277">
        <v>1341.910034</v>
      </c>
      <c r="C277">
        <v>1314.9499510000001</v>
      </c>
      <c r="D277">
        <v>1341.910034</v>
      </c>
      <c r="E277">
        <v>1294.900024</v>
      </c>
      <c r="F277">
        <v>1186530000</v>
      </c>
      <c r="G277">
        <f t="shared" si="9"/>
        <v>1390.8867944000001</v>
      </c>
      <c r="H277">
        <f t="shared" si="10"/>
        <v>-1.2892486056105339</v>
      </c>
      <c r="I277">
        <f>IF(H277&gt;0,1,0)</f>
        <v>0</v>
      </c>
      <c r="J277" s="3">
        <v>36860</v>
      </c>
      <c r="K277" s="2">
        <v>132.234375</v>
      </c>
      <c r="L277" s="2">
        <v>132.3125</v>
      </c>
      <c r="M277" s="2">
        <v>133.078125</v>
      </c>
      <c r="N277" s="2">
        <v>129.9375</v>
      </c>
      <c r="O277" s="2">
        <v>0</v>
      </c>
      <c r="V277">
        <f>V276+(V276*O277)/L277</f>
        <v>70.289027443297627</v>
      </c>
      <c r="W277">
        <f>V277*L277</f>
        <v>9300.116943591318</v>
      </c>
      <c r="X277">
        <f>IF(I276=1,1,0)</f>
        <v>0</v>
      </c>
      <c r="Y277">
        <f>IF(I276=0,1,0)</f>
        <v>1</v>
      </c>
      <c r="Z277" t="str">
        <f t="shared" si="8"/>
        <v>OUT</v>
      </c>
      <c r="AA277">
        <f>IF(Z277="BUY",(AC276-8.95)/K277,IF(Z277="SELL",0,AB276))</f>
        <v>0</v>
      </c>
      <c r="AB277">
        <f>AA277+AA277*O277/L277</f>
        <v>0</v>
      </c>
      <c r="AC277">
        <f>IF(OR(Z277="BUY",Z277="IN"),AB277*L277,IF(Z277="SELL",AB276*K277-8.95,AC276))</f>
        <v>9928.6369774016584</v>
      </c>
    </row>
    <row r="278" spans="1:29" x14ac:dyDescent="0.25">
      <c r="A278" s="1">
        <v>36861</v>
      </c>
      <c r="B278">
        <v>1314.9499510000001</v>
      </c>
      <c r="C278">
        <v>1315.2299800000001</v>
      </c>
      <c r="D278">
        <v>1334.670044</v>
      </c>
      <c r="E278">
        <v>1307.0200199999999</v>
      </c>
      <c r="F278">
        <v>1195200000</v>
      </c>
      <c r="G278">
        <f t="shared" si="9"/>
        <v>1388.2103930200001</v>
      </c>
      <c r="H278">
        <f t="shared" si="10"/>
        <v>-1.3164244487620573</v>
      </c>
      <c r="I278">
        <f>IF(H278&gt;0,1,0)</f>
        <v>0</v>
      </c>
      <c r="J278" s="3">
        <v>36861</v>
      </c>
      <c r="K278" s="2">
        <v>132.875</v>
      </c>
      <c r="L278" s="2">
        <v>131.9375</v>
      </c>
      <c r="M278" s="2">
        <v>133.84375</v>
      </c>
      <c r="N278" s="2">
        <v>131.546875</v>
      </c>
      <c r="O278" s="2">
        <v>0</v>
      </c>
      <c r="V278">
        <f>V277+(V277*O278)/L278</f>
        <v>70.289027443297627</v>
      </c>
      <c r="W278">
        <f>V278*L278</f>
        <v>9273.75855830008</v>
      </c>
      <c r="X278">
        <f>IF(I277=1,1,0)</f>
        <v>0</v>
      </c>
      <c r="Y278">
        <f>IF(I277=0,1,0)</f>
        <v>1</v>
      </c>
      <c r="Z278" t="str">
        <f t="shared" si="8"/>
        <v>OUT</v>
      </c>
      <c r="AA278">
        <f>IF(Z278="BUY",(AC277-8.95)/K278,IF(Z278="SELL",0,AB277))</f>
        <v>0</v>
      </c>
      <c r="AB278">
        <f>AA278+AA278*O278/L278</f>
        <v>0</v>
      </c>
      <c r="AC278">
        <f>IF(OR(Z278="BUY",Z278="IN"),AB278*L278,IF(Z278="SELL",AB277*K278-8.95,AC277))</f>
        <v>9928.6369774016584</v>
      </c>
    </row>
    <row r="279" spans="1:29" x14ac:dyDescent="0.25">
      <c r="A279" s="1">
        <v>36864</v>
      </c>
      <c r="B279">
        <v>1315.1800539999999</v>
      </c>
      <c r="C279">
        <v>1324.969971</v>
      </c>
      <c r="D279">
        <v>1332.0600589999999</v>
      </c>
      <c r="E279">
        <v>1310.2299800000001</v>
      </c>
      <c r="F279">
        <v>1103000000</v>
      </c>
      <c r="G279">
        <f t="shared" si="9"/>
        <v>1385.7353930199999</v>
      </c>
      <c r="H279">
        <f t="shared" si="10"/>
        <v>-1.3410646280236638</v>
      </c>
      <c r="I279">
        <f>IF(H279&gt;0,1,0)</f>
        <v>0</v>
      </c>
      <c r="J279" s="3">
        <v>36864</v>
      </c>
      <c r="K279" s="2">
        <v>132.09375</v>
      </c>
      <c r="L279" s="2">
        <v>133.203125</v>
      </c>
      <c r="M279" s="2">
        <v>133.515625</v>
      </c>
      <c r="N279" s="2">
        <v>131.6875</v>
      </c>
      <c r="O279" s="2">
        <v>0</v>
      </c>
      <c r="V279">
        <f>V278+(V278*O279)/L279</f>
        <v>70.289027443297627</v>
      </c>
      <c r="W279">
        <f>V279*L279</f>
        <v>9362.718108658004</v>
      </c>
      <c r="X279">
        <f>IF(I278=1,1,0)</f>
        <v>0</v>
      </c>
      <c r="Y279">
        <f>IF(I278=0,1,0)</f>
        <v>1</v>
      </c>
      <c r="Z279" t="str">
        <f t="shared" si="8"/>
        <v>OUT</v>
      </c>
      <c r="AA279">
        <f>IF(Z279="BUY",(AC278-8.95)/K279,IF(Z279="SELL",0,AB278))</f>
        <v>0</v>
      </c>
      <c r="AB279">
        <f>AA279+AA279*O279/L279</f>
        <v>0</v>
      </c>
      <c r="AC279">
        <f>IF(OR(Z279="BUY",Z279="IN"),AB279*L279,IF(Z279="SELL",AB278*K279-8.95,AC278))</f>
        <v>9928.6369774016584</v>
      </c>
    </row>
    <row r="280" spans="1:29" x14ac:dyDescent="0.25">
      <c r="A280" s="1">
        <v>36865</v>
      </c>
      <c r="B280">
        <v>1324.969971</v>
      </c>
      <c r="C280">
        <v>1376.540039</v>
      </c>
      <c r="D280">
        <v>1376.5600589999999</v>
      </c>
      <c r="E280">
        <v>1324.969971</v>
      </c>
      <c r="F280">
        <v>900300000</v>
      </c>
      <c r="G280">
        <f t="shared" si="9"/>
        <v>1384.4855932200001</v>
      </c>
      <c r="H280">
        <f t="shared" si="10"/>
        <v>-1.3650634160183734</v>
      </c>
      <c r="I280">
        <f>IF(H280&gt;0,1,0)</f>
        <v>0</v>
      </c>
      <c r="J280" s="3">
        <v>36865</v>
      </c>
      <c r="K280" s="2">
        <v>134.671875</v>
      </c>
      <c r="L280" s="2">
        <v>137.6875</v>
      </c>
      <c r="M280" s="2">
        <v>138.078125</v>
      </c>
      <c r="N280" s="2">
        <v>134.515625</v>
      </c>
      <c r="O280" s="2">
        <v>0</v>
      </c>
      <c r="V280">
        <f>V279+(V279*O280)/L280</f>
        <v>70.289027443297627</v>
      </c>
      <c r="W280">
        <f>V280*L280</f>
        <v>9677.9204660990417</v>
      </c>
      <c r="X280">
        <f>IF(I279=1,1,0)</f>
        <v>0</v>
      </c>
      <c r="Y280">
        <f>IF(I279=0,1,0)</f>
        <v>1</v>
      </c>
      <c r="Z280" t="str">
        <f t="shared" ref="Z280:Z343" si="11">IF(X280=1,IF(X279=0,"BUY","IN"),IF(X279=1,"SELL","OUT"))</f>
        <v>OUT</v>
      </c>
      <c r="AA280">
        <f>IF(Z280="BUY",(AC279-8.95)/K280,IF(Z280="SELL",0,AB279))</f>
        <v>0</v>
      </c>
      <c r="AB280">
        <f>AA280+AA280*O280/L280</f>
        <v>0</v>
      </c>
      <c r="AC280">
        <f>IF(OR(Z280="BUY",Z280="IN"),AB280*L280,IF(Z280="SELL",AB279*K280-8.95,AC279))</f>
        <v>9928.6369774016584</v>
      </c>
    </row>
    <row r="281" spans="1:29" x14ac:dyDescent="0.25">
      <c r="A281" s="1">
        <v>36866</v>
      </c>
      <c r="B281">
        <v>1376.540039</v>
      </c>
      <c r="C281">
        <v>1351.459961</v>
      </c>
      <c r="D281">
        <v>1376.540039</v>
      </c>
      <c r="E281">
        <v>1346.150024</v>
      </c>
      <c r="F281">
        <v>1399300000</v>
      </c>
      <c r="G281">
        <f t="shared" si="9"/>
        <v>1382.9705932200002</v>
      </c>
      <c r="H281">
        <f t="shared" si="10"/>
        <v>-1.3844188746275157</v>
      </c>
      <c r="I281">
        <f>IF(H281&gt;0,1,0)</f>
        <v>0</v>
      </c>
      <c r="J281" s="3">
        <v>36866</v>
      </c>
      <c r="K281" s="2">
        <v>137.703125</v>
      </c>
      <c r="L281" s="2">
        <v>135.625</v>
      </c>
      <c r="M281" s="2">
        <v>138.15625</v>
      </c>
      <c r="N281" s="2">
        <v>135.625</v>
      </c>
      <c r="O281" s="2">
        <v>0</v>
      </c>
      <c r="V281">
        <f>V280+(V280*O281)/L281</f>
        <v>70.289027443297627</v>
      </c>
      <c r="W281">
        <f>V281*L281</f>
        <v>9532.9493469972404</v>
      </c>
      <c r="X281">
        <f>IF(I280=1,1,0)</f>
        <v>0</v>
      </c>
      <c r="Y281">
        <f>IF(I280=0,1,0)</f>
        <v>1</v>
      </c>
      <c r="Z281" t="str">
        <f t="shared" si="11"/>
        <v>OUT</v>
      </c>
      <c r="AA281">
        <f>IF(Z281="BUY",(AC280-8.95)/K281,IF(Z281="SELL",0,AB280))</f>
        <v>0</v>
      </c>
      <c r="AB281">
        <f>AA281+AA281*O281/L281</f>
        <v>0</v>
      </c>
      <c r="AC281">
        <f>IF(OR(Z281="BUY",Z281="IN"),AB281*L281,IF(Z281="SELL",AB280*K281-8.95,AC280))</f>
        <v>9928.6369774016584</v>
      </c>
    </row>
    <row r="282" spans="1:29" x14ac:dyDescent="0.25">
      <c r="A282" s="1">
        <v>36867</v>
      </c>
      <c r="B282">
        <v>1351.459961</v>
      </c>
      <c r="C282">
        <v>1343.5500489999999</v>
      </c>
      <c r="D282">
        <v>1353.5</v>
      </c>
      <c r="E282">
        <v>1339.26001</v>
      </c>
      <c r="F282">
        <v>1128000000</v>
      </c>
      <c r="G282">
        <f t="shared" si="9"/>
        <v>1381.31019528</v>
      </c>
      <c r="H282">
        <f t="shared" si="10"/>
        <v>-1.4048318674541658</v>
      </c>
      <c r="I282">
        <f>IF(H282&gt;0,1,0)</f>
        <v>0</v>
      </c>
      <c r="J282" s="3">
        <v>36867</v>
      </c>
      <c r="K282" s="2">
        <v>135.09375</v>
      </c>
      <c r="L282" s="2">
        <v>134</v>
      </c>
      <c r="M282" s="2">
        <v>135.796875</v>
      </c>
      <c r="N282" s="2">
        <v>134</v>
      </c>
      <c r="O282" s="2">
        <v>0</v>
      </c>
      <c r="V282">
        <f>V281+(V281*O282)/L282</f>
        <v>70.289027443297627</v>
      </c>
      <c r="W282">
        <f>V282*L282</f>
        <v>9418.7296774018814</v>
      </c>
      <c r="X282">
        <f>IF(I281=1,1,0)</f>
        <v>0</v>
      </c>
      <c r="Y282">
        <f>IF(I281=0,1,0)</f>
        <v>1</v>
      </c>
      <c r="Z282" t="str">
        <f t="shared" si="11"/>
        <v>OUT</v>
      </c>
      <c r="AA282">
        <f>IF(Z282="BUY",(AC281-8.95)/K282,IF(Z282="SELL",0,AB281))</f>
        <v>0</v>
      </c>
      <c r="AB282">
        <f>AA282+AA282*O282/L282</f>
        <v>0</v>
      </c>
      <c r="AC282">
        <f>IF(OR(Z282="BUY",Z282="IN"),AB282*L282,IF(Z282="SELL",AB281*K282-8.95,AC281))</f>
        <v>9928.6369774016584</v>
      </c>
    </row>
    <row r="283" spans="1:29" x14ac:dyDescent="0.25">
      <c r="A283" s="1">
        <v>36868</v>
      </c>
      <c r="B283">
        <v>1343.5500489999999</v>
      </c>
      <c r="C283">
        <v>1369.8900149999999</v>
      </c>
      <c r="D283">
        <v>1380.329956</v>
      </c>
      <c r="E283">
        <v>1343.5500489999999</v>
      </c>
      <c r="F283">
        <v>1358300000</v>
      </c>
      <c r="G283">
        <f t="shared" si="9"/>
        <v>1379.5421948000001</v>
      </c>
      <c r="H283">
        <f t="shared" si="10"/>
        <v>-1.4260994399688935</v>
      </c>
      <c r="I283">
        <f>IF(H283&gt;0,1,0)</f>
        <v>0</v>
      </c>
      <c r="J283" s="3">
        <v>36868</v>
      </c>
      <c r="K283" s="2">
        <v>136.765625</v>
      </c>
      <c r="L283" s="2">
        <v>134.453125</v>
      </c>
      <c r="M283" s="2">
        <v>138.640625</v>
      </c>
      <c r="N283" s="2">
        <v>134.453125</v>
      </c>
      <c r="O283" s="2">
        <v>0</v>
      </c>
      <c r="V283">
        <f>V282+(V282*O283)/L283</f>
        <v>70.289027443297627</v>
      </c>
      <c r="W283">
        <f>V283*L283</f>
        <v>9450.5793929621268</v>
      </c>
      <c r="X283">
        <f>IF(I282=1,1,0)</f>
        <v>0</v>
      </c>
      <c r="Y283">
        <f>IF(I282=0,1,0)</f>
        <v>1</v>
      </c>
      <c r="Z283" t="str">
        <f t="shared" si="11"/>
        <v>OUT</v>
      </c>
      <c r="AA283">
        <f>IF(Z283="BUY",(AC282-8.95)/K283,IF(Z283="SELL",0,AB282))</f>
        <v>0</v>
      </c>
      <c r="AB283">
        <f>AA283+AA283*O283/L283</f>
        <v>0</v>
      </c>
      <c r="AC283">
        <f>IF(OR(Z283="BUY",Z283="IN"),AB283*L283,IF(Z283="SELL",AB282*K283-8.95,AC282))</f>
        <v>9928.6369774016584</v>
      </c>
    </row>
    <row r="284" spans="1:29" x14ac:dyDescent="0.25">
      <c r="A284" s="1">
        <v>36871</v>
      </c>
      <c r="B284">
        <v>1369.8900149999999</v>
      </c>
      <c r="C284">
        <v>1380.1999510000001</v>
      </c>
      <c r="D284">
        <v>1389.0500489999999</v>
      </c>
      <c r="E284">
        <v>1364.1400149999999</v>
      </c>
      <c r="F284">
        <v>1202400000</v>
      </c>
      <c r="G284">
        <f t="shared" si="9"/>
        <v>1378.4159936200001</v>
      </c>
      <c r="H284">
        <f t="shared" si="10"/>
        <v>-1.4414299008730094</v>
      </c>
      <c r="I284">
        <f>IF(H284&gt;0,1,0)</f>
        <v>0</v>
      </c>
      <c r="J284" s="3">
        <v>36871</v>
      </c>
      <c r="K284" s="2">
        <v>136.984375</v>
      </c>
      <c r="L284" s="2">
        <v>138.6875</v>
      </c>
      <c r="M284" s="2">
        <v>139.3125</v>
      </c>
      <c r="N284" s="2">
        <v>136.703125</v>
      </c>
      <c r="O284" s="2">
        <v>0</v>
      </c>
      <c r="V284">
        <f>V283+(V283*O284)/L284</f>
        <v>70.289027443297627</v>
      </c>
      <c r="W284">
        <f>V284*L284</f>
        <v>9748.2094935423393</v>
      </c>
      <c r="X284">
        <f>IF(I283=1,1,0)</f>
        <v>0</v>
      </c>
      <c r="Y284">
        <f>IF(I283=0,1,0)</f>
        <v>1</v>
      </c>
      <c r="Z284" t="str">
        <f t="shared" si="11"/>
        <v>OUT</v>
      </c>
      <c r="AA284">
        <f>IF(Z284="BUY",(AC283-8.95)/K284,IF(Z284="SELL",0,AB283))</f>
        <v>0</v>
      </c>
      <c r="AB284">
        <f>AA284+AA284*O284/L284</f>
        <v>0</v>
      </c>
      <c r="AC284">
        <f>IF(OR(Z284="BUY",Z284="IN"),AB284*L284,IF(Z284="SELL",AB283*K284-8.95,AC283))</f>
        <v>9928.6369774016584</v>
      </c>
    </row>
    <row r="285" spans="1:29" x14ac:dyDescent="0.25">
      <c r="A285" s="1">
        <v>36872</v>
      </c>
      <c r="B285">
        <v>1380.1999510000001</v>
      </c>
      <c r="C285">
        <v>1371.1800539999999</v>
      </c>
      <c r="D285">
        <v>1380.2700199999999</v>
      </c>
      <c r="E285">
        <v>1370.2700199999999</v>
      </c>
      <c r="F285">
        <v>1083400000</v>
      </c>
      <c r="G285">
        <f t="shared" si="9"/>
        <v>1377.1149951</v>
      </c>
      <c r="H285">
        <f t="shared" si="10"/>
        <v>-1.4568642562380838</v>
      </c>
      <c r="I285">
        <f>IF(H285&gt;0,1,0)</f>
        <v>0</v>
      </c>
      <c r="J285" s="3">
        <v>36872</v>
      </c>
      <c r="K285" s="2">
        <v>138.078125</v>
      </c>
      <c r="L285" s="2">
        <v>137.6875</v>
      </c>
      <c r="M285" s="2">
        <v>138.4375</v>
      </c>
      <c r="N285" s="2">
        <v>137.484375</v>
      </c>
      <c r="O285" s="2">
        <v>0</v>
      </c>
      <c r="V285">
        <f>V284+(V284*O285)/L285</f>
        <v>70.289027443297627</v>
      </c>
      <c r="W285">
        <f>V285*L285</f>
        <v>9677.9204660990417</v>
      </c>
      <c r="X285">
        <f>IF(I284=1,1,0)</f>
        <v>0</v>
      </c>
      <c r="Y285">
        <f>IF(I284=0,1,0)</f>
        <v>1</v>
      </c>
      <c r="Z285" t="str">
        <f t="shared" si="11"/>
        <v>OUT</v>
      </c>
      <c r="AA285">
        <f>IF(Z285="BUY",(AC284-8.95)/K285,IF(Z285="SELL",0,AB284))</f>
        <v>0</v>
      </c>
      <c r="AB285">
        <f>AA285+AA285*O285/L285</f>
        <v>0</v>
      </c>
      <c r="AC285">
        <f>IF(OR(Z285="BUY",Z285="IN"),AB285*L285,IF(Z285="SELL",AB284*K285-8.95,AC284))</f>
        <v>9928.6369774016584</v>
      </c>
    </row>
    <row r="286" spans="1:29" x14ac:dyDescent="0.25">
      <c r="A286" s="1">
        <v>36873</v>
      </c>
      <c r="B286">
        <v>1371.1800539999999</v>
      </c>
      <c r="C286">
        <v>1359.98999</v>
      </c>
      <c r="D286">
        <v>1385.8199460000001</v>
      </c>
      <c r="E286">
        <v>1358.4799800000001</v>
      </c>
      <c r="F286">
        <v>1195100000</v>
      </c>
      <c r="G286">
        <f t="shared" si="9"/>
        <v>1375.7855956799999</v>
      </c>
      <c r="H286">
        <f t="shared" si="10"/>
        <v>-1.4664786823076932</v>
      </c>
      <c r="I286">
        <f>IF(H286&gt;0,1,0)</f>
        <v>0</v>
      </c>
      <c r="J286" s="3">
        <v>36873</v>
      </c>
      <c r="K286" s="2">
        <v>138.734375</v>
      </c>
      <c r="L286" s="2">
        <v>135.78125</v>
      </c>
      <c r="M286" s="2">
        <v>138.8125</v>
      </c>
      <c r="N286" s="2">
        <v>135.78125</v>
      </c>
      <c r="O286" s="2">
        <v>0.439</v>
      </c>
      <c r="V286">
        <f>V285+(V285*O286)/L286</f>
        <v>70.516281817871487</v>
      </c>
      <c r="W286">
        <f>V286*L286</f>
        <v>9574.7888905828622</v>
      </c>
      <c r="X286">
        <f>IF(I285=1,1,0)</f>
        <v>0</v>
      </c>
      <c r="Y286">
        <f>IF(I285=0,1,0)</f>
        <v>1</v>
      </c>
      <c r="Z286" t="str">
        <f t="shared" si="11"/>
        <v>OUT</v>
      </c>
      <c r="AA286">
        <f>IF(Z286="BUY",(AC285-8.95)/K286,IF(Z286="SELL",0,AB285))</f>
        <v>0</v>
      </c>
      <c r="AB286">
        <f>AA286+AA286*O286/L286</f>
        <v>0</v>
      </c>
      <c r="AC286">
        <f>IF(OR(Z286="BUY",Z286="IN"),AB286*L286,IF(Z286="SELL",AB285*K286-8.95,AC285))</f>
        <v>9928.6369774016584</v>
      </c>
    </row>
    <row r="287" spans="1:29" x14ac:dyDescent="0.25">
      <c r="A287" s="1">
        <v>36874</v>
      </c>
      <c r="B287">
        <v>1359.98999</v>
      </c>
      <c r="C287">
        <v>1340.9300539999999</v>
      </c>
      <c r="D287">
        <v>1359.98999</v>
      </c>
      <c r="E287">
        <v>1340.4799800000001</v>
      </c>
      <c r="F287">
        <v>1061300000</v>
      </c>
      <c r="G287">
        <f t="shared" si="9"/>
        <v>1373.91779784</v>
      </c>
      <c r="H287">
        <f t="shared" si="10"/>
        <v>-1.4761877544719324</v>
      </c>
      <c r="I287">
        <f>IF(H287&gt;0,1,0)</f>
        <v>0</v>
      </c>
      <c r="J287" s="3">
        <v>36874</v>
      </c>
      <c r="K287" s="2">
        <v>135.5625</v>
      </c>
      <c r="L287" s="2">
        <v>134</v>
      </c>
      <c r="M287" s="2">
        <v>135.75</v>
      </c>
      <c r="N287" s="2">
        <v>134</v>
      </c>
      <c r="O287" s="2">
        <v>0</v>
      </c>
      <c r="V287">
        <f>V286+(V286*O287)/L287</f>
        <v>70.516281817871487</v>
      </c>
      <c r="W287">
        <f>V287*L287</f>
        <v>9449.1817635947791</v>
      </c>
      <c r="X287">
        <f>IF(I286=1,1,0)</f>
        <v>0</v>
      </c>
      <c r="Y287">
        <f>IF(I286=0,1,0)</f>
        <v>1</v>
      </c>
      <c r="Z287" t="str">
        <f t="shared" si="11"/>
        <v>OUT</v>
      </c>
      <c r="AA287">
        <f>IF(Z287="BUY",(AC286-8.95)/K287,IF(Z287="SELL",0,AB286))</f>
        <v>0</v>
      </c>
      <c r="AB287">
        <f>AA287+AA287*O287/L287</f>
        <v>0</v>
      </c>
      <c r="AC287">
        <f>IF(OR(Z287="BUY",Z287="IN"),AB287*L287,IF(Z287="SELL",AB286*K287-8.95,AC286))</f>
        <v>9928.6369774016584</v>
      </c>
    </row>
    <row r="288" spans="1:29" x14ac:dyDescent="0.25">
      <c r="A288" s="1">
        <v>36875</v>
      </c>
      <c r="B288">
        <v>1340.9300539999999</v>
      </c>
      <c r="C288">
        <v>1312.150024</v>
      </c>
      <c r="D288">
        <v>1340.9300539999999</v>
      </c>
      <c r="E288">
        <v>1305.380005</v>
      </c>
      <c r="F288">
        <v>1561100000</v>
      </c>
      <c r="G288">
        <f t="shared" si="9"/>
        <v>1371.4351977400001</v>
      </c>
      <c r="H288">
        <f t="shared" si="10"/>
        <v>-1.486982293140696</v>
      </c>
      <c r="I288">
        <f>IF(H288&gt;0,1,0)</f>
        <v>0</v>
      </c>
      <c r="J288" s="3">
        <v>36875</v>
      </c>
      <c r="K288" s="2">
        <v>132.765625</v>
      </c>
      <c r="L288" s="2">
        <v>130.75</v>
      </c>
      <c r="M288" s="2">
        <v>132.765625</v>
      </c>
      <c r="N288" s="2">
        <v>130.5</v>
      </c>
      <c r="O288" s="2">
        <v>0</v>
      </c>
      <c r="V288">
        <f>V287+(V287*O288)/L288</f>
        <v>70.516281817871487</v>
      </c>
      <c r="W288">
        <f>V288*L288</f>
        <v>9220.0038476866976</v>
      </c>
      <c r="X288">
        <f>IF(I287=1,1,0)</f>
        <v>0</v>
      </c>
      <c r="Y288">
        <f>IF(I287=0,1,0)</f>
        <v>1</v>
      </c>
      <c r="Z288" t="str">
        <f t="shared" si="11"/>
        <v>OUT</v>
      </c>
      <c r="AA288">
        <f>IF(Z288="BUY",(AC287-8.95)/K288,IF(Z288="SELL",0,AB287))</f>
        <v>0</v>
      </c>
      <c r="AB288">
        <f>AA288+AA288*O288/L288</f>
        <v>0</v>
      </c>
      <c r="AC288">
        <f>IF(OR(Z288="BUY",Z288="IN"),AB288*L288,IF(Z288="SELL",AB287*K288-8.95,AC287))</f>
        <v>9928.6369774016584</v>
      </c>
    </row>
    <row r="289" spans="1:29" x14ac:dyDescent="0.25">
      <c r="A289" s="1">
        <v>36878</v>
      </c>
      <c r="B289">
        <v>1312.150024</v>
      </c>
      <c r="C289">
        <v>1322.73999</v>
      </c>
      <c r="D289">
        <v>1332.3199460000001</v>
      </c>
      <c r="E289">
        <v>1312.150024</v>
      </c>
      <c r="F289">
        <v>1189900000</v>
      </c>
      <c r="G289">
        <f t="shared" si="9"/>
        <v>1369.7101977400002</v>
      </c>
      <c r="H289">
        <f t="shared" si="10"/>
        <v>-1.4920221504840889</v>
      </c>
      <c r="I289">
        <f>IF(H289&gt;0,1,0)</f>
        <v>0</v>
      </c>
      <c r="J289" s="3">
        <v>36878</v>
      </c>
      <c r="K289" s="2">
        <v>132.53125</v>
      </c>
      <c r="L289" s="2">
        <v>132.140625</v>
      </c>
      <c r="M289" s="2">
        <v>133.234375</v>
      </c>
      <c r="N289" s="2">
        <v>131.953125</v>
      </c>
      <c r="O289" s="2">
        <v>0</v>
      </c>
      <c r="V289">
        <f>V288+(V288*O289)/L289</f>
        <v>70.516281817871487</v>
      </c>
      <c r="W289">
        <f>V289*L289</f>
        <v>9318.0655520896744</v>
      </c>
      <c r="X289">
        <f>IF(I288=1,1,0)</f>
        <v>0</v>
      </c>
      <c r="Y289">
        <f>IF(I288=0,1,0)</f>
        <v>1</v>
      </c>
      <c r="Z289" t="str">
        <f t="shared" si="11"/>
        <v>OUT</v>
      </c>
      <c r="AA289">
        <f>IF(Z289="BUY",(AC288-8.95)/K289,IF(Z289="SELL",0,AB288))</f>
        <v>0</v>
      </c>
      <c r="AB289">
        <f>AA289+AA289*O289/L289</f>
        <v>0</v>
      </c>
      <c r="AC289">
        <f>IF(OR(Z289="BUY",Z289="IN"),AB289*L289,IF(Z289="SELL",AB288*K289-8.95,AC288))</f>
        <v>9928.6369774016584</v>
      </c>
    </row>
    <row r="290" spans="1:29" x14ac:dyDescent="0.25">
      <c r="A290" s="1">
        <v>36879</v>
      </c>
      <c r="B290">
        <v>1322.959961</v>
      </c>
      <c r="C290">
        <v>1305.599976</v>
      </c>
      <c r="D290">
        <v>1346.4399410000001</v>
      </c>
      <c r="E290">
        <v>1305.1999510000001</v>
      </c>
      <c r="F290">
        <v>1324900000</v>
      </c>
      <c r="G290">
        <f t="shared" si="9"/>
        <v>1367.7815966800001</v>
      </c>
      <c r="H290">
        <f t="shared" si="10"/>
        <v>-1.497360773174401</v>
      </c>
      <c r="I290">
        <f>IF(H290&gt;0,1,0)</f>
        <v>0</v>
      </c>
      <c r="J290" s="3">
        <v>36879</v>
      </c>
      <c r="K290" s="2">
        <v>132.15625</v>
      </c>
      <c r="L290" s="2">
        <v>130</v>
      </c>
      <c r="M290" s="2">
        <v>134.78125</v>
      </c>
      <c r="N290" s="2">
        <v>130</v>
      </c>
      <c r="O290" s="2">
        <v>0</v>
      </c>
      <c r="V290">
        <f>V289+(V289*O290)/L290</f>
        <v>70.516281817871487</v>
      </c>
      <c r="W290">
        <f>V290*L290</f>
        <v>9167.1166363232933</v>
      </c>
      <c r="X290">
        <f>IF(I289=1,1,0)</f>
        <v>0</v>
      </c>
      <c r="Y290">
        <f>IF(I289=0,1,0)</f>
        <v>1</v>
      </c>
      <c r="Z290" t="str">
        <f t="shared" si="11"/>
        <v>OUT</v>
      </c>
      <c r="AA290">
        <f>IF(Z290="BUY",(AC289-8.95)/K290,IF(Z290="SELL",0,AB289))</f>
        <v>0</v>
      </c>
      <c r="AB290">
        <f>AA290+AA290*O290/L290</f>
        <v>0</v>
      </c>
      <c r="AC290">
        <f>IF(OR(Z290="BUY",Z290="IN"),AB290*L290,IF(Z290="SELL",AB289*K290-8.95,AC289))</f>
        <v>9928.6369774016584</v>
      </c>
    </row>
    <row r="291" spans="1:29" x14ac:dyDescent="0.25">
      <c r="A291" s="1">
        <v>36880</v>
      </c>
      <c r="B291">
        <v>1305.599976</v>
      </c>
      <c r="C291">
        <v>1264.73999</v>
      </c>
      <c r="D291">
        <v>1305.599976</v>
      </c>
      <c r="E291">
        <v>1261.160034</v>
      </c>
      <c r="F291">
        <v>1421600000</v>
      </c>
      <c r="G291">
        <f t="shared" si="9"/>
        <v>1365.3359960800001</v>
      </c>
      <c r="H291">
        <f t="shared" si="10"/>
        <v>-1.4978031727127767</v>
      </c>
      <c r="I291">
        <f>IF(H291&gt;0,1,0)</f>
        <v>0</v>
      </c>
      <c r="J291" s="3">
        <v>36880</v>
      </c>
      <c r="K291" s="2">
        <v>128.3125</v>
      </c>
      <c r="L291" s="2">
        <v>126.3125</v>
      </c>
      <c r="M291" s="2">
        <v>128.640625</v>
      </c>
      <c r="N291" s="2">
        <v>126.28125</v>
      </c>
      <c r="O291" s="2">
        <v>0</v>
      </c>
      <c r="V291">
        <f>V290+(V290*O291)/L291</f>
        <v>70.516281817871487</v>
      </c>
      <c r="W291">
        <f>V291*L291</f>
        <v>8907.0878471198921</v>
      </c>
      <c r="X291">
        <f>IF(I290=1,1,0)</f>
        <v>0</v>
      </c>
      <c r="Y291">
        <f>IF(I290=0,1,0)</f>
        <v>1</v>
      </c>
      <c r="Z291" t="str">
        <f t="shared" si="11"/>
        <v>OUT</v>
      </c>
      <c r="AA291">
        <f>IF(Z291="BUY",(AC290-8.95)/K291,IF(Z291="SELL",0,AB290))</f>
        <v>0</v>
      </c>
      <c r="AB291">
        <f>AA291+AA291*O291/L291</f>
        <v>0</v>
      </c>
      <c r="AC291">
        <f>IF(OR(Z291="BUY",Z291="IN"),AB291*L291,IF(Z291="SELL",AB290*K291-8.95,AC290))</f>
        <v>9928.6369774016584</v>
      </c>
    </row>
    <row r="292" spans="1:29" x14ac:dyDescent="0.25">
      <c r="A292" s="1">
        <v>36881</v>
      </c>
      <c r="B292">
        <v>1264.73999</v>
      </c>
      <c r="C292">
        <v>1274.8599850000001</v>
      </c>
      <c r="D292">
        <v>1285.3100589999999</v>
      </c>
      <c r="E292">
        <v>1254.0699460000001</v>
      </c>
      <c r="F292">
        <v>1449900000</v>
      </c>
      <c r="G292">
        <f t="shared" si="9"/>
        <v>1363.5413964600002</v>
      </c>
      <c r="H292">
        <f t="shared" si="10"/>
        <v>-1.4979617460633814</v>
      </c>
      <c r="I292">
        <f>IF(H292&gt;0,1,0)</f>
        <v>0</v>
      </c>
      <c r="J292" s="3">
        <v>36881</v>
      </c>
      <c r="K292" s="2">
        <v>126.1875</v>
      </c>
      <c r="L292" s="2">
        <v>127.125</v>
      </c>
      <c r="M292" s="2">
        <v>128.703125</v>
      </c>
      <c r="N292" s="2">
        <v>125.67188299999999</v>
      </c>
      <c r="O292" s="2">
        <v>0</v>
      </c>
      <c r="V292">
        <f>V291+(V291*O292)/L292</f>
        <v>70.516281817871487</v>
      </c>
      <c r="W292">
        <f>V292*L292</f>
        <v>8964.3823260969129</v>
      </c>
      <c r="X292">
        <f>IF(I291=1,1,0)</f>
        <v>0</v>
      </c>
      <c r="Y292">
        <f>IF(I291=0,1,0)</f>
        <v>1</v>
      </c>
      <c r="Z292" t="str">
        <f t="shared" si="11"/>
        <v>OUT</v>
      </c>
      <c r="AA292">
        <f>IF(Z292="BUY",(AC291-8.95)/K292,IF(Z292="SELL",0,AB291))</f>
        <v>0</v>
      </c>
      <c r="AB292">
        <f>AA292+AA292*O292/L292</f>
        <v>0</v>
      </c>
      <c r="AC292">
        <f>IF(OR(Z292="BUY",Z292="IN"),AB292*L292,IF(Z292="SELL",AB291*K292-8.95,AC291))</f>
        <v>9928.6369774016584</v>
      </c>
    </row>
    <row r="293" spans="1:29" x14ac:dyDescent="0.25">
      <c r="A293" s="1">
        <v>36882</v>
      </c>
      <c r="B293">
        <v>1274.8599850000001</v>
      </c>
      <c r="C293">
        <v>1305.9499510000001</v>
      </c>
      <c r="D293">
        <v>1305.969971</v>
      </c>
      <c r="E293">
        <v>1274.8599850000001</v>
      </c>
      <c r="F293">
        <v>1087100000</v>
      </c>
      <c r="G293">
        <f t="shared" si="9"/>
        <v>1363.0647948999999</v>
      </c>
      <c r="H293">
        <f t="shared" si="10"/>
        <v>-1.4966914734597228</v>
      </c>
      <c r="I293">
        <f>IF(H293&gt;0,1,0)</f>
        <v>0</v>
      </c>
      <c r="J293" s="3">
        <v>36882</v>
      </c>
      <c r="K293" s="2">
        <v>128.875</v>
      </c>
      <c r="L293" s="2">
        <v>131.125</v>
      </c>
      <c r="M293" s="2">
        <v>131.125</v>
      </c>
      <c r="N293" s="2">
        <v>128.84375</v>
      </c>
      <c r="O293" s="2">
        <v>0</v>
      </c>
      <c r="V293">
        <f>V292+(V292*O293)/L293</f>
        <v>70.516281817871487</v>
      </c>
      <c r="W293">
        <f>V293*L293</f>
        <v>9246.4474533683988</v>
      </c>
      <c r="X293">
        <f>IF(I292=1,1,0)</f>
        <v>0</v>
      </c>
      <c r="Y293">
        <f>IF(I292=0,1,0)</f>
        <v>1</v>
      </c>
      <c r="Z293" t="str">
        <f t="shared" si="11"/>
        <v>OUT</v>
      </c>
      <c r="AA293">
        <f>IF(Z293="BUY",(AC292-8.95)/K293,IF(Z293="SELL",0,AB292))</f>
        <v>0</v>
      </c>
      <c r="AB293">
        <f>AA293+AA293*O293/L293</f>
        <v>0</v>
      </c>
      <c r="AC293">
        <f>IF(OR(Z293="BUY",Z293="IN"),AB293*L293,IF(Z293="SELL",AB292*K293-8.95,AC292))</f>
        <v>9928.6369774016584</v>
      </c>
    </row>
    <row r="294" spans="1:29" x14ac:dyDescent="0.25">
      <c r="A294" s="1">
        <v>36886</v>
      </c>
      <c r="B294">
        <v>1305.969971</v>
      </c>
      <c r="C294">
        <v>1315.1899410000001</v>
      </c>
      <c r="D294">
        <v>1315.9399410000001</v>
      </c>
      <c r="E294">
        <v>1301.6400149999999</v>
      </c>
      <c r="F294">
        <v>806500000</v>
      </c>
      <c r="G294">
        <f t="shared" si="9"/>
        <v>1361.8851928400002</v>
      </c>
      <c r="H294">
        <f t="shared" si="10"/>
        <v>-1.4886940122065544</v>
      </c>
      <c r="I294">
        <f>IF(H294&gt;0,1,0)</f>
        <v>0</v>
      </c>
      <c r="J294" s="3">
        <v>36886</v>
      </c>
      <c r="K294" s="2">
        <v>131.03125</v>
      </c>
      <c r="L294" s="2">
        <v>131.828125</v>
      </c>
      <c r="M294" s="2">
        <v>131.828125</v>
      </c>
      <c r="N294" s="2">
        <v>130.515625</v>
      </c>
      <c r="O294" s="2">
        <v>0</v>
      </c>
      <c r="V294">
        <f>V293+(V293*O294)/L294</f>
        <v>70.516281817871487</v>
      </c>
      <c r="W294">
        <f>V294*L294</f>
        <v>9296.0292140215897</v>
      </c>
      <c r="X294">
        <f>IF(I293=1,1,0)</f>
        <v>0</v>
      </c>
      <c r="Y294">
        <f>IF(I293=0,1,0)</f>
        <v>1</v>
      </c>
      <c r="Z294" t="str">
        <f t="shared" si="11"/>
        <v>OUT</v>
      </c>
      <c r="AA294">
        <f>IF(Z294="BUY",(AC293-8.95)/K294,IF(Z294="SELL",0,AB293))</f>
        <v>0</v>
      </c>
      <c r="AB294">
        <f>AA294+AA294*O294/L294</f>
        <v>0</v>
      </c>
      <c r="AC294">
        <f>IF(OR(Z294="BUY",Z294="IN"),AB294*L294,IF(Z294="SELL",AB293*K294-8.95,AC293))</f>
        <v>9928.6369774016584</v>
      </c>
    </row>
    <row r="295" spans="1:29" x14ac:dyDescent="0.25">
      <c r="A295" s="1">
        <v>36887</v>
      </c>
      <c r="B295">
        <v>1315.1899410000001</v>
      </c>
      <c r="C295">
        <v>1328.920044</v>
      </c>
      <c r="D295">
        <v>1332.030029</v>
      </c>
      <c r="E295">
        <v>1310.959961</v>
      </c>
      <c r="F295">
        <v>1092700000</v>
      </c>
      <c r="G295">
        <f t="shared" si="9"/>
        <v>1360.9711938200003</v>
      </c>
      <c r="H295">
        <f t="shared" si="10"/>
        <v>-1.4806369343429735</v>
      </c>
      <c r="I295">
        <f>IF(H295&gt;0,1,0)</f>
        <v>0</v>
      </c>
      <c r="J295" s="3">
        <v>36887</v>
      </c>
      <c r="K295" s="2">
        <v>131.6875</v>
      </c>
      <c r="L295" s="2">
        <v>133.484375</v>
      </c>
      <c r="M295" s="2">
        <v>133.484375</v>
      </c>
      <c r="N295" s="2">
        <v>131.4375</v>
      </c>
      <c r="O295" s="2">
        <v>0</v>
      </c>
      <c r="V295">
        <f>V294+(V294*O295)/L295</f>
        <v>70.516281817871487</v>
      </c>
      <c r="W295">
        <f>V295*L295</f>
        <v>9412.8218057824397</v>
      </c>
      <c r="X295">
        <f>IF(I294=1,1,0)</f>
        <v>0</v>
      </c>
      <c r="Y295">
        <f>IF(I294=0,1,0)</f>
        <v>1</v>
      </c>
      <c r="Z295" t="str">
        <f t="shared" si="11"/>
        <v>OUT</v>
      </c>
      <c r="AA295">
        <f>IF(Z295="BUY",(AC294-8.95)/K295,IF(Z295="SELL",0,AB294))</f>
        <v>0</v>
      </c>
      <c r="AB295">
        <f>AA295+AA295*O295/L295</f>
        <v>0</v>
      </c>
      <c r="AC295">
        <f>IF(OR(Z295="BUY",Z295="IN"),AB295*L295,IF(Z295="SELL",AB294*K295-8.95,AC294))</f>
        <v>9928.6369774016584</v>
      </c>
    </row>
    <row r="296" spans="1:29" x14ac:dyDescent="0.25">
      <c r="A296" s="1">
        <v>36888</v>
      </c>
      <c r="B296">
        <v>1328.920044</v>
      </c>
      <c r="C296">
        <v>1334.219971</v>
      </c>
      <c r="D296">
        <v>1335.9300539999999</v>
      </c>
      <c r="E296">
        <v>1325.780029</v>
      </c>
      <c r="F296">
        <v>1015300000</v>
      </c>
      <c r="G296">
        <f t="shared" si="9"/>
        <v>1360.65619382</v>
      </c>
      <c r="H296">
        <f t="shared" si="10"/>
        <v>-1.4671288583566948</v>
      </c>
      <c r="I296">
        <f>IF(H296&gt;0,1,0)</f>
        <v>0</v>
      </c>
      <c r="J296" s="3">
        <v>36888</v>
      </c>
      <c r="K296" s="2">
        <v>132.875</v>
      </c>
      <c r="L296" s="2">
        <v>133.34375</v>
      </c>
      <c r="M296" s="2">
        <v>133.703125</v>
      </c>
      <c r="N296" s="2">
        <v>132.6875</v>
      </c>
      <c r="O296" s="2">
        <v>0</v>
      </c>
      <c r="V296">
        <f>V295+(V295*O296)/L296</f>
        <v>70.516281817871487</v>
      </c>
      <c r="W296">
        <f>V296*L296</f>
        <v>9402.9054536518015</v>
      </c>
      <c r="X296">
        <f>IF(I295=1,1,0)</f>
        <v>0</v>
      </c>
      <c r="Y296">
        <f>IF(I295=0,1,0)</f>
        <v>1</v>
      </c>
      <c r="Z296" t="str">
        <f t="shared" si="11"/>
        <v>OUT</v>
      </c>
      <c r="AA296">
        <f>IF(Z296="BUY",(AC295-8.95)/K296,IF(Z296="SELL",0,AB295))</f>
        <v>0</v>
      </c>
      <c r="AB296">
        <f>AA296+AA296*O296/L296</f>
        <v>0</v>
      </c>
      <c r="AC296">
        <f>IF(OR(Z296="BUY",Z296="IN"),AB296*L296,IF(Z296="SELL",AB295*K296-8.95,AC295))</f>
        <v>9928.6369774016584</v>
      </c>
    </row>
    <row r="297" spans="1:29" x14ac:dyDescent="0.25">
      <c r="A297" s="1">
        <v>36889</v>
      </c>
      <c r="B297">
        <v>1334.219971</v>
      </c>
      <c r="C297">
        <v>1320.280029</v>
      </c>
      <c r="D297">
        <v>1340.099976</v>
      </c>
      <c r="E297">
        <v>1317.51001</v>
      </c>
      <c r="F297">
        <v>1035500000</v>
      </c>
      <c r="G297">
        <f t="shared" si="9"/>
        <v>1360.2191943</v>
      </c>
      <c r="H297">
        <f t="shared" si="10"/>
        <v>-1.4543455347857615</v>
      </c>
      <c r="I297">
        <f>IF(H297&gt;0,1,0)</f>
        <v>0</v>
      </c>
      <c r="J297" s="3">
        <v>36889</v>
      </c>
      <c r="K297" s="2">
        <v>133.9375</v>
      </c>
      <c r="L297" s="2">
        <v>131.359375</v>
      </c>
      <c r="M297" s="2">
        <v>134.1875</v>
      </c>
      <c r="N297" s="2">
        <v>131.359375</v>
      </c>
      <c r="O297" s="2">
        <v>0</v>
      </c>
      <c r="V297">
        <f>V296+(V296*O297)/L297</f>
        <v>70.516281817871487</v>
      </c>
      <c r="W297">
        <f>V297*L297</f>
        <v>9262.9747069194618</v>
      </c>
      <c r="X297">
        <f>IF(I296=1,1,0)</f>
        <v>0</v>
      </c>
      <c r="Y297">
        <f>IF(I296=0,1,0)</f>
        <v>1</v>
      </c>
      <c r="Z297" t="str">
        <f t="shared" si="11"/>
        <v>OUT</v>
      </c>
      <c r="AA297">
        <f>IF(Z297="BUY",(AC296-8.95)/K297,IF(Z297="SELL",0,AB296))</f>
        <v>0</v>
      </c>
      <c r="AB297">
        <f>AA297+AA297*O297/L297</f>
        <v>0</v>
      </c>
      <c r="AC297">
        <f>IF(OR(Z297="BUY",Z297="IN"),AB297*L297,IF(Z297="SELL",AB296*K297-8.95,AC296))</f>
        <v>9928.6369774016584</v>
      </c>
    </row>
    <row r="298" spans="1:29" x14ac:dyDescent="0.25">
      <c r="A298" s="1">
        <v>36893</v>
      </c>
      <c r="B298">
        <v>1320.280029</v>
      </c>
      <c r="C298">
        <v>1283.2700199999999</v>
      </c>
      <c r="D298">
        <v>1320.280029</v>
      </c>
      <c r="E298">
        <v>1276.0500489999999</v>
      </c>
      <c r="F298">
        <v>1129400000</v>
      </c>
      <c r="G298">
        <f t="shared" si="9"/>
        <v>1358.1093944999998</v>
      </c>
      <c r="H298">
        <f t="shared" si="10"/>
        <v>-1.437380235977594</v>
      </c>
      <c r="I298">
        <f>IF(H298&gt;0,1,0)</f>
        <v>0</v>
      </c>
      <c r="J298" s="3">
        <v>36893</v>
      </c>
      <c r="K298" s="2">
        <v>131.5</v>
      </c>
      <c r="L298" s="2">
        <v>128.6875</v>
      </c>
      <c r="M298" s="2">
        <v>131.78125</v>
      </c>
      <c r="N298" s="2">
        <v>127.75</v>
      </c>
      <c r="O298" s="2">
        <v>0</v>
      </c>
      <c r="V298">
        <f>V297+(V297*O298)/L298</f>
        <v>70.516281817871487</v>
      </c>
      <c r="W298">
        <f>V298*L298</f>
        <v>9074.5640164373362</v>
      </c>
      <c r="X298">
        <f>IF(I297=1,1,0)</f>
        <v>0</v>
      </c>
      <c r="Y298">
        <f>IF(I297=0,1,0)</f>
        <v>1</v>
      </c>
      <c r="Z298" t="str">
        <f t="shared" si="11"/>
        <v>OUT</v>
      </c>
      <c r="AA298">
        <f>IF(Z298="BUY",(AC297-8.95)/K298,IF(Z298="SELL",0,AB297))</f>
        <v>0</v>
      </c>
      <c r="AB298">
        <f>AA298+AA298*O298/L298</f>
        <v>0</v>
      </c>
      <c r="AC298">
        <f>IF(OR(Z298="BUY",Z298="IN"),AB298*L298,IF(Z298="SELL",AB297*K298-8.95,AC297))</f>
        <v>9928.6369774016584</v>
      </c>
    </row>
    <row r="299" spans="1:29" x14ac:dyDescent="0.25">
      <c r="A299" s="1">
        <v>36894</v>
      </c>
      <c r="B299">
        <v>1283.2700199999999</v>
      </c>
      <c r="C299">
        <v>1347.5600589999999</v>
      </c>
      <c r="D299">
        <v>1347.76001</v>
      </c>
      <c r="E299">
        <v>1274.619995</v>
      </c>
      <c r="F299">
        <v>1880700000</v>
      </c>
      <c r="G299">
        <f t="shared" si="9"/>
        <v>1357.1219945999997</v>
      </c>
      <c r="H299">
        <f t="shared" si="10"/>
        <v>-1.4212346640123434</v>
      </c>
      <c r="I299">
        <f>IF(H299&gt;0,1,0)</f>
        <v>0</v>
      </c>
      <c r="J299" s="3">
        <v>36894</v>
      </c>
      <c r="K299" s="2">
        <v>128.234375</v>
      </c>
      <c r="L299" s="2">
        <v>135.09375</v>
      </c>
      <c r="M299" s="2">
        <v>135.125</v>
      </c>
      <c r="N299" s="2">
        <v>128</v>
      </c>
      <c r="O299" s="2">
        <v>0</v>
      </c>
      <c r="V299">
        <f>V298+(V298*O299)/L299</f>
        <v>70.516281817871487</v>
      </c>
      <c r="W299">
        <f>V299*L299</f>
        <v>9526.3089468330763</v>
      </c>
      <c r="X299">
        <f>IF(I298=1,1,0)</f>
        <v>0</v>
      </c>
      <c r="Y299">
        <f>IF(I298=0,1,0)</f>
        <v>1</v>
      </c>
      <c r="Z299" t="str">
        <f t="shared" si="11"/>
        <v>OUT</v>
      </c>
      <c r="AA299">
        <f>IF(Z299="BUY",(AC298-8.95)/K299,IF(Z299="SELL",0,AB298))</f>
        <v>0</v>
      </c>
      <c r="AB299">
        <f>AA299+AA299*O299/L299</f>
        <v>0</v>
      </c>
      <c r="AC299">
        <f>IF(OR(Z299="BUY",Z299="IN"),AB299*L299,IF(Z299="SELL",AB298*K299-8.95,AC298))</f>
        <v>9928.6369774016584</v>
      </c>
    </row>
    <row r="300" spans="1:29" x14ac:dyDescent="0.25">
      <c r="A300" s="1">
        <v>36895</v>
      </c>
      <c r="B300">
        <v>1347.5600589999999</v>
      </c>
      <c r="C300">
        <v>1333.339966</v>
      </c>
      <c r="D300">
        <v>1350.23999</v>
      </c>
      <c r="E300">
        <v>1329.1400149999999</v>
      </c>
      <c r="F300">
        <v>2131000000</v>
      </c>
      <c r="G300">
        <f t="shared" si="9"/>
        <v>1355.8731933399999</v>
      </c>
      <c r="H300">
        <f t="shared" si="10"/>
        <v>-1.4055593730425633</v>
      </c>
      <c r="I300">
        <f>IF(H300&gt;0,1,0)</f>
        <v>0</v>
      </c>
      <c r="J300" s="3">
        <v>36895</v>
      </c>
      <c r="K300" s="2">
        <v>134.6875</v>
      </c>
      <c r="L300" s="2">
        <v>133.5625</v>
      </c>
      <c r="M300" s="2">
        <v>135.21875</v>
      </c>
      <c r="N300" s="2">
        <v>133.125</v>
      </c>
      <c r="O300" s="2">
        <v>0</v>
      </c>
      <c r="V300">
        <f>V299+(V299*O300)/L300</f>
        <v>70.516281817871487</v>
      </c>
      <c r="W300">
        <f>V300*L300</f>
        <v>9418.3308902994613</v>
      </c>
      <c r="X300">
        <f>IF(I299=1,1,0)</f>
        <v>0</v>
      </c>
      <c r="Y300">
        <f>IF(I299=0,1,0)</f>
        <v>1</v>
      </c>
      <c r="Z300" t="str">
        <f t="shared" si="11"/>
        <v>OUT</v>
      </c>
      <c r="AA300">
        <f>IF(Z300="BUY",(AC299-8.95)/K300,IF(Z300="SELL",0,AB299))</f>
        <v>0</v>
      </c>
      <c r="AB300">
        <f>AA300+AA300*O300/L300</f>
        <v>0</v>
      </c>
      <c r="AC300">
        <f>IF(OR(Z300="BUY",Z300="IN"),AB300*L300,IF(Z300="SELL",AB299*K300-8.95,AC299))</f>
        <v>9928.6369774016584</v>
      </c>
    </row>
    <row r="301" spans="1:29" x14ac:dyDescent="0.25">
      <c r="A301" s="1">
        <v>36896</v>
      </c>
      <c r="B301">
        <v>1333.339966</v>
      </c>
      <c r="C301">
        <v>1298.349976</v>
      </c>
      <c r="D301">
        <v>1334.7700199999999</v>
      </c>
      <c r="E301">
        <v>1294.9499510000001</v>
      </c>
      <c r="F301">
        <v>1430800000</v>
      </c>
      <c r="G301">
        <f t="shared" si="9"/>
        <v>1353.87759276</v>
      </c>
      <c r="H301">
        <f t="shared" si="10"/>
        <v>-1.3875632195683749</v>
      </c>
      <c r="I301">
        <f>IF(H301&gt;0,1,0)</f>
        <v>0</v>
      </c>
      <c r="J301" s="3">
        <v>36896</v>
      </c>
      <c r="K301" s="2">
        <v>133.703125</v>
      </c>
      <c r="L301" s="2">
        <v>129.703125</v>
      </c>
      <c r="M301" s="2">
        <v>133.703125</v>
      </c>
      <c r="N301" s="2">
        <v>129.53125</v>
      </c>
      <c r="O301" s="2">
        <v>0</v>
      </c>
      <c r="V301">
        <f>V300+(V300*O301)/L301</f>
        <v>70.516281817871487</v>
      </c>
      <c r="W301">
        <f>V301*L301</f>
        <v>9146.1821151586119</v>
      </c>
      <c r="X301">
        <f>IF(I300=1,1,0)</f>
        <v>0</v>
      </c>
      <c r="Y301">
        <f>IF(I300=0,1,0)</f>
        <v>1</v>
      </c>
      <c r="Z301" t="str">
        <f t="shared" si="11"/>
        <v>OUT</v>
      </c>
      <c r="AA301">
        <f>IF(Z301="BUY",(AC300-8.95)/K301,IF(Z301="SELL",0,AB300))</f>
        <v>0</v>
      </c>
      <c r="AB301">
        <f>AA301+AA301*O301/L301</f>
        <v>0</v>
      </c>
      <c r="AC301">
        <f>IF(OR(Z301="BUY",Z301="IN"),AB301*L301,IF(Z301="SELL",AB300*K301-8.95,AC300))</f>
        <v>9928.6369774016584</v>
      </c>
    </row>
    <row r="302" spans="1:29" x14ac:dyDescent="0.25">
      <c r="A302" s="1">
        <v>36899</v>
      </c>
      <c r="B302">
        <v>1298.349976</v>
      </c>
      <c r="C302">
        <v>1295.8599850000001</v>
      </c>
      <c r="D302">
        <v>1298.349976</v>
      </c>
      <c r="E302">
        <v>1276.290039</v>
      </c>
      <c r="F302">
        <v>1115500000</v>
      </c>
      <c r="G302">
        <f t="shared" si="9"/>
        <v>1352.4967919799999</v>
      </c>
      <c r="H302">
        <f t="shared" si="10"/>
        <v>-1.3658196941161909</v>
      </c>
      <c r="I302">
        <f>IF(H302&gt;0,1,0)</f>
        <v>0</v>
      </c>
      <c r="J302" s="3">
        <v>36899</v>
      </c>
      <c r="K302" s="2">
        <v>129.375</v>
      </c>
      <c r="L302" s="2">
        <v>129.90625</v>
      </c>
      <c r="M302" s="2">
        <v>129.90625</v>
      </c>
      <c r="N302" s="2">
        <v>127.85938299999999</v>
      </c>
      <c r="O302" s="2">
        <v>0</v>
      </c>
      <c r="V302">
        <f>V301+(V301*O302)/L302</f>
        <v>70.516281817871487</v>
      </c>
      <c r="W302">
        <f>V302*L302</f>
        <v>9160.5057349028684</v>
      </c>
      <c r="X302">
        <f>IF(I301=1,1,0)</f>
        <v>0</v>
      </c>
      <c r="Y302">
        <f>IF(I301=0,1,0)</f>
        <v>1</v>
      </c>
      <c r="Z302" t="str">
        <f t="shared" si="11"/>
        <v>OUT</v>
      </c>
      <c r="AA302">
        <f>IF(Z302="BUY",(AC301-8.95)/K302,IF(Z302="SELL",0,AB301))</f>
        <v>0</v>
      </c>
      <c r="AB302">
        <f>AA302+AA302*O302/L302</f>
        <v>0</v>
      </c>
      <c r="AC302">
        <f>IF(OR(Z302="BUY",Z302="IN"),AB302*L302,IF(Z302="SELL",AB301*K302-8.95,AC301))</f>
        <v>9928.6369774016584</v>
      </c>
    </row>
    <row r="303" spans="1:29" x14ac:dyDescent="0.25">
      <c r="A303" s="1">
        <v>36900</v>
      </c>
      <c r="B303">
        <v>1295.8599850000001</v>
      </c>
      <c r="C303">
        <v>1300.8000489999999</v>
      </c>
      <c r="D303">
        <v>1311.719971</v>
      </c>
      <c r="E303">
        <v>1295.1400149999999</v>
      </c>
      <c r="F303">
        <v>1191300000</v>
      </c>
      <c r="G303">
        <f t="shared" si="9"/>
        <v>1351.2239941399998</v>
      </c>
      <c r="H303">
        <f t="shared" si="10"/>
        <v>-1.3463568167590803</v>
      </c>
      <c r="I303">
        <f>IF(H303&gt;0,1,0)</f>
        <v>0</v>
      </c>
      <c r="J303" s="3">
        <v>36900</v>
      </c>
      <c r="K303" s="2">
        <v>130.75</v>
      </c>
      <c r="L303" s="2">
        <v>129.9375</v>
      </c>
      <c r="M303" s="2">
        <v>131.40625</v>
      </c>
      <c r="N303" s="2">
        <v>129.53125</v>
      </c>
      <c r="O303" s="2">
        <v>0</v>
      </c>
      <c r="V303">
        <f>V302+(V302*O303)/L303</f>
        <v>70.516281817871487</v>
      </c>
      <c r="W303">
        <f>V303*L303</f>
        <v>9162.7093687096767</v>
      </c>
      <c r="X303">
        <f>IF(I302=1,1,0)</f>
        <v>0</v>
      </c>
      <c r="Y303">
        <f>IF(I302=0,1,0)</f>
        <v>1</v>
      </c>
      <c r="Z303" t="str">
        <f t="shared" si="11"/>
        <v>OUT</v>
      </c>
      <c r="AA303">
        <f>IF(Z303="BUY",(AC302-8.95)/K303,IF(Z303="SELL",0,AB302))</f>
        <v>0</v>
      </c>
      <c r="AB303">
        <f>AA303+AA303*O303/L303</f>
        <v>0</v>
      </c>
      <c r="AC303">
        <f>IF(OR(Z303="BUY",Z303="IN"),AB303*L303,IF(Z303="SELL",AB302*K303-8.95,AC302))</f>
        <v>9928.6369774016584</v>
      </c>
    </row>
    <row r="304" spans="1:29" x14ac:dyDescent="0.25">
      <c r="A304" s="1">
        <v>36901</v>
      </c>
      <c r="B304">
        <v>1300.8000489999999</v>
      </c>
      <c r="C304">
        <v>1313.2700199999999</v>
      </c>
      <c r="D304">
        <v>1313.76001</v>
      </c>
      <c r="E304">
        <v>1287.280029</v>
      </c>
      <c r="F304">
        <v>1296500000</v>
      </c>
      <c r="G304">
        <f t="shared" si="9"/>
        <v>1349.89779542</v>
      </c>
      <c r="H304">
        <f t="shared" si="10"/>
        <v>-1.3290173186637397</v>
      </c>
      <c r="I304">
        <f>IF(H304&gt;0,1,0)</f>
        <v>0</v>
      </c>
      <c r="J304" s="3">
        <v>36901</v>
      </c>
      <c r="K304" s="2">
        <v>129.171875</v>
      </c>
      <c r="L304" s="2">
        <v>131.765625</v>
      </c>
      <c r="M304" s="2">
        <v>131.765625</v>
      </c>
      <c r="N304" s="2">
        <v>129.046875</v>
      </c>
      <c r="O304" s="2">
        <v>0</v>
      </c>
      <c r="V304">
        <f>V303+(V303*O304)/L304</f>
        <v>70.516281817871487</v>
      </c>
      <c r="W304">
        <f>V304*L304</f>
        <v>9291.6219464079732</v>
      </c>
      <c r="X304">
        <f>IF(I303=1,1,0)</f>
        <v>0</v>
      </c>
      <c r="Y304">
        <f>IF(I303=0,1,0)</f>
        <v>1</v>
      </c>
      <c r="Z304" t="str">
        <f t="shared" si="11"/>
        <v>OUT</v>
      </c>
      <c r="AA304">
        <f>IF(Z304="BUY",(AC303-8.95)/K304,IF(Z304="SELL",0,AB303))</f>
        <v>0</v>
      </c>
      <c r="AB304">
        <f>AA304+AA304*O304/L304</f>
        <v>0</v>
      </c>
      <c r="AC304">
        <f>IF(OR(Z304="BUY",Z304="IN"),AB304*L304,IF(Z304="SELL",AB303*K304-8.95,AC303))</f>
        <v>9928.6369774016584</v>
      </c>
    </row>
    <row r="305" spans="1:29" x14ac:dyDescent="0.25">
      <c r="A305" s="1">
        <v>36902</v>
      </c>
      <c r="B305">
        <v>1313.2700199999999</v>
      </c>
      <c r="C305">
        <v>1326.8199460000001</v>
      </c>
      <c r="D305">
        <v>1332.1899410000001</v>
      </c>
      <c r="E305">
        <v>1309.719971</v>
      </c>
      <c r="F305">
        <v>1411200000</v>
      </c>
      <c r="G305">
        <f t="shared" si="9"/>
        <v>1348.46099366</v>
      </c>
      <c r="H305">
        <f t="shared" si="10"/>
        <v>-1.3139220100401792</v>
      </c>
      <c r="I305">
        <f>IF(H305&gt;0,1,0)</f>
        <v>0</v>
      </c>
      <c r="J305" s="3">
        <v>36902</v>
      </c>
      <c r="K305" s="2">
        <v>131.421875</v>
      </c>
      <c r="L305" s="2">
        <v>132.46875</v>
      </c>
      <c r="M305" s="2">
        <v>133.359375</v>
      </c>
      <c r="N305" s="2">
        <v>131.15625</v>
      </c>
      <c r="O305" s="2">
        <v>0</v>
      </c>
      <c r="V305">
        <f>V304+(V304*O305)/L305</f>
        <v>70.516281817871487</v>
      </c>
      <c r="W305">
        <f>V305*L305</f>
        <v>9341.2037070611641</v>
      </c>
      <c r="X305">
        <f>IF(I304=1,1,0)</f>
        <v>0</v>
      </c>
      <c r="Y305">
        <f>IF(I304=0,1,0)</f>
        <v>1</v>
      </c>
      <c r="Z305" t="str">
        <f t="shared" si="11"/>
        <v>OUT</v>
      </c>
      <c r="AA305">
        <f>IF(Z305="BUY",(AC304-8.95)/K305,IF(Z305="SELL",0,AB304))</f>
        <v>0</v>
      </c>
      <c r="AB305">
        <f>AA305+AA305*O305/L305</f>
        <v>0</v>
      </c>
      <c r="AC305">
        <f>IF(OR(Z305="BUY",Z305="IN"),AB305*L305,IF(Z305="SELL",AB304*K305-8.95,AC304))</f>
        <v>9928.6369774016584</v>
      </c>
    </row>
    <row r="306" spans="1:29" x14ac:dyDescent="0.25">
      <c r="A306" s="1">
        <v>36903</v>
      </c>
      <c r="B306">
        <v>1326.8199460000001</v>
      </c>
      <c r="C306">
        <v>1318.5500489999999</v>
      </c>
      <c r="D306">
        <v>1333.209961</v>
      </c>
      <c r="E306">
        <v>1311.589966</v>
      </c>
      <c r="F306">
        <v>1276000000</v>
      </c>
      <c r="G306">
        <f t="shared" si="9"/>
        <v>1346.2439941600001</v>
      </c>
      <c r="H306">
        <f t="shared" si="10"/>
        <v>-1.2976816076360744</v>
      </c>
      <c r="I306">
        <f>IF(H306&gt;0,1,0)</f>
        <v>0</v>
      </c>
      <c r="J306" s="3">
        <v>36903</v>
      </c>
      <c r="K306" s="2">
        <v>132.9375</v>
      </c>
      <c r="L306" s="2">
        <v>132.125</v>
      </c>
      <c r="M306" s="2">
        <v>133.53125</v>
      </c>
      <c r="N306" s="2">
        <v>131.3125</v>
      </c>
      <c r="O306" s="2">
        <v>0</v>
      </c>
      <c r="V306">
        <f>V305+(V305*O306)/L306</f>
        <v>70.516281817871487</v>
      </c>
      <c r="W306">
        <f>V306*L306</f>
        <v>9316.9637351862712</v>
      </c>
      <c r="X306">
        <f>IF(I305=1,1,0)</f>
        <v>0</v>
      </c>
      <c r="Y306">
        <f>IF(I305=0,1,0)</f>
        <v>1</v>
      </c>
      <c r="Z306" t="str">
        <f t="shared" si="11"/>
        <v>OUT</v>
      </c>
      <c r="AA306">
        <f>IF(Z306="BUY",(AC305-8.95)/K306,IF(Z306="SELL",0,AB305))</f>
        <v>0</v>
      </c>
      <c r="AB306">
        <f>AA306+AA306*O306/L306</f>
        <v>0</v>
      </c>
      <c r="AC306">
        <f>IF(OR(Z306="BUY",Z306="IN"),AB306*L306,IF(Z306="SELL",AB305*K306-8.95,AC305))</f>
        <v>9928.6369774016584</v>
      </c>
    </row>
    <row r="307" spans="1:29" x14ac:dyDescent="0.25">
      <c r="A307" s="1">
        <v>36907</v>
      </c>
      <c r="B307">
        <v>1318.3199460000001</v>
      </c>
      <c r="C307">
        <v>1326.650024</v>
      </c>
      <c r="D307">
        <v>1327.8100589999999</v>
      </c>
      <c r="E307">
        <v>1313.329956</v>
      </c>
      <c r="F307">
        <v>1205700000</v>
      </c>
      <c r="G307">
        <f t="shared" si="9"/>
        <v>1344.35259522</v>
      </c>
      <c r="H307">
        <f t="shared" si="10"/>
        <v>-1.2759388656356534</v>
      </c>
      <c r="I307">
        <f>IF(H307&gt;0,1,0)</f>
        <v>0</v>
      </c>
      <c r="J307" s="3">
        <v>36907</v>
      </c>
      <c r="K307" s="2">
        <v>132.140625</v>
      </c>
      <c r="L307" s="2">
        <v>132.671875</v>
      </c>
      <c r="M307" s="2">
        <v>132.953125</v>
      </c>
      <c r="N307" s="2">
        <v>131.5</v>
      </c>
      <c r="O307" s="2">
        <v>0</v>
      </c>
      <c r="V307">
        <f>V306+(V306*O307)/L307</f>
        <v>70.516281817871487</v>
      </c>
      <c r="W307">
        <f>V307*L307</f>
        <v>9355.5273268054189</v>
      </c>
      <c r="X307">
        <f>IF(I306=1,1,0)</f>
        <v>0</v>
      </c>
      <c r="Y307">
        <f>IF(I306=0,1,0)</f>
        <v>1</v>
      </c>
      <c r="Z307" t="str">
        <f t="shared" si="11"/>
        <v>OUT</v>
      </c>
      <c r="AA307">
        <f>IF(Z307="BUY",(AC306-8.95)/K307,IF(Z307="SELL",0,AB306))</f>
        <v>0</v>
      </c>
      <c r="AB307">
        <f>AA307+AA307*O307/L307</f>
        <v>0</v>
      </c>
      <c r="AC307">
        <f>IF(OR(Z307="BUY",Z307="IN"),AB307*L307,IF(Z307="SELL",AB306*K307-8.95,AC306))</f>
        <v>9928.6369774016584</v>
      </c>
    </row>
    <row r="308" spans="1:29" x14ac:dyDescent="0.25">
      <c r="A308" s="1">
        <v>36908</v>
      </c>
      <c r="B308">
        <v>1326.650024</v>
      </c>
      <c r="C308">
        <v>1329.469971</v>
      </c>
      <c r="D308">
        <v>1346.920044</v>
      </c>
      <c r="E308">
        <v>1325.410034</v>
      </c>
      <c r="F308">
        <v>1349100000</v>
      </c>
      <c r="G308">
        <f t="shared" si="9"/>
        <v>1342.3755957200001</v>
      </c>
      <c r="H308">
        <f t="shared" si="10"/>
        <v>-1.2562646626911702</v>
      </c>
      <c r="I308">
        <f>IF(H308&gt;0,1,0)</f>
        <v>0</v>
      </c>
      <c r="J308" s="3">
        <v>36908</v>
      </c>
      <c r="K308" s="2">
        <v>134.625</v>
      </c>
      <c r="L308" s="2">
        <v>133.328125</v>
      </c>
      <c r="M308" s="2">
        <v>134.9375</v>
      </c>
      <c r="N308" s="2">
        <v>132.734375</v>
      </c>
      <c r="O308" s="2">
        <v>0</v>
      </c>
      <c r="V308">
        <f>V307+(V307*O308)/L308</f>
        <v>70.516281817871487</v>
      </c>
      <c r="W308">
        <f>V308*L308</f>
        <v>9401.8036367483965</v>
      </c>
      <c r="X308">
        <f>IF(I307=1,1,0)</f>
        <v>0</v>
      </c>
      <c r="Y308">
        <f>IF(I307=0,1,0)</f>
        <v>1</v>
      </c>
      <c r="Z308" t="str">
        <f t="shared" si="11"/>
        <v>OUT</v>
      </c>
      <c r="AA308">
        <f>IF(Z308="BUY",(AC307-8.95)/K308,IF(Z308="SELL",0,AB307))</f>
        <v>0</v>
      </c>
      <c r="AB308">
        <f>AA308+AA308*O308/L308</f>
        <v>0</v>
      </c>
      <c r="AC308">
        <f>IF(OR(Z308="BUY",Z308="IN"),AB308*L308,IF(Z308="SELL",AB307*K308-8.95,AC307))</f>
        <v>9928.6369774016584</v>
      </c>
    </row>
    <row r="309" spans="1:29" x14ac:dyDescent="0.25">
      <c r="A309" s="1">
        <v>36909</v>
      </c>
      <c r="B309">
        <v>1329.8900149999999</v>
      </c>
      <c r="C309">
        <v>1347.969971</v>
      </c>
      <c r="D309">
        <v>1352.709961</v>
      </c>
      <c r="E309">
        <v>1327.410034</v>
      </c>
      <c r="F309">
        <v>1445000000</v>
      </c>
      <c r="G309">
        <f t="shared" ref="G309:G372" si="12">AVERAGE(C260:C309)</f>
        <v>1340.8011963200001</v>
      </c>
      <c r="H309">
        <f t="shared" ref="H309:H372" si="13">SLOPE(G259:G309,A259:A309)</f>
        <v>-1.2377910351110395</v>
      </c>
      <c r="I309">
        <f>IF(H309&gt;0,1,0)</f>
        <v>0</v>
      </c>
      <c r="J309" s="3">
        <v>36909</v>
      </c>
      <c r="K309" s="2">
        <v>133.578125</v>
      </c>
      <c r="L309" s="2">
        <v>134.84375</v>
      </c>
      <c r="M309" s="2">
        <v>135.546875</v>
      </c>
      <c r="N309" s="2">
        <v>133</v>
      </c>
      <c r="O309" s="2">
        <v>0</v>
      </c>
      <c r="V309">
        <f>V308+(V308*O309)/L309</f>
        <v>70.516281817871487</v>
      </c>
      <c r="W309">
        <f>V309*L309</f>
        <v>9508.6798763786082</v>
      </c>
      <c r="X309">
        <f>IF(I308=1,1,0)</f>
        <v>0</v>
      </c>
      <c r="Y309">
        <f>IF(I308=0,1,0)</f>
        <v>1</v>
      </c>
      <c r="Z309" t="str">
        <f t="shared" si="11"/>
        <v>OUT</v>
      </c>
      <c r="AA309">
        <f>IF(Z309="BUY",(AC308-8.95)/K309,IF(Z309="SELL",0,AB308))</f>
        <v>0</v>
      </c>
      <c r="AB309">
        <f>AA309+AA309*O309/L309</f>
        <v>0</v>
      </c>
      <c r="AC309">
        <f>IF(OR(Z309="BUY",Z309="IN"),AB309*L309,IF(Z309="SELL",AB308*K309-8.95,AC308))</f>
        <v>9928.6369774016584</v>
      </c>
    </row>
    <row r="310" spans="1:29" x14ac:dyDescent="0.25">
      <c r="A310" s="1">
        <v>36910</v>
      </c>
      <c r="B310">
        <v>1347.969971</v>
      </c>
      <c r="C310">
        <v>1342.540039</v>
      </c>
      <c r="D310">
        <v>1354.5500489999999</v>
      </c>
      <c r="E310">
        <v>1336.73999</v>
      </c>
      <c r="F310">
        <v>1407800000</v>
      </c>
      <c r="G310">
        <f t="shared" si="12"/>
        <v>1339.00819828</v>
      </c>
      <c r="H310">
        <f t="shared" si="13"/>
        <v>-1.2207829289617287</v>
      </c>
      <c r="I310">
        <f>IF(H310&gt;0,1,0)</f>
        <v>0</v>
      </c>
      <c r="J310" s="3">
        <v>36910</v>
      </c>
      <c r="K310" s="2">
        <v>135.96875</v>
      </c>
      <c r="L310" s="2">
        <v>134.375</v>
      </c>
      <c r="M310" s="2">
        <v>135.96875</v>
      </c>
      <c r="N310" s="2">
        <v>133.875</v>
      </c>
      <c r="O310" s="2">
        <v>0</v>
      </c>
      <c r="V310">
        <f>V309+(V309*O310)/L310</f>
        <v>70.516281817871487</v>
      </c>
      <c r="W310">
        <f>V310*L310</f>
        <v>9475.6253692764803</v>
      </c>
      <c r="X310">
        <f>IF(I309=1,1,0)</f>
        <v>0</v>
      </c>
      <c r="Y310">
        <f>IF(I309=0,1,0)</f>
        <v>1</v>
      </c>
      <c r="Z310" t="str">
        <f t="shared" si="11"/>
        <v>OUT</v>
      </c>
      <c r="AA310">
        <f>IF(Z310="BUY",(AC309-8.95)/K310,IF(Z310="SELL",0,AB309))</f>
        <v>0</v>
      </c>
      <c r="AB310">
        <f>AA310+AA310*O310/L310</f>
        <v>0</v>
      </c>
      <c r="AC310">
        <f>IF(OR(Z310="BUY",Z310="IN"),AB310*L310,IF(Z310="SELL",AB309*K310-8.95,AC309))</f>
        <v>9928.6369774016584</v>
      </c>
    </row>
    <row r="311" spans="1:29" x14ac:dyDescent="0.25">
      <c r="A311" s="1">
        <v>36913</v>
      </c>
      <c r="B311">
        <v>1342.540039</v>
      </c>
      <c r="C311">
        <v>1342.900024</v>
      </c>
      <c r="D311">
        <v>1353.619995</v>
      </c>
      <c r="E311">
        <v>1333.839966</v>
      </c>
      <c r="F311">
        <v>1164000000</v>
      </c>
      <c r="G311">
        <f t="shared" si="12"/>
        <v>1337.2287988600001</v>
      </c>
      <c r="H311">
        <f t="shared" si="13"/>
        <v>-1.1977773231456457</v>
      </c>
      <c r="I311">
        <f>IF(H311&gt;0,1,0)</f>
        <v>0</v>
      </c>
      <c r="J311" s="3">
        <v>36913</v>
      </c>
      <c r="K311" s="2">
        <v>134.078125</v>
      </c>
      <c r="L311" s="2">
        <v>134.515625</v>
      </c>
      <c r="M311" s="2">
        <v>135.53125</v>
      </c>
      <c r="N311" s="2">
        <v>133.765625</v>
      </c>
      <c r="O311" s="2">
        <v>0</v>
      </c>
      <c r="V311">
        <f>V310+(V310*O311)/L311</f>
        <v>70.516281817871487</v>
      </c>
      <c r="W311">
        <f>V311*L311</f>
        <v>9485.5417214071185</v>
      </c>
      <c r="X311">
        <f>IF(I310=1,1,0)</f>
        <v>0</v>
      </c>
      <c r="Y311">
        <f>IF(I310=0,1,0)</f>
        <v>1</v>
      </c>
      <c r="Z311" t="str">
        <f t="shared" si="11"/>
        <v>OUT</v>
      </c>
      <c r="AA311">
        <f>IF(Z311="BUY",(AC310-8.95)/K311,IF(Z311="SELL",0,AB310))</f>
        <v>0</v>
      </c>
      <c r="AB311">
        <f>AA311+AA311*O311/L311</f>
        <v>0</v>
      </c>
      <c r="AC311">
        <f>IF(OR(Z311="BUY",Z311="IN"),AB311*L311,IF(Z311="SELL",AB310*K311-8.95,AC310))</f>
        <v>9928.6369774016584</v>
      </c>
    </row>
    <row r="312" spans="1:29" x14ac:dyDescent="0.25">
      <c r="A312" s="1">
        <v>36914</v>
      </c>
      <c r="B312">
        <v>1342.900024</v>
      </c>
      <c r="C312">
        <v>1360.400024</v>
      </c>
      <c r="D312">
        <v>1362.900024</v>
      </c>
      <c r="E312">
        <v>1339.630005</v>
      </c>
      <c r="F312">
        <v>1232600000</v>
      </c>
      <c r="G312">
        <f t="shared" si="12"/>
        <v>1336.2511987600001</v>
      </c>
      <c r="H312">
        <f t="shared" si="13"/>
        <v>-1.1751265476750221</v>
      </c>
      <c r="I312">
        <f>IF(H312&gt;0,1,0)</f>
        <v>0</v>
      </c>
      <c r="J312" s="3">
        <v>36914</v>
      </c>
      <c r="K312" s="2">
        <v>134.5625</v>
      </c>
      <c r="L312" s="2">
        <v>135.921875</v>
      </c>
      <c r="M312" s="2">
        <v>136.5</v>
      </c>
      <c r="N312" s="2">
        <v>134.25</v>
      </c>
      <c r="O312" s="2">
        <v>0</v>
      </c>
      <c r="V312">
        <f>V311+(V311*O312)/L312</f>
        <v>70.516281817871487</v>
      </c>
      <c r="W312">
        <f>V312*L312</f>
        <v>9584.7052427135004</v>
      </c>
      <c r="X312">
        <f>IF(I311=1,1,0)</f>
        <v>0</v>
      </c>
      <c r="Y312">
        <f>IF(I311=0,1,0)</f>
        <v>1</v>
      </c>
      <c r="Z312" t="str">
        <f t="shared" si="11"/>
        <v>OUT</v>
      </c>
      <c r="AA312">
        <f>IF(Z312="BUY",(AC311-8.95)/K312,IF(Z312="SELL",0,AB311))</f>
        <v>0</v>
      </c>
      <c r="AB312">
        <f>AA312+AA312*O312/L312</f>
        <v>0</v>
      </c>
      <c r="AC312">
        <f>IF(OR(Z312="BUY",Z312="IN"),AB312*L312,IF(Z312="SELL",AB311*K312-8.95,AC311))</f>
        <v>9928.6369774016584</v>
      </c>
    </row>
    <row r="313" spans="1:29" x14ac:dyDescent="0.25">
      <c r="A313" s="1">
        <v>36915</v>
      </c>
      <c r="B313">
        <v>1360.400024</v>
      </c>
      <c r="C313">
        <v>1364.3000489999999</v>
      </c>
      <c r="D313">
        <v>1369.75</v>
      </c>
      <c r="E313">
        <v>1357.280029</v>
      </c>
      <c r="F313">
        <v>1309000000</v>
      </c>
      <c r="G313">
        <f t="shared" si="12"/>
        <v>1335.53439944</v>
      </c>
      <c r="H313">
        <f t="shared" si="13"/>
        <v>-1.1528445920551897</v>
      </c>
      <c r="I313">
        <f>IF(H313&gt;0,1,0)</f>
        <v>0</v>
      </c>
      <c r="J313" s="3">
        <v>36915</v>
      </c>
      <c r="K313" s="2">
        <v>135.9375</v>
      </c>
      <c r="L313" s="2">
        <v>136.546875</v>
      </c>
      <c r="M313" s="2">
        <v>137.125</v>
      </c>
      <c r="N313" s="2">
        <v>135.9375</v>
      </c>
      <c r="O313" s="2">
        <v>0</v>
      </c>
      <c r="V313">
        <f>V312+(V312*O313)/L313</f>
        <v>70.516281817871487</v>
      </c>
      <c r="W313">
        <f>V313*L313</f>
        <v>9628.7779188496716</v>
      </c>
      <c r="X313">
        <f>IF(I312=1,1,0)</f>
        <v>0</v>
      </c>
      <c r="Y313">
        <f>IF(I312=0,1,0)</f>
        <v>1</v>
      </c>
      <c r="Z313" t="str">
        <f t="shared" si="11"/>
        <v>OUT</v>
      </c>
      <c r="AA313">
        <f>IF(Z313="BUY",(AC312-8.95)/K313,IF(Z313="SELL",0,AB312))</f>
        <v>0</v>
      </c>
      <c r="AB313">
        <f>AA313+AA313*O313/L313</f>
        <v>0</v>
      </c>
      <c r="AC313">
        <f>IF(OR(Z313="BUY",Z313="IN"),AB313*L313,IF(Z313="SELL",AB312*K313-8.95,AC312))</f>
        <v>9928.6369774016584</v>
      </c>
    </row>
    <row r="314" spans="1:29" x14ac:dyDescent="0.25">
      <c r="A314" s="1">
        <v>36916</v>
      </c>
      <c r="B314">
        <v>1364.3000489999999</v>
      </c>
      <c r="C314">
        <v>1357.51001</v>
      </c>
      <c r="D314">
        <v>1367.349976</v>
      </c>
      <c r="E314">
        <v>1354.630005</v>
      </c>
      <c r="F314">
        <v>1258000000</v>
      </c>
      <c r="G314">
        <f t="shared" si="12"/>
        <v>1335.36500004</v>
      </c>
      <c r="H314">
        <f t="shared" si="13"/>
        <v>-1.1300977931890881</v>
      </c>
      <c r="I314">
        <f>IF(H314&gt;0,1,0)</f>
        <v>0</v>
      </c>
      <c r="J314" s="3">
        <v>36916</v>
      </c>
      <c r="K314" s="2">
        <v>136.234375</v>
      </c>
      <c r="L314" s="2">
        <v>135.8125</v>
      </c>
      <c r="M314" s="2">
        <v>136.9375</v>
      </c>
      <c r="N314" s="2">
        <v>135.75</v>
      </c>
      <c r="O314" s="2">
        <v>0</v>
      </c>
      <c r="V314">
        <f>V313+(V313*O314)/L314</f>
        <v>70.516281817871487</v>
      </c>
      <c r="W314">
        <f>V314*L314</f>
        <v>9576.9925243896705</v>
      </c>
      <c r="X314">
        <f>IF(I313=1,1,0)</f>
        <v>0</v>
      </c>
      <c r="Y314">
        <f>IF(I313=0,1,0)</f>
        <v>1</v>
      </c>
      <c r="Z314" t="str">
        <f t="shared" si="11"/>
        <v>OUT</v>
      </c>
      <c r="AA314">
        <f>IF(Z314="BUY",(AC313-8.95)/K314,IF(Z314="SELL",0,AB313))</f>
        <v>0</v>
      </c>
      <c r="AB314">
        <f>AA314+AA314*O314/L314</f>
        <v>0</v>
      </c>
      <c r="AC314">
        <f>IF(OR(Z314="BUY",Z314="IN"),AB314*L314,IF(Z314="SELL",AB313*K314-8.95,AC313))</f>
        <v>9928.6369774016584</v>
      </c>
    </row>
    <row r="315" spans="1:29" x14ac:dyDescent="0.25">
      <c r="A315" s="1">
        <v>36917</v>
      </c>
      <c r="B315">
        <v>1357.51001</v>
      </c>
      <c r="C315">
        <v>1354.9499510000001</v>
      </c>
      <c r="D315">
        <v>1357.51001</v>
      </c>
      <c r="E315">
        <v>1342.75</v>
      </c>
      <c r="F315">
        <v>1098000000</v>
      </c>
      <c r="G315">
        <f t="shared" si="12"/>
        <v>1335.4387988600001</v>
      </c>
      <c r="H315">
        <f t="shared" si="13"/>
        <v>-1.1080411314155252</v>
      </c>
      <c r="I315">
        <f>IF(H315&gt;0,1,0)</f>
        <v>0</v>
      </c>
      <c r="J315" s="3">
        <v>36917</v>
      </c>
      <c r="K315" s="2">
        <v>135.296875</v>
      </c>
      <c r="L315" s="2">
        <v>135.765625</v>
      </c>
      <c r="M315" s="2">
        <v>135.953125</v>
      </c>
      <c r="N315" s="2">
        <v>134.5625</v>
      </c>
      <c r="O315" s="2">
        <v>0</v>
      </c>
      <c r="V315">
        <f>V314+(V314*O315)/L315</f>
        <v>70.516281817871487</v>
      </c>
      <c r="W315">
        <f>V315*L315</f>
        <v>9573.687073679459</v>
      </c>
      <c r="X315">
        <f>IF(I314=1,1,0)</f>
        <v>0</v>
      </c>
      <c r="Y315">
        <f>IF(I314=0,1,0)</f>
        <v>1</v>
      </c>
      <c r="Z315" t="str">
        <f t="shared" si="11"/>
        <v>OUT</v>
      </c>
      <c r="AA315">
        <f>IF(Z315="BUY",(AC314-8.95)/K315,IF(Z315="SELL",0,AB314))</f>
        <v>0</v>
      </c>
      <c r="AB315">
        <f>AA315+AA315*O315/L315</f>
        <v>0</v>
      </c>
      <c r="AC315">
        <f>IF(OR(Z315="BUY",Z315="IN"),AB315*L315,IF(Z315="SELL",AB314*K315-8.95,AC314))</f>
        <v>9928.6369774016584</v>
      </c>
    </row>
    <row r="316" spans="1:29" x14ac:dyDescent="0.25">
      <c r="A316" s="1">
        <v>36920</v>
      </c>
      <c r="B316">
        <v>1354.920044</v>
      </c>
      <c r="C316">
        <v>1364.170044</v>
      </c>
      <c r="D316">
        <v>1365.540039</v>
      </c>
      <c r="E316">
        <v>1350.3599850000001</v>
      </c>
      <c r="F316">
        <v>1053100000</v>
      </c>
      <c r="G316">
        <f t="shared" si="12"/>
        <v>1335.0632007199999</v>
      </c>
      <c r="H316">
        <f t="shared" si="13"/>
        <v>-1.0817009687832042</v>
      </c>
      <c r="I316">
        <f>IF(H316&gt;0,1,0)</f>
        <v>0</v>
      </c>
      <c r="J316" s="3">
        <v>36920</v>
      </c>
      <c r="K316" s="2">
        <v>135.39999399999999</v>
      </c>
      <c r="L316" s="2">
        <v>136.5</v>
      </c>
      <c r="M316" s="2">
        <v>136.740005</v>
      </c>
      <c r="N316" s="2">
        <v>135.39999399999999</v>
      </c>
      <c r="O316" s="2">
        <v>0</v>
      </c>
      <c r="V316">
        <f>V315+(V315*O316)/L316</f>
        <v>70.516281817871487</v>
      </c>
      <c r="W316">
        <f>V316*L316</f>
        <v>9625.4724681394582</v>
      </c>
      <c r="X316">
        <f>IF(I315=1,1,0)</f>
        <v>0</v>
      </c>
      <c r="Y316">
        <f>IF(I315=0,1,0)</f>
        <v>1</v>
      </c>
      <c r="Z316" t="str">
        <f t="shared" si="11"/>
        <v>OUT</v>
      </c>
      <c r="AA316">
        <f>IF(Z316="BUY",(AC315-8.95)/K316,IF(Z316="SELL",0,AB315))</f>
        <v>0</v>
      </c>
      <c r="AB316">
        <f>AA316+AA316*O316/L316</f>
        <v>0</v>
      </c>
      <c r="AC316">
        <f>IF(OR(Z316="BUY",Z316="IN"),AB316*L316,IF(Z316="SELL",AB315*K316-8.95,AC315))</f>
        <v>9928.6369774016584</v>
      </c>
    </row>
    <row r="317" spans="1:29" x14ac:dyDescent="0.25">
      <c r="A317" s="1">
        <v>36921</v>
      </c>
      <c r="B317">
        <v>1364.170044</v>
      </c>
      <c r="C317">
        <v>1373.7299800000001</v>
      </c>
      <c r="D317">
        <v>1375.6800539999999</v>
      </c>
      <c r="E317">
        <v>1356.1999510000001</v>
      </c>
      <c r="F317">
        <v>1149800000</v>
      </c>
      <c r="G317">
        <f t="shared" si="12"/>
        <v>1334.7415991400003</v>
      </c>
      <c r="H317">
        <f t="shared" si="13"/>
        <v>-1.0563193178211912</v>
      </c>
      <c r="I317">
        <f>IF(H317&gt;0,1,0)</f>
        <v>0</v>
      </c>
      <c r="J317" s="3">
        <v>36921</v>
      </c>
      <c r="K317" s="2">
        <v>136.64999399999999</v>
      </c>
      <c r="L317" s="2">
        <v>137.770004</v>
      </c>
      <c r="M317" s="2">
        <v>137.779999</v>
      </c>
      <c r="N317" s="2">
        <v>135.91999799999999</v>
      </c>
      <c r="O317" s="2">
        <v>0</v>
      </c>
      <c r="V317">
        <f>V316+(V316*O317)/L317</f>
        <v>70.516281817871487</v>
      </c>
      <c r="W317">
        <f>V317*L317</f>
        <v>9715.0284281132826</v>
      </c>
      <c r="X317">
        <f>IF(I316=1,1,0)</f>
        <v>0</v>
      </c>
      <c r="Y317">
        <f>IF(I316=0,1,0)</f>
        <v>1</v>
      </c>
      <c r="Z317" t="str">
        <f t="shared" si="11"/>
        <v>OUT</v>
      </c>
      <c r="AA317">
        <f>IF(Z317="BUY",(AC316-8.95)/K317,IF(Z317="SELL",0,AB316))</f>
        <v>0</v>
      </c>
      <c r="AB317">
        <f>AA317+AA317*O317/L317</f>
        <v>0</v>
      </c>
      <c r="AC317">
        <f>IF(OR(Z317="BUY",Z317="IN"),AB317*L317,IF(Z317="SELL",AB316*K317-8.95,AC316))</f>
        <v>9928.6369774016584</v>
      </c>
    </row>
    <row r="318" spans="1:29" x14ac:dyDescent="0.25">
      <c r="A318" s="1">
        <v>36922</v>
      </c>
      <c r="B318">
        <v>1373.7299800000001</v>
      </c>
      <c r="C318">
        <v>1366.01001</v>
      </c>
      <c r="D318">
        <v>1383.369995</v>
      </c>
      <c r="E318">
        <v>1364.660034</v>
      </c>
      <c r="F318">
        <v>1295300000</v>
      </c>
      <c r="G318">
        <f t="shared" si="12"/>
        <v>1334.61540042</v>
      </c>
      <c r="H318">
        <f t="shared" si="13"/>
        <v>-1.0309188893955483</v>
      </c>
      <c r="I318">
        <f>IF(H318&gt;0,1,0)</f>
        <v>0</v>
      </c>
      <c r="J318" s="3">
        <v>36922</v>
      </c>
      <c r="K318" s="2">
        <v>137.71000699999999</v>
      </c>
      <c r="L318" s="2">
        <v>136.89999399999999</v>
      </c>
      <c r="M318" s="2">
        <v>138.44000199999999</v>
      </c>
      <c r="N318" s="2">
        <v>136.71000699999999</v>
      </c>
      <c r="O318" s="2">
        <v>0</v>
      </c>
      <c r="V318">
        <f>V317+(V317*O318)/L318</f>
        <v>70.516281817871487</v>
      </c>
      <c r="W318">
        <f>V318*L318</f>
        <v>9653.6785577689152</v>
      </c>
      <c r="X318">
        <f>IF(I317=1,1,0)</f>
        <v>0</v>
      </c>
      <c r="Y318">
        <f>IF(I317=0,1,0)</f>
        <v>1</v>
      </c>
      <c r="Z318" t="str">
        <f t="shared" si="11"/>
        <v>OUT</v>
      </c>
      <c r="AA318">
        <f>IF(Z318="BUY",(AC317-8.95)/K318,IF(Z318="SELL",0,AB317))</f>
        <v>0</v>
      </c>
      <c r="AB318">
        <f>AA318+AA318*O318/L318</f>
        <v>0</v>
      </c>
      <c r="AC318">
        <f>IF(OR(Z318="BUY",Z318="IN"),AB318*L318,IF(Z318="SELL",AB317*K318-8.95,AC317))</f>
        <v>9928.6369774016584</v>
      </c>
    </row>
    <row r="319" spans="1:29" x14ac:dyDescent="0.25">
      <c r="A319" s="1">
        <v>36923</v>
      </c>
      <c r="B319">
        <v>1366.01001</v>
      </c>
      <c r="C319">
        <v>1373.469971</v>
      </c>
      <c r="D319">
        <v>1373.5</v>
      </c>
      <c r="E319">
        <v>1359.339966</v>
      </c>
      <c r="F319">
        <v>1118800000</v>
      </c>
      <c r="G319">
        <f t="shared" si="12"/>
        <v>1334.73040042</v>
      </c>
      <c r="H319">
        <f t="shared" si="13"/>
        <v>-1.0059648829181429</v>
      </c>
      <c r="I319">
        <f>IF(H319&gt;0,1,0)</f>
        <v>0</v>
      </c>
      <c r="J319" s="3">
        <v>36923</v>
      </c>
      <c r="K319" s="2">
        <v>136.83000200000001</v>
      </c>
      <c r="L319" s="2">
        <v>137.779999</v>
      </c>
      <c r="M319" s="2">
        <v>137.779999</v>
      </c>
      <c r="N319" s="2">
        <v>136.240005</v>
      </c>
      <c r="O319" s="2">
        <v>0</v>
      </c>
      <c r="V319">
        <f>V318+(V318*O319)/L319</f>
        <v>70.516281817871487</v>
      </c>
      <c r="W319">
        <f>V319*L319</f>
        <v>9715.7332383500525</v>
      </c>
      <c r="X319">
        <f>IF(I318=1,1,0)</f>
        <v>0</v>
      </c>
      <c r="Y319">
        <f>IF(I318=0,1,0)</f>
        <v>1</v>
      </c>
      <c r="Z319" t="str">
        <f t="shared" si="11"/>
        <v>OUT</v>
      </c>
      <c r="AA319">
        <f>IF(Z319="BUY",(AC318-8.95)/K319,IF(Z319="SELL",0,AB318))</f>
        <v>0</v>
      </c>
      <c r="AB319">
        <f>AA319+AA319*O319/L319</f>
        <v>0</v>
      </c>
      <c r="AC319">
        <f>IF(OR(Z319="BUY",Z319="IN"),AB319*L319,IF(Z319="SELL",AB318*K319-8.95,AC318))</f>
        <v>9928.6369774016584</v>
      </c>
    </row>
    <row r="320" spans="1:29" x14ac:dyDescent="0.25">
      <c r="A320" s="1">
        <v>36924</v>
      </c>
      <c r="B320">
        <v>1373.469971</v>
      </c>
      <c r="C320">
        <v>1349.469971</v>
      </c>
      <c r="D320">
        <v>1376.380005</v>
      </c>
      <c r="E320">
        <v>1348.719971</v>
      </c>
      <c r="F320">
        <v>1048400000</v>
      </c>
      <c r="G320">
        <f t="shared" si="12"/>
        <v>1334.86739994</v>
      </c>
      <c r="H320">
        <f t="shared" si="13"/>
        <v>-0.98136101673577858</v>
      </c>
      <c r="I320">
        <f>IF(H320&gt;0,1,0)</f>
        <v>0</v>
      </c>
      <c r="J320" s="3">
        <v>36924</v>
      </c>
      <c r="K320" s="2">
        <v>137.729996</v>
      </c>
      <c r="L320" s="2">
        <v>134.990005</v>
      </c>
      <c r="M320" s="2">
        <v>137.91000399999999</v>
      </c>
      <c r="N320" s="2">
        <v>134.91000399999999</v>
      </c>
      <c r="O320" s="2">
        <v>0</v>
      </c>
      <c r="V320">
        <f>V319+(V319*O320)/L320</f>
        <v>70.516281817871487</v>
      </c>
      <c r="W320">
        <f>V320*L320</f>
        <v>9518.9932351758816</v>
      </c>
      <c r="X320">
        <f>IF(I319=1,1,0)</f>
        <v>0</v>
      </c>
      <c r="Y320">
        <f>IF(I319=0,1,0)</f>
        <v>1</v>
      </c>
      <c r="Z320" t="str">
        <f t="shared" si="11"/>
        <v>OUT</v>
      </c>
      <c r="AA320">
        <f>IF(Z320="BUY",(AC319-8.95)/K320,IF(Z320="SELL",0,AB319))</f>
        <v>0</v>
      </c>
      <c r="AB320">
        <f>AA320+AA320*O320/L320</f>
        <v>0</v>
      </c>
      <c r="AC320">
        <f>IF(OR(Z320="BUY",Z320="IN"),AB320*L320,IF(Z320="SELL",AB319*K320-8.95,AC319))</f>
        <v>9928.6369774016584</v>
      </c>
    </row>
    <row r="321" spans="1:29" x14ac:dyDescent="0.25">
      <c r="A321" s="1">
        <v>36927</v>
      </c>
      <c r="B321">
        <v>1349.469971</v>
      </c>
      <c r="C321">
        <v>1354.3100589999999</v>
      </c>
      <c r="D321">
        <v>1354.5600589999999</v>
      </c>
      <c r="E321">
        <v>1344.4799800000001</v>
      </c>
      <c r="F321">
        <v>1013000000</v>
      </c>
      <c r="G321">
        <f t="shared" si="12"/>
        <v>1335.0066016000001</v>
      </c>
      <c r="H321">
        <f t="shared" si="13"/>
        <v>-0.95205977349049842</v>
      </c>
      <c r="I321">
        <f>IF(H321&gt;0,1,0)</f>
        <v>0</v>
      </c>
      <c r="J321" s="3">
        <v>36927</v>
      </c>
      <c r="K321" s="2">
        <v>135.020004</v>
      </c>
      <c r="L321" s="2">
        <v>135.41000399999999</v>
      </c>
      <c r="M321" s="2">
        <v>135.41000399999999</v>
      </c>
      <c r="N321" s="2">
        <v>134.779999</v>
      </c>
      <c r="O321" s="2">
        <v>0</v>
      </c>
      <c r="V321">
        <f>V320+(V320*O321)/L321</f>
        <v>70.516281817871487</v>
      </c>
      <c r="W321">
        <f>V321*L321</f>
        <v>9548.6100030231046</v>
      </c>
      <c r="X321">
        <f>IF(I320=1,1,0)</f>
        <v>0</v>
      </c>
      <c r="Y321">
        <f>IF(I320=0,1,0)</f>
        <v>1</v>
      </c>
      <c r="Z321" t="str">
        <f t="shared" si="11"/>
        <v>OUT</v>
      </c>
      <c r="AA321">
        <f>IF(Z321="BUY",(AC320-8.95)/K321,IF(Z321="SELL",0,AB320))</f>
        <v>0</v>
      </c>
      <c r="AB321">
        <f>AA321+AA321*O321/L321</f>
        <v>0</v>
      </c>
      <c r="AC321">
        <f>IF(OR(Z321="BUY",Z321="IN"),AB321*L321,IF(Z321="SELL",AB320*K321-8.95,AC320))</f>
        <v>9928.6369774016584</v>
      </c>
    </row>
    <row r="322" spans="1:29" x14ac:dyDescent="0.25">
      <c r="A322" s="1">
        <v>36928</v>
      </c>
      <c r="B322">
        <v>1354.3100589999999</v>
      </c>
      <c r="C322">
        <v>1352.26001</v>
      </c>
      <c r="D322">
        <v>1363.5500489999999</v>
      </c>
      <c r="E322">
        <v>1350.040039</v>
      </c>
      <c r="F322">
        <v>1059600000</v>
      </c>
      <c r="G322">
        <f t="shared" si="12"/>
        <v>1335.6046021000002</v>
      </c>
      <c r="H322">
        <f t="shared" si="13"/>
        <v>-0.9231621624770846</v>
      </c>
      <c r="I322">
        <f>IF(H322&gt;0,1,0)</f>
        <v>0</v>
      </c>
      <c r="J322" s="3">
        <v>36928</v>
      </c>
      <c r="K322" s="2">
        <v>135.83000200000001</v>
      </c>
      <c r="L322" s="2">
        <v>135.44000199999999</v>
      </c>
      <c r="M322" s="2">
        <v>136.53999300000001</v>
      </c>
      <c r="N322" s="2">
        <v>135.300003</v>
      </c>
      <c r="O322" s="2">
        <v>0</v>
      </c>
      <c r="V322">
        <f>V321+(V321*O322)/L322</f>
        <v>70.516281817871487</v>
      </c>
      <c r="W322">
        <f>V322*L322</f>
        <v>9550.7253504450782</v>
      </c>
      <c r="X322">
        <f>IF(I321=1,1,0)</f>
        <v>0</v>
      </c>
      <c r="Y322">
        <f>IF(I321=0,1,0)</f>
        <v>1</v>
      </c>
      <c r="Z322" t="str">
        <f t="shared" si="11"/>
        <v>OUT</v>
      </c>
      <c r="AA322">
        <f>IF(Z322="BUY",(AC321-8.95)/K322,IF(Z322="SELL",0,AB321))</f>
        <v>0</v>
      </c>
      <c r="AB322">
        <f>AA322+AA322*O322/L322</f>
        <v>0</v>
      </c>
      <c r="AC322">
        <f>IF(OR(Z322="BUY",Z322="IN"),AB322*L322,IF(Z322="SELL",AB321*K322-8.95,AC321))</f>
        <v>9928.6369774016584</v>
      </c>
    </row>
    <row r="323" spans="1:29" x14ac:dyDescent="0.25">
      <c r="A323" s="1">
        <v>36929</v>
      </c>
      <c r="B323">
        <v>1352.26001</v>
      </c>
      <c r="C323">
        <v>1340.8900149999999</v>
      </c>
      <c r="D323">
        <v>1352.26001</v>
      </c>
      <c r="E323">
        <v>1334.26001</v>
      </c>
      <c r="F323">
        <v>1158300000</v>
      </c>
      <c r="G323">
        <f t="shared" si="12"/>
        <v>1335.587002</v>
      </c>
      <c r="H323">
        <f t="shared" si="13"/>
        <v>-0.89649625732426363</v>
      </c>
      <c r="I323">
        <f>IF(H323&gt;0,1,0)</f>
        <v>0</v>
      </c>
      <c r="J323" s="3">
        <v>36929</v>
      </c>
      <c r="K323" s="2">
        <v>135.08999600000001</v>
      </c>
      <c r="L323" s="2">
        <v>134.490005</v>
      </c>
      <c r="M323" s="2">
        <v>135.19000199999999</v>
      </c>
      <c r="N323" s="2">
        <v>133.85000600000001</v>
      </c>
      <c r="O323" s="2">
        <v>0</v>
      </c>
      <c r="V323">
        <f>V322+(V322*O323)/L323</f>
        <v>70.516281817871487</v>
      </c>
      <c r="W323">
        <f>V323*L323</f>
        <v>9483.7350942669455</v>
      </c>
      <c r="X323">
        <f>IF(I322=1,1,0)</f>
        <v>0</v>
      </c>
      <c r="Y323">
        <f>IF(I322=0,1,0)</f>
        <v>1</v>
      </c>
      <c r="Z323" t="str">
        <f t="shared" si="11"/>
        <v>OUT</v>
      </c>
      <c r="AA323">
        <f>IF(Z323="BUY",(AC322-8.95)/K323,IF(Z323="SELL",0,AB322))</f>
        <v>0</v>
      </c>
      <c r="AB323">
        <f>AA323+AA323*O323/L323</f>
        <v>0</v>
      </c>
      <c r="AC323">
        <f>IF(OR(Z323="BUY",Z323="IN"),AB323*L323,IF(Z323="SELL",AB322*K323-8.95,AC322))</f>
        <v>9928.6369774016584</v>
      </c>
    </row>
    <row r="324" spans="1:29" x14ac:dyDescent="0.25">
      <c r="A324" s="1">
        <v>36930</v>
      </c>
      <c r="B324">
        <v>1341.099976</v>
      </c>
      <c r="C324">
        <v>1332.530029</v>
      </c>
      <c r="D324">
        <v>1350.3199460000001</v>
      </c>
      <c r="E324">
        <v>1332.420044</v>
      </c>
      <c r="F324">
        <v>1107200000</v>
      </c>
      <c r="G324">
        <f t="shared" si="12"/>
        <v>1335.2582031599998</v>
      </c>
      <c r="H324">
        <f t="shared" si="13"/>
        <v>-0.87080131168911401</v>
      </c>
      <c r="I324">
        <f>IF(H324&gt;0,1,0)</f>
        <v>0</v>
      </c>
      <c r="J324" s="3">
        <v>36930</v>
      </c>
      <c r="K324" s="2">
        <v>135.009995</v>
      </c>
      <c r="L324" s="2">
        <v>133.25</v>
      </c>
      <c r="M324" s="2">
        <v>135.259995</v>
      </c>
      <c r="N324" s="2">
        <v>133.25</v>
      </c>
      <c r="O324" s="2">
        <v>0</v>
      </c>
      <c r="V324">
        <f>V323+(V323*O324)/L324</f>
        <v>70.516281817871487</v>
      </c>
      <c r="W324">
        <f>V324*L324</f>
        <v>9396.2945522313748</v>
      </c>
      <c r="X324">
        <f>IF(I323=1,1,0)</f>
        <v>0</v>
      </c>
      <c r="Y324">
        <f>IF(I323=0,1,0)</f>
        <v>1</v>
      </c>
      <c r="Z324" t="str">
        <f t="shared" si="11"/>
        <v>OUT</v>
      </c>
      <c r="AA324">
        <f>IF(Z324="BUY",(AC323-8.95)/K324,IF(Z324="SELL",0,AB323))</f>
        <v>0</v>
      </c>
      <c r="AB324">
        <f>AA324+AA324*O324/L324</f>
        <v>0</v>
      </c>
      <c r="AC324">
        <f>IF(OR(Z324="BUY",Z324="IN"),AB324*L324,IF(Z324="SELL",AB323*K324-8.95,AC323))</f>
        <v>9928.6369774016584</v>
      </c>
    </row>
    <row r="325" spans="1:29" x14ac:dyDescent="0.25">
      <c r="A325" s="1">
        <v>36931</v>
      </c>
      <c r="B325">
        <v>1332.530029</v>
      </c>
      <c r="C325">
        <v>1314.76001</v>
      </c>
      <c r="D325">
        <v>1332.530029</v>
      </c>
      <c r="E325">
        <v>1309.9799800000001</v>
      </c>
      <c r="F325">
        <v>1075500000</v>
      </c>
      <c r="G325">
        <f t="shared" si="12"/>
        <v>1334.83160404</v>
      </c>
      <c r="H325">
        <f t="shared" si="13"/>
        <v>-0.84470212257706678</v>
      </c>
      <c r="I325">
        <f>IF(H325&gt;0,1,0)</f>
        <v>0</v>
      </c>
      <c r="J325" s="3">
        <v>36931</v>
      </c>
      <c r="K325" s="2">
        <v>133.259995</v>
      </c>
      <c r="L325" s="2">
        <v>131.89999399999999</v>
      </c>
      <c r="M325" s="2">
        <v>133.259995</v>
      </c>
      <c r="N325" s="2">
        <v>131.36000100000001</v>
      </c>
      <c r="O325" s="2">
        <v>0</v>
      </c>
      <c r="V325">
        <f>V324+(V324*O325)/L325</f>
        <v>70.516281817871487</v>
      </c>
      <c r="W325">
        <f>V325*L325</f>
        <v>9301.097148679557</v>
      </c>
      <c r="X325">
        <f>IF(I324=1,1,0)</f>
        <v>0</v>
      </c>
      <c r="Y325">
        <f>IF(I324=0,1,0)</f>
        <v>1</v>
      </c>
      <c r="Z325" t="str">
        <f t="shared" si="11"/>
        <v>OUT</v>
      </c>
      <c r="AA325">
        <f>IF(Z325="BUY",(AC324-8.95)/K325,IF(Z325="SELL",0,AB324))</f>
        <v>0</v>
      </c>
      <c r="AB325">
        <f>AA325+AA325*O325/L325</f>
        <v>0</v>
      </c>
      <c r="AC325">
        <f>IF(OR(Z325="BUY",Z325="IN"),AB325*L325,IF(Z325="SELL",AB324*K325-8.95,AC324))</f>
        <v>9928.6369774016584</v>
      </c>
    </row>
    <row r="326" spans="1:29" x14ac:dyDescent="0.25">
      <c r="A326" s="1">
        <v>36934</v>
      </c>
      <c r="B326">
        <v>1314.76001</v>
      </c>
      <c r="C326">
        <v>1330.3100589999999</v>
      </c>
      <c r="D326">
        <v>1330.959961</v>
      </c>
      <c r="E326">
        <v>1313.6400149999999</v>
      </c>
      <c r="F326">
        <v>1039100000</v>
      </c>
      <c r="G326">
        <f t="shared" si="12"/>
        <v>1334.59920414</v>
      </c>
      <c r="H326">
        <f t="shared" si="13"/>
        <v>-0.8165295837710167</v>
      </c>
      <c r="I326">
        <f>IF(H326&gt;0,1,0)</f>
        <v>0</v>
      </c>
      <c r="J326" s="3">
        <v>36934</v>
      </c>
      <c r="K326" s="2">
        <v>131.91000399999999</v>
      </c>
      <c r="L326" s="2">
        <v>133.19000199999999</v>
      </c>
      <c r="M326" s="2">
        <v>133.28999300000001</v>
      </c>
      <c r="N326" s="2">
        <v>131.86000100000001</v>
      </c>
      <c r="O326" s="2">
        <v>0</v>
      </c>
      <c r="V326">
        <f>V325+(V325*O326)/L326</f>
        <v>70.516281817871487</v>
      </c>
      <c r="W326">
        <f>V326*L326</f>
        <v>9392.0637163548672</v>
      </c>
      <c r="X326">
        <f>IF(I325=1,1,0)</f>
        <v>0</v>
      </c>
      <c r="Y326">
        <f>IF(I325=0,1,0)</f>
        <v>1</v>
      </c>
      <c r="Z326" t="str">
        <f t="shared" si="11"/>
        <v>OUT</v>
      </c>
      <c r="AA326">
        <f>IF(Z326="BUY",(AC325-8.95)/K326,IF(Z326="SELL",0,AB325))</f>
        <v>0</v>
      </c>
      <c r="AB326">
        <f>AA326+AA326*O326/L326</f>
        <v>0</v>
      </c>
      <c r="AC326">
        <f>IF(OR(Z326="BUY",Z326="IN"),AB326*L326,IF(Z326="SELL",AB325*K326-8.95,AC325))</f>
        <v>9928.6369774016584</v>
      </c>
    </row>
    <row r="327" spans="1:29" x14ac:dyDescent="0.25">
      <c r="A327" s="1">
        <v>36935</v>
      </c>
      <c r="B327">
        <v>1330.3100589999999</v>
      </c>
      <c r="C327">
        <v>1318.8000489999999</v>
      </c>
      <c r="D327">
        <v>1336.619995</v>
      </c>
      <c r="E327">
        <v>1317.51001</v>
      </c>
      <c r="F327">
        <v>1075200000</v>
      </c>
      <c r="G327">
        <f t="shared" si="12"/>
        <v>1334.6762060999999</v>
      </c>
      <c r="H327">
        <f t="shared" si="13"/>
        <v>-0.78954390674108199</v>
      </c>
      <c r="I327">
        <f>IF(H327&gt;0,1,0)</f>
        <v>0</v>
      </c>
      <c r="J327" s="3">
        <v>36935</v>
      </c>
      <c r="K327" s="2">
        <v>133.36000100000001</v>
      </c>
      <c r="L327" s="2">
        <v>132.449997</v>
      </c>
      <c r="M327" s="2">
        <v>133.88000500000001</v>
      </c>
      <c r="N327" s="2">
        <v>132.10000600000001</v>
      </c>
      <c r="O327" s="2">
        <v>0</v>
      </c>
      <c r="V327">
        <f>V326+(V326*O327)/L327</f>
        <v>70.516281817871487</v>
      </c>
      <c r="W327">
        <f>V327*L327</f>
        <v>9339.8813152282328</v>
      </c>
      <c r="X327">
        <f>IF(I326=1,1,0)</f>
        <v>0</v>
      </c>
      <c r="Y327">
        <f>IF(I326=0,1,0)</f>
        <v>1</v>
      </c>
      <c r="Z327" t="str">
        <f t="shared" si="11"/>
        <v>OUT</v>
      </c>
      <c r="AA327">
        <f>IF(Z327="BUY",(AC326-8.95)/K327,IF(Z327="SELL",0,AB326))</f>
        <v>0</v>
      </c>
      <c r="AB327">
        <f>AA327+AA327*O327/L327</f>
        <v>0</v>
      </c>
      <c r="AC327">
        <f>IF(OR(Z327="BUY",Z327="IN"),AB327*L327,IF(Z327="SELL",AB326*K327-8.95,AC326))</f>
        <v>9928.6369774016584</v>
      </c>
    </row>
    <row r="328" spans="1:29" x14ac:dyDescent="0.25">
      <c r="A328" s="1">
        <v>36936</v>
      </c>
      <c r="B328">
        <v>1318.8000489999999</v>
      </c>
      <c r="C328">
        <v>1315.920044</v>
      </c>
      <c r="D328">
        <v>1320.7299800000001</v>
      </c>
      <c r="E328">
        <v>1304.719971</v>
      </c>
      <c r="F328">
        <v>1150300000</v>
      </c>
      <c r="G328">
        <f t="shared" si="12"/>
        <v>1334.69000738</v>
      </c>
      <c r="H328">
        <f t="shared" si="13"/>
        <v>-0.76440153672244981</v>
      </c>
      <c r="I328">
        <f>IF(H328&gt;0,1,0)</f>
        <v>0</v>
      </c>
      <c r="J328" s="3">
        <v>36936</v>
      </c>
      <c r="K328" s="2">
        <v>132.429993</v>
      </c>
      <c r="L328" s="2">
        <v>131.88000500000001</v>
      </c>
      <c r="M328" s="2">
        <v>132.429993</v>
      </c>
      <c r="N328" s="2">
        <v>130.759995</v>
      </c>
      <c r="O328" s="2">
        <v>0</v>
      </c>
      <c r="V328">
        <f>V327+(V327*O328)/L328</f>
        <v>70.516281817871487</v>
      </c>
      <c r="W328">
        <f>V328*L328</f>
        <v>9299.6875987223011</v>
      </c>
      <c r="X328">
        <f>IF(I327=1,1,0)</f>
        <v>0</v>
      </c>
      <c r="Y328">
        <f>IF(I327=0,1,0)</f>
        <v>1</v>
      </c>
      <c r="Z328" t="str">
        <f t="shared" si="11"/>
        <v>OUT</v>
      </c>
      <c r="AA328">
        <f>IF(Z328="BUY",(AC327-8.95)/K328,IF(Z328="SELL",0,AB327))</f>
        <v>0</v>
      </c>
      <c r="AB328">
        <f>AA328+AA328*O328/L328</f>
        <v>0</v>
      </c>
      <c r="AC328">
        <f>IF(OR(Z328="BUY",Z328="IN"),AB328*L328,IF(Z328="SELL",AB327*K328-8.95,AC327))</f>
        <v>9928.6369774016584</v>
      </c>
    </row>
    <row r="329" spans="1:29" x14ac:dyDescent="0.25">
      <c r="A329" s="1">
        <v>36937</v>
      </c>
      <c r="B329">
        <v>1315.920044</v>
      </c>
      <c r="C329">
        <v>1326.6099850000001</v>
      </c>
      <c r="D329">
        <v>1331.290039</v>
      </c>
      <c r="E329">
        <v>1315.920044</v>
      </c>
      <c r="F329">
        <v>1153700000</v>
      </c>
      <c r="G329">
        <f t="shared" si="12"/>
        <v>1334.7228076600002</v>
      </c>
      <c r="H329">
        <f t="shared" si="13"/>
        <v>-0.74105456445886531</v>
      </c>
      <c r="I329">
        <f>IF(H329&gt;0,1,0)</f>
        <v>0</v>
      </c>
      <c r="J329" s="3">
        <v>36937</v>
      </c>
      <c r="K329" s="2">
        <v>132.63000500000001</v>
      </c>
      <c r="L329" s="2">
        <v>133</v>
      </c>
      <c r="M329" s="2">
        <v>133.429993</v>
      </c>
      <c r="N329" s="2">
        <v>132.55999800000001</v>
      </c>
      <c r="O329" s="2">
        <v>0</v>
      </c>
      <c r="V329">
        <f>V328+(V328*O329)/L329</f>
        <v>70.516281817871487</v>
      </c>
      <c r="W329">
        <f>V329*L329</f>
        <v>9378.6654817769086</v>
      </c>
      <c r="X329">
        <f>IF(I328=1,1,0)</f>
        <v>0</v>
      </c>
      <c r="Y329">
        <f>IF(I328=0,1,0)</f>
        <v>1</v>
      </c>
      <c r="Z329" t="str">
        <f t="shared" si="11"/>
        <v>OUT</v>
      </c>
      <c r="AA329">
        <f>IF(Z329="BUY",(AC328-8.95)/K329,IF(Z329="SELL",0,AB328))</f>
        <v>0</v>
      </c>
      <c r="AB329">
        <f>AA329+AA329*O329/L329</f>
        <v>0</v>
      </c>
      <c r="AC329">
        <f>IF(OR(Z329="BUY",Z329="IN"),AB329*L329,IF(Z329="SELL",AB328*K329-8.95,AC328))</f>
        <v>9928.6369774016584</v>
      </c>
    </row>
    <row r="330" spans="1:29" x14ac:dyDescent="0.25">
      <c r="A330" s="1">
        <v>36938</v>
      </c>
      <c r="B330">
        <v>1326.6099850000001</v>
      </c>
      <c r="C330">
        <v>1301.530029</v>
      </c>
      <c r="D330">
        <v>1326.6099850000001</v>
      </c>
      <c r="E330">
        <v>1293.1800539999999</v>
      </c>
      <c r="F330">
        <v>1257200000</v>
      </c>
      <c r="G330">
        <f t="shared" si="12"/>
        <v>1333.2226074599998</v>
      </c>
      <c r="H330">
        <f t="shared" si="13"/>
        <v>-0.71970786790160968</v>
      </c>
      <c r="I330">
        <f>IF(H330&gt;0,1,0)</f>
        <v>0</v>
      </c>
      <c r="J330" s="3">
        <v>36938</v>
      </c>
      <c r="K330" s="2">
        <v>130.53999300000001</v>
      </c>
      <c r="L330" s="2">
        <v>130.449997</v>
      </c>
      <c r="M330" s="2">
        <v>131.11000100000001</v>
      </c>
      <c r="N330" s="2">
        <v>129.740005</v>
      </c>
      <c r="O330" s="2">
        <v>0</v>
      </c>
      <c r="V330">
        <f>V329+(V329*O330)/L330</f>
        <v>70.516281817871487</v>
      </c>
      <c r="W330">
        <f>V330*L330</f>
        <v>9198.8487515924899</v>
      </c>
      <c r="X330">
        <f>IF(I329=1,1,0)</f>
        <v>0</v>
      </c>
      <c r="Y330">
        <f>IF(I329=0,1,0)</f>
        <v>1</v>
      </c>
      <c r="Z330" t="str">
        <f t="shared" si="11"/>
        <v>OUT</v>
      </c>
      <c r="AA330">
        <f>IF(Z330="BUY",(AC329-8.95)/K330,IF(Z330="SELL",0,AB329))</f>
        <v>0</v>
      </c>
      <c r="AB330">
        <f>AA330+AA330*O330/L330</f>
        <v>0</v>
      </c>
      <c r="AC330">
        <f>IF(OR(Z330="BUY",Z330="IN"),AB330*L330,IF(Z330="SELL",AB329*K330-8.95,AC329))</f>
        <v>9928.6369774016584</v>
      </c>
    </row>
    <row r="331" spans="1:29" x14ac:dyDescent="0.25">
      <c r="A331" s="1">
        <v>36942</v>
      </c>
      <c r="B331">
        <v>1301.530029</v>
      </c>
      <c r="C331">
        <v>1278.9399410000001</v>
      </c>
      <c r="D331">
        <v>1307.160034</v>
      </c>
      <c r="E331">
        <v>1278.4399410000001</v>
      </c>
      <c r="F331">
        <v>1112200000</v>
      </c>
      <c r="G331">
        <f t="shared" si="12"/>
        <v>1331.77220706</v>
      </c>
      <c r="H331">
        <f t="shared" si="13"/>
        <v>-0.69618964601046296</v>
      </c>
      <c r="I331">
        <f>IF(H331&gt;0,1,0)</f>
        <v>0</v>
      </c>
      <c r="J331" s="3">
        <v>36942</v>
      </c>
      <c r="K331" s="2">
        <v>130.63999899999999</v>
      </c>
      <c r="L331" s="2">
        <v>128.36000100000001</v>
      </c>
      <c r="M331" s="2">
        <v>130.729996</v>
      </c>
      <c r="N331" s="2">
        <v>128.03999300000001</v>
      </c>
      <c r="O331" s="2">
        <v>0</v>
      </c>
      <c r="V331">
        <f>V330+(V330*O331)/L331</f>
        <v>70.516281817871487</v>
      </c>
      <c r="W331">
        <f>V331*L331</f>
        <v>9051.4700046582675</v>
      </c>
      <c r="X331">
        <f>IF(I330=1,1,0)</f>
        <v>0</v>
      </c>
      <c r="Y331">
        <f>IF(I330=0,1,0)</f>
        <v>1</v>
      </c>
      <c r="Z331" t="str">
        <f t="shared" si="11"/>
        <v>OUT</v>
      </c>
      <c r="AA331">
        <f>IF(Z331="BUY",(AC330-8.95)/K331,IF(Z331="SELL",0,AB330))</f>
        <v>0</v>
      </c>
      <c r="AB331">
        <f>AA331+AA331*O331/L331</f>
        <v>0</v>
      </c>
      <c r="AC331">
        <f>IF(OR(Z331="BUY",Z331="IN"),AB331*L331,IF(Z331="SELL",AB330*K331-8.95,AC330))</f>
        <v>9928.6369774016584</v>
      </c>
    </row>
    <row r="332" spans="1:29" x14ac:dyDescent="0.25">
      <c r="A332" s="1">
        <v>36943</v>
      </c>
      <c r="B332">
        <v>1278.9399410000001</v>
      </c>
      <c r="C332">
        <v>1255.2700199999999</v>
      </c>
      <c r="D332">
        <v>1282.969971</v>
      </c>
      <c r="E332">
        <v>1253.160034</v>
      </c>
      <c r="F332">
        <v>1208500000</v>
      </c>
      <c r="G332">
        <f t="shared" si="12"/>
        <v>1330.0066064799998</v>
      </c>
      <c r="H332">
        <f t="shared" si="13"/>
        <v>-0.67570685564001975</v>
      </c>
      <c r="I332">
        <f>IF(H332&gt;0,1,0)</f>
        <v>0</v>
      </c>
      <c r="J332" s="3">
        <v>36943</v>
      </c>
      <c r="K332" s="2">
        <v>127.66999800000001</v>
      </c>
      <c r="L332" s="2">
        <v>125.720001</v>
      </c>
      <c r="M332" s="2">
        <v>128.550003</v>
      </c>
      <c r="N332" s="2">
        <v>125.58000199999999</v>
      </c>
      <c r="O332" s="2">
        <v>0</v>
      </c>
      <c r="V332">
        <f>V331+(V331*O332)/L332</f>
        <v>70.516281817871487</v>
      </c>
      <c r="W332">
        <f>V332*L332</f>
        <v>8865.3070206590855</v>
      </c>
      <c r="X332">
        <f>IF(I331=1,1,0)</f>
        <v>0</v>
      </c>
      <c r="Y332">
        <f>IF(I331=0,1,0)</f>
        <v>1</v>
      </c>
      <c r="Z332" t="str">
        <f t="shared" si="11"/>
        <v>OUT</v>
      </c>
      <c r="AA332">
        <f>IF(Z332="BUY",(AC331-8.95)/K332,IF(Z332="SELL",0,AB331))</f>
        <v>0</v>
      </c>
      <c r="AB332">
        <f>AA332+AA332*O332/L332</f>
        <v>0</v>
      </c>
      <c r="AC332">
        <f>IF(OR(Z332="BUY",Z332="IN"),AB332*L332,IF(Z332="SELL",AB331*K332-8.95,AC331))</f>
        <v>9928.6369774016584</v>
      </c>
    </row>
    <row r="333" spans="1:29" x14ac:dyDescent="0.25">
      <c r="A333" s="1">
        <v>36944</v>
      </c>
      <c r="B333">
        <v>1255.2700199999999</v>
      </c>
      <c r="C333">
        <v>1252.8199460000001</v>
      </c>
      <c r="D333">
        <v>1259.9399410000001</v>
      </c>
      <c r="E333">
        <v>1228.329956</v>
      </c>
      <c r="F333">
        <v>1365900000</v>
      </c>
      <c r="G333">
        <f t="shared" si="12"/>
        <v>1327.6652051000001</v>
      </c>
      <c r="H333">
        <f t="shared" si="13"/>
        <v>-0.65911453626962602</v>
      </c>
      <c r="I333">
        <f>IF(H333&gt;0,1,0)</f>
        <v>0</v>
      </c>
      <c r="J333" s="3">
        <v>36944</v>
      </c>
      <c r="K333" s="2">
        <v>125.769997</v>
      </c>
      <c r="L333" s="2">
        <v>125.449997</v>
      </c>
      <c r="M333" s="2">
        <v>126.010002</v>
      </c>
      <c r="N333" s="2">
        <v>123.410004</v>
      </c>
      <c r="O333" s="2">
        <v>0</v>
      </c>
      <c r="V333">
        <f>V332+(V332*O333)/L333</f>
        <v>70.516281817871487</v>
      </c>
      <c r="W333">
        <f>V333*L333</f>
        <v>8846.2673425031317</v>
      </c>
      <c r="X333">
        <f>IF(I332=1,1,0)</f>
        <v>0</v>
      </c>
      <c r="Y333">
        <f>IF(I332=0,1,0)</f>
        <v>1</v>
      </c>
      <c r="Z333" t="str">
        <f t="shared" si="11"/>
        <v>OUT</v>
      </c>
      <c r="AA333">
        <f>IF(Z333="BUY",(AC332-8.95)/K333,IF(Z333="SELL",0,AB332))</f>
        <v>0</v>
      </c>
      <c r="AB333">
        <f>AA333+AA333*O333/L333</f>
        <v>0</v>
      </c>
      <c r="AC333">
        <f>IF(OR(Z333="BUY",Z333="IN"),AB333*L333,IF(Z333="SELL",AB332*K333-8.95,AC332))</f>
        <v>9928.6369774016584</v>
      </c>
    </row>
    <row r="334" spans="1:29" x14ac:dyDescent="0.25">
      <c r="A334" s="1">
        <v>36945</v>
      </c>
      <c r="B334">
        <v>1252.8199460000001</v>
      </c>
      <c r="C334">
        <v>1245.8599850000001</v>
      </c>
      <c r="D334">
        <v>1252.8199460000001</v>
      </c>
      <c r="E334">
        <v>1215.4399410000001</v>
      </c>
      <c r="F334">
        <v>1231300000</v>
      </c>
      <c r="G334">
        <f t="shared" si="12"/>
        <v>1324.97840578</v>
      </c>
      <c r="H334">
        <f t="shared" si="13"/>
        <v>-0.64689404254403859</v>
      </c>
      <c r="I334">
        <f>IF(H334&gt;0,1,0)</f>
        <v>0</v>
      </c>
      <c r="J334" s="3">
        <v>36945</v>
      </c>
      <c r="K334" s="2">
        <v>124.349998</v>
      </c>
      <c r="L334" s="2">
        <v>124.75</v>
      </c>
      <c r="M334" s="2">
        <v>125.44000200000001</v>
      </c>
      <c r="N334" s="2">
        <v>121.980003</v>
      </c>
      <c r="O334" s="2">
        <v>0</v>
      </c>
      <c r="V334">
        <f>V333+(V333*O334)/L334</f>
        <v>70.516281817871487</v>
      </c>
      <c r="W334">
        <f>V334*L334</f>
        <v>8796.9061567794688</v>
      </c>
      <c r="X334">
        <f>IF(I333=1,1,0)</f>
        <v>0</v>
      </c>
      <c r="Y334">
        <f>IF(I333=0,1,0)</f>
        <v>1</v>
      </c>
      <c r="Z334" t="str">
        <f t="shared" si="11"/>
        <v>OUT</v>
      </c>
      <c r="AA334">
        <f>IF(Z334="BUY",(AC333-8.95)/K334,IF(Z334="SELL",0,AB333))</f>
        <v>0</v>
      </c>
      <c r="AB334">
        <f>AA334+AA334*O334/L334</f>
        <v>0</v>
      </c>
      <c r="AC334">
        <f>IF(OR(Z334="BUY",Z334="IN"),AB334*L334,IF(Z334="SELL",AB333*K334-8.95,AC333))</f>
        <v>9928.6369774016584</v>
      </c>
    </row>
    <row r="335" spans="1:29" x14ac:dyDescent="0.25">
      <c r="A335" s="1">
        <v>36948</v>
      </c>
      <c r="B335">
        <v>1245.8599850000001</v>
      </c>
      <c r="C335">
        <v>1267.650024</v>
      </c>
      <c r="D335">
        <v>1267.6899410000001</v>
      </c>
      <c r="E335">
        <v>1241.709961</v>
      </c>
      <c r="F335">
        <v>1130800000</v>
      </c>
      <c r="G335">
        <f t="shared" si="12"/>
        <v>1322.9078051800002</v>
      </c>
      <c r="H335">
        <f t="shared" si="13"/>
        <v>-0.63359736231593111</v>
      </c>
      <c r="I335">
        <f>IF(H335&gt;0,1,0)</f>
        <v>0</v>
      </c>
      <c r="J335" s="3">
        <v>36948</v>
      </c>
      <c r="K335" s="2">
        <v>125.660004</v>
      </c>
      <c r="L335" s="2">
        <v>126.949997</v>
      </c>
      <c r="M335" s="2">
        <v>126.949997</v>
      </c>
      <c r="N335" s="2">
        <v>124.610001</v>
      </c>
      <c r="O335" s="2">
        <v>0</v>
      </c>
      <c r="V335">
        <f>V334+(V334*O335)/L335</f>
        <v>70.516281817871487</v>
      </c>
      <c r="W335">
        <f>V335*L335</f>
        <v>8952.0417652299402</v>
      </c>
      <c r="X335">
        <f>IF(I334=1,1,0)</f>
        <v>0</v>
      </c>
      <c r="Y335">
        <f>IF(I334=0,1,0)</f>
        <v>1</v>
      </c>
      <c r="Z335" t="str">
        <f t="shared" si="11"/>
        <v>OUT</v>
      </c>
      <c r="AA335">
        <f>IF(Z335="BUY",(AC334-8.95)/K335,IF(Z335="SELL",0,AB334))</f>
        <v>0</v>
      </c>
      <c r="AB335">
        <f>AA335+AA335*O335/L335</f>
        <v>0</v>
      </c>
      <c r="AC335">
        <f>IF(OR(Z335="BUY",Z335="IN"),AB335*L335,IF(Z335="SELL",AB334*K335-8.95,AC334))</f>
        <v>9928.6369774016584</v>
      </c>
    </row>
    <row r="336" spans="1:29" x14ac:dyDescent="0.25">
      <c r="A336" s="1">
        <v>36949</v>
      </c>
      <c r="B336">
        <v>1267.650024</v>
      </c>
      <c r="C336">
        <v>1257.9399410000001</v>
      </c>
      <c r="D336">
        <v>1272.76001</v>
      </c>
      <c r="E336">
        <v>1252.26001</v>
      </c>
      <c r="F336">
        <v>1114100000</v>
      </c>
      <c r="G336">
        <f t="shared" si="12"/>
        <v>1320.8668042000002</v>
      </c>
      <c r="H336">
        <f t="shared" si="13"/>
        <v>-0.62295737847284294</v>
      </c>
      <c r="I336">
        <f>IF(H336&gt;0,1,0)</f>
        <v>0</v>
      </c>
      <c r="J336" s="3">
        <v>36949</v>
      </c>
      <c r="K336" s="2">
        <v>127.010002</v>
      </c>
      <c r="L336" s="2">
        <v>126.510002</v>
      </c>
      <c r="M336" s="2">
        <v>127.620003</v>
      </c>
      <c r="N336" s="2">
        <v>125.68</v>
      </c>
      <c r="O336" s="2">
        <v>0</v>
      </c>
      <c r="V336">
        <f>V335+(V335*O336)/L336</f>
        <v>70.516281817871487</v>
      </c>
      <c r="W336">
        <f>V336*L336</f>
        <v>8921.0149538114856</v>
      </c>
      <c r="X336">
        <f>IF(I335=1,1,0)</f>
        <v>0</v>
      </c>
      <c r="Y336">
        <f>IF(I335=0,1,0)</f>
        <v>1</v>
      </c>
      <c r="Z336" t="str">
        <f t="shared" si="11"/>
        <v>OUT</v>
      </c>
      <c r="AA336">
        <f>IF(Z336="BUY",(AC335-8.95)/K336,IF(Z336="SELL",0,AB335))</f>
        <v>0</v>
      </c>
      <c r="AB336">
        <f>AA336+AA336*O336/L336</f>
        <v>0</v>
      </c>
      <c r="AC336">
        <f>IF(OR(Z336="BUY",Z336="IN"),AB336*L336,IF(Z336="SELL",AB335*K336-8.95,AC335))</f>
        <v>9928.6369774016584</v>
      </c>
    </row>
    <row r="337" spans="1:29" x14ac:dyDescent="0.25">
      <c r="A337" s="1">
        <v>36950</v>
      </c>
      <c r="B337">
        <v>1257.9399410000001</v>
      </c>
      <c r="C337">
        <v>1239.9399410000001</v>
      </c>
      <c r="D337">
        <v>1263.469971</v>
      </c>
      <c r="E337">
        <v>1229.650024</v>
      </c>
      <c r="F337">
        <v>1225300000</v>
      </c>
      <c r="G337">
        <f t="shared" si="12"/>
        <v>1318.8470019399997</v>
      </c>
      <c r="H337">
        <f t="shared" si="13"/>
        <v>-0.61480999747622667</v>
      </c>
      <c r="I337">
        <f>IF(H337&gt;0,1,0)</f>
        <v>0</v>
      </c>
      <c r="J337" s="3">
        <v>36950</v>
      </c>
      <c r="K337" s="2">
        <v>126.870003</v>
      </c>
      <c r="L337" s="2">
        <v>124.07</v>
      </c>
      <c r="M337" s="2">
        <v>126.870003</v>
      </c>
      <c r="N337" s="2">
        <v>123.279999</v>
      </c>
      <c r="O337" s="2">
        <v>0</v>
      </c>
      <c r="V337">
        <f>V336+(V336*O337)/L337</f>
        <v>70.516281817871487</v>
      </c>
      <c r="W337">
        <f>V337*L337</f>
        <v>8748.9550851433141</v>
      </c>
      <c r="X337">
        <f>IF(I336=1,1,0)</f>
        <v>0</v>
      </c>
      <c r="Y337">
        <f>IF(I336=0,1,0)</f>
        <v>1</v>
      </c>
      <c r="Z337" t="str">
        <f t="shared" si="11"/>
        <v>OUT</v>
      </c>
      <c r="AA337">
        <f>IF(Z337="BUY",(AC336-8.95)/K337,IF(Z337="SELL",0,AB336))</f>
        <v>0</v>
      </c>
      <c r="AB337">
        <f>AA337+AA337*O337/L337</f>
        <v>0</v>
      </c>
      <c r="AC337">
        <f>IF(OR(Z337="BUY",Z337="IN"),AB337*L337,IF(Z337="SELL",AB336*K337-8.95,AC336))</f>
        <v>9928.6369774016584</v>
      </c>
    </row>
    <row r="338" spans="1:29" x14ac:dyDescent="0.25">
      <c r="A338" s="1">
        <v>36951</v>
      </c>
      <c r="B338">
        <v>1239.9399410000001</v>
      </c>
      <c r="C338">
        <v>1241.2299800000001</v>
      </c>
      <c r="D338">
        <v>1241.3599850000001</v>
      </c>
      <c r="E338">
        <v>1214.5</v>
      </c>
      <c r="F338">
        <v>1294900000</v>
      </c>
      <c r="G338">
        <f t="shared" si="12"/>
        <v>1317.4286010600001</v>
      </c>
      <c r="H338">
        <f t="shared" si="13"/>
        <v>-0.60900920312428408</v>
      </c>
      <c r="I338">
        <f>IF(H338&gt;0,1,0)</f>
        <v>0</v>
      </c>
      <c r="J338" s="3">
        <v>36951</v>
      </c>
      <c r="K338" s="2">
        <v>124.040001</v>
      </c>
      <c r="L338" s="2">
        <v>124.540001</v>
      </c>
      <c r="M338" s="2">
        <v>124.540001</v>
      </c>
      <c r="N338" s="2">
        <v>122</v>
      </c>
      <c r="O338" s="2">
        <v>0</v>
      </c>
      <c r="V338">
        <f>V337+(V337*O338)/L338</f>
        <v>70.516281817871487</v>
      </c>
      <c r="W338">
        <f>V338*L338</f>
        <v>8782.0978081139965</v>
      </c>
      <c r="X338">
        <f>IF(I337=1,1,0)</f>
        <v>0</v>
      </c>
      <c r="Y338">
        <f>IF(I337=0,1,0)</f>
        <v>1</v>
      </c>
      <c r="Z338" t="str">
        <f t="shared" si="11"/>
        <v>OUT</v>
      </c>
      <c r="AA338">
        <f>IF(Z338="BUY",(AC337-8.95)/K338,IF(Z338="SELL",0,AB337))</f>
        <v>0</v>
      </c>
      <c r="AB338">
        <f>AA338+AA338*O338/L338</f>
        <v>0</v>
      </c>
      <c r="AC338">
        <f>IF(OR(Z338="BUY",Z338="IN"),AB338*L338,IF(Z338="SELL",AB337*K338-8.95,AC337))</f>
        <v>9928.6369774016584</v>
      </c>
    </row>
    <row r="339" spans="1:29" x14ac:dyDescent="0.25">
      <c r="A339" s="1">
        <v>36952</v>
      </c>
      <c r="B339">
        <v>1241.2299800000001</v>
      </c>
      <c r="C339">
        <v>1234.1800539999999</v>
      </c>
      <c r="D339">
        <v>1251.01001</v>
      </c>
      <c r="E339">
        <v>1219.73999</v>
      </c>
      <c r="F339">
        <v>1294000000</v>
      </c>
      <c r="G339">
        <f t="shared" si="12"/>
        <v>1315.6574023399999</v>
      </c>
      <c r="H339">
        <f t="shared" si="13"/>
        <v>-0.60710926311922186</v>
      </c>
      <c r="I339">
        <f>IF(H339&gt;0,1,0)</f>
        <v>0</v>
      </c>
      <c r="J339" s="3">
        <v>36952</v>
      </c>
      <c r="K339" s="2">
        <v>122.769997</v>
      </c>
      <c r="L339" s="2">
        <v>123.629997</v>
      </c>
      <c r="M339" s="2">
        <v>125.510002</v>
      </c>
      <c r="N339" s="2">
        <v>122.629997</v>
      </c>
      <c r="O339" s="2">
        <v>0</v>
      </c>
      <c r="V339">
        <f>V338+(V338*O339)/L339</f>
        <v>70.516281817871487</v>
      </c>
      <c r="W339">
        <f>V339*L339</f>
        <v>8717.9277095946072</v>
      </c>
      <c r="X339">
        <f>IF(I338=1,1,0)</f>
        <v>0</v>
      </c>
      <c r="Y339">
        <f>IF(I338=0,1,0)</f>
        <v>1</v>
      </c>
      <c r="Z339" t="str">
        <f t="shared" si="11"/>
        <v>OUT</v>
      </c>
      <c r="AA339">
        <f>IF(Z339="BUY",(AC338-8.95)/K339,IF(Z339="SELL",0,AB338))</f>
        <v>0</v>
      </c>
      <c r="AB339">
        <f>AA339+AA339*O339/L339</f>
        <v>0</v>
      </c>
      <c r="AC339">
        <f>IF(OR(Z339="BUY",Z339="IN"),AB339*L339,IF(Z339="SELL",AB338*K339-8.95,AC338))</f>
        <v>9928.6369774016584</v>
      </c>
    </row>
    <row r="340" spans="1:29" x14ac:dyDescent="0.25">
      <c r="A340" s="1">
        <v>36955</v>
      </c>
      <c r="B340">
        <v>1234.1800539999999</v>
      </c>
      <c r="C340">
        <v>1241.410034</v>
      </c>
      <c r="D340">
        <v>1242.5500489999999</v>
      </c>
      <c r="E340">
        <v>1234.040039</v>
      </c>
      <c r="F340">
        <v>929200000</v>
      </c>
      <c r="G340">
        <f t="shared" si="12"/>
        <v>1314.3736034999999</v>
      </c>
      <c r="H340">
        <f t="shared" si="13"/>
        <v>-0.60421643523038293</v>
      </c>
      <c r="I340">
        <f>IF(H340&gt;0,1,0)</f>
        <v>0</v>
      </c>
      <c r="J340" s="3">
        <v>36955</v>
      </c>
      <c r="K340" s="2">
        <v>124.199997</v>
      </c>
      <c r="L340" s="2">
        <v>124.550003</v>
      </c>
      <c r="M340" s="2">
        <v>124.550003</v>
      </c>
      <c r="N340" s="2">
        <v>123.889999</v>
      </c>
      <c r="O340" s="2">
        <v>0</v>
      </c>
      <c r="V340">
        <f>V339+(V339*O340)/L340</f>
        <v>70.516281817871487</v>
      </c>
      <c r="W340">
        <f>V340*L340</f>
        <v>8782.8031119647403</v>
      </c>
      <c r="X340">
        <f>IF(I339=1,1,0)</f>
        <v>0</v>
      </c>
      <c r="Y340">
        <f>IF(I339=0,1,0)</f>
        <v>1</v>
      </c>
      <c r="Z340" t="str">
        <f t="shared" si="11"/>
        <v>OUT</v>
      </c>
      <c r="AA340">
        <f>IF(Z340="BUY",(AC339-8.95)/K340,IF(Z340="SELL",0,AB339))</f>
        <v>0</v>
      </c>
      <c r="AB340">
        <f>AA340+AA340*O340/L340</f>
        <v>0</v>
      </c>
      <c r="AC340">
        <f>IF(OR(Z340="BUY",Z340="IN"),AB340*L340,IF(Z340="SELL",AB339*K340-8.95,AC339))</f>
        <v>9928.6369774016584</v>
      </c>
    </row>
    <row r="341" spans="1:29" x14ac:dyDescent="0.25">
      <c r="A341" s="1">
        <v>36956</v>
      </c>
      <c r="B341">
        <v>1241.410034</v>
      </c>
      <c r="C341">
        <v>1253.8000489999999</v>
      </c>
      <c r="D341">
        <v>1267.420044</v>
      </c>
      <c r="E341">
        <v>1241.410034</v>
      </c>
      <c r="F341">
        <v>1091800000</v>
      </c>
      <c r="G341">
        <f t="shared" si="12"/>
        <v>1314.1548046799999</v>
      </c>
      <c r="H341">
        <f t="shared" si="13"/>
        <v>-0.60214100031358764</v>
      </c>
      <c r="I341">
        <f>IF(H341&gt;0,1,0)</f>
        <v>0</v>
      </c>
      <c r="J341" s="3">
        <v>36956</v>
      </c>
      <c r="K341" s="2">
        <v>126.16999800000001</v>
      </c>
      <c r="L341" s="2">
        <v>126.029999</v>
      </c>
      <c r="M341" s="2">
        <v>127.18</v>
      </c>
      <c r="N341" s="2">
        <v>125.650002</v>
      </c>
      <c r="O341" s="2">
        <v>0</v>
      </c>
      <c r="V341">
        <f>V340+(V340*O341)/L341</f>
        <v>70.516281817871487</v>
      </c>
      <c r="W341">
        <f>V341*L341</f>
        <v>8887.1669269900613</v>
      </c>
      <c r="X341">
        <f>IF(I340=1,1,0)</f>
        <v>0</v>
      </c>
      <c r="Y341">
        <f>IF(I340=0,1,0)</f>
        <v>1</v>
      </c>
      <c r="Z341" t="str">
        <f t="shared" si="11"/>
        <v>OUT</v>
      </c>
      <c r="AA341">
        <f>IF(Z341="BUY",(AC340-8.95)/K341,IF(Z341="SELL",0,AB340))</f>
        <v>0</v>
      </c>
      <c r="AB341">
        <f>AA341+AA341*O341/L341</f>
        <v>0</v>
      </c>
      <c r="AC341">
        <f>IF(OR(Z341="BUY",Z341="IN"),AB341*L341,IF(Z341="SELL",AB340*K341-8.95,AC340))</f>
        <v>9928.6369774016584</v>
      </c>
    </row>
    <row r="342" spans="1:29" x14ac:dyDescent="0.25">
      <c r="A342" s="1">
        <v>36957</v>
      </c>
      <c r="B342">
        <v>1253.8000489999999</v>
      </c>
      <c r="C342">
        <v>1261.8900149999999</v>
      </c>
      <c r="D342">
        <v>1263.8599850000001</v>
      </c>
      <c r="E342">
        <v>1253.8000489999999</v>
      </c>
      <c r="F342">
        <v>1132200000</v>
      </c>
      <c r="G342">
        <f t="shared" si="12"/>
        <v>1313.8954052799995</v>
      </c>
      <c r="H342">
        <f t="shared" si="13"/>
        <v>-0.60195103466429589</v>
      </c>
      <c r="I342">
        <f>IF(H342&gt;0,1,0)</f>
        <v>0</v>
      </c>
      <c r="J342" s="3">
        <v>36957</v>
      </c>
      <c r="K342" s="2">
        <v>126.709999</v>
      </c>
      <c r="L342" s="2">
        <v>126.550003</v>
      </c>
      <c r="M342" s="2">
        <v>126.709999</v>
      </c>
      <c r="N342" s="2">
        <v>125.779999</v>
      </c>
      <c r="O342" s="2">
        <v>0</v>
      </c>
      <c r="V342">
        <f>V341+(V341*O342)/L342</f>
        <v>70.516281817871487</v>
      </c>
      <c r="W342">
        <f>V342*L342</f>
        <v>8923.8356756004832</v>
      </c>
      <c r="X342">
        <f>IF(I341=1,1,0)</f>
        <v>0</v>
      </c>
      <c r="Y342">
        <f>IF(I341=0,1,0)</f>
        <v>1</v>
      </c>
      <c r="Z342" t="str">
        <f t="shared" si="11"/>
        <v>OUT</v>
      </c>
      <c r="AA342">
        <f>IF(Z342="BUY",(AC341-8.95)/K342,IF(Z342="SELL",0,AB341))</f>
        <v>0</v>
      </c>
      <c r="AB342">
        <f>AA342+AA342*O342/L342</f>
        <v>0</v>
      </c>
      <c r="AC342">
        <f>IF(OR(Z342="BUY",Z342="IN"),AB342*L342,IF(Z342="SELL",AB341*K342-8.95,AC341))</f>
        <v>9928.6369774016584</v>
      </c>
    </row>
    <row r="343" spans="1:29" x14ac:dyDescent="0.25">
      <c r="A343" s="1">
        <v>36958</v>
      </c>
      <c r="B343">
        <v>1261.8900149999999</v>
      </c>
      <c r="C343">
        <v>1264.73999</v>
      </c>
      <c r="D343">
        <v>1266.5</v>
      </c>
      <c r="E343">
        <v>1257.599976</v>
      </c>
      <c r="F343">
        <v>1114100000</v>
      </c>
      <c r="G343">
        <f t="shared" si="12"/>
        <v>1313.0712060599994</v>
      </c>
      <c r="H343">
        <f t="shared" si="13"/>
        <v>-0.60365845264573637</v>
      </c>
      <c r="I343">
        <f>IF(H343&gt;0,1,0)</f>
        <v>0</v>
      </c>
      <c r="J343" s="3">
        <v>36958</v>
      </c>
      <c r="K343" s="2">
        <v>126.699997</v>
      </c>
      <c r="L343" s="2">
        <v>126.91999800000001</v>
      </c>
      <c r="M343" s="2">
        <v>127.110001</v>
      </c>
      <c r="N343" s="2">
        <v>126.269997</v>
      </c>
      <c r="O343" s="2">
        <v>0</v>
      </c>
      <c r="V343">
        <f>V342+(V342*O343)/L343</f>
        <v>70.516281817871487</v>
      </c>
      <c r="W343">
        <f>V343*L343</f>
        <v>8949.9263472916864</v>
      </c>
      <c r="X343">
        <f>IF(I342=1,1,0)</f>
        <v>0</v>
      </c>
      <c r="Y343">
        <f>IF(I342=0,1,0)</f>
        <v>1</v>
      </c>
      <c r="Z343" t="str">
        <f t="shared" si="11"/>
        <v>OUT</v>
      </c>
      <c r="AA343">
        <f>IF(Z343="BUY",(AC342-8.95)/K343,IF(Z343="SELL",0,AB342))</f>
        <v>0</v>
      </c>
      <c r="AB343">
        <f>AA343+AA343*O343/L343</f>
        <v>0</v>
      </c>
      <c r="AC343">
        <f>IF(OR(Z343="BUY",Z343="IN"),AB343*L343,IF(Z343="SELL",AB342*K343-8.95,AC342))</f>
        <v>9928.6369774016584</v>
      </c>
    </row>
    <row r="344" spans="1:29" x14ac:dyDescent="0.25">
      <c r="A344" s="1">
        <v>36959</v>
      </c>
      <c r="B344">
        <v>1264.73999</v>
      </c>
      <c r="C344">
        <v>1233.420044</v>
      </c>
      <c r="D344">
        <v>1264.73999</v>
      </c>
      <c r="E344">
        <v>1228.420044</v>
      </c>
      <c r="F344">
        <v>1085900000</v>
      </c>
      <c r="G344">
        <f t="shared" si="12"/>
        <v>1311.4358081199998</v>
      </c>
      <c r="H344">
        <f t="shared" si="13"/>
        <v>-0.60638275301094458</v>
      </c>
      <c r="I344">
        <f>IF(H344&gt;0,1,0)</f>
        <v>0</v>
      </c>
      <c r="J344" s="3">
        <v>36959</v>
      </c>
      <c r="K344" s="2">
        <v>125.290001</v>
      </c>
      <c r="L344" s="2">
        <v>123.470001</v>
      </c>
      <c r="M344" s="2">
        <v>125.5</v>
      </c>
      <c r="N344" s="2">
        <v>123.139999</v>
      </c>
      <c r="O344" s="2">
        <v>0</v>
      </c>
      <c r="V344">
        <f>V343+(V343*O344)/L344</f>
        <v>70.516281817871487</v>
      </c>
      <c r="W344">
        <f>V344*L344</f>
        <v>8706.6453865688745</v>
      </c>
      <c r="X344">
        <f>IF(I343=1,1,0)</f>
        <v>0</v>
      </c>
      <c r="Y344">
        <f>IF(I343=0,1,0)</f>
        <v>1</v>
      </c>
      <c r="Z344" t="str">
        <f t="shared" ref="Z344:Z407" si="14">IF(X344=1,IF(X343=0,"BUY","IN"),IF(X343=1,"SELL","OUT"))</f>
        <v>OUT</v>
      </c>
      <c r="AA344">
        <f>IF(Z344="BUY",(AC343-8.95)/K344,IF(Z344="SELL",0,AB343))</f>
        <v>0</v>
      </c>
      <c r="AB344">
        <f>AA344+AA344*O344/L344</f>
        <v>0</v>
      </c>
      <c r="AC344">
        <f>IF(OR(Z344="BUY",Z344="IN"),AB344*L344,IF(Z344="SELL",AB343*K344-8.95,AC343))</f>
        <v>9928.6369774016584</v>
      </c>
    </row>
    <row r="345" spans="1:29" x14ac:dyDescent="0.25">
      <c r="A345" s="1">
        <v>36962</v>
      </c>
      <c r="B345">
        <v>1233.420044</v>
      </c>
      <c r="C345">
        <v>1180.160034</v>
      </c>
      <c r="D345">
        <v>1233.420044</v>
      </c>
      <c r="E345">
        <v>1176.780029</v>
      </c>
      <c r="F345">
        <v>1229000000</v>
      </c>
      <c r="G345">
        <f t="shared" si="12"/>
        <v>1308.4606079199998</v>
      </c>
      <c r="H345">
        <f t="shared" si="13"/>
        <v>-0.60898916438595296</v>
      </c>
      <c r="I345">
        <f>IF(H345&gt;0,1,0)</f>
        <v>0</v>
      </c>
      <c r="J345" s="3">
        <v>36962</v>
      </c>
      <c r="K345" s="2">
        <v>122.110001</v>
      </c>
      <c r="L345" s="2">
        <v>117.779999</v>
      </c>
      <c r="M345" s="2">
        <v>122.110001</v>
      </c>
      <c r="N345" s="2">
        <v>117.650002</v>
      </c>
      <c r="O345" s="2">
        <v>0.24299999999999999</v>
      </c>
      <c r="V345">
        <f>V344+(V344*O345)/L345</f>
        <v>70.661768798914366</v>
      </c>
      <c r="W345">
        <f>V345*L345</f>
        <v>8322.5430584743663</v>
      </c>
      <c r="X345">
        <f>IF(I344=1,1,0)</f>
        <v>0</v>
      </c>
      <c r="Y345">
        <f>IF(I344=0,1,0)</f>
        <v>1</v>
      </c>
      <c r="Z345" t="str">
        <f t="shared" si="14"/>
        <v>OUT</v>
      </c>
      <c r="AA345">
        <f>IF(Z345="BUY",(AC344-8.95)/K345,IF(Z345="SELL",0,AB344))</f>
        <v>0</v>
      </c>
      <c r="AB345">
        <f>AA345+AA345*O345/L345</f>
        <v>0</v>
      </c>
      <c r="AC345">
        <f>IF(OR(Z345="BUY",Z345="IN"),AB345*L345,IF(Z345="SELL",AB344*K345-8.95,AC344))</f>
        <v>9928.6369774016584</v>
      </c>
    </row>
    <row r="346" spans="1:29" x14ac:dyDescent="0.25">
      <c r="A346" s="1">
        <v>36963</v>
      </c>
      <c r="B346">
        <v>1180.160034</v>
      </c>
      <c r="C346">
        <v>1197.660034</v>
      </c>
      <c r="D346">
        <v>1197.829956</v>
      </c>
      <c r="E346">
        <v>1171.5</v>
      </c>
      <c r="F346">
        <v>1360900000</v>
      </c>
      <c r="G346">
        <f t="shared" si="12"/>
        <v>1305.7294091799997</v>
      </c>
      <c r="H346">
        <f t="shared" si="13"/>
        <v>-0.61476142019856894</v>
      </c>
      <c r="I346">
        <f>IF(H346&gt;0,1,0)</f>
        <v>0</v>
      </c>
      <c r="J346" s="3">
        <v>36963</v>
      </c>
      <c r="K346" s="2">
        <v>118.870003</v>
      </c>
      <c r="L346" s="2">
        <v>119.720001</v>
      </c>
      <c r="M346" s="2">
        <v>119.900002</v>
      </c>
      <c r="N346" s="2">
        <v>117.360001</v>
      </c>
      <c r="O346" s="2">
        <v>0</v>
      </c>
      <c r="V346">
        <f>V345+(V345*O346)/L346</f>
        <v>70.661768798914366</v>
      </c>
      <c r="W346">
        <f>V346*L346</f>
        <v>8459.6270312677971</v>
      </c>
      <c r="X346">
        <f>IF(I345=1,1,0)</f>
        <v>0</v>
      </c>
      <c r="Y346">
        <f>IF(I345=0,1,0)</f>
        <v>1</v>
      </c>
      <c r="Z346" t="str">
        <f t="shared" si="14"/>
        <v>OUT</v>
      </c>
      <c r="AA346">
        <f>IF(Z346="BUY",(AC345-8.95)/K346,IF(Z346="SELL",0,AB345))</f>
        <v>0</v>
      </c>
      <c r="AB346">
        <f>AA346+AA346*O346/L346</f>
        <v>0</v>
      </c>
      <c r="AC346">
        <f>IF(OR(Z346="BUY",Z346="IN"),AB346*L346,IF(Z346="SELL",AB345*K346-8.95,AC345))</f>
        <v>9928.6369774016584</v>
      </c>
    </row>
    <row r="347" spans="1:29" x14ac:dyDescent="0.25">
      <c r="A347" s="1">
        <v>36964</v>
      </c>
      <c r="B347">
        <v>1197.660034</v>
      </c>
      <c r="C347">
        <v>1166.709961</v>
      </c>
      <c r="D347">
        <v>1197.660034</v>
      </c>
      <c r="E347">
        <v>1155.349976</v>
      </c>
      <c r="F347">
        <v>1397400000</v>
      </c>
      <c r="G347">
        <f t="shared" si="12"/>
        <v>1302.6580078199997</v>
      </c>
      <c r="H347">
        <f t="shared" si="13"/>
        <v>-0.6231152565723399</v>
      </c>
      <c r="I347">
        <f>IF(H347&gt;0,1,0)</f>
        <v>0</v>
      </c>
      <c r="J347" s="3">
        <v>36964</v>
      </c>
      <c r="K347" s="2">
        <v>117</v>
      </c>
      <c r="L347" s="2">
        <v>116.860001</v>
      </c>
      <c r="M347" s="2">
        <v>118.760002</v>
      </c>
      <c r="N347" s="2">
        <v>115.849998</v>
      </c>
      <c r="O347" s="2">
        <v>0</v>
      </c>
      <c r="V347">
        <f>V346+(V346*O347)/L347</f>
        <v>70.661768798914366</v>
      </c>
      <c r="W347">
        <f>V347*L347</f>
        <v>8257.5343725029015</v>
      </c>
      <c r="X347">
        <f>IF(I346=1,1,0)</f>
        <v>0</v>
      </c>
      <c r="Y347">
        <f>IF(I346=0,1,0)</f>
        <v>1</v>
      </c>
      <c r="Z347" t="str">
        <f t="shared" si="14"/>
        <v>OUT</v>
      </c>
      <c r="AA347">
        <f>IF(Z347="BUY",(AC346-8.95)/K347,IF(Z347="SELL",0,AB346))</f>
        <v>0</v>
      </c>
      <c r="AB347">
        <f>AA347+AA347*O347/L347</f>
        <v>0</v>
      </c>
      <c r="AC347">
        <f>IF(OR(Z347="BUY",Z347="IN"),AB347*L347,IF(Z347="SELL",AB346*K347-8.95,AC346))</f>
        <v>9928.6369774016584</v>
      </c>
    </row>
    <row r="348" spans="1:29" x14ac:dyDescent="0.25">
      <c r="A348" s="1">
        <v>36965</v>
      </c>
      <c r="B348">
        <v>1166.709961</v>
      </c>
      <c r="C348">
        <v>1173.5600589999999</v>
      </c>
      <c r="D348">
        <v>1182.040039</v>
      </c>
      <c r="E348">
        <v>1166.709961</v>
      </c>
      <c r="F348">
        <v>1259500000</v>
      </c>
      <c r="G348">
        <f t="shared" si="12"/>
        <v>1300.4638086</v>
      </c>
      <c r="H348">
        <f t="shared" si="13"/>
        <v>-0.63277047959835264</v>
      </c>
      <c r="I348">
        <f>IF(H348&gt;0,1,0)</f>
        <v>0</v>
      </c>
      <c r="J348" s="3">
        <v>36965</v>
      </c>
      <c r="K348" s="2">
        <v>118.279999</v>
      </c>
      <c r="L348" s="2">
        <v>117.400002</v>
      </c>
      <c r="M348" s="2">
        <v>118.459999</v>
      </c>
      <c r="N348" s="2">
        <v>117.199997</v>
      </c>
      <c r="O348" s="2">
        <v>0</v>
      </c>
      <c r="V348">
        <f>V347+(V347*O348)/L348</f>
        <v>70.661768798914366</v>
      </c>
      <c r="W348">
        <f>V348*L348</f>
        <v>8295.6917983160838</v>
      </c>
      <c r="X348">
        <f>IF(I347=1,1,0)</f>
        <v>0</v>
      </c>
      <c r="Y348">
        <f>IF(I347=0,1,0)</f>
        <v>1</v>
      </c>
      <c r="Z348" t="str">
        <f t="shared" si="14"/>
        <v>OUT</v>
      </c>
      <c r="AA348">
        <f>IF(Z348="BUY",(AC347-8.95)/K348,IF(Z348="SELL",0,AB347))</f>
        <v>0</v>
      </c>
      <c r="AB348">
        <f>AA348+AA348*O348/L348</f>
        <v>0</v>
      </c>
      <c r="AC348">
        <f>IF(OR(Z348="BUY",Z348="IN"),AB348*L348,IF(Z348="SELL",AB347*K348-8.95,AC347))</f>
        <v>9928.6369774016584</v>
      </c>
    </row>
    <row r="349" spans="1:29" x14ac:dyDescent="0.25">
      <c r="A349" s="1">
        <v>36966</v>
      </c>
      <c r="B349">
        <v>1173.5600589999999</v>
      </c>
      <c r="C349">
        <v>1150.530029</v>
      </c>
      <c r="D349">
        <v>1173.5600589999999</v>
      </c>
      <c r="E349">
        <v>1148.6400149999999</v>
      </c>
      <c r="F349">
        <v>1543560000</v>
      </c>
      <c r="G349">
        <f t="shared" si="12"/>
        <v>1296.5232080000001</v>
      </c>
      <c r="H349">
        <f t="shared" si="13"/>
        <v>-0.64622064830879999</v>
      </c>
      <c r="I349">
        <f>IF(H349&gt;0,1,0)</f>
        <v>0</v>
      </c>
      <c r="J349" s="3">
        <v>36966</v>
      </c>
      <c r="K349" s="2">
        <v>117</v>
      </c>
      <c r="L349" s="2">
        <v>115.239998</v>
      </c>
      <c r="M349" s="2">
        <v>117.209999</v>
      </c>
      <c r="N349" s="2">
        <v>115</v>
      </c>
      <c r="O349" s="2">
        <v>0</v>
      </c>
      <c r="V349">
        <f>V348+(V348*O349)/L349</f>
        <v>70.661768798914366</v>
      </c>
      <c r="W349">
        <f>V349*L349</f>
        <v>8143.0620950633538</v>
      </c>
      <c r="X349">
        <f>IF(I348=1,1,0)</f>
        <v>0</v>
      </c>
      <c r="Y349">
        <f>IF(I348=0,1,0)</f>
        <v>1</v>
      </c>
      <c r="Z349" t="str">
        <f t="shared" si="14"/>
        <v>OUT</v>
      </c>
      <c r="AA349">
        <f>IF(Z349="BUY",(AC348-8.95)/K349,IF(Z349="SELL",0,AB348))</f>
        <v>0</v>
      </c>
      <c r="AB349">
        <f>AA349+AA349*O349/L349</f>
        <v>0</v>
      </c>
      <c r="AC349">
        <f>IF(OR(Z349="BUY",Z349="IN"),AB349*L349,IF(Z349="SELL",AB348*K349-8.95,AC348))</f>
        <v>9928.6369774016584</v>
      </c>
    </row>
    <row r="350" spans="1:29" x14ac:dyDescent="0.25">
      <c r="A350" s="1">
        <v>36969</v>
      </c>
      <c r="B350">
        <v>1150.530029</v>
      </c>
      <c r="C350">
        <v>1170.8100589999999</v>
      </c>
      <c r="D350">
        <v>1173.5</v>
      </c>
      <c r="E350">
        <v>1147.1800539999999</v>
      </c>
      <c r="F350">
        <v>1126200000</v>
      </c>
      <c r="G350">
        <f t="shared" si="12"/>
        <v>1293.2726098600001</v>
      </c>
      <c r="H350">
        <f t="shared" si="13"/>
        <v>-0.66211154431148089</v>
      </c>
      <c r="I350">
        <f>IF(H350&gt;0,1,0)</f>
        <v>0</v>
      </c>
      <c r="J350" s="3">
        <v>36969</v>
      </c>
      <c r="K350" s="2">
        <v>115.910004</v>
      </c>
      <c r="L350" s="2">
        <v>117.32</v>
      </c>
      <c r="M350" s="2">
        <v>117.57</v>
      </c>
      <c r="N350" s="2">
        <v>114.949997</v>
      </c>
      <c r="O350" s="2">
        <v>0</v>
      </c>
      <c r="V350">
        <f>V349+(V349*O350)/L350</f>
        <v>70.661768798914366</v>
      </c>
      <c r="W350">
        <f>V350*L350</f>
        <v>8290.0387154886321</v>
      </c>
      <c r="X350">
        <f>IF(I349=1,1,0)</f>
        <v>0</v>
      </c>
      <c r="Y350">
        <f>IF(I349=0,1,0)</f>
        <v>1</v>
      </c>
      <c r="Z350" t="str">
        <f t="shared" si="14"/>
        <v>OUT</v>
      </c>
      <c r="AA350">
        <f>IF(Z350="BUY",(AC349-8.95)/K350,IF(Z350="SELL",0,AB349))</f>
        <v>0</v>
      </c>
      <c r="AB350">
        <f>AA350+AA350*O350/L350</f>
        <v>0</v>
      </c>
      <c r="AC350">
        <f>IF(OR(Z350="BUY",Z350="IN"),AB350*L350,IF(Z350="SELL",AB349*K350-8.95,AC349))</f>
        <v>9928.6369774016584</v>
      </c>
    </row>
    <row r="351" spans="1:29" x14ac:dyDescent="0.25">
      <c r="A351" s="1">
        <v>36970</v>
      </c>
      <c r="B351">
        <v>1170.8100589999999</v>
      </c>
      <c r="C351">
        <v>1142.619995</v>
      </c>
      <c r="D351">
        <v>1180.5600589999999</v>
      </c>
      <c r="E351">
        <v>1142.1899410000001</v>
      </c>
      <c r="F351">
        <v>1235900000</v>
      </c>
      <c r="G351">
        <f t="shared" si="12"/>
        <v>1290.1580102400001</v>
      </c>
      <c r="H351">
        <f t="shared" si="13"/>
        <v>-0.68161000993485377</v>
      </c>
      <c r="I351">
        <f>IF(H351&gt;0,1,0)</f>
        <v>0</v>
      </c>
      <c r="J351" s="3">
        <v>36970</v>
      </c>
      <c r="K351" s="2">
        <v>117.550003</v>
      </c>
      <c r="L351" s="2">
        <v>114.449997</v>
      </c>
      <c r="M351" s="2">
        <v>118.160004</v>
      </c>
      <c r="N351" s="2">
        <v>114.389999</v>
      </c>
      <c r="O351" s="2">
        <v>0</v>
      </c>
      <c r="V351">
        <f>V350+(V350*O351)/L351</f>
        <v>70.661768798914366</v>
      </c>
      <c r="W351">
        <f>V351*L351</f>
        <v>8087.2392270504424</v>
      </c>
      <c r="X351">
        <f>IF(I350=1,1,0)</f>
        <v>0</v>
      </c>
      <c r="Y351">
        <f>IF(I350=0,1,0)</f>
        <v>1</v>
      </c>
      <c r="Z351" t="str">
        <f t="shared" si="14"/>
        <v>OUT</v>
      </c>
      <c r="AA351">
        <f>IF(Z351="BUY",(AC350-8.95)/K351,IF(Z351="SELL",0,AB350))</f>
        <v>0</v>
      </c>
      <c r="AB351">
        <f>AA351+AA351*O351/L351</f>
        <v>0</v>
      </c>
      <c r="AC351">
        <f>IF(OR(Z351="BUY",Z351="IN"),AB351*L351,IF(Z351="SELL",AB350*K351-8.95,AC350))</f>
        <v>9928.6369774016584</v>
      </c>
    </row>
    <row r="352" spans="1:29" x14ac:dyDescent="0.25">
      <c r="A352" s="1">
        <v>36971</v>
      </c>
      <c r="B352">
        <v>1142.619995</v>
      </c>
      <c r="C352">
        <v>1122.1400149999999</v>
      </c>
      <c r="D352">
        <v>1149.3900149999999</v>
      </c>
      <c r="E352">
        <v>1118.73999</v>
      </c>
      <c r="F352">
        <v>1346300000</v>
      </c>
      <c r="G352">
        <f t="shared" si="12"/>
        <v>1286.68361084</v>
      </c>
      <c r="H352">
        <f t="shared" si="13"/>
        <v>-0.70652194639864474</v>
      </c>
      <c r="I352">
        <f>IF(H352&gt;0,1,0)</f>
        <v>0</v>
      </c>
      <c r="J352" s="3">
        <v>36971</v>
      </c>
      <c r="K352" s="2">
        <v>114.349998</v>
      </c>
      <c r="L352" s="2">
        <v>112.489998</v>
      </c>
      <c r="M352" s="2">
        <v>115.07</v>
      </c>
      <c r="N352" s="2">
        <v>112</v>
      </c>
      <c r="O352" s="2">
        <v>0</v>
      </c>
      <c r="V352">
        <f>V351+(V351*O352)/L352</f>
        <v>70.661768798914366</v>
      </c>
      <c r="W352">
        <f>V352*L352</f>
        <v>7948.742230866339</v>
      </c>
      <c r="X352">
        <f>IF(I351=1,1,0)</f>
        <v>0</v>
      </c>
      <c r="Y352">
        <f>IF(I351=0,1,0)</f>
        <v>1</v>
      </c>
      <c r="Z352" t="str">
        <f t="shared" si="14"/>
        <v>OUT</v>
      </c>
      <c r="AA352">
        <f>IF(Z352="BUY",(AC351-8.95)/K352,IF(Z352="SELL",0,AB351))</f>
        <v>0</v>
      </c>
      <c r="AB352">
        <f>AA352+AA352*O352/L352</f>
        <v>0</v>
      </c>
      <c r="AC352">
        <f>IF(OR(Z352="BUY",Z352="IN"),AB352*L352,IF(Z352="SELL",AB351*K352-8.95,AC351))</f>
        <v>9928.6369774016584</v>
      </c>
    </row>
    <row r="353" spans="1:30" x14ac:dyDescent="0.25">
      <c r="A353" s="1">
        <v>36972</v>
      </c>
      <c r="B353">
        <v>1122.1400149999999</v>
      </c>
      <c r="C353">
        <v>1117.579956</v>
      </c>
      <c r="D353">
        <v>1124.2700199999999</v>
      </c>
      <c r="E353">
        <v>1081.1899410000001</v>
      </c>
      <c r="F353">
        <v>1723950000</v>
      </c>
      <c r="G353">
        <f t="shared" si="12"/>
        <v>1283.01920898</v>
      </c>
      <c r="H353">
        <f t="shared" si="13"/>
        <v>-0.73369706113377231</v>
      </c>
      <c r="I353">
        <f>IF(H353&gt;0,1,0)</f>
        <v>0</v>
      </c>
      <c r="J353" s="3">
        <v>36972</v>
      </c>
      <c r="K353" s="2">
        <v>112.199997</v>
      </c>
      <c r="L353" s="2">
        <v>111.709999</v>
      </c>
      <c r="M353" s="2">
        <v>112.33000199999999</v>
      </c>
      <c r="N353" s="2">
        <v>108.379997</v>
      </c>
      <c r="O353" s="2">
        <v>0</v>
      </c>
      <c r="V353">
        <f>V352+(V352*O353)/L353</f>
        <v>70.661768798914366</v>
      </c>
      <c r="W353">
        <f>V353*L353</f>
        <v>7893.6261218649552</v>
      </c>
      <c r="X353">
        <f>IF(I352=1,1,0)</f>
        <v>0</v>
      </c>
      <c r="Y353">
        <f>IF(I352=0,1,0)</f>
        <v>1</v>
      </c>
      <c r="Z353" t="str">
        <f t="shared" si="14"/>
        <v>OUT</v>
      </c>
      <c r="AA353">
        <f>IF(Z353="BUY",(AC352-8.95)/K353,IF(Z353="SELL",0,AB352))</f>
        <v>0</v>
      </c>
      <c r="AB353">
        <f>AA353+AA353*O353/L353</f>
        <v>0</v>
      </c>
      <c r="AC353">
        <f>IF(OR(Z353="BUY",Z353="IN"),AB353*L353,IF(Z353="SELL",AB352*K353-8.95,AC352))</f>
        <v>9928.6369774016584</v>
      </c>
    </row>
    <row r="354" spans="1:30" x14ac:dyDescent="0.25">
      <c r="A354" s="1">
        <v>36973</v>
      </c>
      <c r="B354">
        <v>1117.579956</v>
      </c>
      <c r="C354">
        <v>1139.829956</v>
      </c>
      <c r="D354">
        <v>1141.829956</v>
      </c>
      <c r="E354">
        <v>1117.579956</v>
      </c>
      <c r="F354">
        <v>1364900000</v>
      </c>
      <c r="G354">
        <f t="shared" si="12"/>
        <v>1279.5504077000003</v>
      </c>
      <c r="H354">
        <f t="shared" si="13"/>
        <v>-0.76476475779006903</v>
      </c>
      <c r="I354">
        <f>IF(H354&gt;0,1,0)</f>
        <v>0</v>
      </c>
      <c r="J354" s="3">
        <v>36973</v>
      </c>
      <c r="K354" s="2">
        <v>113</v>
      </c>
      <c r="L354" s="2">
        <v>114.44000200000001</v>
      </c>
      <c r="M354" s="2">
        <v>114.44000200000001</v>
      </c>
      <c r="N354" s="2">
        <v>112</v>
      </c>
      <c r="O354" s="2">
        <v>0</v>
      </c>
      <c r="V354">
        <f>V353+(V353*O354)/L354</f>
        <v>70.661768798914366</v>
      </c>
      <c r="W354">
        <f>V354*L354</f>
        <v>8086.5329626712983</v>
      </c>
      <c r="X354">
        <f>IF(I353=1,1,0)</f>
        <v>0</v>
      </c>
      <c r="Y354">
        <f>IF(I353=0,1,0)</f>
        <v>1</v>
      </c>
      <c r="Z354" t="str">
        <f t="shared" si="14"/>
        <v>OUT</v>
      </c>
      <c r="AA354">
        <f>IF(Z354="BUY",(AC353-8.95)/K354,IF(Z354="SELL",0,AB353))</f>
        <v>0</v>
      </c>
      <c r="AB354">
        <f>AA354+AA354*O354/L354</f>
        <v>0</v>
      </c>
      <c r="AC354">
        <f>IF(OR(Z354="BUY",Z354="IN"),AB354*L354,IF(Z354="SELL",AB353*K354-8.95,AC353))</f>
        <v>9928.6369774016584</v>
      </c>
    </row>
    <row r="355" spans="1:30" x14ac:dyDescent="0.25">
      <c r="A355" s="1">
        <v>36976</v>
      </c>
      <c r="B355">
        <v>1139.829956</v>
      </c>
      <c r="C355">
        <v>1152.6899410000001</v>
      </c>
      <c r="D355">
        <v>1160.0200199999999</v>
      </c>
      <c r="E355">
        <v>1139.829956</v>
      </c>
      <c r="F355">
        <v>1114000000</v>
      </c>
      <c r="G355">
        <f t="shared" si="12"/>
        <v>1276.0678076000002</v>
      </c>
      <c r="H355">
        <f t="shared" si="13"/>
        <v>-0.799039787598954</v>
      </c>
      <c r="I355">
        <f>IF(H355&gt;0,1,0)</f>
        <v>0</v>
      </c>
      <c r="J355" s="3">
        <v>36976</v>
      </c>
      <c r="K355" s="2">
        <v>115.599998</v>
      </c>
      <c r="L355" s="2">
        <v>115.790001</v>
      </c>
      <c r="M355" s="2">
        <v>116.129997</v>
      </c>
      <c r="N355" s="2">
        <v>114.91999800000001</v>
      </c>
      <c r="O355" s="2">
        <v>0</v>
      </c>
      <c r="V355">
        <f>V354+(V354*O355)/L355</f>
        <v>70.661768798914366</v>
      </c>
      <c r="W355">
        <f>V355*L355</f>
        <v>8181.9262798880636</v>
      </c>
      <c r="X355">
        <f>IF(I354=1,1,0)</f>
        <v>0</v>
      </c>
      <c r="Y355">
        <f>IF(I354=0,1,0)</f>
        <v>1</v>
      </c>
      <c r="Z355" t="str">
        <f t="shared" si="14"/>
        <v>OUT</v>
      </c>
      <c r="AA355">
        <f>IF(Z355="BUY",(AC354-8.95)/K355,IF(Z355="SELL",0,AB354))</f>
        <v>0</v>
      </c>
      <c r="AB355">
        <f>AA355+AA355*O355/L355</f>
        <v>0</v>
      </c>
      <c r="AC355">
        <f>IF(OR(Z355="BUY",Z355="IN"),AB355*L355,IF(Z355="SELL",AB354*K355-8.95,AC354))</f>
        <v>9928.6369774016584</v>
      </c>
    </row>
    <row r="356" spans="1:30" x14ac:dyDescent="0.25">
      <c r="A356" s="1">
        <v>36977</v>
      </c>
      <c r="B356">
        <v>1152.6899410000001</v>
      </c>
      <c r="C356">
        <v>1182.170044</v>
      </c>
      <c r="D356">
        <v>1183.349976</v>
      </c>
      <c r="E356">
        <v>1150.959961</v>
      </c>
      <c r="F356">
        <v>1314200000</v>
      </c>
      <c r="G356">
        <f t="shared" si="12"/>
        <v>1273.3402075000001</v>
      </c>
      <c r="H356">
        <f t="shared" si="13"/>
        <v>-0.83640254186634844</v>
      </c>
      <c r="I356">
        <f>IF(H356&gt;0,1,0)</f>
        <v>0</v>
      </c>
      <c r="J356" s="3">
        <v>36977</v>
      </c>
      <c r="K356" s="2">
        <v>115.730003</v>
      </c>
      <c r="L356" s="2">
        <v>118.279999</v>
      </c>
      <c r="M356" s="2">
        <v>118.610001</v>
      </c>
      <c r="N356" s="2">
        <v>115.519997</v>
      </c>
      <c r="O356" s="2">
        <v>0</v>
      </c>
      <c r="V356">
        <f>V355+(V355*O356)/L356</f>
        <v>70.661768798914366</v>
      </c>
      <c r="W356">
        <f>V356*L356</f>
        <v>8357.8739428738227</v>
      </c>
      <c r="X356">
        <f>IF(I355=1,1,0)</f>
        <v>0</v>
      </c>
      <c r="Y356">
        <f>IF(I355=0,1,0)</f>
        <v>1</v>
      </c>
      <c r="Z356" t="str">
        <f t="shared" si="14"/>
        <v>OUT</v>
      </c>
      <c r="AA356">
        <f>IF(Z356="BUY",(AC355-8.95)/K356,IF(Z356="SELL",0,AB355))</f>
        <v>0</v>
      </c>
      <c r="AB356">
        <f>AA356+AA356*O356/L356</f>
        <v>0</v>
      </c>
      <c r="AC356">
        <f>IF(OR(Z356="BUY",Z356="IN"),AB356*L356,IF(Z356="SELL",AB355*K356-8.95,AC355))</f>
        <v>9928.6369774016584</v>
      </c>
    </row>
    <row r="357" spans="1:30" x14ac:dyDescent="0.25">
      <c r="A357" s="1">
        <v>36978</v>
      </c>
      <c r="B357">
        <v>1182.170044</v>
      </c>
      <c r="C357">
        <v>1153.290039</v>
      </c>
      <c r="D357">
        <v>1182.170044</v>
      </c>
      <c r="E357">
        <v>1147.829956</v>
      </c>
      <c r="F357">
        <v>1333400000</v>
      </c>
      <c r="G357">
        <f t="shared" si="12"/>
        <v>1269.8730078000001</v>
      </c>
      <c r="H357">
        <f t="shared" si="13"/>
        <v>-0.87958082440012808</v>
      </c>
      <c r="I357">
        <f>IF(H357&gt;0,1,0)</f>
        <v>0</v>
      </c>
      <c r="J357" s="3">
        <v>36978</v>
      </c>
      <c r="K357" s="2">
        <v>116.91999800000001</v>
      </c>
      <c r="L357" s="2">
        <v>115.32</v>
      </c>
      <c r="M357" s="2">
        <v>116.91999800000001</v>
      </c>
      <c r="N357" s="2">
        <v>115.120003</v>
      </c>
      <c r="O357" s="2">
        <v>0</v>
      </c>
      <c r="V357">
        <f>V356+(V356*O357)/L357</f>
        <v>70.661768798914366</v>
      </c>
      <c r="W357">
        <f>V357*L357</f>
        <v>8148.7151778908046</v>
      </c>
      <c r="X357">
        <f>IF(I356=1,1,0)</f>
        <v>0</v>
      </c>
      <c r="Y357">
        <f>IF(I356=0,1,0)</f>
        <v>1</v>
      </c>
      <c r="Z357" t="str">
        <f t="shared" si="14"/>
        <v>OUT</v>
      </c>
      <c r="AA357">
        <f>IF(Z357="BUY",(AC356-8.95)/K357,IF(Z357="SELL",0,AB356))</f>
        <v>0</v>
      </c>
      <c r="AB357">
        <f>AA357+AA357*O357/L357</f>
        <v>0</v>
      </c>
      <c r="AC357">
        <f>IF(OR(Z357="BUY",Z357="IN"),AB357*L357,IF(Z357="SELL",AB356*K357-8.95,AC356))</f>
        <v>9928.6369774016584</v>
      </c>
    </row>
    <row r="358" spans="1:30" x14ac:dyDescent="0.25">
      <c r="A358" s="1">
        <v>36979</v>
      </c>
      <c r="B358">
        <v>1153.290039</v>
      </c>
      <c r="C358">
        <v>1147.9499510000001</v>
      </c>
      <c r="D358">
        <v>1161.6899410000001</v>
      </c>
      <c r="E358">
        <v>1136.26001</v>
      </c>
      <c r="F358">
        <v>1234500000</v>
      </c>
      <c r="G358">
        <f t="shared" si="12"/>
        <v>1266.2426074000002</v>
      </c>
      <c r="H358">
        <f t="shared" si="13"/>
        <v>-0.92277729692297561</v>
      </c>
      <c r="I358">
        <f>IF(H358&gt;0,1,0)</f>
        <v>0</v>
      </c>
      <c r="J358" s="3">
        <v>36979</v>
      </c>
      <c r="K358" s="2">
        <v>114.739998</v>
      </c>
      <c r="L358" s="2">
        <v>115.339996</v>
      </c>
      <c r="M358" s="2">
        <v>116.33000199999999</v>
      </c>
      <c r="N358" s="2">
        <v>113.730003</v>
      </c>
      <c r="O358" s="2">
        <v>0</v>
      </c>
      <c r="V358">
        <f>V357+(V357*O358)/L358</f>
        <v>70.661768798914366</v>
      </c>
      <c r="W358">
        <f>V358*L358</f>
        <v>8150.1281306197079</v>
      </c>
      <c r="X358">
        <f>IF(I357=1,1,0)</f>
        <v>0</v>
      </c>
      <c r="Y358">
        <f>IF(I357=0,1,0)</f>
        <v>1</v>
      </c>
      <c r="Z358" t="str">
        <f t="shared" si="14"/>
        <v>OUT</v>
      </c>
      <c r="AA358">
        <f>IF(Z358="BUY",(AC357-8.95)/K358,IF(Z358="SELL",0,AB357))</f>
        <v>0</v>
      </c>
      <c r="AB358">
        <f>AA358+AA358*O358/L358</f>
        <v>0</v>
      </c>
      <c r="AC358">
        <f>IF(OR(Z358="BUY",Z358="IN"),AB358*L358,IF(Z358="SELL",AB357*K358-8.95,AC357))</f>
        <v>9928.6369774016584</v>
      </c>
    </row>
    <row r="359" spans="1:30" x14ac:dyDescent="0.25">
      <c r="A359" s="1">
        <v>36980</v>
      </c>
      <c r="B359">
        <v>1147.9499510000001</v>
      </c>
      <c r="C359">
        <v>1160.329956</v>
      </c>
      <c r="D359">
        <v>1162.8000489999999</v>
      </c>
      <c r="E359">
        <v>1143.829956</v>
      </c>
      <c r="F359">
        <v>1280800000</v>
      </c>
      <c r="G359">
        <f t="shared" si="12"/>
        <v>1262.4898071000002</v>
      </c>
      <c r="H359">
        <f t="shared" si="13"/>
        <v>-0.97118761794604913</v>
      </c>
      <c r="I359">
        <f>IF(H359&gt;0,1,0)</f>
        <v>0</v>
      </c>
      <c r="J359" s="3">
        <v>36980</v>
      </c>
      <c r="K359" s="2">
        <v>115.839996</v>
      </c>
      <c r="L359" s="2">
        <v>116.720001</v>
      </c>
      <c r="M359" s="2">
        <v>116.720001</v>
      </c>
      <c r="N359" s="2">
        <v>114.699997</v>
      </c>
      <c r="O359" s="2">
        <v>0</v>
      </c>
      <c r="V359">
        <f>V358+(V358*O359)/L359</f>
        <v>70.661768798914366</v>
      </c>
      <c r="W359">
        <f>V359*L359</f>
        <v>8247.6417248710532</v>
      </c>
      <c r="X359">
        <f>IF(I358=1,1,0)</f>
        <v>0</v>
      </c>
      <c r="Y359">
        <f>IF(I358=0,1,0)</f>
        <v>1</v>
      </c>
      <c r="Z359" t="str">
        <f t="shared" si="14"/>
        <v>OUT</v>
      </c>
      <c r="AA359">
        <f>IF(Z359="BUY",(AC358-8.95)/K359,IF(Z359="SELL",0,AB358))</f>
        <v>0</v>
      </c>
      <c r="AB359">
        <f>AA359+AA359*O359/L359</f>
        <v>0</v>
      </c>
      <c r="AC359">
        <f>IF(OR(Z359="BUY",Z359="IN"),AB359*L359,IF(Z359="SELL",AB358*K359-8.95,AC358))</f>
        <v>9928.6369774016584</v>
      </c>
    </row>
    <row r="360" spans="1:30" x14ac:dyDescent="0.25">
      <c r="A360" s="1">
        <v>36983</v>
      </c>
      <c r="B360">
        <v>1160.329956</v>
      </c>
      <c r="C360">
        <v>1145.869995</v>
      </c>
      <c r="D360">
        <v>1169.51001</v>
      </c>
      <c r="E360">
        <v>1137.51001</v>
      </c>
      <c r="F360">
        <v>1254900000</v>
      </c>
      <c r="G360">
        <f t="shared" si="12"/>
        <v>1258.5564062199999</v>
      </c>
      <c r="H360">
        <f t="shared" si="13"/>
        <v>-1.0232742466104436</v>
      </c>
      <c r="I360">
        <f>IF(H360&gt;0,1,0)</f>
        <v>0</v>
      </c>
      <c r="J360" s="3">
        <v>36983</v>
      </c>
      <c r="K360" s="2">
        <v>116.099998</v>
      </c>
      <c r="L360" s="2">
        <v>114.25</v>
      </c>
      <c r="M360" s="2">
        <v>117.160004</v>
      </c>
      <c r="N360" s="2">
        <v>114.050003</v>
      </c>
      <c r="O360" s="2">
        <v>0</v>
      </c>
      <c r="V360">
        <f>V359+(V359*O360)/L360</f>
        <v>70.661768798914366</v>
      </c>
      <c r="W360">
        <f>V360*L360</f>
        <v>8073.1070852759667</v>
      </c>
      <c r="X360">
        <f>IF(I359=1,1,0)</f>
        <v>0</v>
      </c>
      <c r="Y360">
        <f>IF(I359=0,1,0)</f>
        <v>1</v>
      </c>
      <c r="Z360" t="str">
        <f t="shared" si="14"/>
        <v>OUT</v>
      </c>
      <c r="AA360">
        <f>IF(Z360="BUY",(AC359-8.95)/K360,IF(Z360="SELL",0,AB359))</f>
        <v>0</v>
      </c>
      <c r="AB360">
        <f>AA360+AA360*O360/L360</f>
        <v>0</v>
      </c>
      <c r="AC360">
        <f>IF(OR(Z360="BUY",Z360="IN"),AB360*L360,IF(Z360="SELL",AB359*K360-8.95,AC359))</f>
        <v>9928.6369774016584</v>
      </c>
    </row>
    <row r="361" spans="1:30" x14ac:dyDescent="0.25">
      <c r="A361" s="1">
        <v>36984</v>
      </c>
      <c r="B361">
        <v>1145.869995</v>
      </c>
      <c r="C361">
        <v>1106.459961</v>
      </c>
      <c r="D361">
        <v>1145.869995</v>
      </c>
      <c r="E361">
        <v>1100.1899410000001</v>
      </c>
      <c r="F361">
        <v>1386100000</v>
      </c>
      <c r="G361">
        <f t="shared" si="12"/>
        <v>1253.8276049599999</v>
      </c>
      <c r="H361">
        <f t="shared" si="13"/>
        <v>-1.0819876869675746</v>
      </c>
      <c r="I361">
        <f>IF(H361&gt;0,1,0)</f>
        <v>0</v>
      </c>
      <c r="J361" s="3">
        <v>36984</v>
      </c>
      <c r="K361" s="2">
        <v>113.800003</v>
      </c>
      <c r="L361" s="2">
        <v>110.33000199999999</v>
      </c>
      <c r="M361" s="2">
        <v>114</v>
      </c>
      <c r="N361" s="2">
        <v>110.25</v>
      </c>
      <c r="O361" s="2">
        <v>0</v>
      </c>
      <c r="V361">
        <f>V360+(V360*O361)/L361</f>
        <v>70.661768798914366</v>
      </c>
      <c r="W361">
        <f>V361*L361</f>
        <v>7796.113092907759</v>
      </c>
      <c r="X361">
        <f>IF(I360=1,1,0)</f>
        <v>0</v>
      </c>
      <c r="Y361">
        <f>IF(I360=0,1,0)</f>
        <v>1</v>
      </c>
      <c r="Z361" t="str">
        <f t="shared" si="14"/>
        <v>OUT</v>
      </c>
      <c r="AA361">
        <f>IF(Z361="BUY",(AC360-8.95)/K361,IF(Z361="SELL",0,AB360))</f>
        <v>0</v>
      </c>
      <c r="AB361">
        <f>AA361+AA361*O361/L361</f>
        <v>0</v>
      </c>
      <c r="AC361">
        <f>IF(OR(Z361="BUY",Z361="IN"),AB361*L361,IF(Z361="SELL",AB360*K361-8.95,AC360))</f>
        <v>9928.6369774016584</v>
      </c>
    </row>
    <row r="362" spans="1:30" x14ac:dyDescent="0.25">
      <c r="A362" s="1">
        <v>36985</v>
      </c>
      <c r="B362">
        <v>1106.459961</v>
      </c>
      <c r="C362">
        <v>1103.25</v>
      </c>
      <c r="D362">
        <v>1117.5</v>
      </c>
      <c r="E362">
        <v>1091.98999</v>
      </c>
      <c r="F362">
        <v>1425590000</v>
      </c>
      <c r="G362">
        <f t="shared" si="12"/>
        <v>1248.6846044800002</v>
      </c>
      <c r="H362">
        <f t="shared" si="13"/>
        <v>-1.1429224536429958</v>
      </c>
      <c r="I362">
        <f>IF(H362&gt;0,1,0)</f>
        <v>0</v>
      </c>
      <c r="J362" s="3">
        <v>36985</v>
      </c>
      <c r="K362" s="2">
        <v>110.400002</v>
      </c>
      <c r="L362" s="2">
        <v>110.610001</v>
      </c>
      <c r="M362" s="2">
        <v>111.970001</v>
      </c>
      <c r="N362" s="2">
        <v>109.529999</v>
      </c>
      <c r="O362" s="2">
        <v>0</v>
      </c>
      <c r="V362">
        <f>V361+(V361*O362)/L362</f>
        <v>70.661768798914366</v>
      </c>
      <c r="W362">
        <f>V362*L362</f>
        <v>7815.8983175096864</v>
      </c>
      <c r="X362">
        <f>IF(I361=1,1,0)</f>
        <v>0</v>
      </c>
      <c r="Y362">
        <f>IF(I361=0,1,0)</f>
        <v>1</v>
      </c>
      <c r="Z362" t="str">
        <f t="shared" si="14"/>
        <v>OUT</v>
      </c>
      <c r="AA362">
        <f>IF(Z362="BUY",(AC361-8.95)/K362,IF(Z362="SELL",0,AB361))</f>
        <v>0</v>
      </c>
      <c r="AB362">
        <f>AA362+AA362*O362/L362</f>
        <v>0</v>
      </c>
      <c r="AC362">
        <f>IF(OR(Z362="BUY",Z362="IN"),AB362*L362,IF(Z362="SELL",AB361*K362-8.95,AC361))</f>
        <v>9928.6369774016584</v>
      </c>
    </row>
    <row r="363" spans="1:30" x14ac:dyDescent="0.25">
      <c r="A363" s="1">
        <v>36986</v>
      </c>
      <c r="B363">
        <v>1103.25</v>
      </c>
      <c r="C363">
        <v>1151.4399410000001</v>
      </c>
      <c r="D363">
        <v>1151.469971</v>
      </c>
      <c r="E363">
        <v>1103.25</v>
      </c>
      <c r="F363">
        <v>1368000000</v>
      </c>
      <c r="G363">
        <f t="shared" si="12"/>
        <v>1244.4274023200001</v>
      </c>
      <c r="H363">
        <f t="shared" si="13"/>
        <v>-1.2078453200469967</v>
      </c>
      <c r="I363">
        <f>IF(H363&gt;0,1,0)</f>
        <v>0</v>
      </c>
      <c r="J363" s="3">
        <v>36986</v>
      </c>
      <c r="K363" s="2">
        <v>112.870003</v>
      </c>
      <c r="L363" s="2">
        <v>114.989998</v>
      </c>
      <c r="M363" s="2">
        <v>115.400002</v>
      </c>
      <c r="N363" s="2">
        <v>112.870003</v>
      </c>
      <c r="O363" s="2">
        <v>0</v>
      </c>
      <c r="V363">
        <f>V362+(V362*O363)/L363</f>
        <v>70.661768798914366</v>
      </c>
      <c r="W363">
        <f>V363*L363</f>
        <v>8125.3966528636256</v>
      </c>
      <c r="X363">
        <f>IF(I362=1,1,0)</f>
        <v>0</v>
      </c>
      <c r="Y363">
        <f>IF(I362=0,1,0)</f>
        <v>1</v>
      </c>
      <c r="Z363" t="str">
        <f t="shared" si="14"/>
        <v>OUT</v>
      </c>
      <c r="AA363">
        <f>IF(Z363="BUY",(AC362-8.95)/K363,IF(Z363="SELL",0,AB362))</f>
        <v>0</v>
      </c>
      <c r="AB363">
        <f>AA363+AA363*O363/L363</f>
        <v>0</v>
      </c>
      <c r="AC363">
        <f>IF(OR(Z363="BUY",Z363="IN"),AB363*L363,IF(Z363="SELL",AB362*K363-8.95,AC362))</f>
        <v>9928.6369774016584</v>
      </c>
    </row>
    <row r="364" spans="1:30" x14ac:dyDescent="0.25">
      <c r="A364" s="1">
        <v>36987</v>
      </c>
      <c r="B364">
        <v>1151.4399410000001</v>
      </c>
      <c r="C364">
        <v>1128.4300539999999</v>
      </c>
      <c r="D364">
        <v>1151.4399410000001</v>
      </c>
      <c r="E364">
        <v>1119.290039</v>
      </c>
      <c r="F364">
        <v>1266800000</v>
      </c>
      <c r="G364">
        <f t="shared" si="12"/>
        <v>1239.8458031999999</v>
      </c>
      <c r="H364">
        <f t="shared" si="13"/>
        <v>-1.2770215702596222</v>
      </c>
      <c r="I364">
        <f>IF(H364&gt;0,1,0)</f>
        <v>0</v>
      </c>
      <c r="J364" s="3">
        <v>36987</v>
      </c>
      <c r="K364" s="2">
        <v>114</v>
      </c>
      <c r="L364" s="2">
        <v>113.370003</v>
      </c>
      <c r="M364" s="2">
        <v>114.139999</v>
      </c>
      <c r="N364" s="2">
        <v>112.279999</v>
      </c>
      <c r="O364" s="2">
        <v>0</v>
      </c>
      <c r="V364">
        <f>V363+(V363*O364)/L364</f>
        <v>70.661768798914366</v>
      </c>
      <c r="W364">
        <f>V364*L364</f>
        <v>8010.9249407182278</v>
      </c>
      <c r="X364">
        <f>IF(I363=1,1,0)</f>
        <v>0</v>
      </c>
      <c r="Y364">
        <f>IF(I363=0,1,0)</f>
        <v>1</v>
      </c>
      <c r="Z364" t="str">
        <f t="shared" si="14"/>
        <v>OUT</v>
      </c>
      <c r="AA364">
        <f>IF(Z364="BUY",(AC363-8.95)/K364,IF(Z364="SELL",0,AB363))</f>
        <v>0</v>
      </c>
      <c r="AB364">
        <f>AA364+AA364*O364/L364</f>
        <v>0</v>
      </c>
      <c r="AC364">
        <f>IF(OR(Z364="BUY",Z364="IN"),AB364*L364,IF(Z364="SELL",AB363*K364-8.95,AC363))</f>
        <v>9928.6369774016584</v>
      </c>
    </row>
    <row r="365" spans="1:30" x14ac:dyDescent="0.25">
      <c r="A365" s="1">
        <v>36990</v>
      </c>
      <c r="B365">
        <v>1128.4300539999999</v>
      </c>
      <c r="C365">
        <v>1137.589966</v>
      </c>
      <c r="D365">
        <v>1146.130005</v>
      </c>
      <c r="E365">
        <v>1126.380005</v>
      </c>
      <c r="F365">
        <v>1062800000</v>
      </c>
      <c r="G365">
        <f t="shared" si="12"/>
        <v>1235.4986034999999</v>
      </c>
      <c r="H365">
        <f t="shared" si="13"/>
        <v>-1.3472381506730073</v>
      </c>
      <c r="I365">
        <f>IF(H365&gt;0,1,0)</f>
        <v>0</v>
      </c>
      <c r="J365" s="3">
        <v>36990</v>
      </c>
      <c r="K365" s="2">
        <v>113.800003</v>
      </c>
      <c r="L365" s="2">
        <v>113.66999800000001</v>
      </c>
      <c r="M365" s="2">
        <v>114.82</v>
      </c>
      <c r="N365" s="2">
        <v>113</v>
      </c>
      <c r="O365" s="2">
        <v>0</v>
      </c>
      <c r="V365">
        <f>V364+(V364*O365)/L365</f>
        <v>70.661768798914366</v>
      </c>
      <c r="W365">
        <f>V365*L365</f>
        <v>8032.1231180490586</v>
      </c>
      <c r="X365">
        <f>IF(I364=1,1,0)</f>
        <v>0</v>
      </c>
      <c r="Y365">
        <f>IF(I364=0,1,0)</f>
        <v>1</v>
      </c>
      <c r="Z365" t="str">
        <f t="shared" si="14"/>
        <v>OUT</v>
      </c>
      <c r="AA365">
        <f>IF(Z365="BUY",(AC364-8.95)/K365,IF(Z365="SELL",0,AB364))</f>
        <v>0</v>
      </c>
      <c r="AB365">
        <f>AA365+AA365*O365/L365</f>
        <v>0</v>
      </c>
      <c r="AC365">
        <f>IF(OR(Z365="BUY",Z365="IN"),AB365*L365,IF(Z365="SELL",AB364*K365-8.95,AC364))</f>
        <v>9928.6369774016584</v>
      </c>
    </row>
    <row r="366" spans="1:30" x14ac:dyDescent="0.25">
      <c r="A366" s="1">
        <v>36991</v>
      </c>
      <c r="B366">
        <v>1137.589966</v>
      </c>
      <c r="C366">
        <v>1168.380005</v>
      </c>
      <c r="D366">
        <v>1173.920044</v>
      </c>
      <c r="E366">
        <v>1137.589966</v>
      </c>
      <c r="F366">
        <v>1349600000</v>
      </c>
      <c r="G366">
        <f t="shared" si="12"/>
        <v>1231.58280272</v>
      </c>
      <c r="H366">
        <f t="shared" si="13"/>
        <v>-1.4193210860154637</v>
      </c>
      <c r="I366">
        <f>IF(H366&gt;0,1,0)</f>
        <v>0</v>
      </c>
      <c r="J366" s="3">
        <v>36991</v>
      </c>
      <c r="K366" s="2">
        <v>115.470001</v>
      </c>
      <c r="L366" s="2">
        <v>116.83000199999999</v>
      </c>
      <c r="M366" s="2">
        <v>117.790001</v>
      </c>
      <c r="N366" s="2">
        <v>115.150002</v>
      </c>
      <c r="O366" s="2">
        <v>0</v>
      </c>
      <c r="V366">
        <f>V365+(V365*O366)/L366</f>
        <v>70.661768798914366</v>
      </c>
      <c r="W366">
        <f>V366*L366</f>
        <v>8255.4145901007032</v>
      </c>
      <c r="X366">
        <f>IF(I365=1,1,0)</f>
        <v>0</v>
      </c>
      <c r="Y366">
        <f>IF(I365=0,1,0)</f>
        <v>1</v>
      </c>
      <c r="Z366" t="str">
        <f t="shared" si="14"/>
        <v>OUT</v>
      </c>
      <c r="AA366">
        <f>IF(Z366="BUY",(AC365-8.95)/K366,IF(Z366="SELL",0,AB365))</f>
        <v>0</v>
      </c>
      <c r="AB366">
        <f>AA366+AA366*O366/L366</f>
        <v>0</v>
      </c>
      <c r="AC366">
        <f>IF(OR(Z366="BUY",Z366="IN"),AB366*L366,IF(Z366="SELL",AB365*K366-8.95,AC365))</f>
        <v>9928.6369774016584</v>
      </c>
    </row>
    <row r="367" spans="1:30" x14ac:dyDescent="0.25">
      <c r="A367" s="1">
        <v>36992</v>
      </c>
      <c r="B367">
        <v>1168.380005</v>
      </c>
      <c r="C367">
        <v>1165.8900149999999</v>
      </c>
      <c r="D367">
        <v>1182.23999</v>
      </c>
      <c r="E367">
        <v>1160.26001</v>
      </c>
      <c r="F367">
        <v>1290300000</v>
      </c>
      <c r="G367">
        <f t="shared" si="12"/>
        <v>1227.4260034200001</v>
      </c>
      <c r="H367">
        <f t="shared" si="13"/>
        <v>-1.487683565987145</v>
      </c>
      <c r="I367">
        <f>IF(H367&gt;0,1,0)</f>
        <v>0</v>
      </c>
      <c r="J367" s="3">
        <v>36992</v>
      </c>
      <c r="K367" s="2">
        <v>118.300003</v>
      </c>
      <c r="L367" s="2">
        <v>116.900002</v>
      </c>
      <c r="M367" s="2">
        <v>118.5</v>
      </c>
      <c r="N367" s="2">
        <v>116.300003</v>
      </c>
      <c r="O367" s="2">
        <v>0</v>
      </c>
      <c r="V367">
        <f>V366+(V366*O367)/L367</f>
        <v>70.661768798914366</v>
      </c>
      <c r="W367">
        <f>V367*L367</f>
        <v>8260.3609139166274</v>
      </c>
      <c r="X367">
        <f>IF(I366=1,1,0)</f>
        <v>0</v>
      </c>
      <c r="Y367">
        <f>IF(I366=0,1,0)</f>
        <v>1</v>
      </c>
      <c r="Z367" t="str">
        <f t="shared" si="14"/>
        <v>OUT</v>
      </c>
      <c r="AA367">
        <f>IF(Z367="BUY",(AC366-8.95)/K367,IF(Z367="SELL",0,AB366))</f>
        <v>0</v>
      </c>
      <c r="AB367">
        <f>AA367+AA367*O367/L367</f>
        <v>0</v>
      </c>
      <c r="AC367">
        <f>IF(OR(Z367="BUY",Z367="IN"),AB367*L367,IF(Z367="SELL",AB366*K367-8.95,AC366))</f>
        <v>9928.6369774016584</v>
      </c>
      <c r="AD367" s="6">
        <f>(AC3-AC367)/AC3</f>
        <v>7.1363022598341557E-3</v>
      </c>
    </row>
    <row r="368" spans="1:30" x14ac:dyDescent="0.25">
      <c r="A368" s="1">
        <v>36993</v>
      </c>
      <c r="B368">
        <v>1165.8900149999999</v>
      </c>
      <c r="C368">
        <v>1183.5</v>
      </c>
      <c r="D368">
        <v>1183.51001</v>
      </c>
      <c r="E368">
        <v>1157.7299800000001</v>
      </c>
      <c r="F368">
        <v>1102000000</v>
      </c>
      <c r="G368">
        <f t="shared" si="12"/>
        <v>1223.7758032199999</v>
      </c>
      <c r="H368">
        <f t="shared" si="13"/>
        <v>-1.5575271207208745</v>
      </c>
      <c r="I368">
        <f>IF(H368&gt;0,1,0)</f>
        <v>0</v>
      </c>
      <c r="J368" s="3">
        <v>36993</v>
      </c>
      <c r="K368" s="2">
        <v>116.239998</v>
      </c>
      <c r="L368" s="2">
        <v>118.57</v>
      </c>
      <c r="M368" s="2">
        <v>118.58000199999999</v>
      </c>
      <c r="N368" s="2">
        <v>116.220001</v>
      </c>
      <c r="O368" s="2">
        <v>0</v>
      </c>
      <c r="V368">
        <f>V367+(V367*O368)/L368</f>
        <v>70.661768798914366</v>
      </c>
      <c r="W368">
        <f>V368*L368</f>
        <v>8378.3659264872767</v>
      </c>
      <c r="X368">
        <f>IF(I367=1,1,0)</f>
        <v>0</v>
      </c>
      <c r="Y368">
        <f>IF(I367=0,1,0)</f>
        <v>1</v>
      </c>
      <c r="Z368" t="str">
        <f t="shared" si="14"/>
        <v>OUT</v>
      </c>
      <c r="AA368">
        <f>IF(Z368="BUY",(AC367-8.95)/K368,IF(Z368="SELL",0,AB367))</f>
        <v>0</v>
      </c>
      <c r="AB368">
        <f>AA368+AA368*O368/L368</f>
        <v>0</v>
      </c>
      <c r="AC368">
        <f>IF(OR(Z368="BUY",Z368="IN"),AB368*L368,IF(Z368="SELL",AB367*K368-8.95,AC367))</f>
        <v>9928.6369774016584</v>
      </c>
      <c r="AD368" s="6">
        <f t="shared" ref="AD368:AD431" si="15">(AC4-AC368)/AC4</f>
        <v>7.1363022598341557E-3</v>
      </c>
    </row>
    <row r="369" spans="1:30" x14ac:dyDescent="0.25">
      <c r="A369" s="1">
        <v>36997</v>
      </c>
      <c r="B369">
        <v>1183.5</v>
      </c>
      <c r="C369">
        <v>1179.6800539999999</v>
      </c>
      <c r="D369">
        <v>1184.6400149999999</v>
      </c>
      <c r="E369">
        <v>1167.380005</v>
      </c>
      <c r="F369">
        <v>913900000</v>
      </c>
      <c r="G369">
        <f t="shared" si="12"/>
        <v>1219.9000048799999</v>
      </c>
      <c r="H369">
        <f t="shared" si="13"/>
        <v>-1.6238702167203349</v>
      </c>
      <c r="I369">
        <f>IF(H369&gt;0,1,0)</f>
        <v>0</v>
      </c>
      <c r="J369" s="3">
        <v>36997</v>
      </c>
      <c r="K369" s="2">
        <v>118.41999800000001</v>
      </c>
      <c r="L369" s="2">
        <v>117.849998</v>
      </c>
      <c r="M369" s="2">
        <v>118.610001</v>
      </c>
      <c r="N369" s="2">
        <v>117.019997</v>
      </c>
      <c r="O369" s="2">
        <v>0</v>
      </c>
      <c r="V369">
        <f>V368+(V368*O369)/L369</f>
        <v>70.661768798914366</v>
      </c>
      <c r="W369">
        <f>V369*L369</f>
        <v>8327.4893116285202</v>
      </c>
      <c r="X369">
        <f>IF(I368=1,1,0)</f>
        <v>0</v>
      </c>
      <c r="Y369">
        <f>IF(I368=0,1,0)</f>
        <v>1</v>
      </c>
      <c r="Z369" t="str">
        <f t="shared" si="14"/>
        <v>OUT</v>
      </c>
      <c r="AA369">
        <f>IF(Z369="BUY",(AC368-8.95)/K369,IF(Z369="SELL",0,AB368))</f>
        <v>0</v>
      </c>
      <c r="AB369">
        <f>AA369+AA369*O369/L369</f>
        <v>0</v>
      </c>
      <c r="AC369">
        <f>IF(OR(Z369="BUY",Z369="IN"),AB369*L369,IF(Z369="SELL",AB368*K369-8.95,AC368))</f>
        <v>9928.6369774016584</v>
      </c>
      <c r="AD369" s="6">
        <f t="shared" si="15"/>
        <v>7.1363022598341557E-3</v>
      </c>
    </row>
    <row r="370" spans="1:30" x14ac:dyDescent="0.25">
      <c r="A370" s="1">
        <v>36998</v>
      </c>
      <c r="B370">
        <v>1179.6800539999999</v>
      </c>
      <c r="C370">
        <v>1191.8100589999999</v>
      </c>
      <c r="D370">
        <v>1192.25</v>
      </c>
      <c r="E370">
        <v>1168.900024</v>
      </c>
      <c r="F370">
        <v>1109600000</v>
      </c>
      <c r="G370">
        <f t="shared" si="12"/>
        <v>1216.7468066399999</v>
      </c>
      <c r="H370">
        <f t="shared" si="13"/>
        <v>-1.6899607195786233</v>
      </c>
      <c r="I370">
        <f>IF(H370&gt;0,1,0)</f>
        <v>0</v>
      </c>
      <c r="J370" s="3">
        <v>36998</v>
      </c>
      <c r="K370" s="2">
        <v>117.150002</v>
      </c>
      <c r="L370" s="2">
        <v>119.120003</v>
      </c>
      <c r="M370" s="2">
        <v>119.650002</v>
      </c>
      <c r="N370" s="2">
        <v>117.150002</v>
      </c>
      <c r="O370" s="2">
        <v>0</v>
      </c>
      <c r="V370">
        <f>V369+(V369*O370)/L370</f>
        <v>70.661768798914366</v>
      </c>
      <c r="W370">
        <f>V370*L370</f>
        <v>8417.2301113119847</v>
      </c>
      <c r="X370">
        <f>IF(I369=1,1,0)</f>
        <v>0</v>
      </c>
      <c r="Y370">
        <f>IF(I369=0,1,0)</f>
        <v>1</v>
      </c>
      <c r="Z370" t="str">
        <f t="shared" si="14"/>
        <v>OUT</v>
      </c>
      <c r="AA370">
        <f>IF(Z370="BUY",(AC369-8.95)/K370,IF(Z370="SELL",0,AB369))</f>
        <v>0</v>
      </c>
      <c r="AB370">
        <f>AA370+AA370*O370/L370</f>
        <v>0</v>
      </c>
      <c r="AC370">
        <f>IF(OR(Z370="BUY",Z370="IN"),AB370*L370,IF(Z370="SELL",AB369*K370-8.95,AC369))</f>
        <v>9928.6369774016584</v>
      </c>
      <c r="AD370" s="6">
        <f t="shared" si="15"/>
        <v>7.1363022598341557E-3</v>
      </c>
    </row>
    <row r="371" spans="1:30" x14ac:dyDescent="0.25">
      <c r="A371" s="1">
        <v>36999</v>
      </c>
      <c r="B371">
        <v>1191.8100589999999</v>
      </c>
      <c r="C371">
        <v>1238.160034</v>
      </c>
      <c r="D371">
        <v>1248.420044</v>
      </c>
      <c r="E371">
        <v>1191.8100589999999</v>
      </c>
      <c r="F371">
        <v>1918900000</v>
      </c>
      <c r="G371">
        <f t="shared" si="12"/>
        <v>1214.4238061400001</v>
      </c>
      <c r="H371">
        <f t="shared" si="13"/>
        <v>-1.7547014580673144</v>
      </c>
      <c r="I371">
        <f>IF(H371&gt;0,1,0)</f>
        <v>0</v>
      </c>
      <c r="J371" s="3">
        <v>36999</v>
      </c>
      <c r="K371" s="2">
        <v>121.150002</v>
      </c>
      <c r="L371" s="2">
        <v>124.239998</v>
      </c>
      <c r="M371" s="2">
        <v>125.949997</v>
      </c>
      <c r="N371" s="2">
        <v>120.66999800000001</v>
      </c>
      <c r="O371" s="2">
        <v>0</v>
      </c>
      <c r="V371">
        <f>V370+(V370*O371)/L371</f>
        <v>70.661768798914366</v>
      </c>
      <c r="W371">
        <f>V371*L371</f>
        <v>8779.0180142535828</v>
      </c>
      <c r="X371">
        <f>IF(I370=1,1,0)</f>
        <v>0</v>
      </c>
      <c r="Y371">
        <f>IF(I370=0,1,0)</f>
        <v>1</v>
      </c>
      <c r="Z371" t="str">
        <f t="shared" si="14"/>
        <v>OUT</v>
      </c>
      <c r="AA371">
        <f>IF(Z371="BUY",(AC370-8.95)/K371,IF(Z371="SELL",0,AB370))</f>
        <v>0</v>
      </c>
      <c r="AB371">
        <f>AA371+AA371*O371/L371</f>
        <v>0</v>
      </c>
      <c r="AC371">
        <f>IF(OR(Z371="BUY",Z371="IN"),AB371*L371,IF(Z371="SELL",AB370*K371-8.95,AC370))</f>
        <v>9928.6369774016584</v>
      </c>
      <c r="AD371" s="6">
        <f t="shared" si="15"/>
        <v>7.1363022598341557E-3</v>
      </c>
    </row>
    <row r="372" spans="1:30" x14ac:dyDescent="0.25">
      <c r="A372" s="1">
        <v>37000</v>
      </c>
      <c r="B372">
        <v>1238.160034</v>
      </c>
      <c r="C372">
        <v>1253.6899410000001</v>
      </c>
      <c r="D372">
        <v>1253.709961</v>
      </c>
      <c r="E372">
        <v>1233.3900149999999</v>
      </c>
      <c r="F372">
        <v>1486800000</v>
      </c>
      <c r="G372">
        <f t="shared" si="12"/>
        <v>1212.4524047599998</v>
      </c>
      <c r="H372">
        <f t="shared" si="13"/>
        <v>-1.809728766991981</v>
      </c>
      <c r="I372">
        <f>IF(H372&gt;0,1,0)</f>
        <v>0</v>
      </c>
      <c r="J372" s="3">
        <v>37000</v>
      </c>
      <c r="K372" s="2">
        <v>124.199997</v>
      </c>
      <c r="L372" s="2">
        <v>125.510002</v>
      </c>
      <c r="M372" s="2">
        <v>125.699997</v>
      </c>
      <c r="N372" s="2">
        <v>123.699997</v>
      </c>
      <c r="O372" s="2">
        <v>0</v>
      </c>
      <c r="V372">
        <f>V371+(V371*O372)/L372</f>
        <v>70.661768798914366</v>
      </c>
      <c r="W372">
        <f>V372*L372</f>
        <v>8868.7587432752789</v>
      </c>
      <c r="X372">
        <f>IF(I371=1,1,0)</f>
        <v>0</v>
      </c>
      <c r="Y372">
        <f>IF(I371=0,1,0)</f>
        <v>1</v>
      </c>
      <c r="Z372" t="str">
        <f t="shared" si="14"/>
        <v>OUT</v>
      </c>
      <c r="AA372">
        <f>IF(Z372="BUY",(AC371-8.95)/K372,IF(Z372="SELL",0,AB371))</f>
        <v>0</v>
      </c>
      <c r="AB372">
        <f>AA372+AA372*O372/L372</f>
        <v>0</v>
      </c>
      <c r="AC372">
        <f>IF(OR(Z372="BUY",Z372="IN"),AB372*L372,IF(Z372="SELL",AB371*K372-8.95,AC371))</f>
        <v>9928.6369774016584</v>
      </c>
      <c r="AD372" s="6">
        <f t="shared" si="15"/>
        <v>7.1363022598341557E-3</v>
      </c>
    </row>
    <row r="373" spans="1:30" x14ac:dyDescent="0.25">
      <c r="A373" s="1">
        <v>37001</v>
      </c>
      <c r="B373">
        <v>1253.6999510000001</v>
      </c>
      <c r="C373">
        <v>1242.9799800000001</v>
      </c>
      <c r="D373">
        <v>1253.6999510000001</v>
      </c>
      <c r="E373">
        <v>1234.410034</v>
      </c>
      <c r="F373">
        <v>1338700000</v>
      </c>
      <c r="G373">
        <f t="shared" ref="G373:G436" si="16">AVERAGE(C324:C373)</f>
        <v>1210.4942040599999</v>
      </c>
      <c r="H373">
        <f t="shared" ref="H373:H436" si="17">SLOPE(G323:G373,A323:A373)</f>
        <v>-1.8617448846542928</v>
      </c>
      <c r="I373">
        <f>IF(H373&gt;0,1,0)</f>
        <v>0</v>
      </c>
      <c r="J373" s="3">
        <v>37001</v>
      </c>
      <c r="K373" s="2">
        <v>124.949997</v>
      </c>
      <c r="L373" s="2">
        <v>124.849998</v>
      </c>
      <c r="M373" s="2">
        <v>125.279999</v>
      </c>
      <c r="N373" s="2">
        <v>123.870003</v>
      </c>
      <c r="O373" s="2">
        <v>0</v>
      </c>
      <c r="V373">
        <f>V372+(V372*O373)/L373</f>
        <v>70.661768798914366</v>
      </c>
      <c r="W373">
        <f>V373*L373</f>
        <v>8822.1216932209209</v>
      </c>
      <c r="X373">
        <f>IF(I372=1,1,0)</f>
        <v>0</v>
      </c>
      <c r="Y373">
        <f>IF(I372=0,1,0)</f>
        <v>1</v>
      </c>
      <c r="Z373" t="str">
        <f t="shared" si="14"/>
        <v>OUT</v>
      </c>
      <c r="AA373">
        <f>IF(Z373="BUY",(AC372-8.95)/K373,IF(Z373="SELL",0,AB372))</f>
        <v>0</v>
      </c>
      <c r="AB373">
        <f>AA373+AA373*O373/L373</f>
        <v>0</v>
      </c>
      <c r="AC373">
        <f>IF(OR(Z373="BUY",Z373="IN"),AB373*L373,IF(Z373="SELL",AB372*K373-8.95,AC372))</f>
        <v>9928.6369774016584</v>
      </c>
      <c r="AD373" s="6">
        <f t="shared" si="15"/>
        <v>7.1363022598341557E-3</v>
      </c>
    </row>
    <row r="374" spans="1:30" x14ac:dyDescent="0.25">
      <c r="A374" s="1">
        <v>37004</v>
      </c>
      <c r="B374">
        <v>1242.9799800000001</v>
      </c>
      <c r="C374">
        <v>1224.3599850000001</v>
      </c>
      <c r="D374">
        <v>1242.9799800000001</v>
      </c>
      <c r="E374">
        <v>1217.469971</v>
      </c>
      <c r="F374">
        <v>1012600000</v>
      </c>
      <c r="G374">
        <f t="shared" si="16"/>
        <v>1208.33080318</v>
      </c>
      <c r="H374">
        <f t="shared" si="17"/>
        <v>-1.9068950239166003</v>
      </c>
      <c r="I374">
        <f>IF(H374&gt;0,1,0)</f>
        <v>0</v>
      </c>
      <c r="J374" s="3">
        <v>37004</v>
      </c>
      <c r="K374" s="2">
        <v>123.75</v>
      </c>
      <c r="L374" s="2">
        <v>122.379997</v>
      </c>
      <c r="M374" s="2">
        <v>123.790001</v>
      </c>
      <c r="N374" s="2">
        <v>122.120003</v>
      </c>
      <c r="O374" s="2">
        <v>0</v>
      </c>
      <c r="V374">
        <f>V373+(V373*O374)/L374</f>
        <v>70.661768798914366</v>
      </c>
      <c r="W374">
        <f>V374*L374</f>
        <v>8647.5870536258335</v>
      </c>
      <c r="X374">
        <f>IF(I373=1,1,0)</f>
        <v>0</v>
      </c>
      <c r="Y374">
        <f>IF(I373=0,1,0)</f>
        <v>1</v>
      </c>
      <c r="Z374" t="str">
        <f t="shared" si="14"/>
        <v>OUT</v>
      </c>
      <c r="AA374">
        <f>IF(Z374="BUY",(AC373-8.95)/K374,IF(Z374="SELL",0,AB373))</f>
        <v>0</v>
      </c>
      <c r="AB374">
        <f>AA374+AA374*O374/L374</f>
        <v>0</v>
      </c>
      <c r="AC374">
        <f>IF(OR(Z374="BUY",Z374="IN"),AB374*L374,IF(Z374="SELL",AB373*K374-8.95,AC373))</f>
        <v>9928.6369774016584</v>
      </c>
      <c r="AD374" s="6">
        <f t="shared" si="15"/>
        <v>7.1363022598341557E-3</v>
      </c>
    </row>
    <row r="375" spans="1:30" x14ac:dyDescent="0.25">
      <c r="A375" s="1">
        <v>37005</v>
      </c>
      <c r="B375">
        <v>1224.3599850000001</v>
      </c>
      <c r="C375">
        <v>1209.469971</v>
      </c>
      <c r="D375">
        <v>1233.540039</v>
      </c>
      <c r="E375">
        <v>1208.8900149999999</v>
      </c>
      <c r="F375">
        <v>1216500000</v>
      </c>
      <c r="G375">
        <f t="shared" si="16"/>
        <v>1206.2250024</v>
      </c>
      <c r="H375">
        <f t="shared" si="17"/>
        <v>-1.950928942131738</v>
      </c>
      <c r="I375">
        <f>IF(H375&gt;0,1,0)</f>
        <v>0</v>
      </c>
      <c r="J375" s="3">
        <v>37005</v>
      </c>
      <c r="K375" s="2">
        <v>122.5</v>
      </c>
      <c r="L375" s="2">
        <v>121.510002</v>
      </c>
      <c r="M375" s="2">
        <v>123.699997</v>
      </c>
      <c r="N375" s="2">
        <v>121.19000200000001</v>
      </c>
      <c r="O375" s="2">
        <v>0</v>
      </c>
      <c r="V375">
        <f>V374+(V374*O375)/L375</f>
        <v>70.661768798914366</v>
      </c>
      <c r="W375">
        <f>V375*L375</f>
        <v>8586.1116680796222</v>
      </c>
      <c r="X375">
        <f>IF(I374=1,1,0)</f>
        <v>0</v>
      </c>
      <c r="Y375">
        <f>IF(I374=0,1,0)</f>
        <v>1</v>
      </c>
      <c r="Z375" t="str">
        <f t="shared" si="14"/>
        <v>OUT</v>
      </c>
      <c r="AA375">
        <f>IF(Z375="BUY",(AC374-8.95)/K375,IF(Z375="SELL",0,AB374))</f>
        <v>0</v>
      </c>
      <c r="AB375">
        <f>AA375+AA375*O375/L375</f>
        <v>0</v>
      </c>
      <c r="AC375">
        <f>IF(OR(Z375="BUY",Z375="IN"),AB375*L375,IF(Z375="SELL",AB374*K375-8.95,AC374))</f>
        <v>9928.6369774016584</v>
      </c>
      <c r="AD375" s="6">
        <f t="shared" si="15"/>
        <v>7.1363022598341557E-3</v>
      </c>
    </row>
    <row r="376" spans="1:30" x14ac:dyDescent="0.25">
      <c r="A376" s="1">
        <v>37006</v>
      </c>
      <c r="B376">
        <v>1209.469971</v>
      </c>
      <c r="C376">
        <v>1228.75</v>
      </c>
      <c r="D376">
        <v>1232.3599850000001</v>
      </c>
      <c r="E376">
        <v>1207.380005</v>
      </c>
      <c r="F376">
        <v>1203600000</v>
      </c>
      <c r="G376">
        <f t="shared" si="16"/>
        <v>1204.1938012199998</v>
      </c>
      <c r="H376">
        <f t="shared" si="17"/>
        <v>-1.9941139855142564</v>
      </c>
      <c r="I376">
        <f>IF(H376&gt;0,1,0)</f>
        <v>0</v>
      </c>
      <c r="J376" s="3">
        <v>37006</v>
      </c>
      <c r="K376" s="2">
        <v>121.5</v>
      </c>
      <c r="L376" s="2">
        <v>123.18</v>
      </c>
      <c r="M376" s="2">
        <v>123.529999</v>
      </c>
      <c r="N376" s="2">
        <v>121.120003</v>
      </c>
      <c r="O376" s="2">
        <v>0</v>
      </c>
      <c r="V376">
        <f>V375+(V375*O376)/L376</f>
        <v>70.661768798914366</v>
      </c>
      <c r="W376">
        <f>V376*L376</f>
        <v>8704.1166806502715</v>
      </c>
      <c r="X376">
        <f>IF(I375=1,1,0)</f>
        <v>0</v>
      </c>
      <c r="Y376">
        <f>IF(I375=0,1,0)</f>
        <v>1</v>
      </c>
      <c r="Z376" t="str">
        <f t="shared" si="14"/>
        <v>OUT</v>
      </c>
      <c r="AA376">
        <f>IF(Z376="BUY",(AC375-8.95)/K376,IF(Z376="SELL",0,AB375))</f>
        <v>0</v>
      </c>
      <c r="AB376">
        <f>AA376+AA376*O376/L376</f>
        <v>0</v>
      </c>
      <c r="AC376">
        <f>IF(OR(Z376="BUY",Z376="IN"),AB376*L376,IF(Z376="SELL",AB375*K376-8.95,AC375))</f>
        <v>9928.6369774016584</v>
      </c>
      <c r="AD376" s="6">
        <f t="shared" si="15"/>
        <v>7.1363022598341557E-3</v>
      </c>
    </row>
    <row r="377" spans="1:30" x14ac:dyDescent="0.25">
      <c r="A377" s="1">
        <v>37007</v>
      </c>
      <c r="B377">
        <v>1228.75</v>
      </c>
      <c r="C377">
        <v>1234.5200199999999</v>
      </c>
      <c r="D377">
        <v>1248.3000489999999</v>
      </c>
      <c r="E377">
        <v>1228.75</v>
      </c>
      <c r="F377">
        <v>1345200000</v>
      </c>
      <c r="G377">
        <f t="shared" si="16"/>
        <v>1202.5082006399998</v>
      </c>
      <c r="H377">
        <f t="shared" si="17"/>
        <v>-2.0271843447944535</v>
      </c>
      <c r="I377">
        <f>IF(H377&gt;0,1,0)</f>
        <v>0</v>
      </c>
      <c r="J377" s="3">
        <v>37007</v>
      </c>
      <c r="K377" s="2">
        <v>123.650002</v>
      </c>
      <c r="L377" s="2">
        <v>123.730003</v>
      </c>
      <c r="M377" s="2">
        <v>125.129997</v>
      </c>
      <c r="N377" s="2">
        <v>123.599998</v>
      </c>
      <c r="O377" s="2">
        <v>0</v>
      </c>
      <c r="V377">
        <f>V376+(V376*O377)/L377</f>
        <v>70.661768798914366</v>
      </c>
      <c r="W377">
        <f>V377*L377</f>
        <v>8742.9808654749813</v>
      </c>
      <c r="X377">
        <f>IF(I376=1,1,0)</f>
        <v>0</v>
      </c>
      <c r="Y377">
        <f>IF(I376=0,1,0)</f>
        <v>1</v>
      </c>
      <c r="Z377" t="str">
        <f t="shared" si="14"/>
        <v>OUT</v>
      </c>
      <c r="AA377">
        <f>IF(Z377="BUY",(AC376-8.95)/K377,IF(Z377="SELL",0,AB376))</f>
        <v>0</v>
      </c>
      <c r="AB377">
        <f>AA377+AA377*O377/L377</f>
        <v>0</v>
      </c>
      <c r="AC377">
        <f>IF(OR(Z377="BUY",Z377="IN"),AB377*L377,IF(Z377="SELL",AB376*K377-8.95,AC376))</f>
        <v>9928.6369774016584</v>
      </c>
      <c r="AD377" s="6">
        <f t="shared" si="15"/>
        <v>7.1363022598341557E-3</v>
      </c>
    </row>
    <row r="378" spans="1:30" x14ac:dyDescent="0.25">
      <c r="A378" s="1">
        <v>37008</v>
      </c>
      <c r="B378">
        <v>1234.5200199999999</v>
      </c>
      <c r="C378">
        <v>1253.0500489999999</v>
      </c>
      <c r="D378">
        <v>1253.0699460000001</v>
      </c>
      <c r="E378">
        <v>1234.5200199999999</v>
      </c>
      <c r="F378">
        <v>1091300000</v>
      </c>
      <c r="G378">
        <f t="shared" si="16"/>
        <v>1201.2508007399999</v>
      </c>
      <c r="H378">
        <f t="shared" si="17"/>
        <v>-2.0569537685690209</v>
      </c>
      <c r="I378">
        <f>IF(H378&gt;0,1,0)</f>
        <v>0</v>
      </c>
      <c r="J378" s="3">
        <v>37008</v>
      </c>
      <c r="K378" s="2">
        <v>124.849998</v>
      </c>
      <c r="L378" s="2">
        <v>125.730003</v>
      </c>
      <c r="M378" s="2">
        <v>125.730003</v>
      </c>
      <c r="N378" s="2">
        <v>124.41999800000001</v>
      </c>
      <c r="O378" s="2">
        <v>0</v>
      </c>
      <c r="V378">
        <f>V377+(V377*O378)/L378</f>
        <v>70.661768798914366</v>
      </c>
      <c r="W378">
        <f>V378*L378</f>
        <v>8884.3044030728088</v>
      </c>
      <c r="X378">
        <f>IF(I377=1,1,0)</f>
        <v>0</v>
      </c>
      <c r="Y378">
        <f>IF(I377=0,1,0)</f>
        <v>1</v>
      </c>
      <c r="Z378" t="str">
        <f t="shared" si="14"/>
        <v>OUT</v>
      </c>
      <c r="AA378">
        <f>IF(Z378="BUY",(AC377-8.95)/K378,IF(Z378="SELL",0,AB377))</f>
        <v>0</v>
      </c>
      <c r="AB378">
        <f>AA378+AA378*O378/L378</f>
        <v>0</v>
      </c>
      <c r="AC378">
        <f>IF(OR(Z378="BUY",Z378="IN"),AB378*L378,IF(Z378="SELL",AB377*K378-8.95,AC377))</f>
        <v>9928.6369774016584</v>
      </c>
      <c r="AD378" s="6">
        <f t="shared" si="15"/>
        <v>7.1363022598341557E-3</v>
      </c>
    </row>
    <row r="379" spans="1:30" x14ac:dyDescent="0.25">
      <c r="A379" s="1">
        <v>37011</v>
      </c>
      <c r="B379">
        <v>1253.0500489999999</v>
      </c>
      <c r="C379">
        <v>1249.459961</v>
      </c>
      <c r="D379">
        <v>1269.3000489999999</v>
      </c>
      <c r="E379">
        <v>1243.98999</v>
      </c>
      <c r="F379">
        <v>1266800000</v>
      </c>
      <c r="G379">
        <f t="shared" si="16"/>
        <v>1199.7078002599999</v>
      </c>
      <c r="H379">
        <f t="shared" si="17"/>
        <v>-2.0773120548006543</v>
      </c>
      <c r="I379">
        <f>IF(H379&gt;0,1,0)</f>
        <v>0</v>
      </c>
      <c r="J379" s="3">
        <v>37011</v>
      </c>
      <c r="K379" s="2">
        <v>126.25</v>
      </c>
      <c r="L379" s="2">
        <v>125.199997</v>
      </c>
      <c r="M379" s="2">
        <v>127.33000199999999</v>
      </c>
      <c r="N379" s="2">
        <v>124.910004</v>
      </c>
      <c r="O379" s="2">
        <v>0</v>
      </c>
      <c r="V379">
        <f>V378+(V378*O379)/L379</f>
        <v>70.661768798914366</v>
      </c>
      <c r="W379">
        <f>V379*L379</f>
        <v>8846.8532416387716</v>
      </c>
      <c r="X379">
        <f>IF(I378=1,1,0)</f>
        <v>0</v>
      </c>
      <c r="Y379">
        <f>IF(I378=0,1,0)</f>
        <v>1</v>
      </c>
      <c r="Z379" t="str">
        <f t="shared" si="14"/>
        <v>OUT</v>
      </c>
      <c r="AA379">
        <f>IF(Z379="BUY",(AC378-8.95)/K379,IF(Z379="SELL",0,AB378))</f>
        <v>0</v>
      </c>
      <c r="AB379">
        <f>AA379+AA379*O379/L379</f>
        <v>0</v>
      </c>
      <c r="AC379">
        <f>IF(OR(Z379="BUY",Z379="IN"),AB379*L379,IF(Z379="SELL",AB378*K379-8.95,AC378))</f>
        <v>9928.6369774016584</v>
      </c>
      <c r="AD379" s="6">
        <f t="shared" si="15"/>
        <v>7.1363022598341557E-3</v>
      </c>
    </row>
    <row r="380" spans="1:30" x14ac:dyDescent="0.25">
      <c r="A380" s="1">
        <v>37012</v>
      </c>
      <c r="B380">
        <v>1249.459961</v>
      </c>
      <c r="C380">
        <v>1266.4399410000001</v>
      </c>
      <c r="D380">
        <v>1266.469971</v>
      </c>
      <c r="E380">
        <v>1243.5500489999999</v>
      </c>
      <c r="F380">
        <v>1181300000</v>
      </c>
      <c r="G380">
        <f t="shared" si="16"/>
        <v>1199.0059984999998</v>
      </c>
      <c r="H380">
        <f t="shared" si="17"/>
        <v>-2.0936926702848639</v>
      </c>
      <c r="I380">
        <f>IF(H380&gt;0,1,0)</f>
        <v>0</v>
      </c>
      <c r="J380" s="3">
        <v>37012</v>
      </c>
      <c r="K380" s="2">
        <v>125.08000199999999</v>
      </c>
      <c r="L380" s="2">
        <v>127.18</v>
      </c>
      <c r="M380" s="2">
        <v>127.18</v>
      </c>
      <c r="N380" s="2">
        <v>124.68</v>
      </c>
      <c r="O380" s="2">
        <v>0</v>
      </c>
      <c r="V380">
        <f>V379+(V379*O380)/L380</f>
        <v>70.661768798914366</v>
      </c>
      <c r="W380">
        <f>V380*L380</f>
        <v>8986.7637558459301</v>
      </c>
      <c r="X380">
        <f>IF(I379=1,1,0)</f>
        <v>0</v>
      </c>
      <c r="Y380">
        <f>IF(I379=0,1,0)</f>
        <v>1</v>
      </c>
      <c r="Z380" t="str">
        <f t="shared" si="14"/>
        <v>OUT</v>
      </c>
      <c r="AA380">
        <f>IF(Z380="BUY",(AC379-8.95)/K380,IF(Z380="SELL",0,AB379))</f>
        <v>0</v>
      </c>
      <c r="AB380">
        <f>AA380+AA380*O380/L380</f>
        <v>0</v>
      </c>
      <c r="AC380">
        <f>IF(OR(Z380="BUY",Z380="IN"),AB380*L380,IF(Z380="SELL",AB379*K380-8.95,AC379))</f>
        <v>9928.6369774016584</v>
      </c>
      <c r="AD380" s="6">
        <f t="shared" si="15"/>
        <v>7.1363022598341557E-3</v>
      </c>
    </row>
    <row r="381" spans="1:30" x14ac:dyDescent="0.25">
      <c r="A381" s="1">
        <v>37013</v>
      </c>
      <c r="B381">
        <v>1266.4399410000001</v>
      </c>
      <c r="C381">
        <v>1267.4300539999999</v>
      </c>
      <c r="D381">
        <v>1272.9300539999999</v>
      </c>
      <c r="E381">
        <v>1257.6999510000001</v>
      </c>
      <c r="F381">
        <v>1342200000</v>
      </c>
      <c r="G381">
        <f t="shared" si="16"/>
        <v>1198.7758007599996</v>
      </c>
      <c r="H381">
        <f t="shared" si="17"/>
        <v>-2.1080314250144423</v>
      </c>
      <c r="I381">
        <f>IF(H381&gt;0,1,0)</f>
        <v>0</v>
      </c>
      <c r="J381" s="3">
        <v>37013</v>
      </c>
      <c r="K381" s="2">
        <v>127.57</v>
      </c>
      <c r="L381" s="2">
        <v>126.949997</v>
      </c>
      <c r="M381" s="2">
        <v>127.57</v>
      </c>
      <c r="N381" s="2">
        <v>126.150002</v>
      </c>
      <c r="O381" s="2">
        <v>0</v>
      </c>
      <c r="V381">
        <f>V380+(V380*O381)/L381</f>
        <v>70.661768798914366</v>
      </c>
      <c r="W381">
        <f>V381*L381</f>
        <v>8970.5113370368726</v>
      </c>
      <c r="X381">
        <f>IF(I380=1,1,0)</f>
        <v>0</v>
      </c>
      <c r="Y381">
        <f>IF(I380=0,1,0)</f>
        <v>1</v>
      </c>
      <c r="Z381" t="str">
        <f t="shared" si="14"/>
        <v>OUT</v>
      </c>
      <c r="AA381">
        <f>IF(Z381="BUY",(AC380-8.95)/K381,IF(Z381="SELL",0,AB380))</f>
        <v>0</v>
      </c>
      <c r="AB381">
        <f>AA381+AA381*O381/L381</f>
        <v>0</v>
      </c>
      <c r="AC381">
        <f>IF(OR(Z381="BUY",Z381="IN"),AB381*L381,IF(Z381="SELL",AB380*K381-8.95,AC380))</f>
        <v>9928.6369774016584</v>
      </c>
      <c r="AD381" s="6">
        <f t="shared" si="15"/>
        <v>7.1363022598341557E-3</v>
      </c>
    </row>
    <row r="382" spans="1:30" x14ac:dyDescent="0.25">
      <c r="A382" s="1">
        <v>37014</v>
      </c>
      <c r="B382">
        <v>1267.4300539999999</v>
      </c>
      <c r="C382">
        <v>1248.579956</v>
      </c>
      <c r="D382">
        <v>1267.4300539999999</v>
      </c>
      <c r="E382">
        <v>1239.880005</v>
      </c>
      <c r="F382">
        <v>1137900000</v>
      </c>
      <c r="G382">
        <f t="shared" si="16"/>
        <v>1198.6419994799999</v>
      </c>
      <c r="H382">
        <f t="shared" si="17"/>
        <v>-2.1079839019227968</v>
      </c>
      <c r="I382">
        <f>IF(H382&gt;0,1,0)</f>
        <v>0</v>
      </c>
      <c r="J382" s="3">
        <v>37014</v>
      </c>
      <c r="K382" s="2">
        <v>125.900002</v>
      </c>
      <c r="L382" s="2">
        <v>125.41999800000001</v>
      </c>
      <c r="M382" s="2">
        <v>125.900002</v>
      </c>
      <c r="N382" s="2">
        <v>124.360001</v>
      </c>
      <c r="O382" s="2">
        <v>0</v>
      </c>
      <c r="V382">
        <f>V381+(V381*O382)/L382</f>
        <v>70.661768798914366</v>
      </c>
      <c r="W382">
        <f>V382*L382</f>
        <v>8862.3989014363033</v>
      </c>
      <c r="X382">
        <f>IF(I381=1,1,0)</f>
        <v>0</v>
      </c>
      <c r="Y382">
        <f>IF(I381=0,1,0)</f>
        <v>1</v>
      </c>
      <c r="Z382" t="str">
        <f t="shared" si="14"/>
        <v>OUT</v>
      </c>
      <c r="AA382">
        <f>IF(Z382="BUY",(AC381-8.95)/K382,IF(Z382="SELL",0,AB381))</f>
        <v>0</v>
      </c>
      <c r="AB382">
        <f>AA382+AA382*O382/L382</f>
        <v>0</v>
      </c>
      <c r="AC382">
        <f>IF(OR(Z382="BUY",Z382="IN"),AB382*L382,IF(Z382="SELL",AB381*K382-8.95,AC381))</f>
        <v>9928.6369774016584</v>
      </c>
      <c r="AD382" s="6">
        <f t="shared" si="15"/>
        <v>7.1363022598341557E-3</v>
      </c>
    </row>
    <row r="383" spans="1:30" x14ac:dyDescent="0.25">
      <c r="A383" s="1">
        <v>37015</v>
      </c>
      <c r="B383">
        <v>1248.579956</v>
      </c>
      <c r="C383">
        <v>1266.6099850000001</v>
      </c>
      <c r="D383">
        <v>1267.51001</v>
      </c>
      <c r="E383">
        <v>1232</v>
      </c>
      <c r="F383">
        <v>1082100000</v>
      </c>
      <c r="G383">
        <f t="shared" si="16"/>
        <v>1198.9178002599997</v>
      </c>
      <c r="H383">
        <f t="shared" si="17"/>
        <v>-2.1051888713361047</v>
      </c>
      <c r="I383">
        <f>IF(H383&gt;0,1,0)</f>
        <v>0</v>
      </c>
      <c r="J383" s="3">
        <v>37015</v>
      </c>
      <c r="K383" s="2">
        <v>123.870003</v>
      </c>
      <c r="L383" s="2">
        <v>127.25</v>
      </c>
      <c r="M383" s="2">
        <v>127.25</v>
      </c>
      <c r="N383" s="2">
        <v>123.540001</v>
      </c>
      <c r="O383" s="2">
        <v>0</v>
      </c>
      <c r="V383">
        <f>V382+(V382*O383)/L383</f>
        <v>70.661768798914366</v>
      </c>
      <c r="W383">
        <f>V383*L383</f>
        <v>8991.7100796618524</v>
      </c>
      <c r="X383">
        <f>IF(I382=1,1,0)</f>
        <v>0</v>
      </c>
      <c r="Y383">
        <f>IF(I382=0,1,0)</f>
        <v>1</v>
      </c>
      <c r="Z383" t="str">
        <f t="shared" si="14"/>
        <v>OUT</v>
      </c>
      <c r="AA383">
        <f>IF(Z383="BUY",(AC382-8.95)/K383,IF(Z383="SELL",0,AB382))</f>
        <v>0</v>
      </c>
      <c r="AB383">
        <f>AA383+AA383*O383/L383</f>
        <v>0</v>
      </c>
      <c r="AC383">
        <f>IF(OR(Z383="BUY",Z383="IN"),AB383*L383,IF(Z383="SELL",AB382*K383-8.95,AC382))</f>
        <v>9928.6369774016584</v>
      </c>
      <c r="AD383" s="6">
        <f t="shared" si="15"/>
        <v>7.1363022598341557E-3</v>
      </c>
    </row>
    <row r="384" spans="1:30" x14ac:dyDescent="0.25">
      <c r="A384" s="1">
        <v>37018</v>
      </c>
      <c r="B384">
        <v>1266.6099850000001</v>
      </c>
      <c r="C384">
        <v>1263.51001</v>
      </c>
      <c r="D384">
        <v>1270</v>
      </c>
      <c r="E384">
        <v>1259.1899410000001</v>
      </c>
      <c r="F384">
        <v>949000000</v>
      </c>
      <c r="G384">
        <f t="shared" si="16"/>
        <v>1199.2708007599997</v>
      </c>
      <c r="H384">
        <f t="shared" si="17"/>
        <v>-2.0927596435333973</v>
      </c>
      <c r="I384">
        <f>IF(H384&gt;0,1,0)</f>
        <v>0</v>
      </c>
      <c r="J384" s="3">
        <v>37018</v>
      </c>
      <c r="K384" s="2">
        <v>126.720001</v>
      </c>
      <c r="L384" s="2">
        <v>126.199997</v>
      </c>
      <c r="M384" s="2">
        <v>127.32</v>
      </c>
      <c r="N384" s="2">
        <v>126.199997</v>
      </c>
      <c r="O384" s="2">
        <v>0</v>
      </c>
      <c r="V384">
        <f>V383+(V383*O384)/L384</f>
        <v>70.661768798914366</v>
      </c>
      <c r="W384">
        <f>V384*L384</f>
        <v>8917.5150104376862</v>
      </c>
      <c r="X384">
        <f>IF(I383=1,1,0)</f>
        <v>0</v>
      </c>
      <c r="Y384">
        <f>IF(I383=0,1,0)</f>
        <v>1</v>
      </c>
      <c r="Z384" t="str">
        <f t="shared" si="14"/>
        <v>OUT</v>
      </c>
      <c r="AA384">
        <f>IF(Z384="BUY",(AC383-8.95)/K384,IF(Z384="SELL",0,AB383))</f>
        <v>0</v>
      </c>
      <c r="AB384">
        <f>AA384+AA384*O384/L384</f>
        <v>0</v>
      </c>
      <c r="AC384">
        <f>IF(OR(Z384="BUY",Z384="IN"),AB384*L384,IF(Z384="SELL",AB383*K384-8.95,AC383))</f>
        <v>9928.6369774016584</v>
      </c>
      <c r="AD384" s="6">
        <f t="shared" si="15"/>
        <v>7.1363022598341557E-3</v>
      </c>
    </row>
    <row r="385" spans="1:30" x14ac:dyDescent="0.25">
      <c r="A385" s="1">
        <v>37019</v>
      </c>
      <c r="B385">
        <v>1266.709961</v>
      </c>
      <c r="C385">
        <v>1261.1999510000001</v>
      </c>
      <c r="D385">
        <v>1267.01001</v>
      </c>
      <c r="E385">
        <v>1253</v>
      </c>
      <c r="F385">
        <v>1006300000</v>
      </c>
      <c r="G385">
        <f t="shared" si="16"/>
        <v>1199.1417992999998</v>
      </c>
      <c r="H385">
        <f t="shared" si="17"/>
        <v>-2.0804343651599981</v>
      </c>
      <c r="I385">
        <f>IF(H385&gt;0,1,0)</f>
        <v>0</v>
      </c>
      <c r="J385" s="3">
        <v>37019</v>
      </c>
      <c r="K385" s="2">
        <v>127</v>
      </c>
      <c r="L385" s="2">
        <v>126.349998</v>
      </c>
      <c r="M385" s="2">
        <v>127.050003</v>
      </c>
      <c r="N385" s="2">
        <v>125.75</v>
      </c>
      <c r="O385" s="2">
        <v>0</v>
      </c>
      <c r="V385">
        <f>V384+(V384*O385)/L385</f>
        <v>70.661768798914366</v>
      </c>
      <c r="W385">
        <f>V385*L385</f>
        <v>8928.1143464192919</v>
      </c>
      <c r="X385">
        <f>IF(I384=1,1,0)</f>
        <v>0</v>
      </c>
      <c r="Y385">
        <f>IF(I384=0,1,0)</f>
        <v>1</v>
      </c>
      <c r="Z385" t="str">
        <f t="shared" si="14"/>
        <v>OUT</v>
      </c>
      <c r="AA385">
        <f>IF(Z385="BUY",(AC384-8.95)/K385,IF(Z385="SELL",0,AB384))</f>
        <v>0</v>
      </c>
      <c r="AB385">
        <f>AA385+AA385*O385/L385</f>
        <v>0</v>
      </c>
      <c r="AC385">
        <f>IF(OR(Z385="BUY",Z385="IN"),AB385*L385,IF(Z385="SELL",AB384*K385-8.95,AC384))</f>
        <v>9928.6369774016584</v>
      </c>
      <c r="AD385" s="6">
        <f t="shared" si="15"/>
        <v>7.1363022598341557E-3</v>
      </c>
    </row>
    <row r="386" spans="1:30" x14ac:dyDescent="0.25">
      <c r="A386" s="1">
        <v>37020</v>
      </c>
      <c r="B386">
        <v>1261.1999510000001</v>
      </c>
      <c r="C386">
        <v>1255.540039</v>
      </c>
      <c r="D386">
        <v>1261.650024</v>
      </c>
      <c r="E386">
        <v>1247.829956</v>
      </c>
      <c r="F386">
        <v>1132400000</v>
      </c>
      <c r="G386">
        <f t="shared" si="16"/>
        <v>1199.09380126</v>
      </c>
      <c r="H386">
        <f t="shared" si="17"/>
        <v>-2.0597619561385256</v>
      </c>
      <c r="I386">
        <f>IF(H386&gt;0,1,0)</f>
        <v>0</v>
      </c>
      <c r="J386" s="3">
        <v>37020</v>
      </c>
      <c r="K386" s="2">
        <v>125.32</v>
      </c>
      <c r="L386" s="2">
        <v>125.849998</v>
      </c>
      <c r="M386" s="2">
        <v>126.58000199999999</v>
      </c>
      <c r="N386" s="2">
        <v>125.08000199999999</v>
      </c>
      <c r="O386" s="2">
        <v>0</v>
      </c>
      <c r="V386">
        <f>V385+(V385*O386)/L386</f>
        <v>70.661768798914366</v>
      </c>
      <c r="W386">
        <f>V386*L386</f>
        <v>8892.7834620198355</v>
      </c>
      <c r="X386">
        <f>IF(I385=1,1,0)</f>
        <v>0</v>
      </c>
      <c r="Y386">
        <f>IF(I385=0,1,0)</f>
        <v>1</v>
      </c>
      <c r="Z386" t="str">
        <f t="shared" si="14"/>
        <v>OUT</v>
      </c>
      <c r="AA386">
        <f>IF(Z386="BUY",(AC385-8.95)/K386,IF(Z386="SELL",0,AB385))</f>
        <v>0</v>
      </c>
      <c r="AB386">
        <f>AA386+AA386*O386/L386</f>
        <v>0</v>
      </c>
      <c r="AC386">
        <f>IF(OR(Z386="BUY",Z386="IN"),AB386*L386,IF(Z386="SELL",AB385*K386-8.95,AC385))</f>
        <v>9928.6369774016584</v>
      </c>
      <c r="AD386" s="6">
        <f t="shared" si="15"/>
        <v>7.1363022598341557E-3</v>
      </c>
    </row>
    <row r="387" spans="1:30" x14ac:dyDescent="0.25">
      <c r="A387" s="1">
        <v>37021</v>
      </c>
      <c r="B387">
        <v>1255.540039</v>
      </c>
      <c r="C387">
        <v>1255.1800539999999</v>
      </c>
      <c r="D387">
        <v>1268.1400149999999</v>
      </c>
      <c r="E387">
        <v>1254.5600589999999</v>
      </c>
      <c r="F387">
        <v>1056700000</v>
      </c>
      <c r="G387">
        <f t="shared" si="16"/>
        <v>1199.3986035199998</v>
      </c>
      <c r="H387">
        <f t="shared" si="17"/>
        <v>-2.0374487226529552</v>
      </c>
      <c r="I387">
        <f>IF(H387&gt;0,1,0)</f>
        <v>0</v>
      </c>
      <c r="J387" s="3">
        <v>37021</v>
      </c>
      <c r="K387" s="2">
        <v>127.44000200000001</v>
      </c>
      <c r="L387" s="2">
        <v>126.25</v>
      </c>
      <c r="M387" s="2">
        <v>127.44000200000001</v>
      </c>
      <c r="N387" s="2">
        <v>125.790001</v>
      </c>
      <c r="O387" s="2">
        <v>0</v>
      </c>
      <c r="V387">
        <f>V386+(V386*O387)/L387</f>
        <v>70.661768798914366</v>
      </c>
      <c r="W387">
        <f>V387*L387</f>
        <v>8921.0483108629396</v>
      </c>
      <c r="X387">
        <f>IF(I386=1,1,0)</f>
        <v>0</v>
      </c>
      <c r="Y387">
        <f>IF(I386=0,1,0)</f>
        <v>1</v>
      </c>
      <c r="Z387" t="str">
        <f t="shared" si="14"/>
        <v>OUT</v>
      </c>
      <c r="AA387">
        <f>IF(Z387="BUY",(AC386-8.95)/K387,IF(Z387="SELL",0,AB386))</f>
        <v>0</v>
      </c>
      <c r="AB387">
        <f>AA387+AA387*O387/L387</f>
        <v>0</v>
      </c>
      <c r="AC387">
        <f>IF(OR(Z387="BUY",Z387="IN"),AB387*L387,IF(Z387="SELL",AB386*K387-8.95,AC386))</f>
        <v>9928.6369774016584</v>
      </c>
      <c r="AD387" s="6">
        <f t="shared" si="15"/>
        <v>7.1363022598341557E-3</v>
      </c>
    </row>
    <row r="388" spans="1:30" x14ac:dyDescent="0.25">
      <c r="A388" s="1">
        <v>37022</v>
      </c>
      <c r="B388">
        <v>1255.1800539999999</v>
      </c>
      <c r="C388">
        <v>1245.670044</v>
      </c>
      <c r="D388">
        <v>1259.839966</v>
      </c>
      <c r="E388">
        <v>1240.790039</v>
      </c>
      <c r="F388">
        <v>906200000</v>
      </c>
      <c r="G388">
        <f t="shared" si="16"/>
        <v>1199.4874047999997</v>
      </c>
      <c r="H388">
        <f t="shared" si="17"/>
        <v>-2.0138523192494753</v>
      </c>
      <c r="I388">
        <f>IF(H388&gt;0,1,0)</f>
        <v>0</v>
      </c>
      <c r="J388" s="3">
        <v>37022</v>
      </c>
      <c r="K388" s="2">
        <v>126.25</v>
      </c>
      <c r="L388" s="2">
        <v>125.160004</v>
      </c>
      <c r="M388" s="2">
        <v>126.410004</v>
      </c>
      <c r="N388" s="2">
        <v>124.5</v>
      </c>
      <c r="O388" s="2">
        <v>0</v>
      </c>
      <c r="V388">
        <f>V387+(V387*O388)/L388</f>
        <v>70.661768798914366</v>
      </c>
      <c r="W388">
        <f>V388*L388</f>
        <v>8844.0272655191966</v>
      </c>
      <c r="X388">
        <f>IF(I387=1,1,0)</f>
        <v>0</v>
      </c>
      <c r="Y388">
        <f>IF(I387=0,1,0)</f>
        <v>1</v>
      </c>
      <c r="Z388" t="str">
        <f t="shared" si="14"/>
        <v>OUT</v>
      </c>
      <c r="AA388">
        <f>IF(Z388="BUY",(AC387-8.95)/K388,IF(Z388="SELL",0,AB387))</f>
        <v>0</v>
      </c>
      <c r="AB388">
        <f>AA388+AA388*O388/L388</f>
        <v>0</v>
      </c>
      <c r="AC388">
        <f>IF(OR(Z388="BUY",Z388="IN"),AB388*L388,IF(Z388="SELL",AB387*K388-8.95,AC387))</f>
        <v>9928.6369774016584</v>
      </c>
      <c r="AD388" s="6">
        <f t="shared" si="15"/>
        <v>7.1363022598341557E-3</v>
      </c>
    </row>
    <row r="389" spans="1:30" x14ac:dyDescent="0.25">
      <c r="A389" s="1">
        <v>37025</v>
      </c>
      <c r="B389">
        <v>1245.670044</v>
      </c>
      <c r="C389">
        <v>1248.920044</v>
      </c>
      <c r="D389">
        <v>1249.6800539999999</v>
      </c>
      <c r="E389">
        <v>1241.0200199999999</v>
      </c>
      <c r="F389">
        <v>858200000</v>
      </c>
      <c r="G389">
        <f t="shared" si="16"/>
        <v>1199.7822045999997</v>
      </c>
      <c r="H389">
        <f t="shared" si="17"/>
        <v>-1.9795161197222462</v>
      </c>
      <c r="I389">
        <f>IF(H389&gt;0,1,0)</f>
        <v>0</v>
      </c>
      <c r="J389" s="3">
        <v>37025</v>
      </c>
      <c r="K389" s="2">
        <v>125.050003</v>
      </c>
      <c r="L389" s="2">
        <v>125.349998</v>
      </c>
      <c r="M389" s="2">
        <v>125.41999800000001</v>
      </c>
      <c r="N389" s="2">
        <v>124.470001</v>
      </c>
      <c r="O389" s="2">
        <v>0</v>
      </c>
      <c r="V389">
        <f>V388+(V388*O389)/L389</f>
        <v>70.661768798914366</v>
      </c>
      <c r="W389">
        <f>V389*L389</f>
        <v>8857.4525776203773</v>
      </c>
      <c r="X389">
        <f>IF(I388=1,1,0)</f>
        <v>0</v>
      </c>
      <c r="Y389">
        <f>IF(I388=0,1,0)</f>
        <v>1</v>
      </c>
      <c r="Z389" t="str">
        <f t="shared" si="14"/>
        <v>OUT</v>
      </c>
      <c r="AA389">
        <f>IF(Z389="BUY",(AC388-8.95)/K389,IF(Z389="SELL",0,AB388))</f>
        <v>0</v>
      </c>
      <c r="AB389">
        <f>AA389+AA389*O389/L389</f>
        <v>0</v>
      </c>
      <c r="AC389">
        <f>IF(OR(Z389="BUY",Z389="IN"),AB389*L389,IF(Z389="SELL",AB388*K389-8.95,AC388))</f>
        <v>9928.6369774016584</v>
      </c>
      <c r="AD389" s="6">
        <f t="shared" si="15"/>
        <v>7.1363022598341557E-3</v>
      </c>
    </row>
    <row r="390" spans="1:30" x14ac:dyDescent="0.25">
      <c r="A390" s="1">
        <v>37026</v>
      </c>
      <c r="B390">
        <v>1248.920044</v>
      </c>
      <c r="C390">
        <v>1249.4399410000001</v>
      </c>
      <c r="D390">
        <v>1257.4499510000001</v>
      </c>
      <c r="E390">
        <v>1245.3599850000001</v>
      </c>
      <c r="F390">
        <v>1071800000</v>
      </c>
      <c r="G390">
        <f t="shared" si="16"/>
        <v>1199.9428027399997</v>
      </c>
      <c r="H390">
        <f t="shared" si="17"/>
        <v>-1.9439012292695013</v>
      </c>
      <c r="I390">
        <f>IF(H390&gt;0,1,0)</f>
        <v>0</v>
      </c>
      <c r="J390" s="3">
        <v>37026</v>
      </c>
      <c r="K390" s="2">
        <v>125.400002</v>
      </c>
      <c r="L390" s="2">
        <v>125.32</v>
      </c>
      <c r="M390" s="2">
        <v>126.19000200000001</v>
      </c>
      <c r="N390" s="2">
        <v>125</v>
      </c>
      <c r="O390" s="2">
        <v>0</v>
      </c>
      <c r="V390">
        <f>V389+(V389*O390)/L390</f>
        <v>70.661768798914366</v>
      </c>
      <c r="W390">
        <f>V390*L390</f>
        <v>8855.3328658799473</v>
      </c>
      <c r="X390">
        <f>IF(I389=1,1,0)</f>
        <v>0</v>
      </c>
      <c r="Y390">
        <f>IF(I389=0,1,0)</f>
        <v>1</v>
      </c>
      <c r="Z390" t="str">
        <f t="shared" si="14"/>
        <v>OUT</v>
      </c>
      <c r="AA390">
        <f>IF(Z390="BUY",(AC389-8.95)/K390,IF(Z390="SELL",0,AB389))</f>
        <v>0</v>
      </c>
      <c r="AB390">
        <f>AA390+AA390*O390/L390</f>
        <v>0</v>
      </c>
      <c r="AC390">
        <f>IF(OR(Z390="BUY",Z390="IN"),AB390*L390,IF(Z390="SELL",AB389*K390-8.95,AC389))</f>
        <v>9928.6369774016584</v>
      </c>
      <c r="AD390" s="6">
        <f t="shared" si="15"/>
        <v>7.1363022598341557E-3</v>
      </c>
    </row>
    <row r="391" spans="1:30" x14ac:dyDescent="0.25">
      <c r="A391" s="1">
        <v>37027</v>
      </c>
      <c r="B391">
        <v>1249.4399410000001</v>
      </c>
      <c r="C391">
        <v>1284.98999</v>
      </c>
      <c r="D391">
        <v>1286.3900149999999</v>
      </c>
      <c r="E391">
        <v>1243.0200199999999</v>
      </c>
      <c r="F391">
        <v>1405300000</v>
      </c>
      <c r="G391">
        <f t="shared" si="16"/>
        <v>1200.5666015599998</v>
      </c>
      <c r="H391">
        <f t="shared" si="17"/>
        <v>-1.899193570415086</v>
      </c>
      <c r="I391">
        <f>IF(H391&gt;0,1,0)</f>
        <v>0</v>
      </c>
      <c r="J391" s="3">
        <v>37027</v>
      </c>
      <c r="K391" s="2">
        <v>124.75</v>
      </c>
      <c r="L391" s="2">
        <v>128.949997</v>
      </c>
      <c r="M391" s="2">
        <v>129.08000200000001</v>
      </c>
      <c r="N391" s="2">
        <v>124.75</v>
      </c>
      <c r="O391" s="2">
        <v>0</v>
      </c>
      <c r="V391">
        <f>V390+(V390*O391)/L391</f>
        <v>70.661768798914366</v>
      </c>
      <c r="W391">
        <f>V391*L391</f>
        <v>9111.8348746347001</v>
      </c>
      <c r="X391">
        <f>IF(I390=1,1,0)</f>
        <v>0</v>
      </c>
      <c r="Y391">
        <f>IF(I390=0,1,0)</f>
        <v>1</v>
      </c>
      <c r="Z391" t="str">
        <f t="shared" si="14"/>
        <v>OUT</v>
      </c>
      <c r="AA391">
        <f>IF(Z391="BUY",(AC390-8.95)/K391,IF(Z391="SELL",0,AB390))</f>
        <v>0</v>
      </c>
      <c r="AB391">
        <f>AA391+AA391*O391/L391</f>
        <v>0</v>
      </c>
      <c r="AC391">
        <f>IF(OR(Z391="BUY",Z391="IN"),AB391*L391,IF(Z391="SELL",AB390*K391-8.95,AC390))</f>
        <v>9928.6369774016584</v>
      </c>
      <c r="AD391" s="6">
        <f t="shared" si="15"/>
        <v>7.1363022598341557E-3</v>
      </c>
    </row>
    <row r="392" spans="1:30" x14ac:dyDescent="0.25">
      <c r="A392" s="1">
        <v>37028</v>
      </c>
      <c r="B392">
        <v>1284.98999</v>
      </c>
      <c r="C392">
        <v>1288.48999</v>
      </c>
      <c r="D392">
        <v>1296.4799800000001</v>
      </c>
      <c r="E392">
        <v>1282.650024</v>
      </c>
      <c r="F392">
        <v>1355600000</v>
      </c>
      <c r="G392">
        <f t="shared" si="16"/>
        <v>1201.0986010599997</v>
      </c>
      <c r="H392">
        <f t="shared" si="17"/>
        <v>-1.8500275968633886</v>
      </c>
      <c r="I392">
        <f>IF(H392&gt;0,1,0)</f>
        <v>0</v>
      </c>
      <c r="J392" s="3">
        <v>37028</v>
      </c>
      <c r="K392" s="2">
        <v>129.009995</v>
      </c>
      <c r="L392" s="2">
        <v>129.36000100000001</v>
      </c>
      <c r="M392" s="2">
        <v>130.08000200000001</v>
      </c>
      <c r="N392" s="2">
        <v>128.75</v>
      </c>
      <c r="O392" s="2">
        <v>0</v>
      </c>
      <c r="V392">
        <f>V391+(V391*O392)/L392</f>
        <v>70.661768798914366</v>
      </c>
      <c r="W392">
        <f>V392*L392</f>
        <v>9140.8064824893318</v>
      </c>
      <c r="X392">
        <f>IF(I391=1,1,0)</f>
        <v>0</v>
      </c>
      <c r="Y392">
        <f>IF(I391=0,1,0)</f>
        <v>1</v>
      </c>
      <c r="Z392" t="str">
        <f t="shared" si="14"/>
        <v>OUT</v>
      </c>
      <c r="AA392">
        <f>IF(Z392="BUY",(AC391-8.95)/K392,IF(Z392="SELL",0,AB391))</f>
        <v>0</v>
      </c>
      <c r="AB392">
        <f>AA392+AA392*O392/L392</f>
        <v>0</v>
      </c>
      <c r="AC392">
        <f>IF(OR(Z392="BUY",Z392="IN"),AB392*L392,IF(Z392="SELL",AB391*K392-8.95,AC391))</f>
        <v>9928.6369774016584</v>
      </c>
      <c r="AD392" s="6">
        <f t="shared" si="15"/>
        <v>7.1363022598341557E-3</v>
      </c>
    </row>
    <row r="393" spans="1:30" x14ac:dyDescent="0.25">
      <c r="A393" s="1">
        <v>37029</v>
      </c>
      <c r="B393">
        <v>1288.48999</v>
      </c>
      <c r="C393">
        <v>1291.959961</v>
      </c>
      <c r="D393">
        <v>1292.0600589999999</v>
      </c>
      <c r="E393">
        <v>1281.150024</v>
      </c>
      <c r="F393">
        <v>1130800000</v>
      </c>
      <c r="G393">
        <f t="shared" si="16"/>
        <v>1201.6430004799997</v>
      </c>
      <c r="H393">
        <f t="shared" si="17"/>
        <v>-1.7961453257559841</v>
      </c>
      <c r="I393">
        <f>IF(H393&gt;0,1,0)</f>
        <v>0</v>
      </c>
      <c r="J393" s="3">
        <v>37029</v>
      </c>
      <c r="K393" s="2">
        <v>129.08999600000001</v>
      </c>
      <c r="L393" s="2">
        <v>129.779999</v>
      </c>
      <c r="M393" s="2">
        <v>129.779999</v>
      </c>
      <c r="N393" s="2">
        <v>128.64999399999999</v>
      </c>
      <c r="O393" s="2">
        <v>0</v>
      </c>
      <c r="V393">
        <f>V392+(V392*O393)/L393</f>
        <v>70.661768798914366</v>
      </c>
      <c r="W393">
        <f>V393*L393</f>
        <v>9170.4842840613383</v>
      </c>
      <c r="X393">
        <f>IF(I392=1,1,0)</f>
        <v>0</v>
      </c>
      <c r="Y393">
        <f>IF(I392=0,1,0)</f>
        <v>1</v>
      </c>
      <c r="Z393" t="str">
        <f t="shared" si="14"/>
        <v>OUT</v>
      </c>
      <c r="AA393">
        <f>IF(Z393="BUY",(AC392-8.95)/K393,IF(Z393="SELL",0,AB392))</f>
        <v>0</v>
      </c>
      <c r="AB393">
        <f>AA393+AA393*O393/L393</f>
        <v>0</v>
      </c>
      <c r="AC393">
        <f>IF(OR(Z393="BUY",Z393="IN"),AB393*L393,IF(Z393="SELL",AB392*K393-8.95,AC392))</f>
        <v>9928.6369774016584</v>
      </c>
      <c r="AD393" s="6">
        <f t="shared" si="15"/>
        <v>7.1363022598341557E-3</v>
      </c>
    </row>
    <row r="394" spans="1:30" x14ac:dyDescent="0.25">
      <c r="A394" s="1">
        <v>37032</v>
      </c>
      <c r="B394">
        <v>1291.959961</v>
      </c>
      <c r="C394">
        <v>1312.829956</v>
      </c>
      <c r="D394">
        <v>1312.9499510000001</v>
      </c>
      <c r="E394">
        <v>1287.869995</v>
      </c>
      <c r="F394">
        <v>1174900000</v>
      </c>
      <c r="G394">
        <f t="shared" si="16"/>
        <v>1203.2311987199998</v>
      </c>
      <c r="H394">
        <f t="shared" si="17"/>
        <v>-1.7286922988364228</v>
      </c>
      <c r="I394">
        <f>IF(H394&gt;0,1,0)</f>
        <v>0</v>
      </c>
      <c r="J394" s="3">
        <v>37032</v>
      </c>
      <c r="K394" s="2">
        <v>129.800003</v>
      </c>
      <c r="L394" s="2">
        <v>131.66999799999999</v>
      </c>
      <c r="M394" s="2">
        <v>131.75</v>
      </c>
      <c r="N394" s="2">
        <v>129.39999399999999</v>
      </c>
      <c r="O394" s="2">
        <v>0</v>
      </c>
      <c r="V394">
        <f>V393+(V393*O394)/L394</f>
        <v>70.661768798914366</v>
      </c>
      <c r="W394">
        <f>V394*L394</f>
        <v>9304.0349564295157</v>
      </c>
      <c r="X394">
        <f>IF(I393=1,1,0)</f>
        <v>0</v>
      </c>
      <c r="Y394">
        <f>IF(I393=0,1,0)</f>
        <v>1</v>
      </c>
      <c r="Z394" t="str">
        <f t="shared" si="14"/>
        <v>OUT</v>
      </c>
      <c r="AA394">
        <f>IF(Z394="BUY",(AC393-8.95)/K394,IF(Z394="SELL",0,AB393))</f>
        <v>0</v>
      </c>
      <c r="AB394">
        <f>AA394+AA394*O394/L394</f>
        <v>0</v>
      </c>
      <c r="AC394">
        <f>IF(OR(Z394="BUY",Z394="IN"),AB394*L394,IF(Z394="SELL",AB393*K394-8.95,AC393))</f>
        <v>9928.6369774016584</v>
      </c>
      <c r="AD394" s="6">
        <f t="shared" si="15"/>
        <v>7.1363022598341557E-3</v>
      </c>
    </row>
    <row r="395" spans="1:30" x14ac:dyDescent="0.25">
      <c r="A395" s="1">
        <v>37033</v>
      </c>
      <c r="B395">
        <v>1312.829956</v>
      </c>
      <c r="C395">
        <v>1309.380005</v>
      </c>
      <c r="D395">
        <v>1315.9300539999999</v>
      </c>
      <c r="E395">
        <v>1306.8900149999999</v>
      </c>
      <c r="F395">
        <v>1260400000</v>
      </c>
      <c r="G395">
        <f t="shared" si="16"/>
        <v>1205.8155981399998</v>
      </c>
      <c r="H395">
        <f t="shared" si="17"/>
        <v>-1.6557855075570125</v>
      </c>
      <c r="I395">
        <f>IF(H395&gt;0,1,0)</f>
        <v>0</v>
      </c>
      <c r="J395" s="3">
        <v>37033</v>
      </c>
      <c r="K395" s="2">
        <v>131.88000500000001</v>
      </c>
      <c r="L395" s="2">
        <v>131.300003</v>
      </c>
      <c r="M395" s="2">
        <v>132.029999</v>
      </c>
      <c r="N395" s="2">
        <v>131.199997</v>
      </c>
      <c r="O395" s="2">
        <v>0</v>
      </c>
      <c r="V395">
        <f>V394+(V394*O395)/L395</f>
        <v>70.661768798914366</v>
      </c>
      <c r="W395">
        <f>V395*L395</f>
        <v>9277.8904552827626</v>
      </c>
      <c r="X395">
        <f>IF(I394=1,1,0)</f>
        <v>0</v>
      </c>
      <c r="Y395">
        <f>IF(I394=0,1,0)</f>
        <v>1</v>
      </c>
      <c r="Z395" t="str">
        <f t="shared" si="14"/>
        <v>OUT</v>
      </c>
      <c r="AA395">
        <f>IF(Z395="BUY",(AC394-8.95)/K395,IF(Z395="SELL",0,AB394))</f>
        <v>0</v>
      </c>
      <c r="AB395">
        <f>AA395+AA395*O395/L395</f>
        <v>0</v>
      </c>
      <c r="AC395">
        <f>IF(OR(Z395="BUY",Z395="IN"),AB395*L395,IF(Z395="SELL",AB394*K395-8.95,AC394))</f>
        <v>9928.6369774016584</v>
      </c>
      <c r="AD395" s="6">
        <f t="shared" si="15"/>
        <v>7.1363022598341557E-3</v>
      </c>
    </row>
    <row r="396" spans="1:30" x14ac:dyDescent="0.25">
      <c r="A396" s="1">
        <v>37034</v>
      </c>
      <c r="B396">
        <v>1309.380005</v>
      </c>
      <c r="C396">
        <v>1289.0500489999999</v>
      </c>
      <c r="D396">
        <v>1309.380005</v>
      </c>
      <c r="E396">
        <v>1288.6999510000001</v>
      </c>
      <c r="F396">
        <v>1134800000</v>
      </c>
      <c r="G396">
        <f t="shared" si="16"/>
        <v>1207.6433984399998</v>
      </c>
      <c r="H396">
        <f t="shared" si="17"/>
        <v>-1.576945598631678</v>
      </c>
      <c r="I396">
        <f>IF(H396&gt;0,1,0)</f>
        <v>0</v>
      </c>
      <c r="J396" s="3">
        <v>37034</v>
      </c>
      <c r="K396" s="2">
        <v>130.699997</v>
      </c>
      <c r="L396" s="2">
        <v>129.38000500000001</v>
      </c>
      <c r="M396" s="2">
        <v>130.89999399999999</v>
      </c>
      <c r="N396" s="2">
        <v>129.38000500000001</v>
      </c>
      <c r="O396" s="2">
        <v>0</v>
      </c>
      <c r="V396">
        <f>V395+(V395*O396)/L396</f>
        <v>70.661768798914366</v>
      </c>
      <c r="W396">
        <f>V396*L396</f>
        <v>9142.220000512385</v>
      </c>
      <c r="X396">
        <f>IF(I395=1,1,0)</f>
        <v>0</v>
      </c>
      <c r="Y396">
        <f>IF(I395=0,1,0)</f>
        <v>1</v>
      </c>
      <c r="Z396" t="str">
        <f t="shared" si="14"/>
        <v>OUT</v>
      </c>
      <c r="AA396">
        <f>IF(Z396="BUY",(AC395-8.95)/K396,IF(Z396="SELL",0,AB395))</f>
        <v>0</v>
      </c>
      <c r="AB396">
        <f>AA396+AA396*O396/L396</f>
        <v>0</v>
      </c>
      <c r="AC396">
        <f>IF(OR(Z396="BUY",Z396="IN"),AB396*L396,IF(Z396="SELL",AB395*K396-8.95,AC395))</f>
        <v>9928.6369774016584</v>
      </c>
      <c r="AD396" s="6">
        <f t="shared" si="15"/>
        <v>7.1363022598341557E-3</v>
      </c>
    </row>
    <row r="397" spans="1:30" x14ac:dyDescent="0.25">
      <c r="A397" s="1">
        <v>37035</v>
      </c>
      <c r="B397">
        <v>1289.0500489999999</v>
      </c>
      <c r="C397">
        <v>1293.170044</v>
      </c>
      <c r="D397">
        <v>1295.040039</v>
      </c>
      <c r="E397">
        <v>1281.219971</v>
      </c>
      <c r="F397">
        <v>1100700000</v>
      </c>
      <c r="G397">
        <f t="shared" si="16"/>
        <v>1210.1726000999997</v>
      </c>
      <c r="H397">
        <f t="shared" si="17"/>
        <v>-1.4947797623560164</v>
      </c>
      <c r="I397">
        <f>IF(H397&gt;0,1,0)</f>
        <v>0</v>
      </c>
      <c r="J397" s="3">
        <v>37035</v>
      </c>
      <c r="K397" s="2">
        <v>129.64999399999999</v>
      </c>
      <c r="L397" s="2">
        <v>129.770004</v>
      </c>
      <c r="M397" s="2">
        <v>129.96000699999999</v>
      </c>
      <c r="N397" s="2">
        <v>128.699997</v>
      </c>
      <c r="O397" s="2">
        <v>0</v>
      </c>
      <c r="V397">
        <f>V396+(V396*O397)/L397</f>
        <v>70.661768798914366</v>
      </c>
      <c r="W397">
        <f>V397*L397</f>
        <v>9169.7780196821932</v>
      </c>
      <c r="X397">
        <f>IF(I396=1,1,0)</f>
        <v>0</v>
      </c>
      <c r="Y397">
        <f>IF(I396=0,1,0)</f>
        <v>1</v>
      </c>
      <c r="Z397" t="str">
        <f t="shared" si="14"/>
        <v>OUT</v>
      </c>
      <c r="AA397">
        <f>IF(Z397="BUY",(AC396-8.95)/K397,IF(Z397="SELL",0,AB396))</f>
        <v>0</v>
      </c>
      <c r="AB397">
        <f>AA397+AA397*O397/L397</f>
        <v>0</v>
      </c>
      <c r="AC397">
        <f>IF(OR(Z397="BUY",Z397="IN"),AB397*L397,IF(Z397="SELL",AB396*K397-8.95,AC396))</f>
        <v>9928.6369774016584</v>
      </c>
      <c r="AD397" s="6">
        <f t="shared" si="15"/>
        <v>7.1363022598341557E-3</v>
      </c>
    </row>
    <row r="398" spans="1:30" x14ac:dyDescent="0.25">
      <c r="A398" s="1">
        <v>37036</v>
      </c>
      <c r="B398">
        <v>1293.170044</v>
      </c>
      <c r="C398">
        <v>1277.8900149999999</v>
      </c>
      <c r="D398">
        <v>1293.170044</v>
      </c>
      <c r="E398">
        <v>1276.420044</v>
      </c>
      <c r="F398">
        <v>828100000</v>
      </c>
      <c r="G398">
        <f t="shared" si="16"/>
        <v>1212.2591992199998</v>
      </c>
      <c r="H398">
        <f t="shared" si="17"/>
        <v>-1.4103825055794292</v>
      </c>
      <c r="I398">
        <f>IF(H398&gt;0,1,0)</f>
        <v>0</v>
      </c>
      <c r="J398" s="3">
        <v>37036</v>
      </c>
      <c r="K398" s="2">
        <v>129.66000399999999</v>
      </c>
      <c r="L398" s="2">
        <v>128.16999799999999</v>
      </c>
      <c r="M398" s="2">
        <v>129.66999799999999</v>
      </c>
      <c r="N398" s="2">
        <v>128.10000600000001</v>
      </c>
      <c r="O398" s="2">
        <v>0</v>
      </c>
      <c r="V398">
        <f>V397+(V397*O398)/L398</f>
        <v>70.661768798914366</v>
      </c>
      <c r="W398">
        <f>V398*L398</f>
        <v>9056.7187656333153</v>
      </c>
      <c r="X398">
        <f>IF(I397=1,1,0)</f>
        <v>0</v>
      </c>
      <c r="Y398">
        <f>IF(I397=0,1,0)</f>
        <v>1</v>
      </c>
      <c r="Z398" t="str">
        <f t="shared" si="14"/>
        <v>OUT</v>
      </c>
      <c r="AA398">
        <f>IF(Z398="BUY",(AC397-8.95)/K398,IF(Z398="SELL",0,AB397))</f>
        <v>0</v>
      </c>
      <c r="AB398">
        <f>AA398+AA398*O398/L398</f>
        <v>0</v>
      </c>
      <c r="AC398">
        <f>IF(OR(Z398="BUY",Z398="IN"),AB398*L398,IF(Z398="SELL",AB397*K398-8.95,AC397))</f>
        <v>9928.6369774016584</v>
      </c>
      <c r="AD398" s="6">
        <f t="shared" si="15"/>
        <v>7.1363022598341557E-3</v>
      </c>
    </row>
    <row r="399" spans="1:30" x14ac:dyDescent="0.25">
      <c r="A399" s="1">
        <v>37040</v>
      </c>
      <c r="B399">
        <v>1277.8900149999999</v>
      </c>
      <c r="C399">
        <v>1267.9300539999999</v>
      </c>
      <c r="D399">
        <v>1278.420044</v>
      </c>
      <c r="E399">
        <v>1265.410034</v>
      </c>
      <c r="F399">
        <v>1026000000</v>
      </c>
      <c r="G399">
        <f t="shared" si="16"/>
        <v>1214.6071997199997</v>
      </c>
      <c r="H399">
        <f t="shared" si="17"/>
        <v>-1.311003302610052</v>
      </c>
      <c r="I399">
        <f>IF(H399&gt;0,1,0)</f>
        <v>0</v>
      </c>
      <c r="J399" s="3">
        <v>37040</v>
      </c>
      <c r="K399" s="2">
        <v>128.38000500000001</v>
      </c>
      <c r="L399" s="2">
        <v>127.18</v>
      </c>
      <c r="M399" s="2">
        <v>128.38000500000001</v>
      </c>
      <c r="N399" s="2">
        <v>127</v>
      </c>
      <c r="O399" s="2">
        <v>0</v>
      </c>
      <c r="V399">
        <f>V398+(V398*O399)/L399</f>
        <v>70.661768798914366</v>
      </c>
      <c r="W399">
        <f>V399*L399</f>
        <v>8986.7637558459301</v>
      </c>
      <c r="X399">
        <f>IF(I398=1,1,0)</f>
        <v>0</v>
      </c>
      <c r="Y399">
        <f>IF(I398=0,1,0)</f>
        <v>1</v>
      </c>
      <c r="Z399" t="str">
        <f t="shared" si="14"/>
        <v>OUT</v>
      </c>
      <c r="AA399">
        <f>IF(Z399="BUY",(AC398-8.95)/K399,IF(Z399="SELL",0,AB398))</f>
        <v>0</v>
      </c>
      <c r="AB399">
        <f>AA399+AA399*O399/L399</f>
        <v>0</v>
      </c>
      <c r="AC399">
        <f>IF(OR(Z399="BUY",Z399="IN"),AB399*L399,IF(Z399="SELL",AB398*K399-8.95,AC398))</f>
        <v>9928.6369774016584</v>
      </c>
      <c r="AD399" s="6">
        <f t="shared" si="15"/>
        <v>7.1363022598341557E-3</v>
      </c>
    </row>
    <row r="400" spans="1:30" x14ac:dyDescent="0.25">
      <c r="A400" s="1">
        <v>37041</v>
      </c>
      <c r="B400">
        <v>1267.9300539999999</v>
      </c>
      <c r="C400">
        <v>1248.079956</v>
      </c>
      <c r="D400">
        <v>1267.9300539999999</v>
      </c>
      <c r="E400">
        <v>1245.959961</v>
      </c>
      <c r="F400">
        <v>1158600000</v>
      </c>
      <c r="G400">
        <f t="shared" si="16"/>
        <v>1216.1525976599996</v>
      </c>
      <c r="H400">
        <f t="shared" si="17"/>
        <v>-1.2128706037465782</v>
      </c>
      <c r="I400">
        <f>IF(H400&gt;0,1,0)</f>
        <v>0</v>
      </c>
      <c r="J400" s="3">
        <v>37041</v>
      </c>
      <c r="K400" s="2">
        <v>126.709999</v>
      </c>
      <c r="L400" s="2">
        <v>125.30999799999999</v>
      </c>
      <c r="M400" s="2">
        <v>127.050003</v>
      </c>
      <c r="N400" s="2">
        <v>125</v>
      </c>
      <c r="O400" s="2">
        <v>0</v>
      </c>
      <c r="V400">
        <f>V399+(V399*O400)/L400</f>
        <v>70.661768798914366</v>
      </c>
      <c r="W400">
        <f>V400*L400</f>
        <v>8854.6261068684216</v>
      </c>
      <c r="X400">
        <f>IF(I399=1,1,0)</f>
        <v>0</v>
      </c>
      <c r="Y400">
        <f>IF(I399=0,1,0)</f>
        <v>1</v>
      </c>
      <c r="Z400" t="str">
        <f t="shared" si="14"/>
        <v>OUT</v>
      </c>
      <c r="AA400">
        <f>IF(Z400="BUY",(AC399-8.95)/K400,IF(Z400="SELL",0,AB399))</f>
        <v>0</v>
      </c>
      <c r="AB400">
        <f>AA400+AA400*O400/L400</f>
        <v>0</v>
      </c>
      <c r="AC400">
        <f>IF(OR(Z400="BUY",Z400="IN"),AB400*L400,IF(Z400="SELL",AB399*K400-8.95,AC399))</f>
        <v>9928.6369774016584</v>
      </c>
      <c r="AD400" s="6">
        <f t="shared" si="15"/>
        <v>7.1363022598341557E-3</v>
      </c>
    </row>
    <row r="401" spans="1:30" x14ac:dyDescent="0.25">
      <c r="A401" s="1">
        <v>37042</v>
      </c>
      <c r="B401">
        <v>1248.079956</v>
      </c>
      <c r="C401">
        <v>1255.8199460000001</v>
      </c>
      <c r="D401">
        <v>1261.910034</v>
      </c>
      <c r="E401">
        <v>1248.0699460000001</v>
      </c>
      <c r="F401">
        <v>1226600000</v>
      </c>
      <c r="G401">
        <f t="shared" si="16"/>
        <v>1218.4165966799999</v>
      </c>
      <c r="H401">
        <f t="shared" si="17"/>
        <v>-1.1120864047717738</v>
      </c>
      <c r="I401">
        <f>IF(H401&gt;0,1,0)</f>
        <v>0</v>
      </c>
      <c r="J401" s="3">
        <v>37042</v>
      </c>
      <c r="K401" s="2">
        <v>125.650002</v>
      </c>
      <c r="L401" s="2">
        <v>125.730003</v>
      </c>
      <c r="M401" s="2">
        <v>126.639999</v>
      </c>
      <c r="N401" s="2">
        <v>125.25</v>
      </c>
      <c r="O401" s="2">
        <v>0</v>
      </c>
      <c r="V401">
        <f>V400+(V400*O401)/L401</f>
        <v>70.661768798914366</v>
      </c>
      <c r="W401">
        <f>V401*L401</f>
        <v>8884.3044030728088</v>
      </c>
      <c r="X401">
        <f>IF(I400=1,1,0)</f>
        <v>0</v>
      </c>
      <c r="Y401">
        <f>IF(I400=0,1,0)</f>
        <v>1</v>
      </c>
      <c r="Z401" t="str">
        <f t="shared" si="14"/>
        <v>OUT</v>
      </c>
      <c r="AA401">
        <f>IF(Z401="BUY",(AC400-8.95)/K401,IF(Z401="SELL",0,AB400))</f>
        <v>0</v>
      </c>
      <c r="AB401">
        <f>AA401+AA401*O401/L401</f>
        <v>0</v>
      </c>
      <c r="AC401">
        <f>IF(OR(Z401="BUY",Z401="IN"),AB401*L401,IF(Z401="SELL",AB400*K401-8.95,AC400))</f>
        <v>9928.6369774016584</v>
      </c>
      <c r="AD401" s="6">
        <f t="shared" si="15"/>
        <v>7.1363022598341557E-3</v>
      </c>
    </row>
    <row r="402" spans="1:30" x14ac:dyDescent="0.25">
      <c r="A402" s="1">
        <v>37043</v>
      </c>
      <c r="B402">
        <v>1255.8199460000001</v>
      </c>
      <c r="C402">
        <v>1260.670044</v>
      </c>
      <c r="D402">
        <v>1265.339966</v>
      </c>
      <c r="E402">
        <v>1246.880005</v>
      </c>
      <c r="F402">
        <v>1015000000</v>
      </c>
      <c r="G402">
        <f t="shared" si="16"/>
        <v>1221.1871972599997</v>
      </c>
      <c r="H402">
        <f t="shared" si="17"/>
        <v>-1.0094991727739056</v>
      </c>
      <c r="I402">
        <f>IF(H402&gt;0,1,0)</f>
        <v>0</v>
      </c>
      <c r="J402" s="3">
        <v>37043</v>
      </c>
      <c r="K402" s="2">
        <v>126.150002</v>
      </c>
      <c r="L402" s="2">
        <v>126.889999</v>
      </c>
      <c r="M402" s="2">
        <v>127.05999799999999</v>
      </c>
      <c r="N402" s="2">
        <v>125.150002</v>
      </c>
      <c r="O402" s="2">
        <v>0</v>
      </c>
      <c r="V402">
        <f>V401+(V401*O402)/L402</f>
        <v>70.661768798914366</v>
      </c>
      <c r="W402">
        <f>V402*L402</f>
        <v>8966.271772232476</v>
      </c>
      <c r="X402">
        <f>IF(I401=1,1,0)</f>
        <v>0</v>
      </c>
      <c r="Y402">
        <f>IF(I401=0,1,0)</f>
        <v>1</v>
      </c>
      <c r="Z402" t="str">
        <f t="shared" si="14"/>
        <v>OUT</v>
      </c>
      <c r="AA402">
        <f>IF(Z402="BUY",(AC401-8.95)/K402,IF(Z402="SELL",0,AB401))</f>
        <v>0</v>
      </c>
      <c r="AB402">
        <f>AA402+AA402*O402/L402</f>
        <v>0</v>
      </c>
      <c r="AC402">
        <f>IF(OR(Z402="BUY",Z402="IN"),AB402*L402,IF(Z402="SELL",AB401*K402-8.95,AC401))</f>
        <v>9928.6369774016584</v>
      </c>
      <c r="AD402" s="6">
        <f t="shared" si="15"/>
        <v>7.1363022598341557E-3</v>
      </c>
    </row>
    <row r="403" spans="1:30" x14ac:dyDescent="0.25">
      <c r="A403" s="1">
        <v>37046</v>
      </c>
      <c r="B403">
        <v>1260.670044</v>
      </c>
      <c r="C403">
        <v>1267.1099850000001</v>
      </c>
      <c r="D403">
        <v>1267.170044</v>
      </c>
      <c r="E403">
        <v>1256.3599850000001</v>
      </c>
      <c r="F403">
        <v>836500000</v>
      </c>
      <c r="G403">
        <f t="shared" si="16"/>
        <v>1224.17779784</v>
      </c>
      <c r="H403">
        <f t="shared" si="17"/>
        <v>-0.89918370430224326</v>
      </c>
      <c r="I403">
        <f>IF(H403&gt;0,1,0)</f>
        <v>0</v>
      </c>
      <c r="J403" s="3">
        <v>37046</v>
      </c>
      <c r="K403" s="2">
        <v>126.980003</v>
      </c>
      <c r="L403" s="2">
        <v>127.08000199999999</v>
      </c>
      <c r="M403" s="2">
        <v>127.18</v>
      </c>
      <c r="N403" s="2">
        <v>126.30999799999999</v>
      </c>
      <c r="O403" s="2">
        <v>0</v>
      </c>
      <c r="V403">
        <f>V402+(V402*O403)/L403</f>
        <v>70.661768798914366</v>
      </c>
      <c r="W403">
        <f>V403*L403</f>
        <v>8979.6977202895741</v>
      </c>
      <c r="X403">
        <f>IF(I402=1,1,0)</f>
        <v>0</v>
      </c>
      <c r="Y403">
        <f>IF(I402=0,1,0)</f>
        <v>1</v>
      </c>
      <c r="Z403" t="str">
        <f t="shared" si="14"/>
        <v>OUT</v>
      </c>
      <c r="AA403">
        <f>IF(Z403="BUY",(AC402-8.95)/K403,IF(Z403="SELL",0,AB402))</f>
        <v>0</v>
      </c>
      <c r="AB403">
        <f>AA403+AA403*O403/L403</f>
        <v>0</v>
      </c>
      <c r="AC403">
        <f>IF(OR(Z403="BUY",Z403="IN"),AB403*L403,IF(Z403="SELL",AB402*K403-8.95,AC402))</f>
        <v>9928.6369774016584</v>
      </c>
      <c r="AD403" s="6">
        <f t="shared" si="15"/>
        <v>7.1363022598341557E-3</v>
      </c>
    </row>
    <row r="404" spans="1:30" x14ac:dyDescent="0.25">
      <c r="A404" s="1">
        <v>37047</v>
      </c>
      <c r="B404">
        <v>1267.1099850000001</v>
      </c>
      <c r="C404">
        <v>1283.5699460000001</v>
      </c>
      <c r="D404">
        <v>1286.619995</v>
      </c>
      <c r="E404">
        <v>1267.1099850000001</v>
      </c>
      <c r="F404">
        <v>1116800000</v>
      </c>
      <c r="G404">
        <f t="shared" si="16"/>
        <v>1227.0525976399999</v>
      </c>
      <c r="H404">
        <f t="shared" si="17"/>
        <v>-0.78850850603681777</v>
      </c>
      <c r="I404">
        <f>IF(H404&gt;0,1,0)</f>
        <v>0</v>
      </c>
      <c r="J404" s="3">
        <v>37047</v>
      </c>
      <c r="K404" s="2">
        <v>127.400002</v>
      </c>
      <c r="L404" s="2">
        <v>128.85000600000001</v>
      </c>
      <c r="M404" s="2">
        <v>129.229996</v>
      </c>
      <c r="N404" s="2">
        <v>127.370003</v>
      </c>
      <c r="O404" s="2">
        <v>0</v>
      </c>
      <c r="V404">
        <f>V403+(V403*O404)/L404</f>
        <v>70.661768798914366</v>
      </c>
      <c r="W404">
        <f>V404*L404</f>
        <v>9104.7693337107303</v>
      </c>
      <c r="X404">
        <f>IF(I403=1,1,0)</f>
        <v>0</v>
      </c>
      <c r="Y404">
        <f>IF(I403=0,1,0)</f>
        <v>1</v>
      </c>
      <c r="Z404" t="str">
        <f t="shared" si="14"/>
        <v>OUT</v>
      </c>
      <c r="AA404">
        <f>IF(Z404="BUY",(AC403-8.95)/K404,IF(Z404="SELL",0,AB403))</f>
        <v>0</v>
      </c>
      <c r="AB404">
        <f>AA404+AA404*O404/L404</f>
        <v>0</v>
      </c>
      <c r="AC404">
        <f>IF(OR(Z404="BUY",Z404="IN"),AB404*L404,IF(Z404="SELL",AB403*K404-8.95,AC403))</f>
        <v>9928.6369774016584</v>
      </c>
      <c r="AD404" s="6">
        <f t="shared" si="15"/>
        <v>7.1363022598341557E-3</v>
      </c>
    </row>
    <row r="405" spans="1:30" x14ac:dyDescent="0.25">
      <c r="A405" s="1">
        <v>37048</v>
      </c>
      <c r="B405">
        <v>1283.5699460000001</v>
      </c>
      <c r="C405">
        <v>1270.030029</v>
      </c>
      <c r="D405">
        <v>1283.849976</v>
      </c>
      <c r="E405">
        <v>1269.01001</v>
      </c>
      <c r="F405">
        <v>1061900000</v>
      </c>
      <c r="G405">
        <f t="shared" si="16"/>
        <v>1229.3993994</v>
      </c>
      <c r="H405">
        <f t="shared" si="17"/>
        <v>-0.6776530384432784</v>
      </c>
      <c r="I405">
        <f>IF(H405&gt;0,1,0)</f>
        <v>0</v>
      </c>
      <c r="J405" s="3">
        <v>37048</v>
      </c>
      <c r="K405" s="2">
        <v>128.720001</v>
      </c>
      <c r="L405" s="2">
        <v>127.55999799999999</v>
      </c>
      <c r="M405" s="2">
        <v>128.720001</v>
      </c>
      <c r="N405" s="2">
        <v>127.339996</v>
      </c>
      <c r="O405" s="2">
        <v>0</v>
      </c>
      <c r="V405">
        <f>V404+(V404*O405)/L405</f>
        <v>70.661768798914366</v>
      </c>
      <c r="W405">
        <f>V405*L405</f>
        <v>9013.6150866659791</v>
      </c>
      <c r="X405">
        <f>IF(I404=1,1,0)</f>
        <v>0</v>
      </c>
      <c r="Y405">
        <f>IF(I404=0,1,0)</f>
        <v>1</v>
      </c>
      <c r="Z405" t="str">
        <f t="shared" si="14"/>
        <v>OUT</v>
      </c>
      <c r="AA405">
        <f>IF(Z405="BUY",(AC404-8.95)/K405,IF(Z405="SELL",0,AB404))</f>
        <v>0</v>
      </c>
      <c r="AB405">
        <f>AA405+AA405*O405/L405</f>
        <v>0</v>
      </c>
      <c r="AC405">
        <f>IF(OR(Z405="BUY",Z405="IN"),AB405*L405,IF(Z405="SELL",AB404*K405-8.95,AC404))</f>
        <v>9928.6369774016584</v>
      </c>
      <c r="AD405" s="6">
        <f t="shared" si="15"/>
        <v>7.1363022598341557E-3</v>
      </c>
    </row>
    <row r="406" spans="1:30" x14ac:dyDescent="0.25">
      <c r="A406" s="1">
        <v>37049</v>
      </c>
      <c r="B406">
        <v>1270.030029</v>
      </c>
      <c r="C406">
        <v>1276.959961</v>
      </c>
      <c r="D406">
        <v>1277.079956</v>
      </c>
      <c r="E406">
        <v>1265.079956</v>
      </c>
      <c r="F406">
        <v>1089600000</v>
      </c>
      <c r="G406">
        <f t="shared" si="16"/>
        <v>1231.29519774</v>
      </c>
      <c r="H406">
        <f t="shared" si="17"/>
        <v>-0.56818285828884163</v>
      </c>
      <c r="I406">
        <f>IF(H406&gt;0,1,0)</f>
        <v>0</v>
      </c>
      <c r="J406" s="3">
        <v>37049</v>
      </c>
      <c r="K406" s="2">
        <v>127.370003</v>
      </c>
      <c r="L406" s="2">
        <v>128.13000500000001</v>
      </c>
      <c r="M406" s="2">
        <v>128.13999899999999</v>
      </c>
      <c r="N406" s="2">
        <v>127.050003</v>
      </c>
      <c r="O406" s="2">
        <v>0</v>
      </c>
      <c r="V406">
        <f>V405+(V405*O406)/L406</f>
        <v>70.661768798914366</v>
      </c>
      <c r="W406">
        <f>V406*L406</f>
        <v>9053.8927895137422</v>
      </c>
      <c r="X406">
        <f>IF(I405=1,1,0)</f>
        <v>0</v>
      </c>
      <c r="Y406">
        <f>IF(I405=0,1,0)</f>
        <v>1</v>
      </c>
      <c r="Z406" t="str">
        <f t="shared" si="14"/>
        <v>OUT</v>
      </c>
      <c r="AA406">
        <f>IF(Z406="BUY",(AC405-8.95)/K406,IF(Z406="SELL",0,AB405))</f>
        <v>0</v>
      </c>
      <c r="AB406">
        <f>AA406+AA406*O406/L406</f>
        <v>0</v>
      </c>
      <c r="AC406">
        <f>IF(OR(Z406="BUY",Z406="IN"),AB406*L406,IF(Z406="SELL",AB405*K406-8.95,AC405))</f>
        <v>9928.6369774016584</v>
      </c>
      <c r="AD406" s="6">
        <f t="shared" si="15"/>
        <v>7.1363022598341557E-3</v>
      </c>
    </row>
    <row r="407" spans="1:30" x14ac:dyDescent="0.25">
      <c r="A407" s="1">
        <v>37050</v>
      </c>
      <c r="B407">
        <v>1276.959961</v>
      </c>
      <c r="C407">
        <v>1264.959961</v>
      </c>
      <c r="D407">
        <v>1277.1099850000001</v>
      </c>
      <c r="E407">
        <v>1259.98999</v>
      </c>
      <c r="F407">
        <v>726200000</v>
      </c>
      <c r="G407">
        <f t="shared" si="16"/>
        <v>1233.52859618</v>
      </c>
      <c r="H407">
        <f t="shared" si="17"/>
        <v>-0.45779957771273827</v>
      </c>
      <c r="I407">
        <f>IF(H407&gt;0,1,0)</f>
        <v>0</v>
      </c>
      <c r="J407" s="3">
        <v>37050</v>
      </c>
      <c r="K407" s="2">
        <v>127.80999799999999</v>
      </c>
      <c r="L407" s="2">
        <v>127.150002</v>
      </c>
      <c r="M407" s="2">
        <v>127.80999799999999</v>
      </c>
      <c r="N407" s="2">
        <v>126.199997</v>
      </c>
      <c r="O407" s="2">
        <v>0</v>
      </c>
      <c r="V407">
        <f>V406+(V406*O407)/L407</f>
        <v>70.661768798914366</v>
      </c>
      <c r="W407">
        <f>V407*L407</f>
        <v>8984.6440441055001</v>
      </c>
      <c r="X407">
        <f>IF(I406=1,1,0)</f>
        <v>0</v>
      </c>
      <c r="Y407">
        <f>IF(I406=0,1,0)</f>
        <v>1</v>
      </c>
      <c r="Z407" t="str">
        <f t="shared" si="14"/>
        <v>OUT</v>
      </c>
      <c r="AA407">
        <f>IF(Z407="BUY",(AC406-8.95)/K407,IF(Z407="SELL",0,AB406))</f>
        <v>0</v>
      </c>
      <c r="AB407">
        <f>AA407+AA407*O407/L407</f>
        <v>0</v>
      </c>
      <c r="AC407">
        <f>IF(OR(Z407="BUY",Z407="IN"),AB407*L407,IF(Z407="SELL",AB406*K407-8.95,AC406))</f>
        <v>9928.6369774016584</v>
      </c>
      <c r="AD407" s="6">
        <f t="shared" si="15"/>
        <v>7.1363022598341557E-3</v>
      </c>
    </row>
    <row r="408" spans="1:30" x14ac:dyDescent="0.25">
      <c r="A408" s="1">
        <v>37053</v>
      </c>
      <c r="B408">
        <v>1264.959961</v>
      </c>
      <c r="C408">
        <v>1254.3900149999999</v>
      </c>
      <c r="D408">
        <v>1264.959961</v>
      </c>
      <c r="E408">
        <v>1249.2299800000001</v>
      </c>
      <c r="F408">
        <v>870100000</v>
      </c>
      <c r="G408">
        <f t="shared" si="16"/>
        <v>1235.6573974599999</v>
      </c>
      <c r="H408">
        <f t="shared" si="17"/>
        <v>-0.34370980474460683</v>
      </c>
      <c r="I408">
        <f>IF(H408&gt;0,1,0)</f>
        <v>0</v>
      </c>
      <c r="J408" s="3">
        <v>37053</v>
      </c>
      <c r="K408" s="2">
        <v>126.599998</v>
      </c>
      <c r="L408" s="2">
        <v>125.769997</v>
      </c>
      <c r="M408" s="2">
        <v>126.68</v>
      </c>
      <c r="N408" s="2">
        <v>125.050003</v>
      </c>
      <c r="O408" s="2">
        <v>0.35199999999999998</v>
      </c>
      <c r="V408">
        <f>V407+(V407*O408)/L408</f>
        <v>70.859534110280464</v>
      </c>
      <c r="W408">
        <f>V408*L408</f>
        <v>8912.0033924713716</v>
      </c>
      <c r="X408">
        <f>IF(I407=1,1,0)</f>
        <v>0</v>
      </c>
      <c r="Y408">
        <f>IF(I407=0,1,0)</f>
        <v>1</v>
      </c>
      <c r="Z408" t="str">
        <f t="shared" ref="Z408:Z471" si="18">IF(X408=1,IF(X407=0,"BUY","IN"),IF(X407=1,"SELL","OUT"))</f>
        <v>OUT</v>
      </c>
      <c r="AA408">
        <f>IF(Z408="BUY",(AC407-8.95)/K408,IF(Z408="SELL",0,AB407))</f>
        <v>0</v>
      </c>
      <c r="AB408">
        <f>AA408+AA408*O408/L408</f>
        <v>0</v>
      </c>
      <c r="AC408">
        <f>IF(OR(Z408="BUY",Z408="IN"),AB408*L408,IF(Z408="SELL",AB407*K408-8.95,AC407))</f>
        <v>9928.6369774016584</v>
      </c>
      <c r="AD408" s="6">
        <f t="shared" si="15"/>
        <v>7.1363022598341557E-3</v>
      </c>
    </row>
    <row r="409" spans="1:30" x14ac:dyDescent="0.25">
      <c r="A409" s="1">
        <v>37054</v>
      </c>
      <c r="B409">
        <v>1254.3900149999999</v>
      </c>
      <c r="C409">
        <v>1255.849976</v>
      </c>
      <c r="D409">
        <v>1261</v>
      </c>
      <c r="E409">
        <v>1235.75</v>
      </c>
      <c r="F409">
        <v>1136500000</v>
      </c>
      <c r="G409">
        <f t="shared" si="16"/>
        <v>1237.5677978599999</v>
      </c>
      <c r="H409">
        <f t="shared" si="17"/>
        <v>-0.23109673075397039</v>
      </c>
      <c r="I409">
        <f>IF(H409&gt;0,1,0)</f>
        <v>0</v>
      </c>
      <c r="J409" s="3">
        <v>37054</v>
      </c>
      <c r="K409" s="2">
        <v>124.699997</v>
      </c>
      <c r="L409" s="2">
        <v>125.589996</v>
      </c>
      <c r="M409" s="2">
        <v>126.269997</v>
      </c>
      <c r="N409" s="2">
        <v>123.660004</v>
      </c>
      <c r="O409" s="2">
        <v>0</v>
      </c>
      <c r="V409">
        <f>V408+(V408*O409)/L409</f>
        <v>70.859534110280464</v>
      </c>
      <c r="W409">
        <f>V409*L409</f>
        <v>8899.2486054719866</v>
      </c>
      <c r="X409">
        <f>IF(I408=1,1,0)</f>
        <v>0</v>
      </c>
      <c r="Y409">
        <f>IF(I408=0,1,0)</f>
        <v>1</v>
      </c>
      <c r="Z409" t="str">
        <f t="shared" si="18"/>
        <v>OUT</v>
      </c>
      <c r="AA409">
        <f>IF(Z409="BUY",(AC408-8.95)/K409,IF(Z409="SELL",0,AB408))</f>
        <v>0</v>
      </c>
      <c r="AB409">
        <f>AA409+AA409*O409/L409</f>
        <v>0</v>
      </c>
      <c r="AC409">
        <f>IF(OR(Z409="BUY",Z409="IN"),AB409*L409,IF(Z409="SELL",AB408*K409-8.95,AC408))</f>
        <v>9928.6369774016584</v>
      </c>
      <c r="AD409" s="6">
        <f t="shared" si="15"/>
        <v>7.1363022598341557E-3</v>
      </c>
    </row>
    <row r="410" spans="1:30" x14ac:dyDescent="0.25">
      <c r="A410" s="1">
        <v>37055</v>
      </c>
      <c r="B410">
        <v>1255.849976</v>
      </c>
      <c r="C410">
        <v>1241.599976</v>
      </c>
      <c r="D410">
        <v>1259.75</v>
      </c>
      <c r="E410">
        <v>1241.589966</v>
      </c>
      <c r="F410">
        <v>1063600000</v>
      </c>
      <c r="G410">
        <f t="shared" si="16"/>
        <v>1239.4823974799999</v>
      </c>
      <c r="H410">
        <f t="shared" si="17"/>
        <v>-0.11970687394172576</v>
      </c>
      <c r="I410">
        <f>IF(H410&gt;0,1,0)</f>
        <v>0</v>
      </c>
      <c r="J410" s="3">
        <v>37055</v>
      </c>
      <c r="K410" s="2">
        <v>125.58000199999999</v>
      </c>
      <c r="L410" s="2">
        <v>124.55999799999999</v>
      </c>
      <c r="M410" s="2">
        <v>126.150002</v>
      </c>
      <c r="N410" s="2">
        <v>124.470001</v>
      </c>
      <c r="O410" s="2">
        <v>0</v>
      </c>
      <c r="V410">
        <f>V409+(V409*O410)/L410</f>
        <v>70.859534110280464</v>
      </c>
      <c r="W410">
        <f>V410*L410</f>
        <v>8826.2634270574654</v>
      </c>
      <c r="X410">
        <f>IF(I409=1,1,0)</f>
        <v>0</v>
      </c>
      <c r="Y410">
        <f>IF(I409=0,1,0)</f>
        <v>1</v>
      </c>
      <c r="Z410" t="str">
        <f t="shared" si="18"/>
        <v>OUT</v>
      </c>
      <c r="AA410">
        <f>IF(Z410="BUY",(AC409-8.95)/K410,IF(Z410="SELL",0,AB409))</f>
        <v>0</v>
      </c>
      <c r="AB410">
        <f>AA410+AA410*O410/L410</f>
        <v>0</v>
      </c>
      <c r="AC410">
        <f>IF(OR(Z410="BUY",Z410="IN"),AB410*L410,IF(Z410="SELL",AB409*K410-8.95,AC409))</f>
        <v>9928.6369774016584</v>
      </c>
      <c r="AD410" s="6">
        <f t="shared" si="15"/>
        <v>7.1363022598341557E-3</v>
      </c>
    </row>
    <row r="411" spans="1:30" x14ac:dyDescent="0.25">
      <c r="A411" s="1">
        <v>37056</v>
      </c>
      <c r="B411">
        <v>1241.599976</v>
      </c>
      <c r="C411">
        <v>1219.869995</v>
      </c>
      <c r="D411">
        <v>1241.599976</v>
      </c>
      <c r="E411">
        <v>1218.900024</v>
      </c>
      <c r="F411">
        <v>1242900000</v>
      </c>
      <c r="G411">
        <f t="shared" si="16"/>
        <v>1241.75059816</v>
      </c>
      <c r="H411">
        <f t="shared" si="17"/>
        <v>-1.2495772192010604E-2</v>
      </c>
      <c r="I411">
        <f>IF(H411&gt;0,1,0)</f>
        <v>0</v>
      </c>
      <c r="J411" s="3">
        <v>37056</v>
      </c>
      <c r="K411" s="2">
        <v>123.910004</v>
      </c>
      <c r="L411" s="2">
        <v>121.610001</v>
      </c>
      <c r="M411" s="2">
        <v>123.910004</v>
      </c>
      <c r="N411" s="2">
        <v>121.610001</v>
      </c>
      <c r="O411" s="2">
        <v>0</v>
      </c>
      <c r="V411">
        <f>V410+(V410*O411)/L411</f>
        <v>70.859534110280464</v>
      </c>
      <c r="W411">
        <f>V411*L411</f>
        <v>8617.2280140107414</v>
      </c>
      <c r="X411">
        <f>IF(I410=1,1,0)</f>
        <v>0</v>
      </c>
      <c r="Y411">
        <f>IF(I410=0,1,0)</f>
        <v>1</v>
      </c>
      <c r="Z411" t="str">
        <f t="shared" si="18"/>
        <v>OUT</v>
      </c>
      <c r="AA411">
        <f>IF(Z411="BUY",(AC410-8.95)/K411,IF(Z411="SELL",0,AB410))</f>
        <v>0</v>
      </c>
      <c r="AB411">
        <f>AA411+AA411*O411/L411</f>
        <v>0</v>
      </c>
      <c r="AC411">
        <f>IF(OR(Z411="BUY",Z411="IN"),AB411*L411,IF(Z411="SELL",AB410*K411-8.95,AC410))</f>
        <v>9928.6369774016584</v>
      </c>
      <c r="AD411" s="6">
        <f t="shared" si="15"/>
        <v>7.1363022598341557E-3</v>
      </c>
    </row>
    <row r="412" spans="1:30" x14ac:dyDescent="0.25">
      <c r="A412" s="1">
        <v>37057</v>
      </c>
      <c r="B412">
        <v>1219.869995</v>
      </c>
      <c r="C412">
        <v>1214.3599850000001</v>
      </c>
      <c r="D412">
        <v>1221.5</v>
      </c>
      <c r="E412">
        <v>1203.030029</v>
      </c>
      <c r="F412">
        <v>1635550000</v>
      </c>
      <c r="G412">
        <f t="shared" si="16"/>
        <v>1243.9727978599999</v>
      </c>
      <c r="H412">
        <f t="shared" si="17"/>
        <v>9.1956084552088396E-2</v>
      </c>
      <c r="I412">
        <f>IF(H412&gt;0,1,0)</f>
        <v>1</v>
      </c>
      <c r="J412" s="3">
        <v>37057</v>
      </c>
      <c r="K412" s="2">
        <v>120.900002</v>
      </c>
      <c r="L412" s="2">
        <v>121.839996</v>
      </c>
      <c r="M412" s="2">
        <v>122.269997</v>
      </c>
      <c r="N412" s="2">
        <v>120.660004</v>
      </c>
      <c r="O412" s="2">
        <v>0</v>
      </c>
      <c r="V412">
        <f>V411+(V411*O412)/L412</f>
        <v>70.859534110280464</v>
      </c>
      <c r="W412">
        <f>V412*L412</f>
        <v>8633.5253525584358</v>
      </c>
      <c r="X412">
        <f>IF(I411=1,1,0)</f>
        <v>0</v>
      </c>
      <c r="Y412">
        <f>IF(I411=0,1,0)</f>
        <v>1</v>
      </c>
      <c r="Z412" t="str">
        <f t="shared" si="18"/>
        <v>OUT</v>
      </c>
      <c r="AA412">
        <f>IF(Z412="BUY",(AC411-8.95)/K412,IF(Z412="SELL",0,AB411))</f>
        <v>0</v>
      </c>
      <c r="AB412">
        <f>AA412+AA412*O412/L412</f>
        <v>0</v>
      </c>
      <c r="AC412">
        <f>IF(OR(Z412="BUY",Z412="IN"),AB412*L412,IF(Z412="SELL",AB411*K412-8.95,AC411))</f>
        <v>9928.6369774016584</v>
      </c>
      <c r="AD412" s="6">
        <f t="shared" si="15"/>
        <v>7.1363022598341557E-3</v>
      </c>
    </row>
    <row r="413" spans="1:30" x14ac:dyDescent="0.25">
      <c r="A413" s="1">
        <v>37060</v>
      </c>
      <c r="B413">
        <v>1214.3599850000001</v>
      </c>
      <c r="C413">
        <v>1208.4300539999999</v>
      </c>
      <c r="D413">
        <v>1221.2299800000001</v>
      </c>
      <c r="E413">
        <v>1208.329956</v>
      </c>
      <c r="F413">
        <v>1111600000</v>
      </c>
      <c r="G413">
        <f t="shared" si="16"/>
        <v>1245.1126001199998</v>
      </c>
      <c r="H413">
        <f t="shared" si="17"/>
        <v>0.19283334652450501</v>
      </c>
      <c r="I413">
        <f>IF(H413&gt;0,1,0)</f>
        <v>1</v>
      </c>
      <c r="J413" s="3">
        <v>37060</v>
      </c>
      <c r="K413" s="2">
        <v>121.709999</v>
      </c>
      <c r="L413" s="2">
        <v>120.949997</v>
      </c>
      <c r="M413" s="2">
        <v>122.30999799999999</v>
      </c>
      <c r="N413" s="2">
        <v>120.949997</v>
      </c>
      <c r="O413" s="2">
        <v>0</v>
      </c>
      <c r="V413">
        <f>V412+(V412*O413)/L413</f>
        <v>70.859534110280464</v>
      </c>
      <c r="W413">
        <f>V413*L413</f>
        <v>8570.4604380598194</v>
      </c>
      <c r="X413">
        <f>IF(I412=1,1,0)</f>
        <v>1</v>
      </c>
      <c r="Y413">
        <f>IF(I412=0,1,0)</f>
        <v>0</v>
      </c>
      <c r="Z413" t="str">
        <f t="shared" si="18"/>
        <v>BUY</v>
      </c>
      <c r="AA413">
        <f>IF(Z413="BUY",(AC412-8.95)/K413,IF(Z413="SELL",0,AB412))</f>
        <v>81.502646117034786</v>
      </c>
      <c r="AB413">
        <f>AA413+AA413*O413/L413</f>
        <v>81.502646117034786</v>
      </c>
      <c r="AC413">
        <f>IF(OR(Z413="BUY",Z413="IN"),AB413*L413,IF(Z413="SELL",AB412*K413-8.95,AC412))</f>
        <v>9857.7448033474193</v>
      </c>
      <c r="AD413" s="6">
        <f t="shared" si="15"/>
        <v>1.4225519665258072E-2</v>
      </c>
    </row>
    <row r="414" spans="1:30" x14ac:dyDescent="0.25">
      <c r="A414" s="1">
        <v>37061</v>
      </c>
      <c r="B414">
        <v>1208.4300539999999</v>
      </c>
      <c r="C414">
        <v>1212.579956</v>
      </c>
      <c r="D414">
        <v>1226.1099850000001</v>
      </c>
      <c r="E414">
        <v>1207.709961</v>
      </c>
      <c r="F414">
        <v>1184900000</v>
      </c>
      <c r="G414">
        <f t="shared" si="16"/>
        <v>1246.7955981599998</v>
      </c>
      <c r="H414">
        <f t="shared" si="17"/>
        <v>0.29023101971349041</v>
      </c>
      <c r="I414">
        <f>IF(H414&gt;0,1,0)</f>
        <v>1</v>
      </c>
      <c r="J414" s="3">
        <v>37061</v>
      </c>
      <c r="K414" s="2">
        <v>122.41999800000001</v>
      </c>
      <c r="L414" s="2">
        <v>121.349998</v>
      </c>
      <c r="M414" s="2">
        <v>122.879997</v>
      </c>
      <c r="N414" s="2">
        <v>121</v>
      </c>
      <c r="O414" s="2">
        <v>0</v>
      </c>
      <c r="V414">
        <f>V413+(V413*O414)/L414</f>
        <v>70.859534110280464</v>
      </c>
      <c r="W414">
        <f>V414*L414</f>
        <v>8598.8043225634665</v>
      </c>
      <c r="X414">
        <f>IF(I413=1,1,0)</f>
        <v>1</v>
      </c>
      <c r="Y414">
        <f>IF(I413=0,1,0)</f>
        <v>0</v>
      </c>
      <c r="Z414" t="str">
        <f t="shared" si="18"/>
        <v>IN</v>
      </c>
      <c r="AA414">
        <f>IF(Z414="BUY",(AC413-8.95)/K414,IF(Z414="SELL",0,AB413))</f>
        <v>81.502646117034786</v>
      </c>
      <c r="AB414">
        <f>AA414+AA414*O414/L414</f>
        <v>81.502646117034786</v>
      </c>
      <c r="AC414">
        <f>IF(OR(Z414="BUY",Z414="IN"),AB414*L414,IF(Z414="SELL",AB413*K414-8.95,AC413))</f>
        <v>9890.3459432968793</v>
      </c>
      <c r="AD414" s="6">
        <f t="shared" si="15"/>
        <v>1.0965405670312066E-2</v>
      </c>
    </row>
    <row r="415" spans="1:30" x14ac:dyDescent="0.25">
      <c r="A415" s="1">
        <v>37062</v>
      </c>
      <c r="B415">
        <v>1212.579956</v>
      </c>
      <c r="C415">
        <v>1223.1400149999999</v>
      </c>
      <c r="D415">
        <v>1225.6099850000001</v>
      </c>
      <c r="E415">
        <v>1210.0699460000001</v>
      </c>
      <c r="F415">
        <v>1350100000</v>
      </c>
      <c r="G415">
        <f t="shared" si="16"/>
        <v>1248.5065991399999</v>
      </c>
      <c r="H415">
        <f t="shared" si="17"/>
        <v>0.38389953564707013</v>
      </c>
      <c r="I415">
        <f>IF(H415&gt;0,1,0)</f>
        <v>1</v>
      </c>
      <c r="J415" s="3">
        <v>37062</v>
      </c>
      <c r="K415" s="2">
        <v>121.129997</v>
      </c>
      <c r="L415" s="2">
        <v>122.279999</v>
      </c>
      <c r="M415" s="2">
        <v>122.720001</v>
      </c>
      <c r="N415" s="2">
        <v>121.129997</v>
      </c>
      <c r="O415" s="2">
        <v>0</v>
      </c>
      <c r="V415">
        <f>V414+(V414*O415)/L415</f>
        <v>70.859534110280464</v>
      </c>
      <c r="W415">
        <f>V415*L415</f>
        <v>8664.7037601455613</v>
      </c>
      <c r="X415">
        <f>IF(I414=1,1,0)</f>
        <v>1</v>
      </c>
      <c r="Y415">
        <f>IF(I414=0,1,0)</f>
        <v>0</v>
      </c>
      <c r="Z415" t="str">
        <f t="shared" si="18"/>
        <v>IN</v>
      </c>
      <c r="AA415">
        <f>IF(Z415="BUY",(AC414-8.95)/K415,IF(Z415="SELL",0,AB414))</f>
        <v>81.502646117034786</v>
      </c>
      <c r="AB415">
        <f>AA415+AA415*O415/L415</f>
        <v>81.502646117034786</v>
      </c>
      <c r="AC415">
        <f>IF(OR(Z415="BUY",Z415="IN"),AB415*L415,IF(Z415="SELL",AB414*K415-8.95,AC414))</f>
        <v>9966.1434856883679</v>
      </c>
      <c r="AD415" s="6">
        <f t="shared" si="15"/>
        <v>3.3856514311632053E-3</v>
      </c>
    </row>
    <row r="416" spans="1:30" x14ac:dyDescent="0.25">
      <c r="A416" s="1">
        <v>37063</v>
      </c>
      <c r="B416">
        <v>1223.1400149999999</v>
      </c>
      <c r="C416">
        <v>1237.040039</v>
      </c>
      <c r="D416">
        <v>1240.23999</v>
      </c>
      <c r="E416">
        <v>1220.25</v>
      </c>
      <c r="F416">
        <v>1546820000</v>
      </c>
      <c r="G416">
        <f t="shared" si="16"/>
        <v>1249.8797998199998</v>
      </c>
      <c r="H416">
        <f t="shared" si="17"/>
        <v>0.46902382134037995</v>
      </c>
      <c r="I416">
        <f>IF(H416&gt;0,1,0)</f>
        <v>1</v>
      </c>
      <c r="J416" s="3">
        <v>37063</v>
      </c>
      <c r="K416" s="2">
        <v>122.120003</v>
      </c>
      <c r="L416" s="2">
        <v>123.68</v>
      </c>
      <c r="M416" s="2">
        <v>124.239998</v>
      </c>
      <c r="N416" s="2">
        <v>122.120003</v>
      </c>
      <c r="O416" s="2">
        <v>0</v>
      </c>
      <c r="V416">
        <f>V415+(V415*O416)/L416</f>
        <v>70.859534110280464</v>
      </c>
      <c r="W416">
        <f>V416*L416</f>
        <v>8763.9071787594876</v>
      </c>
      <c r="X416">
        <f>IF(I415=1,1,0)</f>
        <v>1</v>
      </c>
      <c r="Y416">
        <f>IF(I415=0,1,0)</f>
        <v>0</v>
      </c>
      <c r="Z416" t="str">
        <f t="shared" si="18"/>
        <v>IN</v>
      </c>
      <c r="AA416">
        <f>IF(Z416="BUY",(AC415-8.95)/K416,IF(Z416="SELL",0,AB415))</f>
        <v>81.502646117034786</v>
      </c>
      <c r="AB416">
        <f>AA416+AA416*O416/L416</f>
        <v>81.502646117034786</v>
      </c>
      <c r="AC416">
        <f>IF(OR(Z416="BUY",Z416="IN"),AB416*L416,IF(Z416="SELL",AB415*K416-8.95,AC415))</f>
        <v>10080.247271754863</v>
      </c>
      <c r="AD416" s="6">
        <f t="shared" si="15"/>
        <v>-8.0247271754862598E-3</v>
      </c>
    </row>
    <row r="417" spans="1:30" x14ac:dyDescent="0.25">
      <c r="A417" s="1">
        <v>37064</v>
      </c>
      <c r="B417">
        <v>1237.040039</v>
      </c>
      <c r="C417">
        <v>1225.349976</v>
      </c>
      <c r="D417">
        <v>1237.7299800000001</v>
      </c>
      <c r="E417">
        <v>1221.410034</v>
      </c>
      <c r="F417">
        <v>1189200000</v>
      </c>
      <c r="G417">
        <f t="shared" si="16"/>
        <v>1251.0689990399997</v>
      </c>
      <c r="H417">
        <f t="shared" si="17"/>
        <v>0.55008560047010091</v>
      </c>
      <c r="I417">
        <f>IF(H417&gt;0,1,0)</f>
        <v>1</v>
      </c>
      <c r="J417" s="3">
        <v>37064</v>
      </c>
      <c r="K417" s="2">
        <v>123.510002</v>
      </c>
      <c r="L417" s="2">
        <v>122.879997</v>
      </c>
      <c r="M417" s="2">
        <v>123.589996</v>
      </c>
      <c r="N417" s="2">
        <v>122.44000200000001</v>
      </c>
      <c r="O417" s="2">
        <v>0</v>
      </c>
      <c r="V417">
        <f>V416+(V416*O417)/L417</f>
        <v>70.859534110280464</v>
      </c>
      <c r="W417">
        <f>V417*L417</f>
        <v>8707.2193388926607</v>
      </c>
      <c r="X417">
        <f>IF(I416=1,1,0)</f>
        <v>1</v>
      </c>
      <c r="Y417">
        <f>IF(I416=0,1,0)</f>
        <v>0</v>
      </c>
      <c r="Z417" t="str">
        <f t="shared" si="18"/>
        <v>IN</v>
      </c>
      <c r="AA417">
        <f>IF(Z417="BUY",(AC416-8.95)/K417,IF(Z417="SELL",0,AB416))</f>
        <v>81.502646117034786</v>
      </c>
      <c r="AB417">
        <f>AA417+AA417*O417/L417</f>
        <v>81.502646117034786</v>
      </c>
      <c r="AC417">
        <f>IF(OR(Z417="BUY",Z417="IN"),AB417*L417,IF(Z417="SELL",AB416*K417-8.95,AC416))</f>
        <v>10015.044910353296</v>
      </c>
      <c r="AD417" s="6">
        <f t="shared" si="15"/>
        <v>-1.5044910353295563E-3</v>
      </c>
    </row>
    <row r="418" spans="1:30" x14ac:dyDescent="0.25">
      <c r="A418" s="1">
        <v>37067</v>
      </c>
      <c r="B418">
        <v>1225.349976</v>
      </c>
      <c r="C418">
        <v>1218.599976</v>
      </c>
      <c r="D418">
        <v>1231.5</v>
      </c>
      <c r="E418">
        <v>1213.599976</v>
      </c>
      <c r="F418">
        <v>1050100000</v>
      </c>
      <c r="G418">
        <f t="shared" si="16"/>
        <v>1251.7709985599997</v>
      </c>
      <c r="H418">
        <f t="shared" si="17"/>
        <v>0.62519382371546561</v>
      </c>
      <c r="I418">
        <f>IF(H418&gt;0,1,0)</f>
        <v>1</v>
      </c>
      <c r="J418" s="3">
        <v>37067</v>
      </c>
      <c r="K418" s="2">
        <v>123.129997</v>
      </c>
      <c r="L418" s="2">
        <v>122.160004</v>
      </c>
      <c r="M418" s="2">
        <v>123.379997</v>
      </c>
      <c r="N418" s="2">
        <v>121.599998</v>
      </c>
      <c r="O418" s="2">
        <v>0</v>
      </c>
      <c r="V418">
        <f>V417+(V417*O418)/L418</f>
        <v>70.859534110280464</v>
      </c>
      <c r="W418">
        <f>V418*L418</f>
        <v>8656.2009703499971</v>
      </c>
      <c r="X418">
        <f>IF(I417=1,1,0)</f>
        <v>1</v>
      </c>
      <c r="Y418">
        <f>IF(I417=0,1,0)</f>
        <v>0</v>
      </c>
      <c r="Z418" t="str">
        <f t="shared" si="18"/>
        <v>IN</v>
      </c>
      <c r="AA418">
        <f>IF(Z418="BUY",(AC417-8.95)/K418,IF(Z418="SELL",0,AB417))</f>
        <v>81.502646117034786</v>
      </c>
      <c r="AB418">
        <f>AA418+AA418*O418/L418</f>
        <v>81.502646117034786</v>
      </c>
      <c r="AC418">
        <f>IF(OR(Z418="BUY",Z418="IN"),AB418*L418,IF(Z418="SELL",AB417*K418-8.95,AC417))</f>
        <v>9956.363575667554</v>
      </c>
      <c r="AD418" s="6">
        <f t="shared" si="15"/>
        <v>4.3636424332446043E-3</v>
      </c>
    </row>
    <row r="419" spans="1:30" x14ac:dyDescent="0.25">
      <c r="A419" s="1">
        <v>37068</v>
      </c>
      <c r="B419">
        <v>1218.599976</v>
      </c>
      <c r="C419">
        <v>1216.76001</v>
      </c>
      <c r="D419">
        <v>1220.6999510000001</v>
      </c>
      <c r="E419">
        <v>1204.6400149999999</v>
      </c>
      <c r="F419">
        <v>1198900000</v>
      </c>
      <c r="G419">
        <f t="shared" si="16"/>
        <v>1252.5125976799998</v>
      </c>
      <c r="H419">
        <f t="shared" si="17"/>
        <v>0.69546376851990221</v>
      </c>
      <c r="I419">
        <f>IF(H419&gt;0,1,0)</f>
        <v>1</v>
      </c>
      <c r="J419" s="3">
        <v>37068</v>
      </c>
      <c r="K419" s="2">
        <v>120.75</v>
      </c>
      <c r="L419" s="2">
        <v>121.519997</v>
      </c>
      <c r="M419" s="2">
        <v>122.389999</v>
      </c>
      <c r="N419" s="2">
        <v>120.699997</v>
      </c>
      <c r="O419" s="2">
        <v>0</v>
      </c>
      <c r="V419">
        <f>V418+(V418*O419)/L419</f>
        <v>70.859534110280464</v>
      </c>
      <c r="W419">
        <f>V419*L419</f>
        <v>8610.8503725026803</v>
      </c>
      <c r="X419">
        <f>IF(I418=1,1,0)</f>
        <v>1</v>
      </c>
      <c r="Y419">
        <f>IF(I418=0,1,0)</f>
        <v>0</v>
      </c>
      <c r="Z419" t="str">
        <f t="shared" si="18"/>
        <v>IN</v>
      </c>
      <c r="AA419">
        <f>IF(Z419="BUY",(AC418-8.95)/K419,IF(Z419="SELL",0,AB418))</f>
        <v>81.502646117034786</v>
      </c>
      <c r="AB419">
        <f>AA419+AA419*O419/L419</f>
        <v>81.502646117034786</v>
      </c>
      <c r="AC419">
        <f>IF(OR(Z419="BUY",Z419="IN"),AB419*L419,IF(Z419="SELL",AB418*K419-8.95,AC418))</f>
        <v>9904.2013116341295</v>
      </c>
      <c r="AD419" s="6">
        <f t="shared" si="15"/>
        <v>9.579868836587048E-3</v>
      </c>
    </row>
    <row r="420" spans="1:30" x14ac:dyDescent="0.25">
      <c r="A420" s="1">
        <v>37069</v>
      </c>
      <c r="B420">
        <v>1216.76001</v>
      </c>
      <c r="C420">
        <v>1211.0699460000001</v>
      </c>
      <c r="D420">
        <v>1219.920044</v>
      </c>
      <c r="E420">
        <v>1207.290039</v>
      </c>
      <c r="F420">
        <v>1162100000</v>
      </c>
      <c r="G420">
        <f t="shared" si="16"/>
        <v>1252.89779542</v>
      </c>
      <c r="H420">
        <f t="shared" si="17"/>
        <v>0.75235583163429165</v>
      </c>
      <c r="I420">
        <f>IF(H420&gt;0,1,0)</f>
        <v>1</v>
      </c>
      <c r="J420" s="3">
        <v>37069</v>
      </c>
      <c r="K420" s="2">
        <v>121.540001</v>
      </c>
      <c r="L420" s="2">
        <v>121.30999799999999</v>
      </c>
      <c r="M420" s="2">
        <v>122.209999</v>
      </c>
      <c r="N420" s="2">
        <v>120.989998</v>
      </c>
      <c r="O420" s="2">
        <v>0</v>
      </c>
      <c r="V420">
        <f>V419+(V419*O420)/L420</f>
        <v>70.859534110280464</v>
      </c>
      <c r="W420">
        <f>V420*L420</f>
        <v>8595.969941199055</v>
      </c>
      <c r="X420">
        <f>IF(I419=1,1,0)</f>
        <v>1</v>
      </c>
      <c r="Y420">
        <f>IF(I419=0,1,0)</f>
        <v>0</v>
      </c>
      <c r="Z420" t="str">
        <f t="shared" si="18"/>
        <v>IN</v>
      </c>
      <c r="AA420">
        <f>IF(Z420="BUY",(AC419-8.95)/K420,IF(Z420="SELL",0,AB419))</f>
        <v>81.502646117034786</v>
      </c>
      <c r="AB420">
        <f>AA420+AA420*O420/L420</f>
        <v>81.502646117034786</v>
      </c>
      <c r="AC420">
        <f>IF(OR(Z420="BUY",Z420="IN"),AB420*L420,IF(Z420="SELL",AB419*K420-8.95,AC419))</f>
        <v>9887.0858374521977</v>
      </c>
      <c r="AD420" s="6">
        <f t="shared" si="15"/>
        <v>1.1291416254780234E-2</v>
      </c>
    </row>
    <row r="421" spans="1:30" x14ac:dyDescent="0.25">
      <c r="A421" s="1">
        <v>37070</v>
      </c>
      <c r="B421">
        <v>1211.0699460000001</v>
      </c>
      <c r="C421">
        <v>1226.1999510000001</v>
      </c>
      <c r="D421">
        <v>1234.4399410000001</v>
      </c>
      <c r="E421">
        <v>1211.0699460000001</v>
      </c>
      <c r="F421">
        <v>1327300000</v>
      </c>
      <c r="G421">
        <f t="shared" si="16"/>
        <v>1252.65859376</v>
      </c>
      <c r="H421">
        <f t="shared" si="17"/>
        <v>0.8029630388370339</v>
      </c>
      <c r="I421">
        <f>IF(H421&gt;0,1,0)</f>
        <v>1</v>
      </c>
      <c r="J421" s="3">
        <v>37070</v>
      </c>
      <c r="K421" s="2">
        <v>122</v>
      </c>
      <c r="L421" s="2">
        <v>122.80999799999999</v>
      </c>
      <c r="M421" s="2">
        <v>123.80999799999999</v>
      </c>
      <c r="N421" s="2">
        <v>122</v>
      </c>
      <c r="O421" s="2">
        <v>0</v>
      </c>
      <c r="V421">
        <f>V420+(V420*O421)/L421</f>
        <v>70.859534110280464</v>
      </c>
      <c r="W421">
        <f>V421*L421</f>
        <v>8702.2592423644746</v>
      </c>
      <c r="X421">
        <f>IF(I420=1,1,0)</f>
        <v>1</v>
      </c>
      <c r="Y421">
        <f>IF(I420=0,1,0)</f>
        <v>0</v>
      </c>
      <c r="Z421" t="str">
        <f t="shared" si="18"/>
        <v>IN</v>
      </c>
      <c r="AA421">
        <f>IF(Z421="BUY",(AC420-8.95)/K421,IF(Z421="SELL",0,AB420))</f>
        <v>81.502646117034786</v>
      </c>
      <c r="AB421">
        <f>AA421+AA421*O421/L421</f>
        <v>81.502646117034786</v>
      </c>
      <c r="AC421">
        <f>IF(OR(Z421="BUY",Z421="IN"),AB421*L421,IF(Z421="SELL",AB420*K421-8.95,AC420))</f>
        <v>10009.33980662775</v>
      </c>
      <c r="AD421" s="6">
        <f t="shared" si="15"/>
        <v>-9.3398066277495671E-4</v>
      </c>
    </row>
    <row r="422" spans="1:30" x14ac:dyDescent="0.25">
      <c r="A422" s="1">
        <v>37071</v>
      </c>
      <c r="B422">
        <v>1226.1999510000001</v>
      </c>
      <c r="C422">
        <v>1224.380005</v>
      </c>
      <c r="D422">
        <v>1237.290039</v>
      </c>
      <c r="E422">
        <v>1221.1400149999999</v>
      </c>
      <c r="F422">
        <v>1832360000</v>
      </c>
      <c r="G422">
        <f t="shared" si="16"/>
        <v>1252.0723950399999</v>
      </c>
      <c r="H422">
        <f t="shared" si="17"/>
        <v>0.84821620896206862</v>
      </c>
      <c r="I422">
        <f>IF(H422&gt;0,1,0)</f>
        <v>1</v>
      </c>
      <c r="J422" s="3">
        <v>37071</v>
      </c>
      <c r="K422" s="2">
        <v>122.800003</v>
      </c>
      <c r="L422" s="2">
        <v>122.69000200000001</v>
      </c>
      <c r="M422" s="2">
        <v>123.980003</v>
      </c>
      <c r="N422" s="2">
        <v>122.529999</v>
      </c>
      <c r="O422" s="2">
        <v>0</v>
      </c>
      <c r="V422">
        <f>V421+(V421*O422)/L422</f>
        <v>70.859534110280464</v>
      </c>
      <c r="W422">
        <f>V422*L422</f>
        <v>8693.7563817093796</v>
      </c>
      <c r="X422">
        <f>IF(I421=1,1,0)</f>
        <v>1</v>
      </c>
      <c r="Y422">
        <f>IF(I421=0,1,0)</f>
        <v>0</v>
      </c>
      <c r="Z422" t="str">
        <f t="shared" si="18"/>
        <v>IN</v>
      </c>
      <c r="AA422">
        <f>IF(Z422="BUY",(AC421-8.95)/K422,IF(Z422="SELL",0,AB421))</f>
        <v>81.502646117034786</v>
      </c>
      <c r="AB422">
        <f>AA422+AA422*O422/L422</f>
        <v>81.502646117034786</v>
      </c>
      <c r="AC422">
        <f>IF(OR(Z422="BUY",Z422="IN"),AB422*L422,IF(Z422="SELL",AB421*K422-8.95,AC421))</f>
        <v>9999.5598151042905</v>
      </c>
      <c r="AD422" s="6">
        <f t="shared" si="15"/>
        <v>4.4018489570953531E-5</v>
      </c>
    </row>
    <row r="423" spans="1:30" x14ac:dyDescent="0.25">
      <c r="A423" s="1">
        <v>37074</v>
      </c>
      <c r="B423">
        <v>1224.420044</v>
      </c>
      <c r="C423">
        <v>1236.719971</v>
      </c>
      <c r="D423">
        <v>1239.780029</v>
      </c>
      <c r="E423">
        <v>1224.030029</v>
      </c>
      <c r="F423">
        <v>1128300000</v>
      </c>
      <c r="G423">
        <f t="shared" si="16"/>
        <v>1251.9471948600001</v>
      </c>
      <c r="H423">
        <f t="shared" si="17"/>
        <v>0.88678850898778838</v>
      </c>
      <c r="I423">
        <f>IF(H423&gt;0,1,0)</f>
        <v>1</v>
      </c>
      <c r="J423" s="3">
        <v>37074</v>
      </c>
      <c r="K423" s="2">
        <v>123.010002</v>
      </c>
      <c r="L423" s="2">
        <v>123.910004</v>
      </c>
      <c r="M423" s="2">
        <v>124.239998</v>
      </c>
      <c r="N423" s="2">
        <v>122.699997</v>
      </c>
      <c r="O423" s="2">
        <v>0</v>
      </c>
      <c r="V423">
        <f>V422+(V422*O423)/L423</f>
        <v>70.859534110280464</v>
      </c>
      <c r="W423">
        <f>V423*L423</f>
        <v>8780.2051550429896</v>
      </c>
      <c r="X423">
        <f>IF(I422=1,1,0)</f>
        <v>1</v>
      </c>
      <c r="Y423">
        <f>IF(I422=0,1,0)</f>
        <v>0</v>
      </c>
      <c r="Z423" t="str">
        <f t="shared" si="18"/>
        <v>IN</v>
      </c>
      <c r="AA423">
        <f>IF(Z423="BUY",(AC422-8.95)/K423,IF(Z423="SELL",0,AB422))</f>
        <v>81.502646117034786</v>
      </c>
      <c r="AB423">
        <f>AA423+AA423*O423/L423</f>
        <v>81.502646117034786</v>
      </c>
      <c r="AC423">
        <f>IF(OR(Z423="BUY",Z423="IN"),AB423*L423,IF(Z423="SELL",AB422*K423-8.95,AC422))</f>
        <v>10098.993206372365</v>
      </c>
      <c r="AD423" s="6">
        <f t="shared" si="15"/>
        <v>-9.8993206372364508E-3</v>
      </c>
    </row>
    <row r="424" spans="1:30" x14ac:dyDescent="0.25">
      <c r="A424" s="1">
        <v>37075</v>
      </c>
      <c r="B424">
        <v>1236.709961</v>
      </c>
      <c r="C424">
        <v>1234.4499510000001</v>
      </c>
      <c r="D424">
        <v>1236.709961</v>
      </c>
      <c r="E424">
        <v>1229.4300539999999</v>
      </c>
      <c r="F424">
        <v>622110000</v>
      </c>
      <c r="G424">
        <f t="shared" si="16"/>
        <v>1252.14899418</v>
      </c>
      <c r="H424">
        <f t="shared" si="17"/>
        <v>0.92173302467939033</v>
      </c>
      <c r="I424">
        <f>IF(H424&gt;0,1,0)</f>
        <v>1</v>
      </c>
      <c r="J424" s="3">
        <v>37075</v>
      </c>
      <c r="K424" s="2">
        <v>123.879997</v>
      </c>
      <c r="L424" s="2">
        <v>124</v>
      </c>
      <c r="M424" s="2">
        <v>124</v>
      </c>
      <c r="N424" s="2">
        <v>123.139999</v>
      </c>
      <c r="O424" s="2">
        <v>0</v>
      </c>
      <c r="V424">
        <f>V423+(V423*O424)/L424</f>
        <v>70.859534110280464</v>
      </c>
      <c r="W424">
        <f>V424*L424</f>
        <v>8786.5822296747774</v>
      </c>
      <c r="X424">
        <f>IF(I423=1,1,0)</f>
        <v>1</v>
      </c>
      <c r="Y424">
        <f>IF(I423=0,1,0)</f>
        <v>0</v>
      </c>
      <c r="Z424" t="str">
        <f t="shared" si="18"/>
        <v>IN</v>
      </c>
      <c r="AA424">
        <f>IF(Z424="BUY",(AC423-8.95)/K424,IF(Z424="SELL",0,AB423))</f>
        <v>81.502646117034786</v>
      </c>
      <c r="AB424">
        <f>AA424+AA424*O424/L424</f>
        <v>81.502646117034786</v>
      </c>
      <c r="AC424">
        <f>IF(OR(Z424="BUY",Z424="IN"),AB424*L424,IF(Z424="SELL",AB423*K424-8.95,AC423))</f>
        <v>10106.328118512314</v>
      </c>
      <c r="AD424" s="6">
        <f t="shared" si="15"/>
        <v>-1.0632811851231418E-2</v>
      </c>
    </row>
    <row r="425" spans="1:30" x14ac:dyDescent="0.25">
      <c r="A425" s="1">
        <v>37077</v>
      </c>
      <c r="B425">
        <v>1234.4499510000001</v>
      </c>
      <c r="C425">
        <v>1219.23999</v>
      </c>
      <c r="D425">
        <v>1234.4499510000001</v>
      </c>
      <c r="E425">
        <v>1219.150024</v>
      </c>
      <c r="F425">
        <v>934900000</v>
      </c>
      <c r="G425">
        <f t="shared" si="16"/>
        <v>1252.3443945600002</v>
      </c>
      <c r="H425">
        <f t="shared" si="17"/>
        <v>0.94610873302444254</v>
      </c>
      <c r="I425">
        <f>IF(H425&gt;0,1,0)</f>
        <v>1</v>
      </c>
      <c r="J425" s="3">
        <v>37077</v>
      </c>
      <c r="K425" s="2">
        <v>123</v>
      </c>
      <c r="L425" s="2">
        <v>122</v>
      </c>
      <c r="M425" s="2">
        <v>123.459999</v>
      </c>
      <c r="N425" s="2">
        <v>122</v>
      </c>
      <c r="O425" s="2">
        <v>0</v>
      </c>
      <c r="V425">
        <f>V424+(V424*O425)/L425</f>
        <v>70.859534110280464</v>
      </c>
      <c r="W425">
        <f>V425*L425</f>
        <v>8644.8631614542173</v>
      </c>
      <c r="X425">
        <f>IF(I424=1,1,0)</f>
        <v>1</v>
      </c>
      <c r="Y425">
        <f>IF(I424=0,1,0)</f>
        <v>0</v>
      </c>
      <c r="Z425" t="str">
        <f t="shared" si="18"/>
        <v>IN</v>
      </c>
      <c r="AA425">
        <f>IF(Z425="BUY",(AC424-8.95)/K425,IF(Z425="SELL",0,AB424))</f>
        <v>81.502646117034786</v>
      </c>
      <c r="AB425">
        <f>AA425+AA425*O425/L425</f>
        <v>81.502646117034786</v>
      </c>
      <c r="AC425">
        <f>IF(OR(Z425="BUY",Z425="IN"),AB425*L425,IF(Z425="SELL",AB424*K425-8.95,AC424))</f>
        <v>9943.3228262782432</v>
      </c>
      <c r="AD425" s="6">
        <f t="shared" si="15"/>
        <v>5.6677173721756844E-3</v>
      </c>
    </row>
    <row r="426" spans="1:30" x14ac:dyDescent="0.25">
      <c r="A426" s="1">
        <v>37078</v>
      </c>
      <c r="B426">
        <v>1219.23999</v>
      </c>
      <c r="C426">
        <v>1190.589966</v>
      </c>
      <c r="D426">
        <v>1219.23999</v>
      </c>
      <c r="E426">
        <v>1188.73999</v>
      </c>
      <c r="F426">
        <v>1056700000</v>
      </c>
      <c r="G426">
        <f t="shared" si="16"/>
        <v>1251.58119388</v>
      </c>
      <c r="H426">
        <f t="shared" si="17"/>
        <v>0.96477414191559274</v>
      </c>
      <c r="I426">
        <f>IF(H426&gt;0,1,0)</f>
        <v>1</v>
      </c>
      <c r="J426" s="3">
        <v>37078</v>
      </c>
      <c r="K426" s="2">
        <v>121.300003</v>
      </c>
      <c r="L426" s="2">
        <v>118.860001</v>
      </c>
      <c r="M426" s="2">
        <v>121.41999800000001</v>
      </c>
      <c r="N426" s="2">
        <v>118.860001</v>
      </c>
      <c r="O426" s="2">
        <v>0</v>
      </c>
      <c r="V426">
        <f>V425+(V425*O426)/L426</f>
        <v>70.859534110280464</v>
      </c>
      <c r="W426">
        <f>V426*L426</f>
        <v>8422.3642952074697</v>
      </c>
      <c r="X426">
        <f>IF(I425=1,1,0)</f>
        <v>1</v>
      </c>
      <c r="Y426">
        <f>IF(I425=0,1,0)</f>
        <v>0</v>
      </c>
      <c r="Z426" t="str">
        <f t="shared" si="18"/>
        <v>IN</v>
      </c>
      <c r="AA426">
        <f>IF(Z426="BUY",(AC425-8.95)/K426,IF(Z426="SELL",0,AB425))</f>
        <v>81.502646117034786</v>
      </c>
      <c r="AB426">
        <f>AA426+AA426*O426/L426</f>
        <v>81.502646117034786</v>
      </c>
      <c r="AC426">
        <f>IF(OR(Z426="BUY",Z426="IN"),AB426*L426,IF(Z426="SELL",AB425*K426-8.95,AC425))</f>
        <v>9687.4045989734004</v>
      </c>
      <c r="AD426" s="6">
        <f t="shared" si="15"/>
        <v>3.1259540102659959E-2</v>
      </c>
    </row>
    <row r="427" spans="1:30" x14ac:dyDescent="0.25">
      <c r="A427" s="1">
        <v>37081</v>
      </c>
      <c r="B427">
        <v>1190.589966</v>
      </c>
      <c r="C427">
        <v>1198.780029</v>
      </c>
      <c r="D427">
        <v>1201.76001</v>
      </c>
      <c r="E427">
        <v>1189.75</v>
      </c>
      <c r="F427">
        <v>1045700000</v>
      </c>
      <c r="G427">
        <f t="shared" si="16"/>
        <v>1250.8663940600002</v>
      </c>
      <c r="H427">
        <f t="shared" si="17"/>
        <v>0.97413776218106651</v>
      </c>
      <c r="I427">
        <f>IF(H427&gt;0,1,0)</f>
        <v>1</v>
      </c>
      <c r="J427" s="3">
        <v>37081</v>
      </c>
      <c r="K427" s="2">
        <v>119.550003</v>
      </c>
      <c r="L427" s="2">
        <v>119.68</v>
      </c>
      <c r="M427" s="2">
        <v>120.400002</v>
      </c>
      <c r="N427" s="2">
        <v>119.400002</v>
      </c>
      <c r="O427" s="2">
        <v>0</v>
      </c>
      <c r="V427">
        <f>V426+(V426*O427)/L427</f>
        <v>70.859534110280464</v>
      </c>
      <c r="W427">
        <f>V427*L427</f>
        <v>8480.4690423183656</v>
      </c>
      <c r="X427">
        <f>IF(I426=1,1,0)</f>
        <v>1</v>
      </c>
      <c r="Y427">
        <f>IF(I426=0,1,0)</f>
        <v>0</v>
      </c>
      <c r="Z427" t="str">
        <f t="shared" si="18"/>
        <v>IN</v>
      </c>
      <c r="AA427">
        <f>IF(Z427="BUY",(AC426-8.95)/K427,IF(Z427="SELL",0,AB426))</f>
        <v>81.502646117034786</v>
      </c>
      <c r="AB427">
        <f>AA427+AA427*O427/L427</f>
        <v>81.502646117034786</v>
      </c>
      <c r="AC427">
        <f>IF(OR(Z427="BUY",Z427="IN"),AB427*L427,IF(Z427="SELL",AB426*K427-8.95,AC426))</f>
        <v>9754.2366872867242</v>
      </c>
      <c r="AD427" s="6">
        <f t="shared" si="15"/>
        <v>2.4576331271327582E-2</v>
      </c>
    </row>
    <row r="428" spans="1:30" x14ac:dyDescent="0.25">
      <c r="A428" s="1">
        <v>37082</v>
      </c>
      <c r="B428">
        <v>1198.780029</v>
      </c>
      <c r="C428">
        <v>1181.5200199999999</v>
      </c>
      <c r="D428">
        <v>1203.4300539999999</v>
      </c>
      <c r="E428">
        <v>1179.9300539999999</v>
      </c>
      <c r="F428">
        <v>1263800000</v>
      </c>
      <c r="G428">
        <f t="shared" si="16"/>
        <v>1249.43579348</v>
      </c>
      <c r="H428">
        <f t="shared" si="17"/>
        <v>0.97747157614229174</v>
      </c>
      <c r="I428">
        <f>IF(H428&gt;0,1,0)</f>
        <v>1</v>
      </c>
      <c r="J428" s="3">
        <v>37082</v>
      </c>
      <c r="K428" s="2">
        <v>120.43</v>
      </c>
      <c r="L428" s="2">
        <v>118.32</v>
      </c>
      <c r="M428" s="2">
        <v>120.529999</v>
      </c>
      <c r="N428" s="2">
        <v>118.209999</v>
      </c>
      <c r="O428" s="2">
        <v>0</v>
      </c>
      <c r="V428">
        <f>V427+(V427*O428)/L428</f>
        <v>70.859534110280464</v>
      </c>
      <c r="W428">
        <f>V428*L428</f>
        <v>8384.1000759283834</v>
      </c>
      <c r="X428">
        <f>IF(I427=1,1,0)</f>
        <v>1</v>
      </c>
      <c r="Y428">
        <f>IF(I427=0,1,0)</f>
        <v>0</v>
      </c>
      <c r="Z428" t="str">
        <f t="shared" si="18"/>
        <v>IN</v>
      </c>
      <c r="AA428">
        <f>IF(Z428="BUY",(AC427-8.95)/K428,IF(Z428="SELL",0,AB427))</f>
        <v>81.502646117034786</v>
      </c>
      <c r="AB428">
        <f>AA428+AA428*O428/L428</f>
        <v>81.502646117034786</v>
      </c>
      <c r="AC428">
        <f>IF(OR(Z428="BUY",Z428="IN"),AB428*L428,IF(Z428="SELL",AB427*K428-8.95,AC427))</f>
        <v>9643.3930885675545</v>
      </c>
      <c r="AD428" s="6">
        <f t="shared" si="15"/>
        <v>3.5660691143244549E-2</v>
      </c>
    </row>
    <row r="429" spans="1:30" x14ac:dyDescent="0.25">
      <c r="A429" s="1">
        <v>37083</v>
      </c>
      <c r="B429">
        <v>1181.5200199999999</v>
      </c>
      <c r="C429">
        <v>1180.1800539999999</v>
      </c>
      <c r="D429">
        <v>1184.9300539999999</v>
      </c>
      <c r="E429">
        <v>1168.459961</v>
      </c>
      <c r="F429">
        <v>1384100000</v>
      </c>
      <c r="G429">
        <f t="shared" si="16"/>
        <v>1248.0501953399998</v>
      </c>
      <c r="H429">
        <f t="shared" si="17"/>
        <v>0.9756096067816844</v>
      </c>
      <c r="I429">
        <f>IF(H429&gt;0,1,0)</f>
        <v>1</v>
      </c>
      <c r="J429" s="3">
        <v>37083</v>
      </c>
      <c r="K429" s="2">
        <v>118.199997</v>
      </c>
      <c r="L429" s="2">
        <v>118.279999</v>
      </c>
      <c r="M429" s="2">
        <v>118.66999800000001</v>
      </c>
      <c r="N429" s="2">
        <v>117.239998</v>
      </c>
      <c r="O429" s="2">
        <v>0</v>
      </c>
      <c r="V429">
        <f>V428+(V428*O429)/L429</f>
        <v>70.859534110280464</v>
      </c>
      <c r="W429">
        <f>V429*L429</f>
        <v>8381.2656237044393</v>
      </c>
      <c r="X429">
        <f>IF(I428=1,1,0)</f>
        <v>1</v>
      </c>
      <c r="Y429">
        <f>IF(I428=0,1,0)</f>
        <v>0</v>
      </c>
      <c r="Z429" t="str">
        <f t="shared" si="18"/>
        <v>IN</v>
      </c>
      <c r="AA429">
        <f>IF(Z429="BUY",(AC428-8.95)/K429,IF(Z429="SELL",0,AB428))</f>
        <v>81.502646117034786</v>
      </c>
      <c r="AB429">
        <f>AA429+AA429*O429/L429</f>
        <v>81.502646117034786</v>
      </c>
      <c r="AC429">
        <f>IF(OR(Z429="BUY",Z429="IN"),AB429*L429,IF(Z429="SELL",AB428*K429-8.95,AC428))</f>
        <v>9640.1329012202295</v>
      </c>
      <c r="AD429" s="6">
        <f t="shared" si="15"/>
        <v>3.5986709877977044E-2</v>
      </c>
    </row>
    <row r="430" spans="1:30" x14ac:dyDescent="0.25">
      <c r="A430" s="1">
        <v>37084</v>
      </c>
      <c r="B430">
        <v>1180.1800539999999</v>
      </c>
      <c r="C430">
        <v>1208.1400149999999</v>
      </c>
      <c r="D430">
        <v>1210.25</v>
      </c>
      <c r="E430">
        <v>1180.1800539999999</v>
      </c>
      <c r="F430">
        <v>1394000000</v>
      </c>
      <c r="G430">
        <f t="shared" si="16"/>
        <v>1246.8841968199997</v>
      </c>
      <c r="H430">
        <f t="shared" si="17"/>
        <v>0.9644920709975231</v>
      </c>
      <c r="I430">
        <f>IF(H430&gt;0,1,0)</f>
        <v>1</v>
      </c>
      <c r="J430" s="3">
        <v>37084</v>
      </c>
      <c r="K430" s="2">
        <v>119.519997</v>
      </c>
      <c r="L430" s="2">
        <v>121.18</v>
      </c>
      <c r="M430" s="2">
        <v>121.370003</v>
      </c>
      <c r="N430" s="2">
        <v>119.379997</v>
      </c>
      <c r="O430" s="2">
        <v>0</v>
      </c>
      <c r="V430">
        <f>V429+(V429*O430)/L430</f>
        <v>70.859534110280464</v>
      </c>
      <c r="W430">
        <f>V430*L430</f>
        <v>8586.758343483787</v>
      </c>
      <c r="X430">
        <f>IF(I429=1,1,0)</f>
        <v>1</v>
      </c>
      <c r="Y430">
        <f>IF(I429=0,1,0)</f>
        <v>0</v>
      </c>
      <c r="Z430" t="str">
        <f t="shared" si="18"/>
        <v>IN</v>
      </c>
      <c r="AA430">
        <f>IF(Z430="BUY",(AC429-8.95)/K430,IF(Z430="SELL",0,AB429))</f>
        <v>81.502646117034786</v>
      </c>
      <c r="AB430">
        <f>AA430+AA430*O430/L430</f>
        <v>81.502646117034786</v>
      </c>
      <c r="AC430">
        <f>IF(OR(Z430="BUY",Z430="IN"),AB430*L430,IF(Z430="SELL",AB429*K430-8.95,AC429))</f>
        <v>9876.4906564622761</v>
      </c>
      <c r="AD430" s="6">
        <f t="shared" si="15"/>
        <v>1.2350934353772391E-2</v>
      </c>
    </row>
    <row r="431" spans="1:30" x14ac:dyDescent="0.25">
      <c r="A431" s="1">
        <v>37085</v>
      </c>
      <c r="B431">
        <v>1208.1400149999999</v>
      </c>
      <c r="C431">
        <v>1215.6800539999999</v>
      </c>
      <c r="D431">
        <v>1218.540039</v>
      </c>
      <c r="E431">
        <v>1203.6099850000001</v>
      </c>
      <c r="F431">
        <v>1121700000</v>
      </c>
      <c r="G431">
        <f t="shared" si="16"/>
        <v>1245.8491968199999</v>
      </c>
      <c r="H431">
        <f t="shared" si="17"/>
        <v>0.9495773284485729</v>
      </c>
      <c r="I431">
        <f>IF(H431&gt;0,1,0)</f>
        <v>1</v>
      </c>
      <c r="J431" s="3">
        <v>37085</v>
      </c>
      <c r="K431" s="2">
        <v>120.80999799999999</v>
      </c>
      <c r="L431" s="2">
        <v>122</v>
      </c>
      <c r="M431" s="2">
        <v>122.199997</v>
      </c>
      <c r="N431" s="2">
        <v>120.660004</v>
      </c>
      <c r="O431" s="2">
        <v>0</v>
      </c>
      <c r="V431">
        <f>V430+(V430*O431)/L431</f>
        <v>70.859534110280464</v>
      </c>
      <c r="W431">
        <f>V431*L431</f>
        <v>8644.8631614542173</v>
      </c>
      <c r="X431">
        <f>IF(I430=1,1,0)</f>
        <v>1</v>
      </c>
      <c r="Y431">
        <f>IF(I430=0,1,0)</f>
        <v>0</v>
      </c>
      <c r="Z431" t="str">
        <f t="shared" si="18"/>
        <v>IN</v>
      </c>
      <c r="AA431">
        <f>IF(Z431="BUY",(AC430-8.95)/K431,IF(Z431="SELL",0,AB430))</f>
        <v>81.502646117034786</v>
      </c>
      <c r="AB431">
        <f>AA431+AA431*O431/L431</f>
        <v>81.502646117034786</v>
      </c>
      <c r="AC431">
        <f>IF(OR(Z431="BUY",Z431="IN"),AB431*L431,IF(Z431="SELL",AB430*K431-8.95,AC430))</f>
        <v>9943.3228262782432</v>
      </c>
      <c r="AD431" s="6">
        <f t="shared" si="15"/>
        <v>5.6677173721756844E-3</v>
      </c>
    </row>
    <row r="432" spans="1:30" x14ac:dyDescent="0.25">
      <c r="A432" s="1">
        <v>37088</v>
      </c>
      <c r="B432">
        <v>1215.6800539999999</v>
      </c>
      <c r="C432">
        <v>1202.4499510000001</v>
      </c>
      <c r="D432">
        <v>1219.630005</v>
      </c>
      <c r="E432">
        <v>1200.0500489999999</v>
      </c>
      <c r="F432">
        <v>1039800000</v>
      </c>
      <c r="G432">
        <f t="shared" si="16"/>
        <v>1244.9265967199999</v>
      </c>
      <c r="H432">
        <f t="shared" si="17"/>
        <v>0.92734912386794943</v>
      </c>
      <c r="I432">
        <f>IF(H432&gt;0,1,0)</f>
        <v>1</v>
      </c>
      <c r="J432" s="3">
        <v>37088</v>
      </c>
      <c r="K432" s="2">
        <v>121.900002</v>
      </c>
      <c r="L432" s="2">
        <v>120.730003</v>
      </c>
      <c r="M432" s="2">
        <v>122.110001</v>
      </c>
      <c r="N432" s="2">
        <v>120.290001</v>
      </c>
      <c r="O432" s="2">
        <v>0</v>
      </c>
      <c r="V432">
        <f>V431+(V431*O432)/L432</f>
        <v>70.859534110280464</v>
      </c>
      <c r="W432">
        <f>V432*L432</f>
        <v>8554.8717657127618</v>
      </c>
      <c r="X432">
        <f>IF(I431=1,1,0)</f>
        <v>1</v>
      </c>
      <c r="Y432">
        <f>IF(I431=0,1,0)</f>
        <v>0</v>
      </c>
      <c r="Z432" t="str">
        <f t="shared" si="18"/>
        <v>IN</v>
      </c>
      <c r="AA432">
        <f>IF(Z432="BUY",(AC431-8.95)/K432,IF(Z432="SELL",0,AB431))</f>
        <v>81.502646117034786</v>
      </c>
      <c r="AB432">
        <f>AA432+AA432*O432/L432</f>
        <v>81.502646117034786</v>
      </c>
      <c r="AC432">
        <f>IF(OR(Z432="BUY",Z432="IN"),AB432*L432,IF(Z432="SELL",AB431*K432-8.95,AC431))</f>
        <v>9839.8147102175481</v>
      </c>
      <c r="AD432" s="6">
        <f t="shared" ref="AD432:AD495" si="19">(AC68-AC432)/AC68</f>
        <v>1.6018528978245194E-2</v>
      </c>
    </row>
    <row r="433" spans="1:30" x14ac:dyDescent="0.25">
      <c r="A433" s="1">
        <v>37089</v>
      </c>
      <c r="B433">
        <v>1202.4499510000001</v>
      </c>
      <c r="C433">
        <v>1214.4399410000001</v>
      </c>
      <c r="D433">
        <v>1215.3599850000001</v>
      </c>
      <c r="E433">
        <v>1196.1400149999999</v>
      </c>
      <c r="F433">
        <v>1238100000</v>
      </c>
      <c r="G433">
        <f t="shared" si="16"/>
        <v>1243.8831958399999</v>
      </c>
      <c r="H433">
        <f t="shared" si="17"/>
        <v>0.90238190502498805</v>
      </c>
      <c r="I433">
        <f>IF(H433&gt;0,1,0)</f>
        <v>1</v>
      </c>
      <c r="J433" s="3">
        <v>37089</v>
      </c>
      <c r="K433" s="2">
        <v>120.30999799999999</v>
      </c>
      <c r="L433" s="2">
        <v>121.699997</v>
      </c>
      <c r="M433" s="2">
        <v>121.839996</v>
      </c>
      <c r="N433" s="2">
        <v>119.980003</v>
      </c>
      <c r="O433" s="2">
        <v>0</v>
      </c>
      <c r="V433">
        <f>V432+(V432*O433)/L433</f>
        <v>70.859534110280464</v>
      </c>
      <c r="W433">
        <f>V433*L433</f>
        <v>8623.6050886425292</v>
      </c>
      <c r="X433">
        <f>IF(I432=1,1,0)</f>
        <v>1</v>
      </c>
      <c r="Y433">
        <f>IF(I432=0,1,0)</f>
        <v>0</v>
      </c>
      <c r="Z433" t="str">
        <f t="shared" si="18"/>
        <v>IN</v>
      </c>
      <c r="AA433">
        <f>IF(Z433="BUY",(AC432-8.95)/K433,IF(Z433="SELL",0,AB432))</f>
        <v>81.502646117034786</v>
      </c>
      <c r="AB433">
        <f>AA433+AA433*O433/L433</f>
        <v>81.502646117034786</v>
      </c>
      <c r="AC433">
        <f>IF(OR(Z433="BUY",Z433="IN"),AB433*L433,IF(Z433="SELL",AB432*K433-8.95,AC432))</f>
        <v>9918.8717879351952</v>
      </c>
      <c r="AD433" s="6">
        <f t="shared" si="19"/>
        <v>8.112821206480476E-3</v>
      </c>
    </row>
    <row r="434" spans="1:30" x14ac:dyDescent="0.25">
      <c r="A434" s="1">
        <v>37090</v>
      </c>
      <c r="B434">
        <v>1214.4399410000001</v>
      </c>
      <c r="C434">
        <v>1207.709961</v>
      </c>
      <c r="D434">
        <v>1214.4399410000001</v>
      </c>
      <c r="E434">
        <v>1198.329956</v>
      </c>
      <c r="F434">
        <v>1316300000</v>
      </c>
      <c r="G434">
        <f t="shared" si="16"/>
        <v>1242.76719486</v>
      </c>
      <c r="H434">
        <f t="shared" si="17"/>
        <v>0.87511259882426595</v>
      </c>
      <c r="I434">
        <f>IF(H434&gt;0,1,0)</f>
        <v>1</v>
      </c>
      <c r="J434" s="3">
        <v>37090</v>
      </c>
      <c r="K434" s="2">
        <v>120.58000199999999</v>
      </c>
      <c r="L434" s="2">
        <v>120.889999</v>
      </c>
      <c r="M434" s="2">
        <v>121.16999800000001</v>
      </c>
      <c r="N434" s="2">
        <v>120.25</v>
      </c>
      <c r="O434" s="2">
        <v>0</v>
      </c>
      <c r="V434">
        <f>V433+(V433*O434)/L434</f>
        <v>70.859534110280464</v>
      </c>
      <c r="W434">
        <f>V434*L434</f>
        <v>8566.2090077322719</v>
      </c>
      <c r="X434">
        <f>IF(I433=1,1,0)</f>
        <v>1</v>
      </c>
      <c r="Y434">
        <f>IF(I433=0,1,0)</f>
        <v>0</v>
      </c>
      <c r="Z434" t="str">
        <f t="shared" si="18"/>
        <v>IN</v>
      </c>
      <c r="AA434">
        <f>IF(Z434="BUY",(AC433-8.95)/K434,IF(Z434="SELL",0,AB433))</f>
        <v>81.502646117034786</v>
      </c>
      <c r="AB434">
        <f>AA434+AA434*O434/L434</f>
        <v>81.502646117034786</v>
      </c>
      <c r="AC434">
        <f>IF(OR(Z434="BUY",Z434="IN"),AB434*L434,IF(Z434="SELL",AB433*K434-8.95,AC433))</f>
        <v>9852.8548075856888</v>
      </c>
      <c r="AD434" s="6">
        <f t="shared" si="19"/>
        <v>1.4714519241431117E-2</v>
      </c>
    </row>
    <row r="435" spans="1:30" x14ac:dyDescent="0.25">
      <c r="A435" s="1">
        <v>37091</v>
      </c>
      <c r="B435">
        <v>1207.709961</v>
      </c>
      <c r="C435">
        <v>1215.0200199999999</v>
      </c>
      <c r="D435">
        <v>1225.040039</v>
      </c>
      <c r="E435">
        <v>1205.8000489999999</v>
      </c>
      <c r="F435">
        <v>1343500000</v>
      </c>
      <c r="G435">
        <f t="shared" si="16"/>
        <v>1241.8435962400001</v>
      </c>
      <c r="H435">
        <f t="shared" si="17"/>
        <v>0.84310382980397891</v>
      </c>
      <c r="I435">
        <f>IF(H435&gt;0,1,0)</f>
        <v>1</v>
      </c>
      <c r="J435" s="3">
        <v>37091</v>
      </c>
      <c r="K435" s="2">
        <v>122</v>
      </c>
      <c r="L435" s="2">
        <v>121.389999</v>
      </c>
      <c r="M435" s="2">
        <v>122.879997</v>
      </c>
      <c r="N435" s="2">
        <v>121</v>
      </c>
      <c r="O435" s="2">
        <v>0</v>
      </c>
      <c r="V435">
        <f>V434+(V434*O435)/L435</f>
        <v>70.859534110280464</v>
      </c>
      <c r="W435">
        <f>V435*L435</f>
        <v>8601.6387747874123</v>
      </c>
      <c r="X435">
        <f>IF(I434=1,1,0)</f>
        <v>1</v>
      </c>
      <c r="Y435">
        <f>IF(I434=0,1,0)</f>
        <v>0</v>
      </c>
      <c r="Z435" t="str">
        <f t="shared" si="18"/>
        <v>IN</v>
      </c>
      <c r="AA435">
        <f>IF(Z435="BUY",(AC434-8.95)/K435,IF(Z435="SELL",0,AB434))</f>
        <v>81.502646117034786</v>
      </c>
      <c r="AB435">
        <f>AA435+AA435*O435/L435</f>
        <v>81.502646117034786</v>
      </c>
      <c r="AC435">
        <f>IF(OR(Z435="BUY",Z435="IN"),AB435*L435,IF(Z435="SELL",AB434*K435-8.95,AC434))</f>
        <v>9893.6061306442061</v>
      </c>
      <c r="AD435" s="6">
        <f t="shared" si="19"/>
        <v>1.0639386935579387E-2</v>
      </c>
    </row>
    <row r="436" spans="1:30" x14ac:dyDescent="0.25">
      <c r="A436" s="1">
        <v>37092</v>
      </c>
      <c r="B436">
        <v>1215.0200199999999</v>
      </c>
      <c r="C436">
        <v>1210.849976</v>
      </c>
      <c r="D436">
        <v>1215.6899410000001</v>
      </c>
      <c r="E436">
        <v>1207.040039</v>
      </c>
      <c r="F436">
        <v>1170900000</v>
      </c>
      <c r="G436">
        <f t="shared" si="16"/>
        <v>1240.94979498</v>
      </c>
      <c r="H436">
        <f t="shared" si="17"/>
        <v>0.80846952523368676</v>
      </c>
      <c r="I436">
        <f>IF(H436&gt;0,1,0)</f>
        <v>1</v>
      </c>
      <c r="J436" s="3">
        <v>37092</v>
      </c>
      <c r="K436" s="2">
        <v>121.300003</v>
      </c>
      <c r="L436" s="2">
        <v>121.25</v>
      </c>
      <c r="M436" s="2">
        <v>121.839996</v>
      </c>
      <c r="N436" s="2">
        <v>121.150002</v>
      </c>
      <c r="O436" s="2">
        <v>0</v>
      </c>
      <c r="V436">
        <f>V435+(V435*O436)/L436</f>
        <v>70.859534110280464</v>
      </c>
      <c r="W436">
        <f>V436*L436</f>
        <v>8591.7185108715057</v>
      </c>
      <c r="X436">
        <f>IF(I435=1,1,0)</f>
        <v>1</v>
      </c>
      <c r="Y436">
        <f>IF(I435=0,1,0)</f>
        <v>0</v>
      </c>
      <c r="Z436" t="str">
        <f t="shared" si="18"/>
        <v>IN</v>
      </c>
      <c r="AA436">
        <f>IF(Z436="BUY",(AC435-8.95)/K436,IF(Z436="SELL",0,AB435))</f>
        <v>81.502646117034786</v>
      </c>
      <c r="AB436">
        <f>AA436+AA436*O436/L436</f>
        <v>81.502646117034786</v>
      </c>
      <c r="AC436">
        <f>IF(OR(Z436="BUY",Z436="IN"),AB436*L436,IF(Z436="SELL",AB435*K436-8.95,AC435))</f>
        <v>9882.1958416904672</v>
      </c>
      <c r="AD436" s="6">
        <f t="shared" si="19"/>
        <v>1.1780415830953279E-2</v>
      </c>
    </row>
    <row r="437" spans="1:30" x14ac:dyDescent="0.25">
      <c r="A437" s="1">
        <v>37095</v>
      </c>
      <c r="B437">
        <v>1210.849976</v>
      </c>
      <c r="C437">
        <v>1191.030029</v>
      </c>
      <c r="D437">
        <v>1215.219971</v>
      </c>
      <c r="E437">
        <v>1190.5</v>
      </c>
      <c r="F437">
        <v>986900000</v>
      </c>
      <c r="G437">
        <f t="shared" ref="G437:G500" si="20">AVERAGE(C388:C437)</f>
        <v>1239.6667944799999</v>
      </c>
      <c r="H437">
        <f t="shared" ref="H437:H500" si="21">SLOPE(G387:G437,A387:A437)</f>
        <v>0.7664306231721586</v>
      </c>
      <c r="I437">
        <f>IF(H437&gt;0,1,0)</f>
        <v>1</v>
      </c>
      <c r="J437" s="3">
        <v>37095</v>
      </c>
      <c r="K437" s="2">
        <v>121.779999</v>
      </c>
      <c r="L437" s="2">
        <v>119</v>
      </c>
      <c r="M437" s="2">
        <v>121.779999</v>
      </c>
      <c r="N437" s="2">
        <v>119</v>
      </c>
      <c r="O437" s="2">
        <v>0</v>
      </c>
      <c r="V437">
        <f>V436+(V436*O437)/L437</f>
        <v>70.859534110280464</v>
      </c>
      <c r="W437">
        <f>V437*L437</f>
        <v>8432.2845591233745</v>
      </c>
      <c r="X437">
        <f>IF(I436=1,1,0)</f>
        <v>1</v>
      </c>
      <c r="Y437">
        <f>IF(I436=0,1,0)</f>
        <v>0</v>
      </c>
      <c r="Z437" t="str">
        <f t="shared" si="18"/>
        <v>IN</v>
      </c>
      <c r="AA437">
        <f>IF(Z437="BUY",(AC436-8.95)/K437,IF(Z437="SELL",0,AB436))</f>
        <v>81.502646117034786</v>
      </c>
      <c r="AB437">
        <f>AA437+AA437*O437/L437</f>
        <v>81.502646117034786</v>
      </c>
      <c r="AC437">
        <f>IF(OR(Z437="BUY",Z437="IN"),AB437*L437,IF(Z437="SELL",AB436*K437-8.95,AC436))</f>
        <v>9698.8148879271394</v>
      </c>
      <c r="AD437" s="6">
        <f t="shared" si="19"/>
        <v>3.0118511207286064E-2</v>
      </c>
    </row>
    <row r="438" spans="1:30" x14ac:dyDescent="0.25">
      <c r="A438" s="1">
        <v>37096</v>
      </c>
      <c r="B438">
        <v>1191.030029</v>
      </c>
      <c r="C438">
        <v>1171.650024</v>
      </c>
      <c r="D438">
        <v>1191.030029</v>
      </c>
      <c r="E438">
        <v>1165.540039</v>
      </c>
      <c r="F438">
        <v>1198700000</v>
      </c>
      <c r="G438">
        <f t="shared" si="20"/>
        <v>1238.1863940799999</v>
      </c>
      <c r="H438">
        <f t="shared" si="21"/>
        <v>0.72164992607870859</v>
      </c>
      <c r="I438">
        <f>IF(H438&gt;0,1,0)</f>
        <v>1</v>
      </c>
      <c r="J438" s="3">
        <v>37096</v>
      </c>
      <c r="K438" s="2">
        <v>119</v>
      </c>
      <c r="L438" s="2">
        <v>117.66999800000001</v>
      </c>
      <c r="M438" s="2">
        <v>119.08000199999999</v>
      </c>
      <c r="N438" s="2">
        <v>116.730003</v>
      </c>
      <c r="O438" s="2">
        <v>0</v>
      </c>
      <c r="V438">
        <f>V437+(V437*O438)/L438</f>
        <v>70.859534110280464</v>
      </c>
      <c r="W438">
        <f>V438*L438</f>
        <v>8338.0412370376343</v>
      </c>
      <c r="X438">
        <f>IF(I437=1,1,0)</f>
        <v>1</v>
      </c>
      <c r="Y438">
        <f>IF(I437=0,1,0)</f>
        <v>0</v>
      </c>
      <c r="Z438" t="str">
        <f t="shared" si="18"/>
        <v>IN</v>
      </c>
      <c r="AA438">
        <f>IF(Z438="BUY",(AC437-8.95)/K438,IF(Z438="SELL",0,AB437))</f>
        <v>81.502646117034786</v>
      </c>
      <c r="AB438">
        <f>AA438+AA438*O438/L438</f>
        <v>81.502646117034786</v>
      </c>
      <c r="AC438">
        <f>IF(OR(Z438="BUY",Z438="IN"),AB438*L438,IF(Z438="SELL",AB437*K438-8.95,AC437))</f>
        <v>9590.4162055861907</v>
      </c>
      <c r="AD438" s="6">
        <f t="shared" si="19"/>
        <v>4.0958379441380928E-2</v>
      </c>
    </row>
    <row r="439" spans="1:30" x14ac:dyDescent="0.25">
      <c r="A439" s="1">
        <v>37097</v>
      </c>
      <c r="B439">
        <v>1171.650024</v>
      </c>
      <c r="C439">
        <v>1190.48999</v>
      </c>
      <c r="D439">
        <v>1190.5200199999999</v>
      </c>
      <c r="E439">
        <v>1171.280029</v>
      </c>
      <c r="F439">
        <v>1280700000</v>
      </c>
      <c r="G439">
        <f t="shared" si="20"/>
        <v>1237.0177930000002</v>
      </c>
      <c r="H439">
        <f t="shared" si="21"/>
        <v>0.67403033251921696</v>
      </c>
      <c r="I439">
        <f>IF(H439&gt;0,1,0)</f>
        <v>1</v>
      </c>
      <c r="J439" s="3">
        <v>37097</v>
      </c>
      <c r="K439" s="2">
        <v>117.80999799999999</v>
      </c>
      <c r="L439" s="2">
        <v>119.25</v>
      </c>
      <c r="M439" s="2">
        <v>119.400002</v>
      </c>
      <c r="N439" s="2">
        <v>117.629997</v>
      </c>
      <c r="O439" s="2">
        <v>0</v>
      </c>
      <c r="V439">
        <f>V438+(V438*O439)/L439</f>
        <v>70.859534110280464</v>
      </c>
      <c r="W439">
        <f>V439*L439</f>
        <v>8449.9994426509456</v>
      </c>
      <c r="X439">
        <f>IF(I438=1,1,0)</f>
        <v>1</v>
      </c>
      <c r="Y439">
        <f>IF(I438=0,1,0)</f>
        <v>0</v>
      </c>
      <c r="Z439" t="str">
        <f t="shared" si="18"/>
        <v>IN</v>
      </c>
      <c r="AA439">
        <f>IF(Z439="BUY",(AC438-8.95)/K439,IF(Z439="SELL",0,AB438))</f>
        <v>81.502646117034786</v>
      </c>
      <c r="AB439">
        <f>AA439+AA439*O439/L439</f>
        <v>81.502646117034786</v>
      </c>
      <c r="AC439">
        <f>IF(OR(Z439="BUY",Z439="IN"),AB439*L439,IF(Z439="SELL",AB438*K439-8.95,AC438))</f>
        <v>9719.190549456398</v>
      </c>
      <c r="AD439" s="6">
        <f t="shared" si="19"/>
        <v>2.80809450543602E-2</v>
      </c>
    </row>
    <row r="440" spans="1:30" x14ac:dyDescent="0.25">
      <c r="A440" s="1">
        <v>37098</v>
      </c>
      <c r="B440">
        <v>1190.48999</v>
      </c>
      <c r="C440">
        <v>1202.9300539999999</v>
      </c>
      <c r="D440">
        <v>1204.1800539999999</v>
      </c>
      <c r="E440">
        <v>1182.650024</v>
      </c>
      <c r="F440">
        <v>1213900000</v>
      </c>
      <c r="G440">
        <f t="shared" si="20"/>
        <v>1236.0875952600002</v>
      </c>
      <c r="H440">
        <f t="shared" si="21"/>
        <v>0.62287899224859711</v>
      </c>
      <c r="I440">
        <f>IF(H440&gt;0,1,0)</f>
        <v>1</v>
      </c>
      <c r="J440" s="3">
        <v>37098</v>
      </c>
      <c r="K440" s="2">
        <v>118.91999800000001</v>
      </c>
      <c r="L440" s="2">
        <v>120.769997</v>
      </c>
      <c r="M440" s="2">
        <v>120.82</v>
      </c>
      <c r="N440" s="2">
        <v>118.650002</v>
      </c>
      <c r="O440" s="2">
        <v>0</v>
      </c>
      <c r="V440">
        <f>V439+(V439*O440)/L440</f>
        <v>70.859534110280464</v>
      </c>
      <c r="W440">
        <f>V440*L440</f>
        <v>8557.7057219199687</v>
      </c>
      <c r="X440">
        <f>IF(I439=1,1,0)</f>
        <v>1</v>
      </c>
      <c r="Y440">
        <f>IF(I439=0,1,0)</f>
        <v>0</v>
      </c>
      <c r="Z440" t="str">
        <f t="shared" si="18"/>
        <v>IN</v>
      </c>
      <c r="AA440">
        <f>IF(Z440="BUY",(AC439-8.95)/K440,IF(Z440="SELL",0,AB439))</f>
        <v>81.502646117034786</v>
      </c>
      <c r="AB440">
        <f>AA440+AA440*O440/L440</f>
        <v>81.502646117034786</v>
      </c>
      <c r="AC440">
        <f>IF(OR(Z440="BUY",Z440="IN"),AB440*L440,IF(Z440="SELL",AB439*K440-8.95,AC439))</f>
        <v>9843.0743270463536</v>
      </c>
      <c r="AD440" s="6">
        <f t="shared" si="19"/>
        <v>1.5692567295364643E-2</v>
      </c>
    </row>
    <row r="441" spans="1:30" x14ac:dyDescent="0.25">
      <c r="A441" s="1">
        <v>37099</v>
      </c>
      <c r="B441">
        <v>1202.9300539999999</v>
      </c>
      <c r="C441">
        <v>1205.8199460000001</v>
      </c>
      <c r="D441">
        <v>1209.26001</v>
      </c>
      <c r="E441">
        <v>1195.98999</v>
      </c>
      <c r="F441">
        <v>1015300000</v>
      </c>
      <c r="G441">
        <f t="shared" si="20"/>
        <v>1234.5041943800002</v>
      </c>
      <c r="H441">
        <f t="shared" si="21"/>
        <v>0.56828496328751443</v>
      </c>
      <c r="I441">
        <f>IF(H441&gt;0,1,0)</f>
        <v>1</v>
      </c>
      <c r="J441" s="3">
        <v>37099</v>
      </c>
      <c r="K441" s="2">
        <v>120.620003</v>
      </c>
      <c r="L441" s="2">
        <v>120.849998</v>
      </c>
      <c r="M441" s="2">
        <v>121.25</v>
      </c>
      <c r="N441" s="2">
        <v>119.959999</v>
      </c>
      <c r="O441" s="2">
        <v>0</v>
      </c>
      <c r="V441">
        <f>V440+(V440*O441)/L441</f>
        <v>70.859534110280464</v>
      </c>
      <c r="W441">
        <f>V441*L441</f>
        <v>8563.374555508326</v>
      </c>
      <c r="X441">
        <f>IF(I440=1,1,0)</f>
        <v>1</v>
      </c>
      <c r="Y441">
        <f>IF(I440=0,1,0)</f>
        <v>0</v>
      </c>
      <c r="Z441" t="str">
        <f t="shared" si="18"/>
        <v>IN</v>
      </c>
      <c r="AA441">
        <f>IF(Z441="BUY",(AC440-8.95)/K441,IF(Z441="SELL",0,AB440))</f>
        <v>81.502646117034786</v>
      </c>
      <c r="AB441">
        <f>AA441+AA441*O441/L441</f>
        <v>81.502646117034786</v>
      </c>
      <c r="AC441">
        <f>IF(OR(Z441="BUY",Z441="IN"),AB441*L441,IF(Z441="SELL",AB440*K441-8.95,AC440))</f>
        <v>9849.594620238362</v>
      </c>
      <c r="AD441" s="6">
        <f t="shared" si="19"/>
        <v>1.5040537976163795E-2</v>
      </c>
    </row>
    <row r="442" spans="1:30" x14ac:dyDescent="0.25">
      <c r="A442" s="1">
        <v>37102</v>
      </c>
      <c r="B442">
        <v>1205.8199460000001</v>
      </c>
      <c r="C442">
        <v>1204.5200199999999</v>
      </c>
      <c r="D442">
        <v>1209.0500489999999</v>
      </c>
      <c r="E442">
        <v>1200.410034</v>
      </c>
      <c r="F442">
        <v>909100000</v>
      </c>
      <c r="G442">
        <f t="shared" si="20"/>
        <v>1232.8247949800002</v>
      </c>
      <c r="H442">
        <f t="shared" si="21"/>
        <v>0.50716909278814681</v>
      </c>
      <c r="I442">
        <f>IF(H442&gt;0,1,0)</f>
        <v>1</v>
      </c>
      <c r="J442" s="3">
        <v>37102</v>
      </c>
      <c r="K442" s="2">
        <v>121.120003</v>
      </c>
      <c r="L442" s="2">
        <v>120.769997</v>
      </c>
      <c r="M442" s="2">
        <v>121.120003</v>
      </c>
      <c r="N442" s="2">
        <v>120.33000199999999</v>
      </c>
      <c r="O442" s="2">
        <v>0</v>
      </c>
      <c r="V442">
        <f>V441+(V441*O442)/L442</f>
        <v>70.859534110280464</v>
      </c>
      <c r="W442">
        <f>V442*L442</f>
        <v>8557.7057219199687</v>
      </c>
      <c r="X442">
        <f>IF(I441=1,1,0)</f>
        <v>1</v>
      </c>
      <c r="Y442">
        <f>IF(I441=0,1,0)</f>
        <v>0</v>
      </c>
      <c r="Z442" t="str">
        <f t="shared" si="18"/>
        <v>IN</v>
      </c>
      <c r="AA442">
        <f>IF(Z442="BUY",(AC441-8.95)/K442,IF(Z442="SELL",0,AB441))</f>
        <v>81.502646117034786</v>
      </c>
      <c r="AB442">
        <f>AA442+AA442*O442/L442</f>
        <v>81.502646117034786</v>
      </c>
      <c r="AC442">
        <f>IF(OR(Z442="BUY",Z442="IN"),AB442*L442,IF(Z442="SELL",AB441*K442-8.95,AC441))</f>
        <v>9843.0743270463536</v>
      </c>
      <c r="AD442" s="6">
        <f t="shared" si="19"/>
        <v>1.5692567295364643E-2</v>
      </c>
    </row>
    <row r="443" spans="1:30" x14ac:dyDescent="0.25">
      <c r="A443" s="1">
        <v>37103</v>
      </c>
      <c r="B443">
        <v>1204.5200199999999</v>
      </c>
      <c r="C443">
        <v>1211.2299800000001</v>
      </c>
      <c r="D443">
        <v>1222.73999</v>
      </c>
      <c r="E443">
        <v>1204.5200199999999</v>
      </c>
      <c r="F443">
        <v>1129200000</v>
      </c>
      <c r="G443">
        <f t="shared" si="20"/>
        <v>1231.2101953600004</v>
      </c>
      <c r="H443">
        <f t="shared" si="21"/>
        <v>0.44322084166318321</v>
      </c>
      <c r="I443">
        <f>IF(H443&gt;0,1,0)</f>
        <v>1</v>
      </c>
      <c r="J443" s="3">
        <v>37103</v>
      </c>
      <c r="K443" s="2">
        <v>120.980003</v>
      </c>
      <c r="L443" s="2">
        <v>121.300003</v>
      </c>
      <c r="M443" s="2">
        <v>122.650002</v>
      </c>
      <c r="N443" s="2">
        <v>120.910004</v>
      </c>
      <c r="O443" s="2">
        <v>0</v>
      </c>
      <c r="V443">
        <f>V442+(V442*O443)/L443</f>
        <v>70.859534110280464</v>
      </c>
      <c r="W443">
        <f>V443*L443</f>
        <v>8595.2617001556227</v>
      </c>
      <c r="X443">
        <f>IF(I442=1,1,0)</f>
        <v>1</v>
      </c>
      <c r="Y443">
        <f>IF(I442=0,1,0)</f>
        <v>0</v>
      </c>
      <c r="Z443" t="str">
        <f t="shared" si="18"/>
        <v>IN</v>
      </c>
      <c r="AA443">
        <f>IF(Z443="BUY",(AC442-8.95)/K443,IF(Z443="SELL",0,AB442))</f>
        <v>81.502646117034786</v>
      </c>
      <c r="AB443">
        <f>AA443+AA443*O443/L443</f>
        <v>81.502646117034786</v>
      </c>
      <c r="AC443">
        <f>IF(OR(Z443="BUY",Z443="IN"),AB443*L443,IF(Z443="SELL",AB442*K443-8.95,AC442))</f>
        <v>9886.2712185042583</v>
      </c>
      <c r="AD443" s="6">
        <f t="shared" si="19"/>
        <v>1.1372878149574172E-2</v>
      </c>
    </row>
    <row r="444" spans="1:30" x14ac:dyDescent="0.25">
      <c r="A444" s="1">
        <v>37104</v>
      </c>
      <c r="B444">
        <v>1211.2299800000001</v>
      </c>
      <c r="C444">
        <v>1215.9300539999999</v>
      </c>
      <c r="D444">
        <v>1223.040039</v>
      </c>
      <c r="E444">
        <v>1211.2299800000001</v>
      </c>
      <c r="F444">
        <v>1340300000</v>
      </c>
      <c r="G444">
        <f t="shared" si="20"/>
        <v>1229.27219732</v>
      </c>
      <c r="H444">
        <f t="shared" si="21"/>
        <v>0.37558894971917395</v>
      </c>
      <c r="I444">
        <f>IF(H444&gt;0,1,0)</f>
        <v>1</v>
      </c>
      <c r="J444" s="3">
        <v>37104</v>
      </c>
      <c r="K444" s="2">
        <v>122.019997</v>
      </c>
      <c r="L444" s="2">
        <v>122.089996</v>
      </c>
      <c r="M444" s="2">
        <v>122.69000200000001</v>
      </c>
      <c r="N444" s="2">
        <v>121.639999</v>
      </c>
      <c r="O444" s="2">
        <v>0</v>
      </c>
      <c r="V444">
        <f>V443+(V443*O444)/L444</f>
        <v>70.859534110280464</v>
      </c>
      <c r="W444">
        <f>V444*L444</f>
        <v>8651.2402360860051</v>
      </c>
      <c r="X444">
        <f>IF(I443=1,1,0)</f>
        <v>1</v>
      </c>
      <c r="Y444">
        <f>IF(I443=0,1,0)</f>
        <v>0</v>
      </c>
      <c r="Z444" t="str">
        <f t="shared" si="18"/>
        <v>IN</v>
      </c>
      <c r="AA444">
        <f>IF(Z444="BUY",(AC443-8.95)/K444,IF(Z444="SELL",0,AB443))</f>
        <v>81.502646117034786</v>
      </c>
      <c r="AB444">
        <f>AA444+AA444*O444/L444</f>
        <v>81.502646117034786</v>
      </c>
      <c r="AC444">
        <f>IF(OR(Z444="BUY",Z444="IN"),AB444*L444,IF(Z444="SELL",AB443*K444-8.95,AC443))</f>
        <v>9950.6577384181928</v>
      </c>
      <c r="AD444" s="6">
        <f t="shared" si="19"/>
        <v>4.9342261581807175E-3</v>
      </c>
    </row>
    <row r="445" spans="1:30" x14ac:dyDescent="0.25">
      <c r="A445" s="1">
        <v>37105</v>
      </c>
      <c r="B445">
        <v>1215.9300539999999</v>
      </c>
      <c r="C445">
        <v>1220.75</v>
      </c>
      <c r="D445">
        <v>1226.2700199999999</v>
      </c>
      <c r="E445">
        <v>1215.3100589999999</v>
      </c>
      <c r="F445">
        <v>1218300000</v>
      </c>
      <c r="G445">
        <f t="shared" si="20"/>
        <v>1227.4995972199999</v>
      </c>
      <c r="H445">
        <f t="shared" si="21"/>
        <v>0.30682412743183368</v>
      </c>
      <c r="I445">
        <f>IF(H445&gt;0,1,0)</f>
        <v>1</v>
      </c>
      <c r="J445" s="3">
        <v>37105</v>
      </c>
      <c r="K445" s="2">
        <v>123</v>
      </c>
      <c r="L445" s="2">
        <v>122.480003</v>
      </c>
      <c r="M445" s="2">
        <v>123.050003</v>
      </c>
      <c r="N445" s="2">
        <v>121.949997</v>
      </c>
      <c r="O445" s="2">
        <v>0</v>
      </c>
      <c r="V445">
        <f>V444+(V444*O445)/L445</f>
        <v>70.859534110280464</v>
      </c>
      <c r="W445">
        <f>V445*L445</f>
        <v>8678.8759504057525</v>
      </c>
      <c r="X445">
        <f>IF(I444=1,1,0)</f>
        <v>1</v>
      </c>
      <c r="Y445">
        <f>IF(I444=0,1,0)</f>
        <v>0</v>
      </c>
      <c r="Z445" t="str">
        <f t="shared" si="18"/>
        <v>IN</v>
      </c>
      <c r="AA445">
        <f>IF(Z445="BUY",(AC444-8.95)/K445,IF(Z445="SELL",0,AB444))</f>
        <v>81.502646117034786</v>
      </c>
      <c r="AB445">
        <f>AA445+AA445*O445/L445</f>
        <v>81.502646117034786</v>
      </c>
      <c r="AC445">
        <f>IF(OR(Z445="BUY",Z445="IN"),AB445*L445,IF(Z445="SELL",AB444*K445-8.95,AC444))</f>
        <v>9982.4443409223586</v>
      </c>
      <c r="AD445" s="6">
        <f t="shared" si="19"/>
        <v>1.7555659077641394E-3</v>
      </c>
    </row>
    <row r="446" spans="1:30" x14ac:dyDescent="0.25">
      <c r="A446" s="1">
        <v>37106</v>
      </c>
      <c r="B446">
        <v>1220.75</v>
      </c>
      <c r="C446">
        <v>1214.349976</v>
      </c>
      <c r="D446">
        <v>1220.75</v>
      </c>
      <c r="E446">
        <v>1205.3100589999999</v>
      </c>
      <c r="F446">
        <v>939900000</v>
      </c>
      <c r="G446">
        <f t="shared" si="20"/>
        <v>1226.00559576</v>
      </c>
      <c r="H446">
        <f t="shared" si="21"/>
        <v>0.23851062096281164</v>
      </c>
      <c r="I446">
        <f>IF(H446&gt;0,1,0)</f>
        <v>1</v>
      </c>
      <c r="J446" s="3">
        <v>37106</v>
      </c>
      <c r="K446" s="2">
        <v>122.230003</v>
      </c>
      <c r="L446" s="2">
        <v>121.93</v>
      </c>
      <c r="M446" s="2">
        <v>122.230003</v>
      </c>
      <c r="N446" s="2">
        <v>120.989998</v>
      </c>
      <c r="O446" s="2">
        <v>0</v>
      </c>
      <c r="V446">
        <f>V445+(V445*O446)/L446</f>
        <v>70.859534110280464</v>
      </c>
      <c r="W446">
        <f>V446*L446</f>
        <v>8639.9029940664968</v>
      </c>
      <c r="X446">
        <f>IF(I445=1,1,0)</f>
        <v>1</v>
      </c>
      <c r="Y446">
        <f>IF(I445=0,1,0)</f>
        <v>0</v>
      </c>
      <c r="Z446" t="str">
        <f t="shared" si="18"/>
        <v>IN</v>
      </c>
      <c r="AA446">
        <f>IF(Z446="BUY",(AC445-8.95)/K446,IF(Z446="SELL",0,AB445))</f>
        <v>81.502646117034786</v>
      </c>
      <c r="AB446">
        <f>AA446+AA446*O446/L446</f>
        <v>81.502646117034786</v>
      </c>
      <c r="AC446">
        <f>IF(OR(Z446="BUY",Z446="IN"),AB446*L446,IF(Z446="SELL",AB445*K446-8.95,AC445))</f>
        <v>9937.617641050052</v>
      </c>
      <c r="AD446" s="6">
        <f t="shared" si="19"/>
        <v>6.2382358949947952E-3</v>
      </c>
    </row>
    <row r="447" spans="1:30" x14ac:dyDescent="0.25">
      <c r="A447" s="1">
        <v>37109</v>
      </c>
      <c r="B447">
        <v>1214.349976</v>
      </c>
      <c r="C447">
        <v>1200.4799800000001</v>
      </c>
      <c r="D447">
        <v>1214.349976</v>
      </c>
      <c r="E447">
        <v>1197.349976</v>
      </c>
      <c r="F447">
        <v>811700000</v>
      </c>
      <c r="G447">
        <f t="shared" si="20"/>
        <v>1224.15179448</v>
      </c>
      <c r="H447">
        <f t="shared" si="21"/>
        <v>0.16644211619878432</v>
      </c>
      <c r="I447">
        <f>IF(H447&gt;0,1,0)</f>
        <v>1</v>
      </c>
      <c r="J447" s="3">
        <v>37109</v>
      </c>
      <c r="K447" s="2">
        <v>121.470001</v>
      </c>
      <c r="L447" s="2">
        <v>120.339996</v>
      </c>
      <c r="M447" s="2">
        <v>121.470001</v>
      </c>
      <c r="N447" s="2">
        <v>120.099998</v>
      </c>
      <c r="O447" s="2">
        <v>0</v>
      </c>
      <c r="V447">
        <f>V446+(V446*O447)/L447</f>
        <v>70.859534110280464</v>
      </c>
      <c r="W447">
        <f>V447*L447</f>
        <v>8527.2360513930143</v>
      </c>
      <c r="X447">
        <f>IF(I446=1,1,0)</f>
        <v>1</v>
      </c>
      <c r="Y447">
        <f>IF(I446=0,1,0)</f>
        <v>0</v>
      </c>
      <c r="Z447" t="str">
        <f t="shared" si="18"/>
        <v>IN</v>
      </c>
      <c r="AA447">
        <f>IF(Z447="BUY",(AC446-8.95)/K447,IF(Z447="SELL",0,AB446))</f>
        <v>81.502646117034786</v>
      </c>
      <c r="AB447">
        <f>AA447+AA447*O447/L447</f>
        <v>81.502646117034786</v>
      </c>
      <c r="AC447">
        <f>IF(OR(Z447="BUY",Z447="IN"),AB447*L447,IF(Z447="SELL",AB446*K447-8.95,AC446))</f>
        <v>9808.0281077133823</v>
      </c>
      <c r="AD447" s="6">
        <f t="shared" si="19"/>
        <v>1.9197189228661773E-2</v>
      </c>
    </row>
    <row r="448" spans="1:30" x14ac:dyDescent="0.25">
      <c r="A448" s="1">
        <v>37110</v>
      </c>
      <c r="B448">
        <v>1200.469971</v>
      </c>
      <c r="C448">
        <v>1204.400024</v>
      </c>
      <c r="D448">
        <v>1207.5600589999999</v>
      </c>
      <c r="E448">
        <v>1195.6400149999999</v>
      </c>
      <c r="F448">
        <v>1012000000</v>
      </c>
      <c r="G448">
        <f t="shared" si="20"/>
        <v>1222.6819946599999</v>
      </c>
      <c r="H448">
        <f t="shared" si="21"/>
        <v>9.5111658138785915E-2</v>
      </c>
      <c r="I448">
        <f>IF(H448&gt;0,1,0)</f>
        <v>1</v>
      </c>
      <c r="J448" s="3">
        <v>37110</v>
      </c>
      <c r="K448" s="2">
        <v>120.33000199999999</v>
      </c>
      <c r="L448" s="2">
        <v>120.83000199999999</v>
      </c>
      <c r="M448" s="2">
        <v>121.150002</v>
      </c>
      <c r="N448" s="2">
        <v>120</v>
      </c>
      <c r="O448" s="2">
        <v>0</v>
      </c>
      <c r="V448">
        <f>V447+(V447*O448)/L448</f>
        <v>70.859534110280464</v>
      </c>
      <c r="W448">
        <f>V448*L448</f>
        <v>8561.9576482642569</v>
      </c>
      <c r="X448">
        <f>IF(I447=1,1,0)</f>
        <v>1</v>
      </c>
      <c r="Y448">
        <f>IF(I447=0,1,0)</f>
        <v>0</v>
      </c>
      <c r="Z448" t="str">
        <f t="shared" si="18"/>
        <v>IN</v>
      </c>
      <c r="AA448">
        <f>IF(Z448="BUY",(AC447-8.95)/K448,IF(Z448="SELL",0,AB447))</f>
        <v>81.502646117034786</v>
      </c>
      <c r="AB448">
        <f>AA448+AA448*O448/L448</f>
        <v>81.502646117034786</v>
      </c>
      <c r="AC448">
        <f>IF(OR(Z448="BUY",Z448="IN"),AB448*L448,IF(Z448="SELL",AB447*K448-8.95,AC447))</f>
        <v>9847.9648933266053</v>
      </c>
      <c r="AD448" s="6">
        <f t="shared" si="19"/>
        <v>1.520351066733947E-2</v>
      </c>
    </row>
    <row r="449" spans="1:30" x14ac:dyDescent="0.25">
      <c r="A449" s="1">
        <v>37111</v>
      </c>
      <c r="B449">
        <v>1204.400024</v>
      </c>
      <c r="C449">
        <v>1183.530029</v>
      </c>
      <c r="D449">
        <v>1206.790039</v>
      </c>
      <c r="E449">
        <v>1181.2700199999999</v>
      </c>
      <c r="F449">
        <v>1124600000</v>
      </c>
      <c r="G449">
        <f t="shared" si="20"/>
        <v>1220.9939941600001</v>
      </c>
      <c r="H449">
        <f t="shared" si="21"/>
        <v>2.3195455351273327E-2</v>
      </c>
      <c r="I449">
        <f>IF(H449&gt;0,1,0)</f>
        <v>1</v>
      </c>
      <c r="J449" s="3">
        <v>37111</v>
      </c>
      <c r="K449" s="2">
        <v>120.089996</v>
      </c>
      <c r="L449" s="2">
        <v>118.540001</v>
      </c>
      <c r="M449" s="2">
        <v>121.040001</v>
      </c>
      <c r="N449" s="2">
        <v>118.529999</v>
      </c>
      <c r="O449" s="2">
        <v>0</v>
      </c>
      <c r="V449">
        <f>V448+(V448*O449)/L449</f>
        <v>70.859534110280464</v>
      </c>
      <c r="W449">
        <f>V449*L449</f>
        <v>8399.6892442921799</v>
      </c>
      <c r="X449">
        <f>IF(I448=1,1,0)</f>
        <v>1</v>
      </c>
      <c r="Y449">
        <f>IF(I448=0,1,0)</f>
        <v>0</v>
      </c>
      <c r="Z449" t="str">
        <f t="shared" si="18"/>
        <v>IN</v>
      </c>
      <c r="AA449">
        <f>IF(Z449="BUY",(AC448-8.95)/K449,IF(Z449="SELL",0,AB448))</f>
        <v>81.502646117034786</v>
      </c>
      <c r="AB449">
        <f>AA449+AA449*O449/L449</f>
        <v>81.502646117034786</v>
      </c>
      <c r="AC449">
        <f>IF(OR(Z449="BUY",Z449="IN"),AB449*L449,IF(Z449="SELL",AB448*K449-8.95,AC448))</f>
        <v>9661.3237522159507</v>
      </c>
      <c r="AD449" s="6">
        <f t="shared" si="19"/>
        <v>3.3867624778404937E-2</v>
      </c>
    </row>
    <row r="450" spans="1:30" x14ac:dyDescent="0.25">
      <c r="A450" s="1">
        <v>37112</v>
      </c>
      <c r="B450">
        <v>1183.530029</v>
      </c>
      <c r="C450">
        <v>1183.4300539999999</v>
      </c>
      <c r="D450">
        <v>1184.709961</v>
      </c>
      <c r="E450">
        <v>1174.6800539999999</v>
      </c>
      <c r="F450">
        <v>1104200000</v>
      </c>
      <c r="G450">
        <f t="shared" si="20"/>
        <v>1219.7009961199999</v>
      </c>
      <c r="H450">
        <f t="shared" si="21"/>
        <v>-4.4861704378043689E-2</v>
      </c>
      <c r="I450">
        <f>IF(H450&gt;0,1,0)</f>
        <v>0</v>
      </c>
      <c r="J450" s="3">
        <v>37112</v>
      </c>
      <c r="K450" s="2">
        <v>118.55999799999999</v>
      </c>
      <c r="L450" s="2">
        <v>118.779999</v>
      </c>
      <c r="M450" s="2">
        <v>118.779999</v>
      </c>
      <c r="N450" s="2">
        <v>117.93</v>
      </c>
      <c r="O450" s="2">
        <v>0</v>
      </c>
      <c r="V450">
        <f>V449+(V449*O450)/L450</f>
        <v>70.859534110280464</v>
      </c>
      <c r="W450">
        <f>V450*L450</f>
        <v>8416.6953907595798</v>
      </c>
      <c r="X450">
        <f>IF(I449=1,1,0)</f>
        <v>1</v>
      </c>
      <c r="Y450">
        <f>IF(I449=0,1,0)</f>
        <v>0</v>
      </c>
      <c r="Z450" t="str">
        <f t="shared" si="18"/>
        <v>IN</v>
      </c>
      <c r="AA450">
        <f>IF(Z450="BUY",(AC449-8.95)/K450,IF(Z450="SELL",0,AB449))</f>
        <v>81.502646117034786</v>
      </c>
      <c r="AB450">
        <f>AA450+AA450*O450/L450</f>
        <v>81.502646117034786</v>
      </c>
      <c r="AC450">
        <f>IF(OR(Z450="BUY",Z450="IN"),AB450*L450,IF(Z450="SELL",AB449*K450-8.95,AC449))</f>
        <v>9680.8842242787468</v>
      </c>
      <c r="AD450" s="6">
        <f t="shared" si="19"/>
        <v>3.1911577572125316E-2</v>
      </c>
    </row>
    <row r="451" spans="1:30" x14ac:dyDescent="0.25">
      <c r="A451" s="1">
        <v>37113</v>
      </c>
      <c r="B451">
        <v>1183.4300539999999</v>
      </c>
      <c r="C451">
        <v>1190.160034</v>
      </c>
      <c r="D451">
        <v>1193.329956</v>
      </c>
      <c r="E451">
        <v>1169.5500489999999</v>
      </c>
      <c r="F451">
        <v>960900000</v>
      </c>
      <c r="G451">
        <f t="shared" si="20"/>
        <v>1218.3877978799999</v>
      </c>
      <c r="H451">
        <f t="shared" si="21"/>
        <v>-0.11311196660324584</v>
      </c>
      <c r="I451">
        <f>IF(H451&gt;0,1,0)</f>
        <v>0</v>
      </c>
      <c r="J451" s="3">
        <v>37113</v>
      </c>
      <c r="K451" s="2">
        <v>118.620003</v>
      </c>
      <c r="L451" s="2">
        <v>119.519997</v>
      </c>
      <c r="M451" s="2">
        <v>119.650002</v>
      </c>
      <c r="N451" s="2">
        <v>117.449997</v>
      </c>
      <c r="O451" s="2">
        <v>0</v>
      </c>
      <c r="V451">
        <f>V450+(V450*O451)/L451</f>
        <v>70.859534110280464</v>
      </c>
      <c r="W451">
        <f>V451*L451</f>
        <v>8469.1313042821184</v>
      </c>
      <c r="X451">
        <f>IF(I450=1,1,0)</f>
        <v>0</v>
      </c>
      <c r="Y451">
        <f>IF(I450=0,1,0)</f>
        <v>1</v>
      </c>
      <c r="Z451" t="str">
        <f t="shared" si="18"/>
        <v>SELL</v>
      </c>
      <c r="AA451">
        <f>IF(Z451="BUY",(AC450-8.95)/K451,IF(Z451="SELL",0,AB450))</f>
        <v>0</v>
      </c>
      <c r="AB451">
        <f>AA451+AA451*O451/L451</f>
        <v>0</v>
      </c>
      <c r="AC451">
        <f>IF(OR(Z451="BUY",Z451="IN"),AB451*L451,IF(Z451="SELL",AB450*K451-8.95,AC450))</f>
        <v>9658.8941269106035</v>
      </c>
      <c r="AD451" s="6">
        <f t="shared" si="19"/>
        <v>3.4110587308939649E-2</v>
      </c>
    </row>
    <row r="452" spans="1:30" x14ac:dyDescent="0.25">
      <c r="A452" s="1">
        <v>37116</v>
      </c>
      <c r="B452">
        <v>1190.160034</v>
      </c>
      <c r="C452">
        <v>1191.290039</v>
      </c>
      <c r="D452">
        <v>1193.8199460000001</v>
      </c>
      <c r="E452">
        <v>1185.119995</v>
      </c>
      <c r="F452">
        <v>837600000</v>
      </c>
      <c r="G452">
        <f t="shared" si="20"/>
        <v>1217.0001977799998</v>
      </c>
      <c r="H452">
        <f t="shared" si="21"/>
        <v>-0.18153606983444012</v>
      </c>
      <c r="I452">
        <f>IF(H452&gt;0,1,0)</f>
        <v>0</v>
      </c>
      <c r="J452" s="3">
        <v>37116</v>
      </c>
      <c r="K452" s="2">
        <v>119.550003</v>
      </c>
      <c r="L452" s="2">
        <v>119.510002</v>
      </c>
      <c r="M452" s="2">
        <v>119.650002</v>
      </c>
      <c r="N452" s="2">
        <v>118.910004</v>
      </c>
      <c r="O452" s="2">
        <v>0</v>
      </c>
      <c r="V452">
        <f>V451+(V451*O452)/L452</f>
        <v>70.859534110280464</v>
      </c>
      <c r="W452">
        <f>V452*L452</f>
        <v>8468.4230632386862</v>
      </c>
      <c r="X452">
        <f>IF(I451=1,1,0)</f>
        <v>0</v>
      </c>
      <c r="Y452">
        <f>IF(I451=0,1,0)</f>
        <v>1</v>
      </c>
      <c r="Z452" t="str">
        <f t="shared" si="18"/>
        <v>OUT</v>
      </c>
      <c r="AA452">
        <f>IF(Z452="BUY",(AC451-8.95)/K452,IF(Z452="SELL",0,AB451))</f>
        <v>0</v>
      </c>
      <c r="AB452">
        <f>AA452+AA452*O452/L452</f>
        <v>0</v>
      </c>
      <c r="AC452">
        <f>IF(OR(Z452="BUY",Z452="IN"),AB452*L452,IF(Z452="SELL",AB451*K452-8.95,AC451))</f>
        <v>9658.8941269106035</v>
      </c>
      <c r="AD452" s="6">
        <f t="shared" si="19"/>
        <v>3.4110587308939649E-2</v>
      </c>
    </row>
    <row r="453" spans="1:30" x14ac:dyDescent="0.25">
      <c r="A453" s="1">
        <v>37117</v>
      </c>
      <c r="B453">
        <v>1191.290039</v>
      </c>
      <c r="C453">
        <v>1186.7299800000001</v>
      </c>
      <c r="D453">
        <v>1198.790039</v>
      </c>
      <c r="E453">
        <v>1184.26001</v>
      </c>
      <c r="F453">
        <v>964600000</v>
      </c>
      <c r="G453">
        <f t="shared" si="20"/>
        <v>1215.3925976799999</v>
      </c>
      <c r="H453">
        <f t="shared" si="21"/>
        <v>-0.24835978735705677</v>
      </c>
      <c r="I453">
        <f>IF(H453&gt;0,1,0)</f>
        <v>0</v>
      </c>
      <c r="J453" s="3">
        <v>37117</v>
      </c>
      <c r="K453" s="2">
        <v>120</v>
      </c>
      <c r="L453" s="2">
        <v>119.300003</v>
      </c>
      <c r="M453" s="2">
        <v>120.279999</v>
      </c>
      <c r="N453" s="2">
        <v>118.860001</v>
      </c>
      <c r="O453" s="2">
        <v>0</v>
      </c>
      <c r="V453">
        <f>V452+(V452*O453)/L453</f>
        <v>70.859534110280464</v>
      </c>
      <c r="W453">
        <f>V453*L453</f>
        <v>8453.5426319350627</v>
      </c>
      <c r="X453">
        <f>IF(I452=1,1,0)</f>
        <v>0</v>
      </c>
      <c r="Y453">
        <f>IF(I452=0,1,0)</f>
        <v>1</v>
      </c>
      <c r="Z453" t="str">
        <f t="shared" si="18"/>
        <v>OUT</v>
      </c>
      <c r="AA453">
        <f>IF(Z453="BUY",(AC452-8.95)/K453,IF(Z453="SELL",0,AB452))</f>
        <v>0</v>
      </c>
      <c r="AB453">
        <f>AA453+AA453*O453/L453</f>
        <v>0</v>
      </c>
      <c r="AC453">
        <f>IF(OR(Z453="BUY",Z453="IN"),AB453*L453,IF(Z453="SELL",AB452*K453-8.95,AC452))</f>
        <v>9658.8941269106035</v>
      </c>
      <c r="AD453" s="6">
        <f t="shared" si="19"/>
        <v>3.4110587308939649E-2</v>
      </c>
    </row>
    <row r="454" spans="1:30" x14ac:dyDescent="0.25">
      <c r="A454" s="1">
        <v>37118</v>
      </c>
      <c r="B454">
        <v>1186.7299800000001</v>
      </c>
      <c r="C454">
        <v>1178.0200199999999</v>
      </c>
      <c r="D454">
        <v>1191.209961</v>
      </c>
      <c r="E454">
        <v>1177.6099850000001</v>
      </c>
      <c r="F454">
        <v>1065600000</v>
      </c>
      <c r="G454">
        <f t="shared" si="20"/>
        <v>1213.2815991599998</v>
      </c>
      <c r="H454">
        <f t="shared" si="21"/>
        <v>-0.31081330451347738</v>
      </c>
      <c r="I454">
        <f>IF(H454&gt;0,1,0)</f>
        <v>0</v>
      </c>
      <c r="J454" s="3">
        <v>37118</v>
      </c>
      <c r="K454" s="2">
        <v>119.349998</v>
      </c>
      <c r="L454" s="2">
        <v>118.160004</v>
      </c>
      <c r="M454" s="2">
        <v>119.449997</v>
      </c>
      <c r="N454" s="2">
        <v>118.160004</v>
      </c>
      <c r="O454" s="2">
        <v>0</v>
      </c>
      <c r="V454">
        <f>V453+(V453*O454)/L454</f>
        <v>70.859534110280464</v>
      </c>
      <c r="W454">
        <f>V454*L454</f>
        <v>8372.7628339088769</v>
      </c>
      <c r="X454">
        <f>IF(I453=1,1,0)</f>
        <v>0</v>
      </c>
      <c r="Y454">
        <f>IF(I453=0,1,0)</f>
        <v>1</v>
      </c>
      <c r="Z454" t="str">
        <f t="shared" si="18"/>
        <v>OUT</v>
      </c>
      <c r="AA454">
        <f>IF(Z454="BUY",(AC453-8.95)/K454,IF(Z454="SELL",0,AB453))</f>
        <v>0</v>
      </c>
      <c r="AB454">
        <f>AA454+AA454*O454/L454</f>
        <v>0</v>
      </c>
      <c r="AC454">
        <f>IF(OR(Z454="BUY",Z454="IN"),AB454*L454,IF(Z454="SELL",AB453*K454-8.95,AC453))</f>
        <v>9658.8941269106035</v>
      </c>
      <c r="AD454" s="6">
        <f t="shared" si="19"/>
        <v>3.4110587308939649E-2</v>
      </c>
    </row>
    <row r="455" spans="1:30" x14ac:dyDescent="0.25">
      <c r="A455" s="1">
        <v>37119</v>
      </c>
      <c r="B455">
        <v>1178.0200199999999</v>
      </c>
      <c r="C455">
        <v>1181.660034</v>
      </c>
      <c r="D455">
        <v>1181.8000489999999</v>
      </c>
      <c r="E455">
        <v>1166.079956</v>
      </c>
      <c r="F455">
        <v>1055400000</v>
      </c>
      <c r="G455">
        <f t="shared" si="20"/>
        <v>1211.5141992599999</v>
      </c>
      <c r="H455">
        <f t="shared" si="21"/>
        <v>-0.37124182547921258</v>
      </c>
      <c r="I455">
        <f>IF(H455&gt;0,1,0)</f>
        <v>0</v>
      </c>
      <c r="J455" s="3">
        <v>37119</v>
      </c>
      <c r="K455" s="2">
        <v>117.629997</v>
      </c>
      <c r="L455" s="2">
        <v>118.57</v>
      </c>
      <c r="M455" s="2">
        <v>118.599998</v>
      </c>
      <c r="N455" s="2">
        <v>117.099998</v>
      </c>
      <c r="O455" s="2">
        <v>0</v>
      </c>
      <c r="V455">
        <f>V454+(V454*O455)/L455</f>
        <v>70.859534110280464</v>
      </c>
      <c r="W455">
        <f>V455*L455</f>
        <v>8401.8149594559545</v>
      </c>
      <c r="X455">
        <f>IF(I454=1,1,0)</f>
        <v>0</v>
      </c>
      <c r="Y455">
        <f>IF(I454=0,1,0)</f>
        <v>1</v>
      </c>
      <c r="Z455" t="str">
        <f t="shared" si="18"/>
        <v>OUT</v>
      </c>
      <c r="AA455">
        <f>IF(Z455="BUY",(AC454-8.95)/K455,IF(Z455="SELL",0,AB454))</f>
        <v>0</v>
      </c>
      <c r="AB455">
        <f>AA455+AA455*O455/L455</f>
        <v>0</v>
      </c>
      <c r="AC455">
        <f>IF(OR(Z455="BUY",Z455="IN"),AB455*L455,IF(Z455="SELL",AB454*K455-8.95,AC454))</f>
        <v>9658.8941269106035</v>
      </c>
      <c r="AD455" s="6">
        <f t="shared" si="19"/>
        <v>3.4110587308939649E-2</v>
      </c>
    </row>
    <row r="456" spans="1:30" x14ac:dyDescent="0.25">
      <c r="A456" s="1">
        <v>37120</v>
      </c>
      <c r="B456">
        <v>1181.660034</v>
      </c>
      <c r="C456">
        <v>1161.969971</v>
      </c>
      <c r="D456">
        <v>1181.660034</v>
      </c>
      <c r="E456">
        <v>1156.0699460000001</v>
      </c>
      <c r="F456">
        <v>974300000</v>
      </c>
      <c r="G456">
        <f t="shared" si="20"/>
        <v>1209.2143994600001</v>
      </c>
      <c r="H456">
        <f t="shared" si="21"/>
        <v>-0.43132594445564232</v>
      </c>
      <c r="I456">
        <f>IF(H456&gt;0,1,0)</f>
        <v>0</v>
      </c>
      <c r="J456" s="3">
        <v>37120</v>
      </c>
      <c r="K456" s="2">
        <v>117.550003</v>
      </c>
      <c r="L456" s="2">
        <v>116.790001</v>
      </c>
      <c r="M456" s="2">
        <v>117.769997</v>
      </c>
      <c r="N456" s="2">
        <v>116.099998</v>
      </c>
      <c r="O456" s="2">
        <v>0</v>
      </c>
      <c r="V456">
        <f>V455+(V455*O456)/L456</f>
        <v>70.859534110280464</v>
      </c>
      <c r="W456">
        <f>V456*L456</f>
        <v>8275.6850595991891</v>
      </c>
      <c r="X456">
        <f>IF(I455=1,1,0)</f>
        <v>0</v>
      </c>
      <c r="Y456">
        <f>IF(I455=0,1,0)</f>
        <v>1</v>
      </c>
      <c r="Z456" t="str">
        <f t="shared" si="18"/>
        <v>OUT</v>
      </c>
      <c r="AA456">
        <f>IF(Z456="BUY",(AC455-8.95)/K456,IF(Z456="SELL",0,AB455))</f>
        <v>0</v>
      </c>
      <c r="AB456">
        <f>AA456+AA456*O456/L456</f>
        <v>0</v>
      </c>
      <c r="AC456">
        <f>IF(OR(Z456="BUY",Z456="IN"),AB456*L456,IF(Z456="SELL",AB455*K456-8.95,AC455))</f>
        <v>9658.8941269106035</v>
      </c>
      <c r="AD456" s="6">
        <f t="shared" si="19"/>
        <v>3.4110587308939649E-2</v>
      </c>
    </row>
    <row r="457" spans="1:30" x14ac:dyDescent="0.25">
      <c r="A457" s="1">
        <v>37123</v>
      </c>
      <c r="B457">
        <v>1161.969971</v>
      </c>
      <c r="C457">
        <v>1171.410034</v>
      </c>
      <c r="D457">
        <v>1171.410034</v>
      </c>
      <c r="E457">
        <v>1160.9399410000001</v>
      </c>
      <c r="F457">
        <v>897100000</v>
      </c>
      <c r="G457">
        <f t="shared" si="20"/>
        <v>1207.34340092</v>
      </c>
      <c r="H457">
        <f t="shared" si="21"/>
        <v>-0.49077528223088235</v>
      </c>
      <c r="I457">
        <f>IF(H457&gt;0,1,0)</f>
        <v>0</v>
      </c>
      <c r="J457" s="3">
        <v>37123</v>
      </c>
      <c r="K457" s="2">
        <v>116.75</v>
      </c>
      <c r="L457" s="2">
        <v>117.44000200000001</v>
      </c>
      <c r="M457" s="2">
        <v>117.610001</v>
      </c>
      <c r="N457" s="2">
        <v>116.620003</v>
      </c>
      <c r="O457" s="2">
        <v>0</v>
      </c>
      <c r="V457">
        <f>V456+(V456*O457)/L457</f>
        <v>70.859534110280464</v>
      </c>
      <c r="W457">
        <f>V457*L457</f>
        <v>8321.7438276304056</v>
      </c>
      <c r="X457">
        <f>IF(I456=1,1,0)</f>
        <v>0</v>
      </c>
      <c r="Y457">
        <f>IF(I456=0,1,0)</f>
        <v>1</v>
      </c>
      <c r="Z457" t="str">
        <f t="shared" si="18"/>
        <v>OUT</v>
      </c>
      <c r="AA457">
        <f>IF(Z457="BUY",(AC456-8.95)/K457,IF(Z457="SELL",0,AB456))</f>
        <v>0</v>
      </c>
      <c r="AB457">
        <f>AA457+AA457*O457/L457</f>
        <v>0</v>
      </c>
      <c r="AC457">
        <f>IF(OR(Z457="BUY",Z457="IN"),AB457*L457,IF(Z457="SELL",AB456*K457-8.95,AC456))</f>
        <v>9658.8941269106035</v>
      </c>
      <c r="AD457" s="6">
        <f t="shared" si="19"/>
        <v>3.4110587308939649E-2</v>
      </c>
    </row>
    <row r="458" spans="1:30" x14ac:dyDescent="0.25">
      <c r="A458" s="1">
        <v>37124</v>
      </c>
      <c r="B458">
        <v>1171.410034</v>
      </c>
      <c r="C458">
        <v>1157.26001</v>
      </c>
      <c r="D458">
        <v>1179.849976</v>
      </c>
      <c r="E458">
        <v>1156.5600589999999</v>
      </c>
      <c r="F458">
        <v>1041600000</v>
      </c>
      <c r="G458">
        <f t="shared" si="20"/>
        <v>1205.4008008200001</v>
      </c>
      <c r="H458">
        <f t="shared" si="21"/>
        <v>-0.54913841791222606</v>
      </c>
      <c r="I458">
        <f>IF(H458&gt;0,1,0)</f>
        <v>0</v>
      </c>
      <c r="J458" s="3">
        <v>37124</v>
      </c>
      <c r="K458" s="2">
        <v>117.699997</v>
      </c>
      <c r="L458" s="2">
        <v>116</v>
      </c>
      <c r="M458" s="2">
        <v>118.480003</v>
      </c>
      <c r="N458" s="2">
        <v>116</v>
      </c>
      <c r="O458" s="2">
        <v>0</v>
      </c>
      <c r="V458">
        <f>V457+(V457*O458)/L458</f>
        <v>70.859534110280464</v>
      </c>
      <c r="W458">
        <f>V458*L458</f>
        <v>8219.7059567925335</v>
      </c>
      <c r="X458">
        <f>IF(I457=1,1,0)</f>
        <v>0</v>
      </c>
      <c r="Y458">
        <f>IF(I457=0,1,0)</f>
        <v>1</v>
      </c>
      <c r="Z458" t="str">
        <f t="shared" si="18"/>
        <v>OUT</v>
      </c>
      <c r="AA458">
        <f>IF(Z458="BUY",(AC457-8.95)/K458,IF(Z458="SELL",0,AB457))</f>
        <v>0</v>
      </c>
      <c r="AB458">
        <f>AA458+AA458*O458/L458</f>
        <v>0</v>
      </c>
      <c r="AC458">
        <f>IF(OR(Z458="BUY",Z458="IN"),AB458*L458,IF(Z458="SELL",AB457*K458-8.95,AC457))</f>
        <v>9658.8941269106035</v>
      </c>
      <c r="AD458" s="6">
        <f t="shared" si="19"/>
        <v>3.4110587308939649E-2</v>
      </c>
    </row>
    <row r="459" spans="1:30" x14ac:dyDescent="0.25">
      <c r="A459" s="1">
        <v>37125</v>
      </c>
      <c r="B459">
        <v>1157.26001</v>
      </c>
      <c r="C459">
        <v>1165.3100589999999</v>
      </c>
      <c r="D459">
        <v>1168.5600589999999</v>
      </c>
      <c r="E459">
        <v>1153.339966</v>
      </c>
      <c r="F459">
        <v>1110800000</v>
      </c>
      <c r="G459">
        <f t="shared" si="20"/>
        <v>1203.5900024800001</v>
      </c>
      <c r="H459">
        <f t="shared" si="21"/>
        <v>-0.60241007322119799</v>
      </c>
      <c r="I459">
        <f>IF(H459&gt;0,1,0)</f>
        <v>0</v>
      </c>
      <c r="J459" s="3">
        <v>37125</v>
      </c>
      <c r="K459" s="2">
        <v>116.68</v>
      </c>
      <c r="L459" s="2">
        <v>117.040001</v>
      </c>
      <c r="M459" s="2">
        <v>117.300003</v>
      </c>
      <c r="N459" s="2">
        <v>116</v>
      </c>
      <c r="O459" s="2">
        <v>0</v>
      </c>
      <c r="V459">
        <f>V458+(V458*O459)/L459</f>
        <v>70.859534110280464</v>
      </c>
      <c r="W459">
        <f>V459*L459</f>
        <v>8293.3999431267603</v>
      </c>
      <c r="X459">
        <f>IF(I458=1,1,0)</f>
        <v>0</v>
      </c>
      <c r="Y459">
        <f>IF(I458=0,1,0)</f>
        <v>1</v>
      </c>
      <c r="Z459" t="str">
        <f t="shared" si="18"/>
        <v>OUT</v>
      </c>
      <c r="AA459">
        <f>IF(Z459="BUY",(AC458-8.95)/K459,IF(Z459="SELL",0,AB458))</f>
        <v>0</v>
      </c>
      <c r="AB459">
        <f>AA459+AA459*O459/L459</f>
        <v>0</v>
      </c>
      <c r="AC459">
        <f>IF(OR(Z459="BUY",Z459="IN"),AB459*L459,IF(Z459="SELL",AB458*K459-8.95,AC458))</f>
        <v>9658.8941269106035</v>
      </c>
      <c r="AD459" s="6">
        <f t="shared" si="19"/>
        <v>3.4110587308939649E-2</v>
      </c>
    </row>
    <row r="460" spans="1:30" x14ac:dyDescent="0.25">
      <c r="A460" s="1">
        <v>37126</v>
      </c>
      <c r="B460">
        <v>1165.3100589999999</v>
      </c>
      <c r="C460">
        <v>1162.089966</v>
      </c>
      <c r="D460">
        <v>1169.8599850000001</v>
      </c>
      <c r="E460">
        <v>1160.959961</v>
      </c>
      <c r="F460">
        <v>986200000</v>
      </c>
      <c r="G460">
        <f t="shared" si="20"/>
        <v>1201.99980228</v>
      </c>
      <c r="H460">
        <f t="shared" si="21"/>
        <v>-0.65407237136055918</v>
      </c>
      <c r="I460">
        <f>IF(H460&gt;0,1,0)</f>
        <v>0</v>
      </c>
      <c r="J460" s="3">
        <v>37126</v>
      </c>
      <c r="K460" s="2">
        <v>116.839996</v>
      </c>
      <c r="L460" s="2">
        <v>116.660004</v>
      </c>
      <c r="M460" s="2">
        <v>117.459999</v>
      </c>
      <c r="N460" s="2">
        <v>116.589996</v>
      </c>
      <c r="O460" s="2">
        <v>0</v>
      </c>
      <c r="V460">
        <f>V459+(V459*O460)/L460</f>
        <v>70.859534110280464</v>
      </c>
      <c r="W460">
        <f>V460*L460</f>
        <v>8266.4735327434555</v>
      </c>
      <c r="X460">
        <f>IF(I459=1,1,0)</f>
        <v>0</v>
      </c>
      <c r="Y460">
        <f>IF(I459=0,1,0)</f>
        <v>1</v>
      </c>
      <c r="Z460" t="str">
        <f t="shared" si="18"/>
        <v>OUT</v>
      </c>
      <c r="AA460">
        <f>IF(Z460="BUY",(AC459-8.95)/K460,IF(Z460="SELL",0,AB459))</f>
        <v>0</v>
      </c>
      <c r="AB460">
        <f>AA460+AA460*O460/L460</f>
        <v>0</v>
      </c>
      <c r="AC460">
        <f>IF(OR(Z460="BUY",Z460="IN"),AB460*L460,IF(Z460="SELL",AB459*K460-8.95,AC459))</f>
        <v>9658.8941269106035</v>
      </c>
      <c r="AD460" s="6">
        <f t="shared" si="19"/>
        <v>3.4110587308939649E-2</v>
      </c>
    </row>
    <row r="461" spans="1:30" x14ac:dyDescent="0.25">
      <c r="A461" s="1">
        <v>37127</v>
      </c>
      <c r="B461">
        <v>1162.089966</v>
      </c>
      <c r="C461">
        <v>1184.9300539999999</v>
      </c>
      <c r="D461">
        <v>1185.150024</v>
      </c>
      <c r="E461">
        <v>1162.089966</v>
      </c>
      <c r="F461">
        <v>1043600000</v>
      </c>
      <c r="G461">
        <f t="shared" si="20"/>
        <v>1201.3010034600002</v>
      </c>
      <c r="H461">
        <f t="shared" si="21"/>
        <v>-0.70281007547653074</v>
      </c>
      <c r="I461">
        <f>IF(H461&gt;0,1,0)</f>
        <v>0</v>
      </c>
      <c r="J461" s="3">
        <v>37127</v>
      </c>
      <c r="K461" s="2">
        <v>117.010002</v>
      </c>
      <c r="L461" s="2">
        <v>118.69000200000001</v>
      </c>
      <c r="M461" s="2">
        <v>119</v>
      </c>
      <c r="N461" s="2">
        <v>116.760002</v>
      </c>
      <c r="O461" s="2">
        <v>0</v>
      </c>
      <c r="V461">
        <f>V460+(V460*O461)/L461</f>
        <v>70.859534110280464</v>
      </c>
      <c r="W461">
        <f>V461*L461</f>
        <v>8410.3182452682577</v>
      </c>
      <c r="X461">
        <f>IF(I460=1,1,0)</f>
        <v>0</v>
      </c>
      <c r="Y461">
        <f>IF(I460=0,1,0)</f>
        <v>1</v>
      </c>
      <c r="Z461" t="str">
        <f t="shared" si="18"/>
        <v>OUT</v>
      </c>
      <c r="AA461">
        <f>IF(Z461="BUY",(AC460-8.95)/K461,IF(Z461="SELL",0,AB460))</f>
        <v>0</v>
      </c>
      <c r="AB461">
        <f>AA461+AA461*O461/L461</f>
        <v>0</v>
      </c>
      <c r="AC461">
        <f>IF(OR(Z461="BUY",Z461="IN"),AB461*L461,IF(Z461="SELL",AB460*K461-8.95,AC460))</f>
        <v>9658.8941269106035</v>
      </c>
      <c r="AD461" s="6">
        <f t="shared" si="19"/>
        <v>3.4110587308939649E-2</v>
      </c>
    </row>
    <row r="462" spans="1:30" x14ac:dyDescent="0.25">
      <c r="A462" s="1">
        <v>37130</v>
      </c>
      <c r="B462">
        <v>1184.9300539999999</v>
      </c>
      <c r="C462">
        <v>1179.209961</v>
      </c>
      <c r="D462">
        <v>1186.849976</v>
      </c>
      <c r="E462">
        <v>1178.0699460000001</v>
      </c>
      <c r="F462">
        <v>842600000</v>
      </c>
      <c r="G462">
        <f t="shared" si="20"/>
        <v>1200.59800298</v>
      </c>
      <c r="H462">
        <f t="shared" si="21"/>
        <v>-0.74642886340428205</v>
      </c>
      <c r="I462">
        <f>IF(H462&gt;0,1,0)</f>
        <v>0</v>
      </c>
      <c r="J462" s="3">
        <v>37130</v>
      </c>
      <c r="K462" s="2">
        <v>118.790001</v>
      </c>
      <c r="L462" s="2">
        <v>118.360001</v>
      </c>
      <c r="M462" s="2">
        <v>119.07</v>
      </c>
      <c r="N462" s="2">
        <v>118.360001</v>
      </c>
      <c r="O462" s="2">
        <v>0</v>
      </c>
      <c r="V462">
        <f>V461+(V461*O462)/L462</f>
        <v>70.859534110280464</v>
      </c>
      <c r="W462">
        <f>V462*L462</f>
        <v>8386.9345281523292</v>
      </c>
      <c r="X462">
        <f>IF(I461=1,1,0)</f>
        <v>0</v>
      </c>
      <c r="Y462">
        <f>IF(I461=0,1,0)</f>
        <v>1</v>
      </c>
      <c r="Z462" t="str">
        <f t="shared" si="18"/>
        <v>OUT</v>
      </c>
      <c r="AA462">
        <f>IF(Z462="BUY",(AC461-8.95)/K462,IF(Z462="SELL",0,AB461))</f>
        <v>0</v>
      </c>
      <c r="AB462">
        <f>AA462+AA462*O462/L462</f>
        <v>0</v>
      </c>
      <c r="AC462">
        <f>IF(OR(Z462="BUY",Z462="IN"),AB462*L462,IF(Z462="SELL",AB461*K462-8.95,AC461))</f>
        <v>9658.8941269106035</v>
      </c>
      <c r="AD462" s="6">
        <f t="shared" si="19"/>
        <v>3.4110587308939649E-2</v>
      </c>
    </row>
    <row r="463" spans="1:30" x14ac:dyDescent="0.25">
      <c r="A463" s="1">
        <v>37131</v>
      </c>
      <c r="B463">
        <v>1179.209961</v>
      </c>
      <c r="C463">
        <v>1161.51001</v>
      </c>
      <c r="D463">
        <v>1179.660034</v>
      </c>
      <c r="E463">
        <v>1161.170044</v>
      </c>
      <c r="F463">
        <v>987100000</v>
      </c>
      <c r="G463">
        <f t="shared" si="20"/>
        <v>1199.6596021</v>
      </c>
      <c r="H463">
        <f t="shared" si="21"/>
        <v>-0.78669917348659524</v>
      </c>
      <c r="I463">
        <f>IF(H463&gt;0,1,0)</f>
        <v>0</v>
      </c>
      <c r="J463" s="3">
        <v>37131</v>
      </c>
      <c r="K463" s="2">
        <v>118.230003</v>
      </c>
      <c r="L463" s="2">
        <v>116.650002</v>
      </c>
      <c r="M463" s="2">
        <v>118.410004</v>
      </c>
      <c r="N463" s="2">
        <v>116.620003</v>
      </c>
      <c r="O463" s="2">
        <v>0</v>
      </c>
      <c r="V463">
        <f>V462+(V462*O463)/L463</f>
        <v>70.859534110280464</v>
      </c>
      <c r="W463">
        <f>V463*L463</f>
        <v>8265.7647956832843</v>
      </c>
      <c r="X463">
        <f>IF(I462=1,1,0)</f>
        <v>0</v>
      </c>
      <c r="Y463">
        <f>IF(I462=0,1,0)</f>
        <v>1</v>
      </c>
      <c r="Z463" t="str">
        <f t="shared" si="18"/>
        <v>OUT</v>
      </c>
      <c r="AA463">
        <f>IF(Z463="BUY",(AC462-8.95)/K463,IF(Z463="SELL",0,AB462))</f>
        <v>0</v>
      </c>
      <c r="AB463">
        <f>AA463+AA463*O463/L463</f>
        <v>0</v>
      </c>
      <c r="AC463">
        <f>IF(OR(Z463="BUY",Z463="IN"),AB463*L463,IF(Z463="SELL",AB462*K463-8.95,AC462))</f>
        <v>9658.8941269106035</v>
      </c>
      <c r="AD463" s="6">
        <f t="shared" si="19"/>
        <v>3.4110587308939649E-2</v>
      </c>
    </row>
    <row r="464" spans="1:30" x14ac:dyDescent="0.25">
      <c r="A464" s="1">
        <v>37132</v>
      </c>
      <c r="B464">
        <v>1161.51001</v>
      </c>
      <c r="C464">
        <v>1148.5600589999999</v>
      </c>
      <c r="D464">
        <v>1166.969971</v>
      </c>
      <c r="E464">
        <v>1147.380005</v>
      </c>
      <c r="F464">
        <v>963700000</v>
      </c>
      <c r="G464">
        <f t="shared" si="20"/>
        <v>1198.37920416</v>
      </c>
      <c r="H464">
        <f t="shared" si="21"/>
        <v>-0.82163809800458365</v>
      </c>
      <c r="I464">
        <f>IF(H464&gt;0,1,0)</f>
        <v>0</v>
      </c>
      <c r="J464" s="3">
        <v>37132</v>
      </c>
      <c r="K464" s="2">
        <v>117.110001</v>
      </c>
      <c r="L464" s="2">
        <v>115.489998</v>
      </c>
      <c r="M464" s="2">
        <v>117.110001</v>
      </c>
      <c r="N464" s="2">
        <v>115.269997</v>
      </c>
      <c r="O464" s="2">
        <v>0</v>
      </c>
      <c r="V464">
        <f>V463+(V463*O464)/L464</f>
        <v>70.859534110280464</v>
      </c>
      <c r="W464">
        <f>V464*L464</f>
        <v>8183.5674526772227</v>
      </c>
      <c r="X464">
        <f>IF(I463=1,1,0)</f>
        <v>0</v>
      </c>
      <c r="Y464">
        <f>IF(I463=0,1,0)</f>
        <v>1</v>
      </c>
      <c r="Z464" t="str">
        <f t="shared" si="18"/>
        <v>OUT</v>
      </c>
      <c r="AA464">
        <f>IF(Z464="BUY",(AC463-8.95)/K464,IF(Z464="SELL",0,AB463))</f>
        <v>0</v>
      </c>
      <c r="AB464">
        <f>AA464+AA464*O464/L464</f>
        <v>0</v>
      </c>
      <c r="AC464">
        <f>IF(OR(Z464="BUY",Z464="IN"),AB464*L464,IF(Z464="SELL",AB463*K464-8.95,AC463))</f>
        <v>9658.8941269106035</v>
      </c>
      <c r="AD464" s="6">
        <f t="shared" si="19"/>
        <v>3.4110587308939649E-2</v>
      </c>
    </row>
    <row r="465" spans="1:30" x14ac:dyDescent="0.25">
      <c r="A465" s="1">
        <v>37133</v>
      </c>
      <c r="B465">
        <v>1148.599976</v>
      </c>
      <c r="C465">
        <v>1129.030029</v>
      </c>
      <c r="D465">
        <v>1151.75</v>
      </c>
      <c r="E465">
        <v>1124.869995</v>
      </c>
      <c r="F465">
        <v>1157000000</v>
      </c>
      <c r="G465">
        <f t="shared" si="20"/>
        <v>1196.49700444</v>
      </c>
      <c r="H465">
        <f t="shared" si="21"/>
        <v>-0.85518975252623475</v>
      </c>
      <c r="I465">
        <f>IF(H465&gt;0,1,0)</f>
        <v>0</v>
      </c>
      <c r="J465" s="3">
        <v>37133</v>
      </c>
      <c r="K465" s="2">
        <v>115.099998</v>
      </c>
      <c r="L465" s="2">
        <v>113.18</v>
      </c>
      <c r="M465" s="2">
        <v>115.66999800000001</v>
      </c>
      <c r="N465" s="2">
        <v>112.91999800000001</v>
      </c>
      <c r="O465" s="2">
        <v>0</v>
      </c>
      <c r="V465">
        <f>V464+(V464*O465)/L465</f>
        <v>70.859534110280464</v>
      </c>
      <c r="W465">
        <f>V465*L465</f>
        <v>8019.8820706015431</v>
      </c>
      <c r="X465">
        <f>IF(I464=1,1,0)</f>
        <v>0</v>
      </c>
      <c r="Y465">
        <f>IF(I464=0,1,0)</f>
        <v>1</v>
      </c>
      <c r="Z465" t="str">
        <f t="shared" si="18"/>
        <v>OUT</v>
      </c>
      <c r="AA465">
        <f>IF(Z465="BUY",(AC464-8.95)/K465,IF(Z465="SELL",0,AB464))</f>
        <v>0</v>
      </c>
      <c r="AB465">
        <f>AA465+AA465*O465/L465</f>
        <v>0</v>
      </c>
      <c r="AC465">
        <f>IF(OR(Z465="BUY",Z465="IN"),AB465*L465,IF(Z465="SELL",AB464*K465-8.95,AC464))</f>
        <v>9658.8941269106035</v>
      </c>
      <c r="AD465" s="6">
        <f t="shared" si="19"/>
        <v>3.4110587308939649E-2</v>
      </c>
    </row>
    <row r="466" spans="1:30" x14ac:dyDescent="0.25">
      <c r="A466" s="1">
        <v>37134</v>
      </c>
      <c r="B466">
        <v>1129.030029</v>
      </c>
      <c r="C466">
        <v>1133.579956</v>
      </c>
      <c r="D466">
        <v>1141.829956</v>
      </c>
      <c r="E466">
        <v>1126.380005</v>
      </c>
      <c r="F466">
        <v>920100000</v>
      </c>
      <c r="G466">
        <f t="shared" si="20"/>
        <v>1194.4278027799999</v>
      </c>
      <c r="H466">
        <f t="shared" si="21"/>
        <v>-0.88749462650147126</v>
      </c>
      <c r="I466">
        <f>IF(H466&gt;0,1,0)</f>
        <v>0</v>
      </c>
      <c r="J466" s="3">
        <v>37134</v>
      </c>
      <c r="K466" s="2">
        <v>113.199997</v>
      </c>
      <c r="L466" s="2">
        <v>114.230003</v>
      </c>
      <c r="M466" s="2">
        <v>114.650002</v>
      </c>
      <c r="N466" s="2">
        <v>113.199997</v>
      </c>
      <c r="O466" s="2">
        <v>0</v>
      </c>
      <c r="V466">
        <f>V465+(V465*O466)/L466</f>
        <v>70.859534110280464</v>
      </c>
      <c r="W466">
        <f>V466*L466</f>
        <v>8094.2847939959393</v>
      </c>
      <c r="X466">
        <f>IF(I465=1,1,0)</f>
        <v>0</v>
      </c>
      <c r="Y466">
        <f>IF(I465=0,1,0)</f>
        <v>1</v>
      </c>
      <c r="Z466" t="str">
        <f t="shared" si="18"/>
        <v>OUT</v>
      </c>
      <c r="AA466">
        <f>IF(Z466="BUY",(AC465-8.95)/K466,IF(Z466="SELL",0,AB465))</f>
        <v>0</v>
      </c>
      <c r="AB466">
        <f>AA466+AA466*O466/L466</f>
        <v>0</v>
      </c>
      <c r="AC466">
        <f>IF(OR(Z466="BUY",Z466="IN"),AB466*L466,IF(Z466="SELL",AB465*K466-8.95,AC465))</f>
        <v>9658.8941269106035</v>
      </c>
      <c r="AD466" s="6">
        <f t="shared" si="19"/>
        <v>3.4110587308939649E-2</v>
      </c>
    </row>
    <row r="467" spans="1:30" x14ac:dyDescent="0.25">
      <c r="A467" s="1">
        <v>37138</v>
      </c>
      <c r="B467">
        <v>1133.579956</v>
      </c>
      <c r="C467">
        <v>1132.9399410000001</v>
      </c>
      <c r="D467">
        <v>1155.400024</v>
      </c>
      <c r="E467">
        <v>1129.0600589999999</v>
      </c>
      <c r="F467">
        <v>1178300000</v>
      </c>
      <c r="G467">
        <f t="shared" si="20"/>
        <v>1192.5796020799999</v>
      </c>
      <c r="H467">
        <f t="shared" si="21"/>
        <v>-0.9148008359087253</v>
      </c>
      <c r="I467">
        <f>IF(H467&gt;0,1,0)</f>
        <v>0</v>
      </c>
      <c r="J467" s="3">
        <v>37138</v>
      </c>
      <c r="K467" s="2">
        <v>114.010002</v>
      </c>
      <c r="L467" s="2">
        <v>113.480003</v>
      </c>
      <c r="M467" s="2">
        <v>116.050003</v>
      </c>
      <c r="N467" s="2">
        <v>113.480003</v>
      </c>
      <c r="O467" s="2">
        <v>0</v>
      </c>
      <c r="V467">
        <f>V466+(V466*O467)/L467</f>
        <v>70.859534110280464</v>
      </c>
      <c r="W467">
        <f>V467*L467</f>
        <v>8041.1401434132295</v>
      </c>
      <c r="X467">
        <f>IF(I466=1,1,0)</f>
        <v>0</v>
      </c>
      <c r="Y467">
        <f>IF(I466=0,1,0)</f>
        <v>1</v>
      </c>
      <c r="Z467" t="str">
        <f t="shared" si="18"/>
        <v>OUT</v>
      </c>
      <c r="AA467">
        <f>IF(Z467="BUY",(AC466-8.95)/K467,IF(Z467="SELL",0,AB466))</f>
        <v>0</v>
      </c>
      <c r="AB467">
        <f>AA467+AA467*O467/L467</f>
        <v>0</v>
      </c>
      <c r="AC467">
        <f>IF(OR(Z467="BUY",Z467="IN"),AB467*L467,IF(Z467="SELL",AB466*K467-8.95,AC466))</f>
        <v>9658.8941269106035</v>
      </c>
      <c r="AD467" s="6">
        <f t="shared" si="19"/>
        <v>3.4110587308939649E-2</v>
      </c>
    </row>
    <row r="468" spans="1:30" x14ac:dyDescent="0.25">
      <c r="A468" s="1">
        <v>37139</v>
      </c>
      <c r="B468">
        <v>1132.9399410000001</v>
      </c>
      <c r="C468">
        <v>1131.73999</v>
      </c>
      <c r="D468">
        <v>1135.5200199999999</v>
      </c>
      <c r="E468">
        <v>1114.8599850000001</v>
      </c>
      <c r="F468">
        <v>1384500000</v>
      </c>
      <c r="G468">
        <f t="shared" si="20"/>
        <v>1190.8424023600001</v>
      </c>
      <c r="H468">
        <f t="shared" si="21"/>
        <v>-0.94081497244114398</v>
      </c>
      <c r="I468">
        <f>IF(H468&gt;0,1,0)</f>
        <v>0</v>
      </c>
      <c r="J468" s="3">
        <v>37139</v>
      </c>
      <c r="K468" s="2">
        <v>113.290001</v>
      </c>
      <c r="L468" s="2">
        <v>113.550003</v>
      </c>
      <c r="M468" s="2">
        <v>114.050003</v>
      </c>
      <c r="N468" s="2">
        <v>112</v>
      </c>
      <c r="O468" s="2">
        <v>0</v>
      </c>
      <c r="V468">
        <f>V467+(V467*O468)/L468</f>
        <v>70.859534110280464</v>
      </c>
      <c r="W468">
        <f>V468*L468</f>
        <v>8046.100310800949</v>
      </c>
      <c r="X468">
        <f>IF(I467=1,1,0)</f>
        <v>0</v>
      </c>
      <c r="Y468">
        <f>IF(I467=0,1,0)</f>
        <v>1</v>
      </c>
      <c r="Z468" t="str">
        <f t="shared" si="18"/>
        <v>OUT</v>
      </c>
      <c r="AA468">
        <f>IF(Z468="BUY",(AC467-8.95)/K468,IF(Z468="SELL",0,AB467))</f>
        <v>0</v>
      </c>
      <c r="AB468">
        <f>AA468+AA468*O468/L468</f>
        <v>0</v>
      </c>
      <c r="AC468">
        <f>IF(OR(Z468="BUY",Z468="IN"),AB468*L468,IF(Z468="SELL",AB467*K468-8.95,AC467))</f>
        <v>9658.8941269106035</v>
      </c>
      <c r="AD468" s="6">
        <f t="shared" si="19"/>
        <v>3.4110587308939649E-2</v>
      </c>
    </row>
    <row r="469" spans="1:30" x14ac:dyDescent="0.25">
      <c r="A469" s="1">
        <v>37140</v>
      </c>
      <c r="B469">
        <v>1131.73999</v>
      </c>
      <c r="C469">
        <v>1106.400024</v>
      </c>
      <c r="D469">
        <v>1131.73999</v>
      </c>
      <c r="E469">
        <v>1105.829956</v>
      </c>
      <c r="F469">
        <v>1359700000</v>
      </c>
      <c r="G469">
        <f t="shared" si="20"/>
        <v>1188.63520264</v>
      </c>
      <c r="H469">
        <f t="shared" si="21"/>
        <v>-0.96277537727550799</v>
      </c>
      <c r="I469">
        <f>IF(H469&gt;0,1,0)</f>
        <v>0</v>
      </c>
      <c r="J469" s="3">
        <v>37140</v>
      </c>
      <c r="K469" s="2">
        <v>112.629997</v>
      </c>
      <c r="L469" s="2">
        <v>111.16999800000001</v>
      </c>
      <c r="M469" s="2">
        <v>113.150002</v>
      </c>
      <c r="N469" s="2">
        <v>111.16999800000001</v>
      </c>
      <c r="O469" s="2">
        <v>0</v>
      </c>
      <c r="V469">
        <f>V468+(V468*O469)/L469</f>
        <v>70.859534110280464</v>
      </c>
      <c r="W469">
        <f>V469*L469</f>
        <v>7877.4542653208118</v>
      </c>
      <c r="X469">
        <f>IF(I468=1,1,0)</f>
        <v>0</v>
      </c>
      <c r="Y469">
        <f>IF(I468=0,1,0)</f>
        <v>1</v>
      </c>
      <c r="Z469" t="str">
        <f t="shared" si="18"/>
        <v>OUT</v>
      </c>
      <c r="AA469">
        <f>IF(Z469="BUY",(AC468-8.95)/K469,IF(Z469="SELL",0,AB468))</f>
        <v>0</v>
      </c>
      <c r="AB469">
        <f>AA469+AA469*O469/L469</f>
        <v>0</v>
      </c>
      <c r="AC469">
        <f>IF(OR(Z469="BUY",Z469="IN"),AB469*L469,IF(Z469="SELL",AB468*K469-8.95,AC468))</f>
        <v>9658.8941269106035</v>
      </c>
      <c r="AD469" s="6">
        <f t="shared" si="19"/>
        <v>3.4110587308939649E-2</v>
      </c>
    </row>
    <row r="470" spans="1:30" x14ac:dyDescent="0.25">
      <c r="A470" s="1">
        <v>37141</v>
      </c>
      <c r="B470">
        <v>1106.400024</v>
      </c>
      <c r="C470">
        <v>1085.780029</v>
      </c>
      <c r="D470">
        <v>1106.400024</v>
      </c>
      <c r="E470">
        <v>1082.119995</v>
      </c>
      <c r="F470">
        <v>1424300000</v>
      </c>
      <c r="G470">
        <f t="shared" si="20"/>
        <v>1186.1294043</v>
      </c>
      <c r="H470">
        <f t="shared" si="21"/>
        <v>-0.98491805005468525</v>
      </c>
      <c r="I470">
        <f>IF(H470&gt;0,1,0)</f>
        <v>0</v>
      </c>
      <c r="J470" s="3">
        <v>37141</v>
      </c>
      <c r="K470" s="2">
        <v>110.150002</v>
      </c>
      <c r="L470" s="2">
        <v>108.790001</v>
      </c>
      <c r="M470" s="2">
        <v>111.08000199999999</v>
      </c>
      <c r="N470" s="2">
        <v>108.730003</v>
      </c>
      <c r="O470" s="2">
        <v>0</v>
      </c>
      <c r="V470">
        <f>V469+(V469*O470)/L470</f>
        <v>70.859534110280464</v>
      </c>
      <c r="W470">
        <f>V470*L470</f>
        <v>7708.8087867169461</v>
      </c>
      <c r="X470">
        <f>IF(I469=1,1,0)</f>
        <v>0</v>
      </c>
      <c r="Y470">
        <f>IF(I469=0,1,0)</f>
        <v>1</v>
      </c>
      <c r="Z470" t="str">
        <f t="shared" si="18"/>
        <v>OUT</v>
      </c>
      <c r="AA470">
        <f>IF(Z470="BUY",(AC469-8.95)/K470,IF(Z470="SELL",0,AB469))</f>
        <v>0</v>
      </c>
      <c r="AB470">
        <f>AA470+AA470*O470/L470</f>
        <v>0</v>
      </c>
      <c r="AC470">
        <f>IF(OR(Z470="BUY",Z470="IN"),AB470*L470,IF(Z470="SELL",AB469*K470-8.95,AC469))</f>
        <v>9658.8941269106035</v>
      </c>
      <c r="AD470" s="6">
        <f t="shared" si="19"/>
        <v>3.4110587308939649E-2</v>
      </c>
    </row>
    <row r="471" spans="1:30" x14ac:dyDescent="0.25">
      <c r="A471" s="1">
        <v>37144</v>
      </c>
      <c r="B471">
        <v>1085.780029</v>
      </c>
      <c r="C471">
        <v>1092.540039</v>
      </c>
      <c r="D471">
        <v>1096.9399410000001</v>
      </c>
      <c r="E471">
        <v>1073.150024</v>
      </c>
      <c r="F471">
        <v>1276600000</v>
      </c>
      <c r="G471">
        <f t="shared" si="20"/>
        <v>1183.4562060599999</v>
      </c>
      <c r="H471">
        <f t="shared" si="21"/>
        <v>-1.0050764995200729</v>
      </c>
      <c r="I471">
        <f>IF(H471&gt;0,1,0)</f>
        <v>0</v>
      </c>
      <c r="J471" s="3">
        <v>37144</v>
      </c>
      <c r="K471" s="2">
        <v>107.849998</v>
      </c>
      <c r="L471" s="2">
        <v>110.050003</v>
      </c>
      <c r="M471" s="2">
        <v>110.269997</v>
      </c>
      <c r="N471" s="2">
        <v>107.839996</v>
      </c>
      <c r="O471" s="2">
        <v>0</v>
      </c>
      <c r="V471">
        <f>V470+(V470*O471)/L471</f>
        <v>70.859534110280464</v>
      </c>
      <c r="W471">
        <f>V471*L471</f>
        <v>7798.0919414149676</v>
      </c>
      <c r="X471">
        <f>IF(I470=1,1,0)</f>
        <v>0</v>
      </c>
      <c r="Y471">
        <f>IF(I470=0,1,0)</f>
        <v>1</v>
      </c>
      <c r="Z471" t="str">
        <f t="shared" si="18"/>
        <v>OUT</v>
      </c>
      <c r="AA471">
        <f>IF(Z471="BUY",(AC470-8.95)/K471,IF(Z471="SELL",0,AB470))</f>
        <v>0</v>
      </c>
      <c r="AB471">
        <f>AA471+AA471*O471/L471</f>
        <v>0</v>
      </c>
      <c r="AC471">
        <f>IF(OR(Z471="BUY",Z471="IN"),AB471*L471,IF(Z471="SELL",AB470*K471-8.95,AC470))</f>
        <v>9658.8941269106035</v>
      </c>
      <c r="AD471" s="6">
        <f t="shared" si="19"/>
        <v>3.4110587308939649E-2</v>
      </c>
    </row>
    <row r="472" spans="1:30" x14ac:dyDescent="0.25">
      <c r="A472" s="1">
        <v>37151</v>
      </c>
      <c r="B472">
        <v>1092.540039</v>
      </c>
      <c r="C472">
        <v>1038.7700199999999</v>
      </c>
      <c r="D472">
        <v>1092.540039</v>
      </c>
      <c r="E472">
        <v>1037.459961</v>
      </c>
      <c r="F472">
        <v>2330830000</v>
      </c>
      <c r="G472">
        <f t="shared" si="20"/>
        <v>1179.74400636</v>
      </c>
      <c r="H472">
        <f t="shared" si="21"/>
        <v>-1.0186754725659399</v>
      </c>
      <c r="I472">
        <f>IF(H472&gt;0,1,0)</f>
        <v>0</v>
      </c>
      <c r="J472" s="3">
        <v>37151</v>
      </c>
      <c r="K472" s="2">
        <v>102</v>
      </c>
      <c r="L472" s="2">
        <v>104.400002</v>
      </c>
      <c r="M472" s="2">
        <v>106.300003</v>
      </c>
      <c r="N472" s="2">
        <v>101.800003</v>
      </c>
      <c r="O472" s="2">
        <v>0</v>
      </c>
      <c r="V472">
        <f>V471+(V471*O472)/L472</f>
        <v>70.859534110280464</v>
      </c>
      <c r="W472">
        <f>V472*L472</f>
        <v>7397.7355028323491</v>
      </c>
      <c r="X472">
        <f>IF(I471=1,1,0)</f>
        <v>0</v>
      </c>
      <c r="Y472">
        <f>IF(I471=0,1,0)</f>
        <v>1</v>
      </c>
      <c r="Z472" t="str">
        <f t="shared" ref="Z472:Z535" si="22">IF(X472=1,IF(X471=0,"BUY","IN"),IF(X471=1,"SELL","OUT"))</f>
        <v>OUT</v>
      </c>
      <c r="AA472">
        <f>IF(Z472="BUY",(AC471-8.95)/K472,IF(Z472="SELL",0,AB471))</f>
        <v>0</v>
      </c>
      <c r="AB472">
        <f>AA472+AA472*O472/L472</f>
        <v>0</v>
      </c>
      <c r="AC472">
        <f>IF(OR(Z472="BUY",Z472="IN"),AB472*L472,IF(Z472="SELL",AB471*K472-8.95,AC471))</f>
        <v>9658.8941269106035</v>
      </c>
      <c r="AD472" s="6">
        <f t="shared" si="19"/>
        <v>3.4110587308939649E-2</v>
      </c>
    </row>
    <row r="473" spans="1:30" x14ac:dyDescent="0.25">
      <c r="A473" s="1">
        <v>37152</v>
      </c>
      <c r="B473">
        <v>1038.7700199999999</v>
      </c>
      <c r="C473">
        <v>1032.73999</v>
      </c>
      <c r="D473">
        <v>1046.420044</v>
      </c>
      <c r="E473">
        <v>1029.25</v>
      </c>
      <c r="F473">
        <v>1650410000</v>
      </c>
      <c r="G473">
        <f t="shared" si="20"/>
        <v>1175.6644067400002</v>
      </c>
      <c r="H473">
        <f t="shared" si="21"/>
        <v>-1.037465334051564</v>
      </c>
      <c r="I473">
        <f>IF(H473&gt;0,1,0)</f>
        <v>0</v>
      </c>
      <c r="J473" s="3">
        <v>37152</v>
      </c>
      <c r="K473" s="2">
        <v>104</v>
      </c>
      <c r="L473" s="2">
        <v>103.599998</v>
      </c>
      <c r="M473" s="2">
        <v>105.25</v>
      </c>
      <c r="N473" s="2">
        <v>103.5</v>
      </c>
      <c r="O473" s="2">
        <v>0</v>
      </c>
      <c r="V473">
        <f>V472+(V472*O473)/L473</f>
        <v>70.859534110280464</v>
      </c>
      <c r="W473">
        <f>V473*L473</f>
        <v>7341.0475921059879</v>
      </c>
      <c r="X473">
        <f>IF(I472=1,1,0)</f>
        <v>0</v>
      </c>
      <c r="Y473">
        <f>IF(I472=0,1,0)</f>
        <v>1</v>
      </c>
      <c r="Z473" t="str">
        <f t="shared" si="22"/>
        <v>OUT</v>
      </c>
      <c r="AA473">
        <f>IF(Z473="BUY",(AC472-8.95)/K473,IF(Z473="SELL",0,AB472))</f>
        <v>0</v>
      </c>
      <c r="AB473">
        <f>AA473+AA473*O473/L473</f>
        <v>0</v>
      </c>
      <c r="AC473">
        <f>IF(OR(Z473="BUY",Z473="IN"),AB473*L473,IF(Z473="SELL",AB472*K473-8.95,AC472))</f>
        <v>9658.8941269106035</v>
      </c>
      <c r="AD473" s="6">
        <f t="shared" si="19"/>
        <v>3.4110587308939649E-2</v>
      </c>
    </row>
    <row r="474" spans="1:30" x14ac:dyDescent="0.25">
      <c r="A474" s="1">
        <v>37153</v>
      </c>
      <c r="B474">
        <v>1032.73999</v>
      </c>
      <c r="C474">
        <v>1016.099976</v>
      </c>
      <c r="D474">
        <v>1038.910034</v>
      </c>
      <c r="E474">
        <v>984.61999500000002</v>
      </c>
      <c r="F474">
        <v>2120550000</v>
      </c>
      <c r="G474">
        <f t="shared" si="20"/>
        <v>1171.29740724</v>
      </c>
      <c r="H474">
        <f t="shared" si="21"/>
        <v>-1.0566005494233615</v>
      </c>
      <c r="I474">
        <f>IF(H474&gt;0,1,0)</f>
        <v>0</v>
      </c>
      <c r="J474" s="3">
        <v>37153</v>
      </c>
      <c r="K474" s="2">
        <v>104</v>
      </c>
      <c r="L474" s="2">
        <v>102.050003</v>
      </c>
      <c r="M474" s="2">
        <v>104.449997</v>
      </c>
      <c r="N474" s="2">
        <v>98.699996999999996</v>
      </c>
      <c r="O474" s="2">
        <v>0</v>
      </c>
      <c r="V474">
        <f>V473+(V473*O474)/L474</f>
        <v>70.859534110280464</v>
      </c>
      <c r="W474">
        <f>V474*L474</f>
        <v>7231.2156685327236</v>
      </c>
      <c r="X474">
        <f>IF(I473=1,1,0)</f>
        <v>0</v>
      </c>
      <c r="Y474">
        <f>IF(I473=0,1,0)</f>
        <v>1</v>
      </c>
      <c r="Z474" t="str">
        <f t="shared" si="22"/>
        <v>OUT</v>
      </c>
      <c r="AA474">
        <f>IF(Z474="BUY",(AC473-8.95)/K474,IF(Z474="SELL",0,AB473))</f>
        <v>0</v>
      </c>
      <c r="AB474">
        <f>AA474+AA474*O474/L474</f>
        <v>0</v>
      </c>
      <c r="AC474">
        <f>IF(OR(Z474="BUY",Z474="IN"),AB474*L474,IF(Z474="SELL",AB473*K474-8.95,AC473))</f>
        <v>9658.8941269106035</v>
      </c>
      <c r="AD474" s="6">
        <f t="shared" si="19"/>
        <v>3.4110587308939649E-2</v>
      </c>
    </row>
    <row r="475" spans="1:30" x14ac:dyDescent="0.25">
      <c r="A475" s="1">
        <v>37154</v>
      </c>
      <c r="B475">
        <v>1016.099976</v>
      </c>
      <c r="C475">
        <v>984.53997800000002</v>
      </c>
      <c r="D475">
        <v>1016.099976</v>
      </c>
      <c r="E475">
        <v>984.48999000000003</v>
      </c>
      <c r="F475">
        <v>2004800000</v>
      </c>
      <c r="G475">
        <f t="shared" si="20"/>
        <v>1166.6034070000003</v>
      </c>
      <c r="H475">
        <f t="shared" si="21"/>
        <v>-1.0795460778984174</v>
      </c>
      <c r="I475">
        <f>IF(H475&gt;0,1,0)</f>
        <v>0</v>
      </c>
      <c r="J475" s="3">
        <v>37154</v>
      </c>
      <c r="K475" s="2">
        <v>100.5</v>
      </c>
      <c r="L475" s="2">
        <v>99.050003000000004</v>
      </c>
      <c r="M475" s="2">
        <v>101</v>
      </c>
      <c r="N475" s="2">
        <v>98.949996999999996</v>
      </c>
      <c r="O475" s="2">
        <v>0</v>
      </c>
      <c r="V475">
        <f>V474+(V474*O475)/L475</f>
        <v>70.859534110280464</v>
      </c>
      <c r="W475">
        <f>V475*L475</f>
        <v>7018.6370662018826</v>
      </c>
      <c r="X475">
        <f>IF(I474=1,1,0)</f>
        <v>0</v>
      </c>
      <c r="Y475">
        <f>IF(I474=0,1,0)</f>
        <v>1</v>
      </c>
      <c r="Z475" t="str">
        <f t="shared" si="22"/>
        <v>OUT</v>
      </c>
      <c r="AA475">
        <f>IF(Z475="BUY",(AC474-8.95)/K475,IF(Z475="SELL",0,AB474))</f>
        <v>0</v>
      </c>
      <c r="AB475">
        <f>AA475+AA475*O475/L475</f>
        <v>0</v>
      </c>
      <c r="AC475">
        <f>IF(OR(Z475="BUY",Z475="IN"),AB475*L475,IF(Z475="SELL",AB474*K475-8.95,AC474))</f>
        <v>9658.8941269106035</v>
      </c>
      <c r="AD475" s="6">
        <f t="shared" si="19"/>
        <v>3.4110587308939649E-2</v>
      </c>
    </row>
    <row r="476" spans="1:30" x14ac:dyDescent="0.25">
      <c r="A476" s="1">
        <v>37155</v>
      </c>
      <c r="B476">
        <v>984.53997800000002</v>
      </c>
      <c r="C476">
        <v>965.79998799999998</v>
      </c>
      <c r="D476">
        <v>984.53997800000002</v>
      </c>
      <c r="E476">
        <v>944.75</v>
      </c>
      <c r="F476">
        <v>2317300000</v>
      </c>
      <c r="G476">
        <f t="shared" si="20"/>
        <v>1162.10760744</v>
      </c>
      <c r="H476">
        <f t="shared" si="21"/>
        <v>-1.1035731316409596</v>
      </c>
      <c r="I476">
        <f>IF(H476&gt;0,1,0)</f>
        <v>0</v>
      </c>
      <c r="J476" s="3">
        <v>37155</v>
      </c>
      <c r="K476" s="2">
        <v>95.25</v>
      </c>
      <c r="L476" s="2">
        <v>97.25</v>
      </c>
      <c r="M476" s="2">
        <v>99.199996999999996</v>
      </c>
      <c r="N476" s="2">
        <v>94.25</v>
      </c>
      <c r="O476" s="2">
        <v>0</v>
      </c>
      <c r="V476">
        <f>V475+(V475*O476)/L476</f>
        <v>70.859534110280464</v>
      </c>
      <c r="W476">
        <f>V476*L476</f>
        <v>6891.0896922247748</v>
      </c>
      <c r="X476">
        <f>IF(I475=1,1,0)</f>
        <v>0</v>
      </c>
      <c r="Y476">
        <f>IF(I475=0,1,0)</f>
        <v>1</v>
      </c>
      <c r="Z476" t="str">
        <f t="shared" si="22"/>
        <v>OUT</v>
      </c>
      <c r="AA476">
        <f>IF(Z476="BUY",(AC475-8.95)/K476,IF(Z476="SELL",0,AB475))</f>
        <v>0</v>
      </c>
      <c r="AB476">
        <f>AA476+AA476*O476/L476</f>
        <v>0</v>
      </c>
      <c r="AC476">
        <f>IF(OR(Z476="BUY",Z476="IN"),AB476*L476,IF(Z476="SELL",AB475*K476-8.95,AC475))</f>
        <v>9658.8941269106035</v>
      </c>
      <c r="AD476" s="6">
        <f t="shared" si="19"/>
        <v>3.4110587308939649E-2</v>
      </c>
    </row>
    <row r="477" spans="1:30" x14ac:dyDescent="0.25">
      <c r="A477" s="1">
        <v>37158</v>
      </c>
      <c r="B477">
        <v>965.79998799999998</v>
      </c>
      <c r="C477">
        <v>1003.450012</v>
      </c>
      <c r="D477">
        <v>1008.440002</v>
      </c>
      <c r="E477">
        <v>965.79998799999998</v>
      </c>
      <c r="F477">
        <v>1746600000</v>
      </c>
      <c r="G477">
        <f t="shared" si="20"/>
        <v>1158.2010071</v>
      </c>
      <c r="H477">
        <f t="shared" si="21"/>
        <v>-1.1277530046258772</v>
      </c>
      <c r="I477">
        <f>IF(H477&gt;0,1,0)</f>
        <v>0</v>
      </c>
      <c r="J477" s="3">
        <v>37158</v>
      </c>
      <c r="K477" s="2">
        <v>100</v>
      </c>
      <c r="L477" s="2">
        <v>100.660004</v>
      </c>
      <c r="M477" s="2">
        <v>101.5</v>
      </c>
      <c r="N477" s="2">
        <v>99.550003000000004</v>
      </c>
      <c r="O477" s="2">
        <v>0</v>
      </c>
      <c r="V477">
        <f>V476+(V476*O477)/L477</f>
        <v>70.859534110280464</v>
      </c>
      <c r="W477">
        <f>V477*L477</f>
        <v>7132.7209869789676</v>
      </c>
      <c r="X477">
        <f>IF(I476=1,1,0)</f>
        <v>0</v>
      </c>
      <c r="Y477">
        <f>IF(I476=0,1,0)</f>
        <v>1</v>
      </c>
      <c r="Z477" t="str">
        <f t="shared" si="22"/>
        <v>OUT</v>
      </c>
      <c r="AA477">
        <f>IF(Z477="BUY",(AC476-8.95)/K477,IF(Z477="SELL",0,AB476))</f>
        <v>0</v>
      </c>
      <c r="AB477">
        <f>AA477+AA477*O477/L477</f>
        <v>0</v>
      </c>
      <c r="AC477">
        <f>IF(OR(Z477="BUY",Z477="IN"),AB477*L477,IF(Z477="SELL",AB476*K477-8.95,AC476))</f>
        <v>9658.8941269106035</v>
      </c>
      <c r="AD477" s="6">
        <f t="shared" si="19"/>
        <v>3.4110587308939649E-2</v>
      </c>
    </row>
    <row r="478" spans="1:30" x14ac:dyDescent="0.25">
      <c r="A478" s="1">
        <v>37159</v>
      </c>
      <c r="B478">
        <v>1003.450012</v>
      </c>
      <c r="C478">
        <v>1012.27002</v>
      </c>
      <c r="D478">
        <v>1017.1400149999999</v>
      </c>
      <c r="E478">
        <v>998.330017</v>
      </c>
      <c r="F478">
        <v>1613800000</v>
      </c>
      <c r="G478">
        <f t="shared" si="20"/>
        <v>1154.8160071000002</v>
      </c>
      <c r="H478">
        <f t="shared" si="21"/>
        <v>-1.1501835094512682</v>
      </c>
      <c r="I478">
        <f>IF(H478&gt;0,1,0)</f>
        <v>0</v>
      </c>
      <c r="J478" s="3">
        <v>37159</v>
      </c>
      <c r="K478" s="2">
        <v>101.25</v>
      </c>
      <c r="L478" s="2">
        <v>101.75</v>
      </c>
      <c r="M478" s="2">
        <v>102.349998</v>
      </c>
      <c r="N478" s="2">
        <v>100.349998</v>
      </c>
      <c r="O478" s="2">
        <v>0</v>
      </c>
      <c r="V478">
        <f>V477+(V477*O478)/L478</f>
        <v>70.859534110280464</v>
      </c>
      <c r="W478">
        <f>V478*L478</f>
        <v>7209.9575957210373</v>
      </c>
      <c r="X478">
        <f>IF(I477=1,1,0)</f>
        <v>0</v>
      </c>
      <c r="Y478">
        <f>IF(I477=0,1,0)</f>
        <v>1</v>
      </c>
      <c r="Z478" t="str">
        <f t="shared" si="22"/>
        <v>OUT</v>
      </c>
      <c r="AA478">
        <f>IF(Z478="BUY",(AC477-8.95)/K478,IF(Z478="SELL",0,AB477))</f>
        <v>0</v>
      </c>
      <c r="AB478">
        <f>AA478+AA478*O478/L478</f>
        <v>0</v>
      </c>
      <c r="AC478">
        <f>IF(OR(Z478="BUY",Z478="IN"),AB478*L478,IF(Z478="SELL",AB477*K478-8.95,AC477))</f>
        <v>9658.8941269106035</v>
      </c>
      <c r="AD478" s="6">
        <f t="shared" si="19"/>
        <v>3.4110587308939649E-2</v>
      </c>
    </row>
    <row r="479" spans="1:30" x14ac:dyDescent="0.25">
      <c r="A479" s="1">
        <v>37160</v>
      </c>
      <c r="B479">
        <v>1012.27002</v>
      </c>
      <c r="C479">
        <v>1007.039978</v>
      </c>
      <c r="D479">
        <v>1020.289978</v>
      </c>
      <c r="E479">
        <v>1002.619995</v>
      </c>
      <c r="F479">
        <v>1519100000</v>
      </c>
      <c r="G479">
        <f t="shared" si="20"/>
        <v>1151.3532055800001</v>
      </c>
      <c r="H479">
        <f t="shared" si="21"/>
        <v>-1.1754149282378874</v>
      </c>
      <c r="I479">
        <f>IF(H479&gt;0,1,0)</f>
        <v>0</v>
      </c>
      <c r="J479" s="3">
        <v>37160</v>
      </c>
      <c r="K479" s="2">
        <v>102.800003</v>
      </c>
      <c r="L479" s="2">
        <v>101.25</v>
      </c>
      <c r="M479" s="2">
        <v>102.849998</v>
      </c>
      <c r="N479" s="2">
        <v>100.75</v>
      </c>
      <c r="O479" s="2">
        <v>0</v>
      </c>
      <c r="V479">
        <f>V478+(V478*O479)/L479</f>
        <v>70.859534110280464</v>
      </c>
      <c r="W479">
        <f>V479*L479</f>
        <v>7174.5278286658968</v>
      </c>
      <c r="X479">
        <f>IF(I478=1,1,0)</f>
        <v>0</v>
      </c>
      <c r="Y479">
        <f>IF(I478=0,1,0)</f>
        <v>1</v>
      </c>
      <c r="Z479" t="str">
        <f t="shared" si="22"/>
        <v>OUT</v>
      </c>
      <c r="AA479">
        <f>IF(Z479="BUY",(AC478-8.95)/K479,IF(Z479="SELL",0,AB478))</f>
        <v>0</v>
      </c>
      <c r="AB479">
        <f>AA479+AA479*O479/L479</f>
        <v>0</v>
      </c>
      <c r="AC479">
        <f>IF(OR(Z479="BUY",Z479="IN"),AB479*L479,IF(Z479="SELL",AB478*K479-8.95,AC478))</f>
        <v>9658.8941269106035</v>
      </c>
      <c r="AD479" s="6">
        <f t="shared" si="19"/>
        <v>3.4110587308939649E-2</v>
      </c>
    </row>
    <row r="480" spans="1:30" x14ac:dyDescent="0.25">
      <c r="A480" s="1">
        <v>37161</v>
      </c>
      <c r="B480">
        <v>1007.039978</v>
      </c>
      <c r="C480">
        <v>1018.6099850000001</v>
      </c>
      <c r="D480">
        <v>1018.919983</v>
      </c>
      <c r="E480">
        <v>998.23999000000003</v>
      </c>
      <c r="F480">
        <v>1467000000</v>
      </c>
      <c r="G480">
        <f t="shared" si="20"/>
        <v>1147.5626049800003</v>
      </c>
      <c r="H480">
        <f t="shared" si="21"/>
        <v>-1.203798983775614</v>
      </c>
      <c r="I480">
        <f>IF(H480&gt;0,1,0)</f>
        <v>0</v>
      </c>
      <c r="J480" s="3">
        <v>37161</v>
      </c>
      <c r="K480" s="2">
        <v>101.349998</v>
      </c>
      <c r="L480" s="2">
        <v>102.25</v>
      </c>
      <c r="M480" s="2">
        <v>102.5</v>
      </c>
      <c r="N480" s="2">
        <v>100.400002</v>
      </c>
      <c r="O480" s="2">
        <v>0</v>
      </c>
      <c r="V480">
        <f>V479+(V479*O480)/L480</f>
        <v>70.859534110280464</v>
      </c>
      <c r="W480">
        <f>V480*L480</f>
        <v>7245.3873627761777</v>
      </c>
      <c r="X480">
        <f>IF(I479=1,1,0)</f>
        <v>0</v>
      </c>
      <c r="Y480">
        <f>IF(I479=0,1,0)</f>
        <v>1</v>
      </c>
      <c r="Z480" t="str">
        <f t="shared" si="22"/>
        <v>OUT</v>
      </c>
      <c r="AA480">
        <f>IF(Z480="BUY",(AC479-8.95)/K480,IF(Z480="SELL",0,AB479))</f>
        <v>0</v>
      </c>
      <c r="AB480">
        <f>AA480+AA480*O480/L480</f>
        <v>0</v>
      </c>
      <c r="AC480">
        <f>IF(OR(Z480="BUY",Z480="IN"),AB480*L480,IF(Z480="SELL",AB479*K480-8.95,AC479))</f>
        <v>9658.8941269106035</v>
      </c>
      <c r="AD480" s="6">
        <f t="shared" si="19"/>
        <v>3.4110587308939649E-2</v>
      </c>
    </row>
    <row r="481" spans="1:30" x14ac:dyDescent="0.25">
      <c r="A481" s="1">
        <v>37162</v>
      </c>
      <c r="B481">
        <v>1018.6099850000001</v>
      </c>
      <c r="C481">
        <v>1040.9399410000001</v>
      </c>
      <c r="D481">
        <v>1040.9399410000001</v>
      </c>
      <c r="E481">
        <v>1018.6099850000001</v>
      </c>
      <c r="F481">
        <v>1631500000</v>
      </c>
      <c r="G481">
        <f t="shared" si="20"/>
        <v>1144.0678027200004</v>
      </c>
      <c r="H481">
        <f t="shared" si="21"/>
        <v>-1.2344875011587217</v>
      </c>
      <c r="I481">
        <f>IF(H481&gt;0,1,0)</f>
        <v>0</v>
      </c>
      <c r="J481" s="3">
        <v>37162</v>
      </c>
      <c r="K481" s="2">
        <v>103</v>
      </c>
      <c r="L481" s="2">
        <v>104.400002</v>
      </c>
      <c r="M481" s="2">
        <v>104.650002</v>
      </c>
      <c r="N481" s="2">
        <v>103</v>
      </c>
      <c r="O481" s="2">
        <v>0</v>
      </c>
      <c r="V481">
        <f>V480+(V480*O481)/L481</f>
        <v>70.859534110280464</v>
      </c>
      <c r="W481">
        <f>V481*L481</f>
        <v>7397.7355028323491</v>
      </c>
      <c r="X481">
        <f>IF(I480=1,1,0)</f>
        <v>0</v>
      </c>
      <c r="Y481">
        <f>IF(I480=0,1,0)</f>
        <v>1</v>
      </c>
      <c r="Z481" t="str">
        <f t="shared" si="22"/>
        <v>OUT</v>
      </c>
      <c r="AA481">
        <f>IF(Z481="BUY",(AC480-8.95)/K481,IF(Z481="SELL",0,AB480))</f>
        <v>0</v>
      </c>
      <c r="AB481">
        <f>AA481+AA481*O481/L481</f>
        <v>0</v>
      </c>
      <c r="AC481">
        <f>IF(OR(Z481="BUY",Z481="IN"),AB481*L481,IF(Z481="SELL",AB480*K481-8.95,AC480))</f>
        <v>9658.8941269106035</v>
      </c>
      <c r="AD481" s="6">
        <f t="shared" si="19"/>
        <v>3.4110587308939649E-2</v>
      </c>
    </row>
    <row r="482" spans="1:30" x14ac:dyDescent="0.25">
      <c r="A482" s="1">
        <v>37165</v>
      </c>
      <c r="B482">
        <v>1040.9399410000001</v>
      </c>
      <c r="C482">
        <v>1038.5500489999999</v>
      </c>
      <c r="D482">
        <v>1040.9399410000001</v>
      </c>
      <c r="E482">
        <v>1026.76001</v>
      </c>
      <c r="F482">
        <v>1175600000</v>
      </c>
      <c r="G482">
        <f t="shared" si="20"/>
        <v>1140.7898046800003</v>
      </c>
      <c r="H482">
        <f t="shared" si="21"/>
        <v>-1.2640944557478231</v>
      </c>
      <c r="I482">
        <f>IF(H482&gt;0,1,0)</f>
        <v>0</v>
      </c>
      <c r="J482" s="3">
        <v>37165</v>
      </c>
      <c r="K482" s="2">
        <v>104.129997</v>
      </c>
      <c r="L482" s="2">
        <v>104.639999</v>
      </c>
      <c r="M482" s="2">
        <v>104.639999</v>
      </c>
      <c r="N482" s="2">
        <v>103.25</v>
      </c>
      <c r="O482" s="2">
        <v>0</v>
      </c>
      <c r="V482">
        <f>V481+(V481*O482)/L482</f>
        <v>70.859534110280464</v>
      </c>
      <c r="W482">
        <f>V482*L482</f>
        <v>7414.7415784402137</v>
      </c>
      <c r="X482">
        <f>IF(I481=1,1,0)</f>
        <v>0</v>
      </c>
      <c r="Y482">
        <f>IF(I481=0,1,0)</f>
        <v>1</v>
      </c>
      <c r="Z482" t="str">
        <f t="shared" si="22"/>
        <v>OUT</v>
      </c>
      <c r="AA482">
        <f>IF(Z482="BUY",(AC481-8.95)/K482,IF(Z482="SELL",0,AB481))</f>
        <v>0</v>
      </c>
      <c r="AB482">
        <f>AA482+AA482*O482/L482</f>
        <v>0</v>
      </c>
      <c r="AC482">
        <f>IF(OR(Z482="BUY",Z482="IN"),AB482*L482,IF(Z482="SELL",AB481*K482-8.95,AC481))</f>
        <v>9658.8941269106035</v>
      </c>
      <c r="AD482" s="6">
        <f t="shared" si="19"/>
        <v>3.4110587308939649E-2</v>
      </c>
    </row>
    <row r="483" spans="1:30" x14ac:dyDescent="0.25">
      <c r="A483" s="1">
        <v>37166</v>
      </c>
      <c r="B483">
        <v>1038.5500489999999</v>
      </c>
      <c r="C483">
        <v>1051.329956</v>
      </c>
      <c r="D483">
        <v>1051.329956</v>
      </c>
      <c r="E483">
        <v>1034.469971</v>
      </c>
      <c r="F483">
        <v>1289800000</v>
      </c>
      <c r="G483">
        <f t="shared" si="20"/>
        <v>1137.5276049800002</v>
      </c>
      <c r="H483">
        <f t="shared" si="21"/>
        <v>-1.2911153872308898</v>
      </c>
      <c r="I483">
        <f>IF(H483&gt;0,1,0)</f>
        <v>0</v>
      </c>
      <c r="J483" s="3">
        <v>37166</v>
      </c>
      <c r="K483" s="2">
        <v>103.889999</v>
      </c>
      <c r="L483" s="2">
        <v>105.510002</v>
      </c>
      <c r="M483" s="2">
        <v>105.510002</v>
      </c>
      <c r="N483" s="2">
        <v>103.699997</v>
      </c>
      <c r="O483" s="2">
        <v>0.39300000000000002</v>
      </c>
      <c r="V483">
        <f>V482+(V482*O483)/L483</f>
        <v>71.123469247968544</v>
      </c>
      <c r="W483">
        <f>V483*L483</f>
        <v>7504.2373826000994</v>
      </c>
      <c r="X483">
        <f>IF(I482=1,1,0)</f>
        <v>0</v>
      </c>
      <c r="Y483">
        <f>IF(I482=0,1,0)</f>
        <v>1</v>
      </c>
      <c r="Z483" t="str">
        <f t="shared" si="22"/>
        <v>OUT</v>
      </c>
      <c r="AA483">
        <f>IF(Z483="BUY",(AC482-8.95)/K483,IF(Z483="SELL",0,AB482))</f>
        <v>0</v>
      </c>
      <c r="AB483">
        <f>AA483+AA483*O483/L483</f>
        <v>0</v>
      </c>
      <c r="AC483">
        <f>IF(OR(Z483="BUY",Z483="IN"),AB483*L483,IF(Z483="SELL",AB482*K483-8.95,AC482))</f>
        <v>9658.8941269106035</v>
      </c>
      <c r="AD483" s="6">
        <f t="shared" si="19"/>
        <v>3.4110587308939649E-2</v>
      </c>
    </row>
    <row r="484" spans="1:30" x14ac:dyDescent="0.25">
      <c r="A484" s="1">
        <v>37167</v>
      </c>
      <c r="B484">
        <v>1051.329956</v>
      </c>
      <c r="C484">
        <v>1072.280029</v>
      </c>
      <c r="D484">
        <v>1075.380005</v>
      </c>
      <c r="E484">
        <v>1041.4799800000001</v>
      </c>
      <c r="F484">
        <v>1650600000</v>
      </c>
      <c r="G484">
        <f t="shared" si="20"/>
        <v>1134.8190063400002</v>
      </c>
      <c r="H484">
        <f t="shared" si="21"/>
        <v>-1.3187185855189936</v>
      </c>
      <c r="I484">
        <f>IF(H484&gt;0,1,0)</f>
        <v>0</v>
      </c>
      <c r="J484" s="3">
        <v>37167</v>
      </c>
      <c r="K484" s="2">
        <v>104.5</v>
      </c>
      <c r="L484" s="2">
        <v>107.360001</v>
      </c>
      <c r="M484" s="2">
        <v>107.760002</v>
      </c>
      <c r="N484" s="2">
        <v>104.239998</v>
      </c>
      <c r="O484" s="2">
        <v>0</v>
      </c>
      <c r="V484">
        <f>V483+(V483*O484)/L484</f>
        <v>71.123469247968544</v>
      </c>
      <c r="W484">
        <f>V484*L484</f>
        <v>7635.8157295853716</v>
      </c>
      <c r="X484">
        <f>IF(I483=1,1,0)</f>
        <v>0</v>
      </c>
      <c r="Y484">
        <f>IF(I483=0,1,0)</f>
        <v>1</v>
      </c>
      <c r="Z484" t="str">
        <f t="shared" si="22"/>
        <v>OUT</v>
      </c>
      <c r="AA484">
        <f>IF(Z484="BUY",(AC483-8.95)/K484,IF(Z484="SELL",0,AB483))</f>
        <v>0</v>
      </c>
      <c r="AB484">
        <f>AA484+AA484*O484/L484</f>
        <v>0</v>
      </c>
      <c r="AC484">
        <f>IF(OR(Z484="BUY",Z484="IN"),AB484*L484,IF(Z484="SELL",AB483*K484-8.95,AC483))</f>
        <v>9658.8941269106035</v>
      </c>
      <c r="AD484" s="6">
        <f t="shared" si="19"/>
        <v>3.4110587308939649E-2</v>
      </c>
    </row>
    <row r="485" spans="1:30" x14ac:dyDescent="0.25">
      <c r="A485" s="1">
        <v>37168</v>
      </c>
      <c r="B485">
        <v>1072.280029</v>
      </c>
      <c r="C485">
        <v>1069.630005</v>
      </c>
      <c r="D485">
        <v>1084.119995</v>
      </c>
      <c r="E485">
        <v>1067.8199460000001</v>
      </c>
      <c r="F485">
        <v>1609100000</v>
      </c>
      <c r="G485">
        <f t="shared" si="20"/>
        <v>1131.9112060400003</v>
      </c>
      <c r="H485">
        <f t="shared" si="21"/>
        <v>-1.3473664442112543</v>
      </c>
      <c r="I485">
        <f>IF(H485&gt;0,1,0)</f>
        <v>0</v>
      </c>
      <c r="J485" s="3">
        <v>37168</v>
      </c>
      <c r="K485" s="2">
        <v>108.099998</v>
      </c>
      <c r="L485" s="2">
        <v>107.480003</v>
      </c>
      <c r="M485" s="2">
        <v>108.650002</v>
      </c>
      <c r="N485" s="2">
        <v>106.879997</v>
      </c>
      <c r="O485" s="2">
        <v>0</v>
      </c>
      <c r="V485">
        <f>V484+(V484*O485)/L485</f>
        <v>71.123469247968544</v>
      </c>
      <c r="W485">
        <f>V485*L485</f>
        <v>7644.3506881420662</v>
      </c>
      <c r="X485">
        <f>IF(I484=1,1,0)</f>
        <v>0</v>
      </c>
      <c r="Y485">
        <f>IF(I484=0,1,0)</f>
        <v>1</v>
      </c>
      <c r="Z485" t="str">
        <f t="shared" si="22"/>
        <v>OUT</v>
      </c>
      <c r="AA485">
        <f>IF(Z485="BUY",(AC484-8.95)/K485,IF(Z485="SELL",0,AB484))</f>
        <v>0</v>
      </c>
      <c r="AB485">
        <f>AA485+AA485*O485/L485</f>
        <v>0</v>
      </c>
      <c r="AC485">
        <f>IF(OR(Z485="BUY",Z485="IN"),AB485*L485,IF(Z485="SELL",AB484*K485-8.95,AC484))</f>
        <v>9658.8941269106035</v>
      </c>
      <c r="AD485" s="6">
        <f t="shared" si="19"/>
        <v>3.4110587308939649E-2</v>
      </c>
    </row>
    <row r="486" spans="1:30" x14ac:dyDescent="0.25">
      <c r="A486" s="1">
        <v>37169</v>
      </c>
      <c r="B486">
        <v>1069.619995</v>
      </c>
      <c r="C486">
        <v>1071.380005</v>
      </c>
      <c r="D486">
        <v>1072.349976</v>
      </c>
      <c r="E486">
        <v>1053.5</v>
      </c>
      <c r="F486">
        <v>1301700000</v>
      </c>
      <c r="G486">
        <f t="shared" si="20"/>
        <v>1129.1218066200004</v>
      </c>
      <c r="H486">
        <f t="shared" si="21"/>
        <v>-1.3766854513092692</v>
      </c>
      <c r="I486">
        <f>IF(H486&gt;0,1,0)</f>
        <v>0</v>
      </c>
      <c r="J486" s="3">
        <v>37169</v>
      </c>
      <c r="K486" s="2">
        <v>107</v>
      </c>
      <c r="L486" s="2">
        <v>107.209999</v>
      </c>
      <c r="M486" s="2">
        <v>107.489998</v>
      </c>
      <c r="N486" s="2">
        <v>105.589996</v>
      </c>
      <c r="O486" s="2">
        <v>0</v>
      </c>
      <c r="V486">
        <f>V485+(V485*O486)/L486</f>
        <v>71.123469247968544</v>
      </c>
      <c r="W486">
        <f>V486*L486</f>
        <v>7625.1470669512382</v>
      </c>
      <c r="X486">
        <f>IF(I485=1,1,0)</f>
        <v>0</v>
      </c>
      <c r="Y486">
        <f>IF(I485=0,1,0)</f>
        <v>1</v>
      </c>
      <c r="Z486" t="str">
        <f t="shared" si="22"/>
        <v>OUT</v>
      </c>
      <c r="AA486">
        <f>IF(Z486="BUY",(AC485-8.95)/K486,IF(Z486="SELL",0,AB485))</f>
        <v>0</v>
      </c>
      <c r="AB486">
        <f>AA486+AA486*O486/L486</f>
        <v>0</v>
      </c>
      <c r="AC486">
        <f>IF(OR(Z486="BUY",Z486="IN"),AB486*L486,IF(Z486="SELL",AB485*K486-8.95,AC485))</f>
        <v>9658.8941269106035</v>
      </c>
      <c r="AD486" s="6">
        <f t="shared" si="19"/>
        <v>3.4110587308939649E-2</v>
      </c>
    </row>
    <row r="487" spans="1:30" x14ac:dyDescent="0.25">
      <c r="A487" s="1">
        <v>37172</v>
      </c>
      <c r="B487">
        <v>1071.369995</v>
      </c>
      <c r="C487">
        <v>1062.4399410000001</v>
      </c>
      <c r="D487">
        <v>1071.369995</v>
      </c>
      <c r="E487">
        <v>1056.880005</v>
      </c>
      <c r="F487">
        <v>979000000</v>
      </c>
      <c r="G487">
        <f t="shared" si="20"/>
        <v>1126.5500048599999</v>
      </c>
      <c r="H487">
        <f t="shared" si="21"/>
        <v>-1.40323448557116</v>
      </c>
      <c r="I487">
        <f>IF(H487&gt;0,1,0)</f>
        <v>0</v>
      </c>
      <c r="J487" s="3">
        <v>37172</v>
      </c>
      <c r="K487" s="2">
        <v>106.220001</v>
      </c>
      <c r="L487" s="2">
        <v>106.5</v>
      </c>
      <c r="M487" s="2">
        <v>107.099998</v>
      </c>
      <c r="N487" s="2">
        <v>105.889999</v>
      </c>
      <c r="O487" s="2">
        <v>0</v>
      </c>
      <c r="V487">
        <f>V486+(V486*O487)/L487</f>
        <v>71.123469247968544</v>
      </c>
      <c r="W487">
        <f>V487*L487</f>
        <v>7574.6494749086496</v>
      </c>
      <c r="X487">
        <f>IF(I486=1,1,0)</f>
        <v>0</v>
      </c>
      <c r="Y487">
        <f>IF(I486=0,1,0)</f>
        <v>1</v>
      </c>
      <c r="Z487" t="str">
        <f t="shared" si="22"/>
        <v>OUT</v>
      </c>
      <c r="AA487">
        <f>IF(Z487="BUY",(AC486-8.95)/K487,IF(Z487="SELL",0,AB486))</f>
        <v>0</v>
      </c>
      <c r="AB487">
        <f>AA487+AA487*O487/L487</f>
        <v>0</v>
      </c>
      <c r="AC487">
        <f>IF(OR(Z487="BUY",Z487="IN"),AB487*L487,IF(Z487="SELL",AB486*K487-8.95,AC486))</f>
        <v>9658.8941269106035</v>
      </c>
      <c r="AD487" s="6">
        <f t="shared" si="19"/>
        <v>3.4110587308939649E-2</v>
      </c>
    </row>
    <row r="488" spans="1:30" x14ac:dyDescent="0.25">
      <c r="A488" s="1">
        <v>37173</v>
      </c>
      <c r="B488">
        <v>1062.4399410000001</v>
      </c>
      <c r="C488">
        <v>1056.75</v>
      </c>
      <c r="D488">
        <v>1063.369995</v>
      </c>
      <c r="E488">
        <v>1053.829956</v>
      </c>
      <c r="F488">
        <v>1227800000</v>
      </c>
      <c r="G488">
        <f t="shared" si="20"/>
        <v>1124.2520043799998</v>
      </c>
      <c r="H488">
        <f t="shared" si="21"/>
        <v>-1.4259141328114022</v>
      </c>
      <c r="I488">
        <f>IF(H488&gt;0,1,0)</f>
        <v>0</v>
      </c>
      <c r="J488" s="3">
        <v>37173</v>
      </c>
      <c r="K488" s="2">
        <v>106.510002</v>
      </c>
      <c r="L488" s="2">
        <v>105.949997</v>
      </c>
      <c r="M488" s="2">
        <v>106.510002</v>
      </c>
      <c r="N488" s="2">
        <v>105.650002</v>
      </c>
      <c r="O488" s="2">
        <v>0</v>
      </c>
      <c r="V488">
        <f>V487+(V487*O488)/L488</f>
        <v>71.123469247968544</v>
      </c>
      <c r="W488">
        <f>V488*L488</f>
        <v>7535.5313534518591</v>
      </c>
      <c r="X488">
        <f>IF(I487=1,1,0)</f>
        <v>0</v>
      </c>
      <c r="Y488">
        <f>IF(I487=0,1,0)</f>
        <v>1</v>
      </c>
      <c r="Z488" t="str">
        <f t="shared" si="22"/>
        <v>OUT</v>
      </c>
      <c r="AA488">
        <f>IF(Z488="BUY",(AC487-8.95)/K488,IF(Z488="SELL",0,AB487))</f>
        <v>0</v>
      </c>
      <c r="AB488">
        <f>AA488+AA488*O488/L488</f>
        <v>0</v>
      </c>
      <c r="AC488">
        <f>IF(OR(Z488="BUY",Z488="IN"),AB488*L488,IF(Z488="SELL",AB487*K488-8.95,AC487))</f>
        <v>9658.8941269106035</v>
      </c>
      <c r="AD488" s="6">
        <f t="shared" si="19"/>
        <v>3.4110587308939649E-2</v>
      </c>
    </row>
    <row r="489" spans="1:30" x14ac:dyDescent="0.25">
      <c r="A489" s="1">
        <v>37174</v>
      </c>
      <c r="B489">
        <v>1056.75</v>
      </c>
      <c r="C489">
        <v>1080.98999</v>
      </c>
      <c r="D489">
        <v>1081.619995</v>
      </c>
      <c r="E489">
        <v>1052.76001</v>
      </c>
      <c r="F489">
        <v>1312400000</v>
      </c>
      <c r="G489">
        <f t="shared" si="20"/>
        <v>1122.0620043800002</v>
      </c>
      <c r="H489">
        <f t="shared" si="21"/>
        <v>-1.4490724764825682</v>
      </c>
      <c r="I489">
        <f>IF(H489&gt;0,1,0)</f>
        <v>0</v>
      </c>
      <c r="J489" s="3">
        <v>37174</v>
      </c>
      <c r="K489" s="2">
        <v>105.699997</v>
      </c>
      <c r="L489" s="2">
        <v>108.239998</v>
      </c>
      <c r="M489" s="2">
        <v>108.43</v>
      </c>
      <c r="N489" s="2">
        <v>105.519997</v>
      </c>
      <c r="O489" s="2">
        <v>0</v>
      </c>
      <c r="V489">
        <f>V488+(V488*O489)/L489</f>
        <v>71.123469247968544</v>
      </c>
      <c r="W489">
        <f>V489*L489</f>
        <v>7698.4041691531766</v>
      </c>
      <c r="X489">
        <f>IF(I488=1,1,0)</f>
        <v>0</v>
      </c>
      <c r="Y489">
        <f>IF(I488=0,1,0)</f>
        <v>1</v>
      </c>
      <c r="Z489" t="str">
        <f t="shared" si="22"/>
        <v>OUT</v>
      </c>
      <c r="AA489">
        <f>IF(Z489="BUY",(AC488-8.95)/K489,IF(Z489="SELL",0,AB488))</f>
        <v>0</v>
      </c>
      <c r="AB489">
        <f>AA489+AA489*O489/L489</f>
        <v>0</v>
      </c>
      <c r="AC489">
        <f>IF(OR(Z489="BUY",Z489="IN"),AB489*L489,IF(Z489="SELL",AB488*K489-8.95,AC488))</f>
        <v>9658.8941269106035</v>
      </c>
      <c r="AD489" s="6">
        <f t="shared" si="19"/>
        <v>3.4110587308939649E-2</v>
      </c>
    </row>
    <row r="490" spans="1:30" x14ac:dyDescent="0.25">
      <c r="A490" s="1">
        <v>37175</v>
      </c>
      <c r="B490">
        <v>1080.98999</v>
      </c>
      <c r="C490">
        <v>1097.4300539999999</v>
      </c>
      <c r="D490">
        <v>1099.160034</v>
      </c>
      <c r="E490">
        <v>1080.98999</v>
      </c>
      <c r="F490">
        <v>1704580000</v>
      </c>
      <c r="G490">
        <f t="shared" si="20"/>
        <v>1119.9520043800001</v>
      </c>
      <c r="H490">
        <f t="shared" si="21"/>
        <v>-1.4722974425976032</v>
      </c>
      <c r="I490">
        <f>IF(H490&gt;0,1,0)</f>
        <v>0</v>
      </c>
      <c r="J490" s="3">
        <v>37175</v>
      </c>
      <c r="K490" s="2">
        <v>109.050003</v>
      </c>
      <c r="L490" s="2">
        <v>109.970001</v>
      </c>
      <c r="M490" s="2">
        <v>110.010002</v>
      </c>
      <c r="N490" s="2">
        <v>109.050003</v>
      </c>
      <c r="O490" s="2">
        <v>0</v>
      </c>
      <c r="V490">
        <f>V489+(V489*O490)/L490</f>
        <v>71.123469247968544</v>
      </c>
      <c r="W490">
        <f>V490*L490</f>
        <v>7821.4479843225699</v>
      </c>
      <c r="X490">
        <f>IF(I489=1,1,0)</f>
        <v>0</v>
      </c>
      <c r="Y490">
        <f>IF(I489=0,1,0)</f>
        <v>1</v>
      </c>
      <c r="Z490" t="str">
        <f t="shared" si="22"/>
        <v>OUT</v>
      </c>
      <c r="AA490">
        <f>IF(Z490="BUY",(AC489-8.95)/K490,IF(Z490="SELL",0,AB489))</f>
        <v>0</v>
      </c>
      <c r="AB490">
        <f>AA490+AA490*O490/L490</f>
        <v>0</v>
      </c>
      <c r="AC490">
        <f>IF(OR(Z490="BUY",Z490="IN"),AB490*L490,IF(Z490="SELL",AB489*K490-8.95,AC489))</f>
        <v>9658.8941269106035</v>
      </c>
      <c r="AD490" s="6">
        <f t="shared" si="19"/>
        <v>3.4110587308939649E-2</v>
      </c>
    </row>
    <row r="491" spans="1:30" x14ac:dyDescent="0.25">
      <c r="A491" s="1">
        <v>37176</v>
      </c>
      <c r="B491">
        <v>1097.4300539999999</v>
      </c>
      <c r="C491">
        <v>1091.650024</v>
      </c>
      <c r="D491">
        <v>1097.4300539999999</v>
      </c>
      <c r="E491">
        <v>1072.150024</v>
      </c>
      <c r="F491">
        <v>1331400000</v>
      </c>
      <c r="G491">
        <f t="shared" si="20"/>
        <v>1117.6686059400001</v>
      </c>
      <c r="H491">
        <f t="shared" si="21"/>
        <v>-1.4956062702649195</v>
      </c>
      <c r="I491">
        <f>IF(H491&gt;0,1,0)</f>
        <v>0</v>
      </c>
      <c r="J491" s="3">
        <v>37176</v>
      </c>
      <c r="K491" s="2">
        <v>109.120003</v>
      </c>
      <c r="L491" s="2">
        <v>109.470001</v>
      </c>
      <c r="M491" s="2">
        <v>109.5</v>
      </c>
      <c r="N491" s="2">
        <v>107.25</v>
      </c>
      <c r="O491" s="2">
        <v>0</v>
      </c>
      <c r="V491">
        <f>V490+(V490*O491)/L491</f>
        <v>71.123469247968544</v>
      </c>
      <c r="W491">
        <f>V491*L491</f>
        <v>7785.8862496985857</v>
      </c>
      <c r="X491">
        <f>IF(I490=1,1,0)</f>
        <v>0</v>
      </c>
      <c r="Y491">
        <f>IF(I490=0,1,0)</f>
        <v>1</v>
      </c>
      <c r="Z491" t="str">
        <f t="shared" si="22"/>
        <v>OUT</v>
      </c>
      <c r="AA491">
        <f>IF(Z491="BUY",(AC490-8.95)/K491,IF(Z491="SELL",0,AB490))</f>
        <v>0</v>
      </c>
      <c r="AB491">
        <f>AA491+AA491*O491/L491</f>
        <v>0</v>
      </c>
      <c r="AC491">
        <f>IF(OR(Z491="BUY",Z491="IN"),AB491*L491,IF(Z491="SELL",AB490*K491-8.95,AC490))</f>
        <v>9658.8941269106035</v>
      </c>
      <c r="AD491" s="6">
        <f t="shared" si="19"/>
        <v>3.4110587308939649E-2</v>
      </c>
    </row>
    <row r="492" spans="1:30" x14ac:dyDescent="0.25">
      <c r="A492" s="1">
        <v>37179</v>
      </c>
      <c r="B492">
        <v>1091.650024</v>
      </c>
      <c r="C492">
        <v>1089.9799800000001</v>
      </c>
      <c r="D492">
        <v>1091.650024</v>
      </c>
      <c r="E492">
        <v>1078.1899410000001</v>
      </c>
      <c r="F492">
        <v>1024700000</v>
      </c>
      <c r="G492">
        <f t="shared" si="20"/>
        <v>1115.3778051399997</v>
      </c>
      <c r="H492">
        <f t="shared" si="21"/>
        <v>-1.516408581943691</v>
      </c>
      <c r="I492">
        <f>IF(H492&gt;0,1,0)</f>
        <v>0</v>
      </c>
      <c r="J492" s="3">
        <v>37179</v>
      </c>
      <c r="K492" s="2">
        <v>108.550003</v>
      </c>
      <c r="L492" s="2">
        <v>109.16999800000001</v>
      </c>
      <c r="M492" s="2">
        <v>109.370003</v>
      </c>
      <c r="N492" s="2">
        <v>108.099998</v>
      </c>
      <c r="O492" s="2">
        <v>0</v>
      </c>
      <c r="V492">
        <f>V491+(V491*O492)/L492</f>
        <v>71.123469247968544</v>
      </c>
      <c r="W492">
        <f>V492*L492</f>
        <v>7764.5489955537878</v>
      </c>
      <c r="X492">
        <f>IF(I491=1,1,0)</f>
        <v>0</v>
      </c>
      <c r="Y492">
        <f>IF(I491=0,1,0)</f>
        <v>1</v>
      </c>
      <c r="Z492" t="str">
        <f t="shared" si="22"/>
        <v>OUT</v>
      </c>
      <c r="AA492">
        <f>IF(Z492="BUY",(AC491-8.95)/K492,IF(Z492="SELL",0,AB491))</f>
        <v>0</v>
      </c>
      <c r="AB492">
        <f>AA492+AA492*O492/L492</f>
        <v>0</v>
      </c>
      <c r="AC492">
        <f>IF(OR(Z492="BUY",Z492="IN"),AB492*L492,IF(Z492="SELL",AB491*K492-8.95,AC491))</f>
        <v>9658.8941269106035</v>
      </c>
      <c r="AD492" s="6">
        <f t="shared" si="19"/>
        <v>3.4110587308939649E-2</v>
      </c>
    </row>
    <row r="493" spans="1:30" x14ac:dyDescent="0.25">
      <c r="A493" s="1">
        <v>37180</v>
      </c>
      <c r="B493">
        <v>1089.9799800000001</v>
      </c>
      <c r="C493">
        <v>1097.540039</v>
      </c>
      <c r="D493">
        <v>1101.660034</v>
      </c>
      <c r="E493">
        <v>1087.130005</v>
      </c>
      <c r="F493">
        <v>1210500000</v>
      </c>
      <c r="G493">
        <f t="shared" si="20"/>
        <v>1113.1040063200001</v>
      </c>
      <c r="H493">
        <f t="shared" si="21"/>
        <v>-1.5337464028315135</v>
      </c>
      <c r="I493">
        <f>IF(H493&gt;0,1,0)</f>
        <v>0</v>
      </c>
      <c r="J493" s="3">
        <v>37180</v>
      </c>
      <c r="K493" s="2">
        <v>109.699997</v>
      </c>
      <c r="L493" s="2">
        <v>109.91999800000001</v>
      </c>
      <c r="M493" s="2">
        <v>110.339996</v>
      </c>
      <c r="N493" s="2">
        <v>108.949997</v>
      </c>
      <c r="O493" s="2">
        <v>0</v>
      </c>
      <c r="V493">
        <f>V492+(V492*O493)/L493</f>
        <v>71.123469247968544</v>
      </c>
      <c r="W493">
        <f>V493*L493</f>
        <v>7817.8915974897645</v>
      </c>
      <c r="X493">
        <f>IF(I492=1,1,0)</f>
        <v>0</v>
      </c>
      <c r="Y493">
        <f>IF(I492=0,1,0)</f>
        <v>1</v>
      </c>
      <c r="Z493" t="str">
        <f t="shared" si="22"/>
        <v>OUT</v>
      </c>
      <c r="AA493">
        <f>IF(Z493="BUY",(AC492-8.95)/K493,IF(Z493="SELL",0,AB492))</f>
        <v>0</v>
      </c>
      <c r="AB493">
        <f>AA493+AA493*O493/L493</f>
        <v>0</v>
      </c>
      <c r="AC493">
        <f>IF(OR(Z493="BUY",Z493="IN"),AB493*L493,IF(Z493="SELL",AB492*K493-8.95,AC492))</f>
        <v>9658.8941269106035</v>
      </c>
      <c r="AD493" s="6">
        <f t="shared" si="19"/>
        <v>3.4110587308939649E-2</v>
      </c>
    </row>
    <row r="494" spans="1:30" x14ac:dyDescent="0.25">
      <c r="A494" s="1">
        <v>37181</v>
      </c>
      <c r="B494">
        <v>1097.540039</v>
      </c>
      <c r="C494">
        <v>1077.089966</v>
      </c>
      <c r="D494">
        <v>1107.119995</v>
      </c>
      <c r="E494">
        <v>1076.5699460000001</v>
      </c>
      <c r="F494">
        <v>1452200000</v>
      </c>
      <c r="G494">
        <f t="shared" si="20"/>
        <v>1110.3272045600002</v>
      </c>
      <c r="H494">
        <f t="shared" si="21"/>
        <v>-1.5527291278841437</v>
      </c>
      <c r="I494">
        <f>IF(H494&gt;0,1,0)</f>
        <v>0</v>
      </c>
      <c r="J494" s="3">
        <v>37181</v>
      </c>
      <c r="K494" s="2">
        <v>111</v>
      </c>
      <c r="L494" s="2">
        <v>107.910004</v>
      </c>
      <c r="M494" s="2">
        <v>111.05999799999999</v>
      </c>
      <c r="N494" s="2">
        <v>107.910004</v>
      </c>
      <c r="O494" s="2">
        <v>0</v>
      </c>
      <c r="V494">
        <f>V493+(V493*O494)/L494</f>
        <v>71.123469247968544</v>
      </c>
      <c r="W494">
        <f>V494*L494</f>
        <v>7674.9338510421621</v>
      </c>
      <c r="X494">
        <f>IF(I493=1,1,0)</f>
        <v>0</v>
      </c>
      <c r="Y494">
        <f>IF(I493=0,1,0)</f>
        <v>1</v>
      </c>
      <c r="Z494" t="str">
        <f t="shared" si="22"/>
        <v>OUT</v>
      </c>
      <c r="AA494">
        <f>IF(Z494="BUY",(AC493-8.95)/K494,IF(Z494="SELL",0,AB493))</f>
        <v>0</v>
      </c>
      <c r="AB494">
        <f>AA494+AA494*O494/L494</f>
        <v>0</v>
      </c>
      <c r="AC494">
        <f>IF(OR(Z494="BUY",Z494="IN"),AB494*L494,IF(Z494="SELL",AB493*K494-8.95,AC493))</f>
        <v>9658.8941269106035</v>
      </c>
      <c r="AD494" s="6">
        <f t="shared" si="19"/>
        <v>3.4110587308939649E-2</v>
      </c>
    </row>
    <row r="495" spans="1:30" x14ac:dyDescent="0.25">
      <c r="A495" s="1">
        <v>37182</v>
      </c>
      <c r="B495">
        <v>1077.089966</v>
      </c>
      <c r="C495">
        <v>1068.6099850000001</v>
      </c>
      <c r="D495">
        <v>1077.9399410000001</v>
      </c>
      <c r="E495">
        <v>1064.540039</v>
      </c>
      <c r="F495">
        <v>1262900000</v>
      </c>
      <c r="G495">
        <f t="shared" si="20"/>
        <v>1107.2844042600002</v>
      </c>
      <c r="H495">
        <f t="shared" si="21"/>
        <v>-1.574207447754949</v>
      </c>
      <c r="I495">
        <f>IF(H495&gt;0,1,0)</f>
        <v>0</v>
      </c>
      <c r="J495" s="3">
        <v>37182</v>
      </c>
      <c r="K495" s="2">
        <v>107.769997</v>
      </c>
      <c r="L495" s="2">
        <v>107.379997</v>
      </c>
      <c r="M495" s="2">
        <v>108.010002</v>
      </c>
      <c r="N495" s="2">
        <v>106.730003</v>
      </c>
      <c r="O495" s="2">
        <v>0</v>
      </c>
      <c r="V495">
        <f>V494+(V494*O495)/L495</f>
        <v>71.123469247968544</v>
      </c>
      <c r="W495">
        <f>V495*L495</f>
        <v>7637.2379144764545</v>
      </c>
      <c r="X495">
        <f>IF(I494=1,1,0)</f>
        <v>0</v>
      </c>
      <c r="Y495">
        <f>IF(I494=0,1,0)</f>
        <v>1</v>
      </c>
      <c r="Z495" t="str">
        <f t="shared" si="22"/>
        <v>OUT</v>
      </c>
      <c r="AA495">
        <f>IF(Z495="BUY",(AC494-8.95)/K495,IF(Z495="SELL",0,AB494))</f>
        <v>0</v>
      </c>
      <c r="AB495">
        <f>AA495+AA495*O495/L495</f>
        <v>0</v>
      </c>
      <c r="AC495">
        <f>IF(OR(Z495="BUY",Z495="IN"),AB495*L495,IF(Z495="SELL",AB494*K495-8.95,AC494))</f>
        <v>9658.8941269106035</v>
      </c>
      <c r="AD495" s="6">
        <f t="shared" si="19"/>
        <v>3.4110587308939649E-2</v>
      </c>
    </row>
    <row r="496" spans="1:30" x14ac:dyDescent="0.25">
      <c r="A496" s="1">
        <v>37183</v>
      </c>
      <c r="B496">
        <v>1068.6099850000001</v>
      </c>
      <c r="C496">
        <v>1073.4799800000001</v>
      </c>
      <c r="D496">
        <v>1075.5200199999999</v>
      </c>
      <c r="E496">
        <v>1057.23999</v>
      </c>
      <c r="F496">
        <v>1294900000</v>
      </c>
      <c r="G496">
        <f t="shared" si="20"/>
        <v>1104.4670043400004</v>
      </c>
      <c r="H496">
        <f t="shared" si="21"/>
        <v>-1.5977390352106986</v>
      </c>
      <c r="I496">
        <f>IF(H496&gt;0,1,0)</f>
        <v>0</v>
      </c>
      <c r="J496" s="3">
        <v>37183</v>
      </c>
      <c r="K496" s="2">
        <v>106.839996</v>
      </c>
      <c r="L496" s="2">
        <v>107.279999</v>
      </c>
      <c r="M496" s="2">
        <v>107.800003</v>
      </c>
      <c r="N496" s="2">
        <v>106</v>
      </c>
      <c r="O496" s="2">
        <v>0</v>
      </c>
      <c r="V496">
        <f>V495+(V495*O496)/L496</f>
        <v>71.123469247968544</v>
      </c>
      <c r="W496">
        <f>V496*L496</f>
        <v>7630.1257097985963</v>
      </c>
      <c r="X496">
        <f>IF(I495=1,1,0)</f>
        <v>0</v>
      </c>
      <c r="Y496">
        <f>IF(I495=0,1,0)</f>
        <v>1</v>
      </c>
      <c r="Z496" t="str">
        <f t="shared" si="22"/>
        <v>OUT</v>
      </c>
      <c r="AA496">
        <f>IF(Z496="BUY",(AC495-8.95)/K496,IF(Z496="SELL",0,AB495))</f>
        <v>0</v>
      </c>
      <c r="AB496">
        <f>AA496+AA496*O496/L496</f>
        <v>0</v>
      </c>
      <c r="AC496">
        <f>IF(OR(Z496="BUY",Z496="IN"),AB496*L496,IF(Z496="SELL",AB495*K496-8.95,AC495))</f>
        <v>9658.8941269106035</v>
      </c>
      <c r="AD496" s="6">
        <f t="shared" ref="AD496:AD559" si="23">(AC132-AC496)/AC132</f>
        <v>3.4110587308939649E-2</v>
      </c>
    </row>
    <row r="497" spans="1:30" x14ac:dyDescent="0.25">
      <c r="A497" s="1">
        <v>37186</v>
      </c>
      <c r="B497">
        <v>1073.4799800000001</v>
      </c>
      <c r="C497">
        <v>1089.900024</v>
      </c>
      <c r="D497">
        <v>1090.5699460000001</v>
      </c>
      <c r="E497">
        <v>1070.790039</v>
      </c>
      <c r="F497">
        <v>1105700000</v>
      </c>
      <c r="G497">
        <f t="shared" si="20"/>
        <v>1102.2554052200005</v>
      </c>
      <c r="H497">
        <f t="shared" si="21"/>
        <v>-1.6183467343421549</v>
      </c>
      <c r="I497">
        <f>IF(H497&gt;0,1,0)</f>
        <v>0</v>
      </c>
      <c r="J497" s="3">
        <v>37186</v>
      </c>
      <c r="K497" s="2">
        <v>107.230003</v>
      </c>
      <c r="L497" s="2">
        <v>109.43</v>
      </c>
      <c r="M497" s="2">
        <v>109.43</v>
      </c>
      <c r="N497" s="2">
        <v>107.230003</v>
      </c>
      <c r="O497" s="2">
        <v>0</v>
      </c>
      <c r="V497">
        <f>V496+(V496*O497)/L497</f>
        <v>71.123469247968544</v>
      </c>
      <c r="W497">
        <f>V497*L497</f>
        <v>7783.0412398051985</v>
      </c>
      <c r="X497">
        <f>IF(I496=1,1,0)</f>
        <v>0</v>
      </c>
      <c r="Y497">
        <f>IF(I496=0,1,0)</f>
        <v>1</v>
      </c>
      <c r="Z497" t="str">
        <f t="shared" si="22"/>
        <v>OUT</v>
      </c>
      <c r="AA497">
        <f>IF(Z497="BUY",(AC496-8.95)/K497,IF(Z497="SELL",0,AB496))</f>
        <v>0</v>
      </c>
      <c r="AB497">
        <f>AA497+AA497*O497/L497</f>
        <v>0</v>
      </c>
      <c r="AC497">
        <f>IF(OR(Z497="BUY",Z497="IN"),AB497*L497,IF(Z497="SELL",AB496*K497-8.95,AC496))</f>
        <v>9658.8941269106035</v>
      </c>
      <c r="AD497" s="6">
        <f t="shared" si="23"/>
        <v>3.4110587308939649E-2</v>
      </c>
    </row>
    <row r="498" spans="1:30" x14ac:dyDescent="0.25">
      <c r="A498" s="1">
        <v>37187</v>
      </c>
      <c r="B498">
        <v>1089.900024</v>
      </c>
      <c r="C498">
        <v>1084.780029</v>
      </c>
      <c r="D498">
        <v>1098.98999</v>
      </c>
      <c r="E498">
        <v>1081.530029</v>
      </c>
      <c r="F498">
        <v>1317300000</v>
      </c>
      <c r="G498">
        <f t="shared" si="20"/>
        <v>1099.8630053200002</v>
      </c>
      <c r="H498">
        <f t="shared" si="21"/>
        <v>-1.6355377955464023</v>
      </c>
      <c r="I498">
        <f>IF(H498&gt;0,1,0)</f>
        <v>0</v>
      </c>
      <c r="J498" s="3">
        <v>37187</v>
      </c>
      <c r="K498" s="2">
        <v>109.80999799999999</v>
      </c>
      <c r="L498" s="2">
        <v>108.629997</v>
      </c>
      <c r="M498" s="2">
        <v>110.099998</v>
      </c>
      <c r="N498" s="2">
        <v>108.389999</v>
      </c>
      <c r="O498" s="2">
        <v>0</v>
      </c>
      <c r="V498">
        <f>V497+(V497*O498)/L498</f>
        <v>71.123469247968544</v>
      </c>
      <c r="W498">
        <f>V498*L498</f>
        <v>7726.1422510364155</v>
      </c>
      <c r="X498">
        <f>IF(I497=1,1,0)</f>
        <v>0</v>
      </c>
      <c r="Y498">
        <f>IF(I497=0,1,0)</f>
        <v>1</v>
      </c>
      <c r="Z498" t="str">
        <f t="shared" si="22"/>
        <v>OUT</v>
      </c>
      <c r="AA498">
        <f>IF(Z498="BUY",(AC497-8.95)/K498,IF(Z498="SELL",0,AB497))</f>
        <v>0</v>
      </c>
      <c r="AB498">
        <f>AA498+AA498*O498/L498</f>
        <v>0</v>
      </c>
      <c r="AC498">
        <f>IF(OR(Z498="BUY",Z498="IN"),AB498*L498,IF(Z498="SELL",AB497*K498-8.95,AC497))</f>
        <v>9658.8941269106035</v>
      </c>
      <c r="AD498" s="6">
        <f t="shared" si="23"/>
        <v>3.4110587308939649E-2</v>
      </c>
    </row>
    <row r="499" spans="1:30" x14ac:dyDescent="0.25">
      <c r="A499" s="1">
        <v>37188</v>
      </c>
      <c r="B499">
        <v>1084.780029</v>
      </c>
      <c r="C499">
        <v>1085.1999510000001</v>
      </c>
      <c r="D499">
        <v>1090.26001</v>
      </c>
      <c r="E499">
        <v>1079.9799800000001</v>
      </c>
      <c r="F499">
        <v>1336200000</v>
      </c>
      <c r="G499">
        <f t="shared" si="20"/>
        <v>1097.8964037600003</v>
      </c>
      <c r="H499">
        <f t="shared" si="21"/>
        <v>-1.6531652616012824</v>
      </c>
      <c r="I499">
        <f>IF(H499&gt;0,1,0)</f>
        <v>0</v>
      </c>
      <c r="J499" s="3">
        <v>37188</v>
      </c>
      <c r="K499" s="2">
        <v>108.779999</v>
      </c>
      <c r="L499" s="2">
        <v>108.639999</v>
      </c>
      <c r="M499" s="2">
        <v>109.18</v>
      </c>
      <c r="N499" s="2">
        <v>108.19000200000001</v>
      </c>
      <c r="O499" s="2">
        <v>0</v>
      </c>
      <c r="V499">
        <f>V498+(V498*O499)/L499</f>
        <v>71.123469247968544</v>
      </c>
      <c r="W499">
        <f>V499*L499</f>
        <v>7726.8536279758337</v>
      </c>
      <c r="X499">
        <f>IF(I498=1,1,0)</f>
        <v>0</v>
      </c>
      <c r="Y499">
        <f>IF(I498=0,1,0)</f>
        <v>1</v>
      </c>
      <c r="Z499" t="str">
        <f t="shared" si="22"/>
        <v>OUT</v>
      </c>
      <c r="AA499">
        <f>IF(Z499="BUY",(AC498-8.95)/K499,IF(Z499="SELL",0,AB498))</f>
        <v>0</v>
      </c>
      <c r="AB499">
        <f>AA499+AA499*O499/L499</f>
        <v>0</v>
      </c>
      <c r="AC499">
        <f>IF(OR(Z499="BUY",Z499="IN"),AB499*L499,IF(Z499="SELL",AB498*K499-8.95,AC498))</f>
        <v>9658.8941269106035</v>
      </c>
      <c r="AD499" s="6">
        <f t="shared" si="23"/>
        <v>3.4110587308939649E-2</v>
      </c>
    </row>
    <row r="500" spans="1:30" x14ac:dyDescent="0.25">
      <c r="A500" s="1">
        <v>37189</v>
      </c>
      <c r="B500">
        <v>1085.1999510000001</v>
      </c>
      <c r="C500">
        <v>1100.089966</v>
      </c>
      <c r="D500">
        <v>1100.089966</v>
      </c>
      <c r="E500">
        <v>1065.6400149999999</v>
      </c>
      <c r="F500">
        <v>1364400000</v>
      </c>
      <c r="G500">
        <f t="shared" si="20"/>
        <v>1096.2296020000003</v>
      </c>
      <c r="H500">
        <f t="shared" si="21"/>
        <v>-1.6712546485412672</v>
      </c>
      <c r="I500">
        <f>IF(H500&gt;0,1,0)</f>
        <v>0</v>
      </c>
      <c r="J500" s="3">
        <v>37189</v>
      </c>
      <c r="K500" s="2">
        <v>107.459999</v>
      </c>
      <c r="L500" s="2">
        <v>110.050003</v>
      </c>
      <c r="M500" s="2">
        <v>110.199997</v>
      </c>
      <c r="N500" s="2">
        <v>106.779999</v>
      </c>
      <c r="O500" s="2">
        <v>0</v>
      </c>
      <c r="V500">
        <f>V499+(V499*O500)/L500</f>
        <v>71.123469247968544</v>
      </c>
      <c r="W500">
        <f>V500*L500</f>
        <v>7827.1380041093462</v>
      </c>
      <c r="X500">
        <f>IF(I499=1,1,0)</f>
        <v>0</v>
      </c>
      <c r="Y500">
        <f>IF(I499=0,1,0)</f>
        <v>1</v>
      </c>
      <c r="Z500" t="str">
        <f t="shared" si="22"/>
        <v>OUT</v>
      </c>
      <c r="AA500">
        <f>IF(Z500="BUY",(AC499-8.95)/K500,IF(Z500="SELL",0,AB499))</f>
        <v>0</v>
      </c>
      <c r="AB500">
        <f>AA500+AA500*O500/L500</f>
        <v>0</v>
      </c>
      <c r="AC500">
        <f>IF(OR(Z500="BUY",Z500="IN"),AB500*L500,IF(Z500="SELL",AB499*K500-8.95,AC499))</f>
        <v>9658.8941269106035</v>
      </c>
      <c r="AD500" s="6">
        <f t="shared" si="23"/>
        <v>3.4110587308939649E-2</v>
      </c>
    </row>
    <row r="501" spans="1:30" x14ac:dyDescent="0.25">
      <c r="A501" s="1">
        <v>37190</v>
      </c>
      <c r="B501">
        <v>1100.089966</v>
      </c>
      <c r="C501">
        <v>1104.6099850000001</v>
      </c>
      <c r="D501">
        <v>1110.6099850000001</v>
      </c>
      <c r="E501">
        <v>1094.23999</v>
      </c>
      <c r="F501">
        <v>1244500000</v>
      </c>
      <c r="G501">
        <f t="shared" ref="G501:G564" si="24">AVERAGE(C452:C501)</f>
        <v>1094.5186010200005</v>
      </c>
      <c r="H501">
        <f t="shared" ref="H501:H564" si="25">SLOPE(G451:G501,A451:A501)</f>
        <v>-1.689456004992975</v>
      </c>
      <c r="I501">
        <f>IF(H501&gt;0,1,0)</f>
        <v>0</v>
      </c>
      <c r="J501" s="3">
        <v>37190</v>
      </c>
      <c r="K501" s="2">
        <v>109.800003</v>
      </c>
      <c r="L501" s="2">
        <v>110.720001</v>
      </c>
      <c r="M501" s="2">
        <v>111.110001</v>
      </c>
      <c r="N501" s="2">
        <v>109.800003</v>
      </c>
      <c r="O501" s="2">
        <v>0</v>
      </c>
      <c r="V501">
        <f>V500+(V500*O501)/L501</f>
        <v>71.123469247968544</v>
      </c>
      <c r="W501">
        <f>V501*L501</f>
        <v>7874.7905862585458</v>
      </c>
      <c r="X501">
        <f>IF(I500=1,1,0)</f>
        <v>0</v>
      </c>
      <c r="Y501">
        <f>IF(I500=0,1,0)</f>
        <v>1</v>
      </c>
      <c r="Z501" t="str">
        <f t="shared" si="22"/>
        <v>OUT</v>
      </c>
      <c r="AA501">
        <f>IF(Z501="BUY",(AC500-8.95)/K501,IF(Z501="SELL",0,AB500))</f>
        <v>0</v>
      </c>
      <c r="AB501">
        <f>AA501+AA501*O501/L501</f>
        <v>0</v>
      </c>
      <c r="AC501">
        <f>IF(OR(Z501="BUY",Z501="IN"),AB501*L501,IF(Z501="SELL",AB500*K501-8.95,AC500))</f>
        <v>9658.8941269106035</v>
      </c>
      <c r="AD501" s="6">
        <f t="shared" si="23"/>
        <v>3.4110587308939649E-2</v>
      </c>
    </row>
    <row r="502" spans="1:30" x14ac:dyDescent="0.25">
      <c r="A502" s="1">
        <v>37193</v>
      </c>
      <c r="B502">
        <v>1104.6099850000001</v>
      </c>
      <c r="C502">
        <v>1078.3000489999999</v>
      </c>
      <c r="D502">
        <v>1104.6099850000001</v>
      </c>
      <c r="E502">
        <v>1078.3000489999999</v>
      </c>
      <c r="F502">
        <v>1106100000</v>
      </c>
      <c r="G502">
        <f t="shared" si="24"/>
        <v>1092.2588012200004</v>
      </c>
      <c r="H502">
        <f t="shared" si="25"/>
        <v>-1.7042036891016437</v>
      </c>
      <c r="I502">
        <f>IF(H502&gt;0,1,0)</f>
        <v>0</v>
      </c>
      <c r="J502" s="3">
        <v>37193</v>
      </c>
      <c r="K502" s="2">
        <v>110.129997</v>
      </c>
      <c r="L502" s="2">
        <v>107.480003</v>
      </c>
      <c r="M502" s="2">
        <v>110.349998</v>
      </c>
      <c r="N502" s="2">
        <v>107.480003</v>
      </c>
      <c r="O502" s="2">
        <v>0</v>
      </c>
      <c r="V502">
        <f>V501+(V501*O502)/L502</f>
        <v>71.123469247968544</v>
      </c>
      <c r="W502">
        <f>V502*L502</f>
        <v>7644.3506881420662</v>
      </c>
      <c r="X502">
        <f>IF(I501=1,1,0)</f>
        <v>0</v>
      </c>
      <c r="Y502">
        <f>IF(I501=0,1,0)</f>
        <v>1</v>
      </c>
      <c r="Z502" t="str">
        <f t="shared" si="22"/>
        <v>OUT</v>
      </c>
      <c r="AA502">
        <f>IF(Z502="BUY",(AC501-8.95)/K502,IF(Z502="SELL",0,AB501))</f>
        <v>0</v>
      </c>
      <c r="AB502">
        <f>AA502+AA502*O502/L502</f>
        <v>0</v>
      </c>
      <c r="AC502">
        <f>IF(OR(Z502="BUY",Z502="IN"),AB502*L502,IF(Z502="SELL",AB501*K502-8.95,AC501))</f>
        <v>9658.8941269106035</v>
      </c>
      <c r="AD502" s="6">
        <f t="shared" si="23"/>
        <v>3.4110587308939649E-2</v>
      </c>
    </row>
    <row r="503" spans="1:30" x14ac:dyDescent="0.25">
      <c r="A503" s="1">
        <v>37194</v>
      </c>
      <c r="B503">
        <v>1078.3000489999999</v>
      </c>
      <c r="C503">
        <v>1059.790039</v>
      </c>
      <c r="D503">
        <v>1078.3000489999999</v>
      </c>
      <c r="E503">
        <v>1053.6099850000001</v>
      </c>
      <c r="F503">
        <v>1297400000</v>
      </c>
      <c r="G503">
        <f t="shared" si="24"/>
        <v>1089.7200024000003</v>
      </c>
      <c r="H503">
        <f t="shared" si="25"/>
        <v>-1.714875007476627</v>
      </c>
      <c r="I503">
        <f>IF(H503&gt;0,1,0)</f>
        <v>0</v>
      </c>
      <c r="J503" s="3">
        <v>37194</v>
      </c>
      <c r="K503" s="2">
        <v>107.099998</v>
      </c>
      <c r="L503" s="2">
        <v>106.150002</v>
      </c>
      <c r="M503" s="2">
        <v>107.099998</v>
      </c>
      <c r="N503" s="2">
        <v>105.629997</v>
      </c>
      <c r="O503" s="2">
        <v>0</v>
      </c>
      <c r="V503">
        <f>V502+(V502*O503)/L503</f>
        <v>71.123469247968544</v>
      </c>
      <c r="W503">
        <f>V503*L503</f>
        <v>7549.7564029187997</v>
      </c>
      <c r="X503">
        <f>IF(I502=1,1,0)</f>
        <v>0</v>
      </c>
      <c r="Y503">
        <f>IF(I502=0,1,0)</f>
        <v>1</v>
      </c>
      <c r="Z503" t="str">
        <f t="shared" si="22"/>
        <v>OUT</v>
      </c>
      <c r="AA503">
        <f>IF(Z503="BUY",(AC502-8.95)/K503,IF(Z503="SELL",0,AB502))</f>
        <v>0</v>
      </c>
      <c r="AB503">
        <f>AA503+AA503*O503/L503</f>
        <v>0</v>
      </c>
      <c r="AC503">
        <f>IF(OR(Z503="BUY",Z503="IN"),AB503*L503,IF(Z503="SELL",AB502*K503-8.95,AC502))</f>
        <v>9658.8941269106035</v>
      </c>
      <c r="AD503" s="6">
        <f t="shared" si="23"/>
        <v>3.4110587308939649E-2</v>
      </c>
    </row>
    <row r="504" spans="1:30" x14ac:dyDescent="0.25">
      <c r="A504" s="1">
        <v>37195</v>
      </c>
      <c r="B504">
        <v>1059.790039</v>
      </c>
      <c r="C504">
        <v>1059.780029</v>
      </c>
      <c r="D504">
        <v>1074.790039</v>
      </c>
      <c r="E504">
        <v>1057.5500489999999</v>
      </c>
      <c r="F504">
        <v>1352500000</v>
      </c>
      <c r="G504">
        <f t="shared" si="24"/>
        <v>1087.3552025800004</v>
      </c>
      <c r="H504">
        <f t="shared" si="25"/>
        <v>-1.7268138954256915</v>
      </c>
      <c r="I504">
        <f>IF(H504&gt;0,1,0)</f>
        <v>0</v>
      </c>
      <c r="J504" s="3">
        <v>37195</v>
      </c>
      <c r="K504" s="2">
        <v>106.870003</v>
      </c>
      <c r="L504" s="2">
        <v>105.860001</v>
      </c>
      <c r="M504" s="2">
        <v>107.709999</v>
      </c>
      <c r="N504" s="2">
        <v>105.860001</v>
      </c>
      <c r="O504" s="2">
        <v>0</v>
      </c>
      <c r="V504">
        <f>V503+(V503*O504)/L504</f>
        <v>71.123469247968544</v>
      </c>
      <c r="W504">
        <f>V504*L504</f>
        <v>7529.130525713419</v>
      </c>
      <c r="X504">
        <f>IF(I503=1,1,0)</f>
        <v>0</v>
      </c>
      <c r="Y504">
        <f>IF(I503=0,1,0)</f>
        <v>1</v>
      </c>
      <c r="Z504" t="str">
        <f t="shared" si="22"/>
        <v>OUT</v>
      </c>
      <c r="AA504">
        <f>IF(Z504="BUY",(AC503-8.95)/K504,IF(Z504="SELL",0,AB503))</f>
        <v>0</v>
      </c>
      <c r="AB504">
        <f>AA504+AA504*O504/L504</f>
        <v>0</v>
      </c>
      <c r="AC504">
        <f>IF(OR(Z504="BUY",Z504="IN"),AB504*L504,IF(Z504="SELL",AB503*K504-8.95,AC503))</f>
        <v>9658.8941269106035</v>
      </c>
      <c r="AD504" s="6">
        <f t="shared" si="23"/>
        <v>3.4110587308939649E-2</v>
      </c>
    </row>
    <row r="505" spans="1:30" x14ac:dyDescent="0.25">
      <c r="A505" s="1">
        <v>37196</v>
      </c>
      <c r="B505">
        <v>1059.780029</v>
      </c>
      <c r="C505">
        <v>1084.099976</v>
      </c>
      <c r="D505">
        <v>1085.6099850000001</v>
      </c>
      <c r="E505">
        <v>1054.3100589999999</v>
      </c>
      <c r="F505">
        <v>1317400000</v>
      </c>
      <c r="G505">
        <f t="shared" si="24"/>
        <v>1085.4040014200002</v>
      </c>
      <c r="H505">
        <f t="shared" si="25"/>
        <v>-1.7402750597586323</v>
      </c>
      <c r="I505">
        <f>IF(H505&gt;0,1,0)</f>
        <v>0</v>
      </c>
      <c r="J505" s="3">
        <v>37196</v>
      </c>
      <c r="K505" s="2">
        <v>106.550003</v>
      </c>
      <c r="L505" s="2">
        <v>108.410004</v>
      </c>
      <c r="M505" s="2">
        <v>108.82</v>
      </c>
      <c r="N505" s="2">
        <v>105.849998</v>
      </c>
      <c r="O505" s="2">
        <v>0</v>
      </c>
      <c r="V505">
        <f>V504+(V504*O505)/L505</f>
        <v>71.123469247968544</v>
      </c>
      <c r="W505">
        <f>V505*L505</f>
        <v>7710.4955856661472</v>
      </c>
      <c r="X505">
        <f>IF(I504=1,1,0)</f>
        <v>0</v>
      </c>
      <c r="Y505">
        <f>IF(I504=0,1,0)</f>
        <v>1</v>
      </c>
      <c r="Z505" t="str">
        <f t="shared" si="22"/>
        <v>OUT</v>
      </c>
      <c r="AA505">
        <f>IF(Z505="BUY",(AC504-8.95)/K505,IF(Z505="SELL",0,AB504))</f>
        <v>0</v>
      </c>
      <c r="AB505">
        <f>AA505+AA505*O505/L505</f>
        <v>0</v>
      </c>
      <c r="AC505">
        <f>IF(OR(Z505="BUY",Z505="IN"),AB505*L505,IF(Z505="SELL",AB504*K505-8.95,AC504))</f>
        <v>9658.8941269106035</v>
      </c>
      <c r="AD505" s="6">
        <f t="shared" si="23"/>
        <v>3.4110587308939649E-2</v>
      </c>
    </row>
    <row r="506" spans="1:30" x14ac:dyDescent="0.25">
      <c r="A506" s="1">
        <v>37197</v>
      </c>
      <c r="B506">
        <v>1084.099976</v>
      </c>
      <c r="C506">
        <v>1087.1999510000001</v>
      </c>
      <c r="D506">
        <v>1089.630005</v>
      </c>
      <c r="E506">
        <v>1075.579956</v>
      </c>
      <c r="F506">
        <v>1121900000</v>
      </c>
      <c r="G506">
        <f t="shared" si="24"/>
        <v>1083.9086010200003</v>
      </c>
      <c r="H506">
        <f t="shared" si="25"/>
        <v>-1.7543048256593436</v>
      </c>
      <c r="I506">
        <f>IF(H506&gt;0,1,0)</f>
        <v>0</v>
      </c>
      <c r="J506" s="3">
        <v>37197</v>
      </c>
      <c r="K506" s="2">
        <v>108.400002</v>
      </c>
      <c r="L506" s="2">
        <v>109.16999800000001</v>
      </c>
      <c r="M506" s="2">
        <v>109.260002</v>
      </c>
      <c r="N506" s="2">
        <v>107.860001</v>
      </c>
      <c r="O506" s="2">
        <v>0</v>
      </c>
      <c r="V506">
        <f>V505+(V505*O506)/L506</f>
        <v>71.123469247968544</v>
      </c>
      <c r="W506">
        <f>V506*L506</f>
        <v>7764.5489955537878</v>
      </c>
      <c r="X506">
        <f>IF(I505=1,1,0)</f>
        <v>0</v>
      </c>
      <c r="Y506">
        <f>IF(I505=0,1,0)</f>
        <v>1</v>
      </c>
      <c r="Z506" t="str">
        <f t="shared" si="22"/>
        <v>OUT</v>
      </c>
      <c r="AA506">
        <f>IF(Z506="BUY",(AC505-8.95)/K506,IF(Z506="SELL",0,AB505))</f>
        <v>0</v>
      </c>
      <c r="AB506">
        <f>AA506+AA506*O506/L506</f>
        <v>0</v>
      </c>
      <c r="AC506">
        <f>IF(OR(Z506="BUY",Z506="IN"),AB506*L506,IF(Z506="SELL",AB505*K506-8.95,AC505))</f>
        <v>9658.8941269106035</v>
      </c>
      <c r="AD506" s="6">
        <f t="shared" si="23"/>
        <v>3.4110587308939649E-2</v>
      </c>
    </row>
    <row r="507" spans="1:30" x14ac:dyDescent="0.25">
      <c r="A507" s="1">
        <v>37200</v>
      </c>
      <c r="B507">
        <v>1087.1999510000001</v>
      </c>
      <c r="C507">
        <v>1102.839966</v>
      </c>
      <c r="D507">
        <v>1106.719971</v>
      </c>
      <c r="E507">
        <v>1087.1999510000001</v>
      </c>
      <c r="F507">
        <v>1267700000</v>
      </c>
      <c r="G507">
        <f t="shared" si="24"/>
        <v>1082.5371996600004</v>
      </c>
      <c r="H507">
        <f t="shared" si="25"/>
        <v>-1.7647895133786331</v>
      </c>
      <c r="I507">
        <f>IF(H507&gt;0,1,0)</f>
        <v>0</v>
      </c>
      <c r="J507" s="3">
        <v>37200</v>
      </c>
      <c r="K507" s="2">
        <v>110.050003</v>
      </c>
      <c r="L507" s="2">
        <v>110.589996</v>
      </c>
      <c r="M507" s="2">
        <v>110.910004</v>
      </c>
      <c r="N507" s="2">
        <v>110.050003</v>
      </c>
      <c r="O507" s="2">
        <v>0</v>
      </c>
      <c r="V507">
        <f>V506+(V506*O507)/L507</f>
        <v>71.123469247968544</v>
      </c>
      <c r="W507">
        <f>V507*L507</f>
        <v>7865.5441796389641</v>
      </c>
      <c r="X507">
        <f>IF(I506=1,1,0)</f>
        <v>0</v>
      </c>
      <c r="Y507">
        <f>IF(I506=0,1,0)</f>
        <v>1</v>
      </c>
      <c r="Z507" t="str">
        <f t="shared" si="22"/>
        <v>OUT</v>
      </c>
      <c r="AA507">
        <f>IF(Z507="BUY",(AC506-8.95)/K507,IF(Z507="SELL",0,AB506))</f>
        <v>0</v>
      </c>
      <c r="AB507">
        <f>AA507+AA507*O507/L507</f>
        <v>0</v>
      </c>
      <c r="AC507">
        <f>IF(OR(Z507="BUY",Z507="IN"),AB507*L507,IF(Z507="SELL",AB506*K507-8.95,AC506))</f>
        <v>9658.8941269106035</v>
      </c>
      <c r="AD507" s="6">
        <f t="shared" si="23"/>
        <v>2.7843270711399318E-2</v>
      </c>
    </row>
    <row r="508" spans="1:30" x14ac:dyDescent="0.25">
      <c r="A508" s="1">
        <v>37201</v>
      </c>
      <c r="B508">
        <v>1102.839966</v>
      </c>
      <c r="C508">
        <v>1118.8599850000001</v>
      </c>
      <c r="D508">
        <v>1119.7299800000001</v>
      </c>
      <c r="E508">
        <v>1095.3599850000001</v>
      </c>
      <c r="F508">
        <v>1356000000</v>
      </c>
      <c r="G508">
        <f t="shared" si="24"/>
        <v>1081.7691991600004</v>
      </c>
      <c r="H508">
        <f t="shared" si="25"/>
        <v>-1.7692093334374654</v>
      </c>
      <c r="I508">
        <f>IF(H508&gt;0,1,0)</f>
        <v>0</v>
      </c>
      <c r="J508" s="3">
        <v>37201</v>
      </c>
      <c r="K508" s="2">
        <v>110.25</v>
      </c>
      <c r="L508" s="2">
        <v>112.269997</v>
      </c>
      <c r="M508" s="2">
        <v>112.269997</v>
      </c>
      <c r="N508" s="2">
        <v>109.82</v>
      </c>
      <c r="O508" s="2">
        <v>0</v>
      </c>
      <c r="V508">
        <f>V507+(V507*O508)/L508</f>
        <v>71.123469247968544</v>
      </c>
      <c r="W508">
        <f>V508*L508</f>
        <v>7985.0316790990209</v>
      </c>
      <c r="X508">
        <f>IF(I507=1,1,0)</f>
        <v>0</v>
      </c>
      <c r="Y508">
        <f>IF(I507=0,1,0)</f>
        <v>1</v>
      </c>
      <c r="Z508" t="str">
        <f t="shared" si="22"/>
        <v>OUT</v>
      </c>
      <c r="AA508">
        <f>IF(Z508="BUY",(AC507-8.95)/K508,IF(Z508="SELL",0,AB507))</f>
        <v>0</v>
      </c>
      <c r="AB508">
        <f>AA508+AA508*O508/L508</f>
        <v>0</v>
      </c>
      <c r="AC508">
        <f>IF(OR(Z508="BUY",Z508="IN"),AB508*L508,IF(Z508="SELL",AB507*K508-8.95,AC507))</f>
        <v>9658.8941269106035</v>
      </c>
      <c r="AD508" s="6">
        <f t="shared" si="23"/>
        <v>1.2839490050567519E-2</v>
      </c>
    </row>
    <row r="509" spans="1:30" x14ac:dyDescent="0.25">
      <c r="A509" s="1">
        <v>37202</v>
      </c>
      <c r="B509">
        <v>1118.8599850000001</v>
      </c>
      <c r="C509">
        <v>1115.8000489999999</v>
      </c>
      <c r="D509">
        <v>1126.619995</v>
      </c>
      <c r="E509">
        <v>1112.9799800000001</v>
      </c>
      <c r="F509">
        <v>1411300000</v>
      </c>
      <c r="G509">
        <f t="shared" si="24"/>
        <v>1080.7789989600001</v>
      </c>
      <c r="H509">
        <f t="shared" si="25"/>
        <v>-1.7738547154587918</v>
      </c>
      <c r="I509">
        <f>IF(H509&gt;0,1,0)</f>
        <v>0</v>
      </c>
      <c r="J509" s="3">
        <v>37202</v>
      </c>
      <c r="K509" s="2">
        <v>111.550003</v>
      </c>
      <c r="L509" s="2">
        <v>112.07</v>
      </c>
      <c r="M509" s="2">
        <v>112.910004</v>
      </c>
      <c r="N509" s="2">
        <v>111.540001</v>
      </c>
      <c r="O509" s="2">
        <v>0</v>
      </c>
      <c r="V509">
        <f>V508+(V508*O509)/L509</f>
        <v>71.123469247968544</v>
      </c>
      <c r="W509">
        <f>V509*L509</f>
        <v>7970.8071986198338</v>
      </c>
      <c r="X509">
        <f>IF(I508=1,1,0)</f>
        <v>0</v>
      </c>
      <c r="Y509">
        <f>IF(I508=0,1,0)</f>
        <v>1</v>
      </c>
      <c r="Z509" t="str">
        <f t="shared" si="22"/>
        <v>OUT</v>
      </c>
      <c r="AA509">
        <f>IF(Z509="BUY",(AC508-8.95)/K509,IF(Z509="SELL",0,AB508))</f>
        <v>0</v>
      </c>
      <c r="AB509">
        <f>AA509+AA509*O509/L509</f>
        <v>0</v>
      </c>
      <c r="AC509">
        <f>IF(OR(Z509="BUY",Z509="IN"),AB509*L509,IF(Z509="SELL",AB508*K509-8.95,AC508))</f>
        <v>9658.8941269106035</v>
      </c>
      <c r="AD509" s="6">
        <f t="shared" si="23"/>
        <v>2.7408495787746002E-2</v>
      </c>
    </row>
    <row r="510" spans="1:30" x14ac:dyDescent="0.25">
      <c r="A510" s="1">
        <v>37203</v>
      </c>
      <c r="B510">
        <v>1115.8000489999999</v>
      </c>
      <c r="C510">
        <v>1118.540039</v>
      </c>
      <c r="D510">
        <v>1135.75</v>
      </c>
      <c r="E510">
        <v>1115.420044</v>
      </c>
      <c r="F510">
        <v>1517500000</v>
      </c>
      <c r="G510">
        <f t="shared" si="24"/>
        <v>1079.9080004200002</v>
      </c>
      <c r="H510">
        <f t="shared" si="25"/>
        <v>-1.7784966759921028</v>
      </c>
      <c r="I510">
        <f>IF(H510&gt;0,1,0)</f>
        <v>0</v>
      </c>
      <c r="J510" s="3">
        <v>37203</v>
      </c>
      <c r="K510" s="2">
        <v>112.540001</v>
      </c>
      <c r="L510" s="2">
        <v>112.16999800000001</v>
      </c>
      <c r="M510" s="2">
        <v>113.900002</v>
      </c>
      <c r="N510" s="2">
        <v>111.93</v>
      </c>
      <c r="O510" s="2">
        <v>0</v>
      </c>
      <c r="V510">
        <f>V509+(V509*O510)/L510</f>
        <v>71.123469247968544</v>
      </c>
      <c r="W510">
        <f>V510*L510</f>
        <v>7977.9194032976939</v>
      </c>
      <c r="X510">
        <f>IF(I509=1,1,0)</f>
        <v>0</v>
      </c>
      <c r="Y510">
        <f>IF(I509=0,1,0)</f>
        <v>1</v>
      </c>
      <c r="Z510" t="str">
        <f t="shared" si="22"/>
        <v>OUT</v>
      </c>
      <c r="AA510">
        <f>IF(Z510="BUY",(AC509-8.95)/K510,IF(Z510="SELL",0,AB509))</f>
        <v>0</v>
      </c>
      <c r="AB510">
        <f>AA510+AA510*O510/L510</f>
        <v>0</v>
      </c>
      <c r="AC510">
        <f>IF(OR(Z510="BUY",Z510="IN"),AB510*L510,IF(Z510="SELL",AB509*K510-8.95,AC509))</f>
        <v>9658.8941269106035</v>
      </c>
      <c r="AD510" s="6">
        <f t="shared" si="23"/>
        <v>1.8409116037643829E-2</v>
      </c>
    </row>
    <row r="511" spans="1:30" x14ac:dyDescent="0.25">
      <c r="A511" s="1">
        <v>37204</v>
      </c>
      <c r="B511">
        <v>1118.540039</v>
      </c>
      <c r="C511">
        <v>1120.3100589999999</v>
      </c>
      <c r="D511">
        <v>1123.0200199999999</v>
      </c>
      <c r="E511">
        <v>1111.130005</v>
      </c>
      <c r="F511">
        <v>1093800000</v>
      </c>
      <c r="G511">
        <f t="shared" si="24"/>
        <v>1078.6156005200003</v>
      </c>
      <c r="H511">
        <f t="shared" si="25"/>
        <v>-1.7834902125406129</v>
      </c>
      <c r="I511">
        <f>IF(H511&gt;0,1,0)</f>
        <v>0</v>
      </c>
      <c r="J511" s="3">
        <v>37204</v>
      </c>
      <c r="K511" s="2">
        <v>112.019997</v>
      </c>
      <c r="L511" s="2">
        <v>112.599998</v>
      </c>
      <c r="M511" s="2">
        <v>112.620003</v>
      </c>
      <c r="N511" s="2">
        <v>111.41999800000001</v>
      </c>
      <c r="O511" s="2">
        <v>0</v>
      </c>
      <c r="V511">
        <f>V510+(V510*O511)/L511</f>
        <v>71.123469247968544</v>
      </c>
      <c r="W511">
        <f>V511*L511</f>
        <v>8008.5024950743191</v>
      </c>
      <c r="X511">
        <f>IF(I510=1,1,0)</f>
        <v>0</v>
      </c>
      <c r="Y511">
        <f>IF(I510=0,1,0)</f>
        <v>1</v>
      </c>
      <c r="Z511" t="str">
        <f t="shared" si="22"/>
        <v>OUT</v>
      </c>
      <c r="AA511">
        <f>IF(Z511="BUY",(AC510-8.95)/K511,IF(Z511="SELL",0,AB510))</f>
        <v>0</v>
      </c>
      <c r="AB511">
        <f>AA511+AA511*O511/L511</f>
        <v>0</v>
      </c>
      <c r="AC511">
        <f>IF(OR(Z511="BUY",Z511="IN"),AB511*L511,IF(Z511="SELL",AB510*K511-8.95,AC510))</f>
        <v>9658.8941269106035</v>
      </c>
      <c r="AD511" s="6">
        <f t="shared" si="23"/>
        <v>1.3958465917660473E-2</v>
      </c>
    </row>
    <row r="512" spans="1:30" x14ac:dyDescent="0.25">
      <c r="A512" s="1">
        <v>37207</v>
      </c>
      <c r="B512">
        <v>1120.3100589999999</v>
      </c>
      <c r="C512">
        <v>1118.329956</v>
      </c>
      <c r="D512">
        <v>1121.709961</v>
      </c>
      <c r="E512">
        <v>1098.3199460000001</v>
      </c>
      <c r="F512">
        <v>991600000</v>
      </c>
      <c r="G512">
        <f t="shared" si="24"/>
        <v>1077.3980004200002</v>
      </c>
      <c r="H512">
        <f t="shared" si="25"/>
        <v>-1.7816178196281351</v>
      </c>
      <c r="I512">
        <f>IF(H512&gt;0,1,0)</f>
        <v>0</v>
      </c>
      <c r="J512" s="3">
        <v>37207</v>
      </c>
      <c r="K512" s="2">
        <v>111.300003</v>
      </c>
      <c r="L512" s="2">
        <v>112</v>
      </c>
      <c r="M512" s="2">
        <v>112.519997</v>
      </c>
      <c r="N512" s="2">
        <v>109.959999</v>
      </c>
      <c r="O512" s="2">
        <v>0</v>
      </c>
      <c r="V512">
        <f>V511+(V511*O512)/L512</f>
        <v>71.123469247968544</v>
      </c>
      <c r="W512">
        <f>V512*L512</f>
        <v>7965.8285557724766</v>
      </c>
      <c r="X512">
        <f>IF(I511=1,1,0)</f>
        <v>0</v>
      </c>
      <c r="Y512">
        <f>IF(I511=0,1,0)</f>
        <v>1</v>
      </c>
      <c r="Z512" t="str">
        <f t="shared" si="22"/>
        <v>OUT</v>
      </c>
      <c r="AA512">
        <f>IF(Z512="BUY",(AC511-8.95)/K512,IF(Z512="SELL",0,AB511))</f>
        <v>0</v>
      </c>
      <c r="AB512">
        <f>AA512+AA512*O512/L512</f>
        <v>0</v>
      </c>
      <c r="AC512">
        <f>IF(OR(Z512="BUY",Z512="IN"),AB512*L512,IF(Z512="SELL",AB511*K512-8.95,AC511))</f>
        <v>9658.8941269106035</v>
      </c>
      <c r="AD512" s="6">
        <f t="shared" si="23"/>
        <v>4.5340384803072953E-2</v>
      </c>
    </row>
    <row r="513" spans="1:30" x14ac:dyDescent="0.25">
      <c r="A513" s="1">
        <v>37208</v>
      </c>
      <c r="B513">
        <v>1118.329956</v>
      </c>
      <c r="C513">
        <v>1139.089966</v>
      </c>
      <c r="D513">
        <v>1139.1400149999999</v>
      </c>
      <c r="E513">
        <v>1118.329956</v>
      </c>
      <c r="F513">
        <v>1370100000</v>
      </c>
      <c r="G513">
        <f t="shared" si="24"/>
        <v>1076.9495995400002</v>
      </c>
      <c r="H513">
        <f t="shared" si="25"/>
        <v>-1.7710596442120599</v>
      </c>
      <c r="I513">
        <f>IF(H513&gt;0,1,0)</f>
        <v>0</v>
      </c>
      <c r="J513" s="3">
        <v>37208</v>
      </c>
      <c r="K513" s="2">
        <v>113.5</v>
      </c>
      <c r="L513" s="2">
        <v>114.360001</v>
      </c>
      <c r="M513" s="2">
        <v>114.360001</v>
      </c>
      <c r="N513" s="2">
        <v>113.19000200000001</v>
      </c>
      <c r="O513" s="2">
        <v>0</v>
      </c>
      <c r="V513">
        <f>V512+(V512*O513)/L513</f>
        <v>71.123469247968544</v>
      </c>
      <c r="W513">
        <f>V513*L513</f>
        <v>8133.6800143211512</v>
      </c>
      <c r="X513">
        <f>IF(I512=1,1,0)</f>
        <v>0</v>
      </c>
      <c r="Y513">
        <f>IF(I512=0,1,0)</f>
        <v>1</v>
      </c>
      <c r="Z513" t="str">
        <f t="shared" si="22"/>
        <v>OUT</v>
      </c>
      <c r="AA513">
        <f>IF(Z513="BUY",(AC512-8.95)/K513,IF(Z513="SELL",0,AB512))</f>
        <v>0</v>
      </c>
      <c r="AB513">
        <f>AA513+AA513*O513/L513</f>
        <v>0</v>
      </c>
      <c r="AC513">
        <f>IF(OR(Z513="BUY",Z513="IN"),AB513*L513,IF(Z513="SELL",AB512*K513-8.95,AC512))</f>
        <v>9658.8941269106035</v>
      </c>
      <c r="AD513" s="6">
        <f t="shared" si="23"/>
        <v>4.8056641094944265E-2</v>
      </c>
    </row>
    <row r="514" spans="1:30" x14ac:dyDescent="0.25">
      <c r="A514" s="1">
        <v>37209</v>
      </c>
      <c r="B514">
        <v>1139.089966</v>
      </c>
      <c r="C514">
        <v>1141.209961</v>
      </c>
      <c r="D514">
        <v>1148.280029</v>
      </c>
      <c r="E514">
        <v>1132.869995</v>
      </c>
      <c r="F514">
        <v>1443400000</v>
      </c>
      <c r="G514">
        <f t="shared" si="24"/>
        <v>1076.8025975800001</v>
      </c>
      <c r="H514">
        <f t="shared" si="25"/>
        <v>-1.757693337792982</v>
      </c>
      <c r="I514">
        <f>IF(H514&gt;0,1,0)</f>
        <v>0</v>
      </c>
      <c r="J514" s="3">
        <v>37209</v>
      </c>
      <c r="K514" s="2">
        <v>115.18</v>
      </c>
      <c r="L514" s="2">
        <v>114.55999799999999</v>
      </c>
      <c r="M514" s="2">
        <v>115.279999</v>
      </c>
      <c r="N514" s="2">
        <v>113.75</v>
      </c>
      <c r="O514" s="2">
        <v>0</v>
      </c>
      <c r="V514">
        <f>V513+(V513*O514)/L514</f>
        <v>71.123469247968544</v>
      </c>
      <c r="W514">
        <f>V514*L514</f>
        <v>8147.9044948003375</v>
      </c>
      <c r="X514">
        <f>IF(I513=1,1,0)</f>
        <v>0</v>
      </c>
      <c r="Y514">
        <f>IF(I513=0,1,0)</f>
        <v>1</v>
      </c>
      <c r="Z514" t="str">
        <f t="shared" si="22"/>
        <v>OUT</v>
      </c>
      <c r="AA514">
        <f>IF(Z514="BUY",(AC513-8.95)/K514,IF(Z514="SELL",0,AB513))</f>
        <v>0</v>
      </c>
      <c r="AB514">
        <f>AA514+AA514*O514/L514</f>
        <v>0</v>
      </c>
      <c r="AC514">
        <f>IF(OR(Z514="BUY",Z514="IN"),AB514*L514,IF(Z514="SELL",AB513*K514-8.95,AC513))</f>
        <v>9658.8941269106035</v>
      </c>
      <c r="AD514" s="6">
        <f t="shared" si="23"/>
        <v>6.3026883490478303E-2</v>
      </c>
    </row>
    <row r="515" spans="1:30" x14ac:dyDescent="0.25">
      <c r="A515" s="1">
        <v>37210</v>
      </c>
      <c r="B515">
        <v>1141.209961</v>
      </c>
      <c r="C515">
        <v>1142.23999</v>
      </c>
      <c r="D515">
        <v>1146.459961</v>
      </c>
      <c r="E515">
        <v>1135.0600589999999</v>
      </c>
      <c r="F515">
        <v>1454500000</v>
      </c>
      <c r="G515">
        <f t="shared" si="24"/>
        <v>1077.0667968000002</v>
      </c>
      <c r="H515">
        <f t="shared" si="25"/>
        <v>-1.7413452754534446</v>
      </c>
      <c r="I515">
        <f>IF(H515&gt;0,1,0)</f>
        <v>0</v>
      </c>
      <c r="J515" s="3">
        <v>37210</v>
      </c>
      <c r="K515" s="2">
        <v>114.25</v>
      </c>
      <c r="L515" s="2">
        <v>114.879997</v>
      </c>
      <c r="M515" s="2">
        <v>115.08000199999999</v>
      </c>
      <c r="N515" s="2">
        <v>113.889999</v>
      </c>
      <c r="O515" s="2">
        <v>0</v>
      </c>
      <c r="V515">
        <f>V514+(V514*O515)/L515</f>
        <v>71.123469247968544</v>
      </c>
      <c r="W515">
        <f>V515*L515</f>
        <v>8170.6639338362183</v>
      </c>
      <c r="X515">
        <f>IF(I514=1,1,0)</f>
        <v>0</v>
      </c>
      <c r="Y515">
        <f>IF(I514=0,1,0)</f>
        <v>1</v>
      </c>
      <c r="Z515" t="str">
        <f t="shared" si="22"/>
        <v>OUT</v>
      </c>
      <c r="AA515">
        <f>IF(Z515="BUY",(AC514-8.95)/K515,IF(Z515="SELL",0,AB514))</f>
        <v>0</v>
      </c>
      <c r="AB515">
        <f>AA515+AA515*O515/L515</f>
        <v>0</v>
      </c>
      <c r="AC515">
        <f>IF(OR(Z515="BUY",Z515="IN"),AB515*L515,IF(Z515="SELL",AB514*K515-8.95,AC514))</f>
        <v>9658.8941269106035</v>
      </c>
      <c r="AD515" s="6">
        <f t="shared" si="23"/>
        <v>8.1235908990874503E-2</v>
      </c>
    </row>
    <row r="516" spans="1:30" x14ac:dyDescent="0.25">
      <c r="A516" s="1">
        <v>37211</v>
      </c>
      <c r="B516">
        <v>1142.23999</v>
      </c>
      <c r="C516">
        <v>1138.650024</v>
      </c>
      <c r="D516">
        <v>1143.5200199999999</v>
      </c>
      <c r="E516">
        <v>1129.920044</v>
      </c>
      <c r="F516">
        <v>1337400000</v>
      </c>
      <c r="G516">
        <f t="shared" si="24"/>
        <v>1077.1681981600004</v>
      </c>
      <c r="H516">
        <f t="shared" si="25"/>
        <v>-1.7231659147322409</v>
      </c>
      <c r="I516">
        <f>IF(H516&gt;0,1,0)</f>
        <v>0</v>
      </c>
      <c r="J516" s="3">
        <v>37211</v>
      </c>
      <c r="K516" s="2">
        <v>114.900002</v>
      </c>
      <c r="L516" s="2">
        <v>114.269997</v>
      </c>
      <c r="M516" s="2">
        <v>114.900002</v>
      </c>
      <c r="N516" s="2">
        <v>113.30999799999999</v>
      </c>
      <c r="O516" s="2">
        <v>0</v>
      </c>
      <c r="V516">
        <f>V515+(V515*O516)/L516</f>
        <v>71.123469247968544</v>
      </c>
      <c r="W516">
        <f>V516*L516</f>
        <v>8127.2786175949577</v>
      </c>
      <c r="X516">
        <f>IF(I515=1,1,0)</f>
        <v>0</v>
      </c>
      <c r="Y516">
        <f>IF(I515=0,1,0)</f>
        <v>1</v>
      </c>
      <c r="Z516" t="str">
        <f t="shared" si="22"/>
        <v>OUT</v>
      </c>
      <c r="AA516">
        <f>IF(Z516="BUY",(AC515-8.95)/K516,IF(Z516="SELL",0,AB515))</f>
        <v>0</v>
      </c>
      <c r="AB516">
        <f>AA516+AA516*O516/L516</f>
        <v>0</v>
      </c>
      <c r="AC516">
        <f>IF(OR(Z516="BUY",Z516="IN"),AB516*L516,IF(Z516="SELL",AB515*K516-8.95,AC515))</f>
        <v>9658.8941269106035</v>
      </c>
      <c r="AD516" s="6">
        <f t="shared" si="23"/>
        <v>7.5179841199829914E-2</v>
      </c>
    </row>
    <row r="517" spans="1:30" x14ac:dyDescent="0.25">
      <c r="A517" s="1">
        <v>37214</v>
      </c>
      <c r="B517">
        <v>1138.650024</v>
      </c>
      <c r="C517">
        <v>1151.0600589999999</v>
      </c>
      <c r="D517">
        <v>1151.0600589999999</v>
      </c>
      <c r="E517">
        <v>1138.650024</v>
      </c>
      <c r="F517">
        <v>1316800000</v>
      </c>
      <c r="G517">
        <f t="shared" si="24"/>
        <v>1077.5306005200002</v>
      </c>
      <c r="H517">
        <f t="shared" si="25"/>
        <v>-1.6965199628402516</v>
      </c>
      <c r="I517">
        <f>IF(H517&gt;0,1,0)</f>
        <v>0</v>
      </c>
      <c r="J517" s="3">
        <v>37214</v>
      </c>
      <c r="K517" s="2">
        <v>114.980003</v>
      </c>
      <c r="L517" s="2">
        <v>115.69000200000001</v>
      </c>
      <c r="M517" s="2">
        <v>115.69000200000001</v>
      </c>
      <c r="N517" s="2">
        <v>114.43</v>
      </c>
      <c r="O517" s="2">
        <v>0</v>
      </c>
      <c r="V517">
        <f>V516+(V516*O517)/L517</f>
        <v>71.123469247968544</v>
      </c>
      <c r="W517">
        <f>V517*L517</f>
        <v>8228.2742995444205</v>
      </c>
      <c r="X517">
        <f>IF(I516=1,1,0)</f>
        <v>0</v>
      </c>
      <c r="Y517">
        <f>IF(I516=0,1,0)</f>
        <v>1</v>
      </c>
      <c r="Z517" t="str">
        <f t="shared" si="22"/>
        <v>OUT</v>
      </c>
      <c r="AA517">
        <f>IF(Z517="BUY",(AC516-8.95)/K517,IF(Z517="SELL",0,AB516))</f>
        <v>0</v>
      </c>
      <c r="AB517">
        <f>AA517+AA517*O517/L517</f>
        <v>0</v>
      </c>
      <c r="AC517">
        <f>IF(OR(Z517="BUY",Z517="IN"),AB517*L517,IF(Z517="SELL",AB516*K517-8.95,AC516))</f>
        <v>9658.8941269106035</v>
      </c>
      <c r="AD517" s="6">
        <f t="shared" si="23"/>
        <v>7.0436160111733231E-2</v>
      </c>
    </row>
    <row r="518" spans="1:30" x14ac:dyDescent="0.25">
      <c r="A518" s="1">
        <v>37215</v>
      </c>
      <c r="B518">
        <v>1151.0600589999999</v>
      </c>
      <c r="C518">
        <v>1142.660034</v>
      </c>
      <c r="D518">
        <v>1152.4499510000001</v>
      </c>
      <c r="E518">
        <v>1142.170044</v>
      </c>
      <c r="F518">
        <v>1330200000</v>
      </c>
      <c r="G518">
        <f t="shared" si="24"/>
        <v>1077.7490014000002</v>
      </c>
      <c r="H518">
        <f t="shared" si="25"/>
        <v>-1.658889637128842</v>
      </c>
      <c r="I518">
        <f>IF(H518&gt;0,1,0)</f>
        <v>0</v>
      </c>
      <c r="J518" s="3">
        <v>37215</v>
      </c>
      <c r="K518" s="2">
        <v>115.25</v>
      </c>
      <c r="L518" s="2">
        <v>114.75</v>
      </c>
      <c r="M518" s="2">
        <v>115.540001</v>
      </c>
      <c r="N518" s="2">
        <v>114.629997</v>
      </c>
      <c r="O518" s="2">
        <v>0</v>
      </c>
      <c r="V518">
        <f>V517+(V517*O518)/L518</f>
        <v>71.123469247968544</v>
      </c>
      <c r="W518">
        <f>V518*L518</f>
        <v>8161.4180962043902</v>
      </c>
      <c r="X518">
        <f>IF(I517=1,1,0)</f>
        <v>0</v>
      </c>
      <c r="Y518">
        <f>IF(I517=0,1,0)</f>
        <v>1</v>
      </c>
      <c r="Z518" t="str">
        <f t="shared" si="22"/>
        <v>OUT</v>
      </c>
      <c r="AA518">
        <f>IF(Z518="BUY",(AC517-8.95)/K518,IF(Z518="SELL",0,AB517))</f>
        <v>0</v>
      </c>
      <c r="AB518">
        <f>AA518+AA518*O518/L518</f>
        <v>0</v>
      </c>
      <c r="AC518">
        <f>IF(OR(Z518="BUY",Z518="IN"),AB518*L518,IF(Z518="SELL",AB517*K518-8.95,AC517))</f>
        <v>9658.8941269106035</v>
      </c>
      <c r="AD518" s="6">
        <f t="shared" si="23"/>
        <v>7.6554308527133824E-2</v>
      </c>
    </row>
    <row r="519" spans="1:30" x14ac:dyDescent="0.25">
      <c r="A519" s="1">
        <v>37216</v>
      </c>
      <c r="B519">
        <v>1142.660034</v>
      </c>
      <c r="C519">
        <v>1137.030029</v>
      </c>
      <c r="D519">
        <v>1142.660034</v>
      </c>
      <c r="E519">
        <v>1129.780029</v>
      </c>
      <c r="F519">
        <v>1029300000</v>
      </c>
      <c r="G519">
        <f t="shared" si="24"/>
        <v>1078.3616015</v>
      </c>
      <c r="H519">
        <f t="shared" si="25"/>
        <v>-1.6179362311439549</v>
      </c>
      <c r="I519">
        <f>IF(H519&gt;0,1,0)</f>
        <v>0</v>
      </c>
      <c r="J519" s="3">
        <v>37216</v>
      </c>
      <c r="K519" s="2">
        <v>114.550003</v>
      </c>
      <c r="L519" s="2">
        <v>113.860001</v>
      </c>
      <c r="M519" s="2">
        <v>114.550003</v>
      </c>
      <c r="N519" s="2">
        <v>113.540001</v>
      </c>
      <c r="O519" s="2">
        <v>0</v>
      </c>
      <c r="V519">
        <f>V518+(V518*O519)/L519</f>
        <v>71.123469247968544</v>
      </c>
      <c r="W519">
        <f>V519*L519</f>
        <v>8098.1182796971671</v>
      </c>
      <c r="X519">
        <f>IF(I518=1,1,0)</f>
        <v>0</v>
      </c>
      <c r="Y519">
        <f>IF(I518=0,1,0)</f>
        <v>1</v>
      </c>
      <c r="Z519" t="str">
        <f t="shared" si="22"/>
        <v>OUT</v>
      </c>
      <c r="AA519">
        <f>IF(Z519="BUY",(AC518-8.95)/K519,IF(Z519="SELL",0,AB518))</f>
        <v>0</v>
      </c>
      <c r="AB519">
        <f>AA519+AA519*O519/L519</f>
        <v>0</v>
      </c>
      <c r="AC519">
        <f>IF(OR(Z519="BUY",Z519="IN"),AB519*L519,IF(Z519="SELL",AB518*K519-8.95,AC518))</f>
        <v>9658.8941269106035</v>
      </c>
      <c r="AD519" s="6">
        <f t="shared" si="23"/>
        <v>7.3209203742339718E-2</v>
      </c>
    </row>
    <row r="520" spans="1:30" x14ac:dyDescent="0.25">
      <c r="A520" s="1">
        <v>37218</v>
      </c>
      <c r="B520">
        <v>1137.030029</v>
      </c>
      <c r="C520">
        <v>1150.339966</v>
      </c>
      <c r="D520">
        <v>1151.0500489999999</v>
      </c>
      <c r="E520">
        <v>1135.900024</v>
      </c>
      <c r="F520">
        <v>410300000</v>
      </c>
      <c r="G520">
        <f t="shared" si="24"/>
        <v>1079.65280024</v>
      </c>
      <c r="H520">
        <f t="shared" si="25"/>
        <v>-1.5697840731273789</v>
      </c>
      <c r="I520">
        <f>IF(H520&gt;0,1,0)</f>
        <v>0</v>
      </c>
      <c r="J520" s="3">
        <v>37218</v>
      </c>
      <c r="K520" s="2">
        <v>114.07</v>
      </c>
      <c r="L520" s="2">
        <v>115.69000200000001</v>
      </c>
      <c r="M520" s="2">
        <v>115.69000200000001</v>
      </c>
      <c r="N520" s="2">
        <v>114.019997</v>
      </c>
      <c r="O520" s="2">
        <v>0</v>
      </c>
      <c r="V520">
        <f>V519+(V519*O520)/L520</f>
        <v>71.123469247968544</v>
      </c>
      <c r="W520">
        <f>V520*L520</f>
        <v>8228.2742995444205</v>
      </c>
      <c r="X520">
        <f>IF(I519=1,1,0)</f>
        <v>0</v>
      </c>
      <c r="Y520">
        <f>IF(I519=0,1,0)</f>
        <v>1</v>
      </c>
      <c r="Z520" t="str">
        <f t="shared" si="22"/>
        <v>OUT</v>
      </c>
      <c r="AA520">
        <f>IF(Z520="BUY",(AC519-8.95)/K520,IF(Z520="SELL",0,AB519))</f>
        <v>0</v>
      </c>
      <c r="AB520">
        <f>AA520+AA520*O520/L520</f>
        <v>0</v>
      </c>
      <c r="AC520">
        <f>IF(OR(Z520="BUY",Z520="IN"),AB520*L520,IF(Z520="SELL",AB519*K520-8.95,AC519))</f>
        <v>9658.8941269106035</v>
      </c>
      <c r="AD520" s="6">
        <f t="shared" si="23"/>
        <v>6.9839776125491942E-2</v>
      </c>
    </row>
    <row r="521" spans="1:30" x14ac:dyDescent="0.25">
      <c r="A521" s="1">
        <v>37221</v>
      </c>
      <c r="B521">
        <v>1150.339966</v>
      </c>
      <c r="C521">
        <v>1157.420044</v>
      </c>
      <c r="D521">
        <v>1157.880005</v>
      </c>
      <c r="E521">
        <v>1146.170044</v>
      </c>
      <c r="F521">
        <v>1129800000</v>
      </c>
      <c r="G521">
        <f t="shared" si="24"/>
        <v>1080.9504003400002</v>
      </c>
      <c r="H521">
        <f t="shared" si="25"/>
        <v>-1.511209382002604</v>
      </c>
      <c r="I521">
        <f>IF(H521&gt;0,1,0)</f>
        <v>0</v>
      </c>
      <c r="J521" s="3">
        <v>37221</v>
      </c>
      <c r="K521" s="2">
        <v>115.69000200000001</v>
      </c>
      <c r="L521" s="2">
        <v>115.980003</v>
      </c>
      <c r="M521" s="2">
        <v>116.220001</v>
      </c>
      <c r="N521" s="2">
        <v>115.089996</v>
      </c>
      <c r="O521" s="2">
        <v>0</v>
      </c>
      <c r="V521">
        <f>V520+(V520*O521)/L521</f>
        <v>71.123469247968544</v>
      </c>
      <c r="W521">
        <f>V521*L521</f>
        <v>8248.9001767497994</v>
      </c>
      <c r="X521">
        <f>IF(I520=1,1,0)</f>
        <v>0</v>
      </c>
      <c r="Y521">
        <f>IF(I520=0,1,0)</f>
        <v>1</v>
      </c>
      <c r="Z521" t="str">
        <f t="shared" si="22"/>
        <v>OUT</v>
      </c>
      <c r="AA521">
        <f>IF(Z521="BUY",(AC520-8.95)/K521,IF(Z521="SELL",0,AB520))</f>
        <v>0</v>
      </c>
      <c r="AB521">
        <f>AA521+AA521*O521/L521</f>
        <v>0</v>
      </c>
      <c r="AC521">
        <f>IF(OR(Z521="BUY",Z521="IN"),AB521*L521,IF(Z521="SELL",AB520*K521-8.95,AC520))</f>
        <v>9658.8941269106035</v>
      </c>
      <c r="AD521" s="6">
        <f t="shared" si="23"/>
        <v>6.1713039189472609E-2</v>
      </c>
    </row>
    <row r="522" spans="1:30" x14ac:dyDescent="0.25">
      <c r="A522" s="1">
        <v>37222</v>
      </c>
      <c r="B522">
        <v>1157.420044</v>
      </c>
      <c r="C522">
        <v>1149.5</v>
      </c>
      <c r="D522">
        <v>1163.380005</v>
      </c>
      <c r="E522">
        <v>1140.8100589999999</v>
      </c>
      <c r="F522">
        <v>1288000000</v>
      </c>
      <c r="G522">
        <f t="shared" si="24"/>
        <v>1083.1649999400004</v>
      </c>
      <c r="H522">
        <f t="shared" si="25"/>
        <v>-1.443722163113309</v>
      </c>
      <c r="I522">
        <f>IF(H522&gt;0,1,0)</f>
        <v>0</v>
      </c>
      <c r="J522" s="3">
        <v>37222</v>
      </c>
      <c r="K522" s="2">
        <v>115.650002</v>
      </c>
      <c r="L522" s="2">
        <v>115.410004</v>
      </c>
      <c r="M522" s="2">
        <v>116.58000199999999</v>
      </c>
      <c r="N522" s="2">
        <v>114.459999</v>
      </c>
      <c r="O522" s="2">
        <v>0</v>
      </c>
      <c r="V522">
        <f>V521+(V521*O522)/L522</f>
        <v>71.123469247968544</v>
      </c>
      <c r="W522">
        <f>V522*L522</f>
        <v>8208.3598704019259</v>
      </c>
      <c r="X522">
        <f>IF(I521=1,1,0)</f>
        <v>0</v>
      </c>
      <c r="Y522">
        <f>IF(I521=0,1,0)</f>
        <v>1</v>
      </c>
      <c r="Z522" t="str">
        <f t="shared" si="22"/>
        <v>OUT</v>
      </c>
      <c r="AA522">
        <f>IF(Z522="BUY",(AC521-8.95)/K522,IF(Z522="SELL",0,AB521))</f>
        <v>0</v>
      </c>
      <c r="AB522">
        <f>AA522+AA522*O522/L522</f>
        <v>0</v>
      </c>
      <c r="AC522">
        <f>IF(OR(Z522="BUY",Z522="IN"),AB522*L522,IF(Z522="SELL",AB521*K522-8.95,AC521))</f>
        <v>9658.8941269106035</v>
      </c>
      <c r="AD522" s="6">
        <f t="shared" si="23"/>
        <v>7.3801276227172016E-2</v>
      </c>
    </row>
    <row r="523" spans="1:30" x14ac:dyDescent="0.25">
      <c r="A523" s="1">
        <v>37223</v>
      </c>
      <c r="B523">
        <v>1149.5</v>
      </c>
      <c r="C523">
        <v>1128.5200199999999</v>
      </c>
      <c r="D523">
        <v>1149.5</v>
      </c>
      <c r="E523">
        <v>1128.290039</v>
      </c>
      <c r="F523">
        <v>1423700000</v>
      </c>
      <c r="G523">
        <f t="shared" si="24"/>
        <v>1085.08060054</v>
      </c>
      <c r="H523">
        <f t="shared" si="25"/>
        <v>-1.3647382660594007</v>
      </c>
      <c r="I523">
        <f>IF(H523&gt;0,1,0)</f>
        <v>0</v>
      </c>
      <c r="J523" s="3">
        <v>37223</v>
      </c>
      <c r="K523" s="2">
        <v>114.75</v>
      </c>
      <c r="L523" s="2">
        <v>113.230003</v>
      </c>
      <c r="M523" s="2">
        <v>115.089996</v>
      </c>
      <c r="N523" s="2">
        <v>113.18</v>
      </c>
      <c r="O523" s="2">
        <v>0</v>
      </c>
      <c r="V523">
        <f>V522+(V522*O523)/L523</f>
        <v>71.123469247968544</v>
      </c>
      <c r="W523">
        <f>V523*L523</f>
        <v>8053.3106363178858</v>
      </c>
      <c r="X523">
        <f>IF(I522=1,1,0)</f>
        <v>0</v>
      </c>
      <c r="Y523">
        <f>IF(I522=0,1,0)</f>
        <v>1</v>
      </c>
      <c r="Z523" t="str">
        <f t="shared" si="22"/>
        <v>OUT</v>
      </c>
      <c r="AA523">
        <f>IF(Z523="BUY",(AC522-8.95)/K523,IF(Z523="SELL",0,AB522))</f>
        <v>0</v>
      </c>
      <c r="AB523">
        <f>AA523+AA523*O523/L523</f>
        <v>0</v>
      </c>
      <c r="AC523">
        <f>IF(OR(Z523="BUY",Z523="IN"),AB523*L523,IF(Z523="SELL",AB522*K523-8.95,AC522))</f>
        <v>9658.8941269106035</v>
      </c>
      <c r="AD523" s="6">
        <f t="shared" si="23"/>
        <v>7.9485882150857126E-2</v>
      </c>
    </row>
    <row r="524" spans="1:30" x14ac:dyDescent="0.25">
      <c r="A524" s="1">
        <v>37224</v>
      </c>
      <c r="B524">
        <v>1128.5200199999999</v>
      </c>
      <c r="C524">
        <v>1140.1999510000001</v>
      </c>
      <c r="D524">
        <v>1140.400024</v>
      </c>
      <c r="E524">
        <v>1125.51001</v>
      </c>
      <c r="F524">
        <v>1375700000</v>
      </c>
      <c r="G524">
        <f t="shared" si="24"/>
        <v>1087.56260004</v>
      </c>
      <c r="H524">
        <f t="shared" si="25"/>
        <v>-1.2850480827356858</v>
      </c>
      <c r="I524">
        <f>IF(H524&gt;0,1,0)</f>
        <v>0</v>
      </c>
      <c r="J524" s="3">
        <v>37224</v>
      </c>
      <c r="K524" s="2">
        <v>113.470001</v>
      </c>
      <c r="L524" s="2">
        <v>114.33000199999999</v>
      </c>
      <c r="M524" s="2">
        <v>114.459999</v>
      </c>
      <c r="N524" s="2">
        <v>113</v>
      </c>
      <c r="O524" s="2">
        <v>0</v>
      </c>
      <c r="V524">
        <f>V523+(V523*O524)/L524</f>
        <v>71.123469247968544</v>
      </c>
      <c r="W524">
        <f>V524*L524</f>
        <v>8131.5463813671813</v>
      </c>
      <c r="X524">
        <f>IF(I523=1,1,0)</f>
        <v>0</v>
      </c>
      <c r="Y524">
        <f>IF(I523=0,1,0)</f>
        <v>1</v>
      </c>
      <c r="Z524" t="str">
        <f t="shared" si="22"/>
        <v>OUT</v>
      </c>
      <c r="AA524">
        <f>IF(Z524="BUY",(AC523-8.95)/K524,IF(Z524="SELL",0,AB523))</f>
        <v>0</v>
      </c>
      <c r="AB524">
        <f>AA524+AA524*O524/L524</f>
        <v>0</v>
      </c>
      <c r="AC524">
        <f>IF(OR(Z524="BUY",Z524="IN"),AB524*L524,IF(Z524="SELL",AB523*K524-8.95,AC523))</f>
        <v>9658.8941269106035</v>
      </c>
      <c r="AD524" s="6">
        <f t="shared" si="23"/>
        <v>7.9485882150857126E-2</v>
      </c>
    </row>
    <row r="525" spans="1:30" x14ac:dyDescent="0.25">
      <c r="A525" s="1">
        <v>37225</v>
      </c>
      <c r="B525">
        <v>1140.1999510000001</v>
      </c>
      <c r="C525">
        <v>1139.4499510000001</v>
      </c>
      <c r="D525">
        <v>1143.5699460000001</v>
      </c>
      <c r="E525">
        <v>1135.8900149999999</v>
      </c>
      <c r="F525">
        <v>1343600000</v>
      </c>
      <c r="G525">
        <f t="shared" si="24"/>
        <v>1090.6607995000004</v>
      </c>
      <c r="H525">
        <f t="shared" si="25"/>
        <v>-1.2041708744469499</v>
      </c>
      <c r="I525">
        <f>IF(H525&gt;0,1,0)</f>
        <v>0</v>
      </c>
      <c r="J525" s="3">
        <v>37225</v>
      </c>
      <c r="K525" s="2">
        <v>114.5</v>
      </c>
      <c r="L525" s="2">
        <v>114.08000199999999</v>
      </c>
      <c r="M525" s="2">
        <v>114.730003</v>
      </c>
      <c r="N525" s="2">
        <v>113.889999</v>
      </c>
      <c r="O525" s="2">
        <v>0</v>
      </c>
      <c r="V525">
        <f>V524+(V524*O525)/L525</f>
        <v>71.123469247968544</v>
      </c>
      <c r="W525">
        <f>V525*L525</f>
        <v>8113.7655140551897</v>
      </c>
      <c r="X525">
        <f>IF(I524=1,1,0)</f>
        <v>0</v>
      </c>
      <c r="Y525">
        <f>IF(I524=0,1,0)</f>
        <v>1</v>
      </c>
      <c r="Z525" t="str">
        <f t="shared" si="22"/>
        <v>OUT</v>
      </c>
      <c r="AA525">
        <f>IF(Z525="BUY",(AC524-8.95)/K525,IF(Z525="SELL",0,AB524))</f>
        <v>0</v>
      </c>
      <c r="AB525">
        <f>AA525+AA525*O525/L525</f>
        <v>0</v>
      </c>
      <c r="AC525">
        <f>IF(OR(Z525="BUY",Z525="IN"),AB525*L525,IF(Z525="SELL",AB524*K525-8.95,AC524))</f>
        <v>9658.8941269106035</v>
      </c>
      <c r="AD525" s="6">
        <f t="shared" si="23"/>
        <v>7.5769399312112254E-2</v>
      </c>
    </row>
    <row r="526" spans="1:30" x14ac:dyDescent="0.25">
      <c r="A526" s="1">
        <v>37228</v>
      </c>
      <c r="B526">
        <v>1139.4499510000001</v>
      </c>
      <c r="C526">
        <v>1129.900024</v>
      </c>
      <c r="D526">
        <v>1139.4499510000001</v>
      </c>
      <c r="E526">
        <v>1125.780029</v>
      </c>
      <c r="F526">
        <v>1202900000</v>
      </c>
      <c r="G526">
        <f t="shared" si="24"/>
        <v>1093.9428002200002</v>
      </c>
      <c r="H526">
        <f t="shared" si="25"/>
        <v>-1.1161266803092218</v>
      </c>
      <c r="I526">
        <f>IF(H526&gt;0,1,0)</f>
        <v>0</v>
      </c>
      <c r="J526" s="3">
        <v>37228</v>
      </c>
      <c r="K526" s="2">
        <v>113.75</v>
      </c>
      <c r="L526" s="2">
        <v>113.32</v>
      </c>
      <c r="M526" s="2">
        <v>113.910004</v>
      </c>
      <c r="N526" s="2">
        <v>112.980003</v>
      </c>
      <c r="O526" s="2">
        <v>0</v>
      </c>
      <c r="V526">
        <f>V525+(V525*O526)/L526</f>
        <v>71.123469247968544</v>
      </c>
      <c r="W526">
        <f>V526*L526</f>
        <v>8059.7115351797947</v>
      </c>
      <c r="X526">
        <f>IF(I525=1,1,0)</f>
        <v>0</v>
      </c>
      <c r="Y526">
        <f>IF(I525=0,1,0)</f>
        <v>1</v>
      </c>
      <c r="Z526" t="str">
        <f t="shared" si="22"/>
        <v>OUT</v>
      </c>
      <c r="AA526">
        <f>IF(Z526="BUY",(AC525-8.95)/K526,IF(Z526="SELL",0,AB525))</f>
        <v>0</v>
      </c>
      <c r="AB526">
        <f>AA526+AA526*O526/L526</f>
        <v>0</v>
      </c>
      <c r="AC526">
        <f>IF(OR(Z526="BUY",Z526="IN"),AB526*L526,IF(Z526="SELL",AB525*K526-8.95,AC525))</f>
        <v>9658.8941269106035</v>
      </c>
      <c r="AD526" s="6">
        <f t="shared" si="23"/>
        <v>8.4812370996906888E-2</v>
      </c>
    </row>
    <row r="527" spans="1:30" x14ac:dyDescent="0.25">
      <c r="A527" s="1">
        <v>37229</v>
      </c>
      <c r="B527">
        <v>1129.900024</v>
      </c>
      <c r="C527">
        <v>1144.8000489999999</v>
      </c>
      <c r="D527">
        <v>1144.8000489999999</v>
      </c>
      <c r="E527">
        <v>1128.8599850000001</v>
      </c>
      <c r="F527">
        <v>1318500000</v>
      </c>
      <c r="G527">
        <f t="shared" si="24"/>
        <v>1096.7698009600001</v>
      </c>
      <c r="H527">
        <f t="shared" si="25"/>
        <v>-1.0287256146018988</v>
      </c>
      <c r="I527">
        <f>IF(H527&gt;0,1,0)</f>
        <v>0</v>
      </c>
      <c r="J527" s="3">
        <v>37229</v>
      </c>
      <c r="K527" s="2">
        <v>113.800003</v>
      </c>
      <c r="L527" s="2">
        <v>115.16999800000001</v>
      </c>
      <c r="M527" s="2">
        <v>115.16999800000001</v>
      </c>
      <c r="N527" s="2">
        <v>113.33000199999999</v>
      </c>
      <c r="O527" s="2">
        <v>0</v>
      </c>
      <c r="V527">
        <f>V526+(V526*O527)/L527</f>
        <v>71.123469247968544</v>
      </c>
      <c r="W527">
        <f>V527*L527</f>
        <v>8191.289811041599</v>
      </c>
      <c r="X527">
        <f>IF(I526=1,1,0)</f>
        <v>0</v>
      </c>
      <c r="Y527">
        <f>IF(I526=0,1,0)</f>
        <v>1</v>
      </c>
      <c r="Z527" t="str">
        <f t="shared" si="22"/>
        <v>OUT</v>
      </c>
      <c r="AA527">
        <f>IF(Z527="BUY",(AC526-8.95)/K527,IF(Z527="SELL",0,AB526))</f>
        <v>0</v>
      </c>
      <c r="AB527">
        <f>AA527+AA527*O527/L527</f>
        <v>0</v>
      </c>
      <c r="AC527">
        <f>IF(OR(Z527="BUY",Z527="IN"),AB527*L527,IF(Z527="SELL",AB526*K527-8.95,AC526))</f>
        <v>9658.8941269106035</v>
      </c>
      <c r="AD527" s="6">
        <f t="shared" si="23"/>
        <v>7.977801611399557E-2</v>
      </c>
    </row>
    <row r="528" spans="1:30" x14ac:dyDescent="0.25">
      <c r="A528" s="1">
        <v>37230</v>
      </c>
      <c r="B528">
        <v>1143.7700199999999</v>
      </c>
      <c r="C528">
        <v>1170.349976</v>
      </c>
      <c r="D528">
        <v>1173.619995</v>
      </c>
      <c r="E528">
        <v>1143.7700199999999</v>
      </c>
      <c r="F528">
        <v>1765300000</v>
      </c>
      <c r="G528">
        <f t="shared" si="24"/>
        <v>1099.9314000800002</v>
      </c>
      <c r="H528">
        <f t="shared" si="25"/>
        <v>-0.93927275361250795</v>
      </c>
      <c r="I528">
        <f>IF(H528&gt;0,1,0)</f>
        <v>0</v>
      </c>
      <c r="J528" s="3">
        <v>37230</v>
      </c>
      <c r="K528" s="2">
        <v>115.610001</v>
      </c>
      <c r="L528" s="2">
        <v>117.449997</v>
      </c>
      <c r="M528" s="2">
        <v>117.900002</v>
      </c>
      <c r="N528" s="2">
        <v>115.57</v>
      </c>
      <c r="O528" s="2">
        <v>0</v>
      </c>
      <c r="V528">
        <f>V527+(V527*O528)/L528</f>
        <v>71.123469247968544</v>
      </c>
      <c r="W528">
        <f>V528*L528</f>
        <v>8353.4512498034983</v>
      </c>
      <c r="X528">
        <f>IF(I527=1,1,0)</f>
        <v>0</v>
      </c>
      <c r="Y528">
        <f>IF(I527=0,1,0)</f>
        <v>1</v>
      </c>
      <c r="Z528" t="str">
        <f t="shared" si="22"/>
        <v>OUT</v>
      </c>
      <c r="AA528">
        <f>IF(Z528="BUY",(AC527-8.95)/K528,IF(Z528="SELL",0,AB527))</f>
        <v>0</v>
      </c>
      <c r="AB528">
        <f>AA528+AA528*O528/L528</f>
        <v>0</v>
      </c>
      <c r="AC528">
        <f>IF(OR(Z528="BUY",Z528="IN"),AB528*L528,IF(Z528="SELL",AB527*K528-8.95,AC527))</f>
        <v>9658.8941269106035</v>
      </c>
      <c r="AD528" s="6">
        <f t="shared" si="23"/>
        <v>8.1489692573915001E-2</v>
      </c>
    </row>
    <row r="529" spans="1:30" x14ac:dyDescent="0.25">
      <c r="A529" s="1">
        <v>37231</v>
      </c>
      <c r="B529">
        <v>1170.349976</v>
      </c>
      <c r="C529">
        <v>1167.099976</v>
      </c>
      <c r="D529">
        <v>1173.349976</v>
      </c>
      <c r="E529">
        <v>1164.4300539999999</v>
      </c>
      <c r="F529">
        <v>1487900000</v>
      </c>
      <c r="G529">
        <f t="shared" si="24"/>
        <v>1103.1326000400004</v>
      </c>
      <c r="H529">
        <f t="shared" si="25"/>
        <v>-0.84867867311894452</v>
      </c>
      <c r="I529">
        <f>IF(H529&gt;0,1,0)</f>
        <v>0</v>
      </c>
      <c r="J529" s="3">
        <v>37231</v>
      </c>
      <c r="K529" s="2">
        <v>117.349998</v>
      </c>
      <c r="L529" s="2">
        <v>117.300003</v>
      </c>
      <c r="M529" s="2">
        <v>117.739998</v>
      </c>
      <c r="N529" s="2">
        <v>116.879997</v>
      </c>
      <c r="O529" s="2">
        <v>0</v>
      </c>
      <c r="V529">
        <f>V528+(V528*O529)/L529</f>
        <v>71.123469247968544</v>
      </c>
      <c r="W529">
        <f>V529*L529</f>
        <v>8342.7831561571184</v>
      </c>
      <c r="X529">
        <f>IF(I528=1,1,0)</f>
        <v>0</v>
      </c>
      <c r="Y529">
        <f>IF(I528=0,1,0)</f>
        <v>1</v>
      </c>
      <c r="Z529" t="str">
        <f t="shared" si="22"/>
        <v>OUT</v>
      </c>
      <c r="AA529">
        <f>IF(Z529="BUY",(AC528-8.95)/K529,IF(Z529="SELL",0,AB528))</f>
        <v>0</v>
      </c>
      <c r="AB529">
        <f>AA529+AA529*O529/L529</f>
        <v>0</v>
      </c>
      <c r="AC529">
        <f>IF(OR(Z529="BUY",Z529="IN"),AB529*L529,IF(Z529="SELL",AB528*K529-8.95,AC528))</f>
        <v>9658.8941269106035</v>
      </c>
      <c r="AD529" s="6">
        <f t="shared" si="23"/>
        <v>6.619434473860733E-2</v>
      </c>
    </row>
    <row r="530" spans="1:30" x14ac:dyDescent="0.25">
      <c r="A530" s="1">
        <v>37232</v>
      </c>
      <c r="B530">
        <v>1167.099976</v>
      </c>
      <c r="C530">
        <v>1158.3100589999999</v>
      </c>
      <c r="D530">
        <v>1167.099976</v>
      </c>
      <c r="E530">
        <v>1152.660034</v>
      </c>
      <c r="F530">
        <v>1248200000</v>
      </c>
      <c r="G530">
        <f t="shared" si="24"/>
        <v>1105.9266015200001</v>
      </c>
      <c r="H530">
        <f t="shared" si="25"/>
        <v>-0.75765557012515705</v>
      </c>
      <c r="I530">
        <f>IF(H530&gt;0,1,0)</f>
        <v>0</v>
      </c>
      <c r="J530" s="3">
        <v>37232</v>
      </c>
      <c r="K530" s="2">
        <v>116.800003</v>
      </c>
      <c r="L530" s="2">
        <v>116.400002</v>
      </c>
      <c r="M530" s="2">
        <v>116.949997</v>
      </c>
      <c r="N530" s="2">
        <v>115.730003</v>
      </c>
      <c r="O530" s="2">
        <v>0</v>
      </c>
      <c r="V530">
        <f>V529+(V529*O530)/L530</f>
        <v>71.123469247968544</v>
      </c>
      <c r="W530">
        <f>V530*L530</f>
        <v>8278.7719627104761</v>
      </c>
      <c r="X530">
        <f>IF(I529=1,1,0)</f>
        <v>0</v>
      </c>
      <c r="Y530">
        <f>IF(I529=0,1,0)</f>
        <v>1</v>
      </c>
      <c r="Z530" t="str">
        <f t="shared" si="22"/>
        <v>OUT</v>
      </c>
      <c r="AA530">
        <f>IF(Z530="BUY",(AC529-8.95)/K530,IF(Z530="SELL",0,AB529))</f>
        <v>0</v>
      </c>
      <c r="AB530">
        <f>AA530+AA530*O530/L530</f>
        <v>0</v>
      </c>
      <c r="AC530">
        <f>IF(OR(Z530="BUY",Z530="IN"),AB530*L530,IF(Z530="SELL",AB529*K530-8.95,AC529))</f>
        <v>9658.8941269106035</v>
      </c>
      <c r="AD530" s="6">
        <f t="shared" si="23"/>
        <v>5.9423975849687005E-2</v>
      </c>
    </row>
    <row r="531" spans="1:30" x14ac:dyDescent="0.25">
      <c r="A531" s="1">
        <v>37235</v>
      </c>
      <c r="B531">
        <v>1158.3100589999999</v>
      </c>
      <c r="C531">
        <v>1139.9300539999999</v>
      </c>
      <c r="D531">
        <v>1158.3100589999999</v>
      </c>
      <c r="E531">
        <v>1139.660034</v>
      </c>
      <c r="F531">
        <v>1218700000</v>
      </c>
      <c r="G531">
        <f t="shared" si="24"/>
        <v>1107.9064037799999</v>
      </c>
      <c r="H531">
        <f t="shared" si="25"/>
        <v>-0.66288128279439817</v>
      </c>
      <c r="I531">
        <f>IF(H531&gt;0,1,0)</f>
        <v>0</v>
      </c>
      <c r="J531" s="3">
        <v>37235</v>
      </c>
      <c r="K531" s="2">
        <v>115.800003</v>
      </c>
      <c r="L531" s="2">
        <v>114.360001</v>
      </c>
      <c r="M531" s="2">
        <v>116.25</v>
      </c>
      <c r="N531" s="2">
        <v>114.360001</v>
      </c>
      <c r="O531" s="2">
        <v>0</v>
      </c>
      <c r="V531">
        <f>V530+(V530*O531)/L531</f>
        <v>71.123469247968544</v>
      </c>
      <c r="W531">
        <f>V531*L531</f>
        <v>8133.6800143211512</v>
      </c>
      <c r="X531">
        <f>IF(I530=1,1,0)</f>
        <v>0</v>
      </c>
      <c r="Y531">
        <f>IF(I530=0,1,0)</f>
        <v>1</v>
      </c>
      <c r="Z531" t="str">
        <f t="shared" si="22"/>
        <v>OUT</v>
      </c>
      <c r="AA531">
        <f>IF(Z531="BUY",(AC530-8.95)/K531,IF(Z531="SELL",0,AB530))</f>
        <v>0</v>
      </c>
      <c r="AB531">
        <f>AA531+AA531*O531/L531</f>
        <v>0</v>
      </c>
      <c r="AC531">
        <f>IF(OR(Z531="BUY",Z531="IN"),AB531*L531,IF(Z531="SELL",AB530*K531-8.95,AC530))</f>
        <v>9658.8941269106035</v>
      </c>
      <c r="AD531" s="6">
        <f t="shared" si="23"/>
        <v>7.0190089947256881E-2</v>
      </c>
    </row>
    <row r="532" spans="1:30" x14ac:dyDescent="0.25">
      <c r="A532" s="1">
        <v>37236</v>
      </c>
      <c r="B532">
        <v>1139.9300539999999</v>
      </c>
      <c r="C532">
        <v>1136.76001</v>
      </c>
      <c r="D532">
        <v>1150.8900149999999</v>
      </c>
      <c r="E532">
        <v>1134.3199460000001</v>
      </c>
      <c r="F532">
        <v>1367200000</v>
      </c>
      <c r="G532">
        <f t="shared" si="24"/>
        <v>1109.8706030000003</v>
      </c>
      <c r="H532">
        <f t="shared" si="25"/>
        <v>-0.56982187439569598</v>
      </c>
      <c r="I532">
        <f>IF(H532&gt;0,1,0)</f>
        <v>0</v>
      </c>
      <c r="J532" s="3">
        <v>37236</v>
      </c>
      <c r="K532" s="2">
        <v>114.75</v>
      </c>
      <c r="L532" s="2">
        <v>113.959999</v>
      </c>
      <c r="M532" s="2">
        <v>115.529999</v>
      </c>
      <c r="N532" s="2">
        <v>113.910004</v>
      </c>
      <c r="O532" s="2">
        <v>0</v>
      </c>
      <c r="V532">
        <f>V531+(V531*O532)/L532</f>
        <v>71.123469247968544</v>
      </c>
      <c r="W532">
        <f>V532*L532</f>
        <v>8105.2304843750253</v>
      </c>
      <c r="X532">
        <f>IF(I531=1,1,0)</f>
        <v>0</v>
      </c>
      <c r="Y532">
        <f>IF(I531=0,1,0)</f>
        <v>1</v>
      </c>
      <c r="Z532" t="str">
        <f t="shared" si="22"/>
        <v>OUT</v>
      </c>
      <c r="AA532">
        <f>IF(Z532="BUY",(AC531-8.95)/K532,IF(Z532="SELL",0,AB531))</f>
        <v>0</v>
      </c>
      <c r="AB532">
        <f>AA532+AA532*O532/L532</f>
        <v>0</v>
      </c>
      <c r="AC532">
        <f>IF(OR(Z532="BUY",Z532="IN"),AB532*L532,IF(Z532="SELL",AB531*K532-8.95,AC531))</f>
        <v>9658.8941269106035</v>
      </c>
      <c r="AD532" s="6">
        <f t="shared" si="23"/>
        <v>6.4988915751609033E-2</v>
      </c>
    </row>
    <row r="533" spans="1:30" x14ac:dyDescent="0.25">
      <c r="A533" s="1">
        <v>37237</v>
      </c>
      <c r="B533">
        <v>1136.76001</v>
      </c>
      <c r="C533">
        <v>1137.0699460000001</v>
      </c>
      <c r="D533">
        <v>1141.579956</v>
      </c>
      <c r="E533">
        <v>1126.01001</v>
      </c>
      <c r="F533">
        <v>1449700000</v>
      </c>
      <c r="G533">
        <f t="shared" si="24"/>
        <v>1111.5854028000001</v>
      </c>
      <c r="H533">
        <f t="shared" si="25"/>
        <v>-0.47892389538021984</v>
      </c>
      <c r="I533">
        <f>IF(H533&gt;0,1,0)</f>
        <v>0</v>
      </c>
      <c r="J533" s="3">
        <v>37237</v>
      </c>
      <c r="K533" s="2">
        <v>114.360001</v>
      </c>
      <c r="L533" s="2">
        <v>114.25</v>
      </c>
      <c r="M533" s="2">
        <v>114.610001</v>
      </c>
      <c r="N533" s="2">
        <v>113.160004</v>
      </c>
      <c r="O533" s="2">
        <v>0</v>
      </c>
      <c r="V533">
        <f>V532+(V532*O533)/L533</f>
        <v>71.123469247968544</v>
      </c>
      <c r="W533">
        <f>V533*L533</f>
        <v>8125.856361580406</v>
      </c>
      <c r="X533">
        <f>IF(I532=1,1,0)</f>
        <v>0</v>
      </c>
      <c r="Y533">
        <f>IF(I532=0,1,0)</f>
        <v>1</v>
      </c>
      <c r="Z533" t="str">
        <f t="shared" si="22"/>
        <v>OUT</v>
      </c>
      <c r="AA533">
        <f>IF(Z533="BUY",(AC532-8.95)/K533,IF(Z533="SELL",0,AB532))</f>
        <v>0</v>
      </c>
      <c r="AB533">
        <f>AA533+AA533*O533/L533</f>
        <v>0</v>
      </c>
      <c r="AC533">
        <f>IF(OR(Z533="BUY",Z533="IN"),AB533*L533,IF(Z533="SELL",AB532*K533-8.95,AC532))</f>
        <v>9658.8941269106035</v>
      </c>
      <c r="AD533" s="6">
        <f t="shared" si="23"/>
        <v>6.9294031569435491E-2</v>
      </c>
    </row>
    <row r="534" spans="1:30" x14ac:dyDescent="0.25">
      <c r="A534" s="1">
        <v>37238</v>
      </c>
      <c r="B534">
        <v>1137.0699460000001</v>
      </c>
      <c r="C534">
        <v>1119.380005</v>
      </c>
      <c r="D534">
        <v>1137.0699460000001</v>
      </c>
      <c r="E534">
        <v>1117.849976</v>
      </c>
      <c r="F534">
        <v>1511500000</v>
      </c>
      <c r="G534">
        <f t="shared" si="24"/>
        <v>1112.5274023200002</v>
      </c>
      <c r="H534">
        <f t="shared" si="25"/>
        <v>-0.39125024079138965</v>
      </c>
      <c r="I534">
        <f>IF(H534&gt;0,1,0)</f>
        <v>0</v>
      </c>
      <c r="J534" s="3">
        <v>37238</v>
      </c>
      <c r="K534" s="2">
        <v>113.260002</v>
      </c>
      <c r="L534" s="2">
        <v>112.05999799999999</v>
      </c>
      <c r="M534" s="2">
        <v>113.55999799999999</v>
      </c>
      <c r="N534" s="2">
        <v>112.019997</v>
      </c>
      <c r="O534" s="2">
        <v>0</v>
      </c>
      <c r="V534">
        <f>V533+(V533*O534)/L534</f>
        <v>71.123469247968544</v>
      </c>
      <c r="W534">
        <f>V534*L534</f>
        <v>7970.0958216804156</v>
      </c>
      <c r="X534">
        <f>IF(I533=1,1,0)</f>
        <v>0</v>
      </c>
      <c r="Y534">
        <f>IF(I533=0,1,0)</f>
        <v>1</v>
      </c>
      <c r="Z534" t="str">
        <f t="shared" si="22"/>
        <v>OUT</v>
      </c>
      <c r="AA534">
        <f>IF(Z534="BUY",(AC533-8.95)/K534,IF(Z534="SELL",0,AB533))</f>
        <v>0</v>
      </c>
      <c r="AB534">
        <f>AA534+AA534*O534/L534</f>
        <v>0</v>
      </c>
      <c r="AC534">
        <f>IF(OR(Z534="BUY",Z534="IN"),AB534*L534,IF(Z534="SELL",AB533*K534-8.95,AC533))</f>
        <v>9658.8941269106035</v>
      </c>
      <c r="AD534" s="6">
        <f t="shared" si="23"/>
        <v>5.789474971027074E-2</v>
      </c>
    </row>
    <row r="535" spans="1:30" x14ac:dyDescent="0.25">
      <c r="A535" s="1">
        <v>37239</v>
      </c>
      <c r="B535">
        <v>1119.380005</v>
      </c>
      <c r="C535">
        <v>1123.089966</v>
      </c>
      <c r="D535">
        <v>1128.280029</v>
      </c>
      <c r="E535">
        <v>1114.530029</v>
      </c>
      <c r="F535">
        <v>1306800000</v>
      </c>
      <c r="G535">
        <f t="shared" si="24"/>
        <v>1113.5966015400002</v>
      </c>
      <c r="H535">
        <f t="shared" si="25"/>
        <v>-0.30541926120842439</v>
      </c>
      <c r="I535">
        <f>IF(H535&gt;0,1,0)</f>
        <v>0</v>
      </c>
      <c r="J535" s="3">
        <v>37239</v>
      </c>
      <c r="K535" s="2">
        <v>112.300003</v>
      </c>
      <c r="L535" s="2">
        <v>112.949997</v>
      </c>
      <c r="M535" s="2">
        <v>113.150002</v>
      </c>
      <c r="N535" s="2">
        <v>111.94000200000001</v>
      </c>
      <c r="O535" s="2">
        <v>0</v>
      </c>
      <c r="V535">
        <f>V534+(V534*O535)/L535</f>
        <v>71.123469247968544</v>
      </c>
      <c r="W535">
        <f>V535*L535</f>
        <v>8033.3956381876387</v>
      </c>
      <c r="X535">
        <f>IF(I534=1,1,0)</f>
        <v>0</v>
      </c>
      <c r="Y535">
        <f>IF(I534=0,1,0)</f>
        <v>1</v>
      </c>
      <c r="Z535" t="str">
        <f t="shared" si="22"/>
        <v>OUT</v>
      </c>
      <c r="AA535">
        <f>IF(Z535="BUY",(AC534-8.95)/K535,IF(Z535="SELL",0,AB534))</f>
        <v>0</v>
      </c>
      <c r="AB535">
        <f>AA535+AA535*O535/L535</f>
        <v>0</v>
      </c>
      <c r="AC535">
        <f>IF(OR(Z535="BUY",Z535="IN"),AB535*L535,IF(Z535="SELL",AB534*K535-8.95,AC534))</f>
        <v>9658.8941269106035</v>
      </c>
      <c r="AD535" s="6">
        <f t="shared" si="23"/>
        <v>6.6495216499512108E-2</v>
      </c>
    </row>
    <row r="536" spans="1:30" x14ac:dyDescent="0.25">
      <c r="A536" s="1">
        <v>37242</v>
      </c>
      <c r="B536">
        <v>1123.089966</v>
      </c>
      <c r="C536">
        <v>1134.3599850000001</v>
      </c>
      <c r="D536">
        <v>1137.3000489999999</v>
      </c>
      <c r="E536">
        <v>1122.660034</v>
      </c>
      <c r="F536">
        <v>1260400000</v>
      </c>
      <c r="G536">
        <f t="shared" si="24"/>
        <v>1114.8562011400004</v>
      </c>
      <c r="H536">
        <f t="shared" si="25"/>
        <v>-0.21817428753565343</v>
      </c>
      <c r="I536">
        <f>IF(H536&gt;0,1,0)</f>
        <v>0</v>
      </c>
      <c r="J536" s="3">
        <v>37242</v>
      </c>
      <c r="K536" s="2">
        <v>112.44000200000001</v>
      </c>
      <c r="L536" s="2">
        <v>113.849998</v>
      </c>
      <c r="M536" s="2">
        <v>113.889999</v>
      </c>
      <c r="N536" s="2">
        <v>112.44000200000001</v>
      </c>
      <c r="O536" s="2">
        <v>0.34</v>
      </c>
      <c r="V536">
        <f>V535+(V535*O536)/L536</f>
        <v>71.335871355734142</v>
      </c>
      <c r="W536">
        <f>V536*L536</f>
        <v>8121.5888111785889</v>
      </c>
      <c r="X536">
        <f>IF(I535=1,1,0)</f>
        <v>0</v>
      </c>
      <c r="Y536">
        <f>IF(I535=0,1,0)</f>
        <v>1</v>
      </c>
      <c r="Z536" t="str">
        <f t="shared" ref="Z536:Z599" si="26">IF(X536=1,IF(X535=0,"BUY","IN"),IF(X535=1,"SELL","OUT"))</f>
        <v>OUT</v>
      </c>
      <c r="AA536">
        <f>IF(Z536="BUY",(AC535-8.95)/K536,IF(Z536="SELL",0,AB535))</f>
        <v>0</v>
      </c>
      <c r="AB536">
        <f>AA536+AA536*O536/L536</f>
        <v>0</v>
      </c>
      <c r="AC536">
        <f>IF(OR(Z536="BUY",Z536="IN"),AB536*L536,IF(Z536="SELL",AB535*K536-8.95,AC535))</f>
        <v>9658.8941269106035</v>
      </c>
      <c r="AD536" s="6">
        <f t="shared" si="23"/>
        <v>7.7002969186254322E-2</v>
      </c>
    </row>
    <row r="537" spans="1:30" x14ac:dyDescent="0.25">
      <c r="A537" s="1">
        <v>37243</v>
      </c>
      <c r="B537">
        <v>1134.3599850000001</v>
      </c>
      <c r="C537">
        <v>1142.920044</v>
      </c>
      <c r="D537">
        <v>1145.099976</v>
      </c>
      <c r="E537">
        <v>1134.3599850000001</v>
      </c>
      <c r="F537">
        <v>1354000000</v>
      </c>
      <c r="G537">
        <f t="shared" si="24"/>
        <v>1116.4658032</v>
      </c>
      <c r="H537">
        <f t="shared" si="25"/>
        <v>-0.13245242847117875</v>
      </c>
      <c r="I537">
        <f>IF(H537&gt;0,1,0)</f>
        <v>0</v>
      </c>
      <c r="J537" s="3">
        <v>37243</v>
      </c>
      <c r="K537" s="2">
        <v>114.269997</v>
      </c>
      <c r="L537" s="2">
        <v>114.57</v>
      </c>
      <c r="M537" s="2">
        <v>114.66999800000001</v>
      </c>
      <c r="N537" s="2">
        <v>114</v>
      </c>
      <c r="O537" s="2">
        <v>0</v>
      </c>
      <c r="V537">
        <f>V536+(V536*O537)/L537</f>
        <v>71.335871355734142</v>
      </c>
      <c r="W537">
        <f>V537*L537</f>
        <v>8172.9507812264601</v>
      </c>
      <c r="X537">
        <f>IF(I536=1,1,0)</f>
        <v>0</v>
      </c>
      <c r="Y537">
        <f>IF(I536=0,1,0)</f>
        <v>1</v>
      </c>
      <c r="Z537" t="str">
        <f t="shared" si="26"/>
        <v>OUT</v>
      </c>
      <c r="AA537">
        <f>IF(Z537="BUY",(AC536-8.95)/K537,IF(Z537="SELL",0,AB536))</f>
        <v>0</v>
      </c>
      <c r="AB537">
        <f>AA537+AA537*O537/L537</f>
        <v>0</v>
      </c>
      <c r="AC537">
        <f>IF(OR(Z537="BUY",Z537="IN"),AB537*L537,IF(Z537="SELL",AB536*K537-8.95,AC536))</f>
        <v>9658.8941269106035</v>
      </c>
      <c r="AD537" s="6">
        <f t="shared" si="23"/>
        <v>6.3982011719465673E-2</v>
      </c>
    </row>
    <row r="538" spans="1:30" x14ac:dyDescent="0.25">
      <c r="A538" s="1">
        <v>37244</v>
      </c>
      <c r="B538">
        <v>1142.920044</v>
      </c>
      <c r="C538">
        <v>1149.5600589999999</v>
      </c>
      <c r="D538">
        <v>1152.4399410000001</v>
      </c>
      <c r="E538">
        <v>1134.75</v>
      </c>
      <c r="F538">
        <v>1484900000</v>
      </c>
      <c r="G538">
        <f t="shared" si="24"/>
        <v>1118.32200438</v>
      </c>
      <c r="H538">
        <f t="shared" si="25"/>
        <v>-4.955699529855695E-2</v>
      </c>
      <c r="I538">
        <f>IF(H538&gt;0,1,0)</f>
        <v>0</v>
      </c>
      <c r="J538" s="3">
        <v>37244</v>
      </c>
      <c r="K538" s="2">
        <v>113.620003</v>
      </c>
      <c r="L538" s="2">
        <v>115.33000199999999</v>
      </c>
      <c r="M538" s="2">
        <v>115.449997</v>
      </c>
      <c r="N538" s="2">
        <v>113.620003</v>
      </c>
      <c r="O538" s="2">
        <v>0</v>
      </c>
      <c r="V538">
        <f>V537+(V537*O538)/L538</f>
        <v>71.335871355734142</v>
      </c>
      <c r="W538">
        <f>V538*L538</f>
        <v>8227.1661861285611</v>
      </c>
      <c r="X538">
        <f>IF(I537=1,1,0)</f>
        <v>0</v>
      </c>
      <c r="Y538">
        <f>IF(I537=0,1,0)</f>
        <v>1</v>
      </c>
      <c r="Z538" t="str">
        <f t="shared" si="26"/>
        <v>OUT</v>
      </c>
      <c r="AA538">
        <f>IF(Z538="BUY",(AC537-8.95)/K538,IF(Z538="SELL",0,AB537))</f>
        <v>0</v>
      </c>
      <c r="AB538">
        <f>AA538+AA538*O538/L538</f>
        <v>0</v>
      </c>
      <c r="AC538">
        <f>IF(OR(Z538="BUY",Z538="IN"),AB538*L538,IF(Z538="SELL",AB537*K538-8.95,AC537))</f>
        <v>9658.8941269106035</v>
      </c>
      <c r="AD538" s="6">
        <f t="shared" si="23"/>
        <v>6.859590236036836E-2</v>
      </c>
    </row>
    <row r="539" spans="1:30" x14ac:dyDescent="0.25">
      <c r="A539" s="1">
        <v>37245</v>
      </c>
      <c r="B539">
        <v>1149.5600589999999</v>
      </c>
      <c r="C539">
        <v>1139.9300539999999</v>
      </c>
      <c r="D539">
        <v>1151.420044</v>
      </c>
      <c r="E539">
        <v>1139.9300539999999</v>
      </c>
      <c r="F539">
        <v>1490500000</v>
      </c>
      <c r="G539">
        <f t="shared" si="24"/>
        <v>1119.50080566</v>
      </c>
      <c r="H539">
        <f t="shared" si="25"/>
        <v>3.1647793977856685E-2</v>
      </c>
      <c r="I539">
        <f>IF(H539&gt;0,1,0)</f>
        <v>1</v>
      </c>
      <c r="J539" s="3">
        <v>37245</v>
      </c>
      <c r="K539" s="2">
        <v>114.980003</v>
      </c>
      <c r="L539" s="2">
        <v>114.18</v>
      </c>
      <c r="M539" s="2">
        <v>115.300003</v>
      </c>
      <c r="N539" s="2">
        <v>114.18</v>
      </c>
      <c r="O539" s="2">
        <v>0</v>
      </c>
      <c r="V539">
        <f>V538+(V538*O539)/L539</f>
        <v>71.335871355734142</v>
      </c>
      <c r="W539">
        <f>V539*L539</f>
        <v>8145.1297913977251</v>
      </c>
      <c r="X539">
        <f>IF(I538=1,1,0)</f>
        <v>0</v>
      </c>
      <c r="Y539">
        <f>IF(I538=0,1,0)</f>
        <v>1</v>
      </c>
      <c r="Z539" t="str">
        <f t="shared" si="26"/>
        <v>OUT</v>
      </c>
      <c r="AA539">
        <f>IF(Z539="BUY",(AC538-8.95)/K539,IF(Z539="SELL",0,AB538))</f>
        <v>0</v>
      </c>
      <c r="AB539">
        <f>AA539+AA539*O539/L539</f>
        <v>0</v>
      </c>
      <c r="AC539">
        <f>IF(OR(Z539="BUY",Z539="IN"),AB539*L539,IF(Z539="SELL",AB538*K539-8.95,AC538))</f>
        <v>9658.8941269106035</v>
      </c>
      <c r="AD539" s="6">
        <f t="shared" si="23"/>
        <v>7.1376802235780523E-2</v>
      </c>
    </row>
    <row r="540" spans="1:30" x14ac:dyDescent="0.25">
      <c r="A540" s="1">
        <v>37246</v>
      </c>
      <c r="B540">
        <v>1139.9300539999999</v>
      </c>
      <c r="C540">
        <v>1144.8900149999999</v>
      </c>
      <c r="D540">
        <v>1147.459961</v>
      </c>
      <c r="E540">
        <v>1139.9300539999999</v>
      </c>
      <c r="F540">
        <v>1694000000</v>
      </c>
      <c r="G540">
        <f t="shared" si="24"/>
        <v>1120.4500048799998</v>
      </c>
      <c r="H540">
        <f t="shared" si="25"/>
        <v>0.11128129798559523</v>
      </c>
      <c r="I540">
        <f>IF(H540&gt;0,1,0)</f>
        <v>1</v>
      </c>
      <c r="J540" s="3">
        <v>37246</v>
      </c>
      <c r="K540" s="2">
        <v>114.980003</v>
      </c>
      <c r="L540" s="2">
        <v>114.839996</v>
      </c>
      <c r="M540" s="2">
        <v>114.980003</v>
      </c>
      <c r="N540" s="2">
        <v>114.199997</v>
      </c>
      <c r="O540" s="2">
        <v>0</v>
      </c>
      <c r="V540">
        <f>V539+(V539*O540)/L540</f>
        <v>71.335871355734142</v>
      </c>
      <c r="W540">
        <f>V540*L540</f>
        <v>8192.2111811490231</v>
      </c>
      <c r="X540">
        <f>IF(I539=1,1,0)</f>
        <v>1</v>
      </c>
      <c r="Y540">
        <f>IF(I539=0,1,0)</f>
        <v>0</v>
      </c>
      <c r="Z540" t="str">
        <f t="shared" si="26"/>
        <v>BUY</v>
      </c>
      <c r="AA540">
        <f>IF(Z540="BUY",(AC539-8.95)/K540,IF(Z540="SELL",0,AB539))</f>
        <v>83.927151462246897</v>
      </c>
      <c r="AB540">
        <f>AA540+AA540*O540/L540</f>
        <v>83.927151462246897</v>
      </c>
      <c r="AC540">
        <f>IF(OR(Z540="BUY",Z540="IN"),AB540*L540,IF(Z540="SELL",AB539*K540-8.95,AC539))</f>
        <v>9638.1937382158285</v>
      </c>
      <c r="AD540" s="6">
        <f t="shared" si="23"/>
        <v>7.3366974287790862E-2</v>
      </c>
    </row>
    <row r="541" spans="1:30" x14ac:dyDescent="0.25">
      <c r="A541" s="1">
        <v>37249</v>
      </c>
      <c r="B541">
        <v>1144.8900149999999</v>
      </c>
      <c r="C541">
        <v>1144.650024</v>
      </c>
      <c r="D541">
        <v>1147.829956</v>
      </c>
      <c r="E541">
        <v>1144.619995</v>
      </c>
      <c r="F541">
        <v>439670000</v>
      </c>
      <c r="G541">
        <f t="shared" si="24"/>
        <v>1121.51000488</v>
      </c>
      <c r="H541">
        <f t="shared" si="25"/>
        <v>0.19099647800039676</v>
      </c>
      <c r="I541">
        <f>IF(H541&gt;0,1,0)</f>
        <v>1</v>
      </c>
      <c r="J541" s="3">
        <v>37249</v>
      </c>
      <c r="K541" s="2">
        <v>114.75</v>
      </c>
      <c r="L541" s="2">
        <v>114.639999</v>
      </c>
      <c r="M541" s="2">
        <v>114.94000200000001</v>
      </c>
      <c r="N541" s="2">
        <v>114.639999</v>
      </c>
      <c r="O541" s="2">
        <v>0</v>
      </c>
      <c r="V541">
        <f>V540+(V540*O541)/L541</f>
        <v>71.335871355734142</v>
      </c>
      <c r="W541">
        <f>V541*L541</f>
        <v>8177.9442208854907</v>
      </c>
      <c r="X541">
        <f>IF(I540=1,1,0)</f>
        <v>1</v>
      </c>
      <c r="Y541">
        <f>IF(I540=0,1,0)</f>
        <v>0</v>
      </c>
      <c r="Z541" t="str">
        <f t="shared" si="26"/>
        <v>IN</v>
      </c>
      <c r="AA541">
        <f>IF(Z541="BUY",(AC540-8.95)/K541,IF(Z541="SELL",0,AB540))</f>
        <v>83.927151462246897</v>
      </c>
      <c r="AB541">
        <f>AA541+AA541*O541/L541</f>
        <v>83.927151462246897</v>
      </c>
      <c r="AC541">
        <f>IF(OR(Z541="BUY",Z541="IN"),AB541*L541,IF(Z541="SELL",AB540*K541-8.95,AC540))</f>
        <v>9621.4085597048324</v>
      </c>
      <c r="AD541" s="6">
        <f t="shared" si="23"/>
        <v>7.4980731094638681E-2</v>
      </c>
    </row>
    <row r="542" spans="1:30" x14ac:dyDescent="0.25">
      <c r="A542" s="1">
        <v>37251</v>
      </c>
      <c r="B542">
        <v>1144.650024</v>
      </c>
      <c r="C542">
        <v>1149.369995</v>
      </c>
      <c r="D542">
        <v>1159.1800539999999</v>
      </c>
      <c r="E542">
        <v>1144.650024</v>
      </c>
      <c r="F542">
        <v>791100000</v>
      </c>
      <c r="G542">
        <f t="shared" si="24"/>
        <v>1122.6978051799999</v>
      </c>
      <c r="H542">
        <f t="shared" si="25"/>
        <v>0.26945066571927134</v>
      </c>
      <c r="I542">
        <f>IF(H542&gt;0,1,0)</f>
        <v>1</v>
      </c>
      <c r="J542" s="3">
        <v>37251</v>
      </c>
      <c r="K542" s="2">
        <v>114.760002</v>
      </c>
      <c r="L542" s="2">
        <v>115.300003</v>
      </c>
      <c r="M542" s="2">
        <v>116.099998</v>
      </c>
      <c r="N542" s="2">
        <v>114.760002</v>
      </c>
      <c r="O542" s="2">
        <v>0</v>
      </c>
      <c r="V542">
        <f>V541+(V541*O542)/L542</f>
        <v>71.335871355734142</v>
      </c>
      <c r="W542">
        <f>V542*L542</f>
        <v>8225.0261813237612</v>
      </c>
      <c r="X542">
        <f>IF(I541=1,1,0)</f>
        <v>1</v>
      </c>
      <c r="Y542">
        <f>IF(I541=0,1,0)</f>
        <v>0</v>
      </c>
      <c r="Z542" t="str">
        <f t="shared" si="26"/>
        <v>IN</v>
      </c>
      <c r="AA542">
        <f>IF(Z542="BUY",(AC541-8.95)/K542,IF(Z542="SELL",0,AB541))</f>
        <v>83.927151462246897</v>
      </c>
      <c r="AB542">
        <f>AA542+AA542*O542/L542</f>
        <v>83.927151462246897</v>
      </c>
      <c r="AC542">
        <f>IF(OR(Z542="BUY",Z542="IN"),AB542*L542,IF(Z542="SELL",AB541*K542-8.95,AC541))</f>
        <v>9676.8008153785213</v>
      </c>
      <c r="AD542" s="6">
        <f t="shared" si="23"/>
        <v>6.9655221474260773E-2</v>
      </c>
    </row>
    <row r="543" spans="1:30" x14ac:dyDescent="0.25">
      <c r="A543" s="1">
        <v>37252</v>
      </c>
      <c r="B543">
        <v>1149.369995</v>
      </c>
      <c r="C543">
        <v>1157.130005</v>
      </c>
      <c r="D543">
        <v>1157.130005</v>
      </c>
      <c r="E543">
        <v>1149.369995</v>
      </c>
      <c r="F543">
        <v>876300000</v>
      </c>
      <c r="G543">
        <f t="shared" si="24"/>
        <v>1123.8896044999999</v>
      </c>
      <c r="H543">
        <f t="shared" si="25"/>
        <v>0.34237503585934004</v>
      </c>
      <c r="I543">
        <f>IF(H543&gt;0,1,0)</f>
        <v>1</v>
      </c>
      <c r="J543" s="3">
        <v>37252</v>
      </c>
      <c r="K543" s="2">
        <v>115.260002</v>
      </c>
      <c r="L543" s="2">
        <v>115.959999</v>
      </c>
      <c r="M543" s="2">
        <v>115.959999</v>
      </c>
      <c r="N543" s="2">
        <v>115.260002</v>
      </c>
      <c r="O543" s="2">
        <v>0</v>
      </c>
      <c r="V543">
        <f>V542+(V542*O543)/L543</f>
        <v>71.335871355734142</v>
      </c>
      <c r="W543">
        <f>V543*L543</f>
        <v>8272.1075710750592</v>
      </c>
      <c r="X543">
        <f>IF(I542=1,1,0)</f>
        <v>1</v>
      </c>
      <c r="Y543">
        <f>IF(I542=0,1,0)</f>
        <v>0</v>
      </c>
      <c r="Z543" t="str">
        <f t="shared" si="26"/>
        <v>IN</v>
      </c>
      <c r="AA543">
        <f>IF(Z543="BUY",(AC542-8.95)/K543,IF(Z543="SELL",0,AB542))</f>
        <v>83.927151462246897</v>
      </c>
      <c r="AB543">
        <f>AA543+AA543*O543/L543</f>
        <v>83.927151462246897</v>
      </c>
      <c r="AC543">
        <f>IF(OR(Z543="BUY",Z543="IN"),AB543*L543,IF(Z543="SELL",AB542*K543-8.95,AC542))</f>
        <v>9732.1923996349979</v>
      </c>
      <c r="AD543" s="6">
        <f t="shared" si="23"/>
        <v>6.4329776405123454E-2</v>
      </c>
    </row>
    <row r="544" spans="1:30" x14ac:dyDescent="0.25">
      <c r="A544" s="1">
        <v>37253</v>
      </c>
      <c r="B544">
        <v>1157.130005</v>
      </c>
      <c r="C544">
        <v>1161.0200199999999</v>
      </c>
      <c r="D544">
        <v>1164.6400149999999</v>
      </c>
      <c r="E544">
        <v>1157.130005</v>
      </c>
      <c r="F544">
        <v>917400000</v>
      </c>
      <c r="G544">
        <f t="shared" si="24"/>
        <v>1125.5682055799998</v>
      </c>
      <c r="H544">
        <f t="shared" si="25"/>
        <v>0.41393793506299248</v>
      </c>
      <c r="I544">
        <f>IF(H544&gt;0,1,0)</f>
        <v>1</v>
      </c>
      <c r="J544" s="3">
        <v>37253</v>
      </c>
      <c r="K544" s="2">
        <v>116.279999</v>
      </c>
      <c r="L544" s="2">
        <v>116.040001</v>
      </c>
      <c r="M544" s="2">
        <v>116.68</v>
      </c>
      <c r="N544" s="2">
        <v>116</v>
      </c>
      <c r="O544" s="2">
        <v>0</v>
      </c>
      <c r="V544">
        <f>V543+(V543*O544)/L544</f>
        <v>71.335871355734142</v>
      </c>
      <c r="W544">
        <f>V544*L544</f>
        <v>8277.8145834552615</v>
      </c>
      <c r="X544">
        <f>IF(I543=1,1,0)</f>
        <v>1</v>
      </c>
      <c r="Y544">
        <f>IF(I543=0,1,0)</f>
        <v>0</v>
      </c>
      <c r="Z544" t="str">
        <f t="shared" si="26"/>
        <v>IN</v>
      </c>
      <c r="AA544">
        <f>IF(Z544="BUY",(AC543-8.95)/K544,IF(Z544="SELL",0,AB543))</f>
        <v>83.927151462246897</v>
      </c>
      <c r="AB544">
        <f>AA544+AA544*O544/L544</f>
        <v>83.927151462246897</v>
      </c>
      <c r="AC544">
        <f>IF(OR(Z544="BUY",Z544="IN"),AB544*L544,IF(Z544="SELL",AB543*K544-8.95,AC543))</f>
        <v>9738.9067396062819</v>
      </c>
      <c r="AD544" s="6">
        <f t="shared" si="23"/>
        <v>6.3684247861888019E-2</v>
      </c>
    </row>
    <row r="545" spans="1:30" x14ac:dyDescent="0.25">
      <c r="A545" s="1">
        <v>37256</v>
      </c>
      <c r="B545">
        <v>1161.0200199999999</v>
      </c>
      <c r="C545">
        <v>1148.079956</v>
      </c>
      <c r="D545">
        <v>1161.160034</v>
      </c>
      <c r="E545">
        <v>1148.040039</v>
      </c>
      <c r="F545">
        <v>943600000</v>
      </c>
      <c r="G545">
        <f t="shared" si="24"/>
        <v>1127.1576050000001</v>
      </c>
      <c r="H545">
        <f t="shared" si="25"/>
        <v>0.48295345796523798</v>
      </c>
      <c r="I545">
        <f>IF(H545&gt;0,1,0)</f>
        <v>1</v>
      </c>
      <c r="J545" s="3">
        <v>37256</v>
      </c>
      <c r="K545" s="2">
        <v>116.08000199999999</v>
      </c>
      <c r="L545" s="2">
        <v>114.33000199999999</v>
      </c>
      <c r="M545" s="2">
        <v>116.339996</v>
      </c>
      <c r="N545" s="2">
        <v>114.33000199999999</v>
      </c>
      <c r="O545" s="2">
        <v>0</v>
      </c>
      <c r="V545">
        <f>V544+(V544*O545)/L545</f>
        <v>71.335871355734142</v>
      </c>
      <c r="W545">
        <f>V545*L545</f>
        <v>8155.8303147728266</v>
      </c>
      <c r="X545">
        <f>IF(I544=1,1,0)</f>
        <v>1</v>
      </c>
      <c r="Y545">
        <f>IF(I544=0,1,0)</f>
        <v>0</v>
      </c>
      <c r="Z545" t="str">
        <f t="shared" si="26"/>
        <v>IN</v>
      </c>
      <c r="AA545">
        <f>IF(Z545="BUY",(AC544-8.95)/K545,IF(Z545="SELL",0,AB544))</f>
        <v>83.927151462246897</v>
      </c>
      <c r="AB545">
        <f>AA545+AA545*O545/L545</f>
        <v>83.927151462246897</v>
      </c>
      <c r="AC545">
        <f>IF(OR(Z545="BUY",Z545="IN"),AB545*L545,IF(Z545="SELL",AB544*K545-8.95,AC544))</f>
        <v>9595.3913945329896</v>
      </c>
      <c r="AD545" s="6">
        <f t="shared" si="23"/>
        <v>7.7482067458946077E-2</v>
      </c>
    </row>
    <row r="546" spans="1:30" x14ac:dyDescent="0.25">
      <c r="A546" s="1">
        <v>37258</v>
      </c>
      <c r="B546">
        <v>1148.079956</v>
      </c>
      <c r="C546">
        <v>1154.670044</v>
      </c>
      <c r="D546">
        <v>1154.670044</v>
      </c>
      <c r="E546">
        <v>1136.2299800000001</v>
      </c>
      <c r="F546">
        <v>1171000000</v>
      </c>
      <c r="G546">
        <f t="shared" si="24"/>
        <v>1128.7814062799996</v>
      </c>
      <c r="H546">
        <f t="shared" si="25"/>
        <v>0.54860734877803585</v>
      </c>
      <c r="I546">
        <f>IF(H546&gt;0,1,0)</f>
        <v>1</v>
      </c>
      <c r="J546" s="3">
        <v>37258</v>
      </c>
      <c r="K546" s="2">
        <v>115</v>
      </c>
      <c r="L546" s="2">
        <v>115.449997</v>
      </c>
      <c r="M546" s="2">
        <v>115.57</v>
      </c>
      <c r="N546" s="2">
        <v>113.860001</v>
      </c>
      <c r="O546" s="2">
        <v>0</v>
      </c>
      <c r="V546">
        <f>V545+(V545*O546)/L546</f>
        <v>71.335871355734142</v>
      </c>
      <c r="W546">
        <f>V546*L546</f>
        <v>8235.726134011893</v>
      </c>
      <c r="X546">
        <f>IF(I545=1,1,0)</f>
        <v>1</v>
      </c>
      <c r="Y546">
        <f>IF(I545=0,1,0)</f>
        <v>0</v>
      </c>
      <c r="Z546" t="str">
        <f t="shared" si="26"/>
        <v>IN</v>
      </c>
      <c r="AA546">
        <f>IF(Z546="BUY",(AC545-8.95)/K546,IF(Z546="SELL",0,AB545))</f>
        <v>83.927151462246897</v>
      </c>
      <c r="AB546">
        <f>AA546+AA546*O546/L546</f>
        <v>83.927151462246897</v>
      </c>
      <c r="AC546">
        <f>IF(OR(Z546="BUY",Z546="IN"),AB546*L546,IF(Z546="SELL",AB545*K546-8.95,AC545))</f>
        <v>9689.3893845349503</v>
      </c>
      <c r="AD546" s="6">
        <f t="shared" si="23"/>
        <v>6.8444934127518911E-2</v>
      </c>
    </row>
    <row r="547" spans="1:30" x14ac:dyDescent="0.25">
      <c r="A547" s="1">
        <v>37259</v>
      </c>
      <c r="B547">
        <v>1154.670044</v>
      </c>
      <c r="C547">
        <v>1165.2700199999999</v>
      </c>
      <c r="D547">
        <v>1165.2700199999999</v>
      </c>
      <c r="E547">
        <v>1154.01001</v>
      </c>
      <c r="F547">
        <v>1398900000</v>
      </c>
      <c r="G547">
        <f t="shared" si="24"/>
        <v>1130.2888061999995</v>
      </c>
      <c r="H547">
        <f t="shared" si="25"/>
        <v>0.61137302672202287</v>
      </c>
      <c r="I547">
        <f>IF(H547&gt;0,1,0)</f>
        <v>1</v>
      </c>
      <c r="J547" s="3">
        <v>37259</v>
      </c>
      <c r="K547" s="2">
        <v>115.449997</v>
      </c>
      <c r="L547" s="2">
        <v>116.779999</v>
      </c>
      <c r="M547" s="2">
        <v>116.779999</v>
      </c>
      <c r="N547" s="2">
        <v>115.449997</v>
      </c>
      <c r="O547" s="2">
        <v>0</v>
      </c>
      <c r="V547">
        <f>V546+(V546*O547)/L547</f>
        <v>71.335871355734142</v>
      </c>
      <c r="W547">
        <f>V547*L547</f>
        <v>8330.6029855867619</v>
      </c>
      <c r="X547">
        <f>IF(I546=1,1,0)</f>
        <v>1</v>
      </c>
      <c r="Y547">
        <f>IF(I546=0,1,0)</f>
        <v>0</v>
      </c>
      <c r="Z547" t="str">
        <f t="shared" si="26"/>
        <v>IN</v>
      </c>
      <c r="AA547">
        <f>IF(Z547="BUY",(AC546-8.95)/K547,IF(Z547="SELL",0,AB546))</f>
        <v>83.927151462246897</v>
      </c>
      <c r="AB547">
        <f>AA547+AA547*O547/L547</f>
        <v>83.927151462246897</v>
      </c>
      <c r="AC547">
        <f>IF(OR(Z547="BUY",Z547="IN"),AB547*L547,IF(Z547="SELL",AB546*K547-8.95,AC546))</f>
        <v>9801.0126638340407</v>
      </c>
      <c r="AD547" s="6">
        <f t="shared" si="23"/>
        <v>5.7713274249515438E-2</v>
      </c>
    </row>
    <row r="548" spans="1:30" x14ac:dyDescent="0.25">
      <c r="A548" s="1">
        <v>37260</v>
      </c>
      <c r="B548">
        <v>1165.2700199999999</v>
      </c>
      <c r="C548">
        <v>1172.51001</v>
      </c>
      <c r="D548">
        <v>1176.5500489999999</v>
      </c>
      <c r="E548">
        <v>1163.420044</v>
      </c>
      <c r="F548">
        <v>1513000000</v>
      </c>
      <c r="G548">
        <f t="shared" si="24"/>
        <v>1132.0434058199999</v>
      </c>
      <c r="H548">
        <f t="shared" si="25"/>
        <v>0.66820775947793964</v>
      </c>
      <c r="I548">
        <f>IF(H548&gt;0,1,0)</f>
        <v>1</v>
      </c>
      <c r="J548" s="3">
        <v>37260</v>
      </c>
      <c r="K548" s="2">
        <v>117.120003</v>
      </c>
      <c r="L548" s="2">
        <v>117.599998</v>
      </c>
      <c r="M548" s="2">
        <v>117.860001</v>
      </c>
      <c r="N548" s="2">
        <v>116.550003</v>
      </c>
      <c r="O548" s="2">
        <v>0</v>
      </c>
      <c r="V548">
        <f>V547+(V547*O548)/L548</f>
        <v>71.335871355734142</v>
      </c>
      <c r="W548">
        <f>V548*L548</f>
        <v>8389.0983287625932</v>
      </c>
      <c r="X548">
        <f>IF(I547=1,1,0)</f>
        <v>1</v>
      </c>
      <c r="Y548">
        <f>IF(I547=0,1,0)</f>
        <v>0</v>
      </c>
      <c r="Z548" t="str">
        <f t="shared" si="26"/>
        <v>IN</v>
      </c>
      <c r="AA548">
        <f>IF(Z548="BUY",(AC547-8.95)/K548,IF(Z548="SELL",0,AB547))</f>
        <v>83.927151462246897</v>
      </c>
      <c r="AB548">
        <f>AA548+AA548*O548/L548</f>
        <v>83.927151462246897</v>
      </c>
      <c r="AC548">
        <f>IF(OR(Z548="BUY",Z548="IN"),AB548*L548,IF(Z548="SELL",AB547*K548-8.95,AC547))</f>
        <v>9869.832844105933</v>
      </c>
      <c r="AD548" s="6">
        <f t="shared" si="23"/>
        <v>5.1096780162812411E-2</v>
      </c>
    </row>
    <row r="549" spans="1:30" x14ac:dyDescent="0.25">
      <c r="A549" s="1">
        <v>37263</v>
      </c>
      <c r="B549">
        <v>1172.51001</v>
      </c>
      <c r="C549">
        <v>1164.8900149999999</v>
      </c>
      <c r="D549">
        <v>1176.969971</v>
      </c>
      <c r="E549">
        <v>1163.5500489999999</v>
      </c>
      <c r="F549">
        <v>1308300000</v>
      </c>
      <c r="G549">
        <f t="shared" si="24"/>
        <v>1133.6372070999996</v>
      </c>
      <c r="H549">
        <f t="shared" si="25"/>
        <v>0.72100757311773778</v>
      </c>
      <c r="I549">
        <f>IF(H549&gt;0,1,0)</f>
        <v>1</v>
      </c>
      <c r="J549" s="3">
        <v>37263</v>
      </c>
      <c r="K549" s="2">
        <v>117.599998</v>
      </c>
      <c r="L549" s="2">
        <v>116.709999</v>
      </c>
      <c r="M549" s="2">
        <v>117.959999</v>
      </c>
      <c r="N549" s="2">
        <v>116.599998</v>
      </c>
      <c r="O549" s="2">
        <v>0</v>
      </c>
      <c r="V549">
        <f>V548+(V548*O549)/L549</f>
        <v>71.335871355734142</v>
      </c>
      <c r="W549">
        <f>V549*L549</f>
        <v>8325.6094745918599</v>
      </c>
      <c r="X549">
        <f>IF(I548=1,1,0)</f>
        <v>1</v>
      </c>
      <c r="Y549">
        <f>IF(I548=0,1,0)</f>
        <v>0</v>
      </c>
      <c r="Z549" t="str">
        <f t="shared" si="26"/>
        <v>IN</v>
      </c>
      <c r="AA549">
        <f>IF(Z549="BUY",(AC548-8.95)/K549,IF(Z549="SELL",0,AB548))</f>
        <v>83.927151462246897</v>
      </c>
      <c r="AB549">
        <f>AA549+AA549*O549/L549</f>
        <v>83.927151462246897</v>
      </c>
      <c r="AC549">
        <f>IF(OR(Z549="BUY",Z549="IN"),AB549*L549,IF(Z549="SELL",AB548*K549-8.95,AC548))</f>
        <v>9795.1377632316835</v>
      </c>
      <c r="AD549" s="6">
        <f t="shared" si="23"/>
        <v>5.8278097604262454E-2</v>
      </c>
    </row>
    <row r="550" spans="1:30" x14ac:dyDescent="0.25">
      <c r="A550" s="1">
        <v>37264</v>
      </c>
      <c r="B550">
        <v>1164.8900149999999</v>
      </c>
      <c r="C550">
        <v>1160.709961</v>
      </c>
      <c r="D550">
        <v>1167.599976</v>
      </c>
      <c r="E550">
        <v>1157.459961</v>
      </c>
      <c r="F550">
        <v>1258800000</v>
      </c>
      <c r="G550">
        <f t="shared" si="24"/>
        <v>1134.8496069999997</v>
      </c>
      <c r="H550">
        <f t="shared" si="25"/>
        <v>0.77122184699767349</v>
      </c>
      <c r="I550">
        <f>IF(H550&gt;0,1,0)</f>
        <v>1</v>
      </c>
      <c r="J550" s="3">
        <v>37264</v>
      </c>
      <c r="K550" s="2">
        <v>116.739998</v>
      </c>
      <c r="L550" s="2">
        <v>116.230003</v>
      </c>
      <c r="M550" s="2">
        <v>117.019997</v>
      </c>
      <c r="N550" s="2">
        <v>116.019997</v>
      </c>
      <c r="O550" s="2">
        <v>0</v>
      </c>
      <c r="V550">
        <f>V549+(V549*O550)/L550</f>
        <v>71.335871355734142</v>
      </c>
      <c r="W550">
        <f>V550*L550</f>
        <v>8291.3685416845929</v>
      </c>
      <c r="X550">
        <f>IF(I549=1,1,0)</f>
        <v>1</v>
      </c>
      <c r="Y550">
        <f>IF(I549=0,1,0)</f>
        <v>0</v>
      </c>
      <c r="Z550" t="str">
        <f t="shared" si="26"/>
        <v>IN</v>
      </c>
      <c r="AA550">
        <f>IF(Z550="BUY",(AC549-8.95)/K550,IF(Z550="SELL",0,AB549))</f>
        <v>83.927151462246897</v>
      </c>
      <c r="AB550">
        <f>AA550+AA550*O550/L550</f>
        <v>83.927151462246897</v>
      </c>
      <c r="AC550">
        <f>IF(OR(Z550="BUY",Z550="IN"),AB550*L550,IF(Z550="SELL",AB549*K550-8.95,AC549))</f>
        <v>9754.853066238411</v>
      </c>
      <c r="AD550" s="6">
        <f t="shared" si="23"/>
        <v>6.2151139761193179E-2</v>
      </c>
    </row>
    <row r="551" spans="1:30" x14ac:dyDescent="0.25">
      <c r="A551" s="1">
        <v>37265</v>
      </c>
      <c r="B551">
        <v>1160.709961</v>
      </c>
      <c r="C551">
        <v>1155.1400149999999</v>
      </c>
      <c r="D551">
        <v>1174.26001</v>
      </c>
      <c r="E551">
        <v>1151.8900149999999</v>
      </c>
      <c r="F551">
        <v>1452000000</v>
      </c>
      <c r="G551">
        <f t="shared" si="24"/>
        <v>1135.8602075999997</v>
      </c>
      <c r="H551">
        <f t="shared" si="25"/>
        <v>0.81919956988076126</v>
      </c>
      <c r="I551">
        <f>IF(H551&gt;0,1,0)</f>
        <v>1</v>
      </c>
      <c r="J551" s="3">
        <v>37265</v>
      </c>
      <c r="K551" s="2">
        <v>116.709999</v>
      </c>
      <c r="L551" s="2">
        <v>115.629997</v>
      </c>
      <c r="M551" s="2">
        <v>117.730003</v>
      </c>
      <c r="N551" s="2">
        <v>115.459999</v>
      </c>
      <c r="O551" s="2">
        <v>0</v>
      </c>
      <c r="V551">
        <f>V550+(V550*O551)/L551</f>
        <v>71.335871355734142</v>
      </c>
      <c r="W551">
        <f>V551*L551</f>
        <v>8248.5665908559258</v>
      </c>
      <c r="X551">
        <f>IF(I550=1,1,0)</f>
        <v>1</v>
      </c>
      <c r="Y551">
        <f>IF(I550=0,1,0)</f>
        <v>0</v>
      </c>
      <c r="Z551" t="str">
        <f t="shared" si="26"/>
        <v>IN</v>
      </c>
      <c r="AA551">
        <f>IF(Z551="BUY",(AC550-8.95)/K551,IF(Z551="SELL",0,AB550))</f>
        <v>83.927151462246897</v>
      </c>
      <c r="AB551">
        <f>AA551+AA551*O551/L551</f>
        <v>83.927151462246897</v>
      </c>
      <c r="AC551">
        <f>IF(OR(Z551="BUY",Z551="IN"),AB551*L551,IF(Z551="SELL",AB550*K551-8.95,AC550))</f>
        <v>9704.4962717981543</v>
      </c>
      <c r="AD551" s="6">
        <f t="shared" si="23"/>
        <v>6.6992531215312331E-2</v>
      </c>
    </row>
    <row r="552" spans="1:30" x14ac:dyDescent="0.25">
      <c r="A552" s="1">
        <v>37266</v>
      </c>
      <c r="B552">
        <v>1155.1400149999999</v>
      </c>
      <c r="C552">
        <v>1156.5500489999999</v>
      </c>
      <c r="D552">
        <v>1159.9300539999999</v>
      </c>
      <c r="E552">
        <v>1150.849976</v>
      </c>
      <c r="F552">
        <v>1299000000</v>
      </c>
      <c r="G552">
        <f t="shared" si="24"/>
        <v>1137.4252075999998</v>
      </c>
      <c r="H552">
        <f t="shared" si="25"/>
        <v>0.86591930393822447</v>
      </c>
      <c r="I552">
        <f>IF(H552&gt;0,1,0)</f>
        <v>1</v>
      </c>
      <c r="J552" s="3">
        <v>37266</v>
      </c>
      <c r="K552" s="2">
        <v>115.699997</v>
      </c>
      <c r="L552" s="2">
        <v>116.110001</v>
      </c>
      <c r="M552" s="2">
        <v>116.230003</v>
      </c>
      <c r="N552" s="2">
        <v>115.41999800000001</v>
      </c>
      <c r="O552" s="2">
        <v>0</v>
      </c>
      <c r="V552">
        <f>V551+(V551*O552)/L552</f>
        <v>71.335871355734142</v>
      </c>
      <c r="W552">
        <f>V552*L552</f>
        <v>8282.8080944501617</v>
      </c>
      <c r="X552">
        <f>IF(I551=1,1,0)</f>
        <v>1</v>
      </c>
      <c r="Y552">
        <f>IF(I551=0,1,0)</f>
        <v>0</v>
      </c>
      <c r="Z552" t="str">
        <f t="shared" si="26"/>
        <v>IN</v>
      </c>
      <c r="AA552">
        <f>IF(Z552="BUY",(AC551-8.95)/K552,IF(Z552="SELL",0,AB551))</f>
        <v>83.927151462246897</v>
      </c>
      <c r="AB552">
        <f>AA552+AA552*O552/L552</f>
        <v>83.927151462246897</v>
      </c>
      <c r="AC552">
        <f>IF(OR(Z552="BUY",Z552="IN"),AB552*L552,IF(Z552="SELL",AB551*K552-8.95,AC551))</f>
        <v>9744.7816402086391</v>
      </c>
      <c r="AD552" s="6">
        <f t="shared" si="23"/>
        <v>6.3119424507141003E-2</v>
      </c>
    </row>
    <row r="553" spans="1:30" x14ac:dyDescent="0.25">
      <c r="A553" s="1">
        <v>37267</v>
      </c>
      <c r="B553">
        <v>1156.5500489999999</v>
      </c>
      <c r="C553">
        <v>1145.599976</v>
      </c>
      <c r="D553">
        <v>1159.410034</v>
      </c>
      <c r="E553">
        <v>1145.4499510000001</v>
      </c>
      <c r="F553">
        <v>1211900000</v>
      </c>
      <c r="G553">
        <f t="shared" si="24"/>
        <v>1139.1414063399998</v>
      </c>
      <c r="H553">
        <f t="shared" si="25"/>
        <v>0.90595639875603895</v>
      </c>
      <c r="I553">
        <f>IF(H553&gt;0,1,0)</f>
        <v>1</v>
      </c>
      <c r="J553" s="3">
        <v>37267</v>
      </c>
      <c r="K553" s="2">
        <v>116.05999799999999</v>
      </c>
      <c r="L553" s="2">
        <v>114.970001</v>
      </c>
      <c r="M553" s="2">
        <v>116.19000200000001</v>
      </c>
      <c r="N553" s="2">
        <v>114.739998</v>
      </c>
      <c r="O553" s="2">
        <v>0</v>
      </c>
      <c r="V553">
        <f>V552+(V552*O553)/L553</f>
        <v>71.335871355734142</v>
      </c>
      <c r="W553">
        <f>V553*L553</f>
        <v>8201.485201104626</v>
      </c>
      <c r="X553">
        <f>IF(I552=1,1,0)</f>
        <v>1</v>
      </c>
      <c r="Y553">
        <f>IF(I552=0,1,0)</f>
        <v>0</v>
      </c>
      <c r="Z553" t="str">
        <f t="shared" si="26"/>
        <v>IN</v>
      </c>
      <c r="AA553">
        <f>IF(Z553="BUY",(AC552-8.95)/K553,IF(Z553="SELL",0,AB552))</f>
        <v>83.927151462246897</v>
      </c>
      <c r="AB553">
        <f>AA553+AA553*O553/L553</f>
        <v>83.927151462246897</v>
      </c>
      <c r="AC553">
        <f>IF(OR(Z553="BUY",Z553="IN"),AB553*L553,IF(Z553="SELL",AB552*K553-8.95,AC552))</f>
        <v>9649.1046875416778</v>
      </c>
      <c r="AD553" s="6">
        <f t="shared" si="23"/>
        <v>7.2317976284449637E-2</v>
      </c>
    </row>
    <row r="554" spans="1:30" x14ac:dyDescent="0.25">
      <c r="A554" s="1">
        <v>37270</v>
      </c>
      <c r="B554">
        <v>1145.599976</v>
      </c>
      <c r="C554">
        <v>1138.410034</v>
      </c>
      <c r="D554">
        <v>1145.599976</v>
      </c>
      <c r="E554">
        <v>1138.150024</v>
      </c>
      <c r="F554">
        <v>1286400000</v>
      </c>
      <c r="G554">
        <f t="shared" si="24"/>
        <v>1140.7140064399998</v>
      </c>
      <c r="H554">
        <f t="shared" si="25"/>
        <v>0.94035377607954507</v>
      </c>
      <c r="I554">
        <f>IF(H554&gt;0,1,0)</f>
        <v>1</v>
      </c>
      <c r="J554" s="3">
        <v>37270</v>
      </c>
      <c r="K554" s="2">
        <v>114.650002</v>
      </c>
      <c r="L554" s="2">
        <v>114.220001</v>
      </c>
      <c r="M554" s="2">
        <v>114.739998</v>
      </c>
      <c r="N554" s="2">
        <v>114</v>
      </c>
      <c r="O554" s="2">
        <v>0</v>
      </c>
      <c r="V554">
        <f>V553+(V553*O554)/L554</f>
        <v>71.335871355734142</v>
      </c>
      <c r="W554">
        <f>V554*L554</f>
        <v>8147.9832975878244</v>
      </c>
      <c r="X554">
        <f>IF(I553=1,1,0)</f>
        <v>1</v>
      </c>
      <c r="Y554">
        <f>IF(I553=0,1,0)</f>
        <v>0</v>
      </c>
      <c r="Z554" t="str">
        <f t="shared" si="26"/>
        <v>IN</v>
      </c>
      <c r="AA554">
        <f>IF(Z554="BUY",(AC553-8.95)/K554,IF(Z554="SELL",0,AB553))</f>
        <v>83.927151462246897</v>
      </c>
      <c r="AB554">
        <f>AA554+AA554*O554/L554</f>
        <v>83.927151462246897</v>
      </c>
      <c r="AC554">
        <f>IF(OR(Z554="BUY",Z554="IN"),AB554*L554,IF(Z554="SELL",AB553*K554-8.95,AC553))</f>
        <v>9586.1593239449921</v>
      </c>
      <c r="AD554" s="6">
        <f t="shared" si="23"/>
        <v>7.8369655085310644E-2</v>
      </c>
    </row>
    <row r="555" spans="1:30" x14ac:dyDescent="0.25">
      <c r="A555" s="1">
        <v>37271</v>
      </c>
      <c r="B555">
        <v>1138.410034</v>
      </c>
      <c r="C555">
        <v>1146.1899410000001</v>
      </c>
      <c r="D555">
        <v>1148.8100589999999</v>
      </c>
      <c r="E555">
        <v>1136.880005</v>
      </c>
      <c r="F555">
        <v>1386900000</v>
      </c>
      <c r="G555">
        <f t="shared" si="24"/>
        <v>1141.9558057399997</v>
      </c>
      <c r="H555">
        <f t="shared" si="25"/>
        <v>0.97136072777105231</v>
      </c>
      <c r="I555">
        <f>IF(H555&gt;0,1,0)</f>
        <v>1</v>
      </c>
      <c r="J555" s="3">
        <v>37271</v>
      </c>
      <c r="K555" s="2">
        <v>114.480003</v>
      </c>
      <c r="L555" s="2">
        <v>115.099998</v>
      </c>
      <c r="M555" s="2">
        <v>115.160004</v>
      </c>
      <c r="N555" s="2">
        <v>113.980003</v>
      </c>
      <c r="O555" s="2">
        <v>0</v>
      </c>
      <c r="V555">
        <f>V554+(V554*O555)/L555</f>
        <v>71.335871355734142</v>
      </c>
      <c r="W555">
        <f>V555*L555</f>
        <v>8210.7586503732564</v>
      </c>
      <c r="X555">
        <f>IF(I554=1,1,0)</f>
        <v>1</v>
      </c>
      <c r="Y555">
        <f>IF(I554=0,1,0)</f>
        <v>0</v>
      </c>
      <c r="Z555" t="str">
        <f t="shared" si="26"/>
        <v>IN</v>
      </c>
      <c r="AA555">
        <f>IF(Z555="BUY",(AC554-8.95)/K555,IF(Z555="SELL",0,AB554))</f>
        <v>83.927151462246897</v>
      </c>
      <c r="AB555">
        <f>AA555+AA555*O555/L555</f>
        <v>83.927151462246897</v>
      </c>
      <c r="AC555">
        <f>IF(OR(Z555="BUY",Z555="IN"),AB555*L555,IF(Z555="SELL",AB554*K555-8.95,AC554))</f>
        <v>9660.0149654503148</v>
      </c>
      <c r="AD555" s="6">
        <f t="shared" si="23"/>
        <v>7.1269042832349014E-2</v>
      </c>
    </row>
    <row r="556" spans="1:30" x14ac:dyDescent="0.25">
      <c r="A556" s="1">
        <v>37272</v>
      </c>
      <c r="B556">
        <v>1146.1899410000001</v>
      </c>
      <c r="C556">
        <v>1127.5699460000001</v>
      </c>
      <c r="D556">
        <v>1146.1899410000001</v>
      </c>
      <c r="E556">
        <v>1127.48999</v>
      </c>
      <c r="F556">
        <v>1482500000</v>
      </c>
      <c r="G556">
        <f t="shared" si="24"/>
        <v>1142.7632056399998</v>
      </c>
      <c r="H556">
        <f t="shared" si="25"/>
        <v>0.99892750104452266</v>
      </c>
      <c r="I556">
        <f>IF(H556&gt;0,1,0)</f>
        <v>1</v>
      </c>
      <c r="J556" s="3">
        <v>37272</v>
      </c>
      <c r="K556" s="2">
        <v>114.199997</v>
      </c>
      <c r="L556" s="2">
        <v>112.800003</v>
      </c>
      <c r="M556" s="2">
        <v>114.269997</v>
      </c>
      <c r="N556" s="2">
        <v>112.800003</v>
      </c>
      <c r="O556" s="2">
        <v>0</v>
      </c>
      <c r="V556">
        <f>V555+(V555*O556)/L556</f>
        <v>71.335871355734142</v>
      </c>
      <c r="W556">
        <f>V556*L556</f>
        <v>8046.6865029344253</v>
      </c>
      <c r="X556">
        <f>IF(I555=1,1,0)</f>
        <v>1</v>
      </c>
      <c r="Y556">
        <f>IF(I555=0,1,0)</f>
        <v>0</v>
      </c>
      <c r="Z556" t="str">
        <f t="shared" si="26"/>
        <v>IN</v>
      </c>
      <c r="AA556">
        <f>IF(Z556="BUY",(AC555-8.95)/K556,IF(Z556="SELL",0,AB555))</f>
        <v>83.927151462246897</v>
      </c>
      <c r="AB556">
        <f>AA556+AA556*O556/L556</f>
        <v>83.927151462246897</v>
      </c>
      <c r="AC556">
        <f>IF(OR(Z556="BUY",Z556="IN"),AB556*L556,IF(Z556="SELL",AB555*K556-8.95,AC555))</f>
        <v>9466.9829367229049</v>
      </c>
      <c r="AD556" s="6">
        <f t="shared" si="23"/>
        <v>9.3983745000008709E-2</v>
      </c>
    </row>
    <row r="557" spans="1:30" x14ac:dyDescent="0.25">
      <c r="A557" s="1">
        <v>37273</v>
      </c>
      <c r="B557">
        <v>1127.5699460000001</v>
      </c>
      <c r="C557">
        <v>1138.880005</v>
      </c>
      <c r="D557">
        <v>1139.2700199999999</v>
      </c>
      <c r="E557">
        <v>1127.5699460000001</v>
      </c>
      <c r="F557">
        <v>1380100000</v>
      </c>
      <c r="G557">
        <f t="shared" si="24"/>
        <v>1143.4840064199996</v>
      </c>
      <c r="H557">
        <f t="shared" si="25"/>
        <v>1.0236323667946758</v>
      </c>
      <c r="I557">
        <f>IF(H557&gt;0,1,0)</f>
        <v>1</v>
      </c>
      <c r="J557" s="3">
        <v>37273</v>
      </c>
      <c r="K557" s="2">
        <v>113.650002</v>
      </c>
      <c r="L557" s="2">
        <v>113.66999800000001</v>
      </c>
      <c r="M557" s="2">
        <v>114.19000200000001</v>
      </c>
      <c r="N557" s="2">
        <v>113.410004</v>
      </c>
      <c r="O557" s="2">
        <v>0</v>
      </c>
      <c r="V557">
        <f>V556+(V556*O557)/L557</f>
        <v>71.335871355734142</v>
      </c>
      <c r="W557">
        <f>V557*L557</f>
        <v>8108.7483543345579</v>
      </c>
      <c r="X557">
        <f>IF(I556=1,1,0)</f>
        <v>1</v>
      </c>
      <c r="Y557">
        <f>IF(I556=0,1,0)</f>
        <v>0</v>
      </c>
      <c r="Z557" t="str">
        <f t="shared" si="26"/>
        <v>IN</v>
      </c>
      <c r="AA557">
        <f>IF(Z557="BUY",(AC556-8.95)/K557,IF(Z557="SELL",0,AB556))</f>
        <v>83.927151462246897</v>
      </c>
      <c r="AB557">
        <f>AA557+AA557*O557/L557</f>
        <v>83.927151462246897</v>
      </c>
      <c r="AC557">
        <f>IF(OR(Z557="BUY",Z557="IN"),AB557*L557,IF(Z557="SELL",AB556*K557-8.95,AC556))</f>
        <v>9539.9991388593025</v>
      </c>
      <c r="AD557" s="6">
        <f t="shared" si="23"/>
        <v>8.8873486615773795E-2</v>
      </c>
    </row>
    <row r="558" spans="1:30" x14ac:dyDescent="0.25">
      <c r="A558" s="1">
        <v>37274</v>
      </c>
      <c r="B558">
        <v>1138.880005</v>
      </c>
      <c r="C558">
        <v>1127.579956</v>
      </c>
      <c r="D558">
        <v>1138.880005</v>
      </c>
      <c r="E558">
        <v>1124.4499510000001</v>
      </c>
      <c r="F558">
        <v>1333300000</v>
      </c>
      <c r="G558">
        <f t="shared" si="24"/>
        <v>1143.6584058399994</v>
      </c>
      <c r="H558">
        <f t="shared" si="25"/>
        <v>1.0403842743068163</v>
      </c>
      <c r="I558">
        <f>IF(H558&gt;0,1,0)</f>
        <v>1</v>
      </c>
      <c r="J558" s="3">
        <v>37274</v>
      </c>
      <c r="K558" s="2">
        <v>113.150002</v>
      </c>
      <c r="L558" s="2">
        <v>113.05999799999999</v>
      </c>
      <c r="M558" s="2">
        <v>113.699997</v>
      </c>
      <c r="N558" s="2">
        <v>112.699997</v>
      </c>
      <c r="O558" s="2">
        <v>0</v>
      </c>
      <c r="V558">
        <f>V557+(V557*O558)/L558</f>
        <v>71.335871355734142</v>
      </c>
      <c r="W558">
        <f>V558*L558</f>
        <v>8065.2334728075584</v>
      </c>
      <c r="X558">
        <f>IF(I557=1,1,0)</f>
        <v>1</v>
      </c>
      <c r="Y558">
        <f>IF(I557=0,1,0)</f>
        <v>0</v>
      </c>
      <c r="Z558" t="str">
        <f t="shared" si="26"/>
        <v>IN</v>
      </c>
      <c r="AA558">
        <f>IF(Z558="BUY",(AC557-8.95)/K558,IF(Z558="SELL",0,AB557))</f>
        <v>83.927151462246897</v>
      </c>
      <c r="AB558">
        <f>AA558+AA558*O558/L558</f>
        <v>83.927151462246897</v>
      </c>
      <c r="AC558">
        <f>IF(OR(Z558="BUY",Z558="IN"),AB558*L558,IF(Z558="SELL",AB557*K558-8.95,AC557))</f>
        <v>9488.8035764673314</v>
      </c>
      <c r="AD558" s="6">
        <f t="shared" si="23"/>
        <v>0.10009415819642391</v>
      </c>
    </row>
    <row r="559" spans="1:30" x14ac:dyDescent="0.25">
      <c r="A559" s="1">
        <v>37278</v>
      </c>
      <c r="B559">
        <v>1127.579956</v>
      </c>
      <c r="C559">
        <v>1119.3100589999999</v>
      </c>
      <c r="D559">
        <v>1135.26001</v>
      </c>
      <c r="E559">
        <v>1117.910034</v>
      </c>
      <c r="F559">
        <v>1311600000</v>
      </c>
      <c r="G559">
        <f t="shared" si="24"/>
        <v>1143.7286060399995</v>
      </c>
      <c r="H559">
        <f t="shared" si="25"/>
        <v>1.0488032868575856</v>
      </c>
      <c r="I559">
        <f>IF(H559&gt;0,1,0)</f>
        <v>1</v>
      </c>
      <c r="J559" s="3">
        <v>37278</v>
      </c>
      <c r="K559" s="2">
        <v>113.82</v>
      </c>
      <c r="L559" s="2">
        <v>112.389999</v>
      </c>
      <c r="M559" s="2">
        <v>113.839996</v>
      </c>
      <c r="N559" s="2">
        <v>112.089996</v>
      </c>
      <c r="O559" s="2">
        <v>0</v>
      </c>
      <c r="V559">
        <f>V558+(V558*O559)/L559</f>
        <v>71.335871355734142</v>
      </c>
      <c r="W559">
        <f>V559*L559</f>
        <v>8017.4385103350887</v>
      </c>
      <c r="X559">
        <f>IF(I558=1,1,0)</f>
        <v>1</v>
      </c>
      <c r="Y559">
        <f>IF(I558=0,1,0)</f>
        <v>0</v>
      </c>
      <c r="Z559" t="str">
        <f t="shared" si="26"/>
        <v>IN</v>
      </c>
      <c r="AA559">
        <f>IF(Z559="BUY",(AC558-8.95)/K559,IF(Z559="SELL",0,AB558))</f>
        <v>83.927151462246897</v>
      </c>
      <c r="AB559">
        <f>AA559+AA559*O559/L559</f>
        <v>83.927151462246897</v>
      </c>
      <c r="AC559">
        <f>IF(OR(Z559="BUY",Z559="IN"),AB559*L559,IF(Z559="SELL",AB558*K559-8.95,AC558))</f>
        <v>9432.5724689147773</v>
      </c>
      <c r="AD559" s="6">
        <f t="shared" si="23"/>
        <v>0.11077918950213515</v>
      </c>
    </row>
    <row r="560" spans="1:30" x14ac:dyDescent="0.25">
      <c r="A560" s="1">
        <v>37279</v>
      </c>
      <c r="B560">
        <v>1119.3100589999999</v>
      </c>
      <c r="C560">
        <v>1128.1800539999999</v>
      </c>
      <c r="D560">
        <v>1131.9399410000001</v>
      </c>
      <c r="E560">
        <v>1117.4300539999999</v>
      </c>
      <c r="F560">
        <v>1479200000</v>
      </c>
      <c r="G560">
        <f t="shared" si="24"/>
        <v>1143.9214063399995</v>
      </c>
      <c r="H560">
        <f t="shared" si="25"/>
        <v>1.0541803278880246</v>
      </c>
      <c r="I560">
        <f>IF(H560&gt;0,1,0)</f>
        <v>1</v>
      </c>
      <c r="J560" s="3">
        <v>37279</v>
      </c>
      <c r="K560" s="2">
        <v>112.540001</v>
      </c>
      <c r="L560" s="2">
        <v>113</v>
      </c>
      <c r="M560" s="2">
        <v>113.489998</v>
      </c>
      <c r="N560" s="2">
        <v>111.980003</v>
      </c>
      <c r="O560" s="2">
        <v>0</v>
      </c>
      <c r="V560">
        <f>V559+(V559*O560)/L560</f>
        <v>71.335871355734142</v>
      </c>
      <c r="W560">
        <f>V560*L560</f>
        <v>8060.9534631979577</v>
      </c>
      <c r="X560">
        <f>IF(I559=1,1,0)</f>
        <v>1</v>
      </c>
      <c r="Y560">
        <f>IF(I559=0,1,0)</f>
        <v>0</v>
      </c>
      <c r="Z560" t="str">
        <f t="shared" si="26"/>
        <v>IN</v>
      </c>
      <c r="AA560">
        <f>IF(Z560="BUY",(AC559-8.95)/K560,IF(Z560="SELL",0,AB559))</f>
        <v>83.927151462246897</v>
      </c>
      <c r="AB560">
        <f>AA560+AA560*O560/L560</f>
        <v>83.927151462246897</v>
      </c>
      <c r="AC560">
        <f>IF(OR(Z560="BUY",Z560="IN"),AB560*L560,IF(Z560="SELL",AB559*K560-8.95,AC559))</f>
        <v>9483.7681152338992</v>
      </c>
      <c r="AD560" s="6">
        <f t="shared" ref="AD560:AD623" si="27">(AC196-AC560)/AC196</f>
        <v>0.11829303916004739</v>
      </c>
    </row>
    <row r="561" spans="1:30" x14ac:dyDescent="0.25">
      <c r="A561" s="1">
        <v>37280</v>
      </c>
      <c r="B561">
        <v>1128.1800539999999</v>
      </c>
      <c r="C561">
        <v>1132.150024</v>
      </c>
      <c r="D561">
        <v>1139.5</v>
      </c>
      <c r="E561">
        <v>1128.1800539999999</v>
      </c>
      <c r="F561">
        <v>1552800000</v>
      </c>
      <c r="G561">
        <f t="shared" si="24"/>
        <v>1144.1582056399996</v>
      </c>
      <c r="H561">
        <f t="shared" si="25"/>
        <v>1.0567416060365367</v>
      </c>
      <c r="I561">
        <f>IF(H561&gt;0,1,0)</f>
        <v>1</v>
      </c>
      <c r="J561" s="3">
        <v>37280</v>
      </c>
      <c r="K561" s="2">
        <v>113.5</v>
      </c>
      <c r="L561" s="2">
        <v>113.589996</v>
      </c>
      <c r="M561" s="2">
        <v>114.150002</v>
      </c>
      <c r="N561" s="2">
        <v>113.339996</v>
      </c>
      <c r="O561" s="2">
        <v>0</v>
      </c>
      <c r="V561">
        <f>V560+(V560*O561)/L561</f>
        <v>71.335871355734142</v>
      </c>
      <c r="W561">
        <f>V561*L561</f>
        <v>8103.0413419543556</v>
      </c>
      <c r="X561">
        <f>IF(I560=1,1,0)</f>
        <v>1</v>
      </c>
      <c r="Y561">
        <f>IF(I560=0,1,0)</f>
        <v>0</v>
      </c>
      <c r="Z561" t="str">
        <f t="shared" si="26"/>
        <v>IN</v>
      </c>
      <c r="AA561">
        <f>IF(Z561="BUY",(AC560-8.95)/K561,IF(Z561="SELL",0,AB560))</f>
        <v>83.927151462246897</v>
      </c>
      <c r="AB561">
        <f>AA561+AA561*O561/L561</f>
        <v>83.927151462246897</v>
      </c>
      <c r="AC561">
        <f>IF(OR(Z561="BUY",Z561="IN"),AB561*L561,IF(Z561="SELL",AB560*K561-8.95,AC560))</f>
        <v>9533.2847988880185</v>
      </c>
      <c r="AD561" s="6">
        <f t="shared" si="27"/>
        <v>0.11536720344030134</v>
      </c>
    </row>
    <row r="562" spans="1:30" x14ac:dyDescent="0.25">
      <c r="A562" s="1">
        <v>37281</v>
      </c>
      <c r="B562">
        <v>1132.150024</v>
      </c>
      <c r="C562">
        <v>1133.280029</v>
      </c>
      <c r="D562">
        <v>1138.3100589999999</v>
      </c>
      <c r="E562">
        <v>1127.8199460000001</v>
      </c>
      <c r="F562">
        <v>1345100000</v>
      </c>
      <c r="G562">
        <f t="shared" si="24"/>
        <v>1144.4572070999996</v>
      </c>
      <c r="H562">
        <f t="shared" si="25"/>
        <v>1.0558403719782499</v>
      </c>
      <c r="I562">
        <f>IF(H562&gt;0,1,0)</f>
        <v>1</v>
      </c>
      <c r="J562" s="3">
        <v>37281</v>
      </c>
      <c r="K562" s="2">
        <v>113.150002</v>
      </c>
      <c r="L562" s="2">
        <v>113.57</v>
      </c>
      <c r="M562" s="2">
        <v>114.050003</v>
      </c>
      <c r="N562" s="2">
        <v>113.150002</v>
      </c>
      <c r="O562" s="2">
        <v>0</v>
      </c>
      <c r="V562">
        <f>V561+(V561*O562)/L562</f>
        <v>71.335871355734142</v>
      </c>
      <c r="W562">
        <f>V562*L562</f>
        <v>8101.6149098707256</v>
      </c>
      <c r="X562">
        <f>IF(I561=1,1,0)</f>
        <v>1</v>
      </c>
      <c r="Y562">
        <f>IF(I561=0,1,0)</f>
        <v>0</v>
      </c>
      <c r="Z562" t="str">
        <f t="shared" si="26"/>
        <v>IN</v>
      </c>
      <c r="AA562">
        <f>IF(Z562="BUY",(AC561-8.95)/K562,IF(Z562="SELL",0,AB561))</f>
        <v>83.927151462246897</v>
      </c>
      <c r="AB562">
        <f>AA562+AA562*O562/L562</f>
        <v>83.927151462246897</v>
      </c>
      <c r="AC562">
        <f>IF(OR(Z562="BUY",Z562="IN"),AB562*L562,IF(Z562="SELL",AB561*K562-8.95,AC561))</f>
        <v>9531.6065915673789</v>
      </c>
      <c r="AD562" s="6">
        <f t="shared" si="27"/>
        <v>0.11094160178978639</v>
      </c>
    </row>
    <row r="563" spans="1:30" x14ac:dyDescent="0.25">
      <c r="A563" s="1">
        <v>37284</v>
      </c>
      <c r="B563">
        <v>1133.280029</v>
      </c>
      <c r="C563">
        <v>1133.0600589999999</v>
      </c>
      <c r="D563">
        <v>1138.630005</v>
      </c>
      <c r="E563">
        <v>1126.660034</v>
      </c>
      <c r="F563">
        <v>1186800000</v>
      </c>
      <c r="G563">
        <f t="shared" si="24"/>
        <v>1144.3366089599997</v>
      </c>
      <c r="H563">
        <f t="shared" si="25"/>
        <v>1.0432614132603466</v>
      </c>
      <c r="I563">
        <f>IF(H563&gt;0,1,0)</f>
        <v>1</v>
      </c>
      <c r="J563" s="3">
        <v>37284</v>
      </c>
      <c r="K563" s="2">
        <v>113.91999800000001</v>
      </c>
      <c r="L563" s="2">
        <v>113.540001</v>
      </c>
      <c r="M563" s="2">
        <v>114.150002</v>
      </c>
      <c r="N563" s="2">
        <v>112.959999</v>
      </c>
      <c r="O563" s="2">
        <v>0</v>
      </c>
      <c r="V563">
        <f>V562+(V562*O563)/L563</f>
        <v>71.335871355734142</v>
      </c>
      <c r="W563">
        <f>V563*L563</f>
        <v>8099.4749050659257</v>
      </c>
      <c r="X563">
        <f>IF(I562=1,1,0)</f>
        <v>1</v>
      </c>
      <c r="Y563">
        <f>IF(I562=0,1,0)</f>
        <v>0</v>
      </c>
      <c r="Z563" t="str">
        <f t="shared" si="26"/>
        <v>IN</v>
      </c>
      <c r="AA563">
        <f>IF(Z563="BUY",(AC562-8.95)/K563,IF(Z563="SELL",0,AB562))</f>
        <v>83.927151462246897</v>
      </c>
      <c r="AB563">
        <f>AA563+AA563*O563/L563</f>
        <v>83.927151462246897</v>
      </c>
      <c r="AC563">
        <f>IF(OR(Z563="BUY",Z563="IN"),AB563*L563,IF(Z563="SELL",AB562*K563-8.95,AC562))</f>
        <v>9529.0888609506637</v>
      </c>
      <c r="AD563" s="6">
        <f t="shared" si="27"/>
        <v>0.10273494251794042</v>
      </c>
    </row>
    <row r="564" spans="1:30" x14ac:dyDescent="0.25">
      <c r="A564" s="1">
        <v>37285</v>
      </c>
      <c r="B564">
        <v>1133.0600589999999</v>
      </c>
      <c r="C564">
        <v>1100.6400149999999</v>
      </c>
      <c r="D564">
        <v>1137.469971</v>
      </c>
      <c r="E564">
        <v>1098.73999</v>
      </c>
      <c r="F564">
        <v>1812000000</v>
      </c>
      <c r="G564">
        <f t="shared" si="24"/>
        <v>1143.5252100399996</v>
      </c>
      <c r="H564">
        <f t="shared" si="25"/>
        <v>1.0268139390740656</v>
      </c>
      <c r="I564">
        <f>IF(H564&gt;0,1,0)</f>
        <v>1</v>
      </c>
      <c r="J564" s="3">
        <v>37285</v>
      </c>
      <c r="K564" s="2">
        <v>113.879997</v>
      </c>
      <c r="L564" s="2">
        <v>110.25</v>
      </c>
      <c r="M564" s="2">
        <v>114.019997</v>
      </c>
      <c r="N564" s="2">
        <v>110.099998</v>
      </c>
      <c r="O564" s="2">
        <v>0</v>
      </c>
      <c r="V564">
        <f>V563+(V563*O564)/L564</f>
        <v>71.335871355734142</v>
      </c>
      <c r="W564">
        <f>V564*L564</f>
        <v>7864.7798169696889</v>
      </c>
      <c r="X564">
        <f>IF(I563=1,1,0)</f>
        <v>1</v>
      </c>
      <c r="Y564">
        <f>IF(I563=0,1,0)</f>
        <v>0</v>
      </c>
      <c r="Z564" t="str">
        <f t="shared" si="26"/>
        <v>IN</v>
      </c>
      <c r="AA564">
        <f>IF(Z564="BUY",(AC563-8.95)/K564,IF(Z564="SELL",0,AB563))</f>
        <v>83.927151462246897</v>
      </c>
      <c r="AB564">
        <f>AA564+AA564*O564/L564</f>
        <v>83.927151462246897</v>
      </c>
      <c r="AC564">
        <f>IF(OR(Z564="BUY",Z564="IN"),AB564*L564,IF(Z564="SELL",AB563*K564-8.95,AC563))</f>
        <v>9252.9684487127197</v>
      </c>
      <c r="AD564" s="6">
        <f t="shared" si="27"/>
        <v>0.13400213037248121</v>
      </c>
    </row>
    <row r="565" spans="1:30" x14ac:dyDescent="0.25">
      <c r="A565" s="1">
        <v>37286</v>
      </c>
      <c r="B565">
        <v>1100.6400149999999</v>
      </c>
      <c r="C565">
        <v>1113.5699460000001</v>
      </c>
      <c r="D565">
        <v>1113.790039</v>
      </c>
      <c r="E565">
        <v>1081.660034</v>
      </c>
      <c r="F565">
        <v>2019600000</v>
      </c>
      <c r="G565">
        <f t="shared" ref="G565:G628" si="28">AVERAGE(C516:C565)</f>
        <v>1142.9518091599996</v>
      </c>
      <c r="H565">
        <f t="shared" ref="H565:H628" si="29">SLOPE(G515:G565,A515:A565)</f>
        <v>1.0072527590354912</v>
      </c>
      <c r="I565">
        <f>IF(H565&gt;0,1,0)</f>
        <v>1</v>
      </c>
      <c r="J565" s="3">
        <v>37286</v>
      </c>
      <c r="K565" s="2">
        <v>110.389999</v>
      </c>
      <c r="L565" s="2">
        <v>111.839996</v>
      </c>
      <c r="M565" s="2">
        <v>111.839996</v>
      </c>
      <c r="N565" s="2">
        <v>108.5</v>
      </c>
      <c r="O565" s="2">
        <v>0</v>
      </c>
      <c r="V565">
        <f>V564+(V564*O565)/L565</f>
        <v>71.335871355734142</v>
      </c>
      <c r="W565">
        <f>V565*L565</f>
        <v>7978.2035670818213</v>
      </c>
      <c r="X565">
        <f>IF(I564=1,1,0)</f>
        <v>1</v>
      </c>
      <c r="Y565">
        <f>IF(I564=0,1,0)</f>
        <v>0</v>
      </c>
      <c r="Z565" t="str">
        <f t="shared" si="26"/>
        <v>IN</v>
      </c>
      <c r="AA565">
        <f>IF(Z565="BUY",(AC564-8.95)/K565,IF(Z565="SELL",0,AB564))</f>
        <v>83.927151462246897</v>
      </c>
      <c r="AB565">
        <f>AA565+AA565*O565/L565</f>
        <v>83.927151462246897</v>
      </c>
      <c r="AC565">
        <f>IF(OR(Z565="BUY",Z565="IN"),AB565*L565,IF(Z565="SELL",AB564*K565-8.95,AC564))</f>
        <v>9386.4122838290878</v>
      </c>
      <c r="AD565" s="6">
        <f t="shared" si="27"/>
        <v>0.13391446261669768</v>
      </c>
    </row>
    <row r="566" spans="1:30" x14ac:dyDescent="0.25">
      <c r="A566" s="1">
        <v>37287</v>
      </c>
      <c r="B566">
        <v>1113.5699460000001</v>
      </c>
      <c r="C566">
        <v>1130.1999510000001</v>
      </c>
      <c r="D566">
        <v>1130.209961</v>
      </c>
      <c r="E566">
        <v>1113.3000489999999</v>
      </c>
      <c r="F566">
        <v>1557000000</v>
      </c>
      <c r="G566">
        <f t="shared" si="28"/>
        <v>1142.7828076999997</v>
      </c>
      <c r="H566">
        <f t="shared" si="29"/>
        <v>0.98569143229856049</v>
      </c>
      <c r="I566">
        <f>IF(H566&gt;0,1,0)</f>
        <v>1</v>
      </c>
      <c r="J566" s="3">
        <v>37287</v>
      </c>
      <c r="K566" s="2">
        <v>112.010002</v>
      </c>
      <c r="L566" s="2">
        <v>113.139999</v>
      </c>
      <c r="M566" s="2">
        <v>113.139999</v>
      </c>
      <c r="N566" s="2">
        <v>111.599998</v>
      </c>
      <c r="O566" s="2">
        <v>0</v>
      </c>
      <c r="V566">
        <f>V565+(V565*O566)/L566</f>
        <v>71.335871355734142</v>
      </c>
      <c r="W566">
        <f>V566*L566</f>
        <v>8070.9404138518894</v>
      </c>
      <c r="X566">
        <f>IF(I565=1,1,0)</f>
        <v>1</v>
      </c>
      <c r="Y566">
        <f>IF(I565=0,1,0)</f>
        <v>0</v>
      </c>
      <c r="Z566" t="str">
        <f t="shared" si="26"/>
        <v>IN</v>
      </c>
      <c r="AA566">
        <f>IF(Z566="BUY",(AC565-8.95)/K566,IF(Z566="SELL",0,AB565))</f>
        <v>83.927151462246897</v>
      </c>
      <c r="AB566">
        <f>AA566+AA566*O566/L566</f>
        <v>83.927151462246897</v>
      </c>
      <c r="AC566">
        <f>IF(OR(Z566="BUY",Z566="IN"),AB566*L566,IF(Z566="SELL",AB565*K566-8.95,AC565))</f>
        <v>9495.517832511463</v>
      </c>
      <c r="AD566" s="6">
        <f t="shared" si="27"/>
        <v>0.12155079966915694</v>
      </c>
    </row>
    <row r="567" spans="1:30" x14ac:dyDescent="0.25">
      <c r="A567" s="1">
        <v>37288</v>
      </c>
      <c r="B567">
        <v>1130.1999510000001</v>
      </c>
      <c r="C567">
        <v>1122.1999510000001</v>
      </c>
      <c r="D567">
        <v>1130.1999510000001</v>
      </c>
      <c r="E567">
        <v>1118.51001</v>
      </c>
      <c r="F567">
        <v>1367200000</v>
      </c>
      <c r="G567">
        <f t="shared" si="28"/>
        <v>1142.2056055400001</v>
      </c>
      <c r="H567">
        <f t="shared" si="29"/>
        <v>0.96110358220849845</v>
      </c>
      <c r="I567">
        <f>IF(H567&gt;0,1,0)</f>
        <v>1</v>
      </c>
      <c r="J567" s="3">
        <v>37288</v>
      </c>
      <c r="K567" s="2">
        <v>113.16999800000001</v>
      </c>
      <c r="L567" s="2">
        <v>112.489998</v>
      </c>
      <c r="M567" s="2">
        <v>113.339996</v>
      </c>
      <c r="N567" s="2">
        <v>112.160004</v>
      </c>
      <c r="O567" s="2">
        <v>0</v>
      </c>
      <c r="V567">
        <f>V566+(V566*O567)/L567</f>
        <v>71.335871355734142</v>
      </c>
      <c r="W567">
        <f>V567*L567</f>
        <v>8024.5720261347906</v>
      </c>
      <c r="X567">
        <f>IF(I566=1,1,0)</f>
        <v>1</v>
      </c>
      <c r="Y567">
        <f>IF(I566=0,1,0)</f>
        <v>0</v>
      </c>
      <c r="Z567" t="str">
        <f t="shared" si="26"/>
        <v>IN</v>
      </c>
      <c r="AA567">
        <f>IF(Z567="BUY",(AC566-8.95)/K567,IF(Z567="SELL",0,AB566))</f>
        <v>83.927151462246897</v>
      </c>
      <c r="AB567">
        <f>AA567+AA567*O567/L567</f>
        <v>83.927151462246897</v>
      </c>
      <c r="AC567">
        <f>IF(OR(Z567="BUY",Z567="IN"),AB567*L567,IF(Z567="SELL",AB566*K567-8.95,AC566))</f>
        <v>9440.9651001338498</v>
      </c>
      <c r="AD567" s="6">
        <f t="shared" si="27"/>
        <v>0.12051179577662147</v>
      </c>
    </row>
    <row r="568" spans="1:30" x14ac:dyDescent="0.25">
      <c r="A568" s="1">
        <v>37291</v>
      </c>
      <c r="B568">
        <v>1122.1999510000001</v>
      </c>
      <c r="C568">
        <v>1094.4399410000001</v>
      </c>
      <c r="D568">
        <v>1122.1999510000001</v>
      </c>
      <c r="E568">
        <v>1092.25</v>
      </c>
      <c r="F568">
        <v>1437600000</v>
      </c>
      <c r="G568">
        <f t="shared" si="28"/>
        <v>1141.2412036799999</v>
      </c>
      <c r="H568">
        <f t="shared" si="29"/>
        <v>0.92681595557752616</v>
      </c>
      <c r="I568">
        <f>IF(H568&gt;0,1,0)</f>
        <v>1</v>
      </c>
      <c r="J568" s="3">
        <v>37291</v>
      </c>
      <c r="K568" s="2">
        <v>112</v>
      </c>
      <c r="L568" s="2">
        <v>109.83000199999999</v>
      </c>
      <c r="M568" s="2">
        <v>112</v>
      </c>
      <c r="N568" s="2">
        <v>109.5</v>
      </c>
      <c r="O568" s="2">
        <v>0</v>
      </c>
      <c r="V568">
        <f>V567+(V567*O568)/L568</f>
        <v>71.335871355734142</v>
      </c>
      <c r="W568">
        <f>V568*L568</f>
        <v>7834.8188936720226</v>
      </c>
      <c r="X568">
        <f>IF(I567=1,1,0)</f>
        <v>1</v>
      </c>
      <c r="Y568">
        <f>IF(I567=0,1,0)</f>
        <v>0</v>
      </c>
      <c r="Z568" t="str">
        <f t="shared" si="26"/>
        <v>IN</v>
      </c>
      <c r="AA568">
        <f>IF(Z568="BUY",(AC567-8.95)/K568,IF(Z568="SELL",0,AB567))</f>
        <v>83.927151462246897</v>
      </c>
      <c r="AB568">
        <f>AA568+AA568*O568/L568</f>
        <v>83.927151462246897</v>
      </c>
      <c r="AC568">
        <f>IF(OR(Z568="BUY",Z568="IN"),AB568*L568,IF(Z568="SELL",AB567*K568-8.95,AC567))</f>
        <v>9217.7192129528794</v>
      </c>
      <c r="AD568" s="6">
        <f t="shared" si="27"/>
        <v>0.15231633991434143</v>
      </c>
    </row>
    <row r="569" spans="1:30" x14ac:dyDescent="0.25">
      <c r="A569" s="1">
        <v>37292</v>
      </c>
      <c r="B569">
        <v>1094.4399410000001</v>
      </c>
      <c r="C569">
        <v>1090.0200199999999</v>
      </c>
      <c r="D569">
        <v>1100.959961</v>
      </c>
      <c r="E569">
        <v>1082.579956</v>
      </c>
      <c r="F569">
        <v>1778300000</v>
      </c>
      <c r="G569">
        <f t="shared" si="28"/>
        <v>1140.3010035</v>
      </c>
      <c r="H569">
        <f t="shared" si="29"/>
        <v>0.88942965493479731</v>
      </c>
      <c r="I569">
        <f>IF(H569&gt;0,1,0)</f>
        <v>1</v>
      </c>
      <c r="J569" s="3">
        <v>37292</v>
      </c>
      <c r="K569" s="2">
        <v>109.30999799999999</v>
      </c>
      <c r="L569" s="2">
        <v>109.19000200000001</v>
      </c>
      <c r="M569" s="2">
        <v>110.30999799999999</v>
      </c>
      <c r="N569" s="2">
        <v>108.57</v>
      </c>
      <c r="O569" s="2">
        <v>0</v>
      </c>
      <c r="V569">
        <f>V568+(V568*O569)/L569</f>
        <v>71.335871355734142</v>
      </c>
      <c r="W569">
        <f>V569*L569</f>
        <v>7789.1639360043546</v>
      </c>
      <c r="X569">
        <f>IF(I568=1,1,0)</f>
        <v>1</v>
      </c>
      <c r="Y569">
        <f>IF(I568=0,1,0)</f>
        <v>0</v>
      </c>
      <c r="Z569" t="str">
        <f t="shared" si="26"/>
        <v>IN</v>
      </c>
      <c r="AA569">
        <f>IF(Z569="BUY",(AC568-8.95)/K569,IF(Z569="SELL",0,AB568))</f>
        <v>83.927151462246897</v>
      </c>
      <c r="AB569">
        <f>AA569+AA569*O569/L569</f>
        <v>83.927151462246897</v>
      </c>
      <c r="AC569">
        <f>IF(OR(Z569="BUY",Z569="IN"),AB569*L569,IF(Z569="SELL",AB568*K569-8.95,AC568))</f>
        <v>9164.0058360170424</v>
      </c>
      <c r="AD569" s="6">
        <f t="shared" si="27"/>
        <v>0.15558384022079375</v>
      </c>
    </row>
    <row r="570" spans="1:30" x14ac:dyDescent="0.25">
      <c r="A570" s="1">
        <v>37293</v>
      </c>
      <c r="B570">
        <v>1090.0200199999999</v>
      </c>
      <c r="C570">
        <v>1083.51001</v>
      </c>
      <c r="D570">
        <v>1093.579956</v>
      </c>
      <c r="E570">
        <v>1077.780029</v>
      </c>
      <c r="F570">
        <v>1665800000</v>
      </c>
      <c r="G570">
        <f t="shared" si="28"/>
        <v>1138.9644043799999</v>
      </c>
      <c r="H570">
        <f t="shared" si="29"/>
        <v>0.84875290179465102</v>
      </c>
      <c r="I570">
        <f>IF(H570&gt;0,1,0)</f>
        <v>1</v>
      </c>
      <c r="J570" s="3">
        <v>37293</v>
      </c>
      <c r="K570" s="2">
        <v>109.400002</v>
      </c>
      <c r="L570" s="2">
        <v>108.69000200000001</v>
      </c>
      <c r="M570" s="2">
        <v>109.66999800000001</v>
      </c>
      <c r="N570" s="2">
        <v>108</v>
      </c>
      <c r="O570" s="2">
        <v>0</v>
      </c>
      <c r="V570">
        <f>V569+(V569*O570)/L570</f>
        <v>71.335871355734142</v>
      </c>
      <c r="W570">
        <f>V570*L570</f>
        <v>7753.4960003264869</v>
      </c>
      <c r="X570">
        <f>IF(I569=1,1,0)</f>
        <v>1</v>
      </c>
      <c r="Y570">
        <f>IF(I569=0,1,0)</f>
        <v>0</v>
      </c>
      <c r="Z570" t="str">
        <f t="shared" si="26"/>
        <v>IN</v>
      </c>
      <c r="AA570">
        <f>IF(Z570="BUY",(AC569-8.95)/K570,IF(Z570="SELL",0,AB569))</f>
        <v>83.927151462246897</v>
      </c>
      <c r="AB570">
        <f>AA570+AA570*O570/L570</f>
        <v>83.927151462246897</v>
      </c>
      <c r="AC570">
        <f>IF(OR(Z570="BUY",Z570="IN"),AB570*L570,IF(Z570="SELL",AB569*K570-8.95,AC569))</f>
        <v>9122.042260285918</v>
      </c>
      <c r="AD570" s="6">
        <f t="shared" si="27"/>
        <v>0.15839592690834023</v>
      </c>
    </row>
    <row r="571" spans="1:30" x14ac:dyDescent="0.25">
      <c r="A571" s="1">
        <v>37294</v>
      </c>
      <c r="B571">
        <v>1083.51001</v>
      </c>
      <c r="C571">
        <v>1080.170044</v>
      </c>
      <c r="D571">
        <v>1094.030029</v>
      </c>
      <c r="E571">
        <v>1078.4399410000001</v>
      </c>
      <c r="F571">
        <v>1441600000</v>
      </c>
      <c r="G571">
        <f t="shared" si="28"/>
        <v>1137.4194043799998</v>
      </c>
      <c r="H571">
        <f t="shared" si="29"/>
        <v>0.80458988261316511</v>
      </c>
      <c r="I571">
        <f>IF(H571&gt;0,1,0)</f>
        <v>1</v>
      </c>
      <c r="J571" s="3">
        <v>37294</v>
      </c>
      <c r="K571" s="2">
        <v>108.730003</v>
      </c>
      <c r="L571" s="2">
        <v>108.019997</v>
      </c>
      <c r="M571" s="2">
        <v>109.66999800000001</v>
      </c>
      <c r="N571" s="2">
        <v>108</v>
      </c>
      <c r="O571" s="2">
        <v>0</v>
      </c>
      <c r="V571">
        <f>V570+(V570*O571)/L571</f>
        <v>71.335871355734142</v>
      </c>
      <c r="W571">
        <f>V571*L571</f>
        <v>7705.7006098387883</v>
      </c>
      <c r="X571">
        <f>IF(I570=1,1,0)</f>
        <v>1</v>
      </c>
      <c r="Y571">
        <f>IF(I570=0,1,0)</f>
        <v>0</v>
      </c>
      <c r="Z571" t="str">
        <f t="shared" si="26"/>
        <v>IN</v>
      </c>
      <c r="AA571">
        <f>IF(Z571="BUY",(AC570-8.95)/K571,IF(Z571="SELL",0,AB570))</f>
        <v>83.927151462246897</v>
      </c>
      <c r="AB571">
        <f>AA571+AA571*O571/L571</f>
        <v>83.927151462246897</v>
      </c>
      <c r="AC571">
        <f>IF(OR(Z571="BUY",Z571="IN"),AB571*L571,IF(Z571="SELL",AB570*K571-8.95,AC570))</f>
        <v>9065.8106491704566</v>
      </c>
      <c r="AD571" s="6">
        <f t="shared" si="27"/>
        <v>0.16914377390582827</v>
      </c>
    </row>
    <row r="572" spans="1:30" x14ac:dyDescent="0.25">
      <c r="A572" s="1">
        <v>37295</v>
      </c>
      <c r="B572">
        <v>1080.170044</v>
      </c>
      <c r="C572">
        <v>1096.219971</v>
      </c>
      <c r="D572">
        <v>1096.3000489999999</v>
      </c>
      <c r="E572">
        <v>1079.910034</v>
      </c>
      <c r="F572">
        <v>1371900000</v>
      </c>
      <c r="G572">
        <f t="shared" si="28"/>
        <v>1136.3538037999999</v>
      </c>
      <c r="H572">
        <f t="shared" si="29"/>
        <v>0.75731667841424699</v>
      </c>
      <c r="I572">
        <f>IF(H572&gt;0,1,0)</f>
        <v>1</v>
      </c>
      <c r="J572" s="3">
        <v>37295</v>
      </c>
      <c r="K572" s="2">
        <v>108.650002</v>
      </c>
      <c r="L572" s="2">
        <v>110.150002</v>
      </c>
      <c r="M572" s="2">
        <v>110.150002</v>
      </c>
      <c r="N572" s="2">
        <v>108.290001</v>
      </c>
      <c r="O572" s="2">
        <v>0</v>
      </c>
      <c r="V572">
        <f>V571+(V571*O572)/L572</f>
        <v>71.335871355734142</v>
      </c>
      <c r="W572">
        <f>V572*L572</f>
        <v>7857.6463725058584</v>
      </c>
      <c r="X572">
        <f>IF(I571=1,1,0)</f>
        <v>1</v>
      </c>
      <c r="Y572">
        <f>IF(I571=0,1,0)</f>
        <v>0</v>
      </c>
      <c r="Z572" t="str">
        <f t="shared" si="26"/>
        <v>IN</v>
      </c>
      <c r="AA572">
        <f>IF(Z572="BUY",(AC571-8.95)/K572,IF(Z572="SELL",0,AB571))</f>
        <v>83.927151462246897</v>
      </c>
      <c r="AB572">
        <f>AA572+AA572*O572/L572</f>
        <v>83.927151462246897</v>
      </c>
      <c r="AC572">
        <f>IF(OR(Z572="BUY",Z572="IN"),AB572*L572,IF(Z572="SELL",AB571*K572-8.95,AC571))</f>
        <v>9244.5759014207979</v>
      </c>
      <c r="AD572" s="6">
        <f t="shared" si="27"/>
        <v>0.1549546768092819</v>
      </c>
    </row>
    <row r="573" spans="1:30" x14ac:dyDescent="0.25">
      <c r="A573" s="1">
        <v>37298</v>
      </c>
      <c r="B573">
        <v>1096.219971</v>
      </c>
      <c r="C573">
        <v>1111.9399410000001</v>
      </c>
      <c r="D573">
        <v>1112.01001</v>
      </c>
      <c r="E573">
        <v>1094.6800539999999</v>
      </c>
      <c r="F573">
        <v>1159400000</v>
      </c>
      <c r="G573">
        <f t="shared" si="28"/>
        <v>1136.0222022199998</v>
      </c>
      <c r="H573">
        <f t="shared" si="29"/>
        <v>0.70734239928499987</v>
      </c>
      <c r="I573">
        <f>IF(H573&gt;0,1,0)</f>
        <v>1</v>
      </c>
      <c r="J573" s="3">
        <v>37298</v>
      </c>
      <c r="K573" s="2">
        <v>109.91999800000001</v>
      </c>
      <c r="L573" s="2">
        <v>111.540001</v>
      </c>
      <c r="M573" s="2">
        <v>111.57</v>
      </c>
      <c r="N573" s="2">
        <v>109.739998</v>
      </c>
      <c r="O573" s="2">
        <v>0</v>
      </c>
      <c r="V573">
        <f>V572+(V572*O573)/L573</f>
        <v>71.335871355734142</v>
      </c>
      <c r="W573">
        <f>V573*L573</f>
        <v>7956.8031623544575</v>
      </c>
      <c r="X573">
        <f>IF(I572=1,1,0)</f>
        <v>1</v>
      </c>
      <c r="Y573">
        <f>IF(I572=0,1,0)</f>
        <v>0</v>
      </c>
      <c r="Z573" t="str">
        <f t="shared" si="26"/>
        <v>IN</v>
      </c>
      <c r="AA573">
        <f>IF(Z573="BUY",(AC572-8.95)/K573,IF(Z573="SELL",0,AB572))</f>
        <v>83.927151462246897</v>
      </c>
      <c r="AB573">
        <f>AA573+AA573*O573/L573</f>
        <v>83.927151462246897</v>
      </c>
      <c r="AC573">
        <f>IF(OR(Z573="BUY",Z573="IN"),AB573*L573,IF(Z573="SELL",AB572*K573-8.95,AC572))</f>
        <v>9361.2345580261699</v>
      </c>
      <c r="AD573" s="6">
        <f t="shared" si="27"/>
        <v>0.14570693042959937</v>
      </c>
    </row>
    <row r="574" spans="1:30" x14ac:dyDescent="0.25">
      <c r="A574" s="1">
        <v>37299</v>
      </c>
      <c r="B574">
        <v>1111.9399410000001</v>
      </c>
      <c r="C574">
        <v>1107.5</v>
      </c>
      <c r="D574">
        <v>1112.6800539999999</v>
      </c>
      <c r="E574">
        <v>1102.9799800000001</v>
      </c>
      <c r="F574">
        <v>1094200000</v>
      </c>
      <c r="G574">
        <f t="shared" si="28"/>
        <v>1135.3682032000002</v>
      </c>
      <c r="H574">
        <f t="shared" si="29"/>
        <v>0.65754826179048009</v>
      </c>
      <c r="I574">
        <f>IF(H574&gt;0,1,0)</f>
        <v>1</v>
      </c>
      <c r="J574" s="3">
        <v>37299</v>
      </c>
      <c r="K574" s="2">
        <v>110.900002</v>
      </c>
      <c r="L574" s="2">
        <v>111.08000199999999</v>
      </c>
      <c r="M574" s="2">
        <v>111.639999</v>
      </c>
      <c r="N574" s="2">
        <v>110.66999800000001</v>
      </c>
      <c r="O574" s="2">
        <v>0</v>
      </c>
      <c r="V574">
        <f>V573+(V573*O574)/L574</f>
        <v>71.335871355734142</v>
      </c>
      <c r="W574">
        <f>V574*L574</f>
        <v>7923.988732866691</v>
      </c>
      <c r="X574">
        <f>IF(I573=1,1,0)</f>
        <v>1</v>
      </c>
      <c r="Y574">
        <f>IF(I573=0,1,0)</f>
        <v>0</v>
      </c>
      <c r="Z574" t="str">
        <f t="shared" si="26"/>
        <v>IN</v>
      </c>
      <c r="AA574">
        <f>IF(Z574="BUY",(AC573-8.95)/K574,IF(Z574="SELL",0,AB573))</f>
        <v>83.927151462246897</v>
      </c>
      <c r="AB574">
        <f>AA574+AA574*O574/L574</f>
        <v>83.927151462246897</v>
      </c>
      <c r="AC574">
        <f>IF(OR(Z574="BUY",Z574="IN"),AB574*L574,IF(Z574="SELL",AB573*K574-8.95,AC573))</f>
        <v>9322.6281522806876</v>
      </c>
      <c r="AD574" s="6">
        <f t="shared" si="27"/>
        <v>0.14966981641363405</v>
      </c>
    </row>
    <row r="575" spans="1:30" x14ac:dyDescent="0.25">
      <c r="A575" s="1">
        <v>37300</v>
      </c>
      <c r="B575">
        <v>1107.5</v>
      </c>
      <c r="C575">
        <v>1118.51001</v>
      </c>
      <c r="D575">
        <v>1120.5600589999999</v>
      </c>
      <c r="E575">
        <v>1107.5</v>
      </c>
      <c r="F575">
        <v>1215900000</v>
      </c>
      <c r="G575">
        <f t="shared" si="28"/>
        <v>1134.94940438</v>
      </c>
      <c r="H575">
        <f t="shared" si="29"/>
        <v>0.60895921287798105</v>
      </c>
      <c r="I575">
        <f>IF(H575&gt;0,1,0)</f>
        <v>1</v>
      </c>
      <c r="J575" s="3">
        <v>37300</v>
      </c>
      <c r="K575" s="2">
        <v>111.470001</v>
      </c>
      <c r="L575" s="2">
        <v>112.25</v>
      </c>
      <c r="M575" s="2">
        <v>112.370003</v>
      </c>
      <c r="N575" s="2">
        <v>111.32</v>
      </c>
      <c r="O575" s="2">
        <v>0</v>
      </c>
      <c r="V575">
        <f>V574+(V574*O575)/L575</f>
        <v>71.335871355734142</v>
      </c>
      <c r="W575">
        <f>V575*L575</f>
        <v>8007.4515596811571</v>
      </c>
      <c r="X575">
        <f>IF(I574=1,1,0)</f>
        <v>1</v>
      </c>
      <c r="Y575">
        <f>IF(I574=0,1,0)</f>
        <v>0</v>
      </c>
      <c r="Z575" t="str">
        <f t="shared" si="26"/>
        <v>IN</v>
      </c>
      <c r="AA575">
        <f>IF(Z575="BUY",(AC574-8.95)/K575,IF(Z575="SELL",0,AB574))</f>
        <v>83.927151462246897</v>
      </c>
      <c r="AB575">
        <f>AA575+AA575*O575/L575</f>
        <v>83.927151462246897</v>
      </c>
      <c r="AC575">
        <f>IF(OR(Z575="BUY",Z575="IN"),AB575*L575,IF(Z575="SELL",AB574*K575-8.95,AC574))</f>
        <v>9420.8227516372135</v>
      </c>
      <c r="AD575" s="6">
        <f t="shared" si="27"/>
        <v>0.14425169046361699</v>
      </c>
    </row>
    <row r="576" spans="1:30" x14ac:dyDescent="0.25">
      <c r="A576" s="1">
        <v>37301</v>
      </c>
      <c r="B576">
        <v>1118.51001</v>
      </c>
      <c r="C576">
        <v>1116.4799800000001</v>
      </c>
      <c r="D576">
        <v>1124.719971</v>
      </c>
      <c r="E576">
        <v>1112.3000489999999</v>
      </c>
      <c r="F576">
        <v>1272500000</v>
      </c>
      <c r="G576">
        <f t="shared" si="28"/>
        <v>1134.6810034999999</v>
      </c>
      <c r="H576">
        <f t="shared" si="29"/>
        <v>0.56261588603173684</v>
      </c>
      <c r="I576">
        <f>IF(H576&gt;0,1,0)</f>
        <v>1</v>
      </c>
      <c r="J576" s="3">
        <v>37301</v>
      </c>
      <c r="K576" s="2">
        <v>112.349998</v>
      </c>
      <c r="L576" s="2">
        <v>112</v>
      </c>
      <c r="M576" s="2">
        <v>112.860001</v>
      </c>
      <c r="N576" s="2">
        <v>111.699997</v>
      </c>
      <c r="O576" s="2">
        <v>0</v>
      </c>
      <c r="V576">
        <f>V575+(V575*O576)/L576</f>
        <v>71.335871355734142</v>
      </c>
      <c r="W576">
        <f>V576*L576</f>
        <v>7989.6175918422241</v>
      </c>
      <c r="X576">
        <f>IF(I575=1,1,0)</f>
        <v>1</v>
      </c>
      <c r="Y576">
        <f>IF(I575=0,1,0)</f>
        <v>0</v>
      </c>
      <c r="Z576" t="str">
        <f t="shared" si="26"/>
        <v>IN</v>
      </c>
      <c r="AA576">
        <f>IF(Z576="BUY",(AC575-8.95)/K576,IF(Z576="SELL",0,AB575))</f>
        <v>83.927151462246897</v>
      </c>
      <c r="AB576">
        <f>AA576+AA576*O576/L576</f>
        <v>83.927151462246897</v>
      </c>
      <c r="AC576">
        <f>IF(OR(Z576="BUY",Z576="IN"),AB576*L576,IF(Z576="SELL",AB575*K576-8.95,AC575))</f>
        <v>9399.8409637716522</v>
      </c>
      <c r="AD576" s="6">
        <f t="shared" si="27"/>
        <v>0.14554185810879755</v>
      </c>
    </row>
    <row r="577" spans="1:30" x14ac:dyDescent="0.25">
      <c r="A577" s="1">
        <v>37302</v>
      </c>
      <c r="B577">
        <v>1116.4799800000001</v>
      </c>
      <c r="C577">
        <v>1104.1800539999999</v>
      </c>
      <c r="D577">
        <v>1117.089966</v>
      </c>
      <c r="E577">
        <v>1103.2299800000001</v>
      </c>
      <c r="F577">
        <v>1359200000</v>
      </c>
      <c r="G577">
        <f t="shared" si="28"/>
        <v>1133.8686035999999</v>
      </c>
      <c r="H577">
        <f t="shared" si="29"/>
        <v>0.51761763135803474</v>
      </c>
      <c r="I577">
        <f>IF(H577&gt;0,1,0)</f>
        <v>1</v>
      </c>
      <c r="J577" s="3">
        <v>37302</v>
      </c>
      <c r="K577" s="2">
        <v>112.099998</v>
      </c>
      <c r="L577" s="2">
        <v>110.790001</v>
      </c>
      <c r="M577" s="2">
        <v>112.110001</v>
      </c>
      <c r="N577" s="2">
        <v>110.720001</v>
      </c>
      <c r="O577" s="2">
        <v>0</v>
      </c>
      <c r="V577">
        <f>V576+(V576*O577)/L577</f>
        <v>71.335871355734142</v>
      </c>
      <c r="W577">
        <f>V577*L577</f>
        <v>7903.3012588376569</v>
      </c>
      <c r="X577">
        <f>IF(I576=1,1,0)</f>
        <v>1</v>
      </c>
      <c r="Y577">
        <f>IF(I576=0,1,0)</f>
        <v>0</v>
      </c>
      <c r="Z577" t="str">
        <f t="shared" si="26"/>
        <v>IN</v>
      </c>
      <c r="AA577">
        <f>IF(Z577="BUY",(AC576-8.95)/K577,IF(Z577="SELL",0,AB576))</f>
        <v>83.927151462246897</v>
      </c>
      <c r="AB577">
        <f>AA577+AA577*O577/L577</f>
        <v>83.927151462246897</v>
      </c>
      <c r="AC577">
        <f>IF(OR(Z577="BUY",Z577="IN"),AB577*L577,IF(Z577="SELL",AB576*K577-8.95,AC576))</f>
        <v>9298.2891944294861</v>
      </c>
      <c r="AD577" s="6">
        <f t="shared" si="27"/>
        <v>0.14766071024510302</v>
      </c>
    </row>
    <row r="578" spans="1:30" x14ac:dyDescent="0.25">
      <c r="A578" s="1">
        <v>37306</v>
      </c>
      <c r="B578">
        <v>1104.1800539999999</v>
      </c>
      <c r="C578">
        <v>1083.339966</v>
      </c>
      <c r="D578">
        <v>1104.1800539999999</v>
      </c>
      <c r="E578">
        <v>1082.23999</v>
      </c>
      <c r="F578">
        <v>1189900000</v>
      </c>
      <c r="G578">
        <f t="shared" si="28"/>
        <v>1132.1284034</v>
      </c>
      <c r="H578">
        <f t="shared" si="29"/>
        <v>0.46864099362658324</v>
      </c>
      <c r="I578">
        <f>IF(H578&gt;0,1,0)</f>
        <v>1</v>
      </c>
      <c r="J578" s="3">
        <v>37306</v>
      </c>
      <c r="K578" s="2">
        <v>110.089996</v>
      </c>
      <c r="L578" s="2">
        <v>108.769997</v>
      </c>
      <c r="M578" s="2">
        <v>110.160004</v>
      </c>
      <c r="N578" s="2">
        <v>108.599998</v>
      </c>
      <c r="O578" s="2">
        <v>0</v>
      </c>
      <c r="V578">
        <f>V577+(V577*O578)/L578</f>
        <v>71.335871355734142</v>
      </c>
      <c r="W578">
        <f>V578*L578</f>
        <v>7759.202513355589</v>
      </c>
      <c r="X578">
        <f>IF(I577=1,1,0)</f>
        <v>1</v>
      </c>
      <c r="Y578">
        <f>IF(I577=0,1,0)</f>
        <v>0</v>
      </c>
      <c r="Z578" t="str">
        <f t="shared" si="26"/>
        <v>IN</v>
      </c>
      <c r="AA578">
        <f>IF(Z578="BUY",(AC577-8.95)/K578,IF(Z578="SELL",0,AB577))</f>
        <v>83.927151462246897</v>
      </c>
      <c r="AB578">
        <f>AA578+AA578*O578/L578</f>
        <v>83.927151462246897</v>
      </c>
      <c r="AC578">
        <f>IF(OR(Z578="BUY",Z578="IN"),AB578*L578,IF(Z578="SELL",AB577*K578-8.95,AC577))</f>
        <v>9128.7560127671404</v>
      </c>
      <c r="AD578" s="6">
        <f t="shared" si="27"/>
        <v>0.17341965814979474</v>
      </c>
    </row>
    <row r="579" spans="1:30" x14ac:dyDescent="0.25">
      <c r="A579" s="1">
        <v>37307</v>
      </c>
      <c r="B579">
        <v>1083.339966</v>
      </c>
      <c r="C579">
        <v>1097.9799800000001</v>
      </c>
      <c r="D579">
        <v>1098.3199460000001</v>
      </c>
      <c r="E579">
        <v>1074.3599850000001</v>
      </c>
      <c r="F579">
        <v>1438900000</v>
      </c>
      <c r="G579">
        <f t="shared" si="28"/>
        <v>1130.7460034800001</v>
      </c>
      <c r="H579">
        <f t="shared" si="29"/>
        <v>0.42140800748102014</v>
      </c>
      <c r="I579">
        <f>IF(H579&gt;0,1,0)</f>
        <v>1</v>
      </c>
      <c r="J579" s="3">
        <v>37307</v>
      </c>
      <c r="K579" s="2">
        <v>108.949997</v>
      </c>
      <c r="L579" s="2">
        <v>110.540001</v>
      </c>
      <c r="M579" s="2">
        <v>110.540001</v>
      </c>
      <c r="N579" s="2">
        <v>107.80999799999999</v>
      </c>
      <c r="O579" s="2">
        <v>0</v>
      </c>
      <c r="V579">
        <f>V578+(V578*O579)/L579</f>
        <v>71.335871355734142</v>
      </c>
      <c r="W579">
        <f>V579*L579</f>
        <v>7885.4672909987239</v>
      </c>
      <c r="X579">
        <f>IF(I578=1,1,0)</f>
        <v>1</v>
      </c>
      <c r="Y579">
        <f>IF(I578=0,1,0)</f>
        <v>0</v>
      </c>
      <c r="Z579" t="str">
        <f t="shared" si="26"/>
        <v>IN</v>
      </c>
      <c r="AA579">
        <f>IF(Z579="BUY",(AC578-8.95)/K579,IF(Z579="SELL",0,AB578))</f>
        <v>83.927151462246897</v>
      </c>
      <c r="AB579">
        <f>AA579+AA579*O579/L579</f>
        <v>83.927151462246897</v>
      </c>
      <c r="AC579">
        <f>IF(OR(Z579="BUY",Z579="IN"),AB579*L579,IF(Z579="SELL",AB578*K579-8.95,AC578))</f>
        <v>9277.307406563923</v>
      </c>
      <c r="AD579" s="6">
        <f t="shared" si="27"/>
        <v>0.16014116059483796</v>
      </c>
    </row>
    <row r="580" spans="1:30" x14ac:dyDescent="0.25">
      <c r="A580" s="1">
        <v>37308</v>
      </c>
      <c r="B580">
        <v>1097.9799800000001</v>
      </c>
      <c r="C580">
        <v>1080.9499510000001</v>
      </c>
      <c r="D580">
        <v>1101.5</v>
      </c>
      <c r="E580">
        <v>1080.23999</v>
      </c>
      <c r="F580">
        <v>1381600000</v>
      </c>
      <c r="G580">
        <f t="shared" si="28"/>
        <v>1129.1988013199998</v>
      </c>
      <c r="H580">
        <f t="shared" si="29"/>
        <v>0.37574154723340969</v>
      </c>
      <c r="I580">
        <f>IF(H580&gt;0,1,0)</f>
        <v>1</v>
      </c>
      <c r="J580" s="3">
        <v>37308</v>
      </c>
      <c r="K580" s="2">
        <v>109.989998</v>
      </c>
      <c r="L580" s="2">
        <v>108.220001</v>
      </c>
      <c r="M580" s="2">
        <v>110.55999799999999</v>
      </c>
      <c r="N580" s="2">
        <v>108.220001</v>
      </c>
      <c r="O580" s="2">
        <v>0</v>
      </c>
      <c r="V580">
        <f>V579+(V579*O580)/L580</f>
        <v>71.335871355734142</v>
      </c>
      <c r="W580">
        <f>V580*L580</f>
        <v>7719.96806945342</v>
      </c>
      <c r="X580">
        <f>IF(I579=1,1,0)</f>
        <v>1</v>
      </c>
      <c r="Y580">
        <f>IF(I579=0,1,0)</f>
        <v>0</v>
      </c>
      <c r="Z580" t="str">
        <f t="shared" si="26"/>
        <v>IN</v>
      </c>
      <c r="AA580">
        <f>IF(Z580="BUY",(AC579-8.95)/K580,IF(Z580="SELL",0,AB579))</f>
        <v>83.927151462246897</v>
      </c>
      <c r="AB580">
        <f>AA580+AA580*O580/L580</f>
        <v>83.927151462246897</v>
      </c>
      <c r="AC580">
        <f>IF(OR(Z580="BUY",Z580="IN"),AB580*L580,IF(Z580="SELL",AB579*K580-8.95,AC579))</f>
        <v>9082.5964151715107</v>
      </c>
      <c r="AD580" s="6">
        <f t="shared" si="27"/>
        <v>0.17267521859648705</v>
      </c>
    </row>
    <row r="581" spans="1:30" x14ac:dyDescent="0.25">
      <c r="A581" s="1">
        <v>37309</v>
      </c>
      <c r="B581">
        <v>1080.9499510000001</v>
      </c>
      <c r="C581">
        <v>1089.839966</v>
      </c>
      <c r="D581">
        <v>1093.9300539999999</v>
      </c>
      <c r="E581">
        <v>1074.3900149999999</v>
      </c>
      <c r="F581">
        <v>1411000000</v>
      </c>
      <c r="G581">
        <f t="shared" si="28"/>
        <v>1128.19699956</v>
      </c>
      <c r="H581">
        <f t="shared" si="29"/>
        <v>0.33185247501113202</v>
      </c>
      <c r="I581">
        <f>IF(H581&gt;0,1,0)</f>
        <v>1</v>
      </c>
      <c r="J581" s="3">
        <v>37309</v>
      </c>
      <c r="K581" s="2">
        <v>108.220001</v>
      </c>
      <c r="L581" s="2">
        <v>109.629997</v>
      </c>
      <c r="M581" s="2">
        <v>109.629997</v>
      </c>
      <c r="N581" s="2">
        <v>108</v>
      </c>
      <c r="O581" s="2">
        <v>0</v>
      </c>
      <c r="V581">
        <f>V580+(V580*O581)/L581</f>
        <v>71.335871355734142</v>
      </c>
      <c r="W581">
        <f>V581*L581</f>
        <v>7820.5513627215205</v>
      </c>
      <c r="X581">
        <f>IF(I580=1,1,0)</f>
        <v>1</v>
      </c>
      <c r="Y581">
        <f>IF(I580=0,1,0)</f>
        <v>0</v>
      </c>
      <c r="Z581" t="str">
        <f t="shared" si="26"/>
        <v>IN</v>
      </c>
      <c r="AA581">
        <f>IF(Z581="BUY",(AC580-8.95)/K581,IF(Z581="SELL",0,AB580))</f>
        <v>83.927151462246897</v>
      </c>
      <c r="AB581">
        <f>AA581+AA581*O581/L581</f>
        <v>83.927151462246897</v>
      </c>
      <c r="AC581">
        <f>IF(OR(Z581="BUY",Z581="IN"),AB581*L581,IF(Z581="SELL",AB580*K581-8.95,AC580))</f>
        <v>9200.9333630246729</v>
      </c>
      <c r="AD581" s="6">
        <f t="shared" si="27"/>
        <v>0.15350711793919644</v>
      </c>
    </row>
    <row r="582" spans="1:30" x14ac:dyDescent="0.25">
      <c r="A582" s="1">
        <v>37312</v>
      </c>
      <c r="B582">
        <v>1089.839966</v>
      </c>
      <c r="C582">
        <v>1109.4300539999999</v>
      </c>
      <c r="D582">
        <v>1112.709961</v>
      </c>
      <c r="E582">
        <v>1089.839966</v>
      </c>
      <c r="F582">
        <v>1367400000</v>
      </c>
      <c r="G582">
        <f t="shared" si="28"/>
        <v>1127.6504004399999</v>
      </c>
      <c r="H582">
        <f t="shared" si="29"/>
        <v>0.28712825512215479</v>
      </c>
      <c r="I582">
        <f>IF(H582&gt;0,1,0)</f>
        <v>1</v>
      </c>
      <c r="J582" s="3">
        <v>37312</v>
      </c>
      <c r="K582" s="2">
        <v>109.69000200000001</v>
      </c>
      <c r="L582" s="2">
        <v>111.410004</v>
      </c>
      <c r="M582" s="2">
        <v>111.650002</v>
      </c>
      <c r="N582" s="2">
        <v>109.69000200000001</v>
      </c>
      <c r="O582" s="2">
        <v>0</v>
      </c>
      <c r="V582">
        <f>V581+(V581*O582)/L582</f>
        <v>71.335871355734142</v>
      </c>
      <c r="W582">
        <f>V582*L582</f>
        <v>7947.5297130858262</v>
      </c>
      <c r="X582">
        <f>IF(I581=1,1,0)</f>
        <v>1</v>
      </c>
      <c r="Y582">
        <f>IF(I581=0,1,0)</f>
        <v>0</v>
      </c>
      <c r="Z582" t="str">
        <f t="shared" si="26"/>
        <v>IN</v>
      </c>
      <c r="AA582">
        <f>IF(Z582="BUY",(AC581-8.95)/K582,IF(Z582="SELL",0,AB581))</f>
        <v>83.927151462246897</v>
      </c>
      <c r="AB582">
        <f>AA582+AA582*O582/L582</f>
        <v>83.927151462246897</v>
      </c>
      <c r="AC582">
        <f>IF(OR(Z582="BUY",Z582="IN"),AB582*L582,IF(Z582="SELL",AB581*K582-8.95,AC581))</f>
        <v>9350.3242801175329</v>
      </c>
      <c r="AD582" s="6">
        <f t="shared" si="27"/>
        <v>0.14590758942197529</v>
      </c>
    </row>
    <row r="583" spans="1:30" x14ac:dyDescent="0.25">
      <c r="A583" s="1">
        <v>37313</v>
      </c>
      <c r="B583">
        <v>1109.4300539999999</v>
      </c>
      <c r="C583">
        <v>1109.380005</v>
      </c>
      <c r="D583">
        <v>1115.0500489999999</v>
      </c>
      <c r="E583">
        <v>1101.719971</v>
      </c>
      <c r="F583">
        <v>1309200000</v>
      </c>
      <c r="G583">
        <f t="shared" si="28"/>
        <v>1127.0966016199998</v>
      </c>
      <c r="H583">
        <f t="shared" si="29"/>
        <v>0.2441859225446944</v>
      </c>
      <c r="I583">
        <f>IF(H583&gt;0,1,0)</f>
        <v>1</v>
      </c>
      <c r="J583" s="3">
        <v>37313</v>
      </c>
      <c r="K583" s="2">
        <v>111.550003</v>
      </c>
      <c r="L583" s="2">
        <v>111.199997</v>
      </c>
      <c r="M583" s="2">
        <v>111.91999800000001</v>
      </c>
      <c r="N583" s="2">
        <v>110.57</v>
      </c>
      <c r="O583" s="2">
        <v>0</v>
      </c>
      <c r="V583">
        <f>V582+(V582*O583)/L583</f>
        <v>71.335871355734142</v>
      </c>
      <c r="W583">
        <f>V583*L583</f>
        <v>7932.548680750022</v>
      </c>
      <c r="X583">
        <f>IF(I582=1,1,0)</f>
        <v>1</v>
      </c>
      <c r="Y583">
        <f>IF(I582=0,1,0)</f>
        <v>0</v>
      </c>
      <c r="Z583" t="str">
        <f t="shared" si="26"/>
        <v>IN</v>
      </c>
      <c r="AA583">
        <f>IF(Z583="BUY",(AC582-8.95)/K583,IF(Z583="SELL",0,AB582))</f>
        <v>83.927151462246897</v>
      </c>
      <c r="AB583">
        <f>AA583+AA583*O583/L583</f>
        <v>83.927151462246897</v>
      </c>
      <c r="AC583">
        <f>IF(OR(Z583="BUY",Z583="IN"),AB583*L583,IF(Z583="SELL",AB582*K583-8.95,AC582))</f>
        <v>9332.6989908203996</v>
      </c>
      <c r="AD583" s="6">
        <f t="shared" si="27"/>
        <v>0.14165306487639312</v>
      </c>
    </row>
    <row r="584" spans="1:30" x14ac:dyDescent="0.25">
      <c r="A584" s="1">
        <v>37314</v>
      </c>
      <c r="B584">
        <v>1109.380005</v>
      </c>
      <c r="C584">
        <v>1109.8900149999999</v>
      </c>
      <c r="D584">
        <v>1123.0600589999999</v>
      </c>
      <c r="E584">
        <v>1102.26001</v>
      </c>
      <c r="F584">
        <v>1393800000</v>
      </c>
      <c r="G584">
        <f t="shared" si="28"/>
        <v>1126.9068018199998</v>
      </c>
      <c r="H584">
        <f t="shared" si="29"/>
        <v>0.20301907613172049</v>
      </c>
      <c r="I584">
        <f>IF(H584&gt;0,1,0)</f>
        <v>1</v>
      </c>
      <c r="J584" s="3">
        <v>37314</v>
      </c>
      <c r="K584" s="2">
        <v>112.019997</v>
      </c>
      <c r="L584" s="2">
        <v>111.629997</v>
      </c>
      <c r="M584" s="2">
        <v>112.760002</v>
      </c>
      <c r="N584" s="2">
        <v>110.660004</v>
      </c>
      <c r="O584" s="2">
        <v>0</v>
      </c>
      <c r="V584">
        <f>V583+(V583*O584)/L584</f>
        <v>71.335871355734142</v>
      </c>
      <c r="W584">
        <f>V584*L584</f>
        <v>7963.2231054329886</v>
      </c>
      <c r="X584">
        <f>IF(I583=1,1,0)</f>
        <v>1</v>
      </c>
      <c r="Y584">
        <f>IF(I583=0,1,0)</f>
        <v>0</v>
      </c>
      <c r="Z584" t="str">
        <f t="shared" si="26"/>
        <v>IN</v>
      </c>
      <c r="AA584">
        <f>IF(Z584="BUY",(AC583-8.95)/K584,IF(Z584="SELL",0,AB583))</f>
        <v>83.927151462246897</v>
      </c>
      <c r="AB584">
        <f>AA584+AA584*O584/L584</f>
        <v>83.927151462246897</v>
      </c>
      <c r="AC584">
        <f>IF(OR(Z584="BUY",Z584="IN"),AB584*L584,IF(Z584="SELL",AB583*K584-8.95,AC583))</f>
        <v>9368.7876659491667</v>
      </c>
      <c r="AD584" s="6">
        <f t="shared" si="27"/>
        <v>0.13617299939045524</v>
      </c>
    </row>
    <row r="585" spans="1:30" x14ac:dyDescent="0.25">
      <c r="A585" s="1">
        <v>37315</v>
      </c>
      <c r="B585">
        <v>1109.8900149999999</v>
      </c>
      <c r="C585">
        <v>1106.7299800000001</v>
      </c>
      <c r="D585">
        <v>1121.5699460000001</v>
      </c>
      <c r="E585">
        <v>1106.7299800000001</v>
      </c>
      <c r="F585">
        <v>1392200000</v>
      </c>
      <c r="G585">
        <f t="shared" si="28"/>
        <v>1126.5796020999999</v>
      </c>
      <c r="H585">
        <f t="shared" si="29"/>
        <v>0.16201588818764237</v>
      </c>
      <c r="I585">
        <f>IF(H585&gt;0,1,0)</f>
        <v>1</v>
      </c>
      <c r="J585" s="3">
        <v>37315</v>
      </c>
      <c r="K585" s="2">
        <v>111.82</v>
      </c>
      <c r="L585" s="2">
        <v>111.040001</v>
      </c>
      <c r="M585" s="2">
        <v>112.57</v>
      </c>
      <c r="N585" s="2">
        <v>111.040001</v>
      </c>
      <c r="O585" s="2">
        <v>0</v>
      </c>
      <c r="V585">
        <f>V584+(V584*O585)/L585</f>
        <v>71.335871355734142</v>
      </c>
      <c r="W585">
        <f>V585*L585</f>
        <v>7921.1352266765907</v>
      </c>
      <c r="X585">
        <f>IF(I584=1,1,0)</f>
        <v>1</v>
      </c>
      <c r="Y585">
        <f>IF(I584=0,1,0)</f>
        <v>0</v>
      </c>
      <c r="Z585" t="str">
        <f t="shared" si="26"/>
        <v>IN</v>
      </c>
      <c r="AA585">
        <f>IF(Z585="BUY",(AC584-8.95)/K585,IF(Z585="SELL",0,AB584))</f>
        <v>83.927151462246897</v>
      </c>
      <c r="AB585">
        <f>AA585+AA585*O585/L585</f>
        <v>83.927151462246897</v>
      </c>
      <c r="AC585">
        <f>IF(OR(Z585="BUY",Z585="IN"),AB585*L585,IF(Z585="SELL",AB584*K585-8.95,AC584))</f>
        <v>9319.2709822950474</v>
      </c>
      <c r="AD585" s="6">
        <f t="shared" si="27"/>
        <v>0.13477147530732753</v>
      </c>
    </row>
    <row r="586" spans="1:30" x14ac:dyDescent="0.25">
      <c r="A586" s="1">
        <v>37316</v>
      </c>
      <c r="B586">
        <v>1106.7299800000001</v>
      </c>
      <c r="C586">
        <v>1131.780029</v>
      </c>
      <c r="D586">
        <v>1131.790039</v>
      </c>
      <c r="E586">
        <v>1106.7299800000001</v>
      </c>
      <c r="F586">
        <v>1456500000</v>
      </c>
      <c r="G586">
        <f t="shared" si="28"/>
        <v>1126.5280029799999</v>
      </c>
      <c r="H586">
        <f t="shared" si="29"/>
        <v>0.12152847879189682</v>
      </c>
      <c r="I586">
        <f>IF(H586&gt;0,1,0)</f>
        <v>1</v>
      </c>
      <c r="J586" s="3">
        <v>37316</v>
      </c>
      <c r="K586" s="2">
        <v>111.629997</v>
      </c>
      <c r="L586" s="2">
        <v>113.760002</v>
      </c>
      <c r="M586" s="2">
        <v>113.760002</v>
      </c>
      <c r="N586" s="2">
        <v>111.529999</v>
      </c>
      <c r="O586" s="2">
        <v>0</v>
      </c>
      <c r="V586">
        <f>V585+(V585*O586)/L586</f>
        <v>71.335871355734142</v>
      </c>
      <c r="W586">
        <f>V586*L586</f>
        <v>8115.1688681000587</v>
      </c>
      <c r="X586">
        <f>IF(I585=1,1,0)</f>
        <v>1</v>
      </c>
      <c r="Y586">
        <f>IF(I585=0,1,0)</f>
        <v>0</v>
      </c>
      <c r="Z586" t="str">
        <f t="shared" si="26"/>
        <v>IN</v>
      </c>
      <c r="AA586">
        <f>IF(Z586="BUY",(AC585-8.95)/K586,IF(Z586="SELL",0,AB585))</f>
        <v>83.927151462246897</v>
      </c>
      <c r="AB586">
        <f>AA586+AA586*O586/L586</f>
        <v>83.927151462246897</v>
      </c>
      <c r="AC586">
        <f>IF(OR(Z586="BUY",Z586="IN"),AB586*L586,IF(Z586="SELL",AB585*K586-8.95,AC585))</f>
        <v>9547.5529181995098</v>
      </c>
      <c r="AD586" s="6">
        <f t="shared" si="27"/>
        <v>0.11543855987414305</v>
      </c>
    </row>
    <row r="587" spans="1:30" x14ac:dyDescent="0.25">
      <c r="A587" s="1">
        <v>37319</v>
      </c>
      <c r="B587">
        <v>1131.780029</v>
      </c>
      <c r="C587">
        <v>1153.839966</v>
      </c>
      <c r="D587">
        <v>1153.839966</v>
      </c>
      <c r="E587">
        <v>1130.9300539999999</v>
      </c>
      <c r="F587">
        <v>1594300000</v>
      </c>
      <c r="G587">
        <f t="shared" si="28"/>
        <v>1126.74640142</v>
      </c>
      <c r="H587">
        <f t="shared" si="29"/>
        <v>8.1947165230183638E-2</v>
      </c>
      <c r="I587">
        <f>IF(H587&gt;0,1,0)</f>
        <v>1</v>
      </c>
      <c r="J587" s="3">
        <v>37319</v>
      </c>
      <c r="K587" s="2">
        <v>113.849998</v>
      </c>
      <c r="L587" s="2">
        <v>115.66999800000001</v>
      </c>
      <c r="M587" s="2">
        <v>115.949997</v>
      </c>
      <c r="N587" s="2">
        <v>113.730003</v>
      </c>
      <c r="O587" s="2">
        <v>0</v>
      </c>
      <c r="V587">
        <f>V586+(V586*O587)/L587</f>
        <v>71.335871355734142</v>
      </c>
      <c r="W587">
        <f>V587*L587</f>
        <v>8251.4200970460261</v>
      </c>
      <c r="X587">
        <f>IF(I586=1,1,0)</f>
        <v>1</v>
      </c>
      <c r="Y587">
        <f>IF(I586=0,1,0)</f>
        <v>0</v>
      </c>
      <c r="Z587" t="str">
        <f t="shared" si="26"/>
        <v>IN</v>
      </c>
      <c r="AA587">
        <f>IF(Z587="BUY",(AC586-8.95)/K587,IF(Z587="SELL",0,AB586))</f>
        <v>83.927151462246897</v>
      </c>
      <c r="AB587">
        <f>AA587+AA587*O587/L587</f>
        <v>83.927151462246897</v>
      </c>
      <c r="AC587">
        <f>IF(OR(Z587="BUY",Z587="IN"),AB587*L587,IF(Z587="SELL",AB586*K587-8.95,AC586))</f>
        <v>9707.8534417837964</v>
      </c>
      <c r="AD587" s="6">
        <f t="shared" si="27"/>
        <v>9.8314839879469124E-2</v>
      </c>
    </row>
    <row r="588" spans="1:30" x14ac:dyDescent="0.25">
      <c r="A588" s="1">
        <v>37320</v>
      </c>
      <c r="B588">
        <v>1153.839966</v>
      </c>
      <c r="C588">
        <v>1146.1400149999999</v>
      </c>
      <c r="D588">
        <v>1157.73999</v>
      </c>
      <c r="E588">
        <v>1144.780029</v>
      </c>
      <c r="F588">
        <v>1549300000</v>
      </c>
      <c r="G588">
        <f t="shared" si="28"/>
        <v>1126.6780005399996</v>
      </c>
      <c r="H588">
        <f t="shared" si="29"/>
        <v>4.4085424084218831E-2</v>
      </c>
      <c r="I588">
        <f>IF(H588&gt;0,1,0)</f>
        <v>1</v>
      </c>
      <c r="J588" s="3">
        <v>37320</v>
      </c>
      <c r="K588" s="2">
        <v>115.290001</v>
      </c>
      <c r="L588" s="2">
        <v>115.400002</v>
      </c>
      <c r="M588" s="2">
        <v>116.290001</v>
      </c>
      <c r="N588" s="2">
        <v>115</v>
      </c>
      <c r="O588" s="2">
        <v>0</v>
      </c>
      <c r="V588">
        <f>V587+(V587*O588)/L588</f>
        <v>71.335871355734142</v>
      </c>
      <c r="W588">
        <f>V588*L588</f>
        <v>8232.159697123463</v>
      </c>
      <c r="X588">
        <f>IF(I587=1,1,0)</f>
        <v>1</v>
      </c>
      <c r="Y588">
        <f>IF(I587=0,1,0)</f>
        <v>0</v>
      </c>
      <c r="Z588" t="str">
        <f t="shared" si="26"/>
        <v>IN</v>
      </c>
      <c r="AA588">
        <f>IF(Z588="BUY",(AC587-8.95)/K588,IF(Z588="SELL",0,AB587))</f>
        <v>83.927151462246897</v>
      </c>
      <c r="AB588">
        <f>AA588+AA588*O588/L588</f>
        <v>83.927151462246897</v>
      </c>
      <c r="AC588">
        <f>IF(OR(Z588="BUY",Z588="IN"),AB588*L588,IF(Z588="SELL",AB587*K588-8.95,AC587))</f>
        <v>9685.1934465975955</v>
      </c>
      <c r="AD588" s="6">
        <f t="shared" si="27"/>
        <v>8.9493467906566454E-2</v>
      </c>
    </row>
    <row r="589" spans="1:30" x14ac:dyDescent="0.25">
      <c r="A589" s="1">
        <v>37321</v>
      </c>
      <c r="B589">
        <v>1146.1400149999999</v>
      </c>
      <c r="C589">
        <v>1162.7700199999999</v>
      </c>
      <c r="D589">
        <v>1165.290039</v>
      </c>
      <c r="E589">
        <v>1145.1099850000001</v>
      </c>
      <c r="F589">
        <v>1541300000</v>
      </c>
      <c r="G589">
        <f t="shared" si="28"/>
        <v>1127.1347998599997</v>
      </c>
      <c r="H589">
        <f t="shared" si="29"/>
        <v>8.9406705806119851E-3</v>
      </c>
      <c r="I589">
        <f>IF(H589&gt;0,1,0)</f>
        <v>1</v>
      </c>
      <c r="J589" s="3">
        <v>37321</v>
      </c>
      <c r="K589" s="2">
        <v>115.16999800000001</v>
      </c>
      <c r="L589" s="2">
        <v>116.730003</v>
      </c>
      <c r="M589" s="2">
        <v>117.040001</v>
      </c>
      <c r="N589" s="2">
        <v>115.08000199999999</v>
      </c>
      <c r="O589" s="2">
        <v>0</v>
      </c>
      <c r="V589">
        <f>V588+(V588*O589)/L589</f>
        <v>71.335871355734142</v>
      </c>
      <c r="W589">
        <f>V589*L589</f>
        <v>8327.0364773624606</v>
      </c>
      <c r="X589">
        <f>IF(I588=1,1,0)</f>
        <v>1</v>
      </c>
      <c r="Y589">
        <f>IF(I588=0,1,0)</f>
        <v>0</v>
      </c>
      <c r="Z589" t="str">
        <f t="shared" si="26"/>
        <v>IN</v>
      </c>
      <c r="AA589">
        <f>IF(Z589="BUY",(AC588-8.95)/K589,IF(Z589="SELL",0,AB588))</f>
        <v>83.927151462246897</v>
      </c>
      <c r="AB589">
        <f>AA589+AA589*O589/L589</f>
        <v>83.927151462246897</v>
      </c>
      <c r="AC589">
        <f>IF(OR(Z589="BUY",Z589="IN"),AB589*L589,IF(Z589="SELL",AB588*K589-8.95,AC588))</f>
        <v>9796.8166419695335</v>
      </c>
      <c r="AD589" s="6">
        <f t="shared" si="27"/>
        <v>6.8479708153374411E-2</v>
      </c>
    </row>
    <row r="590" spans="1:30" x14ac:dyDescent="0.25">
      <c r="A590" s="1">
        <v>37322</v>
      </c>
      <c r="B590">
        <v>1162.7700199999999</v>
      </c>
      <c r="C590">
        <v>1157.540039</v>
      </c>
      <c r="D590">
        <v>1167.9399410000001</v>
      </c>
      <c r="E590">
        <v>1150.6899410000001</v>
      </c>
      <c r="F590">
        <v>1517400000</v>
      </c>
      <c r="G590">
        <f t="shared" si="28"/>
        <v>1127.3878003399996</v>
      </c>
      <c r="H590">
        <f t="shared" si="29"/>
        <v>-2.5051094014625901E-2</v>
      </c>
      <c r="I590">
        <f>IF(H590&gt;0,1,0)</f>
        <v>0</v>
      </c>
      <c r="J590" s="3">
        <v>37322</v>
      </c>
      <c r="K590" s="2">
        <v>116.900002</v>
      </c>
      <c r="L590" s="2">
        <v>116.44000200000001</v>
      </c>
      <c r="M590" s="2">
        <v>117.30999799999999</v>
      </c>
      <c r="N590" s="2">
        <v>115.610001</v>
      </c>
      <c r="O590" s="2">
        <v>0</v>
      </c>
      <c r="V590">
        <f>V589+(V589*O590)/L590</f>
        <v>71.335871355734142</v>
      </c>
      <c r="W590">
        <f>V590*L590</f>
        <v>8306.3490033334274</v>
      </c>
      <c r="X590">
        <f>IF(I589=1,1,0)</f>
        <v>1</v>
      </c>
      <c r="Y590">
        <f>IF(I589=0,1,0)</f>
        <v>0</v>
      </c>
      <c r="Z590" t="str">
        <f t="shared" si="26"/>
        <v>IN</v>
      </c>
      <c r="AA590">
        <f>IF(Z590="BUY",(AC589-8.95)/K590,IF(Z590="SELL",0,AB589))</f>
        <v>83.927151462246897</v>
      </c>
      <c r="AB590">
        <f>AA590+AA590*O590/L590</f>
        <v>83.927151462246897</v>
      </c>
      <c r="AC590">
        <f>IF(OR(Z590="BUY",Z590="IN"),AB590*L590,IF(Z590="SELL",AB589*K590-8.95,AC589))</f>
        <v>9772.477684118332</v>
      </c>
      <c r="AD590" s="6">
        <f t="shared" si="27"/>
        <v>7.9326060697969408E-2</v>
      </c>
    </row>
    <row r="591" spans="1:30" x14ac:dyDescent="0.25">
      <c r="A591" s="1">
        <v>37323</v>
      </c>
      <c r="B591">
        <v>1157.540039</v>
      </c>
      <c r="C591">
        <v>1164.3100589999999</v>
      </c>
      <c r="D591">
        <v>1172.76001</v>
      </c>
      <c r="E591">
        <v>1157.540039</v>
      </c>
      <c r="F591">
        <v>1412000000</v>
      </c>
      <c r="G591">
        <f t="shared" si="28"/>
        <v>1127.7810010399996</v>
      </c>
      <c r="H591">
        <f t="shared" si="29"/>
        <v>-5.8273136154734187E-2</v>
      </c>
      <c r="I591">
        <f>IF(H591&gt;0,1,0)</f>
        <v>0</v>
      </c>
      <c r="J591" s="3">
        <v>37323</v>
      </c>
      <c r="K591" s="2">
        <v>117.33000199999999</v>
      </c>
      <c r="L591" s="2">
        <v>116.910004</v>
      </c>
      <c r="M591" s="2">
        <v>117.82</v>
      </c>
      <c r="N591" s="2">
        <v>116.529999</v>
      </c>
      <c r="O591" s="2">
        <v>0</v>
      </c>
      <c r="V591">
        <f>V590+(V590*O591)/L591</f>
        <v>71.335871355734142</v>
      </c>
      <c r="W591">
        <f>V591*L591</f>
        <v>8339.8770055423647</v>
      </c>
      <c r="X591">
        <f>IF(I590=1,1,0)</f>
        <v>0</v>
      </c>
      <c r="Y591">
        <f>IF(I590=0,1,0)</f>
        <v>1</v>
      </c>
      <c r="Z591" t="str">
        <f t="shared" si="26"/>
        <v>SELL</v>
      </c>
      <c r="AA591">
        <f>IF(Z591="BUY",(AC590-8.95)/K591,IF(Z591="SELL",0,AB590))</f>
        <v>0</v>
      </c>
      <c r="AB591">
        <f>AA591+AA591*O591/L591</f>
        <v>0</v>
      </c>
      <c r="AC591">
        <f>IF(OR(Z591="BUY",Z591="IN"),AB591*L591,IF(Z591="SELL",AB590*K591-8.95,AC590))</f>
        <v>9838.2228489197296</v>
      </c>
      <c r="AD591" s="6">
        <f t="shared" si="27"/>
        <v>6.6225849712563067E-2</v>
      </c>
    </row>
    <row r="592" spans="1:30" x14ac:dyDescent="0.25">
      <c r="A592" s="1">
        <v>37326</v>
      </c>
      <c r="B592">
        <v>1164.3100589999999</v>
      </c>
      <c r="C592">
        <v>1168.26001</v>
      </c>
      <c r="D592">
        <v>1173.030029</v>
      </c>
      <c r="E592">
        <v>1159.579956</v>
      </c>
      <c r="F592">
        <v>1210200000</v>
      </c>
      <c r="G592">
        <f t="shared" si="28"/>
        <v>1128.1588013399996</v>
      </c>
      <c r="H592">
        <f t="shared" si="29"/>
        <v>-8.9103249683461477E-2</v>
      </c>
      <c r="I592">
        <f>IF(H592&gt;0,1,0)</f>
        <v>0</v>
      </c>
      <c r="J592" s="3">
        <v>37326</v>
      </c>
      <c r="K592" s="2">
        <v>116.470001</v>
      </c>
      <c r="L592" s="2">
        <v>116.889999</v>
      </c>
      <c r="M592" s="2">
        <v>117.459999</v>
      </c>
      <c r="N592" s="2">
        <v>116.150002</v>
      </c>
      <c r="O592" s="2">
        <v>0.29299999999999998</v>
      </c>
      <c r="V592">
        <f>V591+(V591*O592)/L592</f>
        <v>71.514684004258754</v>
      </c>
      <c r="W592">
        <f>V592*L592</f>
        <v>8359.3513417431222</v>
      </c>
      <c r="X592">
        <f>IF(I591=1,1,0)</f>
        <v>0</v>
      </c>
      <c r="Y592">
        <f>IF(I591=0,1,0)</f>
        <v>1</v>
      </c>
      <c r="Z592" t="str">
        <f t="shared" si="26"/>
        <v>OUT</v>
      </c>
      <c r="AA592">
        <f>IF(Z592="BUY",(AC591-8.95)/K592,IF(Z592="SELL",0,AB591))</f>
        <v>0</v>
      </c>
      <c r="AB592">
        <f>AA592+AA592*O592/L592</f>
        <v>0</v>
      </c>
      <c r="AC592">
        <f>IF(OR(Z592="BUY",Z592="IN"),AB592*L592,IF(Z592="SELL",AB591*K592-8.95,AC591))</f>
        <v>9838.2228489197296</v>
      </c>
      <c r="AD592" s="6">
        <f t="shared" si="27"/>
        <v>6.5319272867623901E-2</v>
      </c>
    </row>
    <row r="593" spans="1:30" x14ac:dyDescent="0.25">
      <c r="A593" s="1">
        <v>37327</v>
      </c>
      <c r="B593">
        <v>1168.26001</v>
      </c>
      <c r="C593">
        <v>1165.579956</v>
      </c>
      <c r="D593">
        <v>1168.26001</v>
      </c>
      <c r="E593">
        <v>1154.339966</v>
      </c>
      <c r="F593">
        <v>1304400000</v>
      </c>
      <c r="G593">
        <f t="shared" si="28"/>
        <v>1128.3278003599996</v>
      </c>
      <c r="H593">
        <f t="shared" si="29"/>
        <v>-0.117903984968329</v>
      </c>
      <c r="I593">
        <f>IF(H593&gt;0,1,0)</f>
        <v>0</v>
      </c>
      <c r="J593" s="3">
        <v>37327</v>
      </c>
      <c r="K593" s="2">
        <v>115.75</v>
      </c>
      <c r="L593" s="2">
        <v>116.93</v>
      </c>
      <c r="M593" s="2">
        <v>116.93</v>
      </c>
      <c r="N593" s="2">
        <v>115.610001</v>
      </c>
      <c r="O593" s="2">
        <v>0</v>
      </c>
      <c r="V593">
        <f>V592+(V592*O593)/L593</f>
        <v>71.514684004258754</v>
      </c>
      <c r="W593">
        <f>V593*L593</f>
        <v>8362.2120006179757</v>
      </c>
      <c r="X593">
        <f>IF(I592=1,1,0)</f>
        <v>0</v>
      </c>
      <c r="Y593">
        <f>IF(I592=0,1,0)</f>
        <v>1</v>
      </c>
      <c r="Z593" t="str">
        <f t="shared" si="26"/>
        <v>OUT</v>
      </c>
      <c r="AA593">
        <f>IF(Z593="BUY",(AC592-8.95)/K593,IF(Z593="SELL",0,AB592))</f>
        <v>0</v>
      </c>
      <c r="AB593">
        <f>AA593+AA593*O593/L593</f>
        <v>0</v>
      </c>
      <c r="AC593">
        <f>IF(OR(Z593="BUY",Z593="IN"),AB593*L593,IF(Z593="SELL",AB592*K593-8.95,AC592))</f>
        <v>9838.2228489197296</v>
      </c>
      <c r="AD593" s="6">
        <f t="shared" si="27"/>
        <v>6.7933483162959593E-2</v>
      </c>
    </row>
    <row r="594" spans="1:30" x14ac:dyDescent="0.25">
      <c r="A594" s="1">
        <v>37328</v>
      </c>
      <c r="B594">
        <v>1165.579956</v>
      </c>
      <c r="C594">
        <v>1154.089966</v>
      </c>
      <c r="D594">
        <v>1165.579956</v>
      </c>
      <c r="E594">
        <v>1151.01001</v>
      </c>
      <c r="F594">
        <v>1354000000</v>
      </c>
      <c r="G594">
        <f t="shared" si="28"/>
        <v>1128.1891992799997</v>
      </c>
      <c r="H594">
        <f t="shared" si="29"/>
        <v>-0.14599755887237284</v>
      </c>
      <c r="I594">
        <f>IF(H594&gt;0,1,0)</f>
        <v>0</v>
      </c>
      <c r="J594" s="3">
        <v>37328</v>
      </c>
      <c r="K594" s="2">
        <v>116.279999</v>
      </c>
      <c r="L594" s="2">
        <v>115.699997</v>
      </c>
      <c r="M594" s="2">
        <v>116.400002</v>
      </c>
      <c r="N594" s="2">
        <v>115.339996</v>
      </c>
      <c r="O594" s="2">
        <v>0</v>
      </c>
      <c r="V594">
        <f>V593+(V593*O594)/L594</f>
        <v>71.514684004258754</v>
      </c>
      <c r="W594">
        <f>V594*L594</f>
        <v>8274.2487247486861</v>
      </c>
      <c r="X594">
        <f>IF(I593=1,1,0)</f>
        <v>0</v>
      </c>
      <c r="Y594">
        <f>IF(I593=0,1,0)</f>
        <v>1</v>
      </c>
      <c r="Z594" t="str">
        <f t="shared" si="26"/>
        <v>OUT</v>
      </c>
      <c r="AA594">
        <f>IF(Z594="BUY",(AC593-8.95)/K594,IF(Z594="SELL",0,AB593))</f>
        <v>0</v>
      </c>
      <c r="AB594">
        <f>AA594+AA594*O594/L594</f>
        <v>0</v>
      </c>
      <c r="AC594">
        <f>IF(OR(Z594="BUY",Z594="IN"),AB594*L594,IF(Z594="SELL",AB593*K594-8.95,AC593))</f>
        <v>9838.2228489197296</v>
      </c>
      <c r="AD594" s="6">
        <f t="shared" si="27"/>
        <v>5.9434396383290539E-2</v>
      </c>
    </row>
    <row r="595" spans="1:30" x14ac:dyDescent="0.25">
      <c r="A595" s="1">
        <v>37329</v>
      </c>
      <c r="B595">
        <v>1154.089966</v>
      </c>
      <c r="C595">
        <v>1153.040039</v>
      </c>
      <c r="D595">
        <v>1157.829956</v>
      </c>
      <c r="E595">
        <v>1151.079956</v>
      </c>
      <c r="F595">
        <v>1208800000</v>
      </c>
      <c r="G595">
        <f t="shared" si="28"/>
        <v>1128.2884009399997</v>
      </c>
      <c r="H595">
        <f t="shared" si="29"/>
        <v>-0.17232873098364213</v>
      </c>
      <c r="I595">
        <f>IF(H595&gt;0,1,0)</f>
        <v>0</v>
      </c>
      <c r="J595" s="3">
        <v>37329</v>
      </c>
      <c r="K595" s="2">
        <v>115.709999</v>
      </c>
      <c r="L595" s="2">
        <v>115.57</v>
      </c>
      <c r="M595" s="2">
        <v>116.029999</v>
      </c>
      <c r="N595" s="2">
        <v>115.379997</v>
      </c>
      <c r="O595" s="2">
        <v>0</v>
      </c>
      <c r="V595">
        <f>V594+(V594*O595)/L595</f>
        <v>71.514684004258754</v>
      </c>
      <c r="W595">
        <f>V595*L595</f>
        <v>8264.9520303721838</v>
      </c>
      <c r="X595">
        <f>IF(I594=1,1,0)</f>
        <v>0</v>
      </c>
      <c r="Y595">
        <f>IF(I594=0,1,0)</f>
        <v>1</v>
      </c>
      <c r="Z595" t="str">
        <f t="shared" si="26"/>
        <v>OUT</v>
      </c>
      <c r="AA595">
        <f>IF(Z595="BUY",(AC594-8.95)/K595,IF(Z595="SELL",0,AB594))</f>
        <v>0</v>
      </c>
      <c r="AB595">
        <f>AA595+AA595*O595/L595</f>
        <v>0</v>
      </c>
      <c r="AC595">
        <f>IF(OR(Z595="BUY",Z595="IN"),AB595*L595,IF(Z595="SELL",AB594*K595-8.95,AC594))</f>
        <v>9838.2228489197296</v>
      </c>
      <c r="AD595" s="6">
        <f t="shared" si="27"/>
        <v>5.0778884693566215E-2</v>
      </c>
    </row>
    <row r="596" spans="1:30" x14ac:dyDescent="0.25">
      <c r="A596" s="1">
        <v>37330</v>
      </c>
      <c r="B596">
        <v>1153.040039</v>
      </c>
      <c r="C596">
        <v>1166.160034</v>
      </c>
      <c r="D596">
        <v>1166.4799800000001</v>
      </c>
      <c r="E596">
        <v>1153.040039</v>
      </c>
      <c r="F596">
        <v>1493900000</v>
      </c>
      <c r="G596">
        <f t="shared" si="28"/>
        <v>1128.5182007399997</v>
      </c>
      <c r="H596">
        <f t="shared" si="29"/>
        <v>-0.1949446653821903</v>
      </c>
      <c r="I596">
        <f>IF(H596&gt;0,1,0)</f>
        <v>0</v>
      </c>
      <c r="J596" s="3">
        <v>37330</v>
      </c>
      <c r="K596" s="2">
        <v>115.91999800000001</v>
      </c>
      <c r="L596" s="2">
        <v>116.720001</v>
      </c>
      <c r="M596" s="2">
        <v>116.959999</v>
      </c>
      <c r="N596" s="2">
        <v>115.900002</v>
      </c>
      <c r="O596" s="2">
        <v>0</v>
      </c>
      <c r="V596">
        <f>V595+(V595*O596)/L596</f>
        <v>71.514684004258754</v>
      </c>
      <c r="W596">
        <f>V596*L596</f>
        <v>8347.1939884917647</v>
      </c>
      <c r="X596">
        <f>IF(I595=1,1,0)</f>
        <v>0</v>
      </c>
      <c r="Y596">
        <f>IF(I595=0,1,0)</f>
        <v>1</v>
      </c>
      <c r="Z596" t="str">
        <f t="shared" si="26"/>
        <v>OUT</v>
      </c>
      <c r="AA596">
        <f>IF(Z596="BUY",(AC595-8.95)/K596,IF(Z596="SELL",0,AB595))</f>
        <v>0</v>
      </c>
      <c r="AB596">
        <f>AA596+AA596*O596/L596</f>
        <v>0</v>
      </c>
      <c r="AC596">
        <f>IF(OR(Z596="BUY",Z596="IN"),AB596*L596,IF(Z596="SELL",AB595*K596-8.95,AC595))</f>
        <v>9838.2228489197296</v>
      </c>
      <c r="AD596" s="6">
        <f t="shared" si="27"/>
        <v>5.1298550255433346E-2</v>
      </c>
    </row>
    <row r="597" spans="1:30" x14ac:dyDescent="0.25">
      <c r="A597" s="1">
        <v>37333</v>
      </c>
      <c r="B597">
        <v>1166.160034</v>
      </c>
      <c r="C597">
        <v>1165.5500489999999</v>
      </c>
      <c r="D597">
        <v>1172.7299800000001</v>
      </c>
      <c r="E597">
        <v>1159.1400149999999</v>
      </c>
      <c r="F597">
        <v>1169500000</v>
      </c>
      <c r="G597">
        <f t="shared" si="28"/>
        <v>1128.5238013199998</v>
      </c>
      <c r="H597">
        <f t="shared" si="29"/>
        <v>-0.21410690041578309</v>
      </c>
      <c r="I597">
        <f>IF(H597&gt;0,1,0)</f>
        <v>0</v>
      </c>
      <c r="J597" s="3">
        <v>37333</v>
      </c>
      <c r="K597" s="2">
        <v>117.19000200000001</v>
      </c>
      <c r="L597" s="2">
        <v>116.699997</v>
      </c>
      <c r="M597" s="2">
        <v>117.510002</v>
      </c>
      <c r="N597" s="2">
        <v>116.160004</v>
      </c>
      <c r="O597" s="2">
        <v>0</v>
      </c>
      <c r="V597">
        <f>V596+(V596*O597)/L597</f>
        <v>71.514684004258754</v>
      </c>
      <c r="W597">
        <f>V597*L597</f>
        <v>8345.7634087529441</v>
      </c>
      <c r="X597">
        <f>IF(I596=1,1,0)</f>
        <v>0</v>
      </c>
      <c r="Y597">
        <f>IF(I596=0,1,0)</f>
        <v>1</v>
      </c>
      <c r="Z597" t="str">
        <f t="shared" si="26"/>
        <v>OUT</v>
      </c>
      <c r="AA597">
        <f>IF(Z597="BUY",(AC596-8.95)/K597,IF(Z597="SELL",0,AB596))</f>
        <v>0</v>
      </c>
      <c r="AB597">
        <f>AA597+AA597*O597/L597</f>
        <v>0</v>
      </c>
      <c r="AC597">
        <f>IF(OR(Z597="BUY",Z597="IN"),AB597*L597,IF(Z597="SELL",AB596*K597-8.95,AC596))</f>
        <v>9838.2228489197296</v>
      </c>
      <c r="AD597" s="6">
        <f t="shared" si="27"/>
        <v>7.2919929326222238E-2</v>
      </c>
    </row>
    <row r="598" spans="1:30" x14ac:dyDescent="0.25">
      <c r="A598" s="1">
        <v>37334</v>
      </c>
      <c r="B598">
        <v>1165.5500489999999</v>
      </c>
      <c r="C598">
        <v>1170.290039</v>
      </c>
      <c r="D598">
        <v>1173.9399410000001</v>
      </c>
      <c r="E598">
        <v>1165.5500489999999</v>
      </c>
      <c r="F598">
        <v>1255000000</v>
      </c>
      <c r="G598">
        <f t="shared" si="28"/>
        <v>1128.4794018999999</v>
      </c>
      <c r="H598">
        <f t="shared" si="29"/>
        <v>-0.23151748171172398</v>
      </c>
      <c r="I598">
        <f>IF(H598&gt;0,1,0)</f>
        <v>0</v>
      </c>
      <c r="J598" s="3">
        <v>37334</v>
      </c>
      <c r="K598" s="2">
        <v>117.279999</v>
      </c>
      <c r="L598" s="2">
        <v>117.489998</v>
      </c>
      <c r="M598" s="2">
        <v>117.68</v>
      </c>
      <c r="N598" s="2">
        <v>116.900002</v>
      </c>
      <c r="O598" s="2">
        <v>0</v>
      </c>
      <c r="V598">
        <f>V597+(V597*O598)/L598</f>
        <v>71.514684004258754</v>
      </c>
      <c r="W598">
        <f>V598*L598</f>
        <v>8402.2600806309929</v>
      </c>
      <c r="X598">
        <f>IF(I597=1,1,0)</f>
        <v>0</v>
      </c>
      <c r="Y598">
        <f>IF(I597=0,1,0)</f>
        <v>1</v>
      </c>
      <c r="Z598" t="str">
        <f t="shared" si="26"/>
        <v>OUT</v>
      </c>
      <c r="AA598">
        <f>IF(Z598="BUY",(AC597-8.95)/K598,IF(Z598="SELL",0,AB597))</f>
        <v>0</v>
      </c>
      <c r="AB598">
        <f>AA598+AA598*O598/L598</f>
        <v>0</v>
      </c>
      <c r="AC598">
        <f>IF(OR(Z598="BUY",Z598="IN"),AB598*L598,IF(Z598="SELL",AB597*K598-8.95,AC597))</f>
        <v>9838.2228489197296</v>
      </c>
      <c r="AD598" s="6">
        <f t="shared" si="27"/>
        <v>5.790036528029497E-2</v>
      </c>
    </row>
    <row r="599" spans="1:30" x14ac:dyDescent="0.25">
      <c r="A599" s="1">
        <v>37335</v>
      </c>
      <c r="B599">
        <v>1170.290039</v>
      </c>
      <c r="C599">
        <v>1151.849976</v>
      </c>
      <c r="D599">
        <v>1170.290039</v>
      </c>
      <c r="E599">
        <v>1151.6099850000001</v>
      </c>
      <c r="F599">
        <v>1304900000</v>
      </c>
      <c r="G599">
        <f t="shared" si="28"/>
        <v>1128.2186011199999</v>
      </c>
      <c r="H599">
        <f t="shared" si="29"/>
        <v>-0.24709064494903649</v>
      </c>
      <c r="I599">
        <f>IF(H599&gt;0,1,0)</f>
        <v>0</v>
      </c>
      <c r="J599" s="3">
        <v>37335</v>
      </c>
      <c r="K599" s="2">
        <v>116.550003</v>
      </c>
      <c r="L599" s="2">
        <v>115.459999</v>
      </c>
      <c r="M599" s="2">
        <v>116.550003</v>
      </c>
      <c r="N599" s="2">
        <v>115.44000200000001</v>
      </c>
      <c r="O599" s="2">
        <v>0</v>
      </c>
      <c r="V599">
        <f>V598+(V598*O599)/L599</f>
        <v>71.514684004258754</v>
      </c>
      <c r="W599">
        <f>V599*L599</f>
        <v>8257.085343617031</v>
      </c>
      <c r="X599">
        <f>IF(I598=1,1,0)</f>
        <v>0</v>
      </c>
      <c r="Y599">
        <f>IF(I598=0,1,0)</f>
        <v>1</v>
      </c>
      <c r="Z599" t="str">
        <f t="shared" si="26"/>
        <v>OUT</v>
      </c>
      <c r="AA599">
        <f>IF(Z599="BUY",(AC598-8.95)/K599,IF(Z599="SELL",0,AB598))</f>
        <v>0</v>
      </c>
      <c r="AB599">
        <f>AA599+AA599*O599/L599</f>
        <v>0</v>
      </c>
      <c r="AC599">
        <f>IF(OR(Z599="BUY",Z599="IN"),AB599*L599,IF(Z599="SELL",AB598*K599-8.95,AC598))</f>
        <v>9838.2228489197296</v>
      </c>
      <c r="AD599" s="6">
        <f t="shared" si="27"/>
        <v>5.9025810108913293E-2</v>
      </c>
    </row>
    <row r="600" spans="1:30" x14ac:dyDescent="0.25">
      <c r="A600" s="1">
        <v>37336</v>
      </c>
      <c r="B600">
        <v>1151.849976</v>
      </c>
      <c r="C600">
        <v>1153.589966</v>
      </c>
      <c r="D600">
        <v>1155.099976</v>
      </c>
      <c r="E600">
        <v>1139.4799800000001</v>
      </c>
      <c r="F600">
        <v>1339200000</v>
      </c>
      <c r="G600">
        <f t="shared" si="28"/>
        <v>1128.0762012199996</v>
      </c>
      <c r="H600">
        <f t="shared" si="29"/>
        <v>-0.25905666845460174</v>
      </c>
      <c r="I600">
        <f>IF(H600&gt;0,1,0)</f>
        <v>0</v>
      </c>
      <c r="J600" s="3">
        <v>37336</v>
      </c>
      <c r="K600" s="2">
        <v>115.360001</v>
      </c>
      <c r="L600" s="2">
        <v>115.269997</v>
      </c>
      <c r="M600" s="2">
        <v>115.779999</v>
      </c>
      <c r="N600" s="2">
        <v>114.199997</v>
      </c>
      <c r="O600" s="2">
        <v>0</v>
      </c>
      <c r="V600">
        <f>V599+(V599*O600)/L600</f>
        <v>71.514684004258754</v>
      </c>
      <c r="W600">
        <f>V600*L600</f>
        <v>8243.4974106268546</v>
      </c>
      <c r="X600">
        <f>IF(I599=1,1,0)</f>
        <v>0</v>
      </c>
      <c r="Y600">
        <f>IF(I599=0,1,0)</f>
        <v>1</v>
      </c>
      <c r="Z600" t="str">
        <f t="shared" ref="Z600:Z663" si="30">IF(X600=1,IF(X599=0,"BUY","IN"),IF(X599=1,"SELL","OUT"))</f>
        <v>OUT</v>
      </c>
      <c r="AA600">
        <f>IF(Z600="BUY",(AC599-8.95)/K600,IF(Z600="SELL",0,AB599))</f>
        <v>0</v>
      </c>
      <c r="AB600">
        <f>AA600+AA600*O600/L600</f>
        <v>0</v>
      </c>
      <c r="AC600">
        <f>IF(OR(Z600="BUY",Z600="IN"),AB600*L600,IF(Z600="SELL",AB599*K600-8.95,AC599))</f>
        <v>9838.2228489197296</v>
      </c>
      <c r="AD600" s="6">
        <f t="shared" si="27"/>
        <v>4.9320787742250703E-2</v>
      </c>
    </row>
    <row r="601" spans="1:30" x14ac:dyDescent="0.25">
      <c r="A601" s="1">
        <v>37337</v>
      </c>
      <c r="B601">
        <v>1153.589966</v>
      </c>
      <c r="C601">
        <v>1148.6999510000001</v>
      </c>
      <c r="D601">
        <v>1156.48999</v>
      </c>
      <c r="E601">
        <v>1144.599976</v>
      </c>
      <c r="F601">
        <v>1243300000</v>
      </c>
      <c r="G601">
        <f t="shared" si="28"/>
        <v>1127.9473999399995</v>
      </c>
      <c r="H601">
        <f t="shared" si="29"/>
        <v>-0.26958325403865413</v>
      </c>
      <c r="I601">
        <f>IF(H601&gt;0,1,0)</f>
        <v>0</v>
      </c>
      <c r="J601" s="3">
        <v>37337</v>
      </c>
      <c r="K601" s="2">
        <v>115.449997</v>
      </c>
      <c r="L601" s="2">
        <v>115.029999</v>
      </c>
      <c r="M601" s="2">
        <v>115.870003</v>
      </c>
      <c r="N601" s="2">
        <v>114.779999</v>
      </c>
      <c r="O601" s="2">
        <v>0</v>
      </c>
      <c r="V601">
        <f>V600+(V600*O601)/L601</f>
        <v>71.514684004258754</v>
      </c>
      <c r="W601">
        <f>V601*L601</f>
        <v>8226.3340294952013</v>
      </c>
      <c r="X601">
        <f>IF(I600=1,1,0)</f>
        <v>0</v>
      </c>
      <c r="Y601">
        <f>IF(I600=0,1,0)</f>
        <v>1</v>
      </c>
      <c r="Z601" t="str">
        <f t="shared" si="30"/>
        <v>OUT</v>
      </c>
      <c r="AA601">
        <f>IF(Z601="BUY",(AC600-8.95)/K601,IF(Z601="SELL",0,AB600))</f>
        <v>0</v>
      </c>
      <c r="AB601">
        <f>AA601+AA601*O601/L601</f>
        <v>0</v>
      </c>
      <c r="AC601">
        <f>IF(OR(Z601="BUY",Z601="IN"),AB601*L601,IF(Z601="SELL",AB600*K601-8.95,AC600))</f>
        <v>9838.2228489197296</v>
      </c>
      <c r="AD601" s="6">
        <f t="shared" si="27"/>
        <v>5.7695449644684357E-2</v>
      </c>
    </row>
    <row r="602" spans="1:30" x14ac:dyDescent="0.25">
      <c r="A602" s="1">
        <v>37340</v>
      </c>
      <c r="B602">
        <v>1148.6999510000001</v>
      </c>
      <c r="C602">
        <v>1131.869995</v>
      </c>
      <c r="D602">
        <v>1151.040039</v>
      </c>
      <c r="E602">
        <v>1131.869995</v>
      </c>
      <c r="F602">
        <v>1057900000</v>
      </c>
      <c r="G602">
        <f t="shared" si="28"/>
        <v>1127.4537988599996</v>
      </c>
      <c r="H602">
        <f t="shared" si="29"/>
        <v>-0.27836883046467764</v>
      </c>
      <c r="I602">
        <f>IF(H602&gt;0,1,0)</f>
        <v>0</v>
      </c>
      <c r="J602" s="3">
        <v>37340</v>
      </c>
      <c r="K602" s="2">
        <v>115.07</v>
      </c>
      <c r="L602" s="2">
        <v>113.529999</v>
      </c>
      <c r="M602" s="2">
        <v>115.300003</v>
      </c>
      <c r="N602" s="2">
        <v>113.370003</v>
      </c>
      <c r="O602" s="2">
        <v>0</v>
      </c>
      <c r="V602">
        <f>V601+(V601*O602)/L602</f>
        <v>71.514684004258754</v>
      </c>
      <c r="W602">
        <f>V602*L602</f>
        <v>8119.0620034888125</v>
      </c>
      <c r="X602">
        <f>IF(I601=1,1,0)</f>
        <v>0</v>
      </c>
      <c r="Y602">
        <f>IF(I601=0,1,0)</f>
        <v>1</v>
      </c>
      <c r="Z602" t="str">
        <f t="shared" si="30"/>
        <v>OUT</v>
      </c>
      <c r="AA602">
        <f>IF(Z602="BUY",(AC601-8.95)/K602,IF(Z602="SELL",0,AB601))</f>
        <v>0</v>
      </c>
      <c r="AB602">
        <f>AA602+AA602*O602/L602</f>
        <v>0</v>
      </c>
      <c r="AC602">
        <f>IF(OR(Z602="BUY",Z602="IN"),AB602*L602,IF(Z602="SELL",AB601*K602-8.95,AC601))</f>
        <v>9838.2228489197296</v>
      </c>
      <c r="AD602" s="6">
        <f t="shared" si="27"/>
        <v>6.1675293424612573E-2</v>
      </c>
    </row>
    <row r="603" spans="1:30" x14ac:dyDescent="0.25">
      <c r="A603" s="1">
        <v>37341</v>
      </c>
      <c r="B603">
        <v>1131.869995</v>
      </c>
      <c r="C603">
        <v>1138.48999</v>
      </c>
      <c r="D603">
        <v>1147</v>
      </c>
      <c r="E603">
        <v>1131.6099850000001</v>
      </c>
      <c r="F603">
        <v>1223600000</v>
      </c>
      <c r="G603">
        <f t="shared" si="28"/>
        <v>1127.3115991399998</v>
      </c>
      <c r="H603">
        <f t="shared" si="29"/>
        <v>-0.28497477189096998</v>
      </c>
      <c r="I603">
        <f>IF(H603&gt;0,1,0)</f>
        <v>0</v>
      </c>
      <c r="J603" s="3">
        <v>37341</v>
      </c>
      <c r="K603" s="2">
        <v>113.459999</v>
      </c>
      <c r="L603" s="2">
        <v>113.970001</v>
      </c>
      <c r="M603" s="2">
        <v>114.949997</v>
      </c>
      <c r="N603" s="2">
        <v>113.459999</v>
      </c>
      <c r="O603" s="2">
        <v>0</v>
      </c>
      <c r="V603">
        <f>V602+(V602*O603)/L603</f>
        <v>71.514684004258754</v>
      </c>
      <c r="W603">
        <f>V603*L603</f>
        <v>8150.5286074800542</v>
      </c>
      <c r="X603">
        <f>IF(I602=1,1,0)</f>
        <v>0</v>
      </c>
      <c r="Y603">
        <f>IF(I602=0,1,0)</f>
        <v>1</v>
      </c>
      <c r="Z603" t="str">
        <f t="shared" si="30"/>
        <v>OUT</v>
      </c>
      <c r="AA603">
        <f>IF(Z603="BUY",(AC602-8.95)/K603,IF(Z603="SELL",0,AB602))</f>
        <v>0</v>
      </c>
      <c r="AB603">
        <f>AA603+AA603*O603/L603</f>
        <v>0</v>
      </c>
      <c r="AC603">
        <f>IF(OR(Z603="BUY",Z603="IN"),AB603*L603,IF(Z603="SELL",AB602*K603-8.95,AC602))</f>
        <v>9838.2228489197296</v>
      </c>
      <c r="AD603" s="6">
        <f t="shared" si="27"/>
        <v>4.0370988978056577E-2</v>
      </c>
    </row>
    <row r="604" spans="1:30" x14ac:dyDescent="0.25">
      <c r="A604" s="1">
        <v>37342</v>
      </c>
      <c r="B604">
        <v>1138.48999</v>
      </c>
      <c r="C604">
        <v>1144.579956</v>
      </c>
      <c r="D604">
        <v>1146.9499510000001</v>
      </c>
      <c r="E604">
        <v>1135.329956</v>
      </c>
      <c r="F604">
        <v>1180100000</v>
      </c>
      <c r="G604">
        <f t="shared" si="28"/>
        <v>1127.4349975800001</v>
      </c>
      <c r="H604">
        <f t="shared" si="29"/>
        <v>-0.28860667628693631</v>
      </c>
      <c r="I604">
        <f>IF(H604&gt;0,1,0)</f>
        <v>0</v>
      </c>
      <c r="J604" s="3">
        <v>37342</v>
      </c>
      <c r="K604" s="2">
        <v>114.08000199999999</v>
      </c>
      <c r="L604" s="2">
        <v>114.760002</v>
      </c>
      <c r="M604" s="2">
        <v>114.94000200000001</v>
      </c>
      <c r="N604" s="2">
        <v>113.879997</v>
      </c>
      <c r="O604" s="2">
        <v>0</v>
      </c>
      <c r="V604">
        <f>V603+(V603*O604)/L604</f>
        <v>71.514684004258754</v>
      </c>
      <c r="W604">
        <f>V604*L604</f>
        <v>8207.0252793581021</v>
      </c>
      <c r="X604">
        <f>IF(I603=1,1,0)</f>
        <v>0</v>
      </c>
      <c r="Y604">
        <f>IF(I603=0,1,0)</f>
        <v>1</v>
      </c>
      <c r="Z604" t="str">
        <f t="shared" si="30"/>
        <v>OUT</v>
      </c>
      <c r="AA604">
        <f>IF(Z604="BUY",(AC603-8.95)/K604,IF(Z604="SELL",0,AB603))</f>
        <v>0</v>
      </c>
      <c r="AB604">
        <f>AA604+AA604*O604/L604</f>
        <v>0</v>
      </c>
      <c r="AC604">
        <f>IF(OR(Z604="BUY",Z604="IN"),AB604*L604,IF(Z604="SELL",AB603*K604-8.95,AC603))</f>
        <v>9838.2228489197296</v>
      </c>
      <c r="AD604" s="6">
        <f t="shared" si="27"/>
        <v>3.5242140015908294E-2</v>
      </c>
    </row>
    <row r="605" spans="1:30" x14ac:dyDescent="0.25">
      <c r="A605" s="1">
        <v>37343</v>
      </c>
      <c r="B605">
        <v>1144.579956</v>
      </c>
      <c r="C605">
        <v>1147.3900149999999</v>
      </c>
      <c r="D605">
        <v>1154.4499510000001</v>
      </c>
      <c r="E605">
        <v>1144.579956</v>
      </c>
      <c r="F605">
        <v>1147600000</v>
      </c>
      <c r="G605">
        <f t="shared" si="28"/>
        <v>1127.45899906</v>
      </c>
      <c r="H605">
        <f t="shared" si="29"/>
        <v>-0.28816433119896567</v>
      </c>
      <c r="I605">
        <f>IF(H605&gt;0,1,0)</f>
        <v>0</v>
      </c>
      <c r="J605" s="3">
        <v>37343</v>
      </c>
      <c r="K605" s="2">
        <v>114.910004</v>
      </c>
      <c r="L605" s="2">
        <v>114.489998</v>
      </c>
      <c r="M605" s="2">
        <v>115.709999</v>
      </c>
      <c r="N605" s="2">
        <v>114.489998</v>
      </c>
      <c r="O605" s="2">
        <v>0</v>
      </c>
      <c r="V605">
        <f>V604+(V604*O605)/L605</f>
        <v>71.514684004258754</v>
      </c>
      <c r="W605">
        <f>V605*L605</f>
        <v>8187.716028618217</v>
      </c>
      <c r="X605">
        <f>IF(I604=1,1,0)</f>
        <v>0</v>
      </c>
      <c r="Y605">
        <f>IF(I604=0,1,0)</f>
        <v>1</v>
      </c>
      <c r="Z605" t="str">
        <f t="shared" si="30"/>
        <v>OUT</v>
      </c>
      <c r="AA605">
        <f>IF(Z605="BUY",(AC604-8.95)/K605,IF(Z605="SELL",0,AB604))</f>
        <v>0</v>
      </c>
      <c r="AB605">
        <f>AA605+AA605*O605/L605</f>
        <v>0</v>
      </c>
      <c r="AC605">
        <f>IF(OR(Z605="BUY",Z605="IN"),AB605*L605,IF(Z605="SELL",AB604*K605-8.95,AC604))</f>
        <v>9838.2228489197296</v>
      </c>
      <c r="AD605" s="6">
        <f t="shared" si="27"/>
        <v>1.8966220503042776E-2</v>
      </c>
    </row>
    <row r="606" spans="1:30" x14ac:dyDescent="0.25">
      <c r="A606" s="1">
        <v>37347</v>
      </c>
      <c r="B606">
        <v>1147.3900149999999</v>
      </c>
      <c r="C606">
        <v>1146.540039</v>
      </c>
      <c r="D606">
        <v>1147.839966</v>
      </c>
      <c r="E606">
        <v>1132.869995</v>
      </c>
      <c r="F606">
        <v>1050900000</v>
      </c>
      <c r="G606">
        <f t="shared" si="28"/>
        <v>1127.8384009199999</v>
      </c>
      <c r="H606">
        <f t="shared" si="29"/>
        <v>-0.28289550014376941</v>
      </c>
      <c r="I606">
        <f>IF(H606&gt;0,1,0)</f>
        <v>0</v>
      </c>
      <c r="J606" s="3">
        <v>37347</v>
      </c>
      <c r="K606" s="2">
        <v>114.239998</v>
      </c>
      <c r="L606" s="2">
        <v>114.849998</v>
      </c>
      <c r="M606" s="2">
        <v>115.019997</v>
      </c>
      <c r="N606" s="2">
        <v>113.57</v>
      </c>
      <c r="O606" s="2">
        <v>0</v>
      </c>
      <c r="V606">
        <f>V605+(V605*O606)/L606</f>
        <v>71.514684004258754</v>
      </c>
      <c r="W606">
        <f>V606*L606</f>
        <v>8213.4613148597491</v>
      </c>
      <c r="X606">
        <f>IF(I605=1,1,0)</f>
        <v>0</v>
      </c>
      <c r="Y606">
        <f>IF(I605=0,1,0)</f>
        <v>1</v>
      </c>
      <c r="Z606" t="str">
        <f t="shared" si="30"/>
        <v>OUT</v>
      </c>
      <c r="AA606">
        <f>IF(Z606="BUY",(AC605-8.95)/K606,IF(Z606="SELL",0,AB605))</f>
        <v>0</v>
      </c>
      <c r="AB606">
        <f>AA606+AA606*O606/L606</f>
        <v>0</v>
      </c>
      <c r="AC606">
        <f>IF(OR(Z606="BUY",Z606="IN"),AB606*L606,IF(Z606="SELL",AB605*K606-8.95,AC605))</f>
        <v>9838.2228489197296</v>
      </c>
      <c r="AD606" s="6">
        <f t="shared" si="27"/>
        <v>9.9988184966719081E-3</v>
      </c>
    </row>
    <row r="607" spans="1:30" x14ac:dyDescent="0.25">
      <c r="A607" s="1">
        <v>37348</v>
      </c>
      <c r="B607">
        <v>1146.540039</v>
      </c>
      <c r="C607">
        <v>1136.76001</v>
      </c>
      <c r="D607">
        <v>1146.540039</v>
      </c>
      <c r="E607">
        <v>1135.709961</v>
      </c>
      <c r="F607">
        <v>1176700000</v>
      </c>
      <c r="G607">
        <f t="shared" si="28"/>
        <v>1127.7960010200002</v>
      </c>
      <c r="H607">
        <f t="shared" si="29"/>
        <v>-0.27610190123943451</v>
      </c>
      <c r="I607">
        <f>IF(H607&gt;0,1,0)</f>
        <v>0</v>
      </c>
      <c r="J607" s="3">
        <v>37348</v>
      </c>
      <c r="K607" s="2">
        <v>114.150002</v>
      </c>
      <c r="L607" s="2">
        <v>113.949997</v>
      </c>
      <c r="M607" s="2">
        <v>114.32</v>
      </c>
      <c r="N607" s="2">
        <v>113.779999</v>
      </c>
      <c r="O607" s="2">
        <v>0</v>
      </c>
      <c r="V607">
        <f>V606+(V606*O607)/L607</f>
        <v>71.514684004258754</v>
      </c>
      <c r="W607">
        <f>V607*L607</f>
        <v>8149.0980277412327</v>
      </c>
      <c r="X607">
        <f>IF(I606=1,1,0)</f>
        <v>0</v>
      </c>
      <c r="Y607">
        <f>IF(I606=0,1,0)</f>
        <v>1</v>
      </c>
      <c r="Z607" t="str">
        <f t="shared" si="30"/>
        <v>OUT</v>
      </c>
      <c r="AA607">
        <f>IF(Z607="BUY",(AC606-8.95)/K607,IF(Z607="SELL",0,AB606))</f>
        <v>0</v>
      </c>
      <c r="AB607">
        <f>AA607+AA607*O607/L607</f>
        <v>0</v>
      </c>
      <c r="AC607">
        <f>IF(OR(Z607="BUY",Z607="IN"),AB607*L607,IF(Z607="SELL",AB606*K607-8.95,AC606))</f>
        <v>9838.2228489197296</v>
      </c>
      <c r="AD607" s="6">
        <f t="shared" si="27"/>
        <v>-1.4814984834519344E-2</v>
      </c>
    </row>
    <row r="608" spans="1:30" x14ac:dyDescent="0.25">
      <c r="A608" s="1">
        <v>37349</v>
      </c>
      <c r="B608">
        <v>1136.76001</v>
      </c>
      <c r="C608">
        <v>1125.400024</v>
      </c>
      <c r="D608">
        <v>1138.849976</v>
      </c>
      <c r="E608">
        <v>1119.6800539999999</v>
      </c>
      <c r="F608">
        <v>1219700000</v>
      </c>
      <c r="G608">
        <f t="shared" si="28"/>
        <v>1127.7524023800001</v>
      </c>
      <c r="H608">
        <f t="shared" si="29"/>
        <v>-0.26777958954270892</v>
      </c>
      <c r="I608">
        <f>IF(H608&gt;0,1,0)</f>
        <v>0</v>
      </c>
      <c r="J608" s="3">
        <v>37349</v>
      </c>
      <c r="K608" s="2">
        <v>114.010002</v>
      </c>
      <c r="L608" s="2">
        <v>113.08000199999999</v>
      </c>
      <c r="M608" s="2">
        <v>114.18</v>
      </c>
      <c r="N608" s="2">
        <v>112.25</v>
      </c>
      <c r="O608" s="2">
        <v>0</v>
      </c>
      <c r="V608">
        <f>V607+(V607*O608)/L608</f>
        <v>71.514684004258754</v>
      </c>
      <c r="W608">
        <f>V608*L608</f>
        <v>8086.8806102309472</v>
      </c>
      <c r="X608">
        <f>IF(I607=1,1,0)</f>
        <v>0</v>
      </c>
      <c r="Y608">
        <f>IF(I607=0,1,0)</f>
        <v>1</v>
      </c>
      <c r="Z608" t="str">
        <f t="shared" si="30"/>
        <v>OUT</v>
      </c>
      <c r="AA608">
        <f>IF(Z608="BUY",(AC607-8.95)/K608,IF(Z608="SELL",0,AB607))</f>
        <v>0</v>
      </c>
      <c r="AB608">
        <f>AA608+AA608*O608/L608</f>
        <v>0</v>
      </c>
      <c r="AC608">
        <f>IF(OR(Z608="BUY",Z608="IN"),AB608*L608,IF(Z608="SELL",AB607*K608-8.95,AC607))</f>
        <v>9838.2228489197296</v>
      </c>
      <c r="AD608" s="6">
        <f t="shared" si="27"/>
        <v>1.4502918503511418E-2</v>
      </c>
    </row>
    <row r="609" spans="1:30" x14ac:dyDescent="0.25">
      <c r="A609" s="1">
        <v>37350</v>
      </c>
      <c r="B609">
        <v>1125.400024</v>
      </c>
      <c r="C609">
        <v>1126.339966</v>
      </c>
      <c r="D609">
        <v>1130.4499510000001</v>
      </c>
      <c r="E609">
        <v>1120.0600589999999</v>
      </c>
      <c r="F609">
        <v>1283800000</v>
      </c>
      <c r="G609">
        <f t="shared" si="28"/>
        <v>1127.89300052</v>
      </c>
      <c r="H609">
        <f t="shared" si="29"/>
        <v>-0.25839698353379331</v>
      </c>
      <c r="I609">
        <f>IF(H609&gt;0,1,0)</f>
        <v>0</v>
      </c>
      <c r="J609" s="3">
        <v>37350</v>
      </c>
      <c r="K609" s="2">
        <v>112.480003</v>
      </c>
      <c r="L609" s="2">
        <v>112.720001</v>
      </c>
      <c r="M609" s="2">
        <v>113.360001</v>
      </c>
      <c r="N609" s="2">
        <v>112.339996</v>
      </c>
      <c r="O609" s="2">
        <v>0</v>
      </c>
      <c r="V609">
        <f>V608+(V608*O609)/L609</f>
        <v>71.514684004258754</v>
      </c>
      <c r="W609">
        <f>V609*L609</f>
        <v>8061.1352524747308</v>
      </c>
      <c r="X609">
        <f>IF(I608=1,1,0)</f>
        <v>0</v>
      </c>
      <c r="Y609">
        <f>IF(I608=0,1,0)</f>
        <v>1</v>
      </c>
      <c r="Z609" t="str">
        <f t="shared" si="30"/>
        <v>OUT</v>
      </c>
      <c r="AA609">
        <f>IF(Z609="BUY",(AC608-8.95)/K609,IF(Z609="SELL",0,AB608))</f>
        <v>0</v>
      </c>
      <c r="AB609">
        <f>AA609+AA609*O609/L609</f>
        <v>0</v>
      </c>
      <c r="AC609">
        <f>IF(OR(Z609="BUY",Z609="IN"),AB609*L609,IF(Z609="SELL",AB608*K609-8.95,AC608))</f>
        <v>9838.2228489197296</v>
      </c>
      <c r="AD609" s="6">
        <f t="shared" si="27"/>
        <v>1.9410328144281636E-2</v>
      </c>
    </row>
    <row r="610" spans="1:30" x14ac:dyDescent="0.25">
      <c r="A610" s="1">
        <v>37351</v>
      </c>
      <c r="B610">
        <v>1126.339966</v>
      </c>
      <c r="C610">
        <v>1122.7299800000001</v>
      </c>
      <c r="D610">
        <v>1133.3100589999999</v>
      </c>
      <c r="E610">
        <v>1119.48999</v>
      </c>
      <c r="F610">
        <v>1110200000</v>
      </c>
      <c r="G610">
        <f t="shared" si="28"/>
        <v>1127.7839990400003</v>
      </c>
      <c r="H610">
        <f t="shared" si="29"/>
        <v>-0.24743763041830935</v>
      </c>
      <c r="I610">
        <f>IF(H610&gt;0,1,0)</f>
        <v>0</v>
      </c>
      <c r="J610" s="3">
        <v>37351</v>
      </c>
      <c r="K610" s="2">
        <v>113.44000200000001</v>
      </c>
      <c r="L610" s="2">
        <v>112.599998</v>
      </c>
      <c r="M610" s="2">
        <v>113.449997</v>
      </c>
      <c r="N610" s="2">
        <v>112.349998</v>
      </c>
      <c r="O610" s="2">
        <v>0</v>
      </c>
      <c r="V610">
        <f>V609+(V609*O610)/L610</f>
        <v>71.514684004258754</v>
      </c>
      <c r="W610">
        <f>V610*L610</f>
        <v>8052.5532758501677</v>
      </c>
      <c r="X610">
        <f>IF(I609=1,1,0)</f>
        <v>0</v>
      </c>
      <c r="Y610">
        <f>IF(I609=0,1,0)</f>
        <v>1</v>
      </c>
      <c r="Z610" t="str">
        <f t="shared" si="30"/>
        <v>OUT</v>
      </c>
      <c r="AA610">
        <f>IF(Z610="BUY",(AC609-8.95)/K610,IF(Z610="SELL",0,AB609))</f>
        <v>0</v>
      </c>
      <c r="AB610">
        <f>AA610+AA610*O610/L610</f>
        <v>0</v>
      </c>
      <c r="AC610">
        <f>IF(OR(Z610="BUY",Z610="IN"),AB610*L610,IF(Z610="SELL",AB609*K610-8.95,AC609))</f>
        <v>9838.2228489197296</v>
      </c>
      <c r="AD610" s="6">
        <f t="shared" si="27"/>
        <v>-2.834530152445185E-3</v>
      </c>
    </row>
    <row r="611" spans="1:30" x14ac:dyDescent="0.25">
      <c r="A611" s="1">
        <v>37354</v>
      </c>
      <c r="B611">
        <v>1122.7299800000001</v>
      </c>
      <c r="C611">
        <v>1125.290039</v>
      </c>
      <c r="D611">
        <v>1125.410034</v>
      </c>
      <c r="E611">
        <v>1111.790039</v>
      </c>
      <c r="F611">
        <v>1095300000</v>
      </c>
      <c r="G611">
        <f t="shared" si="28"/>
        <v>1127.6467993400001</v>
      </c>
      <c r="H611">
        <f t="shared" si="29"/>
        <v>-0.23465889974703869</v>
      </c>
      <c r="I611">
        <f>IF(H611&gt;0,1,0)</f>
        <v>0</v>
      </c>
      <c r="J611" s="3">
        <v>37354</v>
      </c>
      <c r="K611" s="2">
        <v>111.300003</v>
      </c>
      <c r="L611" s="2">
        <v>112.699997</v>
      </c>
      <c r="M611" s="2">
        <v>112.769997</v>
      </c>
      <c r="N611" s="2">
        <v>111.290001</v>
      </c>
      <c r="O611" s="2">
        <v>0</v>
      </c>
      <c r="V611">
        <f>V610+(V610*O611)/L611</f>
        <v>71.514684004258754</v>
      </c>
      <c r="W611">
        <f>V611*L611</f>
        <v>8059.7046727359093</v>
      </c>
      <c r="X611">
        <f>IF(I610=1,1,0)</f>
        <v>0</v>
      </c>
      <c r="Y611">
        <f>IF(I610=0,1,0)</f>
        <v>1</v>
      </c>
      <c r="Z611" t="str">
        <f t="shared" si="30"/>
        <v>OUT</v>
      </c>
      <c r="AA611">
        <f>IF(Z611="BUY",(AC610-8.95)/K611,IF(Z611="SELL",0,AB610))</f>
        <v>0</v>
      </c>
      <c r="AB611">
        <f>AA611+AA611*O611/L611</f>
        <v>0</v>
      </c>
      <c r="AC611">
        <f>IF(OR(Z611="BUY",Z611="IN"),AB611*L611,IF(Z611="SELL",AB610*K611-8.95,AC610))</f>
        <v>9838.2228489197296</v>
      </c>
      <c r="AD611" s="6">
        <f t="shared" si="27"/>
        <v>-4.578590204884353E-3</v>
      </c>
    </row>
    <row r="612" spans="1:30" x14ac:dyDescent="0.25">
      <c r="A612" s="1">
        <v>37355</v>
      </c>
      <c r="B612">
        <v>1125.290039</v>
      </c>
      <c r="C612">
        <v>1117.8000489999999</v>
      </c>
      <c r="D612">
        <v>1128.290039</v>
      </c>
      <c r="E612">
        <v>1116.7299800000001</v>
      </c>
      <c r="F612">
        <v>1235400000</v>
      </c>
      <c r="G612">
        <f t="shared" si="28"/>
        <v>1127.33719974</v>
      </c>
      <c r="H612">
        <f t="shared" si="29"/>
        <v>-0.22142958097604096</v>
      </c>
      <c r="I612">
        <f>IF(H612&gt;0,1,0)</f>
        <v>0</v>
      </c>
      <c r="J612" s="3">
        <v>37355</v>
      </c>
      <c r="K612" s="2">
        <v>112.93</v>
      </c>
      <c r="L612" s="2">
        <v>112.050003</v>
      </c>
      <c r="M612" s="2">
        <v>113.099998</v>
      </c>
      <c r="N612" s="2">
        <v>112.010002</v>
      </c>
      <c r="O612" s="2">
        <v>0</v>
      </c>
      <c r="V612">
        <f>V611+(V611*O612)/L612</f>
        <v>71.514684004258754</v>
      </c>
      <c r="W612">
        <f>V612*L612</f>
        <v>8013.2205572212461</v>
      </c>
      <c r="X612">
        <f>IF(I611=1,1,0)</f>
        <v>0</v>
      </c>
      <c r="Y612">
        <f>IF(I611=0,1,0)</f>
        <v>1</v>
      </c>
      <c r="Z612" t="str">
        <f t="shared" si="30"/>
        <v>OUT</v>
      </c>
      <c r="AA612">
        <f>IF(Z612="BUY",(AC611-8.95)/K612,IF(Z612="SELL",0,AB611))</f>
        <v>0</v>
      </c>
      <c r="AB612">
        <f>AA612+AA612*O612/L612</f>
        <v>0</v>
      </c>
      <c r="AC612">
        <f>IF(OR(Z612="BUY",Z612="IN"),AB612*L612,IF(Z612="SELL",AB611*K612-8.95,AC611))</f>
        <v>9838.2228489197296</v>
      </c>
      <c r="AD612" s="6">
        <f t="shared" si="27"/>
        <v>9.1063988629777048E-3</v>
      </c>
    </row>
    <row r="613" spans="1:30" x14ac:dyDescent="0.25">
      <c r="A613" s="1">
        <v>37356</v>
      </c>
      <c r="B613">
        <v>1117.8000489999999</v>
      </c>
      <c r="C613">
        <v>1130.469971</v>
      </c>
      <c r="D613">
        <v>1131.76001</v>
      </c>
      <c r="E613">
        <v>1117.8000489999999</v>
      </c>
      <c r="F613">
        <v>1447900000</v>
      </c>
      <c r="G613">
        <f t="shared" si="28"/>
        <v>1127.2853979799997</v>
      </c>
      <c r="H613">
        <f t="shared" si="29"/>
        <v>-0.20707342175074012</v>
      </c>
      <c r="I613">
        <f>IF(H613&gt;0,1,0)</f>
        <v>0</v>
      </c>
      <c r="J613" s="3">
        <v>37356</v>
      </c>
      <c r="K613" s="2">
        <v>112.239998</v>
      </c>
      <c r="L613" s="2">
        <v>113.41999800000001</v>
      </c>
      <c r="M613" s="2">
        <v>113.529999</v>
      </c>
      <c r="N613" s="2">
        <v>112.160004</v>
      </c>
      <c r="O613" s="2">
        <v>0</v>
      </c>
      <c r="V613">
        <f>V612+(V612*O613)/L613</f>
        <v>71.514684004258754</v>
      </c>
      <c r="W613">
        <f>V613*L613</f>
        <v>8111.1953167336605</v>
      </c>
      <c r="X613">
        <f>IF(I612=1,1,0)</f>
        <v>0</v>
      </c>
      <c r="Y613">
        <f>IF(I612=0,1,0)</f>
        <v>1</v>
      </c>
      <c r="Z613" t="str">
        <f t="shared" si="30"/>
        <v>OUT</v>
      </c>
      <c r="AA613">
        <f>IF(Z613="BUY",(AC612-8.95)/K613,IF(Z613="SELL",0,AB612))</f>
        <v>0</v>
      </c>
      <c r="AB613">
        <f>AA613+AA613*O613/L613</f>
        <v>0</v>
      </c>
      <c r="AC613">
        <f>IF(OR(Z613="BUY",Z613="IN"),AB613*L613,IF(Z613="SELL",AB612*K613-8.95,AC612))</f>
        <v>9838.2228489197296</v>
      </c>
      <c r="AD613" s="6">
        <f t="shared" si="27"/>
        <v>9.1063988629777048E-3</v>
      </c>
    </row>
    <row r="614" spans="1:30" x14ac:dyDescent="0.25">
      <c r="A614" s="1">
        <v>37357</v>
      </c>
      <c r="B614">
        <v>1130.469971</v>
      </c>
      <c r="C614">
        <v>1103.6899410000001</v>
      </c>
      <c r="D614">
        <v>1130.469971</v>
      </c>
      <c r="E614">
        <v>1102.420044</v>
      </c>
      <c r="F614">
        <v>1505600000</v>
      </c>
      <c r="G614">
        <f t="shared" si="28"/>
        <v>1127.3463964999999</v>
      </c>
      <c r="H614">
        <f t="shared" si="29"/>
        <v>-0.19185564348948278</v>
      </c>
      <c r="I614">
        <f>IF(H614&gt;0,1,0)</f>
        <v>0</v>
      </c>
      <c r="J614" s="3">
        <v>37357</v>
      </c>
      <c r="K614" s="2">
        <v>112.980003</v>
      </c>
      <c r="L614" s="2">
        <v>110.730003</v>
      </c>
      <c r="M614" s="2">
        <v>113</v>
      </c>
      <c r="N614" s="2">
        <v>110.529999</v>
      </c>
      <c r="O614" s="2">
        <v>0</v>
      </c>
      <c r="V614">
        <f>V613+(V613*O614)/L614</f>
        <v>71.514684004258754</v>
      </c>
      <c r="W614">
        <f>V614*L614</f>
        <v>7918.8211743356233</v>
      </c>
      <c r="X614">
        <f>IF(I613=1,1,0)</f>
        <v>0</v>
      </c>
      <c r="Y614">
        <f>IF(I613=0,1,0)</f>
        <v>1</v>
      </c>
      <c r="Z614" t="str">
        <f t="shared" si="30"/>
        <v>OUT</v>
      </c>
      <c r="AA614">
        <f>IF(Z614="BUY",(AC613-8.95)/K614,IF(Z614="SELL",0,AB613))</f>
        <v>0</v>
      </c>
      <c r="AB614">
        <f>AA614+AA614*O614/L614</f>
        <v>0</v>
      </c>
      <c r="AC614">
        <f>IF(OR(Z614="BUY",Z614="IN"),AB614*L614,IF(Z614="SELL",AB613*K614-8.95,AC613))</f>
        <v>9838.2228489197296</v>
      </c>
      <c r="AD614" s="6">
        <f t="shared" si="27"/>
        <v>9.1063988629777048E-3</v>
      </c>
    </row>
    <row r="615" spans="1:30" x14ac:dyDescent="0.25">
      <c r="A615" s="1">
        <v>37358</v>
      </c>
      <c r="B615">
        <v>1103.6899410000001</v>
      </c>
      <c r="C615">
        <v>1111.01001</v>
      </c>
      <c r="D615">
        <v>1112.7700199999999</v>
      </c>
      <c r="E615">
        <v>1102.73999</v>
      </c>
      <c r="F615">
        <v>1282100000</v>
      </c>
      <c r="G615">
        <f t="shared" si="28"/>
        <v>1127.2951977799996</v>
      </c>
      <c r="H615">
        <f t="shared" si="29"/>
        <v>-0.17719613708805315</v>
      </c>
      <c r="I615">
        <f>IF(H615&gt;0,1,0)</f>
        <v>0</v>
      </c>
      <c r="J615" s="3">
        <v>37358</v>
      </c>
      <c r="K615" s="2">
        <v>111.08000199999999</v>
      </c>
      <c r="L615" s="2">
        <v>111.43</v>
      </c>
      <c r="M615" s="2">
        <v>111.629997</v>
      </c>
      <c r="N615" s="2">
        <v>110.68</v>
      </c>
      <c r="O615" s="2">
        <v>0</v>
      </c>
      <c r="V615">
        <f>V614+(V614*O615)/L615</f>
        <v>71.514684004258754</v>
      </c>
      <c r="W615">
        <f>V615*L615</f>
        <v>7968.8812385945539</v>
      </c>
      <c r="X615">
        <f>IF(I614=1,1,0)</f>
        <v>0</v>
      </c>
      <c r="Y615">
        <f>IF(I614=0,1,0)</f>
        <v>1</v>
      </c>
      <c r="Z615" t="str">
        <f t="shared" si="30"/>
        <v>OUT</v>
      </c>
      <c r="AA615">
        <f>IF(Z615="BUY",(AC614-8.95)/K615,IF(Z615="SELL",0,AB614))</f>
        <v>0</v>
      </c>
      <c r="AB615">
        <f>AA615+AA615*O615/L615</f>
        <v>0</v>
      </c>
      <c r="AC615">
        <f>IF(OR(Z615="BUY",Z615="IN"),AB615*L615,IF(Z615="SELL",AB614*K615-8.95,AC614))</f>
        <v>9838.2228489197296</v>
      </c>
      <c r="AD615" s="6">
        <f t="shared" si="27"/>
        <v>9.1063988629777048E-3</v>
      </c>
    </row>
    <row r="616" spans="1:30" x14ac:dyDescent="0.25">
      <c r="A616" s="1">
        <v>37361</v>
      </c>
      <c r="B616">
        <v>1111.01001</v>
      </c>
      <c r="C616">
        <v>1102.5500489999999</v>
      </c>
      <c r="D616">
        <v>1114.8599850000001</v>
      </c>
      <c r="E616">
        <v>1099.410034</v>
      </c>
      <c r="F616">
        <v>1120400000</v>
      </c>
      <c r="G616">
        <f t="shared" si="28"/>
        <v>1126.7421997399999</v>
      </c>
      <c r="H616">
        <f t="shared" si="29"/>
        <v>-0.162712288554341</v>
      </c>
      <c r="I616">
        <f>IF(H616&gt;0,1,0)</f>
        <v>0</v>
      </c>
      <c r="J616" s="3">
        <v>37361</v>
      </c>
      <c r="K616" s="2">
        <v>111.650002</v>
      </c>
      <c r="L616" s="2">
        <v>110.650002</v>
      </c>
      <c r="M616" s="2">
        <v>111.800003</v>
      </c>
      <c r="N616" s="2">
        <v>110.25</v>
      </c>
      <c r="O616" s="2">
        <v>0</v>
      </c>
      <c r="V616">
        <f>V615+(V615*O616)/L616</f>
        <v>71.514684004258754</v>
      </c>
      <c r="W616">
        <f>V616*L616</f>
        <v>7913.0999281005988</v>
      </c>
      <c r="X616">
        <f>IF(I615=1,1,0)</f>
        <v>0</v>
      </c>
      <c r="Y616">
        <f>IF(I615=0,1,0)</f>
        <v>1</v>
      </c>
      <c r="Z616" t="str">
        <f t="shared" si="30"/>
        <v>OUT</v>
      </c>
      <c r="AA616">
        <f>IF(Z616="BUY",(AC615-8.95)/K616,IF(Z616="SELL",0,AB615))</f>
        <v>0</v>
      </c>
      <c r="AB616">
        <f>AA616+AA616*O616/L616</f>
        <v>0</v>
      </c>
      <c r="AC616">
        <f>IF(OR(Z616="BUY",Z616="IN"),AB616*L616,IF(Z616="SELL",AB615*K616-8.95,AC615))</f>
        <v>9838.2228489197296</v>
      </c>
      <c r="AD616" s="6">
        <f t="shared" si="27"/>
        <v>9.1063988629777048E-3</v>
      </c>
    </row>
    <row r="617" spans="1:30" x14ac:dyDescent="0.25">
      <c r="A617" s="1">
        <v>37362</v>
      </c>
      <c r="B617">
        <v>1102.5500489999999</v>
      </c>
      <c r="C617">
        <v>1128.369995</v>
      </c>
      <c r="D617">
        <v>1129.400024</v>
      </c>
      <c r="E617">
        <v>1102.5500489999999</v>
      </c>
      <c r="F617">
        <v>1341300000</v>
      </c>
      <c r="G617">
        <f t="shared" si="28"/>
        <v>1126.8656006199999</v>
      </c>
      <c r="H617">
        <f t="shared" si="29"/>
        <v>-0.14750656678792826</v>
      </c>
      <c r="I617">
        <f>IF(H617&gt;0,1,0)</f>
        <v>0</v>
      </c>
      <c r="J617" s="3">
        <v>37362</v>
      </c>
      <c r="K617" s="2">
        <v>111.800003</v>
      </c>
      <c r="L617" s="2">
        <v>113.160004</v>
      </c>
      <c r="M617" s="2">
        <v>113.209999</v>
      </c>
      <c r="N617" s="2">
        <v>111.730003</v>
      </c>
      <c r="O617" s="2">
        <v>0</v>
      </c>
      <c r="V617">
        <f>V616+(V616*O617)/L617</f>
        <v>71.514684004258754</v>
      </c>
      <c r="W617">
        <f>V617*L617</f>
        <v>8092.6019279806569</v>
      </c>
      <c r="X617">
        <f>IF(I616=1,1,0)</f>
        <v>0</v>
      </c>
      <c r="Y617">
        <f>IF(I616=0,1,0)</f>
        <v>1</v>
      </c>
      <c r="Z617" t="str">
        <f t="shared" si="30"/>
        <v>OUT</v>
      </c>
      <c r="AA617">
        <f>IF(Z617="BUY",(AC616-8.95)/K617,IF(Z617="SELL",0,AB616))</f>
        <v>0</v>
      </c>
      <c r="AB617">
        <f>AA617+AA617*O617/L617</f>
        <v>0</v>
      </c>
      <c r="AC617">
        <f>IF(OR(Z617="BUY",Z617="IN"),AB617*L617,IF(Z617="SELL",AB616*K617-8.95,AC616))</f>
        <v>9838.2228489197296</v>
      </c>
      <c r="AD617" s="6">
        <f t="shared" si="27"/>
        <v>9.1063988629777048E-3</v>
      </c>
    </row>
    <row r="618" spans="1:30" x14ac:dyDescent="0.25">
      <c r="A618" s="1">
        <v>37363</v>
      </c>
      <c r="B618">
        <v>1128.369995</v>
      </c>
      <c r="C618">
        <v>1126.0699460000001</v>
      </c>
      <c r="D618">
        <v>1133</v>
      </c>
      <c r="E618">
        <v>1123.369995</v>
      </c>
      <c r="F618">
        <v>1376900000</v>
      </c>
      <c r="G618">
        <f t="shared" si="28"/>
        <v>1127.4982007199999</v>
      </c>
      <c r="H618">
        <f t="shared" si="29"/>
        <v>-0.13135809660800485</v>
      </c>
      <c r="I618">
        <f>IF(H618&gt;0,1,0)</f>
        <v>0</v>
      </c>
      <c r="J618" s="3">
        <v>37363</v>
      </c>
      <c r="K618" s="2">
        <v>113.470001</v>
      </c>
      <c r="L618" s="2">
        <v>113.029999</v>
      </c>
      <c r="M618" s="2">
        <v>113.599998</v>
      </c>
      <c r="N618" s="2">
        <v>112.629997</v>
      </c>
      <c r="O618" s="2">
        <v>0</v>
      </c>
      <c r="V618">
        <f>V617+(V617*O618)/L618</f>
        <v>71.514684004258754</v>
      </c>
      <c r="W618">
        <f>V618*L618</f>
        <v>8083.3046614866835</v>
      </c>
      <c r="X618">
        <f>IF(I617=1,1,0)</f>
        <v>0</v>
      </c>
      <c r="Y618">
        <f>IF(I617=0,1,0)</f>
        <v>1</v>
      </c>
      <c r="Z618" t="str">
        <f t="shared" si="30"/>
        <v>OUT</v>
      </c>
      <c r="AA618">
        <f>IF(Z618="BUY",(AC617-8.95)/K618,IF(Z618="SELL",0,AB617))</f>
        <v>0</v>
      </c>
      <c r="AB618">
        <f>AA618+AA618*O618/L618</f>
        <v>0</v>
      </c>
      <c r="AC618">
        <f>IF(OR(Z618="BUY",Z618="IN"),AB618*L618,IF(Z618="SELL",AB617*K618-8.95,AC617))</f>
        <v>9838.2228489197296</v>
      </c>
      <c r="AD618" s="6">
        <f t="shared" si="27"/>
        <v>9.1063988629777048E-3</v>
      </c>
    </row>
    <row r="619" spans="1:30" x14ac:dyDescent="0.25">
      <c r="A619" s="1">
        <v>37364</v>
      </c>
      <c r="B619">
        <v>1126.0699460000001</v>
      </c>
      <c r="C619">
        <v>1124.469971</v>
      </c>
      <c r="D619">
        <v>1130.48999</v>
      </c>
      <c r="E619">
        <v>1109.290039</v>
      </c>
      <c r="F619">
        <v>1359300000</v>
      </c>
      <c r="G619">
        <f t="shared" si="28"/>
        <v>1128.1871997399999</v>
      </c>
      <c r="H619">
        <f t="shared" si="29"/>
        <v>-0.11506604323668822</v>
      </c>
      <c r="I619">
        <f>IF(H619&gt;0,1,0)</f>
        <v>0</v>
      </c>
      <c r="J619" s="3">
        <v>37364</v>
      </c>
      <c r="K619" s="2">
        <v>112.980003</v>
      </c>
      <c r="L619" s="2">
        <v>112.489998</v>
      </c>
      <c r="M619" s="2">
        <v>113.379997</v>
      </c>
      <c r="N619" s="2">
        <v>111.480003</v>
      </c>
      <c r="O619" s="2">
        <v>0</v>
      </c>
      <c r="V619">
        <f>V618+(V618*O619)/L619</f>
        <v>71.514684004258754</v>
      </c>
      <c r="W619">
        <f>V619*L619</f>
        <v>8044.6866606096992</v>
      </c>
      <c r="X619">
        <f>IF(I618=1,1,0)</f>
        <v>0</v>
      </c>
      <c r="Y619">
        <f>IF(I618=0,1,0)</f>
        <v>1</v>
      </c>
      <c r="Z619" t="str">
        <f t="shared" si="30"/>
        <v>OUT</v>
      </c>
      <c r="AA619">
        <f>IF(Z619="BUY",(AC618-8.95)/K619,IF(Z619="SELL",0,AB618))</f>
        <v>0</v>
      </c>
      <c r="AB619">
        <f>AA619+AA619*O619/L619</f>
        <v>0</v>
      </c>
      <c r="AC619">
        <f>IF(OR(Z619="BUY",Z619="IN"),AB619*L619,IF(Z619="SELL",AB618*K619-8.95,AC618))</f>
        <v>9838.2228489197296</v>
      </c>
      <c r="AD619" s="6">
        <f t="shared" si="27"/>
        <v>9.1063988629777048E-3</v>
      </c>
    </row>
    <row r="620" spans="1:30" x14ac:dyDescent="0.25">
      <c r="A620" s="1">
        <v>37365</v>
      </c>
      <c r="B620">
        <v>1124.469971</v>
      </c>
      <c r="C620">
        <v>1125.170044</v>
      </c>
      <c r="D620">
        <v>1128.8199460000001</v>
      </c>
      <c r="E620">
        <v>1122.589966</v>
      </c>
      <c r="F620">
        <v>1185000000</v>
      </c>
      <c r="G620">
        <f t="shared" si="28"/>
        <v>1129.02040042</v>
      </c>
      <c r="H620">
        <f t="shared" si="29"/>
        <v>-9.8266346709353414E-2</v>
      </c>
      <c r="I620">
        <f>IF(H620&gt;0,1,0)</f>
        <v>0</v>
      </c>
      <c r="J620" s="3">
        <v>37365</v>
      </c>
      <c r="K620" s="2">
        <v>113.25</v>
      </c>
      <c r="L620" s="2">
        <v>112.910004</v>
      </c>
      <c r="M620" s="2">
        <v>113.25</v>
      </c>
      <c r="N620" s="2">
        <v>112.650002</v>
      </c>
      <c r="O620" s="2">
        <v>0</v>
      </c>
      <c r="V620">
        <f>V619+(V619*O620)/L620</f>
        <v>71.514684004258754</v>
      </c>
      <c r="W620">
        <f>V620*L620</f>
        <v>8074.7232569795924</v>
      </c>
      <c r="X620">
        <f>IF(I619=1,1,0)</f>
        <v>0</v>
      </c>
      <c r="Y620">
        <f>IF(I619=0,1,0)</f>
        <v>1</v>
      </c>
      <c r="Z620" t="str">
        <f t="shared" si="30"/>
        <v>OUT</v>
      </c>
      <c r="AA620">
        <f>IF(Z620="BUY",(AC619-8.95)/K620,IF(Z620="SELL",0,AB619))</f>
        <v>0</v>
      </c>
      <c r="AB620">
        <f>AA620+AA620*O620/L620</f>
        <v>0</v>
      </c>
      <c r="AC620">
        <f>IF(OR(Z620="BUY",Z620="IN"),AB620*L620,IF(Z620="SELL",AB619*K620-8.95,AC619))</f>
        <v>9838.2228489197296</v>
      </c>
      <c r="AD620" s="6">
        <f t="shared" si="27"/>
        <v>9.1063988629777048E-3</v>
      </c>
    </row>
    <row r="621" spans="1:30" x14ac:dyDescent="0.25">
      <c r="A621" s="1">
        <v>37368</v>
      </c>
      <c r="B621">
        <v>1125.170044</v>
      </c>
      <c r="C621">
        <v>1107.829956</v>
      </c>
      <c r="D621">
        <v>1125.170044</v>
      </c>
      <c r="E621">
        <v>1105.619995</v>
      </c>
      <c r="F621">
        <v>1181800000</v>
      </c>
      <c r="G621">
        <f t="shared" si="28"/>
        <v>1129.57359866</v>
      </c>
      <c r="H621">
        <f t="shared" si="29"/>
        <v>-8.1501218964117425E-2</v>
      </c>
      <c r="I621">
        <f>IF(H621&gt;0,1,0)</f>
        <v>0</v>
      </c>
      <c r="J621" s="3">
        <v>37368</v>
      </c>
      <c r="K621" s="2">
        <v>112.5</v>
      </c>
      <c r="L621" s="2">
        <v>111.110001</v>
      </c>
      <c r="M621" s="2">
        <v>112.5</v>
      </c>
      <c r="N621" s="2">
        <v>110.91999800000001</v>
      </c>
      <c r="O621" s="2">
        <v>0</v>
      </c>
      <c r="V621">
        <f>V620+(V620*O621)/L621</f>
        <v>71.514684004258754</v>
      </c>
      <c r="W621">
        <f>V621*L621</f>
        <v>7945.9966112278744</v>
      </c>
      <c r="X621">
        <f>IF(I620=1,1,0)</f>
        <v>0</v>
      </c>
      <c r="Y621">
        <f>IF(I620=0,1,0)</f>
        <v>1</v>
      </c>
      <c r="Z621" t="str">
        <f t="shared" si="30"/>
        <v>OUT</v>
      </c>
      <c r="AA621">
        <f>IF(Z621="BUY",(AC620-8.95)/K621,IF(Z621="SELL",0,AB620))</f>
        <v>0</v>
      </c>
      <c r="AB621">
        <f>AA621+AA621*O621/L621</f>
        <v>0</v>
      </c>
      <c r="AC621">
        <f>IF(OR(Z621="BUY",Z621="IN"),AB621*L621,IF(Z621="SELL",AB620*K621-8.95,AC620))</f>
        <v>9838.2228489197296</v>
      </c>
      <c r="AD621" s="6">
        <f t="shared" si="27"/>
        <v>9.1063988629777048E-3</v>
      </c>
    </row>
    <row r="622" spans="1:30" x14ac:dyDescent="0.25">
      <c r="A622" s="1">
        <v>37369</v>
      </c>
      <c r="B622">
        <v>1107.829956</v>
      </c>
      <c r="C622">
        <v>1100.959961</v>
      </c>
      <c r="D622">
        <v>1111.170044</v>
      </c>
      <c r="E622">
        <v>1098.9399410000001</v>
      </c>
      <c r="F622">
        <v>1388500000</v>
      </c>
      <c r="G622">
        <f t="shared" si="28"/>
        <v>1129.6683984599999</v>
      </c>
      <c r="H622">
        <f t="shared" si="29"/>
        <v>-6.6583551450225195E-2</v>
      </c>
      <c r="I622">
        <f>IF(H622&gt;0,1,0)</f>
        <v>0</v>
      </c>
      <c r="J622" s="3">
        <v>37369</v>
      </c>
      <c r="K622" s="2">
        <v>111.160004</v>
      </c>
      <c r="L622" s="2">
        <v>110.58000199999999</v>
      </c>
      <c r="M622" s="2">
        <v>111.43</v>
      </c>
      <c r="N622" s="2">
        <v>110.18</v>
      </c>
      <c r="O622" s="2">
        <v>0</v>
      </c>
      <c r="V622">
        <f>V621+(V621*O622)/L622</f>
        <v>71.514684004258754</v>
      </c>
      <c r="W622">
        <f>V622*L622</f>
        <v>7908.0939002203004</v>
      </c>
      <c r="X622">
        <f>IF(I621=1,1,0)</f>
        <v>0</v>
      </c>
      <c r="Y622">
        <f>IF(I621=0,1,0)</f>
        <v>1</v>
      </c>
      <c r="Z622" t="str">
        <f t="shared" si="30"/>
        <v>OUT</v>
      </c>
      <c r="AA622">
        <f>IF(Z622="BUY",(AC621-8.95)/K622,IF(Z622="SELL",0,AB621))</f>
        <v>0</v>
      </c>
      <c r="AB622">
        <f>AA622+AA622*O622/L622</f>
        <v>0</v>
      </c>
      <c r="AC622">
        <f>IF(OR(Z622="BUY",Z622="IN"),AB622*L622,IF(Z622="SELL",AB621*K622-8.95,AC621))</f>
        <v>9838.2228489197296</v>
      </c>
      <c r="AD622" s="6">
        <f t="shared" si="27"/>
        <v>9.1063988629777048E-3</v>
      </c>
    </row>
    <row r="623" spans="1:30" x14ac:dyDescent="0.25">
      <c r="A623" s="1">
        <v>37370</v>
      </c>
      <c r="B623">
        <v>1100.959961</v>
      </c>
      <c r="C623">
        <v>1093.1400149999999</v>
      </c>
      <c r="D623">
        <v>1108.459961</v>
      </c>
      <c r="E623">
        <v>1092.51001</v>
      </c>
      <c r="F623">
        <v>1373200000</v>
      </c>
      <c r="G623">
        <f t="shared" si="28"/>
        <v>1129.2923999399995</v>
      </c>
      <c r="H623">
        <f t="shared" si="29"/>
        <v>-5.3483156434308683E-2</v>
      </c>
      <c r="I623">
        <f>IF(H623&gt;0,1,0)</f>
        <v>0</v>
      </c>
      <c r="J623" s="3">
        <v>37370</v>
      </c>
      <c r="K623" s="2">
        <v>110.650002</v>
      </c>
      <c r="L623" s="2">
        <v>109.449997</v>
      </c>
      <c r="M623" s="2">
        <v>111.139999</v>
      </c>
      <c r="N623" s="2">
        <v>109.449997</v>
      </c>
      <c r="O623" s="2">
        <v>0</v>
      </c>
      <c r="V623">
        <f>V622+(V622*O623)/L623</f>
        <v>71.514684004258754</v>
      </c>
      <c r="W623">
        <f>V623*L623</f>
        <v>7827.281949722068</v>
      </c>
      <c r="X623">
        <f>IF(I622=1,1,0)</f>
        <v>0</v>
      </c>
      <c r="Y623">
        <f>IF(I622=0,1,0)</f>
        <v>1</v>
      </c>
      <c r="Z623" t="str">
        <f t="shared" si="30"/>
        <v>OUT</v>
      </c>
      <c r="AA623">
        <f>IF(Z623="BUY",(AC622-8.95)/K623,IF(Z623="SELL",0,AB622))</f>
        <v>0</v>
      </c>
      <c r="AB623">
        <f>AA623+AA623*O623/L623</f>
        <v>0</v>
      </c>
      <c r="AC623">
        <f>IF(OR(Z623="BUY",Z623="IN"),AB623*L623,IF(Z623="SELL",AB622*K623-8.95,AC622))</f>
        <v>9838.2228489197296</v>
      </c>
      <c r="AD623" s="6">
        <f t="shared" si="27"/>
        <v>9.1063988629777048E-3</v>
      </c>
    </row>
    <row r="624" spans="1:30" x14ac:dyDescent="0.25">
      <c r="A624" s="1">
        <v>37371</v>
      </c>
      <c r="B624">
        <v>1093.1400149999999</v>
      </c>
      <c r="C624">
        <v>1091.4799800000001</v>
      </c>
      <c r="D624">
        <v>1094.3599850000001</v>
      </c>
      <c r="E624">
        <v>1084.8100589999999</v>
      </c>
      <c r="F624">
        <v>1517400000</v>
      </c>
      <c r="G624">
        <f t="shared" si="28"/>
        <v>1128.9719995399996</v>
      </c>
      <c r="H624">
        <f t="shared" si="29"/>
        <v>-4.1218988886726399E-2</v>
      </c>
      <c r="I624">
        <f>IF(H624&gt;0,1,0)</f>
        <v>0</v>
      </c>
      <c r="J624" s="3">
        <v>37371</v>
      </c>
      <c r="K624" s="2">
        <v>109.279999</v>
      </c>
      <c r="L624" s="2">
        <v>109.599998</v>
      </c>
      <c r="M624" s="2">
        <v>109.720001</v>
      </c>
      <c r="N624" s="2">
        <v>108.800003</v>
      </c>
      <c r="O624" s="2">
        <v>0</v>
      </c>
      <c r="V624">
        <f>V623+(V623*O624)/L624</f>
        <v>71.514684004258754</v>
      </c>
      <c r="W624">
        <f>V624*L624</f>
        <v>7838.0092238373918</v>
      </c>
      <c r="X624">
        <f>IF(I623=1,1,0)</f>
        <v>0</v>
      </c>
      <c r="Y624">
        <f>IF(I623=0,1,0)</f>
        <v>1</v>
      </c>
      <c r="Z624" t="str">
        <f t="shared" si="30"/>
        <v>OUT</v>
      </c>
      <c r="AA624">
        <f>IF(Z624="BUY",(AC623-8.95)/K624,IF(Z624="SELL",0,AB623))</f>
        <v>0</v>
      </c>
      <c r="AB624">
        <f>AA624+AA624*O624/L624</f>
        <v>0</v>
      </c>
      <c r="AC624">
        <f>IF(OR(Z624="BUY",Z624="IN"),AB624*L624,IF(Z624="SELL",AB623*K624-8.95,AC623))</f>
        <v>9838.2228489197296</v>
      </c>
      <c r="AD624" s="6">
        <f t="shared" ref="AD624:AD687" si="31">(AC260-AC624)/AC260</f>
        <v>9.1063988629777048E-3</v>
      </c>
    </row>
    <row r="625" spans="1:30" x14ac:dyDescent="0.25">
      <c r="A625" s="1">
        <v>37372</v>
      </c>
      <c r="B625">
        <v>1091.4799800000001</v>
      </c>
      <c r="C625">
        <v>1076.3199460000001</v>
      </c>
      <c r="D625">
        <v>1096.7700199999999</v>
      </c>
      <c r="E625">
        <v>1076.3100589999999</v>
      </c>
      <c r="F625">
        <v>1374200000</v>
      </c>
      <c r="G625">
        <f t="shared" si="28"/>
        <v>1128.1281982599996</v>
      </c>
      <c r="H625">
        <f t="shared" si="29"/>
        <v>-3.0779352011224292E-2</v>
      </c>
      <c r="I625">
        <f>IF(H625&gt;0,1,0)</f>
        <v>0</v>
      </c>
      <c r="J625" s="3">
        <v>37372</v>
      </c>
      <c r="K625" s="2">
        <v>109.889999</v>
      </c>
      <c r="L625" s="2">
        <v>107.5</v>
      </c>
      <c r="M625" s="2">
        <v>109.970001</v>
      </c>
      <c r="N625" s="2">
        <v>107.33000199999999</v>
      </c>
      <c r="O625" s="2">
        <v>0</v>
      </c>
      <c r="V625">
        <f>V624+(V624*O625)/L625</f>
        <v>71.514684004258754</v>
      </c>
      <c r="W625">
        <f>V625*L625</f>
        <v>7687.8285304578158</v>
      </c>
      <c r="X625">
        <f>IF(I624=1,1,0)</f>
        <v>0</v>
      </c>
      <c r="Y625">
        <f>IF(I624=0,1,0)</f>
        <v>1</v>
      </c>
      <c r="Z625" t="str">
        <f t="shared" si="30"/>
        <v>OUT</v>
      </c>
      <c r="AA625">
        <f>IF(Z625="BUY",(AC624-8.95)/K625,IF(Z625="SELL",0,AB624))</f>
        <v>0</v>
      </c>
      <c r="AB625">
        <f>AA625+AA625*O625/L625</f>
        <v>0</v>
      </c>
      <c r="AC625">
        <f>IF(OR(Z625="BUY",Z625="IN"),AB625*L625,IF(Z625="SELL",AB624*K625-8.95,AC624))</f>
        <v>9838.2228489197296</v>
      </c>
      <c r="AD625" s="6">
        <f t="shared" si="31"/>
        <v>9.1063988629777048E-3</v>
      </c>
    </row>
    <row r="626" spans="1:30" x14ac:dyDescent="0.25">
      <c r="A626" s="1">
        <v>37375</v>
      </c>
      <c r="B626">
        <v>1076.3199460000001</v>
      </c>
      <c r="C626">
        <v>1065.4499510000001</v>
      </c>
      <c r="D626">
        <v>1078.9499510000001</v>
      </c>
      <c r="E626">
        <v>1063.619995</v>
      </c>
      <c r="F626">
        <v>1314700000</v>
      </c>
      <c r="G626">
        <f t="shared" si="28"/>
        <v>1127.1075976799998</v>
      </c>
      <c r="H626">
        <f t="shared" si="29"/>
        <v>-2.1917600638620503E-2</v>
      </c>
      <c r="I626">
        <f>IF(H626&gt;0,1,0)</f>
        <v>0</v>
      </c>
      <c r="J626" s="3">
        <v>37375</v>
      </c>
      <c r="K626" s="2">
        <v>108</v>
      </c>
      <c r="L626" s="2">
        <v>106.910004</v>
      </c>
      <c r="M626" s="2">
        <v>108.16999800000001</v>
      </c>
      <c r="N626" s="2">
        <v>106.66999800000001</v>
      </c>
      <c r="O626" s="2">
        <v>0</v>
      </c>
      <c r="V626">
        <f>V625+(V625*O626)/L626</f>
        <v>71.514684004258754</v>
      </c>
      <c r="W626">
        <f>V626*L626</f>
        <v>7645.6351529540398</v>
      </c>
      <c r="X626">
        <f>IF(I625=1,1,0)</f>
        <v>0</v>
      </c>
      <c r="Y626">
        <f>IF(I625=0,1,0)</f>
        <v>1</v>
      </c>
      <c r="Z626" t="str">
        <f t="shared" si="30"/>
        <v>OUT</v>
      </c>
      <c r="AA626">
        <f>IF(Z626="BUY",(AC625-8.95)/K626,IF(Z626="SELL",0,AB625))</f>
        <v>0</v>
      </c>
      <c r="AB626">
        <f>AA626+AA626*O626/L626</f>
        <v>0</v>
      </c>
      <c r="AC626">
        <f>IF(OR(Z626="BUY",Z626="IN"),AB626*L626,IF(Z626="SELL",AB625*K626-8.95,AC625))</f>
        <v>9838.2228489197296</v>
      </c>
      <c r="AD626" s="6">
        <f t="shared" si="31"/>
        <v>9.1063988629777048E-3</v>
      </c>
    </row>
    <row r="627" spans="1:30" x14ac:dyDescent="0.25">
      <c r="A627" s="1">
        <v>37376</v>
      </c>
      <c r="B627">
        <v>1065.4499510000001</v>
      </c>
      <c r="C627">
        <v>1076.920044</v>
      </c>
      <c r="D627">
        <v>1082.619995</v>
      </c>
      <c r="E627">
        <v>1063.459961</v>
      </c>
      <c r="F627">
        <v>1628600000</v>
      </c>
      <c r="G627">
        <f t="shared" si="28"/>
        <v>1126.5623974799998</v>
      </c>
      <c r="H627">
        <f t="shared" si="29"/>
        <v>-1.373177020859314E-2</v>
      </c>
      <c r="I627">
        <f>IF(H627&gt;0,1,0)</f>
        <v>0</v>
      </c>
      <c r="J627" s="3">
        <v>37376</v>
      </c>
      <c r="K627" s="2">
        <v>107.05999799999999</v>
      </c>
      <c r="L627" s="2">
        <v>107.949997</v>
      </c>
      <c r="M627" s="2">
        <v>108.610001</v>
      </c>
      <c r="N627" s="2">
        <v>106.769997</v>
      </c>
      <c r="O627" s="2">
        <v>0</v>
      </c>
      <c r="V627">
        <f>V626+(V626*O627)/L627</f>
        <v>71.514684004258754</v>
      </c>
      <c r="W627">
        <f>V627*L627</f>
        <v>7720.0099237156801</v>
      </c>
      <c r="X627">
        <f>IF(I626=1,1,0)</f>
        <v>0</v>
      </c>
      <c r="Y627">
        <f>IF(I626=0,1,0)</f>
        <v>1</v>
      </c>
      <c r="Z627" t="str">
        <f t="shared" si="30"/>
        <v>OUT</v>
      </c>
      <c r="AA627">
        <f>IF(Z627="BUY",(AC626-8.95)/K627,IF(Z627="SELL",0,AB626))</f>
        <v>0</v>
      </c>
      <c r="AB627">
        <f>AA627+AA627*O627/L627</f>
        <v>0</v>
      </c>
      <c r="AC627">
        <f>IF(OR(Z627="BUY",Z627="IN"),AB627*L627,IF(Z627="SELL",AB626*K627-8.95,AC626))</f>
        <v>9838.2228489197296</v>
      </c>
      <c r="AD627" s="6">
        <f t="shared" si="31"/>
        <v>9.1063988629777048E-3</v>
      </c>
    </row>
    <row r="628" spans="1:30" x14ac:dyDescent="0.25">
      <c r="A628" s="1">
        <v>37377</v>
      </c>
      <c r="B628">
        <v>1076.920044</v>
      </c>
      <c r="C628">
        <v>1086.459961</v>
      </c>
      <c r="D628">
        <v>1088.3199460000001</v>
      </c>
      <c r="E628">
        <v>1065.290039</v>
      </c>
      <c r="F628">
        <v>1451400000</v>
      </c>
      <c r="G628">
        <f t="shared" si="28"/>
        <v>1126.62479738</v>
      </c>
      <c r="H628">
        <f t="shared" si="29"/>
        <v>-6.108866680673764E-3</v>
      </c>
      <c r="I628">
        <f>IF(H628&gt;0,1,0)</f>
        <v>0</v>
      </c>
      <c r="J628" s="3">
        <v>37377</v>
      </c>
      <c r="K628" s="2">
        <v>108.029999</v>
      </c>
      <c r="L628" s="2">
        <v>109.150002</v>
      </c>
      <c r="M628" s="2">
        <v>109.199997</v>
      </c>
      <c r="N628" s="2">
        <v>106.970001</v>
      </c>
      <c r="O628" s="2">
        <v>0</v>
      </c>
      <c r="V628">
        <f>V627+(V627*O628)/L628</f>
        <v>71.514684004258754</v>
      </c>
      <c r="W628">
        <f>V628*L628</f>
        <v>7805.8279020942109</v>
      </c>
      <c r="X628">
        <f>IF(I627=1,1,0)</f>
        <v>0</v>
      </c>
      <c r="Y628">
        <f>IF(I627=0,1,0)</f>
        <v>1</v>
      </c>
      <c r="Z628" t="str">
        <f t="shared" si="30"/>
        <v>OUT</v>
      </c>
      <c r="AA628">
        <f>IF(Z628="BUY",(AC627-8.95)/K628,IF(Z628="SELL",0,AB627))</f>
        <v>0</v>
      </c>
      <c r="AB628">
        <f>AA628+AA628*O628/L628</f>
        <v>0</v>
      </c>
      <c r="AC628">
        <f>IF(OR(Z628="BUY",Z628="IN"),AB628*L628,IF(Z628="SELL",AB627*K628-8.95,AC627))</f>
        <v>9838.2228489197296</v>
      </c>
      <c r="AD628" s="6">
        <f t="shared" si="31"/>
        <v>9.1063988629777048E-3</v>
      </c>
    </row>
    <row r="629" spans="1:30" x14ac:dyDescent="0.25">
      <c r="A629" s="1">
        <v>37378</v>
      </c>
      <c r="B629">
        <v>1086.459961</v>
      </c>
      <c r="C629">
        <v>1084.5600589999999</v>
      </c>
      <c r="D629">
        <v>1091.420044</v>
      </c>
      <c r="E629">
        <v>1079.459961</v>
      </c>
      <c r="F629">
        <v>1364000000</v>
      </c>
      <c r="G629">
        <f t="shared" ref="G629:G692" si="32">AVERAGE(C580:C629)</f>
        <v>1126.35639896</v>
      </c>
      <c r="H629">
        <f t="shared" ref="H629:H692" si="33">SLOPE(G579:G629,A579:A629)</f>
        <v>-1.766155158119291E-3</v>
      </c>
      <c r="I629">
        <f>IF(H629&gt;0,1,0)</f>
        <v>0</v>
      </c>
      <c r="J629" s="3">
        <v>37378</v>
      </c>
      <c r="K629" s="2">
        <v>109.019997</v>
      </c>
      <c r="L629" s="2">
        <v>108.769997</v>
      </c>
      <c r="M629" s="2">
        <v>109.489998</v>
      </c>
      <c r="N629" s="2">
        <v>108.300003</v>
      </c>
      <c r="O629" s="2">
        <v>0</v>
      </c>
      <c r="V629">
        <f>V628+(V628*O629)/L629</f>
        <v>71.514684004258754</v>
      </c>
      <c r="W629">
        <f>V629*L629</f>
        <v>7778.651964599173</v>
      </c>
      <c r="X629">
        <f>IF(I628=1,1,0)</f>
        <v>0</v>
      </c>
      <c r="Y629">
        <f>IF(I628=0,1,0)</f>
        <v>1</v>
      </c>
      <c r="Z629" t="str">
        <f t="shared" si="30"/>
        <v>OUT</v>
      </c>
      <c r="AA629">
        <f>IF(Z629="BUY",(AC628-8.95)/K629,IF(Z629="SELL",0,AB628))</f>
        <v>0</v>
      </c>
      <c r="AB629">
        <f>AA629+AA629*O629/L629</f>
        <v>0</v>
      </c>
      <c r="AC629">
        <f>IF(OR(Z629="BUY",Z629="IN"),AB629*L629,IF(Z629="SELL",AB628*K629-8.95,AC628))</f>
        <v>9838.2228489197296</v>
      </c>
      <c r="AD629" s="6">
        <f t="shared" si="31"/>
        <v>9.1063988629777048E-3</v>
      </c>
    </row>
    <row r="630" spans="1:30" x14ac:dyDescent="0.25">
      <c r="A630" s="1">
        <v>37379</v>
      </c>
      <c r="B630">
        <v>1084.5600589999999</v>
      </c>
      <c r="C630">
        <v>1073.4300539999999</v>
      </c>
      <c r="D630">
        <v>1084.5600589999999</v>
      </c>
      <c r="E630">
        <v>1068.8900149999999</v>
      </c>
      <c r="F630">
        <v>1284500000</v>
      </c>
      <c r="G630">
        <f t="shared" si="32"/>
        <v>1126.2060010199998</v>
      </c>
      <c r="H630">
        <f t="shared" si="33"/>
        <v>5.770430530937687E-4</v>
      </c>
      <c r="I630">
        <f>IF(H630&gt;0,1,0)</f>
        <v>1</v>
      </c>
      <c r="J630" s="3">
        <v>37379</v>
      </c>
      <c r="K630" s="2">
        <v>108.599998</v>
      </c>
      <c r="L630" s="2">
        <v>107.629997</v>
      </c>
      <c r="M630" s="2">
        <v>108.599998</v>
      </c>
      <c r="N630" s="2">
        <v>107.25</v>
      </c>
      <c r="O630" s="2">
        <v>0</v>
      </c>
      <c r="V630">
        <f>V629+(V629*O630)/L630</f>
        <v>71.514684004258754</v>
      </c>
      <c r="W630">
        <f>V630*L630</f>
        <v>7697.125224834318</v>
      </c>
      <c r="X630">
        <f>IF(I629=1,1,0)</f>
        <v>0</v>
      </c>
      <c r="Y630">
        <f>IF(I629=0,1,0)</f>
        <v>1</v>
      </c>
      <c r="Z630" t="str">
        <f t="shared" si="30"/>
        <v>OUT</v>
      </c>
      <c r="AA630">
        <f>IF(Z630="BUY",(AC629-8.95)/K630,IF(Z630="SELL",0,AB629))</f>
        <v>0</v>
      </c>
      <c r="AB630">
        <f>AA630+AA630*O630/L630</f>
        <v>0</v>
      </c>
      <c r="AC630">
        <f>IF(OR(Z630="BUY",Z630="IN"),AB630*L630,IF(Z630="SELL",AB629*K630-8.95,AC629))</f>
        <v>9838.2228489197296</v>
      </c>
      <c r="AD630" s="6">
        <f t="shared" si="31"/>
        <v>9.1063988629777048E-3</v>
      </c>
    </row>
    <row r="631" spans="1:30" x14ac:dyDescent="0.25">
      <c r="A631" s="1">
        <v>37382</v>
      </c>
      <c r="B631">
        <v>1073.4300539999999</v>
      </c>
      <c r="C631">
        <v>1052.670044</v>
      </c>
      <c r="D631">
        <v>1075.959961</v>
      </c>
      <c r="E631">
        <v>1052.650024</v>
      </c>
      <c r="F631">
        <v>1122600000</v>
      </c>
      <c r="G631">
        <f t="shared" si="32"/>
        <v>1125.4626025799998</v>
      </c>
      <c r="H631">
        <f t="shared" si="33"/>
        <v>-5.4934476877225018E-4</v>
      </c>
      <c r="I631">
        <f>IF(H631&gt;0,1,0)</f>
        <v>0</v>
      </c>
      <c r="J631" s="3">
        <v>37382</v>
      </c>
      <c r="K631" s="2">
        <v>107.599998</v>
      </c>
      <c r="L631" s="2">
        <v>105.55999799999999</v>
      </c>
      <c r="M631" s="2">
        <v>107.959999</v>
      </c>
      <c r="N631" s="2">
        <v>105.55999799999999</v>
      </c>
      <c r="O631" s="2">
        <v>0</v>
      </c>
      <c r="V631">
        <f>V630+(V630*O631)/L631</f>
        <v>71.514684004258754</v>
      </c>
      <c r="W631">
        <f>V631*L631</f>
        <v>7549.0899004601852</v>
      </c>
      <c r="X631">
        <f>IF(I630=1,1,0)</f>
        <v>1</v>
      </c>
      <c r="Y631">
        <f>IF(I630=0,1,0)</f>
        <v>0</v>
      </c>
      <c r="Z631" t="str">
        <f t="shared" si="30"/>
        <v>BUY</v>
      </c>
      <c r="AA631">
        <f>IF(Z631="BUY",(AC630-8.95)/K631,IF(Z631="SELL",0,AB630))</f>
        <v>91.350121111709768</v>
      </c>
      <c r="AB631">
        <f>AA631+AA631*O631/L631</f>
        <v>91.350121111709768</v>
      </c>
      <c r="AC631">
        <f>IF(OR(Z631="BUY",Z631="IN"),AB631*L631,IF(Z631="SELL",AB630*K631-8.95,AC630))</f>
        <v>9642.9186018518394</v>
      </c>
      <c r="AD631" s="6">
        <f t="shared" si="31"/>
        <v>2.8777200354906322E-2</v>
      </c>
    </row>
    <row r="632" spans="1:30" x14ac:dyDescent="0.25">
      <c r="A632" s="1">
        <v>37383</v>
      </c>
      <c r="B632">
        <v>1052.670044</v>
      </c>
      <c r="C632">
        <v>1049.48999</v>
      </c>
      <c r="D632">
        <v>1058.670044</v>
      </c>
      <c r="E632">
        <v>1048.959961</v>
      </c>
      <c r="F632">
        <v>1354700000</v>
      </c>
      <c r="G632">
        <f t="shared" si="32"/>
        <v>1124.2638012999998</v>
      </c>
      <c r="H632">
        <f t="shared" si="33"/>
        <v>-4.909355465664505E-3</v>
      </c>
      <c r="I632">
        <f>IF(H632&gt;0,1,0)</f>
        <v>0</v>
      </c>
      <c r="J632" s="3">
        <v>37383</v>
      </c>
      <c r="K632" s="2">
        <v>106.050003</v>
      </c>
      <c r="L632" s="2">
        <v>105.07</v>
      </c>
      <c r="M632" s="2">
        <v>106.279999</v>
      </c>
      <c r="N632" s="2">
        <v>104.93</v>
      </c>
      <c r="O632" s="2">
        <v>0</v>
      </c>
      <c r="V632">
        <f>V631+(V631*O632)/L632</f>
        <v>71.514684004258754</v>
      </c>
      <c r="W632">
        <f>V632*L632</f>
        <v>7514.0478483274665</v>
      </c>
      <c r="X632">
        <f>IF(I631=1,1,0)</f>
        <v>0</v>
      </c>
      <c r="Y632">
        <f>IF(I631=0,1,0)</f>
        <v>1</v>
      </c>
      <c r="Z632" t="str">
        <f t="shared" si="30"/>
        <v>SELL</v>
      </c>
      <c r="AA632">
        <f>IF(Z632="BUY",(AC631-8.95)/K632,IF(Z632="SELL",0,AB631))</f>
        <v>0</v>
      </c>
      <c r="AB632">
        <f>AA632+AA632*O632/L632</f>
        <v>0</v>
      </c>
      <c r="AC632">
        <f>IF(OR(Z632="BUY",Z632="IN"),AB632*L632,IF(Z632="SELL",AB631*K632-8.95,AC631))</f>
        <v>9678.7306179471834</v>
      </c>
      <c r="AD632" s="6">
        <f t="shared" si="31"/>
        <v>2.5170258518191484E-2</v>
      </c>
    </row>
    <row r="633" spans="1:30" x14ac:dyDescent="0.25">
      <c r="A633" s="1">
        <v>37384</v>
      </c>
      <c r="B633">
        <v>1049.48999</v>
      </c>
      <c r="C633">
        <v>1088.849976</v>
      </c>
      <c r="D633">
        <v>1088.920044</v>
      </c>
      <c r="E633">
        <v>1049.48999</v>
      </c>
      <c r="F633">
        <v>1502000000</v>
      </c>
      <c r="G633">
        <f t="shared" si="32"/>
        <v>1123.8532007199999</v>
      </c>
      <c r="H633">
        <f t="shared" si="33"/>
        <v>-1.048889604173533E-2</v>
      </c>
      <c r="I633">
        <f>IF(H633&gt;0,1,0)</f>
        <v>0</v>
      </c>
      <c r="J633" s="3">
        <v>37384</v>
      </c>
      <c r="K633" s="2">
        <v>107.099998</v>
      </c>
      <c r="L633" s="2">
        <v>109</v>
      </c>
      <c r="M633" s="2">
        <v>109.32</v>
      </c>
      <c r="N633" s="2">
        <v>107.099998</v>
      </c>
      <c r="O633" s="2">
        <v>0</v>
      </c>
      <c r="V633">
        <f>V632+(V632*O633)/L633</f>
        <v>71.514684004258754</v>
      </c>
      <c r="W633">
        <f>V633*L633</f>
        <v>7795.1005564642046</v>
      </c>
      <c r="X633">
        <f>IF(I632=1,1,0)</f>
        <v>0</v>
      </c>
      <c r="Y633">
        <f>IF(I632=0,1,0)</f>
        <v>1</v>
      </c>
      <c r="Z633" t="str">
        <f t="shared" si="30"/>
        <v>OUT</v>
      </c>
      <c r="AA633">
        <f>IF(Z633="BUY",(AC632-8.95)/K633,IF(Z633="SELL",0,AB632))</f>
        <v>0</v>
      </c>
      <c r="AB633">
        <f>AA633+AA633*O633/L633</f>
        <v>0</v>
      </c>
      <c r="AC633">
        <f>IF(OR(Z633="BUY",Z633="IN"),AB633*L633,IF(Z633="SELL",AB632*K633-8.95,AC632))</f>
        <v>9678.7306179471834</v>
      </c>
      <c r="AD633" s="6">
        <f t="shared" si="31"/>
        <v>2.5170258518191484E-2</v>
      </c>
    </row>
    <row r="634" spans="1:30" x14ac:dyDescent="0.25">
      <c r="A634" s="1">
        <v>37385</v>
      </c>
      <c r="B634">
        <v>1088.849976</v>
      </c>
      <c r="C634">
        <v>1073.01001</v>
      </c>
      <c r="D634">
        <v>1088.849976</v>
      </c>
      <c r="E634">
        <v>1072.2299800000001</v>
      </c>
      <c r="F634">
        <v>1153000000</v>
      </c>
      <c r="G634">
        <f t="shared" si="32"/>
        <v>1123.1156006199999</v>
      </c>
      <c r="H634">
        <f t="shared" si="33"/>
        <v>-1.7804193398360538E-2</v>
      </c>
      <c r="I634">
        <f>IF(H634&gt;0,1,0)</f>
        <v>0</v>
      </c>
      <c r="J634" s="3">
        <v>37385</v>
      </c>
      <c r="K634" s="2">
        <v>108.620003</v>
      </c>
      <c r="L634" s="2">
        <v>107.699997</v>
      </c>
      <c r="M634" s="2">
        <v>108.949997</v>
      </c>
      <c r="N634" s="2">
        <v>107.620003</v>
      </c>
      <c r="O634" s="2">
        <v>0</v>
      </c>
      <c r="V634">
        <f>V633+(V633*O634)/L634</f>
        <v>71.514684004258754</v>
      </c>
      <c r="W634">
        <f>V634*L634</f>
        <v>7702.1312527146156</v>
      </c>
      <c r="X634">
        <f>IF(I633=1,1,0)</f>
        <v>0</v>
      </c>
      <c r="Y634">
        <f>IF(I633=0,1,0)</f>
        <v>1</v>
      </c>
      <c r="Z634" t="str">
        <f t="shared" si="30"/>
        <v>OUT</v>
      </c>
      <c r="AA634">
        <f>IF(Z634="BUY",(AC633-8.95)/K634,IF(Z634="SELL",0,AB633))</f>
        <v>0</v>
      </c>
      <c r="AB634">
        <f>AA634+AA634*O634/L634</f>
        <v>0</v>
      </c>
      <c r="AC634">
        <f>IF(OR(Z634="BUY",Z634="IN"),AB634*L634,IF(Z634="SELL",AB633*K634-8.95,AC633))</f>
        <v>9678.7306179471834</v>
      </c>
      <c r="AD634" s="6">
        <f t="shared" si="31"/>
        <v>2.5170258518191484E-2</v>
      </c>
    </row>
    <row r="635" spans="1:30" x14ac:dyDescent="0.25">
      <c r="A635" s="1">
        <v>37386</v>
      </c>
      <c r="B635">
        <v>1073.01001</v>
      </c>
      <c r="C635">
        <v>1054.98999</v>
      </c>
      <c r="D635">
        <v>1075.4300539999999</v>
      </c>
      <c r="E635">
        <v>1053.9300539999999</v>
      </c>
      <c r="F635">
        <v>1171900000</v>
      </c>
      <c r="G635">
        <f t="shared" si="32"/>
        <v>1122.0808008199999</v>
      </c>
      <c r="H635">
        <f t="shared" si="33"/>
        <v>-2.6757204492806278E-2</v>
      </c>
      <c r="I635">
        <f>IF(H635&gt;0,1,0)</f>
        <v>0</v>
      </c>
      <c r="J635" s="3">
        <v>37386</v>
      </c>
      <c r="K635" s="2">
        <v>107.900002</v>
      </c>
      <c r="L635" s="2">
        <v>105.720001</v>
      </c>
      <c r="M635" s="2">
        <v>107.94000200000001</v>
      </c>
      <c r="N635" s="2">
        <v>105.720001</v>
      </c>
      <c r="O635" s="2">
        <v>0</v>
      </c>
      <c r="V635">
        <f>V634+(V634*O635)/L635</f>
        <v>71.514684004258754</v>
      </c>
      <c r="W635">
        <f>V635*L635</f>
        <v>7560.5324644449192</v>
      </c>
      <c r="X635">
        <f>IF(I634=1,1,0)</f>
        <v>0</v>
      </c>
      <c r="Y635">
        <f>IF(I634=0,1,0)</f>
        <v>1</v>
      </c>
      <c r="Z635" t="str">
        <f t="shared" si="30"/>
        <v>OUT</v>
      </c>
      <c r="AA635">
        <f>IF(Z635="BUY",(AC634-8.95)/K635,IF(Z635="SELL",0,AB634))</f>
        <v>0</v>
      </c>
      <c r="AB635">
        <f>AA635+AA635*O635/L635</f>
        <v>0</v>
      </c>
      <c r="AC635">
        <f>IF(OR(Z635="BUY",Z635="IN"),AB635*L635,IF(Z635="SELL",AB634*K635-8.95,AC634))</f>
        <v>9678.7306179471834</v>
      </c>
      <c r="AD635" s="6">
        <f t="shared" si="31"/>
        <v>2.5170258518191484E-2</v>
      </c>
    </row>
    <row r="636" spans="1:30" x14ac:dyDescent="0.25">
      <c r="A636" s="1">
        <v>37389</v>
      </c>
      <c r="B636">
        <v>1054.98999</v>
      </c>
      <c r="C636">
        <v>1074.5600589999999</v>
      </c>
      <c r="D636">
        <v>1074.839966</v>
      </c>
      <c r="E636">
        <v>1053.900024</v>
      </c>
      <c r="F636">
        <v>1088600000</v>
      </c>
      <c r="G636">
        <f t="shared" si="32"/>
        <v>1120.9364014199998</v>
      </c>
      <c r="H636">
        <f t="shared" si="33"/>
        <v>-3.8057210833937503E-2</v>
      </c>
      <c r="I636">
        <f>IF(H636&gt;0,1,0)</f>
        <v>0</v>
      </c>
      <c r="J636" s="3">
        <v>37389</v>
      </c>
      <c r="K636" s="2">
        <v>106.239998</v>
      </c>
      <c r="L636" s="2">
        <v>107.910004</v>
      </c>
      <c r="M636" s="2">
        <v>107.949997</v>
      </c>
      <c r="N636" s="2">
        <v>105.889999</v>
      </c>
      <c r="O636" s="2">
        <v>0</v>
      </c>
      <c r="V636">
        <f>V635+(V635*O636)/L636</f>
        <v>71.514684004258754</v>
      </c>
      <c r="W636">
        <f>V636*L636</f>
        <v>7717.1498369582978</v>
      </c>
      <c r="X636">
        <f>IF(I635=1,1,0)</f>
        <v>0</v>
      </c>
      <c r="Y636">
        <f>IF(I635=0,1,0)</f>
        <v>1</v>
      </c>
      <c r="Z636" t="str">
        <f t="shared" si="30"/>
        <v>OUT</v>
      </c>
      <c r="AA636">
        <f>IF(Z636="BUY",(AC635-8.95)/K636,IF(Z636="SELL",0,AB635))</f>
        <v>0</v>
      </c>
      <c r="AB636">
        <f>AA636+AA636*O636/L636</f>
        <v>0</v>
      </c>
      <c r="AC636">
        <f>IF(OR(Z636="BUY",Z636="IN"),AB636*L636,IF(Z636="SELL",AB635*K636-8.95,AC635))</f>
        <v>9678.7306179471834</v>
      </c>
      <c r="AD636" s="6">
        <f t="shared" si="31"/>
        <v>2.5170258518191484E-2</v>
      </c>
    </row>
    <row r="637" spans="1:30" x14ac:dyDescent="0.25">
      <c r="A637" s="1">
        <v>37390</v>
      </c>
      <c r="B637">
        <v>1074.5600589999999</v>
      </c>
      <c r="C637">
        <v>1097.280029</v>
      </c>
      <c r="D637">
        <v>1097.709961</v>
      </c>
      <c r="E637">
        <v>1074.5600589999999</v>
      </c>
      <c r="F637">
        <v>1414500000</v>
      </c>
      <c r="G637">
        <f t="shared" si="32"/>
        <v>1119.8052026799999</v>
      </c>
      <c r="H637">
        <f t="shared" si="33"/>
        <v>-5.0885819177586028E-2</v>
      </c>
      <c r="I637">
        <f>IF(H637&gt;0,1,0)</f>
        <v>0</v>
      </c>
      <c r="J637" s="3">
        <v>37390</v>
      </c>
      <c r="K637" s="2">
        <v>109.599998</v>
      </c>
      <c r="L637" s="2">
        <v>110.19000200000001</v>
      </c>
      <c r="M637" s="2">
        <v>110.220001</v>
      </c>
      <c r="N637" s="2">
        <v>109.110001</v>
      </c>
      <c r="O637" s="2">
        <v>0</v>
      </c>
      <c r="V637">
        <f>V636+(V636*O637)/L637</f>
        <v>71.514684004258754</v>
      </c>
      <c r="W637">
        <f>V637*L637</f>
        <v>7880.2031734586408</v>
      </c>
      <c r="X637">
        <f>IF(I636=1,1,0)</f>
        <v>0</v>
      </c>
      <c r="Y637">
        <f>IF(I636=0,1,0)</f>
        <v>1</v>
      </c>
      <c r="Z637" t="str">
        <f t="shared" si="30"/>
        <v>OUT</v>
      </c>
      <c r="AA637">
        <f>IF(Z637="BUY",(AC636-8.95)/K637,IF(Z637="SELL",0,AB636))</f>
        <v>0</v>
      </c>
      <c r="AB637">
        <f>AA637+AA637*O637/L637</f>
        <v>0</v>
      </c>
      <c r="AC637">
        <f>IF(OR(Z637="BUY",Z637="IN"),AB637*L637,IF(Z637="SELL",AB636*K637-8.95,AC636))</f>
        <v>9678.7306179471834</v>
      </c>
      <c r="AD637" s="6">
        <f t="shared" si="31"/>
        <v>2.5170258518191484E-2</v>
      </c>
    </row>
    <row r="638" spans="1:30" x14ac:dyDescent="0.25">
      <c r="A638" s="1">
        <v>37391</v>
      </c>
      <c r="B638">
        <v>1097.280029</v>
      </c>
      <c r="C638">
        <v>1091.0699460000001</v>
      </c>
      <c r="D638">
        <v>1104.2299800000001</v>
      </c>
      <c r="E638">
        <v>1088.9399410000001</v>
      </c>
      <c r="F638">
        <v>1420200000</v>
      </c>
      <c r="G638">
        <f t="shared" si="32"/>
        <v>1118.7038013000001</v>
      </c>
      <c r="H638">
        <f t="shared" si="33"/>
        <v>-6.431173226423427E-2</v>
      </c>
      <c r="I638">
        <f>IF(H638&gt;0,1,0)</f>
        <v>0</v>
      </c>
      <c r="J638" s="3">
        <v>37391</v>
      </c>
      <c r="K638" s="2">
        <v>109.550003</v>
      </c>
      <c r="L638" s="2">
        <v>109.480003</v>
      </c>
      <c r="M638" s="2">
        <v>110.769997</v>
      </c>
      <c r="N638" s="2">
        <v>109.389999</v>
      </c>
      <c r="O638" s="2">
        <v>0</v>
      </c>
      <c r="V638">
        <f>V637+(V637*O638)/L638</f>
        <v>71.514684004258754</v>
      </c>
      <c r="W638">
        <f>V638*L638</f>
        <v>7829.4278193302998</v>
      </c>
      <c r="X638">
        <f>IF(I637=1,1,0)</f>
        <v>0</v>
      </c>
      <c r="Y638">
        <f>IF(I637=0,1,0)</f>
        <v>1</v>
      </c>
      <c r="Z638" t="str">
        <f t="shared" si="30"/>
        <v>OUT</v>
      </c>
      <c r="AA638">
        <f>IF(Z638="BUY",(AC637-8.95)/K638,IF(Z638="SELL",0,AB637))</f>
        <v>0</v>
      </c>
      <c r="AB638">
        <f>AA638+AA638*O638/L638</f>
        <v>0</v>
      </c>
      <c r="AC638">
        <f>IF(OR(Z638="BUY",Z638="IN"),AB638*L638,IF(Z638="SELL",AB637*K638-8.95,AC637))</f>
        <v>9678.7306179471834</v>
      </c>
      <c r="AD638" s="6">
        <f t="shared" si="31"/>
        <v>2.5170258518191484E-2</v>
      </c>
    </row>
    <row r="639" spans="1:30" x14ac:dyDescent="0.25">
      <c r="A639" s="1">
        <v>37392</v>
      </c>
      <c r="B639">
        <v>1091.0699460000001</v>
      </c>
      <c r="C639">
        <v>1098.2299800000001</v>
      </c>
      <c r="D639">
        <v>1099.290039</v>
      </c>
      <c r="E639">
        <v>1089.170044</v>
      </c>
      <c r="F639">
        <v>1256600000</v>
      </c>
      <c r="G639">
        <f t="shared" si="32"/>
        <v>1117.4130005000002</v>
      </c>
      <c r="H639">
        <f t="shared" si="33"/>
        <v>-7.9359669592759821E-2</v>
      </c>
      <c r="I639">
        <f>IF(H639&gt;0,1,0)</f>
        <v>0</v>
      </c>
      <c r="J639" s="3">
        <v>37392</v>
      </c>
      <c r="K639" s="2">
        <v>109.620003</v>
      </c>
      <c r="L639" s="2">
        <v>110.32</v>
      </c>
      <c r="M639" s="2">
        <v>110.360001</v>
      </c>
      <c r="N639" s="2">
        <v>109.400002</v>
      </c>
      <c r="O639" s="2">
        <v>0</v>
      </c>
      <c r="V639">
        <f>V638+(V638*O639)/L639</f>
        <v>71.514684004258754</v>
      </c>
      <c r="W639">
        <f>V639*L639</f>
        <v>7889.4999393498256</v>
      </c>
      <c r="X639">
        <f>IF(I638=1,1,0)</f>
        <v>0</v>
      </c>
      <c r="Y639">
        <f>IF(I638=0,1,0)</f>
        <v>1</v>
      </c>
      <c r="Z639" t="str">
        <f t="shared" si="30"/>
        <v>OUT</v>
      </c>
      <c r="AA639">
        <f>IF(Z639="BUY",(AC638-8.95)/K639,IF(Z639="SELL",0,AB638))</f>
        <v>0</v>
      </c>
      <c r="AB639">
        <f>AA639+AA639*O639/L639</f>
        <v>0</v>
      </c>
      <c r="AC639">
        <f>IF(OR(Z639="BUY",Z639="IN"),AB639*L639,IF(Z639="SELL",AB638*K639-8.95,AC638))</f>
        <v>9678.7306179471834</v>
      </c>
      <c r="AD639" s="6">
        <f t="shared" si="31"/>
        <v>2.5170258518191484E-2</v>
      </c>
    </row>
    <row r="640" spans="1:30" x14ac:dyDescent="0.25">
      <c r="A640" s="1">
        <v>37393</v>
      </c>
      <c r="B640">
        <v>1098.2299800000001</v>
      </c>
      <c r="C640">
        <v>1106.589966</v>
      </c>
      <c r="D640">
        <v>1106.589966</v>
      </c>
      <c r="E640">
        <v>1096.7700199999999</v>
      </c>
      <c r="F640">
        <v>1274400000</v>
      </c>
      <c r="G640">
        <f t="shared" si="32"/>
        <v>1116.3939990400002</v>
      </c>
      <c r="H640">
        <f t="shared" si="33"/>
        <v>-9.47578207678903E-2</v>
      </c>
      <c r="I640">
        <f>IF(H640&gt;0,1,0)</f>
        <v>0</v>
      </c>
      <c r="J640" s="3">
        <v>37393</v>
      </c>
      <c r="K640" s="2">
        <v>110.720001</v>
      </c>
      <c r="L640" s="2">
        <v>110.959999</v>
      </c>
      <c r="M640" s="2">
        <v>111.199997</v>
      </c>
      <c r="N640" s="2">
        <v>110.150002</v>
      </c>
      <c r="O640" s="2">
        <v>0</v>
      </c>
      <c r="V640">
        <f>V639+(V639*O640)/L640</f>
        <v>71.514684004258754</v>
      </c>
      <c r="W640">
        <f>V640*L640</f>
        <v>7935.2692655978672</v>
      </c>
      <c r="X640">
        <f>IF(I639=1,1,0)</f>
        <v>0</v>
      </c>
      <c r="Y640">
        <f>IF(I639=0,1,0)</f>
        <v>1</v>
      </c>
      <c r="Z640" t="str">
        <f t="shared" si="30"/>
        <v>OUT</v>
      </c>
      <c r="AA640">
        <f>IF(Z640="BUY",(AC639-8.95)/K640,IF(Z640="SELL",0,AB639))</f>
        <v>0</v>
      </c>
      <c r="AB640">
        <f>AA640+AA640*O640/L640</f>
        <v>0</v>
      </c>
      <c r="AC640">
        <f>IF(OR(Z640="BUY",Z640="IN"),AB640*L640,IF(Z640="SELL",AB639*K640-8.95,AC639))</f>
        <v>9678.7306179471834</v>
      </c>
      <c r="AD640" s="6">
        <f t="shared" si="31"/>
        <v>2.5170258518191484E-2</v>
      </c>
    </row>
    <row r="641" spans="1:30" x14ac:dyDescent="0.25">
      <c r="A641" s="1">
        <v>37396</v>
      </c>
      <c r="B641">
        <v>1106.589966</v>
      </c>
      <c r="C641">
        <v>1091.880005</v>
      </c>
      <c r="D641">
        <v>1106.589966</v>
      </c>
      <c r="E641">
        <v>1090.6099850000001</v>
      </c>
      <c r="F641">
        <v>989800000</v>
      </c>
      <c r="G641">
        <f t="shared" si="32"/>
        <v>1114.9453979600003</v>
      </c>
      <c r="H641">
        <f t="shared" si="33"/>
        <v>-0.11178327957977237</v>
      </c>
      <c r="I641">
        <f>IF(H641&gt;0,1,0)</f>
        <v>0</v>
      </c>
      <c r="J641" s="3">
        <v>37396</v>
      </c>
      <c r="K641" s="2">
        <v>110.470001</v>
      </c>
      <c r="L641" s="2">
        <v>109.75</v>
      </c>
      <c r="M641" s="2">
        <v>110.470001</v>
      </c>
      <c r="N641" s="2">
        <v>109.57</v>
      </c>
      <c r="O641" s="2">
        <v>0</v>
      </c>
      <c r="V641">
        <f>V640+(V640*O641)/L641</f>
        <v>71.514684004258754</v>
      </c>
      <c r="W641">
        <f>V641*L641</f>
        <v>7848.7365694673981</v>
      </c>
      <c r="X641">
        <f>IF(I640=1,1,0)</f>
        <v>0</v>
      </c>
      <c r="Y641">
        <f>IF(I640=0,1,0)</f>
        <v>1</v>
      </c>
      <c r="Z641" t="str">
        <f t="shared" si="30"/>
        <v>OUT</v>
      </c>
      <c r="AA641">
        <f>IF(Z641="BUY",(AC640-8.95)/K641,IF(Z641="SELL",0,AB640))</f>
        <v>0</v>
      </c>
      <c r="AB641">
        <f>AA641+AA641*O641/L641</f>
        <v>0</v>
      </c>
      <c r="AC641">
        <f>IF(OR(Z641="BUY",Z641="IN"),AB641*L641,IF(Z641="SELL",AB640*K641-8.95,AC640))</f>
        <v>9678.7306179471834</v>
      </c>
      <c r="AD641" s="6">
        <f t="shared" si="31"/>
        <v>2.5170258518191484E-2</v>
      </c>
    </row>
    <row r="642" spans="1:30" x14ac:dyDescent="0.25">
      <c r="A642" s="1">
        <v>37397</v>
      </c>
      <c r="B642">
        <v>1091.880005</v>
      </c>
      <c r="C642">
        <v>1079.880005</v>
      </c>
      <c r="D642">
        <v>1099.5500489999999</v>
      </c>
      <c r="E642">
        <v>1079.079956</v>
      </c>
      <c r="F642">
        <v>1200500000</v>
      </c>
      <c r="G642">
        <f t="shared" si="32"/>
        <v>1113.1777978600001</v>
      </c>
      <c r="H642">
        <f t="shared" si="33"/>
        <v>-0.13028615060735121</v>
      </c>
      <c r="I642">
        <f>IF(H642&gt;0,1,0)</f>
        <v>0</v>
      </c>
      <c r="J642" s="3">
        <v>37397</v>
      </c>
      <c r="K642" s="2">
        <v>110.099998</v>
      </c>
      <c r="L642" s="2">
        <v>108.57</v>
      </c>
      <c r="M642" s="2">
        <v>110.370003</v>
      </c>
      <c r="N642" s="2">
        <v>108.400002</v>
      </c>
      <c r="O642" s="2">
        <v>0</v>
      </c>
      <c r="V642">
        <f>V641+(V641*O642)/L642</f>
        <v>71.514684004258754</v>
      </c>
      <c r="W642">
        <f>V642*L642</f>
        <v>7764.3492423423722</v>
      </c>
      <c r="X642">
        <f>IF(I641=1,1,0)</f>
        <v>0</v>
      </c>
      <c r="Y642">
        <f>IF(I641=0,1,0)</f>
        <v>1</v>
      </c>
      <c r="Z642" t="str">
        <f t="shared" si="30"/>
        <v>OUT</v>
      </c>
      <c r="AA642">
        <f>IF(Z642="BUY",(AC641-8.95)/K642,IF(Z642="SELL",0,AB641))</f>
        <v>0</v>
      </c>
      <c r="AB642">
        <f>AA642+AA642*O642/L642</f>
        <v>0</v>
      </c>
      <c r="AC642">
        <f>IF(OR(Z642="BUY",Z642="IN"),AB642*L642,IF(Z642="SELL",AB641*K642-8.95,AC641))</f>
        <v>9678.7306179471834</v>
      </c>
      <c r="AD642" s="6">
        <f t="shared" si="31"/>
        <v>2.5170258518191484E-2</v>
      </c>
    </row>
    <row r="643" spans="1:30" x14ac:dyDescent="0.25">
      <c r="A643" s="1">
        <v>37398</v>
      </c>
      <c r="B643">
        <v>1079.880005</v>
      </c>
      <c r="C643">
        <v>1086.0200199999999</v>
      </c>
      <c r="D643">
        <v>1086.0200199999999</v>
      </c>
      <c r="E643">
        <v>1075.6400149999999</v>
      </c>
      <c r="F643">
        <v>1136300000</v>
      </c>
      <c r="G643">
        <f t="shared" si="32"/>
        <v>1111.5865991400001</v>
      </c>
      <c r="H643">
        <f t="shared" si="33"/>
        <v>-0.14919316287622111</v>
      </c>
      <c r="I643">
        <f>IF(H643&gt;0,1,0)</f>
        <v>0</v>
      </c>
      <c r="J643" s="3">
        <v>37398</v>
      </c>
      <c r="K643" s="2">
        <v>108.400002</v>
      </c>
      <c r="L643" s="2">
        <v>109.050003</v>
      </c>
      <c r="M643" s="2">
        <v>109.050003</v>
      </c>
      <c r="N643" s="2">
        <v>108.099998</v>
      </c>
      <c r="O643" s="2">
        <v>0</v>
      </c>
      <c r="V643">
        <f>V642+(V642*O643)/L643</f>
        <v>71.514684004258754</v>
      </c>
      <c r="W643">
        <f>V643*L643</f>
        <v>7798.6765052084693</v>
      </c>
      <c r="X643">
        <f>IF(I642=1,1,0)</f>
        <v>0</v>
      </c>
      <c r="Y643">
        <f>IF(I642=0,1,0)</f>
        <v>1</v>
      </c>
      <c r="Z643" t="str">
        <f t="shared" si="30"/>
        <v>OUT</v>
      </c>
      <c r="AA643">
        <f>IF(Z643="BUY",(AC642-8.95)/K643,IF(Z643="SELL",0,AB642))</f>
        <v>0</v>
      </c>
      <c r="AB643">
        <f>AA643+AA643*O643/L643</f>
        <v>0</v>
      </c>
      <c r="AC643">
        <f>IF(OR(Z643="BUY",Z643="IN"),AB643*L643,IF(Z643="SELL",AB642*K643-8.95,AC642))</f>
        <v>9678.7306179471834</v>
      </c>
      <c r="AD643" s="6">
        <f t="shared" si="31"/>
        <v>2.5170258518191484E-2</v>
      </c>
    </row>
    <row r="644" spans="1:30" x14ac:dyDescent="0.25">
      <c r="A644" s="1">
        <v>37399</v>
      </c>
      <c r="B644">
        <v>1086.0200199999999</v>
      </c>
      <c r="C644">
        <v>1097.079956</v>
      </c>
      <c r="D644">
        <v>1097.099976</v>
      </c>
      <c r="E644">
        <v>1080.5500489999999</v>
      </c>
      <c r="F644">
        <v>1192900000</v>
      </c>
      <c r="G644">
        <f t="shared" si="32"/>
        <v>1110.4463989400001</v>
      </c>
      <c r="H644">
        <f t="shared" si="33"/>
        <v>-0.16867902403384213</v>
      </c>
      <c r="I644">
        <f>IF(H644&gt;0,1,0)</f>
        <v>0</v>
      </c>
      <c r="J644" s="3">
        <v>37399</v>
      </c>
      <c r="K644" s="2">
        <v>109.33000199999999</v>
      </c>
      <c r="L644" s="2">
        <v>110.139999</v>
      </c>
      <c r="M644" s="2">
        <v>110.199997</v>
      </c>
      <c r="N644" s="2">
        <v>108.550003</v>
      </c>
      <c r="O644" s="2">
        <v>0</v>
      </c>
      <c r="V644">
        <f>V643+(V643*O644)/L644</f>
        <v>71.514684004258754</v>
      </c>
      <c r="W644">
        <f>V644*L644</f>
        <v>7876.6272247143752</v>
      </c>
      <c r="X644">
        <f>IF(I643=1,1,0)</f>
        <v>0</v>
      </c>
      <c r="Y644">
        <f>IF(I643=0,1,0)</f>
        <v>1</v>
      </c>
      <c r="Z644" t="str">
        <f t="shared" si="30"/>
        <v>OUT</v>
      </c>
      <c r="AA644">
        <f>IF(Z644="BUY",(AC643-8.95)/K644,IF(Z644="SELL",0,AB643))</f>
        <v>0</v>
      </c>
      <c r="AB644">
        <f>AA644+AA644*O644/L644</f>
        <v>0</v>
      </c>
      <c r="AC644">
        <f>IF(OR(Z644="BUY",Z644="IN"),AB644*L644,IF(Z644="SELL",AB643*K644-8.95,AC643))</f>
        <v>9678.7306179471834</v>
      </c>
      <c r="AD644" s="6">
        <f t="shared" si="31"/>
        <v>2.5170258518191484E-2</v>
      </c>
    </row>
    <row r="645" spans="1:30" x14ac:dyDescent="0.25">
      <c r="A645" s="1">
        <v>37400</v>
      </c>
      <c r="B645">
        <v>1097.079956</v>
      </c>
      <c r="C645">
        <v>1083.8199460000001</v>
      </c>
      <c r="D645">
        <v>1097.079956</v>
      </c>
      <c r="E645">
        <v>1082.1899410000001</v>
      </c>
      <c r="F645">
        <v>885400000</v>
      </c>
      <c r="G645">
        <f t="shared" si="32"/>
        <v>1109.0619970800003</v>
      </c>
      <c r="H645">
        <f t="shared" si="33"/>
        <v>-0.18965924019183142</v>
      </c>
      <c r="I645">
        <f>IF(H645&gt;0,1,0)</f>
        <v>0</v>
      </c>
      <c r="J645" s="3">
        <v>37400</v>
      </c>
      <c r="K645" s="2">
        <v>110.050003</v>
      </c>
      <c r="L645" s="2">
        <v>108.75</v>
      </c>
      <c r="M645" s="2">
        <v>110.050003</v>
      </c>
      <c r="N645" s="2">
        <v>108.68</v>
      </c>
      <c r="O645" s="2">
        <v>0</v>
      </c>
      <c r="V645">
        <f>V644+(V644*O645)/L645</f>
        <v>71.514684004258754</v>
      </c>
      <c r="W645">
        <f>V645*L645</f>
        <v>7777.2218854631392</v>
      </c>
      <c r="X645">
        <f>IF(I644=1,1,0)</f>
        <v>0</v>
      </c>
      <c r="Y645">
        <f>IF(I644=0,1,0)</f>
        <v>1</v>
      </c>
      <c r="Z645" t="str">
        <f t="shared" si="30"/>
        <v>OUT</v>
      </c>
      <c r="AA645">
        <f>IF(Z645="BUY",(AC644-8.95)/K645,IF(Z645="SELL",0,AB644))</f>
        <v>0</v>
      </c>
      <c r="AB645">
        <f>AA645+AA645*O645/L645</f>
        <v>0</v>
      </c>
      <c r="AC645">
        <f>IF(OR(Z645="BUY",Z645="IN"),AB645*L645,IF(Z645="SELL",AB644*K645-8.95,AC644))</f>
        <v>9678.7306179471834</v>
      </c>
      <c r="AD645" s="6">
        <f t="shared" si="31"/>
        <v>2.5170258518191484E-2</v>
      </c>
    </row>
    <row r="646" spans="1:30" x14ac:dyDescent="0.25">
      <c r="A646" s="1">
        <v>37404</v>
      </c>
      <c r="B646">
        <v>1083.8199460000001</v>
      </c>
      <c r="C646">
        <v>1074.5500489999999</v>
      </c>
      <c r="D646">
        <v>1085.9799800000001</v>
      </c>
      <c r="E646">
        <v>1070.3100589999999</v>
      </c>
      <c r="F646">
        <v>996500000</v>
      </c>
      <c r="G646">
        <f t="shared" si="32"/>
        <v>1107.22979738</v>
      </c>
      <c r="H646">
        <f t="shared" si="33"/>
        <v>-0.21276919050328993</v>
      </c>
      <c r="I646">
        <f>IF(H646&gt;0,1,0)</f>
        <v>0</v>
      </c>
      <c r="J646" s="3">
        <v>37404</v>
      </c>
      <c r="K646" s="2">
        <v>109.040001</v>
      </c>
      <c r="L646" s="2">
        <v>107.989998</v>
      </c>
      <c r="M646" s="2">
        <v>109.040001</v>
      </c>
      <c r="N646" s="2">
        <v>107.5</v>
      </c>
      <c r="O646" s="2">
        <v>0</v>
      </c>
      <c r="V646">
        <f>V645+(V645*O646)/L646</f>
        <v>71.514684004258754</v>
      </c>
      <c r="W646">
        <f>V646*L646</f>
        <v>7722.8705825905345</v>
      </c>
      <c r="X646">
        <f>IF(I645=1,1,0)</f>
        <v>0</v>
      </c>
      <c r="Y646">
        <f>IF(I645=0,1,0)</f>
        <v>1</v>
      </c>
      <c r="Z646" t="str">
        <f t="shared" si="30"/>
        <v>OUT</v>
      </c>
      <c r="AA646">
        <f>IF(Z646="BUY",(AC645-8.95)/K646,IF(Z646="SELL",0,AB645))</f>
        <v>0</v>
      </c>
      <c r="AB646">
        <f>AA646+AA646*O646/L646</f>
        <v>0</v>
      </c>
      <c r="AC646">
        <f>IF(OR(Z646="BUY",Z646="IN"),AB646*L646,IF(Z646="SELL",AB645*K646-8.95,AC645))</f>
        <v>9678.7306179471834</v>
      </c>
      <c r="AD646" s="6">
        <f t="shared" si="31"/>
        <v>2.5170258518191484E-2</v>
      </c>
    </row>
    <row r="647" spans="1:30" x14ac:dyDescent="0.25">
      <c r="A647" s="1">
        <v>37405</v>
      </c>
      <c r="B647">
        <v>1074.5500489999999</v>
      </c>
      <c r="C647">
        <v>1067.660034</v>
      </c>
      <c r="D647">
        <v>1074.829956</v>
      </c>
      <c r="E647">
        <v>1067.660034</v>
      </c>
      <c r="F647">
        <v>1081800000</v>
      </c>
      <c r="G647">
        <f t="shared" si="32"/>
        <v>1105.2719970799999</v>
      </c>
      <c r="H647">
        <f t="shared" si="33"/>
        <v>-0.23750686799334048</v>
      </c>
      <c r="I647">
        <f>IF(H647&gt;0,1,0)</f>
        <v>0</v>
      </c>
      <c r="J647" s="3">
        <v>37405</v>
      </c>
      <c r="K647" s="2">
        <v>107.790001</v>
      </c>
      <c r="L647" s="2">
        <v>107.199997</v>
      </c>
      <c r="M647" s="2">
        <v>107.93</v>
      </c>
      <c r="N647" s="2">
        <v>107.199997</v>
      </c>
      <c r="O647" s="2">
        <v>0</v>
      </c>
      <c r="V647">
        <f>V646+(V646*O647)/L647</f>
        <v>71.514684004258754</v>
      </c>
      <c r="W647">
        <f>V647*L647</f>
        <v>7666.3739107124866</v>
      </c>
      <c r="X647">
        <f>IF(I646=1,1,0)</f>
        <v>0</v>
      </c>
      <c r="Y647">
        <f>IF(I646=0,1,0)</f>
        <v>1</v>
      </c>
      <c r="Z647" t="str">
        <f t="shared" si="30"/>
        <v>OUT</v>
      </c>
      <c r="AA647">
        <f>IF(Z647="BUY",(AC646-8.95)/K647,IF(Z647="SELL",0,AB646))</f>
        <v>0</v>
      </c>
      <c r="AB647">
        <f>AA647+AA647*O647/L647</f>
        <v>0</v>
      </c>
      <c r="AC647">
        <f>IF(OR(Z647="BUY",Z647="IN"),AB647*L647,IF(Z647="SELL",AB646*K647-8.95,AC646))</f>
        <v>9678.7306179471834</v>
      </c>
      <c r="AD647" s="6">
        <f t="shared" si="31"/>
        <v>2.5170258518191484E-2</v>
      </c>
    </row>
    <row r="648" spans="1:30" x14ac:dyDescent="0.25">
      <c r="A648" s="1">
        <v>37406</v>
      </c>
      <c r="B648">
        <v>1067.660034</v>
      </c>
      <c r="C648">
        <v>1064.660034</v>
      </c>
      <c r="D648">
        <v>1069.5</v>
      </c>
      <c r="E648">
        <v>1054.26001</v>
      </c>
      <c r="F648">
        <v>1286600000</v>
      </c>
      <c r="G648">
        <f t="shared" si="32"/>
        <v>1103.1593969800001</v>
      </c>
      <c r="H648">
        <f t="shared" si="33"/>
        <v>-0.26317796655950215</v>
      </c>
      <c r="I648">
        <f>IF(H648&gt;0,1,0)</f>
        <v>0</v>
      </c>
      <c r="J648" s="3">
        <v>37406</v>
      </c>
      <c r="K648" s="2">
        <v>106.540001</v>
      </c>
      <c r="L648" s="2">
        <v>107.110001</v>
      </c>
      <c r="M648" s="2">
        <v>107.410004</v>
      </c>
      <c r="N648" s="2">
        <v>105.959999</v>
      </c>
      <c r="O648" s="2">
        <v>0</v>
      </c>
      <c r="V648">
        <f>V647+(V647*O648)/L648</f>
        <v>71.514684004258754</v>
      </c>
      <c r="W648">
        <f>V648*L648</f>
        <v>7659.9378752108387</v>
      </c>
      <c r="X648">
        <f>IF(I647=1,1,0)</f>
        <v>0</v>
      </c>
      <c r="Y648">
        <f>IF(I647=0,1,0)</f>
        <v>1</v>
      </c>
      <c r="Z648" t="str">
        <f t="shared" si="30"/>
        <v>OUT</v>
      </c>
      <c r="AA648">
        <f>IF(Z648="BUY",(AC647-8.95)/K648,IF(Z648="SELL",0,AB647))</f>
        <v>0</v>
      </c>
      <c r="AB648">
        <f>AA648+AA648*O648/L648</f>
        <v>0</v>
      </c>
      <c r="AC648">
        <f>IF(OR(Z648="BUY",Z648="IN"),AB648*L648,IF(Z648="SELL",AB647*K648-8.95,AC647))</f>
        <v>9678.7306179471834</v>
      </c>
      <c r="AD648" s="6">
        <f t="shared" si="31"/>
        <v>2.5170258518191484E-2</v>
      </c>
    </row>
    <row r="649" spans="1:30" x14ac:dyDescent="0.25">
      <c r="A649" s="1">
        <v>37407</v>
      </c>
      <c r="B649">
        <v>1064.660034</v>
      </c>
      <c r="C649">
        <v>1067.1400149999999</v>
      </c>
      <c r="D649">
        <v>1079.9300539999999</v>
      </c>
      <c r="E649">
        <v>1064.660034</v>
      </c>
      <c r="F649">
        <v>1277300000</v>
      </c>
      <c r="G649">
        <f t="shared" si="32"/>
        <v>1101.4651977599999</v>
      </c>
      <c r="H649">
        <f t="shared" si="33"/>
        <v>-0.29019961050874055</v>
      </c>
      <c r="I649">
        <f>IF(H649&gt;0,1,0)</f>
        <v>0</v>
      </c>
      <c r="J649" s="3">
        <v>37407</v>
      </c>
      <c r="K649" s="2">
        <v>107.489998</v>
      </c>
      <c r="L649" s="2">
        <v>107.08000199999999</v>
      </c>
      <c r="M649" s="2">
        <v>108.5</v>
      </c>
      <c r="N649" s="2">
        <v>107.08000199999999</v>
      </c>
      <c r="O649" s="2">
        <v>0</v>
      </c>
      <c r="V649">
        <f>V648+(V648*O649)/L649</f>
        <v>71.514684004258754</v>
      </c>
      <c r="W649">
        <f>V649*L649</f>
        <v>7657.7925062053946</v>
      </c>
      <c r="X649">
        <f>IF(I648=1,1,0)</f>
        <v>0</v>
      </c>
      <c r="Y649">
        <f>IF(I648=0,1,0)</f>
        <v>1</v>
      </c>
      <c r="Z649" t="str">
        <f t="shared" si="30"/>
        <v>OUT</v>
      </c>
      <c r="AA649">
        <f>IF(Z649="BUY",(AC648-8.95)/K649,IF(Z649="SELL",0,AB648))</f>
        <v>0</v>
      </c>
      <c r="AB649">
        <f>AA649+AA649*O649/L649</f>
        <v>0</v>
      </c>
      <c r="AC649">
        <f>IF(OR(Z649="BUY",Z649="IN"),AB649*L649,IF(Z649="SELL",AB648*K649-8.95,AC648))</f>
        <v>9678.7306179471834</v>
      </c>
      <c r="AD649" s="6">
        <f t="shared" si="31"/>
        <v>2.5170258518191484E-2</v>
      </c>
    </row>
    <row r="650" spans="1:30" x14ac:dyDescent="0.25">
      <c r="A650" s="1">
        <v>37410</v>
      </c>
      <c r="B650">
        <v>1067.1400149999999</v>
      </c>
      <c r="C650">
        <v>1040.6800539999999</v>
      </c>
      <c r="D650">
        <v>1070.73999</v>
      </c>
      <c r="E650">
        <v>1039.900024</v>
      </c>
      <c r="F650">
        <v>1324300000</v>
      </c>
      <c r="G650">
        <f t="shared" si="32"/>
        <v>1099.20699952</v>
      </c>
      <c r="H650">
        <f t="shared" si="33"/>
        <v>-0.31988752739482301</v>
      </c>
      <c r="I650">
        <f>IF(H650&gt;0,1,0)</f>
        <v>0</v>
      </c>
      <c r="J650" s="3">
        <v>37410</v>
      </c>
      <c r="K650" s="2">
        <v>107.07</v>
      </c>
      <c r="L650" s="2">
        <v>104.290001</v>
      </c>
      <c r="M650" s="2">
        <v>107.55999799999999</v>
      </c>
      <c r="N650" s="2">
        <v>104.279999</v>
      </c>
      <c r="O650" s="2">
        <v>0</v>
      </c>
      <c r="V650">
        <f>V649+(V649*O650)/L650</f>
        <v>71.514684004258754</v>
      </c>
      <c r="W650">
        <f>V650*L650</f>
        <v>7458.2664663188298</v>
      </c>
      <c r="X650">
        <f>IF(I649=1,1,0)</f>
        <v>0</v>
      </c>
      <c r="Y650">
        <f>IF(I649=0,1,0)</f>
        <v>1</v>
      </c>
      <c r="Z650" t="str">
        <f t="shared" si="30"/>
        <v>OUT</v>
      </c>
      <c r="AA650">
        <f>IF(Z650="BUY",(AC649-8.95)/K650,IF(Z650="SELL",0,AB649))</f>
        <v>0</v>
      </c>
      <c r="AB650">
        <f>AA650+AA650*O650/L650</f>
        <v>0</v>
      </c>
      <c r="AC650">
        <f>IF(OR(Z650="BUY",Z650="IN"),AB650*L650,IF(Z650="SELL",AB649*K650-8.95,AC649))</f>
        <v>9678.7306179471834</v>
      </c>
      <c r="AD650" s="6">
        <f t="shared" si="31"/>
        <v>2.5170258518191484E-2</v>
      </c>
    </row>
    <row r="651" spans="1:30" x14ac:dyDescent="0.25">
      <c r="A651" s="1">
        <v>37411</v>
      </c>
      <c r="B651">
        <v>1040.6800539999999</v>
      </c>
      <c r="C651">
        <v>1040.6899410000001</v>
      </c>
      <c r="D651">
        <v>1046.0600589999999</v>
      </c>
      <c r="E651">
        <v>1030.5200199999999</v>
      </c>
      <c r="F651">
        <v>1466600000</v>
      </c>
      <c r="G651">
        <f t="shared" si="32"/>
        <v>1097.0467993199998</v>
      </c>
      <c r="H651">
        <f t="shared" si="33"/>
        <v>-0.35174353998917757</v>
      </c>
      <c r="I651">
        <f>IF(H651&gt;0,1,0)</f>
        <v>0</v>
      </c>
      <c r="J651" s="3">
        <v>37411</v>
      </c>
      <c r="K651" s="2">
        <v>104.269997</v>
      </c>
      <c r="L651" s="2">
        <v>104.68</v>
      </c>
      <c r="M651" s="2">
        <v>105.139999</v>
      </c>
      <c r="N651" s="2">
        <v>103.55999799999999</v>
      </c>
      <c r="O651" s="2">
        <v>0</v>
      </c>
      <c r="V651">
        <f>V650+(V650*O651)/L651</f>
        <v>71.514684004258754</v>
      </c>
      <c r="W651">
        <f>V651*L651</f>
        <v>7486.1571215658068</v>
      </c>
      <c r="X651">
        <f>IF(I650=1,1,0)</f>
        <v>0</v>
      </c>
      <c r="Y651">
        <f>IF(I650=0,1,0)</f>
        <v>1</v>
      </c>
      <c r="Z651" t="str">
        <f t="shared" si="30"/>
        <v>OUT</v>
      </c>
      <c r="AA651">
        <f>IF(Z651="BUY",(AC650-8.95)/K651,IF(Z651="SELL",0,AB650))</f>
        <v>0</v>
      </c>
      <c r="AB651">
        <f>AA651+AA651*O651/L651</f>
        <v>0</v>
      </c>
      <c r="AC651">
        <f>IF(OR(Z651="BUY",Z651="IN"),AB651*L651,IF(Z651="SELL",AB650*K651-8.95,AC650))</f>
        <v>9678.7306179471834</v>
      </c>
      <c r="AD651" s="6">
        <f t="shared" si="31"/>
        <v>2.5170258518191484E-2</v>
      </c>
    </row>
    <row r="652" spans="1:30" x14ac:dyDescent="0.25">
      <c r="A652" s="1">
        <v>37412</v>
      </c>
      <c r="B652">
        <v>1040.6899410000001</v>
      </c>
      <c r="C652">
        <v>1049.900024</v>
      </c>
      <c r="D652">
        <v>1050.1099850000001</v>
      </c>
      <c r="E652">
        <v>1038.839966</v>
      </c>
      <c r="F652">
        <v>1300100000</v>
      </c>
      <c r="G652">
        <f t="shared" si="32"/>
        <v>1095.4073999</v>
      </c>
      <c r="H652">
        <f t="shared" si="33"/>
        <v>-0.38498924277859692</v>
      </c>
      <c r="I652">
        <f>IF(H652&gt;0,1,0)</f>
        <v>0</v>
      </c>
      <c r="J652" s="3">
        <v>37412</v>
      </c>
      <c r="K652" s="2">
        <v>104.650002</v>
      </c>
      <c r="L652" s="2">
        <v>105.55999799999999</v>
      </c>
      <c r="M652" s="2">
        <v>105.610001</v>
      </c>
      <c r="N652" s="2">
        <v>104.529999</v>
      </c>
      <c r="O652" s="2">
        <v>0</v>
      </c>
      <c r="V652">
        <f>V651+(V651*O652)/L652</f>
        <v>71.514684004258754</v>
      </c>
      <c r="W652">
        <f>V652*L652</f>
        <v>7549.0899004601852</v>
      </c>
      <c r="X652">
        <f>IF(I651=1,1,0)</f>
        <v>0</v>
      </c>
      <c r="Y652">
        <f>IF(I651=0,1,0)</f>
        <v>1</v>
      </c>
      <c r="Z652" t="str">
        <f t="shared" si="30"/>
        <v>OUT</v>
      </c>
      <c r="AA652">
        <f>IF(Z652="BUY",(AC651-8.95)/K652,IF(Z652="SELL",0,AB651))</f>
        <v>0</v>
      </c>
      <c r="AB652">
        <f>AA652+AA652*O652/L652</f>
        <v>0</v>
      </c>
      <c r="AC652">
        <f>IF(OR(Z652="BUY",Z652="IN"),AB652*L652,IF(Z652="SELL",AB651*K652-8.95,AC651))</f>
        <v>9678.7306179471834</v>
      </c>
      <c r="AD652" s="6">
        <f t="shared" si="31"/>
        <v>2.5170258518191484E-2</v>
      </c>
    </row>
    <row r="653" spans="1:30" x14ac:dyDescent="0.25">
      <c r="A653" s="1">
        <v>37413</v>
      </c>
      <c r="B653">
        <v>1049.900024</v>
      </c>
      <c r="C653">
        <v>1029.150024</v>
      </c>
      <c r="D653">
        <v>1049.900024</v>
      </c>
      <c r="E653">
        <v>1026.910034</v>
      </c>
      <c r="F653">
        <v>1601500000</v>
      </c>
      <c r="G653">
        <f t="shared" si="32"/>
        <v>1093.2206005799999</v>
      </c>
      <c r="H653">
        <f t="shared" si="33"/>
        <v>-0.41906365950130164</v>
      </c>
      <c r="I653">
        <f>IF(H653&gt;0,1,0)</f>
        <v>0</v>
      </c>
      <c r="J653" s="3">
        <v>37413</v>
      </c>
      <c r="K653" s="2">
        <v>105.370003</v>
      </c>
      <c r="L653" s="2">
        <v>103.41999800000001</v>
      </c>
      <c r="M653" s="2">
        <v>105.370003</v>
      </c>
      <c r="N653" s="2">
        <v>103.269997</v>
      </c>
      <c r="O653" s="2">
        <v>0</v>
      </c>
      <c r="V653">
        <f>V652+(V652*O653)/L653</f>
        <v>71.514684004258754</v>
      </c>
      <c r="W653">
        <f>V653*L653</f>
        <v>7396.0484766910731</v>
      </c>
      <c r="X653">
        <f>IF(I652=1,1,0)</f>
        <v>0</v>
      </c>
      <c r="Y653">
        <f>IF(I652=0,1,0)</f>
        <v>1</v>
      </c>
      <c r="Z653" t="str">
        <f t="shared" si="30"/>
        <v>OUT</v>
      </c>
      <c r="AA653">
        <f>IF(Z653="BUY",(AC652-8.95)/K653,IF(Z653="SELL",0,AB652))</f>
        <v>0</v>
      </c>
      <c r="AB653">
        <f>AA653+AA653*O653/L653</f>
        <v>0</v>
      </c>
      <c r="AC653">
        <f>IF(OR(Z653="BUY",Z653="IN"),AB653*L653,IF(Z653="SELL",AB652*K653-8.95,AC652))</f>
        <v>9678.7306179471834</v>
      </c>
      <c r="AD653" s="6">
        <f t="shared" si="31"/>
        <v>2.5170258518191484E-2</v>
      </c>
    </row>
    <row r="654" spans="1:30" x14ac:dyDescent="0.25">
      <c r="A654" s="1">
        <v>37414</v>
      </c>
      <c r="B654">
        <v>1029.150024</v>
      </c>
      <c r="C654">
        <v>1027.530029</v>
      </c>
      <c r="D654">
        <v>1033.0200199999999</v>
      </c>
      <c r="E654">
        <v>1012.48999</v>
      </c>
      <c r="F654">
        <v>1341300000</v>
      </c>
      <c r="G654">
        <f t="shared" si="32"/>
        <v>1090.8796020400002</v>
      </c>
      <c r="H654">
        <f t="shared" si="33"/>
        <v>-0.45546106662314251</v>
      </c>
      <c r="I654">
        <f>IF(H654&gt;0,1,0)</f>
        <v>0</v>
      </c>
      <c r="J654" s="3">
        <v>37414</v>
      </c>
      <c r="K654" s="2">
        <v>102.050003</v>
      </c>
      <c r="L654" s="2">
        <v>103.220001</v>
      </c>
      <c r="M654" s="2">
        <v>103.870003</v>
      </c>
      <c r="N654" s="2">
        <v>101.82</v>
      </c>
      <c r="O654" s="2">
        <v>0</v>
      </c>
      <c r="V654">
        <f>V653+(V653*O654)/L654</f>
        <v>71.514684004258754</v>
      </c>
      <c r="W654">
        <f>V654*L654</f>
        <v>7381.7457544342724</v>
      </c>
      <c r="X654">
        <f>IF(I653=1,1,0)</f>
        <v>0</v>
      </c>
      <c r="Y654">
        <f>IF(I653=0,1,0)</f>
        <v>1</v>
      </c>
      <c r="Z654" t="str">
        <f t="shared" si="30"/>
        <v>OUT</v>
      </c>
      <c r="AA654">
        <f>IF(Z654="BUY",(AC653-8.95)/K654,IF(Z654="SELL",0,AB653))</f>
        <v>0</v>
      </c>
      <c r="AB654">
        <f>AA654+AA654*O654/L654</f>
        <v>0</v>
      </c>
      <c r="AC654">
        <f>IF(OR(Z654="BUY",Z654="IN"),AB654*L654,IF(Z654="SELL",AB653*K654-8.95,AC653))</f>
        <v>9678.7306179471834</v>
      </c>
      <c r="AD654" s="6">
        <f t="shared" si="31"/>
        <v>2.5170258518191484E-2</v>
      </c>
    </row>
    <row r="655" spans="1:30" x14ac:dyDescent="0.25">
      <c r="A655" s="1">
        <v>37417</v>
      </c>
      <c r="B655">
        <v>1027.530029</v>
      </c>
      <c r="C655">
        <v>1030.73999</v>
      </c>
      <c r="D655">
        <v>1038.1800539999999</v>
      </c>
      <c r="E655">
        <v>1025.4499510000001</v>
      </c>
      <c r="F655">
        <v>1226200000</v>
      </c>
      <c r="G655">
        <f t="shared" si="32"/>
        <v>1088.5466015400002</v>
      </c>
      <c r="H655">
        <f t="shared" si="33"/>
        <v>-0.49337185225087937</v>
      </c>
      <c r="I655">
        <f>IF(H655&gt;0,1,0)</f>
        <v>0</v>
      </c>
      <c r="J655" s="3">
        <v>37417</v>
      </c>
      <c r="K655" s="2">
        <v>103.449997</v>
      </c>
      <c r="L655" s="2">
        <v>103.739998</v>
      </c>
      <c r="M655" s="2">
        <v>104.349998</v>
      </c>
      <c r="N655" s="2">
        <v>103.029999</v>
      </c>
      <c r="O655" s="2">
        <v>0</v>
      </c>
      <c r="V655">
        <f>V654+(V654*O655)/L655</f>
        <v>71.514684004258754</v>
      </c>
      <c r="W655">
        <f>V655*L655</f>
        <v>7418.9331755724352</v>
      </c>
      <c r="X655">
        <f>IF(I654=1,1,0)</f>
        <v>0</v>
      </c>
      <c r="Y655">
        <f>IF(I654=0,1,0)</f>
        <v>1</v>
      </c>
      <c r="Z655" t="str">
        <f t="shared" si="30"/>
        <v>OUT</v>
      </c>
      <c r="AA655">
        <f>IF(Z655="BUY",(AC654-8.95)/K655,IF(Z655="SELL",0,AB654))</f>
        <v>0</v>
      </c>
      <c r="AB655">
        <f>AA655+AA655*O655/L655</f>
        <v>0</v>
      </c>
      <c r="AC655">
        <f>IF(OR(Z655="BUY",Z655="IN"),AB655*L655,IF(Z655="SELL",AB654*K655-8.95,AC654))</f>
        <v>9678.7306179471834</v>
      </c>
      <c r="AD655" s="6">
        <f t="shared" si="31"/>
        <v>2.5170258518191484E-2</v>
      </c>
    </row>
    <row r="656" spans="1:30" x14ac:dyDescent="0.25">
      <c r="A656" s="1">
        <v>37418</v>
      </c>
      <c r="B656">
        <v>1030.73999</v>
      </c>
      <c r="C656">
        <v>1013.599976</v>
      </c>
      <c r="D656">
        <v>1039.040039</v>
      </c>
      <c r="E656">
        <v>1012.940002</v>
      </c>
      <c r="F656">
        <v>1212400000</v>
      </c>
      <c r="G656">
        <f t="shared" si="32"/>
        <v>1085.8878002800002</v>
      </c>
      <c r="H656">
        <f t="shared" si="33"/>
        <v>-0.53376694582074991</v>
      </c>
      <c r="I656">
        <f>IF(H656&gt;0,1,0)</f>
        <v>0</v>
      </c>
      <c r="J656" s="3">
        <v>37418</v>
      </c>
      <c r="K656" s="2">
        <v>104.32</v>
      </c>
      <c r="L656" s="2">
        <v>101.879997</v>
      </c>
      <c r="M656" s="2">
        <v>104.44000200000001</v>
      </c>
      <c r="N656" s="2">
        <v>101.779999</v>
      </c>
      <c r="O656" s="2">
        <v>0</v>
      </c>
      <c r="V656">
        <f>V655+(V655*O656)/L656</f>
        <v>71.514684004258754</v>
      </c>
      <c r="W656">
        <f>V656*L656</f>
        <v>7285.9157918098299</v>
      </c>
      <c r="X656">
        <f>IF(I655=1,1,0)</f>
        <v>0</v>
      </c>
      <c r="Y656">
        <f>IF(I655=0,1,0)</f>
        <v>1</v>
      </c>
      <c r="Z656" t="str">
        <f t="shared" si="30"/>
        <v>OUT</v>
      </c>
      <c r="AA656">
        <f>IF(Z656="BUY",(AC655-8.95)/K656,IF(Z656="SELL",0,AB655))</f>
        <v>0</v>
      </c>
      <c r="AB656">
        <f>AA656+AA656*O656/L656</f>
        <v>0</v>
      </c>
      <c r="AC656">
        <f>IF(OR(Z656="BUY",Z656="IN"),AB656*L656,IF(Z656="SELL",AB655*K656-8.95,AC655))</f>
        <v>9678.7306179471834</v>
      </c>
      <c r="AD656" s="6">
        <f t="shared" si="31"/>
        <v>2.5170258518191484E-2</v>
      </c>
    </row>
    <row r="657" spans="1:30" x14ac:dyDescent="0.25">
      <c r="A657" s="1">
        <v>37419</v>
      </c>
      <c r="B657">
        <v>1013.26001</v>
      </c>
      <c r="C657">
        <v>1020.26001</v>
      </c>
      <c r="D657">
        <v>1021.849976</v>
      </c>
      <c r="E657">
        <v>1002.580017</v>
      </c>
      <c r="F657">
        <v>1795720000</v>
      </c>
      <c r="G657">
        <f t="shared" si="32"/>
        <v>1083.55780028</v>
      </c>
      <c r="H657">
        <f t="shared" si="33"/>
        <v>-0.57126950531939569</v>
      </c>
      <c r="I657">
        <f>IF(H657&gt;0,1,0)</f>
        <v>0</v>
      </c>
      <c r="J657" s="3">
        <v>37419</v>
      </c>
      <c r="K657" s="2">
        <v>101.849998</v>
      </c>
      <c r="L657" s="2">
        <v>102.589996</v>
      </c>
      <c r="M657" s="2">
        <v>102.769997</v>
      </c>
      <c r="N657" s="2">
        <v>100.760002</v>
      </c>
      <c r="O657" s="2">
        <v>0</v>
      </c>
      <c r="V657">
        <f>V656+(V656*O657)/L657</f>
        <v>71.514684004258754</v>
      </c>
      <c r="W657">
        <f>V657*L657</f>
        <v>7336.6911459381699</v>
      </c>
      <c r="X657">
        <f>IF(I656=1,1,0)</f>
        <v>0</v>
      </c>
      <c r="Y657">
        <f>IF(I656=0,1,0)</f>
        <v>1</v>
      </c>
      <c r="Z657" t="str">
        <f t="shared" si="30"/>
        <v>OUT</v>
      </c>
      <c r="AA657">
        <f>IF(Z657="BUY",(AC656-8.95)/K657,IF(Z657="SELL",0,AB656))</f>
        <v>0</v>
      </c>
      <c r="AB657">
        <f>AA657+AA657*O657/L657</f>
        <v>0</v>
      </c>
      <c r="AC657">
        <f>IF(OR(Z657="BUY",Z657="IN"),AB657*L657,IF(Z657="SELL",AB656*K657-8.95,AC656))</f>
        <v>9678.7306179471834</v>
      </c>
      <c r="AD657" s="6">
        <f t="shared" si="31"/>
        <v>2.5170258518191484E-2</v>
      </c>
    </row>
    <row r="658" spans="1:30" x14ac:dyDescent="0.25">
      <c r="A658" s="1">
        <v>37420</v>
      </c>
      <c r="B658">
        <v>1020.26001</v>
      </c>
      <c r="C658">
        <v>1009.559998</v>
      </c>
      <c r="D658">
        <v>1023.469971</v>
      </c>
      <c r="E658">
        <v>1008.119995</v>
      </c>
      <c r="F658">
        <v>1405500000</v>
      </c>
      <c r="G658">
        <f t="shared" si="32"/>
        <v>1081.2409997599998</v>
      </c>
      <c r="H658">
        <f t="shared" si="33"/>
        <v>-0.61014242905322047</v>
      </c>
      <c r="I658">
        <f>IF(H658&gt;0,1,0)</f>
        <v>0</v>
      </c>
      <c r="J658" s="3">
        <v>37420</v>
      </c>
      <c r="K658" s="2">
        <v>102.349998</v>
      </c>
      <c r="L658" s="2">
        <v>101.449997</v>
      </c>
      <c r="M658" s="2">
        <v>102.849998</v>
      </c>
      <c r="N658" s="2">
        <v>101.449997</v>
      </c>
      <c r="O658" s="2">
        <v>0</v>
      </c>
      <c r="V658">
        <f>V657+(V657*O658)/L658</f>
        <v>71.514684004258754</v>
      </c>
      <c r="W658">
        <f>V658*L658</f>
        <v>7255.1644776879984</v>
      </c>
      <c r="X658">
        <f>IF(I657=1,1,0)</f>
        <v>0</v>
      </c>
      <c r="Y658">
        <f>IF(I657=0,1,0)</f>
        <v>1</v>
      </c>
      <c r="Z658" t="str">
        <f t="shared" si="30"/>
        <v>OUT</v>
      </c>
      <c r="AA658">
        <f>IF(Z658="BUY",(AC657-8.95)/K658,IF(Z658="SELL",0,AB657))</f>
        <v>0</v>
      </c>
      <c r="AB658">
        <f>AA658+AA658*O658/L658</f>
        <v>0</v>
      </c>
      <c r="AC658">
        <f>IF(OR(Z658="BUY",Z658="IN"),AB658*L658,IF(Z658="SELL",AB657*K658-8.95,AC657))</f>
        <v>9678.7306179471834</v>
      </c>
      <c r="AD658" s="6">
        <f t="shared" si="31"/>
        <v>2.5170258518191484E-2</v>
      </c>
    </row>
    <row r="659" spans="1:30" x14ac:dyDescent="0.25">
      <c r="A659" s="1">
        <v>37421</v>
      </c>
      <c r="B659">
        <v>1009.559998</v>
      </c>
      <c r="C659">
        <v>1007.27002</v>
      </c>
      <c r="D659">
        <v>1009.559998</v>
      </c>
      <c r="E659">
        <v>981.63000499999998</v>
      </c>
      <c r="F659">
        <v>1549000000</v>
      </c>
      <c r="G659">
        <f t="shared" si="32"/>
        <v>1078.85960084</v>
      </c>
      <c r="H659">
        <f t="shared" si="33"/>
        <v>-0.65055927653965939</v>
      </c>
      <c r="I659">
        <f>IF(H659&gt;0,1,0)</f>
        <v>0</v>
      </c>
      <c r="J659" s="3">
        <v>37421</v>
      </c>
      <c r="K659" s="2">
        <v>100.16999800000001</v>
      </c>
      <c r="L659" s="2">
        <v>101.470001</v>
      </c>
      <c r="M659" s="2">
        <v>101.5</v>
      </c>
      <c r="N659" s="2">
        <v>98.449996999999996</v>
      </c>
      <c r="O659" s="2">
        <v>0</v>
      </c>
      <c r="V659">
        <f>V658+(V658*O659)/L659</f>
        <v>71.514684004258754</v>
      </c>
      <c r="W659">
        <f>V659*L659</f>
        <v>7256.5950574268199</v>
      </c>
      <c r="X659">
        <f>IF(I658=1,1,0)</f>
        <v>0</v>
      </c>
      <c r="Y659">
        <f>IF(I658=0,1,0)</f>
        <v>1</v>
      </c>
      <c r="Z659" t="str">
        <f t="shared" si="30"/>
        <v>OUT</v>
      </c>
      <c r="AA659">
        <f>IF(Z659="BUY",(AC658-8.95)/K659,IF(Z659="SELL",0,AB658))</f>
        <v>0</v>
      </c>
      <c r="AB659">
        <f>AA659+AA659*O659/L659</f>
        <v>0</v>
      </c>
      <c r="AC659">
        <f>IF(OR(Z659="BUY",Z659="IN"),AB659*L659,IF(Z659="SELL",AB658*K659-8.95,AC658))</f>
        <v>9678.7306179471834</v>
      </c>
      <c r="AD659" s="6">
        <f t="shared" si="31"/>
        <v>2.5170258518191484E-2</v>
      </c>
    </row>
    <row r="660" spans="1:30" x14ac:dyDescent="0.25">
      <c r="A660" s="1">
        <v>37424</v>
      </c>
      <c r="B660">
        <v>1007.27002</v>
      </c>
      <c r="C660">
        <v>1036.170044</v>
      </c>
      <c r="D660">
        <v>1036.170044</v>
      </c>
      <c r="E660">
        <v>1007.27002</v>
      </c>
      <c r="F660">
        <v>1236600000</v>
      </c>
      <c r="G660">
        <f t="shared" si="32"/>
        <v>1077.1284021200001</v>
      </c>
      <c r="H660">
        <f t="shared" si="33"/>
        <v>-0.69023486174291171</v>
      </c>
      <c r="I660">
        <f>IF(H660&gt;0,1,0)</f>
        <v>0</v>
      </c>
      <c r="J660" s="3">
        <v>37424</v>
      </c>
      <c r="K660" s="2">
        <v>101.5</v>
      </c>
      <c r="L660" s="2">
        <v>103.839996</v>
      </c>
      <c r="M660" s="2">
        <v>103.839996</v>
      </c>
      <c r="N660" s="2">
        <v>101.5</v>
      </c>
      <c r="O660" s="2">
        <v>0.373</v>
      </c>
      <c r="V660">
        <f>V659+(V659*O660)/L660</f>
        <v>71.771569387166394</v>
      </c>
      <c r="W660">
        <f>V660*L660</f>
        <v>7452.7594780770805</v>
      </c>
      <c r="X660">
        <f>IF(I659=1,1,0)</f>
        <v>0</v>
      </c>
      <c r="Y660">
        <f>IF(I659=0,1,0)</f>
        <v>1</v>
      </c>
      <c r="Z660" t="str">
        <f t="shared" si="30"/>
        <v>OUT</v>
      </c>
      <c r="AA660">
        <f>IF(Z660="BUY",(AC659-8.95)/K660,IF(Z660="SELL",0,AB659))</f>
        <v>0</v>
      </c>
      <c r="AB660">
        <f>AA660+AA660*O660/L660</f>
        <v>0</v>
      </c>
      <c r="AC660">
        <f>IF(OR(Z660="BUY",Z660="IN"),AB660*L660,IF(Z660="SELL",AB659*K660-8.95,AC659))</f>
        <v>9678.7306179471834</v>
      </c>
      <c r="AD660" s="6">
        <f t="shared" si="31"/>
        <v>2.5170258518191484E-2</v>
      </c>
    </row>
    <row r="661" spans="1:30" x14ac:dyDescent="0.25">
      <c r="A661" s="1">
        <v>37425</v>
      </c>
      <c r="B661">
        <v>1036.170044</v>
      </c>
      <c r="C661">
        <v>1037.1400149999999</v>
      </c>
      <c r="D661">
        <v>1040.829956</v>
      </c>
      <c r="E661">
        <v>1030.920044</v>
      </c>
      <c r="F661">
        <v>1193100000</v>
      </c>
      <c r="G661">
        <f t="shared" si="32"/>
        <v>1075.3654016400001</v>
      </c>
      <c r="H661">
        <f t="shared" si="33"/>
        <v>-0.73053225176059089</v>
      </c>
      <c r="I661">
        <f>IF(H661&gt;0,1,0)</f>
        <v>0</v>
      </c>
      <c r="J661" s="3">
        <v>37425</v>
      </c>
      <c r="K661" s="2">
        <v>103.400002</v>
      </c>
      <c r="L661" s="2">
        <v>103.93</v>
      </c>
      <c r="M661" s="2">
        <v>104.279999</v>
      </c>
      <c r="N661" s="2">
        <v>103.400002</v>
      </c>
      <c r="O661" s="2">
        <v>0</v>
      </c>
      <c r="V661">
        <f>V660+(V660*O661)/L661</f>
        <v>71.771569387166394</v>
      </c>
      <c r="W661">
        <f>V661*L661</f>
        <v>7459.2192064082037</v>
      </c>
      <c r="X661">
        <f>IF(I660=1,1,0)</f>
        <v>0</v>
      </c>
      <c r="Y661">
        <f>IF(I660=0,1,0)</f>
        <v>1</v>
      </c>
      <c r="Z661" t="str">
        <f t="shared" si="30"/>
        <v>OUT</v>
      </c>
      <c r="AA661">
        <f>IF(Z661="BUY",(AC660-8.95)/K661,IF(Z661="SELL",0,AB660))</f>
        <v>0</v>
      </c>
      <c r="AB661">
        <f>AA661+AA661*O661/L661</f>
        <v>0</v>
      </c>
      <c r="AC661">
        <f>IF(OR(Z661="BUY",Z661="IN"),AB661*L661,IF(Z661="SELL",AB660*K661-8.95,AC660))</f>
        <v>9678.7306179471834</v>
      </c>
      <c r="AD661" s="6">
        <f t="shared" si="31"/>
        <v>2.5170258518191484E-2</v>
      </c>
    </row>
    <row r="662" spans="1:30" x14ac:dyDescent="0.25">
      <c r="A662" s="1">
        <v>37426</v>
      </c>
      <c r="B662">
        <v>1037.1400149999999</v>
      </c>
      <c r="C662">
        <v>1019.98999</v>
      </c>
      <c r="D662">
        <v>1037.6099850000001</v>
      </c>
      <c r="E662">
        <v>1017.880005</v>
      </c>
      <c r="F662">
        <v>1336100000</v>
      </c>
      <c r="G662">
        <f t="shared" si="32"/>
        <v>1073.40920046</v>
      </c>
      <c r="H662">
        <f t="shared" si="33"/>
        <v>-0.76830618892938318</v>
      </c>
      <c r="I662">
        <f>IF(H662&gt;0,1,0)</f>
        <v>0</v>
      </c>
      <c r="J662" s="3">
        <v>37426</v>
      </c>
      <c r="K662" s="2">
        <v>103.16999800000001</v>
      </c>
      <c r="L662" s="2">
        <v>102</v>
      </c>
      <c r="M662" s="2">
        <v>103.989998</v>
      </c>
      <c r="N662" s="2">
        <v>102</v>
      </c>
      <c r="O662" s="2">
        <v>0</v>
      </c>
      <c r="V662">
        <f>V661+(V661*O662)/L662</f>
        <v>71.771569387166394</v>
      </c>
      <c r="W662">
        <f>V662*L662</f>
        <v>7320.700077490972</v>
      </c>
      <c r="X662">
        <f>IF(I661=1,1,0)</f>
        <v>0</v>
      </c>
      <c r="Y662">
        <f>IF(I661=0,1,0)</f>
        <v>1</v>
      </c>
      <c r="Z662" t="str">
        <f t="shared" si="30"/>
        <v>OUT</v>
      </c>
      <c r="AA662">
        <f>IF(Z662="BUY",(AC661-8.95)/K662,IF(Z662="SELL",0,AB661))</f>
        <v>0</v>
      </c>
      <c r="AB662">
        <f>AA662+AA662*O662/L662</f>
        <v>0</v>
      </c>
      <c r="AC662">
        <f>IF(OR(Z662="BUY",Z662="IN"),AB662*L662,IF(Z662="SELL",AB661*K662-8.95,AC661))</f>
        <v>9678.7306179471834</v>
      </c>
      <c r="AD662" s="6">
        <f t="shared" si="31"/>
        <v>2.5170258518191484E-2</v>
      </c>
    </row>
    <row r="663" spans="1:30" x14ac:dyDescent="0.25">
      <c r="A663" s="1">
        <v>37427</v>
      </c>
      <c r="B663">
        <v>1019.98999</v>
      </c>
      <c r="C663">
        <v>1006.289978</v>
      </c>
      <c r="D663">
        <v>1023.330017</v>
      </c>
      <c r="E663">
        <v>1004.590027</v>
      </c>
      <c r="F663">
        <v>1389700000</v>
      </c>
      <c r="G663">
        <f t="shared" si="32"/>
        <v>1070.9256006000001</v>
      </c>
      <c r="H663">
        <f t="shared" si="33"/>
        <v>-0.80788963694512472</v>
      </c>
      <c r="I663">
        <f>IF(H663&gt;0,1,0)</f>
        <v>0</v>
      </c>
      <c r="J663" s="3">
        <v>37427</v>
      </c>
      <c r="K663" s="2">
        <v>102.139999</v>
      </c>
      <c r="L663" s="2">
        <v>100.889999</v>
      </c>
      <c r="M663" s="2">
        <v>102.650002</v>
      </c>
      <c r="N663" s="2">
        <v>100.66999800000001</v>
      </c>
      <c r="O663" s="2">
        <v>0</v>
      </c>
      <c r="V663">
        <f>V662+(V662*O663)/L663</f>
        <v>71.771569387166394</v>
      </c>
      <c r="W663">
        <f>V663*L663</f>
        <v>7241.0335636996488</v>
      </c>
      <c r="X663">
        <f>IF(I662=1,1,0)</f>
        <v>0</v>
      </c>
      <c r="Y663">
        <f>IF(I662=0,1,0)</f>
        <v>1</v>
      </c>
      <c r="Z663" t="str">
        <f t="shared" si="30"/>
        <v>OUT</v>
      </c>
      <c r="AA663">
        <f>IF(Z663="BUY",(AC662-8.95)/K663,IF(Z663="SELL",0,AB662))</f>
        <v>0</v>
      </c>
      <c r="AB663">
        <f>AA663+AA663*O663/L663</f>
        <v>0</v>
      </c>
      <c r="AC663">
        <f>IF(OR(Z663="BUY",Z663="IN"),AB663*L663,IF(Z663="SELL",AB662*K663-8.95,AC662))</f>
        <v>9678.7306179471834</v>
      </c>
      <c r="AD663" s="6">
        <f t="shared" si="31"/>
        <v>2.5170258518191484E-2</v>
      </c>
    </row>
    <row r="664" spans="1:30" x14ac:dyDescent="0.25">
      <c r="A664" s="1">
        <v>37428</v>
      </c>
      <c r="B664">
        <v>1006.289978</v>
      </c>
      <c r="C664">
        <v>989.14001499999995</v>
      </c>
      <c r="D664">
        <v>1006.289978</v>
      </c>
      <c r="E664">
        <v>985.65002400000003</v>
      </c>
      <c r="F664">
        <v>1497200000</v>
      </c>
      <c r="G664">
        <f t="shared" si="32"/>
        <v>1068.6346020799999</v>
      </c>
      <c r="H664">
        <f t="shared" si="33"/>
        <v>-0.84865777735252113</v>
      </c>
      <c r="I664">
        <f>IF(H664&gt;0,1,0)</f>
        <v>0</v>
      </c>
      <c r="J664" s="3">
        <v>37428</v>
      </c>
      <c r="K664" s="2">
        <v>99.800003000000004</v>
      </c>
      <c r="L664" s="2">
        <v>99.230002999999996</v>
      </c>
      <c r="M664" s="2">
        <v>100.75</v>
      </c>
      <c r="N664" s="2">
        <v>98.629997000000003</v>
      </c>
      <c r="O664" s="2">
        <v>0</v>
      </c>
      <c r="V664">
        <f>V663+(V663*O664)/L664</f>
        <v>71.771569387166394</v>
      </c>
      <c r="W664">
        <f>V664*L664</f>
        <v>7121.8930456032294</v>
      </c>
      <c r="X664">
        <f>IF(I663=1,1,0)</f>
        <v>0</v>
      </c>
      <c r="Y664">
        <f>IF(I663=0,1,0)</f>
        <v>1</v>
      </c>
      <c r="Z664" t="str">
        <f t="shared" ref="Z664:Z727" si="34">IF(X664=1,IF(X663=0,"BUY","IN"),IF(X663=1,"SELL","OUT"))</f>
        <v>OUT</v>
      </c>
      <c r="AA664">
        <f>IF(Z664="BUY",(AC663-8.95)/K664,IF(Z664="SELL",0,AB663))</f>
        <v>0</v>
      </c>
      <c r="AB664">
        <f>AA664+AA664*O664/L664</f>
        <v>0</v>
      </c>
      <c r="AC664">
        <f>IF(OR(Z664="BUY",Z664="IN"),AB664*L664,IF(Z664="SELL",AB663*K664-8.95,AC663))</f>
        <v>9678.7306179471834</v>
      </c>
      <c r="AD664" s="6">
        <f t="shared" si="31"/>
        <v>2.5170258518191484E-2</v>
      </c>
    </row>
    <row r="665" spans="1:30" x14ac:dyDescent="0.25">
      <c r="A665" s="1">
        <v>37431</v>
      </c>
      <c r="B665">
        <v>989.14001499999995</v>
      </c>
      <c r="C665">
        <v>992.71997099999999</v>
      </c>
      <c r="D665">
        <v>1002.1099850000001</v>
      </c>
      <c r="E665">
        <v>970.84997599999997</v>
      </c>
      <c r="F665">
        <v>1552600000</v>
      </c>
      <c r="G665">
        <f t="shared" si="32"/>
        <v>1066.2688013</v>
      </c>
      <c r="H665">
        <f t="shared" si="33"/>
        <v>-0.88882141660660352</v>
      </c>
      <c r="I665">
        <f>IF(H665&gt;0,1,0)</f>
        <v>0</v>
      </c>
      <c r="J665" s="3">
        <v>37431</v>
      </c>
      <c r="K665" s="2">
        <v>98.940002000000007</v>
      </c>
      <c r="L665" s="2">
        <v>99.860000999999997</v>
      </c>
      <c r="M665" s="2">
        <v>100.480003</v>
      </c>
      <c r="N665" s="2">
        <v>97.339995999999999</v>
      </c>
      <c r="O665" s="2">
        <v>0</v>
      </c>
      <c r="V665">
        <f>V664+(V664*O665)/L665</f>
        <v>71.771569387166394</v>
      </c>
      <c r="W665">
        <f>V665*L665</f>
        <v>7167.1089907740052</v>
      </c>
      <c r="X665">
        <f>IF(I664=1,1,0)</f>
        <v>0</v>
      </c>
      <c r="Y665">
        <f>IF(I664=0,1,0)</f>
        <v>1</v>
      </c>
      <c r="Z665" t="str">
        <f t="shared" si="34"/>
        <v>OUT</v>
      </c>
      <c r="AA665">
        <f>IF(Z665="BUY",(AC664-8.95)/K665,IF(Z665="SELL",0,AB664))</f>
        <v>0</v>
      </c>
      <c r="AB665">
        <f>AA665+AA665*O665/L665</f>
        <v>0</v>
      </c>
      <c r="AC665">
        <f>IF(OR(Z665="BUY",Z665="IN"),AB665*L665,IF(Z665="SELL",AB664*K665-8.95,AC664))</f>
        <v>9678.7306179471834</v>
      </c>
      <c r="AD665" s="6">
        <f t="shared" si="31"/>
        <v>2.5170258518191484E-2</v>
      </c>
    </row>
    <row r="666" spans="1:30" x14ac:dyDescent="0.25">
      <c r="A666" s="1">
        <v>37432</v>
      </c>
      <c r="B666">
        <v>992.71997099999999</v>
      </c>
      <c r="C666">
        <v>976.14001499999995</v>
      </c>
      <c r="D666">
        <v>1005.880005</v>
      </c>
      <c r="E666">
        <v>974.21002199999998</v>
      </c>
      <c r="F666">
        <v>1513700000</v>
      </c>
      <c r="G666">
        <f t="shared" si="32"/>
        <v>1063.7406006199999</v>
      </c>
      <c r="H666">
        <f t="shared" si="33"/>
        <v>-0.93049942453761403</v>
      </c>
      <c r="I666">
        <f>IF(H666&gt;0,1,0)</f>
        <v>0</v>
      </c>
      <c r="J666" s="3">
        <v>37432</v>
      </c>
      <c r="K666" s="2">
        <v>100.379997</v>
      </c>
      <c r="L666" s="2">
        <v>97.510002</v>
      </c>
      <c r="M666" s="2">
        <v>100.849998</v>
      </c>
      <c r="N666" s="2">
        <v>97.510002</v>
      </c>
      <c r="O666" s="2">
        <v>0</v>
      </c>
      <c r="V666">
        <f>V665+(V665*O666)/L666</f>
        <v>71.771569387166394</v>
      </c>
      <c r="W666">
        <f>V666*L666</f>
        <v>6998.4458744857338</v>
      </c>
      <c r="X666">
        <f>IF(I665=1,1,0)</f>
        <v>0</v>
      </c>
      <c r="Y666">
        <f>IF(I665=0,1,0)</f>
        <v>1</v>
      </c>
      <c r="Z666" t="str">
        <f t="shared" si="34"/>
        <v>OUT</v>
      </c>
      <c r="AA666">
        <f>IF(Z666="BUY",(AC665-8.95)/K666,IF(Z666="SELL",0,AB665))</f>
        <v>0</v>
      </c>
      <c r="AB666">
        <f>AA666+AA666*O666/L666</f>
        <v>0</v>
      </c>
      <c r="AC666">
        <f>IF(OR(Z666="BUY",Z666="IN"),AB666*L666,IF(Z666="SELL",AB665*K666-8.95,AC665))</f>
        <v>9678.7306179471834</v>
      </c>
      <c r="AD666" s="6">
        <f t="shared" si="31"/>
        <v>2.5170258518191484E-2</v>
      </c>
    </row>
    <row r="667" spans="1:30" x14ac:dyDescent="0.25">
      <c r="A667" s="1">
        <v>37433</v>
      </c>
      <c r="B667">
        <v>976.14001499999995</v>
      </c>
      <c r="C667">
        <v>973.53002900000001</v>
      </c>
      <c r="D667">
        <v>977.42999299999997</v>
      </c>
      <c r="E667">
        <v>952.919983</v>
      </c>
      <c r="F667">
        <v>2014290000</v>
      </c>
      <c r="G667">
        <f t="shared" si="32"/>
        <v>1060.6438013</v>
      </c>
      <c r="H667">
        <f t="shared" si="33"/>
        <v>-0.97098099921701686</v>
      </c>
      <c r="I667">
        <f>IF(H667&gt;0,1,0)</f>
        <v>0</v>
      </c>
      <c r="J667" s="3">
        <v>37433</v>
      </c>
      <c r="K667" s="2">
        <v>95.25</v>
      </c>
      <c r="L667" s="2">
        <v>97.669998000000007</v>
      </c>
      <c r="M667" s="2">
        <v>98</v>
      </c>
      <c r="N667" s="2">
        <v>95.239998</v>
      </c>
      <c r="O667" s="2">
        <v>0</v>
      </c>
      <c r="V667">
        <f>V666+(V666*O667)/L667</f>
        <v>71.771569387166394</v>
      </c>
      <c r="W667">
        <f>V667*L667</f>
        <v>7009.9290385014037</v>
      </c>
      <c r="X667">
        <f>IF(I666=1,1,0)</f>
        <v>0</v>
      </c>
      <c r="Y667">
        <f>IF(I666=0,1,0)</f>
        <v>1</v>
      </c>
      <c r="Z667" t="str">
        <f t="shared" si="34"/>
        <v>OUT</v>
      </c>
      <c r="AA667">
        <f>IF(Z667="BUY",(AC666-8.95)/K667,IF(Z667="SELL",0,AB666))</f>
        <v>0</v>
      </c>
      <c r="AB667">
        <f>AA667+AA667*O667/L667</f>
        <v>0</v>
      </c>
      <c r="AC667">
        <f>IF(OR(Z667="BUY",Z667="IN"),AB667*L667,IF(Z667="SELL",AB666*K667-8.95,AC666))</f>
        <v>9678.7306179471834</v>
      </c>
      <c r="AD667" s="6">
        <f t="shared" si="31"/>
        <v>2.5170258518191484E-2</v>
      </c>
    </row>
    <row r="668" spans="1:30" x14ac:dyDescent="0.25">
      <c r="A668" s="1">
        <v>37434</v>
      </c>
      <c r="B668">
        <v>973.53002900000001</v>
      </c>
      <c r="C668">
        <v>990.64001499999995</v>
      </c>
      <c r="D668">
        <v>990.669983</v>
      </c>
      <c r="E668">
        <v>963.73999000000003</v>
      </c>
      <c r="F668">
        <v>1908600000</v>
      </c>
      <c r="G668">
        <f t="shared" si="32"/>
        <v>1057.9352026799997</v>
      </c>
      <c r="H668">
        <f t="shared" si="33"/>
        <v>-1.0125435632432114</v>
      </c>
      <c r="I668">
        <f>IF(H668&gt;0,1,0)</f>
        <v>0</v>
      </c>
      <c r="J668" s="3">
        <v>37434</v>
      </c>
      <c r="K668" s="2">
        <v>98.57</v>
      </c>
      <c r="L668" s="2">
        <v>99.120002999999997</v>
      </c>
      <c r="M668" s="2">
        <v>99.120002999999997</v>
      </c>
      <c r="N668" s="2">
        <v>96.68</v>
      </c>
      <c r="O668" s="2">
        <v>0</v>
      </c>
      <c r="V668">
        <f>V667+(V667*O668)/L668</f>
        <v>71.771569387166394</v>
      </c>
      <c r="W668">
        <f>V668*L668</f>
        <v>7113.9981729706406</v>
      </c>
      <c r="X668">
        <f>IF(I667=1,1,0)</f>
        <v>0</v>
      </c>
      <c r="Y668">
        <f>IF(I667=0,1,0)</f>
        <v>1</v>
      </c>
      <c r="Z668" t="str">
        <f t="shared" si="34"/>
        <v>OUT</v>
      </c>
      <c r="AA668">
        <f>IF(Z668="BUY",(AC667-8.95)/K668,IF(Z668="SELL",0,AB667))</f>
        <v>0</v>
      </c>
      <c r="AB668">
        <f>AA668+AA668*O668/L668</f>
        <v>0</v>
      </c>
      <c r="AC668">
        <f>IF(OR(Z668="BUY",Z668="IN"),AB668*L668,IF(Z668="SELL",AB667*K668-8.95,AC667))</f>
        <v>9678.7306179471834</v>
      </c>
      <c r="AD668" s="6">
        <f t="shared" si="31"/>
        <v>2.5170258518191484E-2</v>
      </c>
    </row>
    <row r="669" spans="1:30" x14ac:dyDescent="0.25">
      <c r="A669" s="1">
        <v>37435</v>
      </c>
      <c r="B669">
        <v>990.64001499999995</v>
      </c>
      <c r="C669">
        <v>989.82000700000003</v>
      </c>
      <c r="D669">
        <v>1001.789978</v>
      </c>
      <c r="E669">
        <v>988.30999799999995</v>
      </c>
      <c r="F669">
        <v>2117000000</v>
      </c>
      <c r="G669">
        <f t="shared" si="32"/>
        <v>1055.2422033999999</v>
      </c>
      <c r="H669">
        <f t="shared" si="33"/>
        <v>-1.0543858378788415</v>
      </c>
      <c r="I669">
        <f>IF(H669&gt;0,1,0)</f>
        <v>0</v>
      </c>
      <c r="J669" s="3">
        <v>37435</v>
      </c>
      <c r="K669" s="2">
        <v>99.150002000000001</v>
      </c>
      <c r="L669" s="2">
        <v>99.019997000000004</v>
      </c>
      <c r="M669" s="2">
        <v>100.400002</v>
      </c>
      <c r="N669" s="2">
        <v>99.019997000000004</v>
      </c>
      <c r="O669" s="2">
        <v>0</v>
      </c>
      <c r="V669">
        <f>V668+(V668*O669)/L669</f>
        <v>71.771569387166394</v>
      </c>
      <c r="W669">
        <f>V669*L669</f>
        <v>7106.8205854025082</v>
      </c>
      <c r="X669">
        <f>IF(I668=1,1,0)</f>
        <v>0</v>
      </c>
      <c r="Y669">
        <f>IF(I668=0,1,0)</f>
        <v>1</v>
      </c>
      <c r="Z669" t="str">
        <f t="shared" si="34"/>
        <v>OUT</v>
      </c>
      <c r="AA669">
        <f>IF(Z669="BUY",(AC668-8.95)/K669,IF(Z669="SELL",0,AB668))</f>
        <v>0</v>
      </c>
      <c r="AB669">
        <f>AA669+AA669*O669/L669</f>
        <v>0</v>
      </c>
      <c r="AC669">
        <f>IF(OR(Z669="BUY",Z669="IN"),AB669*L669,IF(Z669="SELL",AB668*K669-8.95,AC668))</f>
        <v>9678.7306179471834</v>
      </c>
      <c r="AD669" s="6">
        <f t="shared" si="31"/>
        <v>2.5170258518191484E-2</v>
      </c>
    </row>
    <row r="670" spans="1:30" x14ac:dyDescent="0.25">
      <c r="A670" s="1">
        <v>37438</v>
      </c>
      <c r="B670">
        <v>989.82000700000003</v>
      </c>
      <c r="C670">
        <v>968.65002400000003</v>
      </c>
      <c r="D670">
        <v>994.46002199999998</v>
      </c>
      <c r="E670">
        <v>967.42999299999997</v>
      </c>
      <c r="F670">
        <v>1425500000</v>
      </c>
      <c r="G670">
        <f t="shared" si="32"/>
        <v>1052.111803</v>
      </c>
      <c r="H670">
        <f t="shared" si="33"/>
        <v>-1.0946480559010652</v>
      </c>
      <c r="I670">
        <f>IF(H670&gt;0,1,0)</f>
        <v>0</v>
      </c>
      <c r="J670" s="3">
        <v>37438</v>
      </c>
      <c r="K670" s="2">
        <v>99.169998000000007</v>
      </c>
      <c r="L670" s="2">
        <v>97.099997999999999</v>
      </c>
      <c r="M670" s="2">
        <v>99.550003000000004</v>
      </c>
      <c r="N670" s="2">
        <v>96.940002000000007</v>
      </c>
      <c r="O670" s="2">
        <v>0</v>
      </c>
      <c r="V670">
        <f>V669+(V669*O670)/L670</f>
        <v>71.771569387166394</v>
      </c>
      <c r="W670">
        <f>V670*L670</f>
        <v>6969.0192439507182</v>
      </c>
      <c r="X670">
        <f>IF(I669=1,1,0)</f>
        <v>0</v>
      </c>
      <c r="Y670">
        <f>IF(I669=0,1,0)</f>
        <v>1</v>
      </c>
      <c r="Z670" t="str">
        <f t="shared" si="34"/>
        <v>OUT</v>
      </c>
      <c r="AA670">
        <f>IF(Z670="BUY",(AC669-8.95)/K670,IF(Z670="SELL",0,AB669))</f>
        <v>0</v>
      </c>
      <c r="AB670">
        <f>AA670+AA670*O670/L670</f>
        <v>0</v>
      </c>
      <c r="AC670">
        <f>IF(OR(Z670="BUY",Z670="IN"),AB670*L670,IF(Z670="SELL",AB669*K670-8.95,AC669))</f>
        <v>9678.7306179471834</v>
      </c>
      <c r="AD670" s="6">
        <f t="shared" si="31"/>
        <v>2.5170258518191484E-2</v>
      </c>
    </row>
    <row r="671" spans="1:30" x14ac:dyDescent="0.25">
      <c r="A671" s="1">
        <v>37439</v>
      </c>
      <c r="B671">
        <v>968.65002400000003</v>
      </c>
      <c r="C671">
        <v>948.09002699999996</v>
      </c>
      <c r="D671">
        <v>968.65002400000003</v>
      </c>
      <c r="E671">
        <v>945.53997800000002</v>
      </c>
      <c r="F671">
        <v>1823000000</v>
      </c>
      <c r="G671">
        <f t="shared" si="32"/>
        <v>1048.91700442</v>
      </c>
      <c r="H671">
        <f t="shared" si="33"/>
        <v>-1.1354195852089237</v>
      </c>
      <c r="I671">
        <f>IF(H671&gt;0,1,0)</f>
        <v>0</v>
      </c>
      <c r="J671" s="3">
        <v>37439</v>
      </c>
      <c r="K671" s="2">
        <v>96.75</v>
      </c>
      <c r="L671" s="2">
        <v>95.040001000000004</v>
      </c>
      <c r="M671" s="2">
        <v>97.199996999999996</v>
      </c>
      <c r="N671" s="2">
        <v>94.809997999999993</v>
      </c>
      <c r="O671" s="2">
        <v>0</v>
      </c>
      <c r="V671">
        <f>V670+(V670*O671)/L671</f>
        <v>71.771569387166394</v>
      </c>
      <c r="W671">
        <f>V671*L671</f>
        <v>6821.1700263278635</v>
      </c>
      <c r="X671">
        <f>IF(I670=1,1,0)</f>
        <v>0</v>
      </c>
      <c r="Y671">
        <f>IF(I670=0,1,0)</f>
        <v>1</v>
      </c>
      <c r="Z671" t="str">
        <f t="shared" si="34"/>
        <v>OUT</v>
      </c>
      <c r="AA671">
        <f>IF(Z671="BUY",(AC670-8.95)/K671,IF(Z671="SELL",0,AB670))</f>
        <v>0</v>
      </c>
      <c r="AB671">
        <f>AA671+AA671*O671/L671</f>
        <v>0</v>
      </c>
      <c r="AC671">
        <f>IF(OR(Z671="BUY",Z671="IN"),AB671*L671,IF(Z671="SELL",AB670*K671-8.95,AC670))</f>
        <v>9678.7306179471834</v>
      </c>
      <c r="AD671" s="6">
        <f t="shared" si="31"/>
        <v>2.5170258518191484E-2</v>
      </c>
    </row>
    <row r="672" spans="1:30" x14ac:dyDescent="0.25">
      <c r="A672" s="1">
        <v>37440</v>
      </c>
      <c r="B672">
        <v>948.09002699999996</v>
      </c>
      <c r="C672">
        <v>953.98999000000003</v>
      </c>
      <c r="D672">
        <v>954.29998799999998</v>
      </c>
      <c r="E672">
        <v>934.86999500000002</v>
      </c>
      <c r="F672">
        <v>1527800000</v>
      </c>
      <c r="G672">
        <f t="shared" si="32"/>
        <v>1045.9776049999998</v>
      </c>
      <c r="H672">
        <f t="shared" si="33"/>
        <v>-1.1717338056132036</v>
      </c>
      <c r="I672">
        <f>IF(H672&gt;0,1,0)</f>
        <v>0</v>
      </c>
      <c r="J672" s="3">
        <v>37440</v>
      </c>
      <c r="K672" s="2">
        <v>94.660004000000001</v>
      </c>
      <c r="L672" s="2">
        <v>95.650002000000001</v>
      </c>
      <c r="M672" s="2">
        <v>95.739998</v>
      </c>
      <c r="N672" s="2">
        <v>93.800003000000004</v>
      </c>
      <c r="O672" s="2">
        <v>0</v>
      </c>
      <c r="V672">
        <f>V671+(V671*O672)/L672</f>
        <v>71.771569387166394</v>
      </c>
      <c r="W672">
        <f>V672*L672</f>
        <v>6864.9507554256043</v>
      </c>
      <c r="X672">
        <f>IF(I671=1,1,0)</f>
        <v>0</v>
      </c>
      <c r="Y672">
        <f>IF(I671=0,1,0)</f>
        <v>1</v>
      </c>
      <c r="Z672" t="str">
        <f t="shared" si="34"/>
        <v>OUT</v>
      </c>
      <c r="AA672">
        <f>IF(Z672="BUY",(AC671-8.95)/K672,IF(Z672="SELL",0,AB671))</f>
        <v>0</v>
      </c>
      <c r="AB672">
        <f>AA672+AA672*O672/L672</f>
        <v>0</v>
      </c>
      <c r="AC672">
        <f>IF(OR(Z672="BUY",Z672="IN"),AB672*L672,IF(Z672="SELL",AB671*K672-8.95,AC671))</f>
        <v>9678.7306179471834</v>
      </c>
      <c r="AD672" s="6">
        <f t="shared" si="31"/>
        <v>2.5170258518191484E-2</v>
      </c>
    </row>
    <row r="673" spans="1:30" x14ac:dyDescent="0.25">
      <c r="A673" s="1">
        <v>37442</v>
      </c>
      <c r="B673">
        <v>953.98999000000003</v>
      </c>
      <c r="C673">
        <v>989.03002900000001</v>
      </c>
      <c r="D673">
        <v>989.07000700000003</v>
      </c>
      <c r="E673">
        <v>953.98999000000003</v>
      </c>
      <c r="F673">
        <v>699400000</v>
      </c>
      <c r="G673">
        <f t="shared" si="32"/>
        <v>1043.8954052799997</v>
      </c>
      <c r="H673">
        <f t="shared" si="33"/>
        <v>-1.205977680198516</v>
      </c>
      <c r="I673">
        <f>IF(H673&gt;0,1,0)</f>
        <v>0</v>
      </c>
      <c r="J673" s="3">
        <v>37442</v>
      </c>
      <c r="K673" s="2">
        <v>96.75</v>
      </c>
      <c r="L673" s="2">
        <v>99.150002000000001</v>
      </c>
      <c r="M673" s="2">
        <v>99.190002000000007</v>
      </c>
      <c r="N673" s="2">
        <v>96.75</v>
      </c>
      <c r="O673" s="2">
        <v>0</v>
      </c>
      <c r="V673">
        <f>V672+(V672*O673)/L673</f>
        <v>71.771569387166394</v>
      </c>
      <c r="W673">
        <f>V673*L673</f>
        <v>7116.1512482806866</v>
      </c>
      <c r="X673">
        <f>IF(I672=1,1,0)</f>
        <v>0</v>
      </c>
      <c r="Y673">
        <f>IF(I672=0,1,0)</f>
        <v>1</v>
      </c>
      <c r="Z673" t="str">
        <f t="shared" si="34"/>
        <v>OUT</v>
      </c>
      <c r="AA673">
        <f>IF(Z673="BUY",(AC672-8.95)/K673,IF(Z673="SELL",0,AB672))</f>
        <v>0</v>
      </c>
      <c r="AB673">
        <f>AA673+AA673*O673/L673</f>
        <v>0</v>
      </c>
      <c r="AC673">
        <f>IF(OR(Z673="BUY",Z673="IN"),AB673*L673,IF(Z673="SELL",AB672*K673-8.95,AC672))</f>
        <v>9678.7306179471834</v>
      </c>
      <c r="AD673" s="6">
        <f t="shared" si="31"/>
        <v>2.5170258518191484E-2</v>
      </c>
    </row>
    <row r="674" spans="1:30" x14ac:dyDescent="0.25">
      <c r="A674" s="1">
        <v>37445</v>
      </c>
      <c r="B674">
        <v>989.03002900000001</v>
      </c>
      <c r="C674">
        <v>976.97997999999995</v>
      </c>
      <c r="D674">
        <v>993.55999799999995</v>
      </c>
      <c r="E674">
        <v>972.90997300000004</v>
      </c>
      <c r="F674">
        <v>1184400000</v>
      </c>
      <c r="G674">
        <f t="shared" si="32"/>
        <v>1041.6054052799998</v>
      </c>
      <c r="H674">
        <f t="shared" si="33"/>
        <v>-1.2374322891212137</v>
      </c>
      <c r="I674">
        <f>IF(H674&gt;0,1,0)</f>
        <v>0</v>
      </c>
      <c r="J674" s="3">
        <v>37445</v>
      </c>
      <c r="K674" s="2">
        <v>99.029999000000004</v>
      </c>
      <c r="L674" s="2">
        <v>98.029999000000004</v>
      </c>
      <c r="M674" s="2">
        <v>99.449996999999996</v>
      </c>
      <c r="N674" s="2">
        <v>97.660004000000001</v>
      </c>
      <c r="O674" s="2">
        <v>0</v>
      </c>
      <c r="V674">
        <f>V673+(V673*O674)/L674</f>
        <v>71.771569387166394</v>
      </c>
      <c r="W674">
        <f>V674*L674</f>
        <v>7035.7668752523523</v>
      </c>
      <c r="X674">
        <f>IF(I673=1,1,0)</f>
        <v>0</v>
      </c>
      <c r="Y674">
        <f>IF(I673=0,1,0)</f>
        <v>1</v>
      </c>
      <c r="Z674" t="str">
        <f t="shared" si="34"/>
        <v>OUT</v>
      </c>
      <c r="AA674">
        <f>IF(Z674="BUY",(AC673-8.95)/K674,IF(Z674="SELL",0,AB673))</f>
        <v>0</v>
      </c>
      <c r="AB674">
        <f>AA674+AA674*O674/L674</f>
        <v>0</v>
      </c>
      <c r="AC674">
        <f>IF(OR(Z674="BUY",Z674="IN"),AB674*L674,IF(Z674="SELL",AB673*K674-8.95,AC673))</f>
        <v>9678.7306179471834</v>
      </c>
      <c r="AD674" s="6">
        <f t="shared" si="31"/>
        <v>2.5170258518191484E-2</v>
      </c>
    </row>
    <row r="675" spans="1:30" x14ac:dyDescent="0.25">
      <c r="A675" s="1">
        <v>37446</v>
      </c>
      <c r="B675">
        <v>976.97997999999995</v>
      </c>
      <c r="C675">
        <v>952.830017</v>
      </c>
      <c r="D675">
        <v>979.63000499999998</v>
      </c>
      <c r="E675">
        <v>951.71002199999998</v>
      </c>
      <c r="F675">
        <v>1348900000</v>
      </c>
      <c r="G675">
        <f t="shared" si="32"/>
        <v>1039.1356066999997</v>
      </c>
      <c r="H675">
        <f t="shared" si="33"/>
        <v>-1.2694924512258856</v>
      </c>
      <c r="I675">
        <f>IF(H675&gt;0,1,0)</f>
        <v>0</v>
      </c>
      <c r="J675" s="3">
        <v>37446</v>
      </c>
      <c r="K675" s="2">
        <v>97.800003000000004</v>
      </c>
      <c r="L675" s="2">
        <v>95.440002000000007</v>
      </c>
      <c r="M675" s="2">
        <v>98.230002999999996</v>
      </c>
      <c r="N675" s="2">
        <v>95.440002000000007</v>
      </c>
      <c r="O675" s="2">
        <v>0</v>
      </c>
      <c r="V675">
        <f>V674+(V674*O675)/L675</f>
        <v>71.771569387166394</v>
      </c>
      <c r="W675">
        <f>V675*L675</f>
        <v>6849.8787258542998</v>
      </c>
      <c r="X675">
        <f>IF(I674=1,1,0)</f>
        <v>0</v>
      </c>
      <c r="Y675">
        <f>IF(I674=0,1,0)</f>
        <v>1</v>
      </c>
      <c r="Z675" t="str">
        <f t="shared" si="34"/>
        <v>OUT</v>
      </c>
      <c r="AA675">
        <f>IF(Z675="BUY",(AC674-8.95)/K675,IF(Z675="SELL",0,AB674))</f>
        <v>0</v>
      </c>
      <c r="AB675">
        <f>AA675+AA675*O675/L675</f>
        <v>0</v>
      </c>
      <c r="AC675">
        <f>IF(OR(Z675="BUY",Z675="IN"),AB675*L675,IF(Z675="SELL",AB674*K675-8.95,AC674))</f>
        <v>9678.7306179471834</v>
      </c>
      <c r="AD675" s="6">
        <f t="shared" si="31"/>
        <v>2.5170258518191484E-2</v>
      </c>
    </row>
    <row r="676" spans="1:30" x14ac:dyDescent="0.25">
      <c r="A676" s="1">
        <v>37447</v>
      </c>
      <c r="B676">
        <v>952.830017</v>
      </c>
      <c r="C676">
        <v>920.46997099999999</v>
      </c>
      <c r="D676">
        <v>956.34002699999996</v>
      </c>
      <c r="E676">
        <v>920.28997800000002</v>
      </c>
      <c r="F676">
        <v>1816900000</v>
      </c>
      <c r="G676">
        <f t="shared" si="32"/>
        <v>1036.2360070999998</v>
      </c>
      <c r="H676">
        <f t="shared" si="33"/>
        <v>-1.3037574813754134</v>
      </c>
      <c r="I676">
        <f>IF(H676&gt;0,1,0)</f>
        <v>0</v>
      </c>
      <c r="J676" s="3">
        <v>37447</v>
      </c>
      <c r="K676" s="2">
        <v>95.779999000000004</v>
      </c>
      <c r="L676" s="2">
        <v>92.199996999999996</v>
      </c>
      <c r="M676" s="2">
        <v>95.93</v>
      </c>
      <c r="N676" s="2">
        <v>92.169998000000007</v>
      </c>
      <c r="O676" s="2">
        <v>0</v>
      </c>
      <c r="V676">
        <f>V675+(V675*O676)/L676</f>
        <v>71.771569387166394</v>
      </c>
      <c r="W676">
        <f>V676*L676</f>
        <v>6617.3384821820327</v>
      </c>
      <c r="X676">
        <f>IF(I675=1,1,0)</f>
        <v>0</v>
      </c>
      <c r="Y676">
        <f>IF(I675=0,1,0)</f>
        <v>1</v>
      </c>
      <c r="Z676" t="str">
        <f t="shared" si="34"/>
        <v>OUT</v>
      </c>
      <c r="AA676">
        <f>IF(Z676="BUY",(AC675-8.95)/K676,IF(Z676="SELL",0,AB675))</f>
        <v>0</v>
      </c>
      <c r="AB676">
        <f>AA676+AA676*O676/L676</f>
        <v>0</v>
      </c>
      <c r="AC676">
        <f>IF(OR(Z676="BUY",Z676="IN"),AB676*L676,IF(Z676="SELL",AB675*K676-8.95,AC675))</f>
        <v>9678.7306179471834</v>
      </c>
      <c r="AD676" s="6">
        <f t="shared" si="31"/>
        <v>2.5170258518191484E-2</v>
      </c>
    </row>
    <row r="677" spans="1:30" x14ac:dyDescent="0.25">
      <c r="A677" s="1">
        <v>37448</v>
      </c>
      <c r="B677">
        <v>920.46997099999999</v>
      </c>
      <c r="C677">
        <v>927.36999500000002</v>
      </c>
      <c r="D677">
        <v>929.15997300000004</v>
      </c>
      <c r="E677">
        <v>900.94000200000005</v>
      </c>
      <c r="F677">
        <v>2080480000</v>
      </c>
      <c r="G677">
        <f t="shared" si="32"/>
        <v>1033.24500612</v>
      </c>
      <c r="H677">
        <f t="shared" si="33"/>
        <v>-1.3352925537849445</v>
      </c>
      <c r="I677">
        <f>IF(H677&gt;0,1,0)</f>
        <v>0</v>
      </c>
      <c r="J677" s="3">
        <v>37448</v>
      </c>
      <c r="K677" s="2">
        <v>91.370002999999997</v>
      </c>
      <c r="L677" s="2">
        <v>93.050003000000004</v>
      </c>
      <c r="M677" s="2">
        <v>93.239998</v>
      </c>
      <c r="N677" s="2">
        <v>90.25</v>
      </c>
      <c r="O677" s="2">
        <v>0</v>
      </c>
      <c r="V677">
        <f>V676+(V676*O677)/L677</f>
        <v>71.771569387166394</v>
      </c>
      <c r="W677">
        <f>V677*L677</f>
        <v>6678.3447467905416</v>
      </c>
      <c r="X677">
        <f>IF(I676=1,1,0)</f>
        <v>0</v>
      </c>
      <c r="Y677">
        <f>IF(I676=0,1,0)</f>
        <v>1</v>
      </c>
      <c r="Z677" t="str">
        <f t="shared" si="34"/>
        <v>OUT</v>
      </c>
      <c r="AA677">
        <f>IF(Z677="BUY",(AC676-8.95)/K677,IF(Z677="SELL",0,AB676))</f>
        <v>0</v>
      </c>
      <c r="AB677">
        <f>AA677+AA677*O677/L677</f>
        <v>0</v>
      </c>
      <c r="AC677">
        <f>IF(OR(Z677="BUY",Z677="IN"),AB677*L677,IF(Z677="SELL",AB676*K677-8.95,AC676))</f>
        <v>9678.7306179471834</v>
      </c>
      <c r="AD677" s="6">
        <f t="shared" si="31"/>
        <v>2.5170258518191484E-2</v>
      </c>
    </row>
    <row r="678" spans="1:30" x14ac:dyDescent="0.25">
      <c r="A678" s="1">
        <v>37449</v>
      </c>
      <c r="B678">
        <v>927.36999500000002</v>
      </c>
      <c r="C678">
        <v>921.39001499999995</v>
      </c>
      <c r="D678">
        <v>934.30999799999995</v>
      </c>
      <c r="E678">
        <v>913.71002199999998</v>
      </c>
      <c r="F678">
        <v>1607400000</v>
      </c>
      <c r="G678">
        <f t="shared" si="32"/>
        <v>1029.9436071999999</v>
      </c>
      <c r="H678">
        <f t="shared" si="33"/>
        <v>-1.3687303900059802</v>
      </c>
      <c r="I678">
        <f>IF(H678&gt;0,1,0)</f>
        <v>0</v>
      </c>
      <c r="J678" s="3">
        <v>37449</v>
      </c>
      <c r="K678" s="2">
        <v>93.5</v>
      </c>
      <c r="L678" s="2">
        <v>92.089995999999999</v>
      </c>
      <c r="M678" s="2">
        <v>93.709998999999996</v>
      </c>
      <c r="N678" s="2">
        <v>91.559997999999993</v>
      </c>
      <c r="O678" s="2">
        <v>0</v>
      </c>
      <c r="V678">
        <f>V677+(V677*O678)/L678</f>
        <v>71.771569387166394</v>
      </c>
      <c r="W678">
        <f>V678*L678</f>
        <v>6609.4435377778755</v>
      </c>
      <c r="X678">
        <f>IF(I677=1,1,0)</f>
        <v>0</v>
      </c>
      <c r="Y678">
        <f>IF(I677=0,1,0)</f>
        <v>1</v>
      </c>
      <c r="Z678" t="str">
        <f t="shared" si="34"/>
        <v>OUT</v>
      </c>
      <c r="AA678">
        <f>IF(Z678="BUY",(AC677-8.95)/K678,IF(Z678="SELL",0,AB677))</f>
        <v>0</v>
      </c>
      <c r="AB678">
        <f>AA678+AA678*O678/L678</f>
        <v>0</v>
      </c>
      <c r="AC678">
        <f>IF(OR(Z678="BUY",Z678="IN"),AB678*L678,IF(Z678="SELL",AB677*K678-8.95,AC677))</f>
        <v>9678.7306179471834</v>
      </c>
      <c r="AD678" s="6">
        <f t="shared" si="31"/>
        <v>2.5170258518191484E-2</v>
      </c>
    </row>
    <row r="679" spans="1:30" x14ac:dyDescent="0.25">
      <c r="A679" s="1">
        <v>37452</v>
      </c>
      <c r="B679">
        <v>921.39001499999995</v>
      </c>
      <c r="C679">
        <v>917.92999299999997</v>
      </c>
      <c r="D679">
        <v>921.39001499999995</v>
      </c>
      <c r="E679">
        <v>876.46002199999998</v>
      </c>
      <c r="F679">
        <v>2574800000</v>
      </c>
      <c r="G679">
        <f t="shared" si="32"/>
        <v>1026.6110058799998</v>
      </c>
      <c r="H679">
        <f t="shared" si="33"/>
        <v>-1.3995032443636117</v>
      </c>
      <c r="I679">
        <f>IF(H679&gt;0,1,0)</f>
        <v>0</v>
      </c>
      <c r="J679" s="3">
        <v>37452</v>
      </c>
      <c r="K679" s="2">
        <v>90.860000999999997</v>
      </c>
      <c r="L679" s="2">
        <v>92.190002000000007</v>
      </c>
      <c r="M679" s="2">
        <v>92.239998</v>
      </c>
      <c r="N679" s="2">
        <v>88.010002</v>
      </c>
      <c r="O679" s="2">
        <v>0</v>
      </c>
      <c r="V679">
        <f>V678+(V678*O679)/L679</f>
        <v>71.771569387166394</v>
      </c>
      <c r="W679">
        <f>V679*L679</f>
        <v>6616.6211253460087</v>
      </c>
      <c r="X679">
        <f>IF(I678=1,1,0)</f>
        <v>0</v>
      </c>
      <c r="Y679">
        <f>IF(I678=0,1,0)</f>
        <v>1</v>
      </c>
      <c r="Z679" t="str">
        <f t="shared" si="34"/>
        <v>OUT</v>
      </c>
      <c r="AA679">
        <f>IF(Z679="BUY",(AC678-8.95)/K679,IF(Z679="SELL",0,AB678))</f>
        <v>0</v>
      </c>
      <c r="AB679">
        <f>AA679+AA679*O679/L679</f>
        <v>0</v>
      </c>
      <c r="AC679">
        <f>IF(OR(Z679="BUY",Z679="IN"),AB679*L679,IF(Z679="SELL",AB678*K679-8.95,AC678))</f>
        <v>9678.7306179471834</v>
      </c>
      <c r="AD679" s="6">
        <f t="shared" si="31"/>
        <v>2.5170258518191484E-2</v>
      </c>
    </row>
    <row r="680" spans="1:30" x14ac:dyDescent="0.25">
      <c r="A680" s="1">
        <v>37453</v>
      </c>
      <c r="B680">
        <v>917.92999299999997</v>
      </c>
      <c r="C680">
        <v>900.94000200000005</v>
      </c>
      <c r="D680">
        <v>918.65002400000003</v>
      </c>
      <c r="E680">
        <v>897.13000499999998</v>
      </c>
      <c r="F680">
        <v>1843700000</v>
      </c>
      <c r="G680">
        <f t="shared" si="32"/>
        <v>1023.1612048399999</v>
      </c>
      <c r="H680">
        <f t="shared" si="33"/>
        <v>-1.4318896279500524</v>
      </c>
      <c r="I680">
        <f>IF(H680&gt;0,1,0)</f>
        <v>0</v>
      </c>
      <c r="J680" s="3">
        <v>37453</v>
      </c>
      <c r="K680" s="2">
        <v>91.400002000000001</v>
      </c>
      <c r="L680" s="2">
        <v>90.400002000000001</v>
      </c>
      <c r="M680" s="2">
        <v>92.199996999999996</v>
      </c>
      <c r="N680" s="2">
        <v>90</v>
      </c>
      <c r="O680" s="2">
        <v>0</v>
      </c>
      <c r="V680">
        <f>V679+(V679*O680)/L680</f>
        <v>71.771569387166394</v>
      </c>
      <c r="W680">
        <f>V680*L680</f>
        <v>6488.1500161429813</v>
      </c>
      <c r="X680">
        <f>IF(I679=1,1,0)</f>
        <v>0</v>
      </c>
      <c r="Y680">
        <f>IF(I679=0,1,0)</f>
        <v>1</v>
      </c>
      <c r="Z680" t="str">
        <f t="shared" si="34"/>
        <v>OUT</v>
      </c>
      <c r="AA680">
        <f>IF(Z680="BUY",(AC679-8.95)/K680,IF(Z680="SELL",0,AB679))</f>
        <v>0</v>
      </c>
      <c r="AB680">
        <f>AA680+AA680*O680/L680</f>
        <v>0</v>
      </c>
      <c r="AC680">
        <f>IF(OR(Z680="BUY",Z680="IN"),AB680*L680,IF(Z680="SELL",AB679*K680-8.95,AC679))</f>
        <v>9678.7306179471834</v>
      </c>
      <c r="AD680" s="6">
        <f t="shared" si="31"/>
        <v>2.5170258518191484E-2</v>
      </c>
    </row>
    <row r="681" spans="1:30" x14ac:dyDescent="0.25">
      <c r="A681" s="1">
        <v>37454</v>
      </c>
      <c r="B681">
        <v>901.04998799999998</v>
      </c>
      <c r="C681">
        <v>906.03997800000002</v>
      </c>
      <c r="D681">
        <v>926.52002000000005</v>
      </c>
      <c r="E681">
        <v>895.03002900000001</v>
      </c>
      <c r="F681">
        <v>2566500000</v>
      </c>
      <c r="G681">
        <f t="shared" si="32"/>
        <v>1020.2286035199999</v>
      </c>
      <c r="H681">
        <f t="shared" si="33"/>
        <v>-1.4648509844139335</v>
      </c>
      <c r="I681">
        <f>IF(H681&gt;0,1,0)</f>
        <v>0</v>
      </c>
      <c r="J681" s="3">
        <v>37454</v>
      </c>
      <c r="K681" s="2">
        <v>93</v>
      </c>
      <c r="L681" s="2">
        <v>90.779999000000004</v>
      </c>
      <c r="M681" s="2">
        <v>93.690002000000007</v>
      </c>
      <c r="N681" s="2">
        <v>89.980002999999996</v>
      </c>
      <c r="O681" s="2">
        <v>0</v>
      </c>
      <c r="V681">
        <f>V680+(V680*O681)/L681</f>
        <v>71.771569387166394</v>
      </c>
      <c r="W681">
        <f>V681*L681</f>
        <v>6515.4229971953964</v>
      </c>
      <c r="X681">
        <f>IF(I680=1,1,0)</f>
        <v>0</v>
      </c>
      <c r="Y681">
        <f>IF(I680=0,1,0)</f>
        <v>1</v>
      </c>
      <c r="Z681" t="str">
        <f t="shared" si="34"/>
        <v>OUT</v>
      </c>
      <c r="AA681">
        <f>IF(Z681="BUY",(AC680-8.95)/K681,IF(Z681="SELL",0,AB680))</f>
        <v>0</v>
      </c>
      <c r="AB681">
        <f>AA681+AA681*O681/L681</f>
        <v>0</v>
      </c>
      <c r="AC681">
        <f>IF(OR(Z681="BUY",Z681="IN"),AB681*L681,IF(Z681="SELL",AB680*K681-8.95,AC680))</f>
        <v>9678.7306179471834</v>
      </c>
      <c r="AD681" s="6">
        <f t="shared" si="31"/>
        <v>2.5170258518191484E-2</v>
      </c>
    </row>
    <row r="682" spans="1:30" x14ac:dyDescent="0.25">
      <c r="A682" s="1">
        <v>37455</v>
      </c>
      <c r="B682">
        <v>905.45001200000002</v>
      </c>
      <c r="C682">
        <v>881.55999799999995</v>
      </c>
      <c r="D682">
        <v>907.79998799999998</v>
      </c>
      <c r="E682">
        <v>880.59997599999997</v>
      </c>
      <c r="F682">
        <v>1736300000</v>
      </c>
      <c r="G682">
        <f t="shared" si="32"/>
        <v>1016.8700036799997</v>
      </c>
      <c r="H682">
        <f t="shared" si="33"/>
        <v>-1.4942474608131606</v>
      </c>
      <c r="I682">
        <f>IF(H682&gt;0,1,0)</f>
        <v>0</v>
      </c>
      <c r="J682" s="3">
        <v>37455</v>
      </c>
      <c r="K682" s="2">
        <v>90.599997999999999</v>
      </c>
      <c r="L682" s="2">
        <v>87.870002999999997</v>
      </c>
      <c r="M682" s="2">
        <v>91.029999000000004</v>
      </c>
      <c r="N682" s="2">
        <v>87.870002999999997</v>
      </c>
      <c r="O682" s="2">
        <v>0</v>
      </c>
      <c r="V682">
        <f>V681+(V681*O682)/L682</f>
        <v>71.771569387166394</v>
      </c>
      <c r="W682">
        <f>V682*L682</f>
        <v>6306.5680173650189</v>
      </c>
      <c r="X682">
        <f>IF(I681=1,1,0)</f>
        <v>0</v>
      </c>
      <c r="Y682">
        <f>IF(I681=0,1,0)</f>
        <v>1</v>
      </c>
      <c r="Z682" t="str">
        <f t="shared" si="34"/>
        <v>OUT</v>
      </c>
      <c r="AA682">
        <f>IF(Z682="BUY",(AC681-8.95)/K682,IF(Z682="SELL",0,AB681))</f>
        <v>0</v>
      </c>
      <c r="AB682">
        <f>AA682+AA682*O682/L682</f>
        <v>0</v>
      </c>
      <c r="AC682">
        <f>IF(OR(Z682="BUY",Z682="IN"),AB682*L682,IF(Z682="SELL",AB681*K682-8.95,AC681))</f>
        <v>9678.7306179471834</v>
      </c>
      <c r="AD682" s="6">
        <f t="shared" si="31"/>
        <v>2.5170258518191484E-2</v>
      </c>
    </row>
    <row r="683" spans="1:30" x14ac:dyDescent="0.25">
      <c r="A683" s="1">
        <v>37456</v>
      </c>
      <c r="B683">
        <v>881.55999799999995</v>
      </c>
      <c r="C683">
        <v>847.75</v>
      </c>
      <c r="D683">
        <v>881.55999799999995</v>
      </c>
      <c r="E683">
        <v>842.07000700000003</v>
      </c>
      <c r="F683">
        <v>2654100000</v>
      </c>
      <c r="G683">
        <f t="shared" si="32"/>
        <v>1012.04800416</v>
      </c>
      <c r="H683">
        <f t="shared" si="33"/>
        <v>-1.528210879731015</v>
      </c>
      <c r="I683">
        <f>IF(H683&gt;0,1,0)</f>
        <v>0</v>
      </c>
      <c r="J683" s="3">
        <v>37456</v>
      </c>
      <c r="K683" s="2">
        <v>86.75</v>
      </c>
      <c r="L683" s="2">
        <v>84.800003000000004</v>
      </c>
      <c r="M683" s="2">
        <v>87.190002000000007</v>
      </c>
      <c r="N683" s="2">
        <v>84.260002</v>
      </c>
      <c r="O683" s="2">
        <v>0</v>
      </c>
      <c r="V683">
        <f>V682+(V682*O683)/L683</f>
        <v>71.771569387166394</v>
      </c>
      <c r="W683">
        <f>V683*L683</f>
        <v>6086.2292993464189</v>
      </c>
      <c r="X683">
        <f>IF(I682=1,1,0)</f>
        <v>0</v>
      </c>
      <c r="Y683">
        <f>IF(I682=0,1,0)</f>
        <v>1</v>
      </c>
      <c r="Z683" t="str">
        <f t="shared" si="34"/>
        <v>OUT</v>
      </c>
      <c r="AA683">
        <f>IF(Z683="BUY",(AC682-8.95)/K683,IF(Z683="SELL",0,AB682))</f>
        <v>0</v>
      </c>
      <c r="AB683">
        <f>AA683+AA683*O683/L683</f>
        <v>0</v>
      </c>
      <c r="AC683">
        <f>IF(OR(Z683="BUY",Z683="IN"),AB683*L683,IF(Z683="SELL",AB682*K683-8.95,AC682))</f>
        <v>9678.7306179471834</v>
      </c>
      <c r="AD683" s="6">
        <f t="shared" si="31"/>
        <v>2.5170258518191484E-2</v>
      </c>
    </row>
    <row r="684" spans="1:30" x14ac:dyDescent="0.25">
      <c r="A684" s="1">
        <v>37459</v>
      </c>
      <c r="B684">
        <v>847.76000999999997</v>
      </c>
      <c r="C684">
        <v>819.84997599999997</v>
      </c>
      <c r="D684">
        <v>854.13000499999998</v>
      </c>
      <c r="E684">
        <v>813.26000999999997</v>
      </c>
      <c r="F684">
        <v>2248060000</v>
      </c>
      <c r="G684">
        <f t="shared" si="32"/>
        <v>1006.98480348</v>
      </c>
      <c r="H684">
        <f t="shared" si="33"/>
        <v>-1.5619674015272564</v>
      </c>
      <c r="I684">
        <f>IF(H684&gt;0,1,0)</f>
        <v>0</v>
      </c>
      <c r="J684" s="3">
        <v>37459</v>
      </c>
      <c r="K684" s="2">
        <v>84</v>
      </c>
      <c r="L684" s="2">
        <v>82.099997999999999</v>
      </c>
      <c r="M684" s="2">
        <v>85.889999000000003</v>
      </c>
      <c r="N684" s="2">
        <v>81.510002</v>
      </c>
      <c r="O684" s="2">
        <v>0</v>
      </c>
      <c r="V684">
        <f>V683+(V683*O684)/L684</f>
        <v>71.771569387166394</v>
      </c>
      <c r="W684">
        <f>V684*L684</f>
        <v>5892.4457031432221</v>
      </c>
      <c r="X684">
        <f>IF(I683=1,1,0)</f>
        <v>0</v>
      </c>
      <c r="Y684">
        <f>IF(I683=0,1,0)</f>
        <v>1</v>
      </c>
      <c r="Z684" t="str">
        <f t="shared" si="34"/>
        <v>OUT</v>
      </c>
      <c r="AA684">
        <f>IF(Z684="BUY",(AC683-8.95)/K684,IF(Z684="SELL",0,AB683))</f>
        <v>0</v>
      </c>
      <c r="AB684">
        <f>AA684+AA684*O684/L684</f>
        <v>0</v>
      </c>
      <c r="AC684">
        <f>IF(OR(Z684="BUY",Z684="IN"),AB684*L684,IF(Z684="SELL",AB683*K684-8.95,AC683))</f>
        <v>9678.7306179471834</v>
      </c>
      <c r="AD684" s="6">
        <f t="shared" si="31"/>
        <v>2.5170258518191484E-2</v>
      </c>
    </row>
    <row r="685" spans="1:30" x14ac:dyDescent="0.25">
      <c r="A685" s="1">
        <v>37460</v>
      </c>
      <c r="B685">
        <v>819.84997599999997</v>
      </c>
      <c r="C685">
        <v>797.70001200000002</v>
      </c>
      <c r="D685">
        <v>827.69000200000005</v>
      </c>
      <c r="E685">
        <v>796.13000499999998</v>
      </c>
      <c r="F685">
        <v>2441020000</v>
      </c>
      <c r="G685">
        <f t="shared" si="32"/>
        <v>1001.83900392</v>
      </c>
      <c r="H685">
        <f t="shared" si="33"/>
        <v>-1.5998924715068532</v>
      </c>
      <c r="I685">
        <f>IF(H685&gt;0,1,0)</f>
        <v>0</v>
      </c>
      <c r="J685" s="3">
        <v>37460</v>
      </c>
      <c r="K685" s="2">
        <v>82.550003000000004</v>
      </c>
      <c r="L685" s="2">
        <v>79.849997999999999</v>
      </c>
      <c r="M685" s="2">
        <v>83.099997999999999</v>
      </c>
      <c r="N685" s="2">
        <v>79.75</v>
      </c>
      <c r="O685" s="2">
        <v>0</v>
      </c>
      <c r="V685">
        <f>V684+(V684*O685)/L685</f>
        <v>71.771569387166394</v>
      </c>
      <c r="W685">
        <f>V685*L685</f>
        <v>5730.9596720220979</v>
      </c>
      <c r="X685">
        <f>IF(I684=1,1,0)</f>
        <v>0</v>
      </c>
      <c r="Y685">
        <f>IF(I684=0,1,0)</f>
        <v>1</v>
      </c>
      <c r="Z685" t="str">
        <f t="shared" si="34"/>
        <v>OUT</v>
      </c>
      <c r="AA685">
        <f>IF(Z685="BUY",(AC684-8.95)/K685,IF(Z685="SELL",0,AB684))</f>
        <v>0</v>
      </c>
      <c r="AB685">
        <f>AA685+AA685*O685/L685</f>
        <v>0</v>
      </c>
      <c r="AC685">
        <f>IF(OR(Z685="BUY",Z685="IN"),AB685*L685,IF(Z685="SELL",AB684*K685-8.95,AC684))</f>
        <v>9678.7306179471834</v>
      </c>
      <c r="AD685" s="6">
        <f t="shared" si="31"/>
        <v>2.5170258518191484E-2</v>
      </c>
    </row>
    <row r="686" spans="1:30" x14ac:dyDescent="0.25">
      <c r="A686" s="1">
        <v>37461</v>
      </c>
      <c r="B686">
        <v>797.71002199999998</v>
      </c>
      <c r="C686">
        <v>843.42999299999997</v>
      </c>
      <c r="D686">
        <v>844.32000700000003</v>
      </c>
      <c r="E686">
        <v>775.67999299999997</v>
      </c>
      <c r="F686">
        <v>2775560000</v>
      </c>
      <c r="G686">
        <f t="shared" si="32"/>
        <v>997.21640259999981</v>
      </c>
      <c r="H686">
        <f t="shared" si="33"/>
        <v>-1.6415602022392666</v>
      </c>
      <c r="I686">
        <f>IF(H686&gt;0,1,0)</f>
        <v>0</v>
      </c>
      <c r="J686" s="3">
        <v>37461</v>
      </c>
      <c r="K686" s="2">
        <v>78.339995999999999</v>
      </c>
      <c r="L686" s="2">
        <v>84.669998000000007</v>
      </c>
      <c r="M686" s="2">
        <v>85.389999000000003</v>
      </c>
      <c r="N686" s="2">
        <v>77.769997000000004</v>
      </c>
      <c r="O686" s="2">
        <v>0</v>
      </c>
      <c r="V686">
        <f>V685+(V685*O686)/L686</f>
        <v>71.771569387166394</v>
      </c>
      <c r="W686">
        <f>V686*L686</f>
        <v>6076.8986364682405</v>
      </c>
      <c r="X686">
        <f>IF(I685=1,1,0)</f>
        <v>0</v>
      </c>
      <c r="Y686">
        <f>IF(I685=0,1,0)</f>
        <v>1</v>
      </c>
      <c r="Z686" t="str">
        <f t="shared" si="34"/>
        <v>OUT</v>
      </c>
      <c r="AA686">
        <f>IF(Z686="BUY",(AC685-8.95)/K686,IF(Z686="SELL",0,AB685))</f>
        <v>0</v>
      </c>
      <c r="AB686">
        <f>AA686+AA686*O686/L686</f>
        <v>0</v>
      </c>
      <c r="AC686">
        <f>IF(OR(Z686="BUY",Z686="IN"),AB686*L686,IF(Z686="SELL",AB685*K686-8.95,AC685))</f>
        <v>9678.7306179471834</v>
      </c>
      <c r="AD686" s="6">
        <f t="shared" si="31"/>
        <v>2.5170258518191484E-2</v>
      </c>
    </row>
    <row r="687" spans="1:30" x14ac:dyDescent="0.25">
      <c r="A687" s="1">
        <v>37462</v>
      </c>
      <c r="B687">
        <v>843.419983</v>
      </c>
      <c r="C687">
        <v>838.67999299999997</v>
      </c>
      <c r="D687">
        <v>853.830017</v>
      </c>
      <c r="E687">
        <v>816.10998500000005</v>
      </c>
      <c r="F687">
        <v>2424700000</v>
      </c>
      <c r="G687">
        <f t="shared" si="32"/>
        <v>992.0444018799999</v>
      </c>
      <c r="H687">
        <f t="shared" si="33"/>
        <v>-1.6815714409869198</v>
      </c>
      <c r="I687">
        <f>IF(H687&gt;0,1,0)</f>
        <v>0</v>
      </c>
      <c r="J687" s="3">
        <v>37462</v>
      </c>
      <c r="K687" s="2">
        <v>83.870002999999997</v>
      </c>
      <c r="L687" s="2">
        <v>84.120002999999997</v>
      </c>
      <c r="M687" s="2">
        <v>85.730002999999996</v>
      </c>
      <c r="N687" s="2">
        <v>81.75</v>
      </c>
      <c r="O687" s="2">
        <v>0</v>
      </c>
      <c r="V687">
        <f>V686+(V686*O687)/L687</f>
        <v>71.771569387166394</v>
      </c>
      <c r="W687">
        <f>V687*L687</f>
        <v>6037.4246321631454</v>
      </c>
      <c r="X687">
        <f>IF(I686=1,1,0)</f>
        <v>0</v>
      </c>
      <c r="Y687">
        <f>IF(I686=0,1,0)</f>
        <v>1</v>
      </c>
      <c r="Z687" t="str">
        <f t="shared" si="34"/>
        <v>OUT</v>
      </c>
      <c r="AA687">
        <f>IF(Z687="BUY",(AC686-8.95)/K687,IF(Z687="SELL",0,AB686))</f>
        <v>0</v>
      </c>
      <c r="AB687">
        <f>AA687+AA687*O687/L687</f>
        <v>0</v>
      </c>
      <c r="AC687">
        <f>IF(OR(Z687="BUY",Z687="IN"),AB687*L687,IF(Z687="SELL",AB686*K687-8.95,AC686))</f>
        <v>9678.7306179471834</v>
      </c>
      <c r="AD687" s="6">
        <f t="shared" si="31"/>
        <v>2.5170258518191484E-2</v>
      </c>
    </row>
    <row r="688" spans="1:30" x14ac:dyDescent="0.25">
      <c r="A688" s="1">
        <v>37463</v>
      </c>
      <c r="B688">
        <v>838.67999299999997</v>
      </c>
      <c r="C688">
        <v>852.84002699999996</v>
      </c>
      <c r="D688">
        <v>852.84997599999997</v>
      </c>
      <c r="E688">
        <v>835.919983</v>
      </c>
      <c r="F688">
        <v>1796100000</v>
      </c>
      <c r="G688">
        <f t="shared" si="32"/>
        <v>987.27980349999984</v>
      </c>
      <c r="H688">
        <f t="shared" si="33"/>
        <v>-1.7249378675997118</v>
      </c>
      <c r="I688">
        <f>IF(H688&gt;0,1,0)</f>
        <v>0</v>
      </c>
      <c r="J688" s="3">
        <v>37463</v>
      </c>
      <c r="K688" s="2">
        <v>84.519997000000004</v>
      </c>
      <c r="L688" s="2">
        <v>85.75</v>
      </c>
      <c r="M688" s="2">
        <v>85.75</v>
      </c>
      <c r="N688" s="2">
        <v>84</v>
      </c>
      <c r="O688" s="2">
        <v>0</v>
      </c>
      <c r="V688">
        <f>V687+(V687*O688)/L688</f>
        <v>71.771569387166394</v>
      </c>
      <c r="W688">
        <f>V688*L688</f>
        <v>6154.4120749495187</v>
      </c>
      <c r="X688">
        <f>IF(I687=1,1,0)</f>
        <v>0</v>
      </c>
      <c r="Y688">
        <f>IF(I687=0,1,0)</f>
        <v>1</v>
      </c>
      <c r="Z688" t="str">
        <f t="shared" si="34"/>
        <v>OUT</v>
      </c>
      <c r="AA688">
        <f>IF(Z688="BUY",(AC687-8.95)/K688,IF(Z688="SELL",0,AB687))</f>
        <v>0</v>
      </c>
      <c r="AB688">
        <f>AA688+AA688*O688/L688</f>
        <v>0</v>
      </c>
      <c r="AC688">
        <f>IF(OR(Z688="BUY",Z688="IN"),AB688*L688,IF(Z688="SELL",AB687*K688-8.95,AC687))</f>
        <v>9678.7306179471834</v>
      </c>
      <c r="AD688" s="6">
        <f t="shared" ref="AD688:AD751" si="35">(AC324-AC688)/AC324</f>
        <v>2.5170258518191484E-2</v>
      </c>
    </row>
    <row r="689" spans="1:30" x14ac:dyDescent="0.25">
      <c r="A689" s="1">
        <v>37466</v>
      </c>
      <c r="B689">
        <v>852.84002699999996</v>
      </c>
      <c r="C689">
        <v>898.96002199999998</v>
      </c>
      <c r="D689">
        <v>898.96002199999998</v>
      </c>
      <c r="E689">
        <v>852.84002699999996</v>
      </c>
      <c r="F689">
        <v>1778650000</v>
      </c>
      <c r="G689">
        <f t="shared" si="32"/>
        <v>983.2944043399998</v>
      </c>
      <c r="H689">
        <f t="shared" si="33"/>
        <v>-1.7664147388861018</v>
      </c>
      <c r="I689">
        <f>IF(H689&gt;0,1,0)</f>
        <v>0</v>
      </c>
      <c r="J689" s="3">
        <v>37466</v>
      </c>
      <c r="K689" s="2">
        <v>87.5</v>
      </c>
      <c r="L689" s="2">
        <v>89.620002999999997</v>
      </c>
      <c r="M689" s="2">
        <v>90.269997000000004</v>
      </c>
      <c r="N689" s="2">
        <v>87.400002000000001</v>
      </c>
      <c r="O689" s="2">
        <v>0</v>
      </c>
      <c r="V689">
        <f>V688+(V688*O689)/L689</f>
        <v>71.771569387166394</v>
      </c>
      <c r="W689">
        <f>V689*L689</f>
        <v>6432.1682637925605</v>
      </c>
      <c r="X689">
        <f>IF(I688=1,1,0)</f>
        <v>0</v>
      </c>
      <c r="Y689">
        <f>IF(I688=0,1,0)</f>
        <v>1</v>
      </c>
      <c r="Z689" t="str">
        <f t="shared" si="34"/>
        <v>OUT</v>
      </c>
      <c r="AA689">
        <f>IF(Z689="BUY",(AC688-8.95)/K689,IF(Z689="SELL",0,AB688))</f>
        <v>0</v>
      </c>
      <c r="AB689">
        <f>AA689+AA689*O689/L689</f>
        <v>0</v>
      </c>
      <c r="AC689">
        <f>IF(OR(Z689="BUY",Z689="IN"),AB689*L689,IF(Z689="SELL",AB688*K689-8.95,AC688))</f>
        <v>9678.7306179471834</v>
      </c>
      <c r="AD689" s="6">
        <f t="shared" si="35"/>
        <v>2.5170258518191484E-2</v>
      </c>
    </row>
    <row r="690" spans="1:30" x14ac:dyDescent="0.25">
      <c r="A690" s="1">
        <v>37467</v>
      </c>
      <c r="B690">
        <v>898.96002199999998</v>
      </c>
      <c r="C690">
        <v>902.78002900000001</v>
      </c>
      <c r="D690">
        <v>909.80999799999995</v>
      </c>
      <c r="E690">
        <v>884.70001200000002</v>
      </c>
      <c r="F690">
        <v>1826090000</v>
      </c>
      <c r="G690">
        <f t="shared" si="32"/>
        <v>979.21820559999969</v>
      </c>
      <c r="H690">
        <f t="shared" si="33"/>
        <v>-1.8104863083301912</v>
      </c>
      <c r="I690">
        <f>IF(H690&gt;0,1,0)</f>
        <v>0</v>
      </c>
      <c r="J690" s="3">
        <v>37467</v>
      </c>
      <c r="K690" s="2">
        <v>89.400002000000001</v>
      </c>
      <c r="L690" s="2">
        <v>90.919998000000007</v>
      </c>
      <c r="M690" s="2">
        <v>91.349997999999999</v>
      </c>
      <c r="N690" s="2">
        <v>88.769997000000004</v>
      </c>
      <c r="O690" s="2">
        <v>0</v>
      </c>
      <c r="V690">
        <f>V689+(V689*O690)/L690</f>
        <v>71.771569387166394</v>
      </c>
      <c r="W690">
        <f>V690*L690</f>
        <v>6525.4709451380304</v>
      </c>
      <c r="X690">
        <f>IF(I689=1,1,0)</f>
        <v>0</v>
      </c>
      <c r="Y690">
        <f>IF(I689=0,1,0)</f>
        <v>1</v>
      </c>
      <c r="Z690" t="str">
        <f t="shared" si="34"/>
        <v>OUT</v>
      </c>
      <c r="AA690">
        <f>IF(Z690="BUY",(AC689-8.95)/K690,IF(Z690="SELL",0,AB689))</f>
        <v>0</v>
      </c>
      <c r="AB690">
        <f>AA690+AA690*O690/L690</f>
        <v>0</v>
      </c>
      <c r="AC690">
        <f>IF(OR(Z690="BUY",Z690="IN"),AB690*L690,IF(Z690="SELL",AB689*K690-8.95,AC689))</f>
        <v>9678.7306179471834</v>
      </c>
      <c r="AD690" s="6">
        <f t="shared" si="35"/>
        <v>2.5170258518191484E-2</v>
      </c>
    </row>
    <row r="691" spans="1:30" x14ac:dyDescent="0.25">
      <c r="A691" s="1">
        <v>37468</v>
      </c>
      <c r="B691">
        <v>902.78002900000001</v>
      </c>
      <c r="C691">
        <v>911.61999500000002</v>
      </c>
      <c r="D691">
        <v>911.64001499999995</v>
      </c>
      <c r="E691">
        <v>889.88000499999998</v>
      </c>
      <c r="F691">
        <v>2049360000</v>
      </c>
      <c r="G691">
        <f t="shared" si="32"/>
        <v>975.61300539999968</v>
      </c>
      <c r="H691">
        <f t="shared" si="33"/>
        <v>-1.8561004960658727</v>
      </c>
      <c r="I691">
        <f>IF(H691&gt;0,1,0)</f>
        <v>0</v>
      </c>
      <c r="J691" s="3">
        <v>37468</v>
      </c>
      <c r="K691" s="2">
        <v>90.459998999999996</v>
      </c>
      <c r="L691" s="2">
        <v>91.330001999999993</v>
      </c>
      <c r="M691" s="2">
        <v>91.449996999999996</v>
      </c>
      <c r="N691" s="2">
        <v>89.239998</v>
      </c>
      <c r="O691" s="2">
        <v>0</v>
      </c>
      <c r="V691">
        <f>V690+(V690*O691)/L691</f>
        <v>71.771569387166394</v>
      </c>
      <c r="W691">
        <f>V691*L691</f>
        <v>6554.8975756730451</v>
      </c>
      <c r="X691">
        <f>IF(I690=1,1,0)</f>
        <v>0</v>
      </c>
      <c r="Y691">
        <f>IF(I690=0,1,0)</f>
        <v>1</v>
      </c>
      <c r="Z691" t="str">
        <f t="shared" si="34"/>
        <v>OUT</v>
      </c>
      <c r="AA691">
        <f>IF(Z691="BUY",(AC690-8.95)/K691,IF(Z691="SELL",0,AB690))</f>
        <v>0</v>
      </c>
      <c r="AB691">
        <f>AA691+AA691*O691/L691</f>
        <v>0</v>
      </c>
      <c r="AC691">
        <f>IF(OR(Z691="BUY",Z691="IN"),AB691*L691,IF(Z691="SELL",AB690*K691-8.95,AC690))</f>
        <v>9678.7306179471834</v>
      </c>
      <c r="AD691" s="6">
        <f t="shared" si="35"/>
        <v>2.5170258518191484E-2</v>
      </c>
    </row>
    <row r="692" spans="1:30" x14ac:dyDescent="0.25">
      <c r="A692" s="1">
        <v>37469</v>
      </c>
      <c r="B692">
        <v>911.61999500000002</v>
      </c>
      <c r="C692">
        <v>884.65997300000004</v>
      </c>
      <c r="D692">
        <v>911.61999500000002</v>
      </c>
      <c r="E692">
        <v>882.47997999999995</v>
      </c>
      <c r="F692">
        <v>1672200000</v>
      </c>
      <c r="G692">
        <f t="shared" si="32"/>
        <v>971.70860475999973</v>
      </c>
      <c r="H692">
        <f t="shared" si="33"/>
        <v>-1.8972312678161998</v>
      </c>
      <c r="I692">
        <f>IF(H692&gt;0,1,0)</f>
        <v>0</v>
      </c>
      <c r="J692" s="3">
        <v>37469</v>
      </c>
      <c r="K692" s="2">
        <v>91.099997999999999</v>
      </c>
      <c r="L692" s="2">
        <v>88.5</v>
      </c>
      <c r="M692" s="2">
        <v>91.230002999999996</v>
      </c>
      <c r="N692" s="2">
        <v>88.449996999999996</v>
      </c>
      <c r="O692" s="2">
        <v>0</v>
      </c>
      <c r="V692">
        <f>V691+(V691*O692)/L692</f>
        <v>71.771569387166394</v>
      </c>
      <c r="W692">
        <f>V692*L692</f>
        <v>6351.7838907642263</v>
      </c>
      <c r="X692">
        <f>IF(I691=1,1,0)</f>
        <v>0</v>
      </c>
      <c r="Y692">
        <f>IF(I691=0,1,0)</f>
        <v>1</v>
      </c>
      <c r="Z692" t="str">
        <f t="shared" si="34"/>
        <v>OUT</v>
      </c>
      <c r="AA692">
        <f>IF(Z692="BUY",(AC691-8.95)/K692,IF(Z692="SELL",0,AB691))</f>
        <v>0</v>
      </c>
      <c r="AB692">
        <f>AA692+AA692*O692/L692</f>
        <v>0</v>
      </c>
      <c r="AC692">
        <f>IF(OR(Z692="BUY",Z692="IN"),AB692*L692,IF(Z692="SELL",AB691*K692-8.95,AC691))</f>
        <v>9678.7306179471834</v>
      </c>
      <c r="AD692" s="6">
        <f t="shared" si="35"/>
        <v>2.5170258518191484E-2</v>
      </c>
    </row>
    <row r="693" spans="1:30" x14ac:dyDescent="0.25">
      <c r="A693" s="1">
        <v>37470</v>
      </c>
      <c r="B693">
        <v>884.40002400000003</v>
      </c>
      <c r="C693">
        <v>864.23999000000003</v>
      </c>
      <c r="D693">
        <v>884.71997099999999</v>
      </c>
      <c r="E693">
        <v>853.95001200000002</v>
      </c>
      <c r="F693">
        <v>1538100000</v>
      </c>
      <c r="G693">
        <f t="shared" ref="G693:G756" si="36">AVERAGE(C644:C693)</f>
        <v>967.27300416000003</v>
      </c>
      <c r="H693">
        <f t="shared" ref="H693:H756" si="37">SLOPE(G643:G693,A643:A693)</f>
        <v>-1.9418296788585765</v>
      </c>
      <c r="I693">
        <f>IF(H693&gt;0,1,0)</f>
        <v>0</v>
      </c>
      <c r="J693" s="3">
        <v>37470</v>
      </c>
      <c r="K693" s="2">
        <v>88.699996999999996</v>
      </c>
      <c r="L693" s="2">
        <v>86.540001000000004</v>
      </c>
      <c r="M693" s="2">
        <v>88.849997999999999</v>
      </c>
      <c r="N693" s="2">
        <v>85.720000999999996</v>
      </c>
      <c r="O693" s="2">
        <v>0</v>
      </c>
      <c r="V693">
        <f>V692+(V692*O693)/L693</f>
        <v>71.771569387166394</v>
      </c>
      <c r="W693">
        <f>V693*L693</f>
        <v>6211.1116865369495</v>
      </c>
      <c r="X693">
        <f>IF(I692=1,1,0)</f>
        <v>0</v>
      </c>
      <c r="Y693">
        <f>IF(I692=0,1,0)</f>
        <v>1</v>
      </c>
      <c r="Z693" t="str">
        <f t="shared" si="34"/>
        <v>OUT</v>
      </c>
      <c r="AA693">
        <f>IF(Z693="BUY",(AC692-8.95)/K693,IF(Z693="SELL",0,AB692))</f>
        <v>0</v>
      </c>
      <c r="AB693">
        <f>AA693+AA693*O693/L693</f>
        <v>0</v>
      </c>
      <c r="AC693">
        <f>IF(OR(Z693="BUY",Z693="IN"),AB693*L693,IF(Z693="SELL",AB692*K693-8.95,AC692))</f>
        <v>9678.7306179471834</v>
      </c>
      <c r="AD693" s="6">
        <f t="shared" si="35"/>
        <v>2.5170258518191484E-2</v>
      </c>
    </row>
    <row r="694" spans="1:30" x14ac:dyDescent="0.25">
      <c r="A694" s="1">
        <v>37473</v>
      </c>
      <c r="B694">
        <v>864.23999000000003</v>
      </c>
      <c r="C694">
        <v>834.59997599999997</v>
      </c>
      <c r="D694">
        <v>864.23999000000003</v>
      </c>
      <c r="E694">
        <v>833.44000200000005</v>
      </c>
      <c r="F694">
        <v>1425500000</v>
      </c>
      <c r="G694">
        <f t="shared" si="36"/>
        <v>962.02340455999979</v>
      </c>
      <c r="H694">
        <f t="shared" si="37"/>
        <v>-1.9862167754023374</v>
      </c>
      <c r="I694">
        <f>IF(H694&gt;0,1,0)</f>
        <v>0</v>
      </c>
      <c r="J694" s="3">
        <v>37473</v>
      </c>
      <c r="K694" s="2">
        <v>86.449996999999996</v>
      </c>
      <c r="L694" s="2">
        <v>83.720000999999996</v>
      </c>
      <c r="M694" s="2">
        <v>86.519997000000004</v>
      </c>
      <c r="N694" s="2">
        <v>83.599997999999999</v>
      </c>
      <c r="O694" s="2">
        <v>0</v>
      </c>
      <c r="V694">
        <f>V693+(V693*O694)/L694</f>
        <v>71.771569387166394</v>
      </c>
      <c r="W694">
        <f>V694*L694</f>
        <v>6008.7158608651398</v>
      </c>
      <c r="X694">
        <f>IF(I693=1,1,0)</f>
        <v>0</v>
      </c>
      <c r="Y694">
        <f>IF(I693=0,1,0)</f>
        <v>1</v>
      </c>
      <c r="Z694" t="str">
        <f t="shared" si="34"/>
        <v>OUT</v>
      </c>
      <c r="AA694">
        <f>IF(Z694="BUY",(AC693-8.95)/K694,IF(Z694="SELL",0,AB693))</f>
        <v>0</v>
      </c>
      <c r="AB694">
        <f>AA694+AA694*O694/L694</f>
        <v>0</v>
      </c>
      <c r="AC694">
        <f>IF(OR(Z694="BUY",Z694="IN"),AB694*L694,IF(Z694="SELL",AB693*K694-8.95,AC693))</f>
        <v>9678.7306179471834</v>
      </c>
      <c r="AD694" s="6">
        <f t="shared" si="35"/>
        <v>2.5170258518191484E-2</v>
      </c>
    </row>
    <row r="695" spans="1:30" x14ac:dyDescent="0.25">
      <c r="A695" s="1">
        <v>37474</v>
      </c>
      <c r="B695">
        <v>834.59997599999997</v>
      </c>
      <c r="C695">
        <v>859.57000700000003</v>
      </c>
      <c r="D695">
        <v>874.44000200000005</v>
      </c>
      <c r="E695">
        <v>834.59997599999997</v>
      </c>
      <c r="F695">
        <v>1514100000</v>
      </c>
      <c r="G695">
        <f t="shared" si="36"/>
        <v>957.53840577999983</v>
      </c>
      <c r="H695">
        <f t="shared" si="37"/>
        <v>-2.0332339659322267</v>
      </c>
      <c r="I695">
        <f>IF(H695&gt;0,1,0)</f>
        <v>0</v>
      </c>
      <c r="J695" s="3">
        <v>37474</v>
      </c>
      <c r="K695" s="2">
        <v>85.57</v>
      </c>
      <c r="L695" s="2">
        <v>86.230002999999996</v>
      </c>
      <c r="M695" s="2">
        <v>87.949996999999996</v>
      </c>
      <c r="N695" s="2">
        <v>85.550003000000004</v>
      </c>
      <c r="O695" s="2">
        <v>0</v>
      </c>
      <c r="V695">
        <f>V694+(V694*O695)/L695</f>
        <v>71.771569387166394</v>
      </c>
      <c r="W695">
        <f>V695*L695</f>
        <v>6188.8626435700662</v>
      </c>
      <c r="X695">
        <f>IF(I694=1,1,0)</f>
        <v>0</v>
      </c>
      <c r="Y695">
        <f>IF(I694=0,1,0)</f>
        <v>1</v>
      </c>
      <c r="Z695" t="str">
        <f t="shared" si="34"/>
        <v>OUT</v>
      </c>
      <c r="AA695">
        <f>IF(Z695="BUY",(AC694-8.95)/K695,IF(Z695="SELL",0,AB694))</f>
        <v>0</v>
      </c>
      <c r="AB695">
        <f>AA695+AA695*O695/L695</f>
        <v>0</v>
      </c>
      <c r="AC695">
        <f>IF(OR(Z695="BUY",Z695="IN"),AB695*L695,IF(Z695="SELL",AB694*K695-8.95,AC694))</f>
        <v>9678.7306179471834</v>
      </c>
      <c r="AD695" s="6">
        <f t="shared" si="35"/>
        <v>2.5170258518191484E-2</v>
      </c>
    </row>
    <row r="696" spans="1:30" x14ac:dyDescent="0.25">
      <c r="A696" s="1">
        <v>37475</v>
      </c>
      <c r="B696">
        <v>859.57000700000003</v>
      </c>
      <c r="C696">
        <v>876.77002000000005</v>
      </c>
      <c r="D696">
        <v>878.73999000000003</v>
      </c>
      <c r="E696">
        <v>854.15002400000003</v>
      </c>
      <c r="F696">
        <v>1490400000</v>
      </c>
      <c r="G696">
        <f t="shared" si="36"/>
        <v>953.58280520000005</v>
      </c>
      <c r="H696">
        <f t="shared" si="37"/>
        <v>-2.0825873399076489</v>
      </c>
      <c r="I696">
        <f>IF(H696&gt;0,1,0)</f>
        <v>0</v>
      </c>
      <c r="J696" s="3">
        <v>37475</v>
      </c>
      <c r="K696" s="2">
        <v>88.25</v>
      </c>
      <c r="L696" s="2">
        <v>87.93</v>
      </c>
      <c r="M696" s="2">
        <v>88.919998000000007</v>
      </c>
      <c r="N696" s="2">
        <v>85.730002999999996</v>
      </c>
      <c r="O696" s="2">
        <v>0</v>
      </c>
      <c r="V696">
        <f>V695+(V695*O696)/L696</f>
        <v>71.771569387166394</v>
      </c>
      <c r="W696">
        <f>V696*L696</f>
        <v>6310.8740962135416</v>
      </c>
      <c r="X696">
        <f>IF(I695=1,1,0)</f>
        <v>0</v>
      </c>
      <c r="Y696">
        <f>IF(I695=0,1,0)</f>
        <v>1</v>
      </c>
      <c r="Z696" t="str">
        <f t="shared" si="34"/>
        <v>OUT</v>
      </c>
      <c r="AA696">
        <f>IF(Z696="BUY",(AC695-8.95)/K696,IF(Z696="SELL",0,AB695))</f>
        <v>0</v>
      </c>
      <c r="AB696">
        <f>AA696+AA696*O696/L696</f>
        <v>0</v>
      </c>
      <c r="AC696">
        <f>IF(OR(Z696="BUY",Z696="IN"),AB696*L696,IF(Z696="SELL",AB695*K696-8.95,AC695))</f>
        <v>9678.7306179471834</v>
      </c>
      <c r="AD696" s="6">
        <f t="shared" si="35"/>
        <v>2.5170258518191484E-2</v>
      </c>
    </row>
    <row r="697" spans="1:30" x14ac:dyDescent="0.25">
      <c r="A697" s="1">
        <v>37476</v>
      </c>
      <c r="B697">
        <v>876.77002000000005</v>
      </c>
      <c r="C697">
        <v>905.46002199999998</v>
      </c>
      <c r="D697">
        <v>905.84002699999996</v>
      </c>
      <c r="E697">
        <v>875.169983</v>
      </c>
      <c r="F697">
        <v>1646700000</v>
      </c>
      <c r="G697">
        <f t="shared" si="36"/>
        <v>950.33880495999995</v>
      </c>
      <c r="H697">
        <f t="shared" si="37"/>
        <v>-2.1217127891580256</v>
      </c>
      <c r="I697">
        <f>IF(H697&gt;0,1,0)</f>
        <v>0</v>
      </c>
      <c r="J697" s="3">
        <v>37476</v>
      </c>
      <c r="K697" s="2">
        <v>88.25</v>
      </c>
      <c r="L697" s="2">
        <v>90.870002999999997</v>
      </c>
      <c r="M697" s="2">
        <v>91.089995999999999</v>
      </c>
      <c r="N697" s="2">
        <v>87.900002000000001</v>
      </c>
      <c r="O697" s="2">
        <v>0</v>
      </c>
      <c r="V697">
        <f>V696+(V696*O697)/L697</f>
        <v>71.771569387166394</v>
      </c>
      <c r="W697">
        <f>V697*L697</f>
        <v>6521.8827255265178</v>
      </c>
      <c r="X697">
        <f>IF(I696=1,1,0)</f>
        <v>0</v>
      </c>
      <c r="Y697">
        <f>IF(I696=0,1,0)</f>
        <v>1</v>
      </c>
      <c r="Z697" t="str">
        <f t="shared" si="34"/>
        <v>OUT</v>
      </c>
      <c r="AA697">
        <f>IF(Z697="BUY",(AC696-8.95)/K697,IF(Z697="SELL",0,AB696))</f>
        <v>0</v>
      </c>
      <c r="AB697">
        <f>AA697+AA697*O697/L697</f>
        <v>0</v>
      </c>
      <c r="AC697">
        <f>IF(OR(Z697="BUY",Z697="IN"),AB697*L697,IF(Z697="SELL",AB696*K697-8.95,AC696))</f>
        <v>9678.7306179471834</v>
      </c>
      <c r="AD697" s="6">
        <f t="shared" si="35"/>
        <v>2.5170258518191484E-2</v>
      </c>
    </row>
    <row r="698" spans="1:30" x14ac:dyDescent="0.25">
      <c r="A698" s="1">
        <v>37477</v>
      </c>
      <c r="B698">
        <v>898.72997999999995</v>
      </c>
      <c r="C698">
        <v>908.64001499999995</v>
      </c>
      <c r="D698">
        <v>913.95001200000002</v>
      </c>
      <c r="E698">
        <v>890.77002000000005</v>
      </c>
      <c r="F698">
        <v>1294900000</v>
      </c>
      <c r="G698">
        <f t="shared" si="36"/>
        <v>947.21840457999997</v>
      </c>
      <c r="H698">
        <f t="shared" si="37"/>
        <v>-2.1618557959021873</v>
      </c>
      <c r="I698">
        <f>IF(H698&gt;0,1,0)</f>
        <v>0</v>
      </c>
      <c r="J698" s="3">
        <v>37477</v>
      </c>
      <c r="K698" s="2">
        <v>89.879997000000003</v>
      </c>
      <c r="L698" s="2">
        <v>91.25</v>
      </c>
      <c r="M698" s="2">
        <v>91.870002999999997</v>
      </c>
      <c r="N698" s="2">
        <v>89.5</v>
      </c>
      <c r="O698" s="2">
        <v>0</v>
      </c>
      <c r="V698">
        <f>V697+(V697*O698)/L698</f>
        <v>71.771569387166394</v>
      </c>
      <c r="W698">
        <f>V698*L698</f>
        <v>6549.1557065789339</v>
      </c>
      <c r="X698">
        <f>IF(I697=1,1,0)</f>
        <v>0</v>
      </c>
      <c r="Y698">
        <f>IF(I697=0,1,0)</f>
        <v>1</v>
      </c>
      <c r="Z698" t="str">
        <f t="shared" si="34"/>
        <v>OUT</v>
      </c>
      <c r="AA698">
        <f>IF(Z698="BUY",(AC697-8.95)/K698,IF(Z698="SELL",0,AB697))</f>
        <v>0</v>
      </c>
      <c r="AB698">
        <f>AA698+AA698*O698/L698</f>
        <v>0</v>
      </c>
      <c r="AC698">
        <f>IF(OR(Z698="BUY",Z698="IN"),AB698*L698,IF(Z698="SELL",AB697*K698-8.95,AC697))</f>
        <v>9678.7306179471834</v>
      </c>
      <c r="AD698" s="6">
        <f t="shared" si="35"/>
        <v>2.5170258518191484E-2</v>
      </c>
    </row>
    <row r="699" spans="1:30" x14ac:dyDescent="0.25">
      <c r="A699" s="1">
        <v>37480</v>
      </c>
      <c r="B699">
        <v>908.64001499999995</v>
      </c>
      <c r="C699">
        <v>903.79998799999998</v>
      </c>
      <c r="D699">
        <v>908.64001499999995</v>
      </c>
      <c r="E699">
        <v>892.38000499999998</v>
      </c>
      <c r="F699">
        <v>1036500000</v>
      </c>
      <c r="G699">
        <f t="shared" si="36"/>
        <v>943.95160404000012</v>
      </c>
      <c r="H699">
        <f t="shared" si="37"/>
        <v>-2.197889131733795</v>
      </c>
      <c r="I699">
        <f>IF(H699&gt;0,1,0)</f>
        <v>0</v>
      </c>
      <c r="J699" s="3">
        <v>37480</v>
      </c>
      <c r="K699" s="2">
        <v>89.940002000000007</v>
      </c>
      <c r="L699" s="2">
        <v>90.699996999999996</v>
      </c>
      <c r="M699" s="2">
        <v>91.25</v>
      </c>
      <c r="N699" s="2">
        <v>89.580001999999993</v>
      </c>
      <c r="O699" s="2">
        <v>0</v>
      </c>
      <c r="V699">
        <f>V698+(V698*O699)/L699</f>
        <v>71.771569387166394</v>
      </c>
      <c r="W699">
        <f>V699*L699</f>
        <v>6509.6811281012833</v>
      </c>
      <c r="X699">
        <f>IF(I698=1,1,0)</f>
        <v>0</v>
      </c>
      <c r="Y699">
        <f>IF(I698=0,1,0)</f>
        <v>1</v>
      </c>
      <c r="Z699" t="str">
        <f t="shared" si="34"/>
        <v>OUT</v>
      </c>
      <c r="AA699">
        <f>IF(Z699="BUY",(AC698-8.95)/K699,IF(Z699="SELL",0,AB698))</f>
        <v>0</v>
      </c>
      <c r="AB699">
        <f>AA699+AA699*O699/L699</f>
        <v>0</v>
      </c>
      <c r="AC699">
        <f>IF(OR(Z699="BUY",Z699="IN"),AB699*L699,IF(Z699="SELL",AB698*K699-8.95,AC698))</f>
        <v>9678.7306179471834</v>
      </c>
      <c r="AD699" s="6">
        <f t="shared" si="35"/>
        <v>2.5170258518191484E-2</v>
      </c>
    </row>
    <row r="700" spans="1:30" x14ac:dyDescent="0.25">
      <c r="A700" s="1">
        <v>37481</v>
      </c>
      <c r="B700">
        <v>903.79998799999998</v>
      </c>
      <c r="C700">
        <v>884.21002199999998</v>
      </c>
      <c r="D700">
        <v>911.71002199999998</v>
      </c>
      <c r="E700">
        <v>883.61999500000002</v>
      </c>
      <c r="F700">
        <v>1297700000</v>
      </c>
      <c r="G700">
        <f t="shared" si="36"/>
        <v>940.82220340000003</v>
      </c>
      <c r="H700">
        <f t="shared" si="37"/>
        <v>-2.2348580182363729</v>
      </c>
      <c r="I700">
        <f>IF(H700&gt;0,1,0)</f>
        <v>0</v>
      </c>
      <c r="J700" s="3">
        <v>37481</v>
      </c>
      <c r="K700" s="2">
        <v>90.199996999999996</v>
      </c>
      <c r="L700" s="2">
        <v>88.760002</v>
      </c>
      <c r="M700" s="2">
        <v>91.610000999999997</v>
      </c>
      <c r="N700" s="2">
        <v>88.760002</v>
      </c>
      <c r="O700" s="2">
        <v>0</v>
      </c>
      <c r="V700">
        <f>V699+(V699*O700)/L700</f>
        <v>71.771569387166394</v>
      </c>
      <c r="W700">
        <f>V700*L700</f>
        <v>6370.4446423480276</v>
      </c>
      <c r="X700">
        <f>IF(I699=1,1,0)</f>
        <v>0</v>
      </c>
      <c r="Y700">
        <f>IF(I699=0,1,0)</f>
        <v>1</v>
      </c>
      <c r="Z700" t="str">
        <f t="shared" si="34"/>
        <v>OUT</v>
      </c>
      <c r="AA700">
        <f>IF(Z700="BUY",(AC699-8.95)/K700,IF(Z700="SELL",0,AB699))</f>
        <v>0</v>
      </c>
      <c r="AB700">
        <f>AA700+AA700*O700/L700</f>
        <v>0</v>
      </c>
      <c r="AC700">
        <f>IF(OR(Z700="BUY",Z700="IN"),AB700*L700,IF(Z700="SELL",AB699*K700-8.95,AC699))</f>
        <v>9678.7306179471834</v>
      </c>
      <c r="AD700" s="6">
        <f t="shared" si="35"/>
        <v>2.5170258518191484E-2</v>
      </c>
    </row>
    <row r="701" spans="1:30" x14ac:dyDescent="0.25">
      <c r="A701" s="1">
        <v>37482</v>
      </c>
      <c r="B701">
        <v>884.21002199999998</v>
      </c>
      <c r="C701">
        <v>919.61999500000002</v>
      </c>
      <c r="D701">
        <v>920.21002199999998</v>
      </c>
      <c r="E701">
        <v>876.20001200000002</v>
      </c>
      <c r="F701">
        <v>1533800000</v>
      </c>
      <c r="G701">
        <f t="shared" si="36"/>
        <v>938.40080447999992</v>
      </c>
      <c r="H701">
        <f t="shared" si="37"/>
        <v>-2.2642417796989718</v>
      </c>
      <c r="I701">
        <f>IF(H701&gt;0,1,0)</f>
        <v>0</v>
      </c>
      <c r="J701" s="3">
        <v>37482</v>
      </c>
      <c r="K701" s="2">
        <v>89.199996999999996</v>
      </c>
      <c r="L701" s="2">
        <v>92.25</v>
      </c>
      <c r="M701" s="2">
        <v>92.529999000000004</v>
      </c>
      <c r="N701" s="2">
        <v>88.010002</v>
      </c>
      <c r="O701" s="2">
        <v>0</v>
      </c>
      <c r="V701">
        <f>V700+(V700*O701)/L701</f>
        <v>71.771569387166394</v>
      </c>
      <c r="W701">
        <f>V701*L701</f>
        <v>6620.9272759660998</v>
      </c>
      <c r="X701">
        <f>IF(I700=1,1,0)</f>
        <v>0</v>
      </c>
      <c r="Y701">
        <f>IF(I700=0,1,0)</f>
        <v>1</v>
      </c>
      <c r="Z701" t="str">
        <f t="shared" si="34"/>
        <v>OUT</v>
      </c>
      <c r="AA701">
        <f>IF(Z701="BUY",(AC700-8.95)/K701,IF(Z701="SELL",0,AB700))</f>
        <v>0</v>
      </c>
      <c r="AB701">
        <f>AA701+AA701*O701/L701</f>
        <v>0</v>
      </c>
      <c r="AC701">
        <f>IF(OR(Z701="BUY",Z701="IN"),AB701*L701,IF(Z701="SELL",AB700*K701-8.95,AC700))</f>
        <v>9678.7306179471834</v>
      </c>
      <c r="AD701" s="6">
        <f t="shared" si="35"/>
        <v>2.5170258518191484E-2</v>
      </c>
    </row>
    <row r="702" spans="1:30" x14ac:dyDescent="0.25">
      <c r="A702" s="1">
        <v>37483</v>
      </c>
      <c r="B702">
        <v>919.61999500000002</v>
      </c>
      <c r="C702">
        <v>930.25</v>
      </c>
      <c r="D702">
        <v>933.28997800000002</v>
      </c>
      <c r="E702">
        <v>918.169983</v>
      </c>
      <c r="F702">
        <v>1505100000</v>
      </c>
      <c r="G702">
        <f t="shared" si="36"/>
        <v>936.00780400000008</v>
      </c>
      <c r="H702">
        <f t="shared" si="37"/>
        <v>-2.2937997138415698</v>
      </c>
      <c r="I702">
        <f>IF(H702&gt;0,1,0)</f>
        <v>0</v>
      </c>
      <c r="J702" s="3">
        <v>37483</v>
      </c>
      <c r="K702" s="2">
        <v>92.900002000000001</v>
      </c>
      <c r="L702" s="2">
        <v>93.57</v>
      </c>
      <c r="M702" s="2">
        <v>93.790001000000004</v>
      </c>
      <c r="N702" s="2">
        <v>92.400002000000001</v>
      </c>
      <c r="O702" s="2">
        <v>0</v>
      </c>
      <c r="V702">
        <f>V701+(V701*O702)/L702</f>
        <v>71.771569387166394</v>
      </c>
      <c r="W702">
        <f>V702*L702</f>
        <v>6715.6657475571592</v>
      </c>
      <c r="X702">
        <f>IF(I701=1,1,0)</f>
        <v>0</v>
      </c>
      <c r="Y702">
        <f>IF(I701=0,1,0)</f>
        <v>1</v>
      </c>
      <c r="Z702" t="str">
        <f t="shared" si="34"/>
        <v>OUT</v>
      </c>
      <c r="AA702">
        <f>IF(Z702="BUY",(AC701-8.95)/K702,IF(Z702="SELL",0,AB701))</f>
        <v>0</v>
      </c>
      <c r="AB702">
        <f>AA702+AA702*O702/L702</f>
        <v>0</v>
      </c>
      <c r="AC702">
        <f>IF(OR(Z702="BUY",Z702="IN"),AB702*L702,IF(Z702="SELL",AB701*K702-8.95,AC701))</f>
        <v>9678.7306179471834</v>
      </c>
      <c r="AD702" s="6">
        <f t="shared" si="35"/>
        <v>2.5170258518191484E-2</v>
      </c>
    </row>
    <row r="703" spans="1:30" x14ac:dyDescent="0.25">
      <c r="A703" s="1">
        <v>37484</v>
      </c>
      <c r="B703">
        <v>930.25</v>
      </c>
      <c r="C703">
        <v>928.77002000000005</v>
      </c>
      <c r="D703">
        <v>935.38000499999998</v>
      </c>
      <c r="E703">
        <v>916.21002199999998</v>
      </c>
      <c r="F703">
        <v>1265300000</v>
      </c>
      <c r="G703">
        <f t="shared" si="36"/>
        <v>934.00020392000033</v>
      </c>
      <c r="H703">
        <f t="shared" si="37"/>
        <v>-2.3223060688560904</v>
      </c>
      <c r="I703">
        <f>IF(H703&gt;0,1,0)</f>
        <v>0</v>
      </c>
      <c r="J703" s="3">
        <v>37484</v>
      </c>
      <c r="K703" s="2">
        <v>92.900002000000001</v>
      </c>
      <c r="L703" s="2">
        <v>93.190002000000007</v>
      </c>
      <c r="M703" s="2">
        <v>94.029999000000004</v>
      </c>
      <c r="N703" s="2">
        <v>91.970000999999996</v>
      </c>
      <c r="O703" s="2">
        <v>0</v>
      </c>
      <c r="V703">
        <f>V702+(V702*O703)/L703</f>
        <v>71.771569387166394</v>
      </c>
      <c r="W703">
        <f>V703*L703</f>
        <v>6688.3926947331756</v>
      </c>
      <c r="X703">
        <f>IF(I702=1,1,0)</f>
        <v>0</v>
      </c>
      <c r="Y703">
        <f>IF(I702=0,1,0)</f>
        <v>1</v>
      </c>
      <c r="Z703" t="str">
        <f t="shared" si="34"/>
        <v>OUT</v>
      </c>
      <c r="AA703">
        <f>IF(Z703="BUY",(AC702-8.95)/K703,IF(Z703="SELL",0,AB702))</f>
        <v>0</v>
      </c>
      <c r="AB703">
        <f>AA703+AA703*O703/L703</f>
        <v>0</v>
      </c>
      <c r="AC703">
        <f>IF(OR(Z703="BUY",Z703="IN"),AB703*L703,IF(Z703="SELL",AB702*K703-8.95,AC702))</f>
        <v>9678.7306179471834</v>
      </c>
      <c r="AD703" s="6">
        <f t="shared" si="35"/>
        <v>2.5170258518191484E-2</v>
      </c>
    </row>
    <row r="704" spans="1:30" x14ac:dyDescent="0.25">
      <c r="A704" s="1">
        <v>37487</v>
      </c>
      <c r="B704">
        <v>928.77002000000005</v>
      </c>
      <c r="C704">
        <v>950.70001200000002</v>
      </c>
      <c r="D704">
        <v>951.169983</v>
      </c>
      <c r="E704">
        <v>927.21002199999998</v>
      </c>
      <c r="F704">
        <v>1299800000</v>
      </c>
      <c r="G704">
        <f t="shared" si="36"/>
        <v>932.46360358000038</v>
      </c>
      <c r="H704">
        <f t="shared" si="37"/>
        <v>-2.343074351204077</v>
      </c>
      <c r="I704">
        <f>IF(H704&gt;0,1,0)</f>
        <v>0</v>
      </c>
      <c r="J704" s="3">
        <v>37487</v>
      </c>
      <c r="K704" s="2">
        <v>93.339995999999999</v>
      </c>
      <c r="L704" s="2">
        <v>95.410004000000001</v>
      </c>
      <c r="M704" s="2">
        <v>95.629997000000003</v>
      </c>
      <c r="N704" s="2">
        <v>93.290001000000004</v>
      </c>
      <c r="O704" s="2">
        <v>0</v>
      </c>
      <c r="V704">
        <f>V703+(V703*O704)/L704</f>
        <v>71.771569387166394</v>
      </c>
      <c r="W704">
        <f>V704*L704</f>
        <v>6847.7257223158231</v>
      </c>
      <c r="X704">
        <f>IF(I703=1,1,0)</f>
        <v>0</v>
      </c>
      <c r="Y704">
        <f>IF(I703=0,1,0)</f>
        <v>1</v>
      </c>
      <c r="Z704" t="str">
        <f t="shared" si="34"/>
        <v>OUT</v>
      </c>
      <c r="AA704">
        <f>IF(Z704="BUY",(AC703-8.95)/K704,IF(Z704="SELL",0,AB703))</f>
        <v>0</v>
      </c>
      <c r="AB704">
        <f>AA704+AA704*O704/L704</f>
        <v>0</v>
      </c>
      <c r="AC704">
        <f>IF(OR(Z704="BUY",Z704="IN"),AB704*L704,IF(Z704="SELL",AB703*K704-8.95,AC703))</f>
        <v>9678.7306179471834</v>
      </c>
      <c r="AD704" s="6">
        <f t="shared" si="35"/>
        <v>2.5170258518191484E-2</v>
      </c>
    </row>
    <row r="705" spans="1:30" x14ac:dyDescent="0.25">
      <c r="A705" s="1">
        <v>37488</v>
      </c>
      <c r="B705">
        <v>950.70001200000002</v>
      </c>
      <c r="C705">
        <v>937.42999299999997</v>
      </c>
      <c r="D705">
        <v>950.70001200000002</v>
      </c>
      <c r="E705">
        <v>931.85998500000005</v>
      </c>
      <c r="F705">
        <v>1308500000</v>
      </c>
      <c r="G705">
        <f t="shared" si="36"/>
        <v>930.59740364000027</v>
      </c>
      <c r="H705">
        <f t="shared" si="37"/>
        <v>-2.3641925558416186</v>
      </c>
      <c r="I705">
        <f>IF(H705&gt;0,1,0)</f>
        <v>0</v>
      </c>
      <c r="J705" s="3">
        <v>37488</v>
      </c>
      <c r="K705" s="2">
        <v>94.849997999999999</v>
      </c>
      <c r="L705" s="2">
        <v>94.279999000000004</v>
      </c>
      <c r="M705" s="2">
        <v>95</v>
      </c>
      <c r="N705" s="2">
        <v>93.639999000000003</v>
      </c>
      <c r="O705" s="2">
        <v>0</v>
      </c>
      <c r="V705">
        <f>V704+(V704*O705)/L705</f>
        <v>71.771569387166394</v>
      </c>
      <c r="W705">
        <f>V705*L705</f>
        <v>6766.6234900504787</v>
      </c>
      <c r="X705">
        <f>IF(I704=1,1,0)</f>
        <v>0</v>
      </c>
      <c r="Y705">
        <f>IF(I704=0,1,0)</f>
        <v>1</v>
      </c>
      <c r="Z705" t="str">
        <f t="shared" si="34"/>
        <v>OUT</v>
      </c>
      <c r="AA705">
        <f>IF(Z705="BUY",(AC704-8.95)/K705,IF(Z705="SELL",0,AB704))</f>
        <v>0</v>
      </c>
      <c r="AB705">
        <f>AA705+AA705*O705/L705</f>
        <v>0</v>
      </c>
      <c r="AC705">
        <f>IF(OR(Z705="BUY",Z705="IN"),AB705*L705,IF(Z705="SELL",AB704*K705-8.95,AC704))</f>
        <v>9678.7306179471834</v>
      </c>
      <c r="AD705" s="6">
        <f t="shared" si="35"/>
        <v>2.5170258518191484E-2</v>
      </c>
    </row>
    <row r="706" spans="1:30" x14ac:dyDescent="0.25">
      <c r="A706" s="1">
        <v>37489</v>
      </c>
      <c r="B706">
        <v>937.42999299999997</v>
      </c>
      <c r="C706">
        <v>949.35998500000005</v>
      </c>
      <c r="D706">
        <v>951.59002699999996</v>
      </c>
      <c r="E706">
        <v>931.32000700000003</v>
      </c>
      <c r="F706">
        <v>1353100000</v>
      </c>
      <c r="G706">
        <f t="shared" si="36"/>
        <v>929.31260382000039</v>
      </c>
      <c r="H706">
        <f t="shared" si="37"/>
        <v>-2.3760339019402186</v>
      </c>
      <c r="I706">
        <f>IF(H706&gt;0,1,0)</f>
        <v>0</v>
      </c>
      <c r="J706" s="3">
        <v>37489</v>
      </c>
      <c r="K706" s="2">
        <v>94.800003000000004</v>
      </c>
      <c r="L706" s="2">
        <v>95.699996999999996</v>
      </c>
      <c r="M706" s="2">
        <v>95.699996999999996</v>
      </c>
      <c r="N706" s="2">
        <v>93.660004000000001</v>
      </c>
      <c r="O706" s="2">
        <v>0</v>
      </c>
      <c r="V706">
        <f>V705+(V705*O706)/L706</f>
        <v>71.771569387166394</v>
      </c>
      <c r="W706">
        <f>V706*L706</f>
        <v>6868.538975037116</v>
      </c>
      <c r="X706">
        <f>IF(I705=1,1,0)</f>
        <v>0</v>
      </c>
      <c r="Y706">
        <f>IF(I705=0,1,0)</f>
        <v>1</v>
      </c>
      <c r="Z706" t="str">
        <f t="shared" si="34"/>
        <v>OUT</v>
      </c>
      <c r="AA706">
        <f>IF(Z706="BUY",(AC705-8.95)/K706,IF(Z706="SELL",0,AB705))</f>
        <v>0</v>
      </c>
      <c r="AB706">
        <f>AA706+AA706*O706/L706</f>
        <v>0</v>
      </c>
      <c r="AC706">
        <f>IF(OR(Z706="BUY",Z706="IN"),AB706*L706,IF(Z706="SELL",AB705*K706-8.95,AC705))</f>
        <v>9678.7306179471834</v>
      </c>
      <c r="AD706" s="6">
        <f t="shared" si="35"/>
        <v>2.5170258518191484E-2</v>
      </c>
    </row>
    <row r="707" spans="1:30" x14ac:dyDescent="0.25">
      <c r="A707" s="1">
        <v>37490</v>
      </c>
      <c r="B707">
        <v>949.35998500000005</v>
      </c>
      <c r="C707">
        <v>962.70001200000002</v>
      </c>
      <c r="D707">
        <v>965</v>
      </c>
      <c r="E707">
        <v>946.42999299999997</v>
      </c>
      <c r="F707">
        <v>1373000000</v>
      </c>
      <c r="G707">
        <f t="shared" si="36"/>
        <v>928.16140386000029</v>
      </c>
      <c r="H707">
        <f t="shared" si="37"/>
        <v>-2.3874058317410523</v>
      </c>
      <c r="I707">
        <f>IF(H707&gt;0,1,0)</f>
        <v>0</v>
      </c>
      <c r="J707" s="3">
        <v>37490</v>
      </c>
      <c r="K707" s="2">
        <v>95.699996999999996</v>
      </c>
      <c r="L707" s="2">
        <v>96.739998</v>
      </c>
      <c r="M707" s="2">
        <v>96.989998</v>
      </c>
      <c r="N707" s="2">
        <v>95.169998000000007</v>
      </c>
      <c r="O707" s="2">
        <v>0</v>
      </c>
      <c r="V707">
        <f>V706+(V706*O707)/L707</f>
        <v>71.771569387166394</v>
      </c>
      <c r="W707">
        <f>V707*L707</f>
        <v>6943.181478971338</v>
      </c>
      <c r="X707">
        <f>IF(I706=1,1,0)</f>
        <v>0</v>
      </c>
      <c r="Y707">
        <f>IF(I706=0,1,0)</f>
        <v>1</v>
      </c>
      <c r="Z707" t="str">
        <f t="shared" si="34"/>
        <v>OUT</v>
      </c>
      <c r="AA707">
        <f>IF(Z707="BUY",(AC706-8.95)/K707,IF(Z707="SELL",0,AB706))</f>
        <v>0</v>
      </c>
      <c r="AB707">
        <f>AA707+AA707*O707/L707</f>
        <v>0</v>
      </c>
      <c r="AC707">
        <f>IF(OR(Z707="BUY",Z707="IN"),AB707*L707,IF(Z707="SELL",AB706*K707-8.95,AC706))</f>
        <v>9678.7306179471834</v>
      </c>
      <c r="AD707" s="6">
        <f t="shared" si="35"/>
        <v>2.5170258518191484E-2</v>
      </c>
    </row>
    <row r="708" spans="1:30" x14ac:dyDescent="0.25">
      <c r="A708" s="1">
        <v>37491</v>
      </c>
      <c r="B708">
        <v>962.70001200000002</v>
      </c>
      <c r="C708">
        <v>940.85998500000005</v>
      </c>
      <c r="D708">
        <v>962.70001200000002</v>
      </c>
      <c r="E708">
        <v>937.169983</v>
      </c>
      <c r="F708">
        <v>1071500000</v>
      </c>
      <c r="G708">
        <f t="shared" si="36"/>
        <v>926.7874036000004</v>
      </c>
      <c r="H708">
        <f t="shared" si="37"/>
        <v>-2.3983421558825584</v>
      </c>
      <c r="I708">
        <f>IF(H708&gt;0,1,0)</f>
        <v>0</v>
      </c>
      <c r="J708" s="3">
        <v>37491</v>
      </c>
      <c r="K708" s="2">
        <v>95.900002000000001</v>
      </c>
      <c r="L708" s="2">
        <v>94.510002</v>
      </c>
      <c r="M708" s="2">
        <v>96.010002</v>
      </c>
      <c r="N708" s="2">
        <v>94.190002000000007</v>
      </c>
      <c r="O708" s="2">
        <v>0</v>
      </c>
      <c r="V708">
        <f>V707+(V707*O708)/L708</f>
        <v>71.771569387166394</v>
      </c>
      <c r="W708">
        <f>V708*L708</f>
        <v>6783.131166324235</v>
      </c>
      <c r="X708">
        <f>IF(I707=1,1,0)</f>
        <v>0</v>
      </c>
      <c r="Y708">
        <f>IF(I707=0,1,0)</f>
        <v>1</v>
      </c>
      <c r="Z708" t="str">
        <f t="shared" si="34"/>
        <v>OUT</v>
      </c>
      <c r="AA708">
        <f>IF(Z708="BUY",(AC707-8.95)/K708,IF(Z708="SELL",0,AB707))</f>
        <v>0</v>
      </c>
      <c r="AB708">
        <f>AA708+AA708*O708/L708</f>
        <v>0</v>
      </c>
      <c r="AC708">
        <f>IF(OR(Z708="BUY",Z708="IN"),AB708*L708,IF(Z708="SELL",AB707*K708-8.95,AC707))</f>
        <v>9678.7306179471834</v>
      </c>
      <c r="AD708" s="6">
        <f t="shared" si="35"/>
        <v>2.5170258518191484E-2</v>
      </c>
    </row>
    <row r="709" spans="1:30" x14ac:dyDescent="0.25">
      <c r="A709" s="1">
        <v>37494</v>
      </c>
      <c r="B709">
        <v>940.85998500000005</v>
      </c>
      <c r="C709">
        <v>947.95001200000002</v>
      </c>
      <c r="D709">
        <v>950.79998799999998</v>
      </c>
      <c r="E709">
        <v>930.419983</v>
      </c>
      <c r="F709">
        <v>1016900000</v>
      </c>
      <c r="G709">
        <f t="shared" si="36"/>
        <v>925.60100344000045</v>
      </c>
      <c r="H709">
        <f t="shared" si="37"/>
        <v>-2.4005305286679612</v>
      </c>
      <c r="I709">
        <f>IF(H709&gt;0,1,0)</f>
        <v>0</v>
      </c>
      <c r="J709" s="3">
        <v>37494</v>
      </c>
      <c r="K709" s="2">
        <v>94.879997000000003</v>
      </c>
      <c r="L709" s="2">
        <v>95.269997000000004</v>
      </c>
      <c r="M709" s="2">
        <v>95.57</v>
      </c>
      <c r="N709" s="2">
        <v>93.5</v>
      </c>
      <c r="O709" s="2">
        <v>0</v>
      </c>
      <c r="V709">
        <f>V708+(V708*O709)/L709</f>
        <v>71.771569387166394</v>
      </c>
      <c r="W709">
        <f>V709*L709</f>
        <v>6837.6772002006346</v>
      </c>
      <c r="X709">
        <f>IF(I708=1,1,0)</f>
        <v>0</v>
      </c>
      <c r="Y709">
        <f>IF(I708=0,1,0)</f>
        <v>1</v>
      </c>
      <c r="Z709" t="str">
        <f t="shared" si="34"/>
        <v>OUT</v>
      </c>
      <c r="AA709">
        <f>IF(Z709="BUY",(AC708-8.95)/K709,IF(Z709="SELL",0,AB708))</f>
        <v>0</v>
      </c>
      <c r="AB709">
        <f>AA709+AA709*O709/L709</f>
        <v>0</v>
      </c>
      <c r="AC709">
        <f>IF(OR(Z709="BUY",Z709="IN"),AB709*L709,IF(Z709="SELL",AB708*K709-8.95,AC708))</f>
        <v>9678.7306179471834</v>
      </c>
      <c r="AD709" s="6">
        <f t="shared" si="35"/>
        <v>2.5170258518191484E-2</v>
      </c>
    </row>
    <row r="710" spans="1:30" x14ac:dyDescent="0.25">
      <c r="A710" s="1">
        <v>37495</v>
      </c>
      <c r="B710">
        <v>947.95001200000002</v>
      </c>
      <c r="C710">
        <v>934.82000700000003</v>
      </c>
      <c r="D710">
        <v>955.82000700000003</v>
      </c>
      <c r="E710">
        <v>930.35998500000005</v>
      </c>
      <c r="F710">
        <v>1307700000</v>
      </c>
      <c r="G710">
        <f t="shared" si="36"/>
        <v>923.57400270000039</v>
      </c>
      <c r="H710">
        <f t="shared" si="37"/>
        <v>-2.4039557182475582</v>
      </c>
      <c r="I710">
        <f>IF(H710&gt;0,1,0)</f>
        <v>0</v>
      </c>
      <c r="J710" s="3">
        <v>37495</v>
      </c>
      <c r="K710" s="2">
        <v>95.900002000000001</v>
      </c>
      <c r="L710" s="2">
        <v>93.910004000000001</v>
      </c>
      <c r="M710" s="2">
        <v>95.959998999999996</v>
      </c>
      <c r="N710" s="2">
        <v>93.459998999999996</v>
      </c>
      <c r="O710" s="2">
        <v>0</v>
      </c>
      <c r="V710">
        <f>V709+(V709*O710)/L710</f>
        <v>71.771569387166394</v>
      </c>
      <c r="W710">
        <f>V710*L710</f>
        <v>6740.0683682350736</v>
      </c>
      <c r="X710">
        <f>IF(I709=1,1,0)</f>
        <v>0</v>
      </c>
      <c r="Y710">
        <f>IF(I709=0,1,0)</f>
        <v>1</v>
      </c>
      <c r="Z710" t="str">
        <f t="shared" si="34"/>
        <v>OUT</v>
      </c>
      <c r="AA710">
        <f>IF(Z710="BUY",(AC709-8.95)/K710,IF(Z710="SELL",0,AB709))</f>
        <v>0</v>
      </c>
      <c r="AB710">
        <f>AA710+AA710*O710/L710</f>
        <v>0</v>
      </c>
      <c r="AC710">
        <f>IF(OR(Z710="BUY",Z710="IN"),AB710*L710,IF(Z710="SELL",AB709*K710-8.95,AC709))</f>
        <v>9678.7306179471834</v>
      </c>
      <c r="AD710" s="6">
        <f t="shared" si="35"/>
        <v>2.5170258518191484E-2</v>
      </c>
    </row>
    <row r="711" spans="1:30" x14ac:dyDescent="0.25">
      <c r="A711" s="1">
        <v>37496</v>
      </c>
      <c r="B711">
        <v>934.82000700000003</v>
      </c>
      <c r="C711">
        <v>917.86999500000002</v>
      </c>
      <c r="D711">
        <v>934.82000700000003</v>
      </c>
      <c r="E711">
        <v>913.21002199999998</v>
      </c>
      <c r="F711">
        <v>1146600000</v>
      </c>
      <c r="G711">
        <f t="shared" si="36"/>
        <v>921.18860230000053</v>
      </c>
      <c r="H711">
        <f t="shared" si="37"/>
        <v>-2.3992399297582248</v>
      </c>
      <c r="I711">
        <f>IF(H711&gt;0,1,0)</f>
        <v>0</v>
      </c>
      <c r="J711" s="3">
        <v>37496</v>
      </c>
      <c r="K711" s="2">
        <v>93.199996999999996</v>
      </c>
      <c r="L711" s="2">
        <v>92.139999000000003</v>
      </c>
      <c r="M711" s="2">
        <v>93.349997999999999</v>
      </c>
      <c r="N711" s="2">
        <v>91.769997000000004</v>
      </c>
      <c r="O711" s="2">
        <v>0</v>
      </c>
      <c r="V711">
        <f>V710+(V710*O711)/L711</f>
        <v>71.771569387166394</v>
      </c>
      <c r="W711">
        <f>V711*L711</f>
        <v>6613.0323315619426</v>
      </c>
      <c r="X711">
        <f>IF(I710=1,1,0)</f>
        <v>0</v>
      </c>
      <c r="Y711">
        <f>IF(I710=0,1,0)</f>
        <v>1</v>
      </c>
      <c r="Z711" t="str">
        <f t="shared" si="34"/>
        <v>OUT</v>
      </c>
      <c r="AA711">
        <f>IF(Z711="BUY",(AC710-8.95)/K711,IF(Z711="SELL",0,AB710))</f>
        <v>0</v>
      </c>
      <c r="AB711">
        <f>AA711+AA711*O711/L711</f>
        <v>0</v>
      </c>
      <c r="AC711">
        <f>IF(OR(Z711="BUY",Z711="IN"),AB711*L711,IF(Z711="SELL",AB710*K711-8.95,AC710))</f>
        <v>9678.7306179471834</v>
      </c>
      <c r="AD711" s="6">
        <f t="shared" si="35"/>
        <v>2.5170258518191484E-2</v>
      </c>
    </row>
    <row r="712" spans="1:30" x14ac:dyDescent="0.25">
      <c r="A712" s="1">
        <v>37497</v>
      </c>
      <c r="B712">
        <v>917.86999500000002</v>
      </c>
      <c r="C712">
        <v>917.79998799999998</v>
      </c>
      <c r="D712">
        <v>924.59002699999996</v>
      </c>
      <c r="E712">
        <v>903.330017</v>
      </c>
      <c r="F712">
        <v>1271100000</v>
      </c>
      <c r="G712">
        <f t="shared" si="36"/>
        <v>919.14480226000046</v>
      </c>
      <c r="H712">
        <f t="shared" si="37"/>
        <v>-2.3942752329071442</v>
      </c>
      <c r="I712">
        <f>IF(H712&gt;0,1,0)</f>
        <v>0</v>
      </c>
      <c r="J712" s="3">
        <v>37497</v>
      </c>
      <c r="K712" s="2">
        <v>90.949996999999996</v>
      </c>
      <c r="L712" s="2">
        <v>92.129997000000003</v>
      </c>
      <c r="M712" s="2">
        <v>92.800003000000004</v>
      </c>
      <c r="N712" s="2">
        <v>90.870002999999997</v>
      </c>
      <c r="O712" s="2">
        <v>0</v>
      </c>
      <c r="V712">
        <f>V711+(V711*O712)/L712</f>
        <v>71.771569387166394</v>
      </c>
      <c r="W712">
        <f>V712*L712</f>
        <v>6612.3144723249316</v>
      </c>
      <c r="X712">
        <f>IF(I711=1,1,0)</f>
        <v>0</v>
      </c>
      <c r="Y712">
        <f>IF(I711=0,1,0)</f>
        <v>1</v>
      </c>
      <c r="Z712" t="str">
        <f t="shared" si="34"/>
        <v>OUT</v>
      </c>
      <c r="AA712">
        <f>IF(Z712="BUY",(AC711-8.95)/K712,IF(Z712="SELL",0,AB711))</f>
        <v>0</v>
      </c>
      <c r="AB712">
        <f>AA712+AA712*O712/L712</f>
        <v>0</v>
      </c>
      <c r="AC712">
        <f>IF(OR(Z712="BUY",Z712="IN"),AB712*L712,IF(Z712="SELL",AB711*K712-8.95,AC711))</f>
        <v>9678.7306179471834</v>
      </c>
      <c r="AD712" s="6">
        <f t="shared" si="35"/>
        <v>2.5170258518191484E-2</v>
      </c>
    </row>
    <row r="713" spans="1:30" x14ac:dyDescent="0.25">
      <c r="A713" s="1">
        <v>37498</v>
      </c>
      <c r="B713">
        <v>917.79998799999998</v>
      </c>
      <c r="C713">
        <v>916.07000700000003</v>
      </c>
      <c r="D713">
        <v>928.15002400000003</v>
      </c>
      <c r="E713">
        <v>910.169983</v>
      </c>
      <c r="F713">
        <v>929900000</v>
      </c>
      <c r="G713">
        <f t="shared" si="36"/>
        <v>917.34040284000048</v>
      </c>
      <c r="H713">
        <f t="shared" si="37"/>
        <v>-2.3889474554541046</v>
      </c>
      <c r="I713">
        <f>IF(H713&gt;0,1,0)</f>
        <v>0</v>
      </c>
      <c r="J713" s="3">
        <v>37498</v>
      </c>
      <c r="K713" s="2">
        <v>91.580001999999993</v>
      </c>
      <c r="L713" s="2">
        <v>91.760002</v>
      </c>
      <c r="M713" s="2">
        <v>93.279999000000004</v>
      </c>
      <c r="N713" s="2">
        <v>91.5</v>
      </c>
      <c r="O713" s="2">
        <v>0</v>
      </c>
      <c r="V713">
        <f>V712+(V712*O713)/L713</f>
        <v>71.771569387166394</v>
      </c>
      <c r="W713">
        <f>V713*L713</f>
        <v>6585.7593505095274</v>
      </c>
      <c r="X713">
        <f>IF(I712=1,1,0)</f>
        <v>0</v>
      </c>
      <c r="Y713">
        <f>IF(I712=0,1,0)</f>
        <v>1</v>
      </c>
      <c r="Z713" t="str">
        <f t="shared" si="34"/>
        <v>OUT</v>
      </c>
      <c r="AA713">
        <f>IF(Z713="BUY",(AC712-8.95)/K713,IF(Z713="SELL",0,AB712))</f>
        <v>0</v>
      </c>
      <c r="AB713">
        <f>AA713+AA713*O713/L713</f>
        <v>0</v>
      </c>
      <c r="AC713">
        <f>IF(OR(Z713="BUY",Z713="IN"),AB713*L713,IF(Z713="SELL",AB712*K713-8.95,AC712))</f>
        <v>9678.7306179471834</v>
      </c>
      <c r="AD713" s="6">
        <f t="shared" si="35"/>
        <v>2.5170258518191484E-2</v>
      </c>
    </row>
    <row r="714" spans="1:30" x14ac:dyDescent="0.25">
      <c r="A714" s="1">
        <v>37502</v>
      </c>
      <c r="B714">
        <v>916.07000700000003</v>
      </c>
      <c r="C714">
        <v>878.02002000000005</v>
      </c>
      <c r="D714">
        <v>916.07000700000003</v>
      </c>
      <c r="E714">
        <v>877.51000999999997</v>
      </c>
      <c r="F714">
        <v>1289800000</v>
      </c>
      <c r="G714">
        <f t="shared" si="36"/>
        <v>915.11800294000045</v>
      </c>
      <c r="H714">
        <f t="shared" si="37"/>
        <v>-2.3717337514946455</v>
      </c>
      <c r="I714">
        <f>IF(H714&gt;0,1,0)</f>
        <v>0</v>
      </c>
      <c r="J714" s="3">
        <v>37502</v>
      </c>
      <c r="K714" s="2">
        <v>90.349997999999999</v>
      </c>
      <c r="L714" s="2">
        <v>88.169998000000007</v>
      </c>
      <c r="M714" s="2">
        <v>90.57</v>
      </c>
      <c r="N714" s="2">
        <v>88.120002999999997</v>
      </c>
      <c r="O714" s="2">
        <v>0</v>
      </c>
      <c r="V714">
        <f>V713+(V713*O714)/L714</f>
        <v>71.771569387166394</v>
      </c>
      <c r="W714">
        <f>V714*L714</f>
        <v>6328.0991293233228</v>
      </c>
      <c r="X714">
        <f>IF(I713=1,1,0)</f>
        <v>0</v>
      </c>
      <c r="Y714">
        <f>IF(I713=0,1,0)</f>
        <v>1</v>
      </c>
      <c r="Z714" t="str">
        <f t="shared" si="34"/>
        <v>OUT</v>
      </c>
      <c r="AA714">
        <f>IF(Z714="BUY",(AC713-8.95)/K714,IF(Z714="SELL",0,AB713))</f>
        <v>0</v>
      </c>
      <c r="AB714">
        <f>AA714+AA714*O714/L714</f>
        <v>0</v>
      </c>
      <c r="AC714">
        <f>IF(OR(Z714="BUY",Z714="IN"),AB714*L714,IF(Z714="SELL",AB713*K714-8.95,AC713))</f>
        <v>9678.7306179471834</v>
      </c>
      <c r="AD714" s="6">
        <f t="shared" si="35"/>
        <v>2.5170258518191484E-2</v>
      </c>
    </row>
    <row r="715" spans="1:30" x14ac:dyDescent="0.25">
      <c r="A715" s="1">
        <v>37503</v>
      </c>
      <c r="B715">
        <v>878.02002000000005</v>
      </c>
      <c r="C715">
        <v>893.40002400000003</v>
      </c>
      <c r="D715">
        <v>896.09997599999997</v>
      </c>
      <c r="E715">
        <v>875.72997999999995</v>
      </c>
      <c r="F715">
        <v>1372100000</v>
      </c>
      <c r="G715">
        <f t="shared" si="36"/>
        <v>913.13160400000049</v>
      </c>
      <c r="H715">
        <f t="shared" si="37"/>
        <v>-2.3556672403668326</v>
      </c>
      <c r="I715">
        <f>IF(H715&gt;0,1,0)</f>
        <v>0</v>
      </c>
      <c r="J715" s="3">
        <v>37503</v>
      </c>
      <c r="K715" s="2">
        <v>88.699996999999996</v>
      </c>
      <c r="L715" s="2">
        <v>89.519997000000004</v>
      </c>
      <c r="M715" s="2">
        <v>90.160004000000001</v>
      </c>
      <c r="N715" s="2">
        <v>88.129997000000003</v>
      </c>
      <c r="O715" s="2">
        <v>0</v>
      </c>
      <c r="V715">
        <f>V714+(V714*O715)/L715</f>
        <v>71.771569387166394</v>
      </c>
      <c r="W715">
        <f>V715*L715</f>
        <v>6424.9906762244282</v>
      </c>
      <c r="X715">
        <f>IF(I714=1,1,0)</f>
        <v>0</v>
      </c>
      <c r="Y715">
        <f>IF(I714=0,1,0)</f>
        <v>1</v>
      </c>
      <c r="Z715" t="str">
        <f t="shared" si="34"/>
        <v>OUT</v>
      </c>
      <c r="AA715">
        <f>IF(Z715="BUY",(AC714-8.95)/K715,IF(Z715="SELL",0,AB714))</f>
        <v>0</v>
      </c>
      <c r="AB715">
        <f>AA715+AA715*O715/L715</f>
        <v>0</v>
      </c>
      <c r="AC715">
        <f>IF(OR(Z715="BUY",Z715="IN"),AB715*L715,IF(Z715="SELL",AB714*K715-8.95,AC714))</f>
        <v>9678.7306179471834</v>
      </c>
      <c r="AD715" s="6">
        <f t="shared" si="35"/>
        <v>2.5170258518191484E-2</v>
      </c>
    </row>
    <row r="716" spans="1:30" x14ac:dyDescent="0.25">
      <c r="A716" s="1">
        <v>37504</v>
      </c>
      <c r="B716">
        <v>893.40002400000003</v>
      </c>
      <c r="C716">
        <v>879.15002400000003</v>
      </c>
      <c r="D716">
        <v>893.40002400000003</v>
      </c>
      <c r="E716">
        <v>870.5</v>
      </c>
      <c r="F716">
        <v>1401300000</v>
      </c>
      <c r="G716">
        <f t="shared" si="36"/>
        <v>911.19180418000064</v>
      </c>
      <c r="H716">
        <f t="shared" si="37"/>
        <v>-2.3325034535669977</v>
      </c>
      <c r="I716">
        <f>IF(H716&gt;0,1,0)</f>
        <v>0</v>
      </c>
      <c r="J716" s="3">
        <v>37504</v>
      </c>
      <c r="K716" s="2">
        <v>88</v>
      </c>
      <c r="L716" s="2">
        <v>88.379997000000003</v>
      </c>
      <c r="M716" s="2">
        <v>89.309997999999993</v>
      </c>
      <c r="N716" s="2">
        <v>87.5</v>
      </c>
      <c r="O716" s="2">
        <v>0</v>
      </c>
      <c r="V716">
        <f>V715+(V715*O716)/L716</f>
        <v>71.771569387166394</v>
      </c>
      <c r="W716">
        <f>V716*L716</f>
        <v>6343.171087123058</v>
      </c>
      <c r="X716">
        <f>IF(I715=1,1,0)</f>
        <v>0</v>
      </c>
      <c r="Y716">
        <f>IF(I715=0,1,0)</f>
        <v>1</v>
      </c>
      <c r="Z716" t="str">
        <f t="shared" si="34"/>
        <v>OUT</v>
      </c>
      <c r="AA716">
        <f>IF(Z716="BUY",(AC715-8.95)/K716,IF(Z716="SELL",0,AB715))</f>
        <v>0</v>
      </c>
      <c r="AB716">
        <f>AA716+AA716*O716/L716</f>
        <v>0</v>
      </c>
      <c r="AC716">
        <f>IF(OR(Z716="BUY",Z716="IN"),AB716*L716,IF(Z716="SELL",AB715*K716-8.95,AC715))</f>
        <v>9678.7306179471834</v>
      </c>
      <c r="AD716" s="6">
        <f t="shared" si="35"/>
        <v>2.5170258518191484E-2</v>
      </c>
    </row>
    <row r="717" spans="1:30" x14ac:dyDescent="0.25">
      <c r="A717" s="1">
        <v>37505</v>
      </c>
      <c r="B717">
        <v>879.15002400000003</v>
      </c>
      <c r="C717">
        <v>893.919983</v>
      </c>
      <c r="D717">
        <v>899.07000700000003</v>
      </c>
      <c r="E717">
        <v>879.15002400000003</v>
      </c>
      <c r="F717">
        <v>1184500000</v>
      </c>
      <c r="G717">
        <f t="shared" si="36"/>
        <v>909.59960326000044</v>
      </c>
      <c r="H717">
        <f t="shared" si="37"/>
        <v>-2.3097836671310628</v>
      </c>
      <c r="I717">
        <f>IF(H717&gt;0,1,0)</f>
        <v>0</v>
      </c>
      <c r="J717" s="3">
        <v>37505</v>
      </c>
      <c r="K717" s="2">
        <v>89.940002000000007</v>
      </c>
      <c r="L717" s="2">
        <v>89.730002999999996</v>
      </c>
      <c r="M717" s="2">
        <v>90.480002999999996</v>
      </c>
      <c r="N717" s="2">
        <v>89.309997999999993</v>
      </c>
      <c r="O717" s="2">
        <v>0</v>
      </c>
      <c r="V717">
        <f>V716+(V716*O717)/L717</f>
        <v>71.771569387166394</v>
      </c>
      <c r="W717">
        <f>V717*L717</f>
        <v>6440.0631364251485</v>
      </c>
      <c r="X717">
        <f>IF(I716=1,1,0)</f>
        <v>0</v>
      </c>
      <c r="Y717">
        <f>IF(I716=0,1,0)</f>
        <v>1</v>
      </c>
      <c r="Z717" t="str">
        <f t="shared" si="34"/>
        <v>OUT</v>
      </c>
      <c r="AA717">
        <f>IF(Z717="BUY",(AC716-8.95)/K717,IF(Z717="SELL",0,AB716))</f>
        <v>0</v>
      </c>
      <c r="AB717">
        <f>AA717+AA717*O717/L717</f>
        <v>0</v>
      </c>
      <c r="AC717">
        <f>IF(OR(Z717="BUY",Z717="IN"),AB717*L717,IF(Z717="SELL",AB716*K717-8.95,AC716))</f>
        <v>9678.7306179471834</v>
      </c>
      <c r="AD717" s="6">
        <f t="shared" si="35"/>
        <v>2.5170258518191484E-2</v>
      </c>
    </row>
    <row r="718" spans="1:30" x14ac:dyDescent="0.25">
      <c r="A718" s="1">
        <v>37508</v>
      </c>
      <c r="B718">
        <v>893.919983</v>
      </c>
      <c r="C718">
        <v>902.96002199999998</v>
      </c>
      <c r="D718">
        <v>907.34002699999996</v>
      </c>
      <c r="E718">
        <v>882.919983</v>
      </c>
      <c r="F718">
        <v>1130600000</v>
      </c>
      <c r="G718">
        <f t="shared" si="36"/>
        <v>907.84600340000043</v>
      </c>
      <c r="H718">
        <f t="shared" si="37"/>
        <v>-2.2798651636179845</v>
      </c>
      <c r="I718">
        <f>IF(H718&gt;0,1,0)</f>
        <v>0</v>
      </c>
      <c r="J718" s="3">
        <v>37508</v>
      </c>
      <c r="K718" s="2">
        <v>89.300003000000004</v>
      </c>
      <c r="L718" s="2">
        <v>90.860000999999997</v>
      </c>
      <c r="M718" s="2">
        <v>91.220000999999996</v>
      </c>
      <c r="N718" s="2">
        <v>88.790001000000004</v>
      </c>
      <c r="O718" s="2">
        <v>0</v>
      </c>
      <c r="V718">
        <f>V717+(V717*O718)/L718</f>
        <v>71.771569387166394</v>
      </c>
      <c r="W718">
        <f>V718*L718</f>
        <v>6521.1648662895077</v>
      </c>
      <c r="X718">
        <f>IF(I717=1,1,0)</f>
        <v>0</v>
      </c>
      <c r="Y718">
        <f>IF(I717=0,1,0)</f>
        <v>1</v>
      </c>
      <c r="Z718" t="str">
        <f t="shared" si="34"/>
        <v>OUT</v>
      </c>
      <c r="AA718">
        <f>IF(Z718="BUY",(AC717-8.95)/K718,IF(Z718="SELL",0,AB717))</f>
        <v>0</v>
      </c>
      <c r="AB718">
        <f>AA718+AA718*O718/L718</f>
        <v>0</v>
      </c>
      <c r="AC718">
        <f>IF(OR(Z718="BUY",Z718="IN"),AB718*L718,IF(Z718="SELL",AB717*K718-8.95,AC717))</f>
        <v>9678.7306179471834</v>
      </c>
      <c r="AD718" s="6">
        <f t="shared" si="35"/>
        <v>2.5170258518191484E-2</v>
      </c>
    </row>
    <row r="719" spans="1:30" x14ac:dyDescent="0.25">
      <c r="A719" s="1">
        <v>37509</v>
      </c>
      <c r="B719">
        <v>902.96002199999998</v>
      </c>
      <c r="C719">
        <v>909.580017</v>
      </c>
      <c r="D719">
        <v>909.89001499999995</v>
      </c>
      <c r="E719">
        <v>900.5</v>
      </c>
      <c r="F719">
        <v>1186400000</v>
      </c>
      <c r="G719">
        <f t="shared" si="36"/>
        <v>906.2412036000004</v>
      </c>
      <c r="H719">
        <f t="shared" si="37"/>
        <v>-2.2512256427079333</v>
      </c>
      <c r="I719">
        <f>IF(H719&gt;0,1,0)</f>
        <v>0</v>
      </c>
      <c r="J719" s="3">
        <v>37509</v>
      </c>
      <c r="K719" s="2">
        <v>91.099997999999999</v>
      </c>
      <c r="L719" s="2">
        <v>91.720000999999996</v>
      </c>
      <c r="M719" s="2">
        <v>91.720000999999996</v>
      </c>
      <c r="N719" s="2">
        <v>90.57</v>
      </c>
      <c r="O719" s="2">
        <v>0</v>
      </c>
      <c r="V719">
        <f>V718+(V718*O719)/L719</f>
        <v>71.771569387166394</v>
      </c>
      <c r="W719">
        <f>V719*L719</f>
        <v>6582.8884159624704</v>
      </c>
      <c r="X719">
        <f>IF(I718=1,1,0)</f>
        <v>0</v>
      </c>
      <c r="Y719">
        <f>IF(I718=0,1,0)</f>
        <v>1</v>
      </c>
      <c r="Z719" t="str">
        <f t="shared" si="34"/>
        <v>OUT</v>
      </c>
      <c r="AA719">
        <f>IF(Z719="BUY",(AC718-8.95)/K719,IF(Z719="SELL",0,AB718))</f>
        <v>0</v>
      </c>
      <c r="AB719">
        <f>AA719+AA719*O719/L719</f>
        <v>0</v>
      </c>
      <c r="AC719">
        <f>IF(OR(Z719="BUY",Z719="IN"),AB719*L719,IF(Z719="SELL",AB718*K719-8.95,AC718))</f>
        <v>9678.7306179471834</v>
      </c>
      <c r="AD719" s="6">
        <f t="shared" si="35"/>
        <v>2.5170258518191484E-2</v>
      </c>
    </row>
    <row r="720" spans="1:30" x14ac:dyDescent="0.25">
      <c r="A720" s="1">
        <v>37510</v>
      </c>
      <c r="B720">
        <v>910.63000499999998</v>
      </c>
      <c r="C720">
        <v>909.45001200000002</v>
      </c>
      <c r="D720">
        <v>924.02002000000005</v>
      </c>
      <c r="E720">
        <v>908.46997099999999</v>
      </c>
      <c r="F720">
        <v>846600000</v>
      </c>
      <c r="G720">
        <f t="shared" si="36"/>
        <v>905.05720336000047</v>
      </c>
      <c r="H720">
        <f t="shared" si="37"/>
        <v>-2.2230083558686045</v>
      </c>
      <c r="I720">
        <f>IF(H720&gt;0,1,0)</f>
        <v>0</v>
      </c>
      <c r="J720" s="3">
        <v>37510</v>
      </c>
      <c r="K720" s="2">
        <v>93.220000999999996</v>
      </c>
      <c r="L720" s="2">
        <v>91.220000999999996</v>
      </c>
      <c r="M720" s="2">
        <v>93.220000999999996</v>
      </c>
      <c r="N720" s="2">
        <v>91.220000999999996</v>
      </c>
      <c r="O720" s="2">
        <v>0</v>
      </c>
      <c r="V720">
        <f>V719+(V719*O720)/L720</f>
        <v>71.771569387166394</v>
      </c>
      <c r="W720">
        <f>V720*L720</f>
        <v>6547.0026312688879</v>
      </c>
      <c r="X720">
        <f>IF(I719=1,1,0)</f>
        <v>0</v>
      </c>
      <c r="Y720">
        <f>IF(I719=0,1,0)</f>
        <v>1</v>
      </c>
      <c r="Z720" t="str">
        <f t="shared" si="34"/>
        <v>OUT</v>
      </c>
      <c r="AA720">
        <f>IF(Z720="BUY",(AC719-8.95)/K720,IF(Z720="SELL",0,AB719))</f>
        <v>0</v>
      </c>
      <c r="AB720">
        <f>AA720+AA720*O720/L720</f>
        <v>0</v>
      </c>
      <c r="AC720">
        <f>IF(OR(Z720="BUY",Z720="IN"),AB720*L720,IF(Z720="SELL",AB719*K720-8.95,AC719))</f>
        <v>9678.7306179471834</v>
      </c>
      <c r="AD720" s="6">
        <f t="shared" si="35"/>
        <v>2.5170258518191484E-2</v>
      </c>
    </row>
    <row r="721" spans="1:30" x14ac:dyDescent="0.25">
      <c r="A721" s="1">
        <v>37511</v>
      </c>
      <c r="B721">
        <v>909.45001200000002</v>
      </c>
      <c r="C721">
        <v>886.90997300000004</v>
      </c>
      <c r="D721">
        <v>909.45001200000002</v>
      </c>
      <c r="E721">
        <v>884.84002699999996</v>
      </c>
      <c r="F721">
        <v>1191600000</v>
      </c>
      <c r="G721">
        <f t="shared" si="36"/>
        <v>903.83360228000038</v>
      </c>
      <c r="H721">
        <f t="shared" si="37"/>
        <v>-2.1886832631200299</v>
      </c>
      <c r="I721">
        <f>IF(H721&gt;0,1,0)</f>
        <v>0</v>
      </c>
      <c r="J721" s="3">
        <v>37511</v>
      </c>
      <c r="K721" s="2">
        <v>90.800003000000004</v>
      </c>
      <c r="L721" s="2">
        <v>89.540001000000004</v>
      </c>
      <c r="M721" s="2">
        <v>90.800003000000004</v>
      </c>
      <c r="N721" s="2">
        <v>89.07</v>
      </c>
      <c r="O721" s="2">
        <v>0</v>
      </c>
      <c r="V721">
        <f>V720+(V720*O721)/L721</f>
        <v>71.771569387166394</v>
      </c>
      <c r="W721">
        <f>V721*L721</f>
        <v>6426.4263946984483</v>
      </c>
      <c r="X721">
        <f>IF(I720=1,1,0)</f>
        <v>0</v>
      </c>
      <c r="Y721">
        <f>IF(I720=0,1,0)</f>
        <v>1</v>
      </c>
      <c r="Z721" t="str">
        <f t="shared" si="34"/>
        <v>OUT</v>
      </c>
      <c r="AA721">
        <f>IF(Z721="BUY",(AC720-8.95)/K721,IF(Z721="SELL",0,AB720))</f>
        <v>0</v>
      </c>
      <c r="AB721">
        <f>AA721+AA721*O721/L721</f>
        <v>0</v>
      </c>
      <c r="AC721">
        <f>IF(OR(Z721="BUY",Z721="IN"),AB721*L721,IF(Z721="SELL",AB720*K721-8.95,AC720))</f>
        <v>9678.7306179471834</v>
      </c>
      <c r="AD721" s="6">
        <f t="shared" si="35"/>
        <v>2.5170258518191484E-2</v>
      </c>
    </row>
    <row r="722" spans="1:30" x14ac:dyDescent="0.25">
      <c r="A722" s="1">
        <v>37512</v>
      </c>
      <c r="B722">
        <v>886.90997300000004</v>
      </c>
      <c r="C722">
        <v>889.80999799999995</v>
      </c>
      <c r="D722">
        <v>892.75</v>
      </c>
      <c r="E722">
        <v>877.04998799999998</v>
      </c>
      <c r="F722">
        <v>1271000000</v>
      </c>
      <c r="G722">
        <f t="shared" si="36"/>
        <v>902.5500024400003</v>
      </c>
      <c r="H722">
        <f t="shared" si="37"/>
        <v>-2.1554996693549655</v>
      </c>
      <c r="I722">
        <f>IF(H722&gt;0,1,0)</f>
        <v>0</v>
      </c>
      <c r="J722" s="3">
        <v>37512</v>
      </c>
      <c r="K722" s="2">
        <v>88.650002000000001</v>
      </c>
      <c r="L722" s="2">
        <v>89.489998</v>
      </c>
      <c r="M722" s="2">
        <v>89.830001999999993</v>
      </c>
      <c r="N722" s="2">
        <v>88.290001000000004</v>
      </c>
      <c r="O722" s="2">
        <v>0</v>
      </c>
      <c r="V722">
        <f>V721+(V721*O722)/L722</f>
        <v>71.771569387166394</v>
      </c>
      <c r="W722">
        <f>V722*L722</f>
        <v>6422.8376009143822</v>
      </c>
      <c r="X722">
        <f>IF(I721=1,1,0)</f>
        <v>0</v>
      </c>
      <c r="Y722">
        <f>IF(I721=0,1,0)</f>
        <v>1</v>
      </c>
      <c r="Z722" t="str">
        <f t="shared" si="34"/>
        <v>OUT</v>
      </c>
      <c r="AA722">
        <f>IF(Z722="BUY",(AC721-8.95)/K722,IF(Z722="SELL",0,AB721))</f>
        <v>0</v>
      </c>
      <c r="AB722">
        <f>AA722+AA722*O722/L722</f>
        <v>0</v>
      </c>
      <c r="AC722">
        <f>IF(OR(Z722="BUY",Z722="IN"),AB722*L722,IF(Z722="SELL",AB721*K722-8.95,AC721))</f>
        <v>9678.7306179471834</v>
      </c>
      <c r="AD722" s="6">
        <f t="shared" si="35"/>
        <v>2.5170258518191484E-2</v>
      </c>
    </row>
    <row r="723" spans="1:30" x14ac:dyDescent="0.25">
      <c r="A723" s="1">
        <v>37515</v>
      </c>
      <c r="B723">
        <v>889.80999799999995</v>
      </c>
      <c r="C723">
        <v>891.09997599999997</v>
      </c>
      <c r="D723">
        <v>891.84002699999996</v>
      </c>
      <c r="E723">
        <v>878.90997300000004</v>
      </c>
      <c r="F723">
        <v>1001400000</v>
      </c>
      <c r="G723">
        <f t="shared" si="36"/>
        <v>900.59140138000021</v>
      </c>
      <c r="H723">
        <f t="shared" si="37"/>
        <v>-2.1157244264945927</v>
      </c>
      <c r="I723">
        <f>IF(H723&gt;0,1,0)</f>
        <v>0</v>
      </c>
      <c r="J723" s="3">
        <v>37515</v>
      </c>
      <c r="K723" s="2">
        <v>88.699996999999996</v>
      </c>
      <c r="L723" s="2">
        <v>89.470000999999996</v>
      </c>
      <c r="M723" s="2">
        <v>89.470000999999996</v>
      </c>
      <c r="N723" s="2">
        <v>88.050003000000004</v>
      </c>
      <c r="O723" s="2">
        <v>0.39400000000000002</v>
      </c>
      <c r="V723">
        <f>V722+(V722*O723)/L723</f>
        <v>72.087630614644681</v>
      </c>
      <c r="W723">
        <f>V723*L723</f>
        <v>6449.6803831798898</v>
      </c>
      <c r="X723">
        <f>IF(I722=1,1,0)</f>
        <v>0</v>
      </c>
      <c r="Y723">
        <f>IF(I722=0,1,0)</f>
        <v>1</v>
      </c>
      <c r="Z723" t="str">
        <f t="shared" si="34"/>
        <v>OUT</v>
      </c>
      <c r="AA723">
        <f>IF(Z723="BUY",(AC722-8.95)/K723,IF(Z723="SELL",0,AB722))</f>
        <v>0</v>
      </c>
      <c r="AB723">
        <f>AA723+AA723*O723/L723</f>
        <v>0</v>
      </c>
      <c r="AC723">
        <f>IF(OR(Z723="BUY",Z723="IN"),AB723*L723,IF(Z723="SELL",AB722*K723-8.95,AC722))</f>
        <v>9678.7306179471834</v>
      </c>
      <c r="AD723" s="6">
        <f t="shared" si="35"/>
        <v>2.5170258518191484E-2</v>
      </c>
    </row>
    <row r="724" spans="1:30" x14ac:dyDescent="0.25">
      <c r="A724" s="1">
        <v>37516</v>
      </c>
      <c r="B724">
        <v>891.09997599999997</v>
      </c>
      <c r="C724">
        <v>873.52002000000005</v>
      </c>
      <c r="D724">
        <v>902.67999299999997</v>
      </c>
      <c r="E724">
        <v>872.38000499999998</v>
      </c>
      <c r="F724">
        <v>1448600000</v>
      </c>
      <c r="G724">
        <f t="shared" si="36"/>
        <v>898.52220218000014</v>
      </c>
      <c r="H724">
        <f t="shared" si="37"/>
        <v>-2.0737547064182658</v>
      </c>
      <c r="I724">
        <f>IF(H724&gt;0,1,0)</f>
        <v>0</v>
      </c>
      <c r="J724" s="3">
        <v>37516</v>
      </c>
      <c r="K724" s="2">
        <v>90.599997999999999</v>
      </c>
      <c r="L724" s="2">
        <v>87.370002999999997</v>
      </c>
      <c r="M724" s="2">
        <v>90.599997999999999</v>
      </c>
      <c r="N724" s="2">
        <v>87.370002999999997</v>
      </c>
      <c r="O724" s="2">
        <v>0</v>
      </c>
      <c r="V724">
        <f>V723+(V723*O724)/L724</f>
        <v>72.087630614644681</v>
      </c>
      <c r="W724">
        <f>V724*L724</f>
        <v>6298.2965030643973</v>
      </c>
      <c r="X724">
        <f>IF(I723=1,1,0)</f>
        <v>0</v>
      </c>
      <c r="Y724">
        <f>IF(I723=0,1,0)</f>
        <v>1</v>
      </c>
      <c r="Z724" t="str">
        <f t="shared" si="34"/>
        <v>OUT</v>
      </c>
      <c r="AA724">
        <f>IF(Z724="BUY",(AC723-8.95)/K724,IF(Z724="SELL",0,AB723))</f>
        <v>0</v>
      </c>
      <c r="AB724">
        <f>AA724+AA724*O724/L724</f>
        <v>0</v>
      </c>
      <c r="AC724">
        <f>IF(OR(Z724="BUY",Z724="IN"),AB724*L724,IF(Z724="SELL",AB723*K724-8.95,AC723))</f>
        <v>9678.7306179471834</v>
      </c>
      <c r="AD724" s="6">
        <f t="shared" si="35"/>
        <v>2.5170258518191484E-2</v>
      </c>
    </row>
    <row r="725" spans="1:30" x14ac:dyDescent="0.25">
      <c r="A725" s="1">
        <v>37517</v>
      </c>
      <c r="B725">
        <v>873.52002000000005</v>
      </c>
      <c r="C725">
        <v>869.46002199999998</v>
      </c>
      <c r="D725">
        <v>878.45001200000002</v>
      </c>
      <c r="E725">
        <v>857.39001499999995</v>
      </c>
      <c r="F725">
        <v>1501000000</v>
      </c>
      <c r="G725">
        <f t="shared" si="36"/>
        <v>896.85480228000017</v>
      </c>
      <c r="H725">
        <f t="shared" si="37"/>
        <v>-2.0265849255355053</v>
      </c>
      <c r="I725">
        <f>IF(H725&gt;0,1,0)</f>
        <v>0</v>
      </c>
      <c r="J725" s="3">
        <v>37517</v>
      </c>
      <c r="K725" s="2">
        <v>87.18</v>
      </c>
      <c r="L725" s="2">
        <v>86.400002000000001</v>
      </c>
      <c r="M725" s="2">
        <v>87.93</v>
      </c>
      <c r="N725" s="2">
        <v>85.879997000000003</v>
      </c>
      <c r="O725" s="2">
        <v>0</v>
      </c>
      <c r="V725">
        <f>V724+(V724*O725)/L725</f>
        <v>72.087630614644681</v>
      </c>
      <c r="W725">
        <f>V725*L725</f>
        <v>6228.3714292805616</v>
      </c>
      <c r="X725">
        <f>IF(I724=1,1,0)</f>
        <v>0</v>
      </c>
      <c r="Y725">
        <f>IF(I724=0,1,0)</f>
        <v>1</v>
      </c>
      <c r="Z725" t="str">
        <f t="shared" si="34"/>
        <v>OUT</v>
      </c>
      <c r="AA725">
        <f>IF(Z725="BUY",(AC724-8.95)/K725,IF(Z725="SELL",0,AB724))</f>
        <v>0</v>
      </c>
      <c r="AB725">
        <f>AA725+AA725*O725/L725</f>
        <v>0</v>
      </c>
      <c r="AC725">
        <f>IF(OR(Z725="BUY",Z725="IN"),AB725*L725,IF(Z725="SELL",AB724*K725-8.95,AC724))</f>
        <v>9678.7306179471834</v>
      </c>
      <c r="AD725" s="6">
        <f t="shared" si="35"/>
        <v>2.5170258518191484E-2</v>
      </c>
    </row>
    <row r="726" spans="1:30" x14ac:dyDescent="0.25">
      <c r="A726" s="1">
        <v>37518</v>
      </c>
      <c r="B726">
        <v>869.46002199999998</v>
      </c>
      <c r="C726">
        <v>843.32000700000003</v>
      </c>
      <c r="D726">
        <v>869.46002199999998</v>
      </c>
      <c r="E726">
        <v>843.09002699999996</v>
      </c>
      <c r="F726">
        <v>1524000000</v>
      </c>
      <c r="G726">
        <f t="shared" si="36"/>
        <v>895.31180300000017</v>
      </c>
      <c r="H726">
        <f t="shared" si="37"/>
        <v>-1.9798050576983617</v>
      </c>
      <c r="I726">
        <f>IF(H726&gt;0,1,0)</f>
        <v>0</v>
      </c>
      <c r="J726" s="3">
        <v>37518</v>
      </c>
      <c r="K726" s="2">
        <v>85.629997000000003</v>
      </c>
      <c r="L726" s="2">
        <v>84.470000999999996</v>
      </c>
      <c r="M726" s="2">
        <v>86.290001000000004</v>
      </c>
      <c r="N726" s="2">
        <v>84.419998000000007</v>
      </c>
      <c r="O726" s="2">
        <v>0</v>
      </c>
      <c r="V726">
        <f>V725+(V725*O726)/L726</f>
        <v>72.087630614644681</v>
      </c>
      <c r="W726">
        <f>V726*L726</f>
        <v>6089.2422301066663</v>
      </c>
      <c r="X726">
        <f>IF(I725=1,1,0)</f>
        <v>0</v>
      </c>
      <c r="Y726">
        <f>IF(I725=0,1,0)</f>
        <v>1</v>
      </c>
      <c r="Z726" t="str">
        <f t="shared" si="34"/>
        <v>OUT</v>
      </c>
      <c r="AA726">
        <f>IF(Z726="BUY",(AC725-8.95)/K726,IF(Z726="SELL",0,AB725))</f>
        <v>0</v>
      </c>
      <c r="AB726">
        <f>AA726+AA726*O726/L726</f>
        <v>0</v>
      </c>
      <c r="AC726">
        <f>IF(OR(Z726="BUY",Z726="IN"),AB726*L726,IF(Z726="SELL",AB725*K726-8.95,AC725))</f>
        <v>9678.7306179471834</v>
      </c>
      <c r="AD726" s="6">
        <f t="shared" si="35"/>
        <v>2.5170258518191484E-2</v>
      </c>
    </row>
    <row r="727" spans="1:30" x14ac:dyDescent="0.25">
      <c r="A727" s="1">
        <v>37519</v>
      </c>
      <c r="B727">
        <v>843.32000700000003</v>
      </c>
      <c r="C727">
        <v>845.39001499999995</v>
      </c>
      <c r="D727">
        <v>849.32000700000003</v>
      </c>
      <c r="E727">
        <v>839.09002699999996</v>
      </c>
      <c r="F727">
        <v>1792800000</v>
      </c>
      <c r="G727">
        <f t="shared" si="36"/>
        <v>893.67220339999994</v>
      </c>
      <c r="H727">
        <f t="shared" si="37"/>
        <v>-1.9339839427093459</v>
      </c>
      <c r="I727">
        <f>IF(H727&gt;0,1,0)</f>
        <v>0</v>
      </c>
      <c r="J727" s="3">
        <v>37519</v>
      </c>
      <c r="K727" s="2">
        <v>84.849997999999999</v>
      </c>
      <c r="L727" s="2">
        <v>84.550003000000004</v>
      </c>
      <c r="M727" s="2">
        <v>85.129997000000003</v>
      </c>
      <c r="N727" s="2">
        <v>84.029999000000004</v>
      </c>
      <c r="O727" s="2">
        <v>0</v>
      </c>
      <c r="V727">
        <f>V726+(V726*O727)/L727</f>
        <v>72.087630614644681</v>
      </c>
      <c r="W727">
        <f>V727*L727</f>
        <v>6095.0093847311</v>
      </c>
      <c r="X727">
        <f>IF(I726=1,1,0)</f>
        <v>0</v>
      </c>
      <c r="Y727">
        <f>IF(I726=0,1,0)</f>
        <v>1</v>
      </c>
      <c r="Z727" t="str">
        <f t="shared" si="34"/>
        <v>OUT</v>
      </c>
      <c r="AA727">
        <f>IF(Z727="BUY",(AC726-8.95)/K727,IF(Z727="SELL",0,AB726))</f>
        <v>0</v>
      </c>
      <c r="AB727">
        <f>AA727+AA727*O727/L727</f>
        <v>0</v>
      </c>
      <c r="AC727">
        <f>IF(OR(Z727="BUY",Z727="IN"),AB727*L727,IF(Z727="SELL",AB726*K727-8.95,AC726))</f>
        <v>9678.7306179471834</v>
      </c>
      <c r="AD727" s="6">
        <f t="shared" si="35"/>
        <v>2.5170258518191484E-2</v>
      </c>
    </row>
    <row r="728" spans="1:30" x14ac:dyDescent="0.25">
      <c r="A728" s="1">
        <v>37522</v>
      </c>
      <c r="B728">
        <v>845.39001499999995</v>
      </c>
      <c r="C728">
        <v>833.70001200000002</v>
      </c>
      <c r="D728">
        <v>845.39001499999995</v>
      </c>
      <c r="E728">
        <v>825.76000999999997</v>
      </c>
      <c r="F728">
        <v>1381100000</v>
      </c>
      <c r="G728">
        <f t="shared" si="36"/>
        <v>891.91840333999994</v>
      </c>
      <c r="H728">
        <f t="shared" si="37"/>
        <v>-1.8820875425519397</v>
      </c>
      <c r="I728">
        <f>IF(H728&gt;0,1,0)</f>
        <v>0</v>
      </c>
      <c r="J728" s="3">
        <v>37522</v>
      </c>
      <c r="K728" s="2">
        <v>83.760002</v>
      </c>
      <c r="L728" s="2">
        <v>83.580001999999993</v>
      </c>
      <c r="M728" s="2">
        <v>83.949996999999996</v>
      </c>
      <c r="N728" s="2">
        <v>82.660004000000001</v>
      </c>
      <c r="O728" s="2">
        <v>0</v>
      </c>
      <c r="V728">
        <f>V727+(V727*O728)/L728</f>
        <v>72.087630614644681</v>
      </c>
      <c r="W728">
        <f>V728*L728</f>
        <v>6025.0843109472635</v>
      </c>
      <c r="X728">
        <f>IF(I727=1,1,0)</f>
        <v>0</v>
      </c>
      <c r="Y728">
        <f>IF(I727=0,1,0)</f>
        <v>1</v>
      </c>
      <c r="Z728" t="str">
        <f t="shared" ref="Z728:Z791" si="38">IF(X728=1,IF(X727=0,"BUY","IN"),IF(X727=1,"SELL","OUT"))</f>
        <v>OUT</v>
      </c>
      <c r="AA728">
        <f>IF(Z728="BUY",(AC727-8.95)/K728,IF(Z728="SELL",0,AB727))</f>
        <v>0</v>
      </c>
      <c r="AB728">
        <f>AA728+AA728*O728/L728</f>
        <v>0</v>
      </c>
      <c r="AC728">
        <f>IF(OR(Z728="BUY",Z728="IN"),AB728*L728,IF(Z728="SELL",AB727*K728-8.95,AC727))</f>
        <v>9678.7306179471834</v>
      </c>
      <c r="AD728" s="6">
        <f t="shared" si="35"/>
        <v>2.5170258518191484E-2</v>
      </c>
    </row>
    <row r="729" spans="1:30" x14ac:dyDescent="0.25">
      <c r="A729" s="1">
        <v>37523</v>
      </c>
      <c r="B729">
        <v>833.70001200000002</v>
      </c>
      <c r="C729">
        <v>819.28997800000002</v>
      </c>
      <c r="D729">
        <v>833.70001200000002</v>
      </c>
      <c r="E729">
        <v>817.38000499999998</v>
      </c>
      <c r="F729">
        <v>1670240000</v>
      </c>
      <c r="G729">
        <f t="shared" si="36"/>
        <v>889.94560304000004</v>
      </c>
      <c r="H729">
        <f t="shared" si="37"/>
        <v>-1.8327191518466084</v>
      </c>
      <c r="I729">
        <f>IF(H729&gt;0,1,0)</f>
        <v>0</v>
      </c>
      <c r="J729" s="3">
        <v>37523</v>
      </c>
      <c r="K729" s="2">
        <v>82.419998000000007</v>
      </c>
      <c r="L729" s="2">
        <v>82.379997000000003</v>
      </c>
      <c r="M729" s="2">
        <v>83.550003000000004</v>
      </c>
      <c r="N729" s="2">
        <v>81.849997999999999</v>
      </c>
      <c r="O729" s="2">
        <v>0</v>
      </c>
      <c r="V729">
        <f>V728+(V728*O729)/L729</f>
        <v>72.087630614644681</v>
      </c>
      <c r="W729">
        <f>V729*L729</f>
        <v>5938.5787937715368</v>
      </c>
      <c r="X729">
        <f>IF(I728=1,1,0)</f>
        <v>0</v>
      </c>
      <c r="Y729">
        <f>IF(I728=0,1,0)</f>
        <v>1</v>
      </c>
      <c r="Z729" t="str">
        <f t="shared" si="38"/>
        <v>OUT</v>
      </c>
      <c r="AA729">
        <f>IF(Z729="BUY",(AC728-8.95)/K729,IF(Z729="SELL",0,AB728))</f>
        <v>0</v>
      </c>
      <c r="AB729">
        <f>AA729+AA729*O729/L729</f>
        <v>0</v>
      </c>
      <c r="AC729">
        <f>IF(OR(Z729="BUY",Z729="IN"),AB729*L729,IF(Z729="SELL",AB728*K729-8.95,AC728))</f>
        <v>9678.7306179471834</v>
      </c>
      <c r="AD729" s="6">
        <f t="shared" si="35"/>
        <v>2.5170258518191484E-2</v>
      </c>
    </row>
    <row r="730" spans="1:30" x14ac:dyDescent="0.25">
      <c r="A730" s="1">
        <v>37524</v>
      </c>
      <c r="B730">
        <v>819.27002000000005</v>
      </c>
      <c r="C730">
        <v>839.65997300000004</v>
      </c>
      <c r="D730">
        <v>844.21997099999999</v>
      </c>
      <c r="E730">
        <v>818.46002199999998</v>
      </c>
      <c r="F730">
        <v>1651500000</v>
      </c>
      <c r="G730">
        <f t="shared" si="36"/>
        <v>888.72000245999993</v>
      </c>
      <c r="H730">
        <f t="shared" si="37"/>
        <v>-1.7803693938144736</v>
      </c>
      <c r="I730">
        <f>IF(H730&gt;0,1,0)</f>
        <v>0</v>
      </c>
      <c r="J730" s="3">
        <v>37524</v>
      </c>
      <c r="K730" s="2">
        <v>83.25</v>
      </c>
      <c r="L730" s="2">
        <v>84.309997999999993</v>
      </c>
      <c r="M730" s="2">
        <v>84.650002000000001</v>
      </c>
      <c r="N730" s="2">
        <v>82.290001000000004</v>
      </c>
      <c r="O730" s="2">
        <v>0</v>
      </c>
      <c r="V730">
        <f>V729+(V729*O730)/L730</f>
        <v>72.087630614644681</v>
      </c>
      <c r="W730">
        <f>V730*L730</f>
        <v>6077.7079929454312</v>
      </c>
      <c r="X730">
        <f>IF(I729=1,1,0)</f>
        <v>0</v>
      </c>
      <c r="Y730">
        <f>IF(I729=0,1,0)</f>
        <v>1</v>
      </c>
      <c r="Z730" t="str">
        <f t="shared" si="38"/>
        <v>OUT</v>
      </c>
      <c r="AA730">
        <f>IF(Z730="BUY",(AC729-8.95)/K730,IF(Z730="SELL",0,AB729))</f>
        <v>0</v>
      </c>
      <c r="AB730">
        <f>AA730+AA730*O730/L730</f>
        <v>0</v>
      </c>
      <c r="AC730">
        <f>IF(OR(Z730="BUY",Z730="IN"),AB730*L730,IF(Z730="SELL",AB729*K730-8.95,AC729))</f>
        <v>9678.7306179471834</v>
      </c>
      <c r="AD730" s="6">
        <f t="shared" si="35"/>
        <v>2.5170258518191484E-2</v>
      </c>
    </row>
    <row r="731" spans="1:30" x14ac:dyDescent="0.25">
      <c r="A731" s="1">
        <v>37525</v>
      </c>
      <c r="B731">
        <v>839.65997300000004</v>
      </c>
      <c r="C731">
        <v>854.95001200000002</v>
      </c>
      <c r="D731">
        <v>856.59997599999997</v>
      </c>
      <c r="E731">
        <v>839.65997300000004</v>
      </c>
      <c r="F731">
        <v>1650000000</v>
      </c>
      <c r="G731">
        <f t="shared" si="36"/>
        <v>887.69820314000015</v>
      </c>
      <c r="H731">
        <f t="shared" si="37"/>
        <v>-1.7290204283563804</v>
      </c>
      <c r="I731">
        <f>IF(H731&gt;0,1,0)</f>
        <v>0</v>
      </c>
      <c r="J731" s="3">
        <v>37525</v>
      </c>
      <c r="K731" s="2">
        <v>85.050003000000004</v>
      </c>
      <c r="L731" s="2">
        <v>85.730002999999996</v>
      </c>
      <c r="M731" s="2">
        <v>85.860000999999997</v>
      </c>
      <c r="N731" s="2">
        <v>84.510002</v>
      </c>
      <c r="O731" s="2">
        <v>0</v>
      </c>
      <c r="V731">
        <f>V730+(V730*O731)/L731</f>
        <v>72.087630614644681</v>
      </c>
      <c r="W731">
        <f>V731*L731</f>
        <v>6180.0727888563797</v>
      </c>
      <c r="X731">
        <f>IF(I730=1,1,0)</f>
        <v>0</v>
      </c>
      <c r="Y731">
        <f>IF(I730=0,1,0)</f>
        <v>1</v>
      </c>
      <c r="Z731" t="str">
        <f t="shared" si="38"/>
        <v>OUT</v>
      </c>
      <c r="AA731">
        <f>IF(Z731="BUY",(AC730-8.95)/K731,IF(Z731="SELL",0,AB730))</f>
        <v>0</v>
      </c>
      <c r="AB731">
        <f>AA731+AA731*O731/L731</f>
        <v>0</v>
      </c>
      <c r="AC731">
        <f>IF(OR(Z731="BUY",Z731="IN"),AB731*L731,IF(Z731="SELL",AB730*K731-8.95,AC730))</f>
        <v>9678.7306179471834</v>
      </c>
      <c r="AD731" s="6">
        <f t="shared" si="35"/>
        <v>2.5170258518191484E-2</v>
      </c>
    </row>
    <row r="732" spans="1:30" x14ac:dyDescent="0.25">
      <c r="A732" s="1">
        <v>37526</v>
      </c>
      <c r="B732">
        <v>854.95001200000002</v>
      </c>
      <c r="C732">
        <v>827.36999500000002</v>
      </c>
      <c r="D732">
        <v>854.95001200000002</v>
      </c>
      <c r="E732">
        <v>826.84002699999996</v>
      </c>
      <c r="F732">
        <v>1507300000</v>
      </c>
      <c r="G732">
        <f t="shared" si="36"/>
        <v>886.61440307999987</v>
      </c>
      <c r="H732">
        <f t="shared" si="37"/>
        <v>-1.6777658663114494</v>
      </c>
      <c r="I732">
        <f>IF(H732&gt;0,1,0)</f>
        <v>0</v>
      </c>
      <c r="J732" s="3">
        <v>37526</v>
      </c>
      <c r="K732" s="2">
        <v>84.919998000000007</v>
      </c>
      <c r="L732" s="2">
        <v>82.93</v>
      </c>
      <c r="M732" s="2">
        <v>85.449996999999996</v>
      </c>
      <c r="N732" s="2">
        <v>82.879997000000003</v>
      </c>
      <c r="O732" s="2">
        <v>0</v>
      </c>
      <c r="V732">
        <f>V731+(V731*O732)/L732</f>
        <v>72.087630614644681</v>
      </c>
      <c r="W732">
        <f>V732*L732</f>
        <v>5978.2272068724842</v>
      </c>
      <c r="X732">
        <f>IF(I731=1,1,0)</f>
        <v>0</v>
      </c>
      <c r="Y732">
        <f>IF(I731=0,1,0)</f>
        <v>1</v>
      </c>
      <c r="Z732" t="str">
        <f t="shared" si="38"/>
        <v>OUT</v>
      </c>
      <c r="AA732">
        <f>IF(Z732="BUY",(AC731-8.95)/K732,IF(Z732="SELL",0,AB731))</f>
        <v>0</v>
      </c>
      <c r="AB732">
        <f>AA732+AA732*O732/L732</f>
        <v>0</v>
      </c>
      <c r="AC732">
        <f>IF(OR(Z732="BUY",Z732="IN"),AB732*L732,IF(Z732="SELL",AB731*K732-8.95,AC731))</f>
        <v>9678.7306179471834</v>
      </c>
      <c r="AD732" s="6">
        <f t="shared" si="35"/>
        <v>2.5170258518191484E-2</v>
      </c>
    </row>
    <row r="733" spans="1:30" x14ac:dyDescent="0.25">
      <c r="A733" s="1">
        <v>37529</v>
      </c>
      <c r="B733">
        <v>827.36999500000002</v>
      </c>
      <c r="C733">
        <v>815.28002900000001</v>
      </c>
      <c r="D733">
        <v>827.36999500000002</v>
      </c>
      <c r="E733">
        <v>800.20001200000002</v>
      </c>
      <c r="F733">
        <v>1721870000</v>
      </c>
      <c r="G733">
        <f t="shared" si="36"/>
        <v>885.96500366000009</v>
      </c>
      <c r="H733">
        <f t="shared" si="37"/>
        <v>-1.6203931569649184</v>
      </c>
      <c r="I733">
        <f>IF(H733&gt;0,1,0)</f>
        <v>0</v>
      </c>
      <c r="J733" s="3">
        <v>37529</v>
      </c>
      <c r="K733" s="2">
        <v>81.199996999999996</v>
      </c>
      <c r="L733" s="2">
        <v>81.889999000000003</v>
      </c>
      <c r="M733" s="2">
        <v>82.730002999999996</v>
      </c>
      <c r="N733" s="2">
        <v>80.129997000000003</v>
      </c>
      <c r="O733" s="2">
        <v>0</v>
      </c>
      <c r="V733">
        <f>V732+(V732*O733)/L733</f>
        <v>72.087630614644681</v>
      </c>
      <c r="W733">
        <f>V733*L733</f>
        <v>5903.2559989456222</v>
      </c>
      <c r="X733">
        <f>IF(I732=1,1,0)</f>
        <v>0</v>
      </c>
      <c r="Y733">
        <f>IF(I732=0,1,0)</f>
        <v>1</v>
      </c>
      <c r="Z733" t="str">
        <f t="shared" si="38"/>
        <v>OUT</v>
      </c>
      <c r="AA733">
        <f>IF(Z733="BUY",(AC732-8.95)/K733,IF(Z733="SELL",0,AB732))</f>
        <v>0</v>
      </c>
      <c r="AB733">
        <f>AA733+AA733*O733/L733</f>
        <v>0</v>
      </c>
      <c r="AC733">
        <f>IF(OR(Z733="BUY",Z733="IN"),AB733*L733,IF(Z733="SELL",AB732*K733-8.95,AC732))</f>
        <v>9678.7306179471834</v>
      </c>
      <c r="AD733" s="6">
        <f t="shared" si="35"/>
        <v>2.5170258518191484E-2</v>
      </c>
    </row>
    <row r="734" spans="1:30" x14ac:dyDescent="0.25">
      <c r="A734" s="1">
        <v>37530</v>
      </c>
      <c r="B734">
        <v>815.28002900000001</v>
      </c>
      <c r="C734">
        <v>847.90997300000004</v>
      </c>
      <c r="D734">
        <v>847.92999299999997</v>
      </c>
      <c r="E734">
        <v>812.82000700000003</v>
      </c>
      <c r="F734">
        <v>1780900000</v>
      </c>
      <c r="G734">
        <f t="shared" si="36"/>
        <v>886.52620360000003</v>
      </c>
      <c r="H734">
        <f t="shared" si="37"/>
        <v>-1.5640634526790369</v>
      </c>
      <c r="I734">
        <f>IF(H734&gt;0,1,0)</f>
        <v>0</v>
      </c>
      <c r="J734" s="3">
        <v>37530</v>
      </c>
      <c r="K734" s="2">
        <v>82.300003000000004</v>
      </c>
      <c r="L734" s="2">
        <v>85.75</v>
      </c>
      <c r="M734" s="2">
        <v>85.75</v>
      </c>
      <c r="N734" s="2">
        <v>81.639999000000003</v>
      </c>
      <c r="O734" s="2">
        <v>0</v>
      </c>
      <c r="V734">
        <f>V733+(V733*O734)/L734</f>
        <v>72.087630614644681</v>
      </c>
      <c r="W734">
        <f>V734*L734</f>
        <v>6181.5143252057815</v>
      </c>
      <c r="X734">
        <f>IF(I733=1,1,0)</f>
        <v>0</v>
      </c>
      <c r="Y734">
        <f>IF(I733=0,1,0)</f>
        <v>1</v>
      </c>
      <c r="Z734" t="str">
        <f t="shared" si="38"/>
        <v>OUT</v>
      </c>
      <c r="AA734">
        <f>IF(Z734="BUY",(AC733-8.95)/K734,IF(Z734="SELL",0,AB733))</f>
        <v>0</v>
      </c>
      <c r="AB734">
        <f>AA734+AA734*O734/L734</f>
        <v>0</v>
      </c>
      <c r="AC734">
        <f>IF(OR(Z734="BUY",Z734="IN"),AB734*L734,IF(Z734="SELL",AB733*K734-8.95,AC733))</f>
        <v>9678.7306179471834</v>
      </c>
      <c r="AD734" s="6">
        <f t="shared" si="35"/>
        <v>2.5170258518191484E-2</v>
      </c>
    </row>
    <row r="735" spans="1:30" x14ac:dyDescent="0.25">
      <c r="A735" s="1">
        <v>37531</v>
      </c>
      <c r="B735">
        <v>843.77002000000005</v>
      </c>
      <c r="C735">
        <v>827.90997300000004</v>
      </c>
      <c r="D735">
        <v>851.92999299999997</v>
      </c>
      <c r="E735">
        <v>826.5</v>
      </c>
      <c r="F735">
        <v>1668900000</v>
      </c>
      <c r="G735">
        <f t="shared" si="36"/>
        <v>887.1304028200002</v>
      </c>
      <c r="H735">
        <f t="shared" si="37"/>
        <v>-1.506255516215248</v>
      </c>
      <c r="I735">
        <f>IF(H735&gt;0,1,0)</f>
        <v>0</v>
      </c>
      <c r="J735" s="3">
        <v>37531</v>
      </c>
      <c r="K735" s="2">
        <v>84.480002999999996</v>
      </c>
      <c r="L735" s="2">
        <v>83.099997999999999</v>
      </c>
      <c r="M735" s="2">
        <v>85.400002000000001</v>
      </c>
      <c r="N735" s="2">
        <v>82.610000999999997</v>
      </c>
      <c r="O735" s="2">
        <v>0</v>
      </c>
      <c r="V735">
        <f>V734+(V734*O735)/L735</f>
        <v>72.087630614644681</v>
      </c>
      <c r="W735">
        <f>V735*L735</f>
        <v>5990.4819599017119</v>
      </c>
      <c r="X735">
        <f>IF(I734=1,1,0)</f>
        <v>0</v>
      </c>
      <c r="Y735">
        <f>IF(I734=0,1,0)</f>
        <v>1</v>
      </c>
      <c r="Z735" t="str">
        <f t="shared" si="38"/>
        <v>OUT</v>
      </c>
      <c r="AA735">
        <f>IF(Z735="BUY",(AC734-8.95)/K735,IF(Z735="SELL",0,AB734))</f>
        <v>0</v>
      </c>
      <c r="AB735">
        <f>AA735+AA735*O735/L735</f>
        <v>0</v>
      </c>
      <c r="AC735">
        <f>IF(OR(Z735="BUY",Z735="IN"),AB735*L735,IF(Z735="SELL",AB734*K735-8.95,AC734))</f>
        <v>9678.7306179471834</v>
      </c>
      <c r="AD735" s="6">
        <f t="shared" si="35"/>
        <v>2.5170258518191484E-2</v>
      </c>
    </row>
    <row r="736" spans="1:30" x14ac:dyDescent="0.25">
      <c r="A736" s="1">
        <v>37532</v>
      </c>
      <c r="B736">
        <v>827.90997300000004</v>
      </c>
      <c r="C736">
        <v>818.95001200000002</v>
      </c>
      <c r="D736">
        <v>840.02002000000005</v>
      </c>
      <c r="E736">
        <v>817.25</v>
      </c>
      <c r="F736">
        <v>1674500000</v>
      </c>
      <c r="G736">
        <f t="shared" si="36"/>
        <v>886.64080320000005</v>
      </c>
      <c r="H736">
        <f t="shared" si="37"/>
        <v>-1.4519946172150027</v>
      </c>
      <c r="I736">
        <f>IF(H736&gt;0,1,0)</f>
        <v>0</v>
      </c>
      <c r="J736" s="3">
        <v>37532</v>
      </c>
      <c r="K736" s="2">
        <v>83.25</v>
      </c>
      <c r="L736" s="2">
        <v>82.199996999999996</v>
      </c>
      <c r="M736" s="2">
        <v>84.25</v>
      </c>
      <c r="N736" s="2">
        <v>81.93</v>
      </c>
      <c r="O736" s="2">
        <v>0</v>
      </c>
      <c r="V736">
        <f>V735+(V735*O736)/L736</f>
        <v>72.087630614644681</v>
      </c>
      <c r="W736">
        <f>V736*L736</f>
        <v>5925.6030202609008</v>
      </c>
      <c r="X736">
        <f>IF(I735=1,1,0)</f>
        <v>0</v>
      </c>
      <c r="Y736">
        <f>IF(I735=0,1,0)</f>
        <v>1</v>
      </c>
      <c r="Z736" t="str">
        <f t="shared" si="38"/>
        <v>OUT</v>
      </c>
      <c r="AA736">
        <f>IF(Z736="BUY",(AC735-8.95)/K736,IF(Z736="SELL",0,AB735))</f>
        <v>0</v>
      </c>
      <c r="AB736">
        <f>AA736+AA736*O736/L736</f>
        <v>0</v>
      </c>
      <c r="AC736">
        <f>IF(OR(Z736="BUY",Z736="IN"),AB736*L736,IF(Z736="SELL",AB735*K736-8.95,AC735))</f>
        <v>9678.7306179471834</v>
      </c>
      <c r="AD736" s="6">
        <f t="shared" si="35"/>
        <v>2.5170258518191484E-2</v>
      </c>
    </row>
    <row r="737" spans="1:30" x14ac:dyDescent="0.25">
      <c r="A737" s="1">
        <v>37533</v>
      </c>
      <c r="B737">
        <v>818.95001200000002</v>
      </c>
      <c r="C737">
        <v>800.580017</v>
      </c>
      <c r="D737">
        <v>825.90002400000003</v>
      </c>
      <c r="E737">
        <v>794.09997599999997</v>
      </c>
      <c r="F737">
        <v>1835930000</v>
      </c>
      <c r="G737">
        <f t="shared" si="36"/>
        <v>885.87880368000015</v>
      </c>
      <c r="H737">
        <f t="shared" si="37"/>
        <v>-1.4008781636324052</v>
      </c>
      <c r="I737">
        <f>IF(H737&gt;0,1,0)</f>
        <v>0</v>
      </c>
      <c r="J737" s="3">
        <v>37533</v>
      </c>
      <c r="K737" s="2">
        <v>82.800003000000004</v>
      </c>
      <c r="L737" s="2">
        <v>80.900002000000001</v>
      </c>
      <c r="M737" s="2">
        <v>82.800003000000004</v>
      </c>
      <c r="N737" s="2">
        <v>79.599997999999999</v>
      </c>
      <c r="O737" s="2">
        <v>0</v>
      </c>
      <c r="V737">
        <f>V736+(V736*O737)/L737</f>
        <v>72.087630614644681</v>
      </c>
      <c r="W737">
        <f>V737*L737</f>
        <v>5831.8894609000163</v>
      </c>
      <c r="X737">
        <f>IF(I736=1,1,0)</f>
        <v>0</v>
      </c>
      <c r="Y737">
        <f>IF(I736=0,1,0)</f>
        <v>1</v>
      </c>
      <c r="Z737" t="str">
        <f t="shared" si="38"/>
        <v>OUT</v>
      </c>
      <c r="AA737">
        <f>IF(Z737="BUY",(AC736-8.95)/K737,IF(Z737="SELL",0,AB736))</f>
        <v>0</v>
      </c>
      <c r="AB737">
        <f>AA737+AA737*O737/L737</f>
        <v>0</v>
      </c>
      <c r="AC737">
        <f>IF(OR(Z737="BUY",Z737="IN"),AB737*L737,IF(Z737="SELL",AB736*K737-8.95,AC736))</f>
        <v>9678.7306179471834</v>
      </c>
      <c r="AD737" s="6">
        <f t="shared" si="35"/>
        <v>2.5170258518191484E-2</v>
      </c>
    </row>
    <row r="738" spans="1:30" x14ac:dyDescent="0.25">
      <c r="A738" s="1">
        <v>37536</v>
      </c>
      <c r="B738">
        <v>800.580017</v>
      </c>
      <c r="C738">
        <v>785.28002900000001</v>
      </c>
      <c r="D738">
        <v>808.21002199999998</v>
      </c>
      <c r="E738">
        <v>782.96002199999998</v>
      </c>
      <c r="F738">
        <v>1576500000</v>
      </c>
      <c r="G738">
        <f t="shared" si="36"/>
        <v>884.52760372000023</v>
      </c>
      <c r="H738">
        <f t="shared" si="37"/>
        <v>-1.3495432470009949</v>
      </c>
      <c r="I738">
        <f>IF(H738&gt;0,1,0)</f>
        <v>0</v>
      </c>
      <c r="J738" s="3">
        <v>37536</v>
      </c>
      <c r="K738" s="2">
        <v>80.099997999999999</v>
      </c>
      <c r="L738" s="2">
        <v>78.760002</v>
      </c>
      <c r="M738" s="2">
        <v>81.080001999999993</v>
      </c>
      <c r="N738" s="2">
        <v>78.459998999999996</v>
      </c>
      <c r="O738" s="2">
        <v>0</v>
      </c>
      <c r="V738">
        <f>V737+(V737*O738)/L738</f>
        <v>72.087630614644681</v>
      </c>
      <c r="W738">
        <f>V738*L738</f>
        <v>5677.6219313846759</v>
      </c>
      <c r="X738">
        <f>IF(I737=1,1,0)</f>
        <v>0</v>
      </c>
      <c r="Y738">
        <f>IF(I737=0,1,0)</f>
        <v>1</v>
      </c>
      <c r="Z738" t="str">
        <f t="shared" si="38"/>
        <v>OUT</v>
      </c>
      <c r="AA738">
        <f>IF(Z738="BUY",(AC737-8.95)/K738,IF(Z738="SELL",0,AB737))</f>
        <v>0</v>
      </c>
      <c r="AB738">
        <f>AA738+AA738*O738/L738</f>
        <v>0</v>
      </c>
      <c r="AC738">
        <f>IF(OR(Z738="BUY",Z738="IN"),AB738*L738,IF(Z738="SELL",AB737*K738-8.95,AC737))</f>
        <v>9678.7306179471834</v>
      </c>
      <c r="AD738" s="6">
        <f t="shared" si="35"/>
        <v>2.5170258518191484E-2</v>
      </c>
    </row>
    <row r="739" spans="1:30" x14ac:dyDescent="0.25">
      <c r="A739" s="1">
        <v>37537</v>
      </c>
      <c r="B739">
        <v>785.28002900000001</v>
      </c>
      <c r="C739">
        <v>798.54998799999998</v>
      </c>
      <c r="D739">
        <v>808.85998500000005</v>
      </c>
      <c r="E739">
        <v>779.5</v>
      </c>
      <c r="F739">
        <v>1938430000</v>
      </c>
      <c r="G739">
        <f t="shared" si="36"/>
        <v>882.51940304000016</v>
      </c>
      <c r="H739">
        <f t="shared" si="37"/>
        <v>-1.3042732330061424</v>
      </c>
      <c r="I739">
        <f>IF(H739&gt;0,1,0)</f>
        <v>0</v>
      </c>
      <c r="J739" s="3">
        <v>37537</v>
      </c>
      <c r="K739" s="2">
        <v>79.550003000000004</v>
      </c>
      <c r="L739" s="2">
        <v>80.199996999999996</v>
      </c>
      <c r="M739" s="2">
        <v>81.260002</v>
      </c>
      <c r="N739" s="2">
        <v>78.150002000000001</v>
      </c>
      <c r="O739" s="2">
        <v>0</v>
      </c>
      <c r="V739">
        <f>V738+(V738*O739)/L739</f>
        <v>72.087630614644681</v>
      </c>
      <c r="W739">
        <f>V739*L739</f>
        <v>5781.4277590316115</v>
      </c>
      <c r="X739">
        <f>IF(I738=1,1,0)</f>
        <v>0</v>
      </c>
      <c r="Y739">
        <f>IF(I738=0,1,0)</f>
        <v>1</v>
      </c>
      <c r="Z739" t="str">
        <f t="shared" si="38"/>
        <v>OUT</v>
      </c>
      <c r="AA739">
        <f>IF(Z739="BUY",(AC738-8.95)/K739,IF(Z739="SELL",0,AB738))</f>
        <v>0</v>
      </c>
      <c r="AB739">
        <f>AA739+AA739*O739/L739</f>
        <v>0</v>
      </c>
      <c r="AC739">
        <f>IF(OR(Z739="BUY",Z739="IN"),AB739*L739,IF(Z739="SELL",AB738*K739-8.95,AC738))</f>
        <v>9678.7306179471834</v>
      </c>
      <c r="AD739" s="6">
        <f t="shared" si="35"/>
        <v>2.5170258518191484E-2</v>
      </c>
    </row>
    <row r="740" spans="1:30" x14ac:dyDescent="0.25">
      <c r="A740" s="1">
        <v>37538</v>
      </c>
      <c r="B740">
        <v>798.54998799999998</v>
      </c>
      <c r="C740">
        <v>776.76000999999997</v>
      </c>
      <c r="D740">
        <v>798.54998799999998</v>
      </c>
      <c r="E740">
        <v>775.79998799999998</v>
      </c>
      <c r="F740">
        <v>1885030000</v>
      </c>
      <c r="G740">
        <f t="shared" si="36"/>
        <v>879.99900266000009</v>
      </c>
      <c r="H740">
        <f t="shared" si="37"/>
        <v>-1.2619703635592305</v>
      </c>
      <c r="I740">
        <f>IF(H740&gt;0,1,0)</f>
        <v>0</v>
      </c>
      <c r="J740" s="3">
        <v>37538</v>
      </c>
      <c r="K740" s="2">
        <v>79</v>
      </c>
      <c r="L740" s="2">
        <v>78.139999000000003</v>
      </c>
      <c r="M740" s="2">
        <v>80.279999000000004</v>
      </c>
      <c r="N740" s="2">
        <v>77.790001000000004</v>
      </c>
      <c r="O740" s="2">
        <v>0</v>
      </c>
      <c r="V740">
        <f>V739+(V739*O740)/L740</f>
        <v>72.087630614644681</v>
      </c>
      <c r="W740">
        <f>V740*L740</f>
        <v>5632.9273841407048</v>
      </c>
      <c r="X740">
        <f>IF(I739=1,1,0)</f>
        <v>0</v>
      </c>
      <c r="Y740">
        <f>IF(I739=0,1,0)</f>
        <v>1</v>
      </c>
      <c r="Z740" t="str">
        <f t="shared" si="38"/>
        <v>OUT</v>
      </c>
      <c r="AA740">
        <f>IF(Z740="BUY",(AC739-8.95)/K740,IF(Z740="SELL",0,AB739))</f>
        <v>0</v>
      </c>
      <c r="AB740">
        <f>AA740+AA740*O740/L740</f>
        <v>0</v>
      </c>
      <c r="AC740">
        <f>IF(OR(Z740="BUY",Z740="IN"),AB740*L740,IF(Z740="SELL",AB739*K740-8.95,AC739))</f>
        <v>9678.7306179471834</v>
      </c>
      <c r="AD740" s="6">
        <f t="shared" si="35"/>
        <v>2.5170258518191484E-2</v>
      </c>
    </row>
    <row r="741" spans="1:30" x14ac:dyDescent="0.25">
      <c r="A741" s="1">
        <v>37539</v>
      </c>
      <c r="B741">
        <v>776.76000999999997</v>
      </c>
      <c r="C741">
        <v>803.919983</v>
      </c>
      <c r="D741">
        <v>806.51000999999997</v>
      </c>
      <c r="E741">
        <v>768.63000499999998</v>
      </c>
      <c r="F741">
        <v>2090230000</v>
      </c>
      <c r="G741">
        <f t="shared" si="36"/>
        <v>877.84500242000013</v>
      </c>
      <c r="H741">
        <f t="shared" si="37"/>
        <v>-1.2246347334720173</v>
      </c>
      <c r="I741">
        <f>IF(H741&gt;0,1,0)</f>
        <v>0</v>
      </c>
      <c r="J741" s="3">
        <v>37539</v>
      </c>
      <c r="K741" s="2">
        <v>77.769997000000004</v>
      </c>
      <c r="L741" s="2">
        <v>80.669998000000007</v>
      </c>
      <c r="M741" s="2">
        <v>80.970000999999996</v>
      </c>
      <c r="N741" s="2">
        <v>77.050003000000004</v>
      </c>
      <c r="O741" s="2">
        <v>0</v>
      </c>
      <c r="V741">
        <f>V740+(V740*O741)/L741</f>
        <v>72.087630614644681</v>
      </c>
      <c r="W741">
        <f>V741*L741</f>
        <v>5815.3090175081261</v>
      </c>
      <c r="X741">
        <f>IF(I740=1,1,0)</f>
        <v>0</v>
      </c>
      <c r="Y741">
        <f>IF(I740=0,1,0)</f>
        <v>1</v>
      </c>
      <c r="Z741" t="str">
        <f t="shared" si="38"/>
        <v>OUT</v>
      </c>
      <c r="AA741">
        <f>IF(Z741="BUY",(AC740-8.95)/K741,IF(Z741="SELL",0,AB740))</f>
        <v>0</v>
      </c>
      <c r="AB741">
        <f>AA741+AA741*O741/L741</f>
        <v>0</v>
      </c>
      <c r="AC741">
        <f>IF(OR(Z741="BUY",Z741="IN"),AB741*L741,IF(Z741="SELL",AB740*K741-8.95,AC740))</f>
        <v>9678.7306179471834</v>
      </c>
      <c r="AD741" s="6">
        <f t="shared" si="35"/>
        <v>2.5170258518191484E-2</v>
      </c>
    </row>
    <row r="742" spans="1:30" x14ac:dyDescent="0.25">
      <c r="A742" s="1">
        <v>37540</v>
      </c>
      <c r="B742">
        <v>803.919983</v>
      </c>
      <c r="C742">
        <v>835.32000700000003</v>
      </c>
      <c r="D742">
        <v>843.27002000000005</v>
      </c>
      <c r="E742">
        <v>803.919983</v>
      </c>
      <c r="F742">
        <v>1854130000</v>
      </c>
      <c r="G742">
        <f t="shared" si="36"/>
        <v>876.85820310000008</v>
      </c>
      <c r="H742">
        <f t="shared" si="37"/>
        <v>-1.1896307737434455</v>
      </c>
      <c r="I742">
        <f>IF(H742&gt;0,1,0)</f>
        <v>0</v>
      </c>
      <c r="J742" s="3">
        <v>37540</v>
      </c>
      <c r="K742" s="2">
        <v>82.25</v>
      </c>
      <c r="L742" s="2">
        <v>83.959998999999996</v>
      </c>
      <c r="M742" s="2">
        <v>84.769997000000004</v>
      </c>
      <c r="N742" s="2">
        <v>81.819999999999993</v>
      </c>
      <c r="O742" s="2">
        <v>0</v>
      </c>
      <c r="V742">
        <f>V741+(V741*O742)/L742</f>
        <v>72.087630614644681</v>
      </c>
      <c r="W742">
        <f>V742*L742</f>
        <v>6052.4773943179362</v>
      </c>
      <c r="X742">
        <f>IF(I741=1,1,0)</f>
        <v>0</v>
      </c>
      <c r="Y742">
        <f>IF(I741=0,1,0)</f>
        <v>1</v>
      </c>
      <c r="Z742" t="str">
        <f t="shared" si="38"/>
        <v>OUT</v>
      </c>
      <c r="AA742">
        <f>IF(Z742="BUY",(AC741-8.95)/K742,IF(Z742="SELL",0,AB741))</f>
        <v>0</v>
      </c>
      <c r="AB742">
        <f>AA742+AA742*O742/L742</f>
        <v>0</v>
      </c>
      <c r="AC742">
        <f>IF(OR(Z742="BUY",Z742="IN"),AB742*L742,IF(Z742="SELL",AB741*K742-8.95,AC741))</f>
        <v>9678.7306179471834</v>
      </c>
      <c r="AD742" s="6">
        <f t="shared" si="35"/>
        <v>2.5170258518191484E-2</v>
      </c>
    </row>
    <row r="743" spans="1:30" x14ac:dyDescent="0.25">
      <c r="A743" s="1">
        <v>37543</v>
      </c>
      <c r="B743">
        <v>835.32000700000003</v>
      </c>
      <c r="C743">
        <v>841.44000200000005</v>
      </c>
      <c r="D743">
        <v>844.39001499999995</v>
      </c>
      <c r="E743">
        <v>828.36999500000002</v>
      </c>
      <c r="F743">
        <v>1200300000</v>
      </c>
      <c r="G743">
        <f t="shared" si="36"/>
        <v>876.40220334000026</v>
      </c>
      <c r="H743">
        <f t="shared" si="37"/>
        <v>-1.1525957384948211</v>
      </c>
      <c r="I743">
        <f>IF(H743&gt;0,1,0)</f>
        <v>0</v>
      </c>
      <c r="J743" s="3">
        <v>37543</v>
      </c>
      <c r="K743" s="2">
        <v>83.050003000000004</v>
      </c>
      <c r="L743" s="2">
        <v>84.57</v>
      </c>
      <c r="M743" s="2">
        <v>84.730002999999996</v>
      </c>
      <c r="N743" s="2">
        <v>83.050003000000004</v>
      </c>
      <c r="O743" s="2">
        <v>0</v>
      </c>
      <c r="V743">
        <f>V742+(V742*O743)/L743</f>
        <v>72.087630614644681</v>
      </c>
      <c r="W743">
        <f>V743*L743</f>
        <v>6096.4509210804999</v>
      </c>
      <c r="X743">
        <f>IF(I742=1,1,0)</f>
        <v>0</v>
      </c>
      <c r="Y743">
        <f>IF(I742=0,1,0)</f>
        <v>1</v>
      </c>
      <c r="Z743" t="str">
        <f t="shared" si="38"/>
        <v>OUT</v>
      </c>
      <c r="AA743">
        <f>IF(Z743="BUY",(AC742-8.95)/K743,IF(Z743="SELL",0,AB742))</f>
        <v>0</v>
      </c>
      <c r="AB743">
        <f>AA743+AA743*O743/L743</f>
        <v>0</v>
      </c>
      <c r="AC743">
        <f>IF(OR(Z743="BUY",Z743="IN"),AB743*L743,IF(Z743="SELL",AB742*K743-8.95,AC742))</f>
        <v>9678.7306179471834</v>
      </c>
      <c r="AD743" s="6">
        <f t="shared" si="35"/>
        <v>2.5170258518191484E-2</v>
      </c>
    </row>
    <row r="744" spans="1:30" x14ac:dyDescent="0.25">
      <c r="A744" s="1">
        <v>37544</v>
      </c>
      <c r="B744">
        <v>841.44000200000005</v>
      </c>
      <c r="C744">
        <v>881.27002000000005</v>
      </c>
      <c r="D744">
        <v>881.27002000000005</v>
      </c>
      <c r="E744">
        <v>841.44000200000005</v>
      </c>
      <c r="F744">
        <v>1956000000</v>
      </c>
      <c r="G744">
        <f t="shared" si="36"/>
        <v>877.33560422000028</v>
      </c>
      <c r="H744">
        <f t="shared" si="37"/>
        <v>-1.116859795054697</v>
      </c>
      <c r="I744">
        <f>IF(H744&gt;0,1,0)</f>
        <v>0</v>
      </c>
      <c r="J744" s="3">
        <v>37544</v>
      </c>
      <c r="K744" s="2">
        <v>87.349997999999999</v>
      </c>
      <c r="L744" s="2">
        <v>88.82</v>
      </c>
      <c r="M744" s="2">
        <v>88.82</v>
      </c>
      <c r="N744" s="2">
        <v>86.879997000000003</v>
      </c>
      <c r="O744" s="2">
        <v>0</v>
      </c>
      <c r="V744">
        <f>V743+(V743*O744)/L744</f>
        <v>72.087630614644681</v>
      </c>
      <c r="W744">
        <f>V744*L744</f>
        <v>6402.8233511927401</v>
      </c>
      <c r="X744">
        <f>IF(I743=1,1,0)</f>
        <v>0</v>
      </c>
      <c r="Y744">
        <f>IF(I743=0,1,0)</f>
        <v>1</v>
      </c>
      <c r="Z744" t="str">
        <f t="shared" si="38"/>
        <v>OUT</v>
      </c>
      <c r="AA744">
        <f>IF(Z744="BUY",(AC743-8.95)/K744,IF(Z744="SELL",0,AB743))</f>
        <v>0</v>
      </c>
      <c r="AB744">
        <f>AA744+AA744*O744/L744</f>
        <v>0</v>
      </c>
      <c r="AC744">
        <f>IF(OR(Z744="BUY",Z744="IN"),AB744*L744,IF(Z744="SELL",AB743*K744-8.95,AC743))</f>
        <v>9678.7306179471834</v>
      </c>
      <c r="AD744" s="6">
        <f t="shared" si="35"/>
        <v>2.5170258518191484E-2</v>
      </c>
    </row>
    <row r="745" spans="1:30" x14ac:dyDescent="0.25">
      <c r="A745" s="1">
        <v>37545</v>
      </c>
      <c r="B745">
        <v>881.27002000000005</v>
      </c>
      <c r="C745">
        <v>860.02002000000005</v>
      </c>
      <c r="D745">
        <v>881.27002000000005</v>
      </c>
      <c r="E745">
        <v>856.28002900000001</v>
      </c>
      <c r="F745">
        <v>1585000000</v>
      </c>
      <c r="G745">
        <f t="shared" si="36"/>
        <v>877.34460448000038</v>
      </c>
      <c r="H745">
        <f t="shared" si="37"/>
        <v>-1.0830712561350055</v>
      </c>
      <c r="I745">
        <f>IF(H745&gt;0,1,0)</f>
        <v>0</v>
      </c>
      <c r="J745" s="3">
        <v>37545</v>
      </c>
      <c r="K745" s="2">
        <v>87.050003000000004</v>
      </c>
      <c r="L745" s="2">
        <v>86.650002000000001</v>
      </c>
      <c r="M745" s="2">
        <v>87.779999000000004</v>
      </c>
      <c r="N745" s="2">
        <v>85.910004000000001</v>
      </c>
      <c r="O745" s="2">
        <v>0</v>
      </c>
      <c r="V745">
        <f>V744+(V744*O745)/L745</f>
        <v>72.087630614644681</v>
      </c>
      <c r="W745">
        <f>V745*L745</f>
        <v>6246.393336934223</v>
      </c>
      <c r="X745">
        <f>IF(I744=1,1,0)</f>
        <v>0</v>
      </c>
      <c r="Y745">
        <f>IF(I744=0,1,0)</f>
        <v>1</v>
      </c>
      <c r="Z745" t="str">
        <f t="shared" si="38"/>
        <v>OUT</v>
      </c>
      <c r="AA745">
        <f>IF(Z745="BUY",(AC744-8.95)/K745,IF(Z745="SELL",0,AB744))</f>
        <v>0</v>
      </c>
      <c r="AB745">
        <f>AA745+AA745*O745/L745</f>
        <v>0</v>
      </c>
      <c r="AC745">
        <f>IF(OR(Z745="BUY",Z745="IN"),AB745*L745,IF(Z745="SELL",AB744*K745-8.95,AC744))</f>
        <v>9678.7306179471834</v>
      </c>
      <c r="AD745" s="6">
        <f t="shared" si="35"/>
        <v>2.5170258518191484E-2</v>
      </c>
    </row>
    <row r="746" spans="1:30" x14ac:dyDescent="0.25">
      <c r="A746" s="1">
        <v>37546</v>
      </c>
      <c r="B746">
        <v>860.02002000000005</v>
      </c>
      <c r="C746">
        <v>879.20001200000002</v>
      </c>
      <c r="D746">
        <v>885.34997599999997</v>
      </c>
      <c r="E746">
        <v>860.02002000000005</v>
      </c>
      <c r="F746">
        <v>1780390000</v>
      </c>
      <c r="G746">
        <f t="shared" si="36"/>
        <v>877.39320432000056</v>
      </c>
      <c r="H746">
        <f t="shared" si="37"/>
        <v>-1.0525047791683413</v>
      </c>
      <c r="I746">
        <f>IF(H746&gt;0,1,0)</f>
        <v>0</v>
      </c>
      <c r="J746" s="3">
        <v>37546</v>
      </c>
      <c r="K746" s="2">
        <v>89.150002000000001</v>
      </c>
      <c r="L746" s="2">
        <v>88.260002</v>
      </c>
      <c r="M746" s="2">
        <v>89.199996999999996</v>
      </c>
      <c r="N746" s="2">
        <v>87.889999000000003</v>
      </c>
      <c r="O746" s="2">
        <v>0</v>
      </c>
      <c r="V746">
        <f>V745+(V745*O746)/L746</f>
        <v>72.087630614644681</v>
      </c>
      <c r="W746">
        <f>V746*L746</f>
        <v>6362.454422223801</v>
      </c>
      <c r="X746">
        <f>IF(I745=1,1,0)</f>
        <v>0</v>
      </c>
      <c r="Y746">
        <f>IF(I745=0,1,0)</f>
        <v>1</v>
      </c>
      <c r="Z746" t="str">
        <f t="shared" si="38"/>
        <v>OUT</v>
      </c>
      <c r="AA746">
        <f>IF(Z746="BUY",(AC745-8.95)/K746,IF(Z746="SELL",0,AB745))</f>
        <v>0</v>
      </c>
      <c r="AB746">
        <f>AA746+AA746*O746/L746</f>
        <v>0</v>
      </c>
      <c r="AC746">
        <f>IF(OR(Z746="BUY",Z746="IN"),AB746*L746,IF(Z746="SELL",AB745*K746-8.95,AC745))</f>
        <v>9678.7306179471834</v>
      </c>
      <c r="AD746" s="6">
        <f t="shared" si="35"/>
        <v>2.5170258518191484E-2</v>
      </c>
    </row>
    <row r="747" spans="1:30" x14ac:dyDescent="0.25">
      <c r="A747" s="1">
        <v>37547</v>
      </c>
      <c r="B747">
        <v>879.20001200000002</v>
      </c>
      <c r="C747">
        <v>884.39001499999995</v>
      </c>
      <c r="D747">
        <v>886.67999299999997</v>
      </c>
      <c r="E747">
        <v>866.580017</v>
      </c>
      <c r="F747">
        <v>1423100000</v>
      </c>
      <c r="G747">
        <f t="shared" si="36"/>
        <v>876.97180418000028</v>
      </c>
      <c r="H747">
        <f t="shared" si="37"/>
        <v>-1.025226560940123</v>
      </c>
      <c r="I747">
        <f>IF(H747&gt;0,1,0)</f>
        <v>0</v>
      </c>
      <c r="J747" s="3">
        <v>37547</v>
      </c>
      <c r="K747" s="2">
        <v>87.349997999999999</v>
      </c>
      <c r="L747" s="2">
        <v>88.75</v>
      </c>
      <c r="M747" s="2">
        <v>88.989998</v>
      </c>
      <c r="N747" s="2">
        <v>86.919998000000007</v>
      </c>
      <c r="O747" s="2">
        <v>0</v>
      </c>
      <c r="V747">
        <f>V746+(V746*O747)/L747</f>
        <v>72.087630614644681</v>
      </c>
      <c r="W747">
        <f>V747*L747</f>
        <v>6397.7772170497155</v>
      </c>
      <c r="X747">
        <f>IF(I746=1,1,0)</f>
        <v>0</v>
      </c>
      <c r="Y747">
        <f>IF(I746=0,1,0)</f>
        <v>1</v>
      </c>
      <c r="Z747" t="str">
        <f t="shared" si="38"/>
        <v>OUT</v>
      </c>
      <c r="AA747">
        <f>IF(Z747="BUY",(AC746-8.95)/K747,IF(Z747="SELL",0,AB746))</f>
        <v>0</v>
      </c>
      <c r="AB747">
        <f>AA747+AA747*O747/L747</f>
        <v>0</v>
      </c>
      <c r="AC747">
        <f>IF(OR(Z747="BUY",Z747="IN"),AB747*L747,IF(Z747="SELL",AB746*K747-8.95,AC746))</f>
        <v>9678.7306179471834</v>
      </c>
      <c r="AD747" s="6">
        <f t="shared" si="35"/>
        <v>2.5170258518191484E-2</v>
      </c>
    </row>
    <row r="748" spans="1:30" x14ac:dyDescent="0.25">
      <c r="A748" s="1">
        <v>37550</v>
      </c>
      <c r="B748">
        <v>884.39001499999995</v>
      </c>
      <c r="C748">
        <v>899.71997099999999</v>
      </c>
      <c r="D748">
        <v>900.69000200000005</v>
      </c>
      <c r="E748">
        <v>873.05999799999995</v>
      </c>
      <c r="F748">
        <v>1447000000</v>
      </c>
      <c r="G748">
        <f t="shared" si="36"/>
        <v>876.79340330000048</v>
      </c>
      <c r="H748">
        <f t="shared" si="37"/>
        <v>-0.99604373501664656</v>
      </c>
      <c r="I748">
        <f>IF(H748&gt;0,1,0)</f>
        <v>0</v>
      </c>
      <c r="J748" s="3">
        <v>37550</v>
      </c>
      <c r="K748" s="2">
        <v>88.099997999999999</v>
      </c>
      <c r="L748" s="2">
        <v>90.190002000000007</v>
      </c>
      <c r="M748" s="2">
        <v>90.489998</v>
      </c>
      <c r="N748" s="2">
        <v>87.610000999999997</v>
      </c>
      <c r="O748" s="2">
        <v>0</v>
      </c>
      <c r="V748">
        <f>V747+(V747*O748)/L748</f>
        <v>72.087630614644681</v>
      </c>
      <c r="W748">
        <f>V748*L748</f>
        <v>6501.5835493100658</v>
      </c>
      <c r="X748">
        <f>IF(I747=1,1,0)</f>
        <v>0</v>
      </c>
      <c r="Y748">
        <f>IF(I747=0,1,0)</f>
        <v>1</v>
      </c>
      <c r="Z748" t="str">
        <f t="shared" si="38"/>
        <v>OUT</v>
      </c>
      <c r="AA748">
        <f>IF(Z748="BUY",(AC747-8.95)/K748,IF(Z748="SELL",0,AB747))</f>
        <v>0</v>
      </c>
      <c r="AB748">
        <f>AA748+AA748*O748/L748</f>
        <v>0</v>
      </c>
      <c r="AC748">
        <f>IF(OR(Z748="BUY",Z748="IN"),AB748*L748,IF(Z748="SELL",AB747*K748-8.95,AC747))</f>
        <v>9678.7306179471834</v>
      </c>
      <c r="AD748" s="6">
        <f t="shared" si="35"/>
        <v>2.5170258518191484E-2</v>
      </c>
    </row>
    <row r="749" spans="1:30" x14ac:dyDescent="0.25">
      <c r="A749" s="1">
        <v>37551</v>
      </c>
      <c r="B749">
        <v>899.71997099999999</v>
      </c>
      <c r="C749">
        <v>890.15997300000004</v>
      </c>
      <c r="D749">
        <v>899.71997099999999</v>
      </c>
      <c r="E749">
        <v>882.40002400000003</v>
      </c>
      <c r="F749">
        <v>1549200000</v>
      </c>
      <c r="G749">
        <f t="shared" si="36"/>
        <v>876.52060300000039</v>
      </c>
      <c r="H749">
        <f t="shared" si="37"/>
        <v>-0.96921002407407797</v>
      </c>
      <c r="I749">
        <f>IF(H749&gt;0,1,0)</f>
        <v>0</v>
      </c>
      <c r="J749" s="3">
        <v>37551</v>
      </c>
      <c r="K749" s="2">
        <v>89.199996999999996</v>
      </c>
      <c r="L749" s="2">
        <v>89.529999000000004</v>
      </c>
      <c r="M749" s="2">
        <v>89.980002999999996</v>
      </c>
      <c r="N749" s="2">
        <v>88.550003000000004</v>
      </c>
      <c r="O749" s="2">
        <v>0</v>
      </c>
      <c r="V749">
        <f>V748+(V748*O749)/L749</f>
        <v>72.087630614644681</v>
      </c>
      <c r="W749">
        <f>V749*L749</f>
        <v>6454.0054968415079</v>
      </c>
      <c r="X749">
        <f>IF(I748=1,1,0)</f>
        <v>0</v>
      </c>
      <c r="Y749">
        <f>IF(I748=0,1,0)</f>
        <v>1</v>
      </c>
      <c r="Z749" t="str">
        <f t="shared" si="38"/>
        <v>OUT</v>
      </c>
      <c r="AA749">
        <f>IF(Z749="BUY",(AC748-8.95)/K749,IF(Z749="SELL",0,AB748))</f>
        <v>0</v>
      </c>
      <c r="AB749">
        <f>AA749+AA749*O749/L749</f>
        <v>0</v>
      </c>
      <c r="AC749">
        <f>IF(OR(Z749="BUY",Z749="IN"),AB749*L749,IF(Z749="SELL",AB748*K749-8.95,AC748))</f>
        <v>9678.7306179471834</v>
      </c>
      <c r="AD749" s="6">
        <f t="shared" si="35"/>
        <v>2.5170258518191484E-2</v>
      </c>
    </row>
    <row r="750" spans="1:30" x14ac:dyDescent="0.25">
      <c r="A750" s="1">
        <v>37552</v>
      </c>
      <c r="B750">
        <v>890.15997300000004</v>
      </c>
      <c r="C750">
        <v>896.14001499999995</v>
      </c>
      <c r="D750">
        <v>896.14001499999995</v>
      </c>
      <c r="E750">
        <v>873.82000700000003</v>
      </c>
      <c r="F750">
        <v>1593900000</v>
      </c>
      <c r="G750">
        <f t="shared" si="36"/>
        <v>876.75920286000041</v>
      </c>
      <c r="H750">
        <f t="shared" si="37"/>
        <v>-0.94177600831783037</v>
      </c>
      <c r="I750">
        <f>IF(H750&gt;0,1,0)</f>
        <v>0</v>
      </c>
      <c r="J750" s="3">
        <v>37552</v>
      </c>
      <c r="K750" s="2">
        <v>88.449996999999996</v>
      </c>
      <c r="L750" s="2">
        <v>90.239998</v>
      </c>
      <c r="M750" s="2">
        <v>90.239998</v>
      </c>
      <c r="N750" s="2">
        <v>87.650002000000001</v>
      </c>
      <c r="O750" s="2">
        <v>0</v>
      </c>
      <c r="V750">
        <f>V749+(V749*O750)/L750</f>
        <v>72.087630614644681</v>
      </c>
      <c r="W750">
        <f>V750*L750</f>
        <v>6505.1876424902748</v>
      </c>
      <c r="X750">
        <f>IF(I749=1,1,0)</f>
        <v>0</v>
      </c>
      <c r="Y750">
        <f>IF(I749=0,1,0)</f>
        <v>1</v>
      </c>
      <c r="Z750" t="str">
        <f t="shared" si="38"/>
        <v>OUT</v>
      </c>
      <c r="AA750">
        <f>IF(Z750="BUY",(AC749-8.95)/K750,IF(Z750="SELL",0,AB749))</f>
        <v>0</v>
      </c>
      <c r="AB750">
        <f>AA750+AA750*O750/L750</f>
        <v>0</v>
      </c>
      <c r="AC750">
        <f>IF(OR(Z750="BUY",Z750="IN"),AB750*L750,IF(Z750="SELL",AB749*K750-8.95,AC749))</f>
        <v>9678.7306179471834</v>
      </c>
      <c r="AD750" s="6">
        <f t="shared" si="35"/>
        <v>2.5170258518191484E-2</v>
      </c>
    </row>
    <row r="751" spans="1:30" x14ac:dyDescent="0.25">
      <c r="A751" s="1">
        <v>37553</v>
      </c>
      <c r="B751">
        <v>896.14001499999995</v>
      </c>
      <c r="C751">
        <v>882.5</v>
      </c>
      <c r="D751">
        <v>902.94000200000005</v>
      </c>
      <c r="E751">
        <v>879</v>
      </c>
      <c r="F751">
        <v>1700570000</v>
      </c>
      <c r="G751">
        <f t="shared" si="36"/>
        <v>876.01680296000052</v>
      </c>
      <c r="H751">
        <f t="shared" si="37"/>
        <v>-0.91761183794663592</v>
      </c>
      <c r="I751">
        <f>IF(H751&gt;0,1,0)</f>
        <v>0</v>
      </c>
      <c r="J751" s="3">
        <v>37553</v>
      </c>
      <c r="K751" s="2">
        <v>90.849997999999999</v>
      </c>
      <c r="L751" s="2">
        <v>88.309997999999993</v>
      </c>
      <c r="M751" s="2">
        <v>90.860000999999997</v>
      </c>
      <c r="N751" s="2">
        <v>88.099997999999999</v>
      </c>
      <c r="O751" s="2">
        <v>0</v>
      </c>
      <c r="V751">
        <f>V750+(V750*O751)/L751</f>
        <v>72.087630614644681</v>
      </c>
      <c r="W751">
        <f>V751*L751</f>
        <v>6366.05851540401</v>
      </c>
      <c r="X751">
        <f>IF(I750=1,1,0)</f>
        <v>0</v>
      </c>
      <c r="Y751">
        <f>IF(I750=0,1,0)</f>
        <v>1</v>
      </c>
      <c r="Z751" t="str">
        <f t="shared" si="38"/>
        <v>OUT</v>
      </c>
      <c r="AA751">
        <f>IF(Z751="BUY",(AC750-8.95)/K751,IF(Z751="SELL",0,AB750))</f>
        <v>0</v>
      </c>
      <c r="AB751">
        <f>AA751+AA751*O751/L751</f>
        <v>0</v>
      </c>
      <c r="AC751">
        <f>IF(OR(Z751="BUY",Z751="IN"),AB751*L751,IF(Z751="SELL",AB750*K751-8.95,AC750))</f>
        <v>9678.7306179471834</v>
      </c>
      <c r="AD751" s="6">
        <f t="shared" si="35"/>
        <v>2.5170258518191484E-2</v>
      </c>
    </row>
    <row r="752" spans="1:30" x14ac:dyDescent="0.25">
      <c r="A752" s="1">
        <v>37554</v>
      </c>
      <c r="B752">
        <v>882.5</v>
      </c>
      <c r="C752">
        <v>897.65002400000003</v>
      </c>
      <c r="D752">
        <v>897.71002199999998</v>
      </c>
      <c r="E752">
        <v>877.03002900000001</v>
      </c>
      <c r="F752">
        <v>1340400000</v>
      </c>
      <c r="G752">
        <f t="shared" si="36"/>
        <v>875.36480344000051</v>
      </c>
      <c r="H752">
        <f t="shared" si="37"/>
        <v>-0.89547280089640002</v>
      </c>
      <c r="I752">
        <f>IF(H752&gt;0,1,0)</f>
        <v>0</v>
      </c>
      <c r="J752" s="3">
        <v>37554</v>
      </c>
      <c r="K752" s="2">
        <v>88.400002000000001</v>
      </c>
      <c r="L752" s="2">
        <v>90.099997999999999</v>
      </c>
      <c r="M752" s="2">
        <v>90.099997999999999</v>
      </c>
      <c r="N752" s="2">
        <v>88.010002</v>
      </c>
      <c r="O752" s="2">
        <v>0</v>
      </c>
      <c r="V752">
        <f>V751+(V751*O752)/L752</f>
        <v>72.087630614644681</v>
      </c>
      <c r="W752">
        <f>V752*L752</f>
        <v>6495.0953742042248</v>
      </c>
      <c r="X752">
        <f>IF(I751=1,1,0)</f>
        <v>0</v>
      </c>
      <c r="Y752">
        <f>IF(I751=0,1,0)</f>
        <v>1</v>
      </c>
      <c r="Z752" t="str">
        <f t="shared" si="38"/>
        <v>OUT</v>
      </c>
      <c r="AA752">
        <f>IF(Z752="BUY",(AC751-8.95)/K752,IF(Z752="SELL",0,AB751))</f>
        <v>0</v>
      </c>
      <c r="AB752">
        <f>AA752+AA752*O752/L752</f>
        <v>0</v>
      </c>
      <c r="AC752">
        <f>IF(OR(Z752="BUY",Z752="IN"),AB752*L752,IF(Z752="SELL",AB751*K752-8.95,AC751))</f>
        <v>9678.7306179471834</v>
      </c>
      <c r="AD752" s="6">
        <f t="shared" ref="AD752:AD815" si="39">(AC388-AC752)/AC388</f>
        <v>2.5170258518191484E-2</v>
      </c>
    </row>
    <row r="753" spans="1:30" x14ac:dyDescent="0.25">
      <c r="A753" s="1">
        <v>37557</v>
      </c>
      <c r="B753">
        <v>897.65002400000003</v>
      </c>
      <c r="C753">
        <v>890.22997999999995</v>
      </c>
      <c r="D753">
        <v>907.44000200000005</v>
      </c>
      <c r="E753">
        <v>886.15002400000003</v>
      </c>
      <c r="F753">
        <v>1382600000</v>
      </c>
      <c r="G753">
        <f t="shared" si="36"/>
        <v>874.59400264000044</v>
      </c>
      <c r="H753">
        <f t="shared" si="37"/>
        <v>-0.87209357300835033</v>
      </c>
      <c r="I753">
        <f>IF(H753&gt;0,1,0)</f>
        <v>0</v>
      </c>
      <c r="J753" s="3">
        <v>37557</v>
      </c>
      <c r="K753" s="2">
        <v>91.330001999999993</v>
      </c>
      <c r="L753" s="2">
        <v>89.589995999999999</v>
      </c>
      <c r="M753" s="2">
        <v>91.330001999999993</v>
      </c>
      <c r="N753" s="2">
        <v>88.830001999999993</v>
      </c>
      <c r="O753" s="2">
        <v>0</v>
      </c>
      <c r="V753">
        <f>V752+(V752*O753)/L753</f>
        <v>72.087630614644681</v>
      </c>
      <c r="W753">
        <f>V753*L753</f>
        <v>6458.3305384154946</v>
      </c>
      <c r="X753">
        <f>IF(I752=1,1,0)</f>
        <v>0</v>
      </c>
      <c r="Y753">
        <f>IF(I752=0,1,0)</f>
        <v>1</v>
      </c>
      <c r="Z753" t="str">
        <f t="shared" si="38"/>
        <v>OUT</v>
      </c>
      <c r="AA753">
        <f>IF(Z753="BUY",(AC752-8.95)/K753,IF(Z753="SELL",0,AB752))</f>
        <v>0</v>
      </c>
      <c r="AB753">
        <f>AA753+AA753*O753/L753</f>
        <v>0</v>
      </c>
      <c r="AC753">
        <f>IF(OR(Z753="BUY",Z753="IN"),AB753*L753,IF(Z753="SELL",AB752*K753-8.95,AC752))</f>
        <v>9678.7306179471834</v>
      </c>
      <c r="AD753" s="6">
        <f t="shared" si="39"/>
        <v>2.5170258518191484E-2</v>
      </c>
    </row>
    <row r="754" spans="1:30" x14ac:dyDescent="0.25">
      <c r="A754" s="1">
        <v>37558</v>
      </c>
      <c r="B754">
        <v>890.22997999999995</v>
      </c>
      <c r="C754">
        <v>882.15002400000003</v>
      </c>
      <c r="D754">
        <v>890.64001499999995</v>
      </c>
      <c r="E754">
        <v>867.90997300000004</v>
      </c>
      <c r="F754">
        <v>1529700000</v>
      </c>
      <c r="G754">
        <f t="shared" si="36"/>
        <v>873.22300288000042</v>
      </c>
      <c r="H754">
        <f t="shared" si="37"/>
        <v>-0.85158608999733421</v>
      </c>
      <c r="I754">
        <f>IF(H754&gt;0,1,0)</f>
        <v>0</v>
      </c>
      <c r="J754" s="3">
        <v>37558</v>
      </c>
      <c r="K754" s="2">
        <v>89.199996999999996</v>
      </c>
      <c r="L754" s="2">
        <v>88.510002</v>
      </c>
      <c r="M754" s="2">
        <v>89.400002000000001</v>
      </c>
      <c r="N754" s="2">
        <v>87.019997000000004</v>
      </c>
      <c r="O754" s="2">
        <v>0</v>
      </c>
      <c r="V754">
        <f>V753+(V753*O754)/L754</f>
        <v>72.087630614644681</v>
      </c>
      <c r="W754">
        <f>V754*L754</f>
        <v>6380.4763298774624</v>
      </c>
      <c r="X754">
        <f>IF(I753=1,1,0)</f>
        <v>0</v>
      </c>
      <c r="Y754">
        <f>IF(I753=0,1,0)</f>
        <v>1</v>
      </c>
      <c r="Z754" t="str">
        <f t="shared" si="38"/>
        <v>OUT</v>
      </c>
      <c r="AA754">
        <f>IF(Z754="BUY",(AC753-8.95)/K754,IF(Z754="SELL",0,AB753))</f>
        <v>0</v>
      </c>
      <c r="AB754">
        <f>AA754+AA754*O754/L754</f>
        <v>0</v>
      </c>
      <c r="AC754">
        <f>IF(OR(Z754="BUY",Z754="IN"),AB754*L754,IF(Z754="SELL",AB753*K754-8.95,AC753))</f>
        <v>9678.7306179471834</v>
      </c>
      <c r="AD754" s="6">
        <f t="shared" si="39"/>
        <v>2.5170258518191484E-2</v>
      </c>
    </row>
    <row r="755" spans="1:30" x14ac:dyDescent="0.25">
      <c r="A755" s="1">
        <v>37559</v>
      </c>
      <c r="B755">
        <v>882.15002400000003</v>
      </c>
      <c r="C755">
        <v>890.71002199999998</v>
      </c>
      <c r="D755">
        <v>895.28002900000001</v>
      </c>
      <c r="E755">
        <v>879.19000200000005</v>
      </c>
      <c r="F755">
        <v>1422300000</v>
      </c>
      <c r="G755">
        <f t="shared" si="36"/>
        <v>872.28860346000033</v>
      </c>
      <c r="H755">
        <f t="shared" si="37"/>
        <v>-0.83010021766623954</v>
      </c>
      <c r="I755">
        <f>IF(H755&gt;0,1,0)</f>
        <v>0</v>
      </c>
      <c r="J755" s="3">
        <v>37559</v>
      </c>
      <c r="K755" s="2">
        <v>88.550003000000004</v>
      </c>
      <c r="L755" s="2">
        <v>89.389999000000003</v>
      </c>
      <c r="M755" s="2">
        <v>89.849997999999999</v>
      </c>
      <c r="N755" s="2">
        <v>88.160004000000001</v>
      </c>
      <c r="O755" s="2">
        <v>0</v>
      </c>
      <c r="V755">
        <f>V754+(V754*O755)/L755</f>
        <v>72.087630614644681</v>
      </c>
      <c r="W755">
        <f>V755*L755</f>
        <v>6443.9132285554579</v>
      </c>
      <c r="X755">
        <f>IF(I754=1,1,0)</f>
        <v>0</v>
      </c>
      <c r="Y755">
        <f>IF(I754=0,1,0)</f>
        <v>1</v>
      </c>
      <c r="Z755" t="str">
        <f t="shared" si="38"/>
        <v>OUT</v>
      </c>
      <c r="AA755">
        <f>IF(Z755="BUY",(AC754-8.95)/K755,IF(Z755="SELL",0,AB754))</f>
        <v>0</v>
      </c>
      <c r="AB755">
        <f>AA755+AA755*O755/L755</f>
        <v>0</v>
      </c>
      <c r="AC755">
        <f>IF(OR(Z755="BUY",Z755="IN"),AB755*L755,IF(Z755="SELL",AB754*K755-8.95,AC754))</f>
        <v>9678.7306179471834</v>
      </c>
      <c r="AD755" s="6">
        <f t="shared" si="39"/>
        <v>2.5170258518191484E-2</v>
      </c>
    </row>
    <row r="756" spans="1:30" x14ac:dyDescent="0.25">
      <c r="A756" s="1">
        <v>37560</v>
      </c>
      <c r="B756">
        <v>890.71002199999998</v>
      </c>
      <c r="C756">
        <v>885.76000999999997</v>
      </c>
      <c r="D756">
        <v>898.830017</v>
      </c>
      <c r="E756">
        <v>879.75</v>
      </c>
      <c r="F756">
        <v>1641300000</v>
      </c>
      <c r="G756">
        <f t="shared" si="36"/>
        <v>871.01660396000023</v>
      </c>
      <c r="H756">
        <f t="shared" si="37"/>
        <v>-0.81091653012293463</v>
      </c>
      <c r="I756">
        <f>IF(H756&gt;0,1,0)</f>
        <v>0</v>
      </c>
      <c r="J756" s="3">
        <v>37560</v>
      </c>
      <c r="K756" s="2">
        <v>89.970000999999996</v>
      </c>
      <c r="L756" s="2">
        <v>88.699996999999996</v>
      </c>
      <c r="M756" s="2">
        <v>90.269997000000004</v>
      </c>
      <c r="N756" s="2">
        <v>88.220000999999996</v>
      </c>
      <c r="O756" s="2">
        <v>0</v>
      </c>
      <c r="V756">
        <f>V755+(V755*O756)/L756</f>
        <v>72.087630614644681</v>
      </c>
      <c r="W756">
        <f>V756*L756</f>
        <v>6394.1726192560909</v>
      </c>
      <c r="X756">
        <f>IF(I755=1,1,0)</f>
        <v>0</v>
      </c>
      <c r="Y756">
        <f>IF(I755=0,1,0)</f>
        <v>1</v>
      </c>
      <c r="Z756" t="str">
        <f t="shared" si="38"/>
        <v>OUT</v>
      </c>
      <c r="AA756">
        <f>IF(Z756="BUY",(AC755-8.95)/K756,IF(Z756="SELL",0,AB755))</f>
        <v>0</v>
      </c>
      <c r="AB756">
        <f>AA756+AA756*O756/L756</f>
        <v>0</v>
      </c>
      <c r="AC756">
        <f>IF(OR(Z756="BUY",Z756="IN"),AB756*L756,IF(Z756="SELL",AB755*K756-8.95,AC755))</f>
        <v>9678.7306179471834</v>
      </c>
      <c r="AD756" s="6">
        <f t="shared" si="39"/>
        <v>2.5170258518191484E-2</v>
      </c>
    </row>
    <row r="757" spans="1:30" x14ac:dyDescent="0.25">
      <c r="A757" s="1">
        <v>37561</v>
      </c>
      <c r="B757">
        <v>885.76000999999997</v>
      </c>
      <c r="C757">
        <v>900.96002199999998</v>
      </c>
      <c r="D757">
        <v>903.419983</v>
      </c>
      <c r="E757">
        <v>877.71002199999998</v>
      </c>
      <c r="F757">
        <v>1450400000</v>
      </c>
      <c r="G757">
        <f t="shared" ref="G757:G820" si="40">AVERAGE(C708:C757)</f>
        <v>869.78180415999998</v>
      </c>
      <c r="H757">
        <f t="shared" ref="H757:H820" si="41">SLOPE(G707:G757,A707:A757)</f>
        <v>-0.79292498511948051</v>
      </c>
      <c r="I757">
        <f>IF(H757&gt;0,1,0)</f>
        <v>0</v>
      </c>
      <c r="J757" s="3">
        <v>37561</v>
      </c>
      <c r="K757" s="2">
        <v>88.099997999999999</v>
      </c>
      <c r="L757" s="2">
        <v>90.360000999999997</v>
      </c>
      <c r="M757" s="2">
        <v>90.730002999999996</v>
      </c>
      <c r="N757" s="2">
        <v>88.089995999999999</v>
      </c>
      <c r="O757" s="2">
        <v>0</v>
      </c>
      <c r="V757">
        <f>V756+(V756*O757)/L757</f>
        <v>72.087630614644681</v>
      </c>
      <c r="W757">
        <f>V757*L757</f>
        <v>6513.838374426924</v>
      </c>
      <c r="X757">
        <f>IF(I756=1,1,0)</f>
        <v>0</v>
      </c>
      <c r="Y757">
        <f>IF(I756=0,1,0)</f>
        <v>1</v>
      </c>
      <c r="Z757" t="str">
        <f t="shared" si="38"/>
        <v>OUT</v>
      </c>
      <c r="AA757">
        <f>IF(Z757="BUY",(AC756-8.95)/K757,IF(Z757="SELL",0,AB756))</f>
        <v>0</v>
      </c>
      <c r="AB757">
        <f>AA757+AA757*O757/L757</f>
        <v>0</v>
      </c>
      <c r="AC757">
        <f>IF(OR(Z757="BUY",Z757="IN"),AB757*L757,IF(Z757="SELL",AB756*K757-8.95,AC756))</f>
        <v>9678.7306179471834</v>
      </c>
      <c r="AD757" s="6">
        <f t="shared" si="39"/>
        <v>2.5170258518191484E-2</v>
      </c>
    </row>
    <row r="758" spans="1:30" x14ac:dyDescent="0.25">
      <c r="A758" s="1">
        <v>37564</v>
      </c>
      <c r="B758">
        <v>900.96002199999998</v>
      </c>
      <c r="C758">
        <v>908.34997599999997</v>
      </c>
      <c r="D758">
        <v>924.580017</v>
      </c>
      <c r="E758">
        <v>900.96002199999998</v>
      </c>
      <c r="F758">
        <v>1645900000</v>
      </c>
      <c r="G758">
        <f t="shared" si="40"/>
        <v>869.13160397999991</v>
      </c>
      <c r="H758">
        <f t="shared" si="41"/>
        <v>-0.77201823095609445</v>
      </c>
      <c r="I758">
        <f>IF(H758&gt;0,1,0)</f>
        <v>0</v>
      </c>
      <c r="J758" s="3">
        <v>37564</v>
      </c>
      <c r="K758" s="2">
        <v>91.669998000000007</v>
      </c>
      <c r="L758" s="2">
        <v>91.139999000000003</v>
      </c>
      <c r="M758" s="2">
        <v>92.870002999999997</v>
      </c>
      <c r="N758" s="2">
        <v>90.910004000000001</v>
      </c>
      <c r="O758" s="2">
        <v>0</v>
      </c>
      <c r="V758">
        <f>V757+(V757*O758)/L758</f>
        <v>72.087630614644681</v>
      </c>
      <c r="W758">
        <f>V758*L758</f>
        <v>6570.0665821310859</v>
      </c>
      <c r="X758">
        <f>IF(I757=1,1,0)</f>
        <v>0</v>
      </c>
      <c r="Y758">
        <f>IF(I757=0,1,0)</f>
        <v>1</v>
      </c>
      <c r="Z758" t="str">
        <f t="shared" si="38"/>
        <v>OUT</v>
      </c>
      <c r="AA758">
        <f>IF(Z758="BUY",(AC757-8.95)/K758,IF(Z758="SELL",0,AB757))</f>
        <v>0</v>
      </c>
      <c r="AB758">
        <f>AA758+AA758*O758/L758</f>
        <v>0</v>
      </c>
      <c r="AC758">
        <f>IF(OR(Z758="BUY",Z758="IN"),AB758*L758,IF(Z758="SELL",AB757*K758-8.95,AC757))</f>
        <v>9678.7306179471834</v>
      </c>
      <c r="AD758" s="6">
        <f t="shared" si="39"/>
        <v>2.5170258518191484E-2</v>
      </c>
    </row>
    <row r="759" spans="1:30" x14ac:dyDescent="0.25">
      <c r="A759" s="1">
        <v>37565</v>
      </c>
      <c r="B759">
        <v>908.34997599999997</v>
      </c>
      <c r="C759">
        <v>915.39001499999995</v>
      </c>
      <c r="D759">
        <v>915.830017</v>
      </c>
      <c r="E759">
        <v>904.90997300000004</v>
      </c>
      <c r="F759">
        <v>1354100000</v>
      </c>
      <c r="G759">
        <f t="shared" si="40"/>
        <v>868.48040404000017</v>
      </c>
      <c r="H759">
        <f t="shared" si="41"/>
        <v>-0.75165483989675197</v>
      </c>
      <c r="I759">
        <f>IF(H759&gt;0,1,0)</f>
        <v>0</v>
      </c>
      <c r="J759" s="3">
        <v>37565</v>
      </c>
      <c r="K759" s="2">
        <v>91.099997999999999</v>
      </c>
      <c r="L759" s="2">
        <v>91.879997000000003</v>
      </c>
      <c r="M759" s="2">
        <v>92.040001000000004</v>
      </c>
      <c r="N759" s="2">
        <v>90.989998</v>
      </c>
      <c r="O759" s="2">
        <v>0</v>
      </c>
      <c r="V759">
        <f>V758+(V758*O759)/L759</f>
        <v>72.087630614644681</v>
      </c>
      <c r="W759">
        <f>V759*L759</f>
        <v>6623.4112846106618</v>
      </c>
      <c r="X759">
        <f>IF(I758=1,1,0)</f>
        <v>0</v>
      </c>
      <c r="Y759">
        <f>IF(I758=0,1,0)</f>
        <v>1</v>
      </c>
      <c r="Z759" t="str">
        <f t="shared" si="38"/>
        <v>OUT</v>
      </c>
      <c r="AA759">
        <f>IF(Z759="BUY",(AC758-8.95)/K759,IF(Z759="SELL",0,AB758))</f>
        <v>0</v>
      </c>
      <c r="AB759">
        <f>AA759+AA759*O759/L759</f>
        <v>0</v>
      </c>
      <c r="AC759">
        <f>IF(OR(Z759="BUY",Z759="IN"),AB759*L759,IF(Z759="SELL",AB758*K759-8.95,AC758))</f>
        <v>9678.7306179471834</v>
      </c>
      <c r="AD759" s="6">
        <f t="shared" si="39"/>
        <v>2.5170258518191484E-2</v>
      </c>
    </row>
    <row r="760" spans="1:30" x14ac:dyDescent="0.25">
      <c r="A760" s="1">
        <v>37566</v>
      </c>
      <c r="B760">
        <v>915.39001499999995</v>
      </c>
      <c r="C760">
        <v>923.76000999999997</v>
      </c>
      <c r="D760">
        <v>925.65997300000004</v>
      </c>
      <c r="E760">
        <v>905</v>
      </c>
      <c r="F760">
        <v>1674000000</v>
      </c>
      <c r="G760">
        <f t="shared" si="40"/>
        <v>868.25920409999992</v>
      </c>
      <c r="H760">
        <f t="shared" si="41"/>
        <v>-0.72899234131470758</v>
      </c>
      <c r="I760">
        <f>IF(H760&gt;0,1,0)</f>
        <v>0</v>
      </c>
      <c r="J760" s="3">
        <v>37566</v>
      </c>
      <c r="K760" s="2">
        <v>92.300003000000004</v>
      </c>
      <c r="L760" s="2">
        <v>92.839995999999999</v>
      </c>
      <c r="M760" s="2">
        <v>92.989998</v>
      </c>
      <c r="N760" s="2">
        <v>90.650002000000001</v>
      </c>
      <c r="O760" s="2">
        <v>0</v>
      </c>
      <c r="V760">
        <f>V759+(V759*O760)/L760</f>
        <v>72.087630614644681</v>
      </c>
      <c r="W760">
        <f>V760*L760</f>
        <v>6692.6153379130892</v>
      </c>
      <c r="X760">
        <f>IF(I759=1,1,0)</f>
        <v>0</v>
      </c>
      <c r="Y760">
        <f>IF(I759=0,1,0)</f>
        <v>1</v>
      </c>
      <c r="Z760" t="str">
        <f t="shared" si="38"/>
        <v>OUT</v>
      </c>
      <c r="AA760">
        <f>IF(Z760="BUY",(AC759-8.95)/K760,IF(Z760="SELL",0,AB759))</f>
        <v>0</v>
      </c>
      <c r="AB760">
        <f>AA760+AA760*O760/L760</f>
        <v>0</v>
      </c>
      <c r="AC760">
        <f>IF(OR(Z760="BUY",Z760="IN"),AB760*L760,IF(Z760="SELL",AB759*K760-8.95,AC759))</f>
        <v>9678.7306179471834</v>
      </c>
      <c r="AD760" s="6">
        <f t="shared" si="39"/>
        <v>2.5170258518191484E-2</v>
      </c>
    </row>
    <row r="761" spans="1:30" x14ac:dyDescent="0.25">
      <c r="A761" s="1">
        <v>37567</v>
      </c>
      <c r="B761">
        <v>923.76000999999997</v>
      </c>
      <c r="C761">
        <v>902.65002400000003</v>
      </c>
      <c r="D761">
        <v>923.76000999999997</v>
      </c>
      <c r="E761">
        <v>898.67999299999997</v>
      </c>
      <c r="F761">
        <v>1466900000</v>
      </c>
      <c r="G761">
        <f t="shared" si="40"/>
        <v>867.95480468000005</v>
      </c>
      <c r="H761">
        <f t="shared" si="41"/>
        <v>-0.70734272919912777</v>
      </c>
      <c r="I761">
        <f>IF(H761&gt;0,1,0)</f>
        <v>0</v>
      </c>
      <c r="J761" s="3">
        <v>37567</v>
      </c>
      <c r="K761" s="2">
        <v>91.900002000000001</v>
      </c>
      <c r="L761" s="2">
        <v>90.629997000000003</v>
      </c>
      <c r="M761" s="2">
        <v>92.029999000000004</v>
      </c>
      <c r="N761" s="2">
        <v>90.120002999999997</v>
      </c>
      <c r="O761" s="2">
        <v>0</v>
      </c>
      <c r="V761">
        <f>V760+(V760*O761)/L761</f>
        <v>72.087630614644681</v>
      </c>
      <c r="W761">
        <f>V761*L761</f>
        <v>6533.3017463423557</v>
      </c>
      <c r="X761">
        <f>IF(I760=1,1,0)</f>
        <v>0</v>
      </c>
      <c r="Y761">
        <f>IF(I760=0,1,0)</f>
        <v>1</v>
      </c>
      <c r="Z761" t="str">
        <f t="shared" si="38"/>
        <v>OUT</v>
      </c>
      <c r="AA761">
        <f>IF(Z761="BUY",(AC760-8.95)/K761,IF(Z761="SELL",0,AB760))</f>
        <v>0</v>
      </c>
      <c r="AB761">
        <f>AA761+AA761*O761/L761</f>
        <v>0</v>
      </c>
      <c r="AC761">
        <f>IF(OR(Z761="BUY",Z761="IN"),AB761*L761,IF(Z761="SELL",AB760*K761-8.95,AC760))</f>
        <v>9678.7306179471834</v>
      </c>
      <c r="AD761" s="6">
        <f t="shared" si="39"/>
        <v>2.5170258518191484E-2</v>
      </c>
    </row>
    <row r="762" spans="1:30" x14ac:dyDescent="0.25">
      <c r="A762" s="1">
        <v>37568</v>
      </c>
      <c r="B762">
        <v>902.65002400000003</v>
      </c>
      <c r="C762">
        <v>894.73999000000003</v>
      </c>
      <c r="D762">
        <v>910.10998500000005</v>
      </c>
      <c r="E762">
        <v>891.61999500000002</v>
      </c>
      <c r="F762">
        <v>1446500000</v>
      </c>
      <c r="G762">
        <f t="shared" si="40"/>
        <v>867.49360472000001</v>
      </c>
      <c r="H762">
        <f t="shared" si="41"/>
        <v>-0.6875804749679002</v>
      </c>
      <c r="I762">
        <f>IF(H762&gt;0,1,0)</f>
        <v>0</v>
      </c>
      <c r="J762" s="3">
        <v>37568</v>
      </c>
      <c r="K762" s="2">
        <v>90.300003000000004</v>
      </c>
      <c r="L762" s="2">
        <v>89.639999000000003</v>
      </c>
      <c r="M762" s="2">
        <v>91.529999000000004</v>
      </c>
      <c r="N762" s="2">
        <v>89.5</v>
      </c>
      <c r="O762" s="2">
        <v>0</v>
      </c>
      <c r="V762">
        <f>V761+(V761*O762)/L762</f>
        <v>72.087630614644681</v>
      </c>
      <c r="W762">
        <f>V762*L762</f>
        <v>6461.9351362091184</v>
      </c>
      <c r="X762">
        <f>IF(I761=1,1,0)</f>
        <v>0</v>
      </c>
      <c r="Y762">
        <f>IF(I761=0,1,0)</f>
        <v>1</v>
      </c>
      <c r="Z762" t="str">
        <f t="shared" si="38"/>
        <v>OUT</v>
      </c>
      <c r="AA762">
        <f>IF(Z762="BUY",(AC761-8.95)/K762,IF(Z762="SELL",0,AB761))</f>
        <v>0</v>
      </c>
      <c r="AB762">
        <f>AA762+AA762*O762/L762</f>
        <v>0</v>
      </c>
      <c r="AC762">
        <f>IF(OR(Z762="BUY",Z762="IN"),AB762*L762,IF(Z762="SELL",AB761*K762-8.95,AC761))</f>
        <v>9678.7306179471834</v>
      </c>
      <c r="AD762" s="6">
        <f t="shared" si="39"/>
        <v>2.5170258518191484E-2</v>
      </c>
    </row>
    <row r="763" spans="1:30" x14ac:dyDescent="0.25">
      <c r="A763" s="1">
        <v>37571</v>
      </c>
      <c r="B763">
        <v>894.73999000000003</v>
      </c>
      <c r="C763">
        <v>876.19000200000005</v>
      </c>
      <c r="D763">
        <v>894.73999000000003</v>
      </c>
      <c r="E763">
        <v>874.63000499999998</v>
      </c>
      <c r="F763">
        <v>1113000000</v>
      </c>
      <c r="G763">
        <f t="shared" si="40"/>
        <v>866.69600462000005</v>
      </c>
      <c r="H763">
        <f t="shared" si="41"/>
        <v>-0.66720518730922418</v>
      </c>
      <c r="I763">
        <f>IF(H763&gt;0,1,0)</f>
        <v>0</v>
      </c>
      <c r="J763" s="3">
        <v>37571</v>
      </c>
      <c r="K763" s="2">
        <v>89.25</v>
      </c>
      <c r="L763" s="2">
        <v>88.269997000000004</v>
      </c>
      <c r="M763" s="2">
        <v>89.279999000000004</v>
      </c>
      <c r="N763" s="2">
        <v>87.760002</v>
      </c>
      <c r="O763" s="2">
        <v>0</v>
      </c>
      <c r="V763">
        <f>V762+(V762*O763)/L763</f>
        <v>72.087630614644681</v>
      </c>
      <c r="W763">
        <f>V763*L763</f>
        <v>6363.1749380917945</v>
      </c>
      <c r="X763">
        <f>IF(I762=1,1,0)</f>
        <v>0</v>
      </c>
      <c r="Y763">
        <f>IF(I762=0,1,0)</f>
        <v>1</v>
      </c>
      <c r="Z763" t="str">
        <f t="shared" si="38"/>
        <v>OUT</v>
      </c>
      <c r="AA763">
        <f>IF(Z763="BUY",(AC762-8.95)/K763,IF(Z763="SELL",0,AB762))</f>
        <v>0</v>
      </c>
      <c r="AB763">
        <f>AA763+AA763*O763/L763</f>
        <v>0</v>
      </c>
      <c r="AC763">
        <f>IF(OR(Z763="BUY",Z763="IN"),AB763*L763,IF(Z763="SELL",AB762*K763-8.95,AC762))</f>
        <v>9678.7306179471834</v>
      </c>
      <c r="AD763" s="6">
        <f t="shared" si="39"/>
        <v>2.5170258518191484E-2</v>
      </c>
    </row>
    <row r="764" spans="1:30" x14ac:dyDescent="0.25">
      <c r="A764" s="1">
        <v>37572</v>
      </c>
      <c r="B764">
        <v>876.19000200000005</v>
      </c>
      <c r="C764">
        <v>882.95001200000002</v>
      </c>
      <c r="D764">
        <v>894.29998799999998</v>
      </c>
      <c r="E764">
        <v>876.19000200000005</v>
      </c>
      <c r="F764">
        <v>1377100000</v>
      </c>
      <c r="G764">
        <f t="shared" si="40"/>
        <v>866.79460446000007</v>
      </c>
      <c r="H764">
        <f t="shared" si="41"/>
        <v>-0.6471519797554246</v>
      </c>
      <c r="I764">
        <f>IF(H764&gt;0,1,0)</f>
        <v>0</v>
      </c>
      <c r="J764" s="3">
        <v>37572</v>
      </c>
      <c r="K764" s="2">
        <v>88.5</v>
      </c>
      <c r="L764" s="2">
        <v>88.82</v>
      </c>
      <c r="M764" s="2">
        <v>89.870002999999997</v>
      </c>
      <c r="N764" s="2">
        <v>88.309997999999993</v>
      </c>
      <c r="O764" s="2">
        <v>0</v>
      </c>
      <c r="V764">
        <f>V763+(V763*O764)/L764</f>
        <v>72.087630614644681</v>
      </c>
      <c r="W764">
        <f>V764*L764</f>
        <v>6402.8233511927401</v>
      </c>
      <c r="X764">
        <f>IF(I763=1,1,0)</f>
        <v>0</v>
      </c>
      <c r="Y764">
        <f>IF(I763=0,1,0)</f>
        <v>1</v>
      </c>
      <c r="Z764" t="str">
        <f t="shared" si="38"/>
        <v>OUT</v>
      </c>
      <c r="AA764">
        <f>IF(Z764="BUY",(AC763-8.95)/K764,IF(Z764="SELL",0,AB763))</f>
        <v>0</v>
      </c>
      <c r="AB764">
        <f>AA764+AA764*O764/L764</f>
        <v>0</v>
      </c>
      <c r="AC764">
        <f>IF(OR(Z764="BUY",Z764="IN"),AB764*L764,IF(Z764="SELL",AB763*K764-8.95,AC763))</f>
        <v>9678.7306179471834</v>
      </c>
      <c r="AD764" s="6">
        <f t="shared" si="39"/>
        <v>2.5170258518191484E-2</v>
      </c>
    </row>
    <row r="765" spans="1:30" x14ac:dyDescent="0.25">
      <c r="A765" s="1">
        <v>37573</v>
      </c>
      <c r="B765">
        <v>882.95001200000002</v>
      </c>
      <c r="C765">
        <v>882.53002900000001</v>
      </c>
      <c r="D765">
        <v>892.51000999999997</v>
      </c>
      <c r="E765">
        <v>872.04998799999998</v>
      </c>
      <c r="F765">
        <v>1463400000</v>
      </c>
      <c r="G765">
        <f t="shared" si="40"/>
        <v>866.57720455999993</v>
      </c>
      <c r="H765">
        <f t="shared" si="41"/>
        <v>-0.6264791534431684</v>
      </c>
      <c r="I765">
        <f>IF(H765&gt;0,1,0)</f>
        <v>0</v>
      </c>
      <c r="J765" s="3">
        <v>37573</v>
      </c>
      <c r="K765" s="2">
        <v>88.150002000000001</v>
      </c>
      <c r="L765" s="2">
        <v>88.629997000000003</v>
      </c>
      <c r="M765" s="2">
        <v>89.699996999999996</v>
      </c>
      <c r="N765" s="2">
        <v>87.589995999999999</v>
      </c>
      <c r="O765" s="2">
        <v>0</v>
      </c>
      <c r="V765">
        <f>V764+(V764*O765)/L765</f>
        <v>72.087630614644681</v>
      </c>
      <c r="W765">
        <f>V765*L765</f>
        <v>6389.1264851130663</v>
      </c>
      <c r="X765">
        <f>IF(I764=1,1,0)</f>
        <v>0</v>
      </c>
      <c r="Y765">
        <f>IF(I764=0,1,0)</f>
        <v>1</v>
      </c>
      <c r="Z765" t="str">
        <f t="shared" si="38"/>
        <v>OUT</v>
      </c>
      <c r="AA765">
        <f>IF(Z765="BUY",(AC764-8.95)/K765,IF(Z765="SELL",0,AB764))</f>
        <v>0</v>
      </c>
      <c r="AB765">
        <f>AA765+AA765*O765/L765</f>
        <v>0</v>
      </c>
      <c r="AC765">
        <f>IF(OR(Z765="BUY",Z765="IN"),AB765*L765,IF(Z765="SELL",AB764*K765-8.95,AC764))</f>
        <v>9678.7306179471834</v>
      </c>
      <c r="AD765" s="6">
        <f t="shared" si="39"/>
        <v>2.5170258518191484E-2</v>
      </c>
    </row>
    <row r="766" spans="1:30" x14ac:dyDescent="0.25">
      <c r="A766" s="1">
        <v>37574</v>
      </c>
      <c r="B766">
        <v>882.53002900000001</v>
      </c>
      <c r="C766">
        <v>904.27002000000005</v>
      </c>
      <c r="D766">
        <v>904.27002000000005</v>
      </c>
      <c r="E766">
        <v>882.53002900000001</v>
      </c>
      <c r="F766">
        <v>1519000000</v>
      </c>
      <c r="G766">
        <f t="shared" si="40"/>
        <v>867.07960447999994</v>
      </c>
      <c r="H766">
        <f t="shared" si="41"/>
        <v>-0.60595270159178305</v>
      </c>
      <c r="I766">
        <f>IF(H766&gt;0,1,0)</f>
        <v>0</v>
      </c>
      <c r="J766" s="3">
        <v>37574</v>
      </c>
      <c r="K766" s="2">
        <v>90.239998</v>
      </c>
      <c r="L766" s="2">
        <v>90.790001000000004</v>
      </c>
      <c r="M766" s="2">
        <v>91</v>
      </c>
      <c r="N766" s="2">
        <v>89.760002</v>
      </c>
      <c r="O766" s="2">
        <v>0</v>
      </c>
      <c r="V766">
        <f>V765+(V765*O766)/L766</f>
        <v>72.087630614644681</v>
      </c>
      <c r="W766">
        <f>V766*L766</f>
        <v>6544.8360555912213</v>
      </c>
      <c r="X766">
        <f>IF(I765=1,1,0)</f>
        <v>0</v>
      </c>
      <c r="Y766">
        <f>IF(I765=0,1,0)</f>
        <v>1</v>
      </c>
      <c r="Z766" t="str">
        <f t="shared" si="38"/>
        <v>OUT</v>
      </c>
      <c r="AA766">
        <f>IF(Z766="BUY",(AC765-8.95)/K766,IF(Z766="SELL",0,AB765))</f>
        <v>0</v>
      </c>
      <c r="AB766">
        <f>AA766+AA766*O766/L766</f>
        <v>0</v>
      </c>
      <c r="AC766">
        <f>IF(OR(Z766="BUY",Z766="IN"),AB766*L766,IF(Z766="SELL",AB765*K766-8.95,AC765))</f>
        <v>9678.7306179471834</v>
      </c>
      <c r="AD766" s="6">
        <f t="shared" si="39"/>
        <v>2.5170258518191484E-2</v>
      </c>
    </row>
    <row r="767" spans="1:30" x14ac:dyDescent="0.25">
      <c r="A767" s="1">
        <v>37575</v>
      </c>
      <c r="B767">
        <v>904.27002000000005</v>
      </c>
      <c r="C767">
        <v>909.830017</v>
      </c>
      <c r="D767">
        <v>910.21002199999998</v>
      </c>
      <c r="E767">
        <v>895.34997599999997</v>
      </c>
      <c r="F767">
        <v>1400100000</v>
      </c>
      <c r="G767">
        <f t="shared" si="40"/>
        <v>867.39780515999996</v>
      </c>
      <c r="H767">
        <f t="shared" si="41"/>
        <v>-0.58587737462852629</v>
      </c>
      <c r="I767">
        <f>IF(H767&gt;0,1,0)</f>
        <v>0</v>
      </c>
      <c r="J767" s="3">
        <v>37575</v>
      </c>
      <c r="K767" s="2">
        <v>89.900002000000001</v>
      </c>
      <c r="L767" s="2">
        <v>91.459998999999996</v>
      </c>
      <c r="M767" s="2">
        <v>91.559997999999993</v>
      </c>
      <c r="N767" s="2">
        <v>89.900002000000001</v>
      </c>
      <c r="O767" s="2">
        <v>0</v>
      </c>
      <c r="V767">
        <f>V766+(V766*O767)/L767</f>
        <v>72.087630614644681</v>
      </c>
      <c r="W767">
        <f>V767*L767</f>
        <v>6593.1346239277718</v>
      </c>
      <c r="X767">
        <f>IF(I766=1,1,0)</f>
        <v>0</v>
      </c>
      <c r="Y767">
        <f>IF(I766=0,1,0)</f>
        <v>1</v>
      </c>
      <c r="Z767" t="str">
        <f t="shared" si="38"/>
        <v>OUT</v>
      </c>
      <c r="AA767">
        <f>IF(Z767="BUY",(AC766-8.95)/K767,IF(Z767="SELL",0,AB766))</f>
        <v>0</v>
      </c>
      <c r="AB767">
        <f>AA767+AA767*O767/L767</f>
        <v>0</v>
      </c>
      <c r="AC767">
        <f>IF(OR(Z767="BUY",Z767="IN"),AB767*L767,IF(Z767="SELL",AB766*K767-8.95,AC766))</f>
        <v>9678.7306179471834</v>
      </c>
      <c r="AD767" s="6">
        <f t="shared" si="39"/>
        <v>2.5170258518191484E-2</v>
      </c>
    </row>
    <row r="768" spans="1:30" x14ac:dyDescent="0.25">
      <c r="A768" s="1">
        <v>37578</v>
      </c>
      <c r="B768">
        <v>909.830017</v>
      </c>
      <c r="C768">
        <v>900.35998500000005</v>
      </c>
      <c r="D768">
        <v>915.90997300000004</v>
      </c>
      <c r="E768">
        <v>899.47997999999995</v>
      </c>
      <c r="F768">
        <v>1282600000</v>
      </c>
      <c r="G768">
        <f t="shared" si="40"/>
        <v>867.34580442000004</v>
      </c>
      <c r="H768">
        <f t="shared" si="41"/>
        <v>-0.56398190209706744</v>
      </c>
      <c r="I768">
        <f>IF(H768&gt;0,1,0)</f>
        <v>0</v>
      </c>
      <c r="J768" s="3">
        <v>37578</v>
      </c>
      <c r="K768" s="2">
        <v>91.910004000000001</v>
      </c>
      <c r="L768" s="2">
        <v>90.559997999999993</v>
      </c>
      <c r="M768" s="2">
        <v>92.190002000000007</v>
      </c>
      <c r="N768" s="2">
        <v>90.410004000000001</v>
      </c>
      <c r="O768" s="2">
        <v>0</v>
      </c>
      <c r="V768">
        <f>V767+(V767*O768)/L768</f>
        <v>72.087630614644681</v>
      </c>
      <c r="W768">
        <f>V768*L768</f>
        <v>6528.2556842869608</v>
      </c>
      <c r="X768">
        <f>IF(I767=1,1,0)</f>
        <v>0</v>
      </c>
      <c r="Y768">
        <f>IF(I767=0,1,0)</f>
        <v>1</v>
      </c>
      <c r="Z768" t="str">
        <f t="shared" si="38"/>
        <v>OUT</v>
      </c>
      <c r="AA768">
        <f>IF(Z768="BUY",(AC767-8.95)/K768,IF(Z768="SELL",0,AB767))</f>
        <v>0</v>
      </c>
      <c r="AB768">
        <f>AA768+AA768*O768/L768</f>
        <v>0</v>
      </c>
      <c r="AC768">
        <f>IF(OR(Z768="BUY",Z768="IN"),AB768*L768,IF(Z768="SELL",AB767*K768-8.95,AC767))</f>
        <v>9678.7306179471834</v>
      </c>
      <c r="AD768" s="6">
        <f t="shared" si="39"/>
        <v>2.5170258518191484E-2</v>
      </c>
    </row>
    <row r="769" spans="1:30" x14ac:dyDescent="0.25">
      <c r="A769" s="1">
        <v>37579</v>
      </c>
      <c r="B769">
        <v>900.35998500000005</v>
      </c>
      <c r="C769">
        <v>896.73999000000003</v>
      </c>
      <c r="D769">
        <v>905.45001200000002</v>
      </c>
      <c r="E769">
        <v>893.09002699999996</v>
      </c>
      <c r="F769">
        <v>1337400000</v>
      </c>
      <c r="G769">
        <f t="shared" si="40"/>
        <v>867.08900388000029</v>
      </c>
      <c r="H769">
        <f t="shared" si="41"/>
        <v>-0.54232835150117931</v>
      </c>
      <c r="I769">
        <f>IF(H769&gt;0,1,0)</f>
        <v>0</v>
      </c>
      <c r="J769" s="3">
        <v>37579</v>
      </c>
      <c r="K769" s="2">
        <v>90.139999000000003</v>
      </c>
      <c r="L769" s="2">
        <v>90.349997999999999</v>
      </c>
      <c r="M769" s="2">
        <v>90.940002000000007</v>
      </c>
      <c r="N769" s="2">
        <v>89.660004000000001</v>
      </c>
      <c r="O769" s="2">
        <v>0</v>
      </c>
      <c r="V769">
        <f>V768+(V768*O769)/L769</f>
        <v>72.087630614644681</v>
      </c>
      <c r="W769">
        <f>V769*L769</f>
        <v>6513.1172818578852</v>
      </c>
      <c r="X769">
        <f>IF(I768=1,1,0)</f>
        <v>0</v>
      </c>
      <c r="Y769">
        <f>IF(I768=0,1,0)</f>
        <v>1</v>
      </c>
      <c r="Z769" t="str">
        <f t="shared" si="38"/>
        <v>OUT</v>
      </c>
      <c r="AA769">
        <f>IF(Z769="BUY",(AC768-8.95)/K769,IF(Z769="SELL",0,AB768))</f>
        <v>0</v>
      </c>
      <c r="AB769">
        <f>AA769+AA769*O769/L769</f>
        <v>0</v>
      </c>
      <c r="AC769">
        <f>IF(OR(Z769="BUY",Z769="IN"),AB769*L769,IF(Z769="SELL",AB768*K769-8.95,AC768))</f>
        <v>9678.7306179471834</v>
      </c>
      <c r="AD769" s="6">
        <f t="shared" si="39"/>
        <v>2.5170258518191484E-2</v>
      </c>
    </row>
    <row r="770" spans="1:30" x14ac:dyDescent="0.25">
      <c r="A770" s="1">
        <v>37580</v>
      </c>
      <c r="B770">
        <v>896.73999000000003</v>
      </c>
      <c r="C770">
        <v>914.15002400000003</v>
      </c>
      <c r="D770">
        <v>915.01000999999997</v>
      </c>
      <c r="E770">
        <v>894.92999299999997</v>
      </c>
      <c r="F770">
        <v>1517300000</v>
      </c>
      <c r="G770">
        <f t="shared" si="40"/>
        <v>867.18300412000042</v>
      </c>
      <c r="H770">
        <f t="shared" si="41"/>
        <v>-0.5213361615738612</v>
      </c>
      <c r="I770">
        <f>IF(H770&gt;0,1,0)</f>
        <v>0</v>
      </c>
      <c r="J770" s="3">
        <v>37580</v>
      </c>
      <c r="K770" s="2">
        <v>90.050003000000004</v>
      </c>
      <c r="L770" s="2">
        <v>91.459998999999996</v>
      </c>
      <c r="M770" s="2">
        <v>92.099997999999999</v>
      </c>
      <c r="N770" s="2">
        <v>90</v>
      </c>
      <c r="O770" s="2">
        <v>0</v>
      </c>
      <c r="V770">
        <f>V769+(V769*O770)/L770</f>
        <v>72.087630614644681</v>
      </c>
      <c r="W770">
        <f>V770*L770</f>
        <v>6593.1346239277718</v>
      </c>
      <c r="X770">
        <f>IF(I769=1,1,0)</f>
        <v>0</v>
      </c>
      <c r="Y770">
        <f>IF(I769=0,1,0)</f>
        <v>1</v>
      </c>
      <c r="Z770" t="str">
        <f t="shared" si="38"/>
        <v>OUT</v>
      </c>
      <c r="AA770">
        <f>IF(Z770="BUY",(AC769-8.95)/K770,IF(Z770="SELL",0,AB769))</f>
        <v>0</v>
      </c>
      <c r="AB770">
        <f>AA770+AA770*O770/L770</f>
        <v>0</v>
      </c>
      <c r="AC770">
        <f>IF(OR(Z770="BUY",Z770="IN"),AB770*L770,IF(Z770="SELL",AB769*K770-8.95,AC769))</f>
        <v>9678.7306179471834</v>
      </c>
      <c r="AD770" s="6">
        <f t="shared" si="39"/>
        <v>2.5170258518191484E-2</v>
      </c>
    </row>
    <row r="771" spans="1:30" x14ac:dyDescent="0.25">
      <c r="A771" s="1">
        <v>37581</v>
      </c>
      <c r="B771">
        <v>914.15002400000003</v>
      </c>
      <c r="C771">
        <v>933.76000999999997</v>
      </c>
      <c r="D771">
        <v>935.13000499999998</v>
      </c>
      <c r="E771">
        <v>914.15002400000003</v>
      </c>
      <c r="F771">
        <v>2415100000</v>
      </c>
      <c r="G771">
        <f t="shared" si="40"/>
        <v>868.12000486000034</v>
      </c>
      <c r="H771">
        <f t="shared" si="41"/>
        <v>-0.49896161757089186</v>
      </c>
      <c r="I771">
        <f>IF(H771&gt;0,1,0)</f>
        <v>0</v>
      </c>
      <c r="J771" s="3">
        <v>37581</v>
      </c>
      <c r="K771" s="2">
        <v>92.699996999999996</v>
      </c>
      <c r="L771" s="2">
        <v>94.160004000000001</v>
      </c>
      <c r="M771" s="2">
        <v>94.160004000000001</v>
      </c>
      <c r="N771" s="2">
        <v>92.699996999999996</v>
      </c>
      <c r="O771" s="2">
        <v>0</v>
      </c>
      <c r="V771">
        <f>V770+(V770*O771)/L771</f>
        <v>72.087630614644681</v>
      </c>
      <c r="W771">
        <f>V771*L771</f>
        <v>6787.771587025466</v>
      </c>
      <c r="X771">
        <f>IF(I770=1,1,0)</f>
        <v>0</v>
      </c>
      <c r="Y771">
        <f>IF(I770=0,1,0)</f>
        <v>1</v>
      </c>
      <c r="Z771" t="str">
        <f t="shared" si="38"/>
        <v>OUT</v>
      </c>
      <c r="AA771">
        <f>IF(Z771="BUY",(AC770-8.95)/K771,IF(Z771="SELL",0,AB770))</f>
        <v>0</v>
      </c>
      <c r="AB771">
        <f>AA771+AA771*O771/L771</f>
        <v>0</v>
      </c>
      <c r="AC771">
        <f>IF(OR(Z771="BUY",Z771="IN"),AB771*L771,IF(Z771="SELL",AB770*K771-8.95,AC770))</f>
        <v>9678.7306179471834</v>
      </c>
      <c r="AD771" s="6">
        <f t="shared" si="39"/>
        <v>2.5170258518191484E-2</v>
      </c>
    </row>
    <row r="772" spans="1:30" x14ac:dyDescent="0.25">
      <c r="A772" s="1">
        <v>37582</v>
      </c>
      <c r="B772">
        <v>933.76000999999997</v>
      </c>
      <c r="C772">
        <v>930.54998799999998</v>
      </c>
      <c r="D772">
        <v>937.28002900000001</v>
      </c>
      <c r="E772">
        <v>928.40997300000004</v>
      </c>
      <c r="F772">
        <v>1626800000</v>
      </c>
      <c r="G772">
        <f t="shared" si="40"/>
        <v>868.93480466000028</v>
      </c>
      <c r="H772">
        <f t="shared" si="41"/>
        <v>-0.47550079947200469</v>
      </c>
      <c r="I772">
        <f>IF(H772&gt;0,1,0)</f>
        <v>0</v>
      </c>
      <c r="J772" s="3">
        <v>37582</v>
      </c>
      <c r="K772" s="2">
        <v>93.389999000000003</v>
      </c>
      <c r="L772" s="2">
        <v>93.580001999999993</v>
      </c>
      <c r="M772" s="2">
        <v>94.269997000000004</v>
      </c>
      <c r="N772" s="2">
        <v>93.230002999999996</v>
      </c>
      <c r="O772" s="2">
        <v>0</v>
      </c>
      <c r="V772">
        <f>V771+(V771*O772)/L772</f>
        <v>72.087630614644681</v>
      </c>
      <c r="W772">
        <f>V772*L772</f>
        <v>6745.9606170937104</v>
      </c>
      <c r="X772">
        <f>IF(I771=1,1,0)</f>
        <v>0</v>
      </c>
      <c r="Y772">
        <f>IF(I771=0,1,0)</f>
        <v>1</v>
      </c>
      <c r="Z772" t="str">
        <f t="shared" si="38"/>
        <v>OUT</v>
      </c>
      <c r="AA772">
        <f>IF(Z772="BUY",(AC771-8.95)/K772,IF(Z772="SELL",0,AB771))</f>
        <v>0</v>
      </c>
      <c r="AB772">
        <f>AA772+AA772*O772/L772</f>
        <v>0</v>
      </c>
      <c r="AC772">
        <f>IF(OR(Z772="BUY",Z772="IN"),AB772*L772,IF(Z772="SELL",AB771*K772-8.95,AC771))</f>
        <v>9678.7306179471834</v>
      </c>
      <c r="AD772" s="6">
        <f t="shared" si="39"/>
        <v>2.5170258518191484E-2</v>
      </c>
    </row>
    <row r="773" spans="1:30" x14ac:dyDescent="0.25">
      <c r="A773" s="1">
        <v>37585</v>
      </c>
      <c r="B773">
        <v>930.54998799999998</v>
      </c>
      <c r="C773">
        <v>932.86999500000002</v>
      </c>
      <c r="D773">
        <v>937.15002400000003</v>
      </c>
      <c r="E773">
        <v>923.30999799999995</v>
      </c>
      <c r="F773">
        <v>1574000000</v>
      </c>
      <c r="G773">
        <f t="shared" si="40"/>
        <v>869.77020504000018</v>
      </c>
      <c r="H773">
        <f t="shared" si="41"/>
        <v>-0.44888948336499807</v>
      </c>
      <c r="I773">
        <f>IF(H773&gt;0,1,0)</f>
        <v>0</v>
      </c>
      <c r="J773" s="3">
        <v>37585</v>
      </c>
      <c r="K773" s="2">
        <v>93.580001999999993</v>
      </c>
      <c r="L773" s="2">
        <v>93.879997000000003</v>
      </c>
      <c r="M773" s="2">
        <v>94.239998</v>
      </c>
      <c r="N773" s="2">
        <v>92.769997000000004</v>
      </c>
      <c r="O773" s="2">
        <v>0</v>
      </c>
      <c r="V773">
        <f>V772+(V772*O773)/L773</f>
        <v>72.087630614644681</v>
      </c>
      <c r="W773">
        <f>V773*L773</f>
        <v>6767.5865458399512</v>
      </c>
      <c r="X773">
        <f>IF(I772=1,1,0)</f>
        <v>0</v>
      </c>
      <c r="Y773">
        <f>IF(I772=0,1,0)</f>
        <v>1</v>
      </c>
      <c r="Z773" t="str">
        <f t="shared" si="38"/>
        <v>OUT</v>
      </c>
      <c r="AA773">
        <f>IF(Z773="BUY",(AC772-8.95)/K773,IF(Z773="SELL",0,AB772))</f>
        <v>0</v>
      </c>
      <c r="AB773">
        <f>AA773+AA773*O773/L773</f>
        <v>0</v>
      </c>
      <c r="AC773">
        <f>IF(OR(Z773="BUY",Z773="IN"),AB773*L773,IF(Z773="SELL",AB772*K773-8.95,AC772))</f>
        <v>9678.7306179471834</v>
      </c>
      <c r="AD773" s="6">
        <f t="shared" si="39"/>
        <v>2.5170258518191484E-2</v>
      </c>
    </row>
    <row r="774" spans="1:30" x14ac:dyDescent="0.25">
      <c r="A774" s="1">
        <v>37586</v>
      </c>
      <c r="B774">
        <v>932.86999500000002</v>
      </c>
      <c r="C774">
        <v>913.30999799999995</v>
      </c>
      <c r="D774">
        <v>932.86999500000002</v>
      </c>
      <c r="E774">
        <v>912.09997599999997</v>
      </c>
      <c r="F774">
        <v>1543600000</v>
      </c>
      <c r="G774">
        <f t="shared" si="40"/>
        <v>870.56600460000016</v>
      </c>
      <c r="H774">
        <f t="shared" si="41"/>
        <v>-0.42208063439233284</v>
      </c>
      <c r="I774">
        <f>IF(H774&gt;0,1,0)</f>
        <v>0</v>
      </c>
      <c r="J774" s="3">
        <v>37586</v>
      </c>
      <c r="K774" s="2">
        <v>93.120002999999997</v>
      </c>
      <c r="L774" s="2">
        <v>91.779999000000004</v>
      </c>
      <c r="M774" s="2">
        <v>93.309997999999993</v>
      </c>
      <c r="N774" s="2">
        <v>91.68</v>
      </c>
      <c r="O774" s="2">
        <v>0</v>
      </c>
      <c r="V774">
        <f>V773+(V773*O774)/L774</f>
        <v>72.087630614644681</v>
      </c>
      <c r="W774">
        <f>V774*L774</f>
        <v>6616.2026657244587</v>
      </c>
      <c r="X774">
        <f>IF(I773=1,1,0)</f>
        <v>0</v>
      </c>
      <c r="Y774">
        <f>IF(I773=0,1,0)</f>
        <v>1</v>
      </c>
      <c r="Z774" t="str">
        <f t="shared" si="38"/>
        <v>OUT</v>
      </c>
      <c r="AA774">
        <f>IF(Z774="BUY",(AC773-8.95)/K774,IF(Z774="SELL",0,AB773))</f>
        <v>0</v>
      </c>
      <c r="AB774">
        <f>AA774+AA774*O774/L774</f>
        <v>0</v>
      </c>
      <c r="AC774">
        <f>IF(OR(Z774="BUY",Z774="IN"),AB774*L774,IF(Z774="SELL",AB773*K774-8.95,AC773))</f>
        <v>9678.7306179471834</v>
      </c>
      <c r="AD774" s="6">
        <f t="shared" si="39"/>
        <v>2.5170258518191484E-2</v>
      </c>
    </row>
    <row r="775" spans="1:30" x14ac:dyDescent="0.25">
      <c r="A775" s="1">
        <v>37587</v>
      </c>
      <c r="B775">
        <v>913.30999799999995</v>
      </c>
      <c r="C775">
        <v>938.86999500000002</v>
      </c>
      <c r="D775">
        <v>940.40997300000004</v>
      </c>
      <c r="E775">
        <v>913.30999799999995</v>
      </c>
      <c r="F775">
        <v>1350300000</v>
      </c>
      <c r="G775">
        <f t="shared" si="40"/>
        <v>871.95420406000005</v>
      </c>
      <c r="H775">
        <f t="shared" si="41"/>
        <v>-0.39521745179935491</v>
      </c>
      <c r="I775">
        <f>IF(H775&gt;0,1,0)</f>
        <v>0</v>
      </c>
      <c r="J775" s="3">
        <v>37587</v>
      </c>
      <c r="K775" s="2">
        <v>92.699996999999996</v>
      </c>
      <c r="L775" s="2">
        <v>94.300003000000004</v>
      </c>
      <c r="M775" s="2">
        <v>94.650002000000001</v>
      </c>
      <c r="N775" s="2">
        <v>92.57</v>
      </c>
      <c r="O775" s="2">
        <v>0</v>
      </c>
      <c r="V775">
        <f>V774+(V774*O775)/L775</f>
        <v>72.087630614644681</v>
      </c>
      <c r="W775">
        <f>V775*L775</f>
        <v>6797.8637832238855</v>
      </c>
      <c r="X775">
        <f>IF(I774=1,1,0)</f>
        <v>0</v>
      </c>
      <c r="Y775">
        <f>IF(I774=0,1,0)</f>
        <v>1</v>
      </c>
      <c r="Z775" t="str">
        <f t="shared" si="38"/>
        <v>OUT</v>
      </c>
      <c r="AA775">
        <f>IF(Z775="BUY",(AC774-8.95)/K775,IF(Z775="SELL",0,AB774))</f>
        <v>0</v>
      </c>
      <c r="AB775">
        <f>AA775+AA775*O775/L775</f>
        <v>0</v>
      </c>
      <c r="AC775">
        <f>IF(OR(Z775="BUY",Z775="IN"),AB775*L775,IF(Z775="SELL",AB774*K775-8.95,AC774))</f>
        <v>9678.7306179471834</v>
      </c>
      <c r="AD775" s="6">
        <f t="shared" si="39"/>
        <v>2.5170258518191484E-2</v>
      </c>
    </row>
    <row r="776" spans="1:30" x14ac:dyDescent="0.25">
      <c r="A776" s="1">
        <v>37589</v>
      </c>
      <c r="B776">
        <v>938.86999500000002</v>
      </c>
      <c r="C776">
        <v>936.30999799999995</v>
      </c>
      <c r="D776">
        <v>941.82000700000003</v>
      </c>
      <c r="E776">
        <v>935.580017</v>
      </c>
      <c r="F776">
        <v>643460000</v>
      </c>
      <c r="G776">
        <f t="shared" si="40"/>
        <v>873.81400387999997</v>
      </c>
      <c r="H776">
        <f t="shared" si="41"/>
        <v>-0.3659495951508917</v>
      </c>
      <c r="I776">
        <f>IF(H776&gt;0,1,0)</f>
        <v>0</v>
      </c>
      <c r="J776" s="3">
        <v>37589</v>
      </c>
      <c r="K776" s="2">
        <v>94.43</v>
      </c>
      <c r="L776" s="2">
        <v>93.779999000000004</v>
      </c>
      <c r="M776" s="2">
        <v>94.720000999999996</v>
      </c>
      <c r="N776" s="2">
        <v>93.779999000000004</v>
      </c>
      <c r="O776" s="2">
        <v>0</v>
      </c>
      <c r="V776">
        <f>V775+(V775*O776)/L776</f>
        <v>72.087630614644681</v>
      </c>
      <c r="W776">
        <f>V776*L776</f>
        <v>6760.3779269537481</v>
      </c>
      <c r="X776">
        <f>IF(I775=1,1,0)</f>
        <v>0</v>
      </c>
      <c r="Y776">
        <f>IF(I775=0,1,0)</f>
        <v>1</v>
      </c>
      <c r="Z776" t="str">
        <f t="shared" si="38"/>
        <v>OUT</v>
      </c>
      <c r="AA776">
        <f>IF(Z776="BUY",(AC775-8.95)/K776,IF(Z776="SELL",0,AB775))</f>
        <v>0</v>
      </c>
      <c r="AB776">
        <f>AA776+AA776*O776/L776</f>
        <v>0</v>
      </c>
      <c r="AC776">
        <f>IF(OR(Z776="BUY",Z776="IN"),AB776*L776,IF(Z776="SELL",AB775*K776-8.95,AC775))</f>
        <v>9678.7306179471834</v>
      </c>
      <c r="AD776" s="6">
        <f t="shared" si="39"/>
        <v>2.5170258518191484E-2</v>
      </c>
    </row>
    <row r="777" spans="1:30" x14ac:dyDescent="0.25">
      <c r="A777" s="1">
        <v>37592</v>
      </c>
      <c r="B777">
        <v>936.30999799999995</v>
      </c>
      <c r="C777">
        <v>934.53002900000001</v>
      </c>
      <c r="D777">
        <v>954.28002900000001</v>
      </c>
      <c r="E777">
        <v>927.71997099999999</v>
      </c>
      <c r="F777">
        <v>1612000000</v>
      </c>
      <c r="G777">
        <f t="shared" si="40"/>
        <v>875.59680415999992</v>
      </c>
      <c r="H777">
        <f t="shared" si="41"/>
        <v>-0.33333314325310487</v>
      </c>
      <c r="I777">
        <f>IF(H777&gt;0,1,0)</f>
        <v>0</v>
      </c>
      <c r="J777" s="3">
        <v>37592</v>
      </c>
      <c r="K777" s="2">
        <v>95.470000999999996</v>
      </c>
      <c r="L777" s="2">
        <v>94.129997000000003</v>
      </c>
      <c r="M777" s="2">
        <v>96.010002</v>
      </c>
      <c r="N777" s="2">
        <v>93.25</v>
      </c>
      <c r="O777" s="2">
        <v>0</v>
      </c>
      <c r="V777">
        <f>V776+(V776*O777)/L777</f>
        <v>72.087630614644681</v>
      </c>
      <c r="W777">
        <f>V777*L777</f>
        <v>6785.6084534936126</v>
      </c>
      <c r="X777">
        <f>IF(I776=1,1,0)</f>
        <v>0</v>
      </c>
      <c r="Y777">
        <f>IF(I776=0,1,0)</f>
        <v>1</v>
      </c>
      <c r="Z777" t="str">
        <f t="shared" si="38"/>
        <v>OUT</v>
      </c>
      <c r="AA777">
        <f>IF(Z777="BUY",(AC776-8.95)/K777,IF(Z777="SELL",0,AB776))</f>
        <v>0</v>
      </c>
      <c r="AB777">
        <f>AA777+AA777*O777/L777</f>
        <v>0</v>
      </c>
      <c r="AC777">
        <f>IF(OR(Z777="BUY",Z777="IN"),AB777*L777,IF(Z777="SELL",AB776*K777-8.95,AC776))</f>
        <v>9678.7306179471834</v>
      </c>
      <c r="AD777" s="6">
        <f t="shared" si="39"/>
        <v>1.8159750426836731E-2</v>
      </c>
    </row>
    <row r="778" spans="1:30" x14ac:dyDescent="0.25">
      <c r="A778" s="1">
        <v>37593</v>
      </c>
      <c r="B778">
        <v>934.53002900000001</v>
      </c>
      <c r="C778">
        <v>920.75</v>
      </c>
      <c r="D778">
        <v>934.53002900000001</v>
      </c>
      <c r="E778">
        <v>918.72997999999995</v>
      </c>
      <c r="F778">
        <v>1488400000</v>
      </c>
      <c r="G778">
        <f t="shared" si="40"/>
        <v>877.33780392000006</v>
      </c>
      <c r="H778">
        <f t="shared" si="41"/>
        <v>-0.30017993622567668</v>
      </c>
      <c r="I778">
        <f>IF(H778&gt;0,1,0)</f>
        <v>0</v>
      </c>
      <c r="J778" s="3">
        <v>37593</v>
      </c>
      <c r="K778" s="2">
        <v>93.150002000000001</v>
      </c>
      <c r="L778" s="2">
        <v>92.900002000000001</v>
      </c>
      <c r="M778" s="2">
        <v>93.330001999999993</v>
      </c>
      <c r="N778" s="2">
        <v>92.349997999999999</v>
      </c>
      <c r="O778" s="2">
        <v>0</v>
      </c>
      <c r="V778">
        <f>V777+(V777*O778)/L778</f>
        <v>72.087630614644681</v>
      </c>
      <c r="W778">
        <f>V778*L778</f>
        <v>6696.9410282757517</v>
      </c>
      <c r="X778">
        <f>IF(I777=1,1,0)</f>
        <v>0</v>
      </c>
      <c r="Y778">
        <f>IF(I777=0,1,0)</f>
        <v>1</v>
      </c>
      <c r="Z778" t="str">
        <f t="shared" si="38"/>
        <v>OUT</v>
      </c>
      <c r="AA778">
        <f>IF(Z778="BUY",(AC777-8.95)/K778,IF(Z778="SELL",0,AB777))</f>
        <v>0</v>
      </c>
      <c r="AB778">
        <f>AA778+AA778*O778/L778</f>
        <v>0</v>
      </c>
      <c r="AC778">
        <f>IF(OR(Z778="BUY",Z778="IN"),AB778*L778,IF(Z778="SELL",AB777*K778-8.95,AC777))</f>
        <v>9678.7306179471834</v>
      </c>
      <c r="AD778" s="6">
        <f t="shared" si="39"/>
        <v>2.1396149999496922E-2</v>
      </c>
    </row>
    <row r="779" spans="1:30" x14ac:dyDescent="0.25">
      <c r="A779" s="1">
        <v>37594</v>
      </c>
      <c r="B779">
        <v>920.75</v>
      </c>
      <c r="C779">
        <v>917.580017</v>
      </c>
      <c r="D779">
        <v>925.25</v>
      </c>
      <c r="E779">
        <v>909.51000999999997</v>
      </c>
      <c r="F779">
        <v>1588900000</v>
      </c>
      <c r="G779">
        <f t="shared" si="40"/>
        <v>879.30360470000005</v>
      </c>
      <c r="H779">
        <f t="shared" si="41"/>
        <v>-0.26609926797665101</v>
      </c>
      <c r="I779">
        <f>IF(H779&gt;0,1,0)</f>
        <v>0</v>
      </c>
      <c r="J779" s="3">
        <v>37594</v>
      </c>
      <c r="K779" s="2">
        <v>91.599997999999999</v>
      </c>
      <c r="L779" s="2">
        <v>92.449996999999996</v>
      </c>
      <c r="M779" s="2">
        <v>93.120002999999997</v>
      </c>
      <c r="N779" s="2">
        <v>91.349997999999999</v>
      </c>
      <c r="O779" s="2">
        <v>0</v>
      </c>
      <c r="V779">
        <f>V778+(V778*O779)/L779</f>
        <v>72.087630614644681</v>
      </c>
      <c r="W779">
        <f>V779*L779</f>
        <v>6664.5012340610083</v>
      </c>
      <c r="X779">
        <f>IF(I778=1,1,0)</f>
        <v>0</v>
      </c>
      <c r="Y779">
        <f>IF(I778=0,1,0)</f>
        <v>1</v>
      </c>
      <c r="Z779" t="str">
        <f t="shared" si="38"/>
        <v>OUT</v>
      </c>
      <c r="AA779">
        <f>IF(Z779="BUY",(AC778-8.95)/K779,IF(Z779="SELL",0,AB778))</f>
        <v>0</v>
      </c>
      <c r="AB779">
        <f>AA779+AA779*O779/L779</f>
        <v>0</v>
      </c>
      <c r="AC779">
        <f>IF(OR(Z779="BUY",Z779="IN"),AB779*L779,IF(Z779="SELL",AB778*K779-8.95,AC778))</f>
        <v>9678.7306179471834</v>
      </c>
      <c r="AD779" s="6">
        <f t="shared" si="39"/>
        <v>2.8838925322911175E-2</v>
      </c>
    </row>
    <row r="780" spans="1:30" x14ac:dyDescent="0.25">
      <c r="A780" s="1">
        <v>37595</v>
      </c>
      <c r="B780">
        <v>917.580017</v>
      </c>
      <c r="C780">
        <v>906.54998799999998</v>
      </c>
      <c r="D780">
        <v>921.48999000000003</v>
      </c>
      <c r="E780">
        <v>905.90002400000003</v>
      </c>
      <c r="F780">
        <v>1250200000</v>
      </c>
      <c r="G780">
        <f t="shared" si="40"/>
        <v>880.64140499999996</v>
      </c>
      <c r="H780">
        <f t="shared" si="41"/>
        <v>-0.23308653215655956</v>
      </c>
      <c r="I780">
        <f>IF(H780&gt;0,1,0)</f>
        <v>0</v>
      </c>
      <c r="J780" s="3">
        <v>37595</v>
      </c>
      <c r="K780" s="2">
        <v>92.580001999999993</v>
      </c>
      <c r="L780" s="2">
        <v>91.279999000000004</v>
      </c>
      <c r="M780" s="2">
        <v>92.610000999999997</v>
      </c>
      <c r="N780" s="2">
        <v>91.040001000000004</v>
      </c>
      <c r="O780" s="2">
        <v>0</v>
      </c>
      <c r="V780">
        <f>V779+(V779*O780)/L780</f>
        <v>72.087630614644681</v>
      </c>
      <c r="W780">
        <f>V780*L780</f>
        <v>6580.1588504171359</v>
      </c>
      <c r="X780">
        <f>IF(I779=1,1,0)</f>
        <v>0</v>
      </c>
      <c r="Y780">
        <f>IF(I779=0,1,0)</f>
        <v>1</v>
      </c>
      <c r="Z780" t="str">
        <f t="shared" si="38"/>
        <v>OUT</v>
      </c>
      <c r="AA780">
        <f>IF(Z780="BUY",(AC779-8.95)/K780,IF(Z780="SELL",0,AB779))</f>
        <v>0</v>
      </c>
      <c r="AB780">
        <f>AA780+AA780*O780/L780</f>
        <v>0</v>
      </c>
      <c r="AC780">
        <f>IF(OR(Z780="BUY",Z780="IN"),AB780*L780,IF(Z780="SELL",AB779*K780-8.95,AC779))</f>
        <v>9678.7306179471834</v>
      </c>
      <c r="AD780" s="6">
        <f t="shared" si="39"/>
        <v>3.9832024253287933E-2</v>
      </c>
    </row>
    <row r="781" spans="1:30" x14ac:dyDescent="0.25">
      <c r="A781" s="1">
        <v>37596</v>
      </c>
      <c r="B781">
        <v>906.54998799999998</v>
      </c>
      <c r="C781">
        <v>912.22997999999995</v>
      </c>
      <c r="D781">
        <v>915.47997999999995</v>
      </c>
      <c r="E781">
        <v>895.96002199999998</v>
      </c>
      <c r="F781">
        <v>1241100000</v>
      </c>
      <c r="G781">
        <f t="shared" si="40"/>
        <v>881.78700435999974</v>
      </c>
      <c r="H781">
        <f t="shared" si="41"/>
        <v>-0.20027575949374146</v>
      </c>
      <c r="I781">
        <f>IF(H781&gt;0,1,0)</f>
        <v>0</v>
      </c>
      <c r="J781" s="3">
        <v>37596</v>
      </c>
      <c r="K781" s="2">
        <v>90.080001999999993</v>
      </c>
      <c r="L781" s="2">
        <v>92.040001000000004</v>
      </c>
      <c r="M781" s="2">
        <v>92.129997000000003</v>
      </c>
      <c r="N781" s="2">
        <v>90</v>
      </c>
      <c r="O781" s="2">
        <v>0</v>
      </c>
      <c r="V781">
        <f>V780+(V780*O781)/L781</f>
        <v>72.087630614644681</v>
      </c>
      <c r="W781">
        <f>V781*L781</f>
        <v>6634.9455938595274</v>
      </c>
      <c r="X781">
        <f>IF(I780=1,1,0)</f>
        <v>0</v>
      </c>
      <c r="Y781">
        <f>IF(I780=0,1,0)</f>
        <v>1</v>
      </c>
      <c r="Z781" t="str">
        <f t="shared" si="38"/>
        <v>OUT</v>
      </c>
      <c r="AA781">
        <f>IF(Z781="BUY",(AC780-8.95)/K781,IF(Z781="SELL",0,AB780))</f>
        <v>0</v>
      </c>
      <c r="AB781">
        <f>AA781+AA781*O781/L781</f>
        <v>0</v>
      </c>
      <c r="AC781">
        <f>IF(OR(Z781="BUY",Z781="IN"),AB781*L781,IF(Z781="SELL",AB780*K781-8.95,AC780))</f>
        <v>9678.7306179471834</v>
      </c>
      <c r="AD781" s="6">
        <f t="shared" si="39"/>
        <v>3.3580907066970721E-2</v>
      </c>
    </row>
    <row r="782" spans="1:30" x14ac:dyDescent="0.25">
      <c r="A782" s="1">
        <v>37599</v>
      </c>
      <c r="B782">
        <v>912.22997999999995</v>
      </c>
      <c r="C782">
        <v>892</v>
      </c>
      <c r="D782">
        <v>912.22997999999995</v>
      </c>
      <c r="E782">
        <v>891.96997099999999</v>
      </c>
      <c r="F782">
        <v>1320800000</v>
      </c>
      <c r="G782">
        <f t="shared" si="40"/>
        <v>883.0796044599997</v>
      </c>
      <c r="H782">
        <f t="shared" si="41"/>
        <v>-0.16527011284575033</v>
      </c>
      <c r="I782">
        <f>IF(H782&gt;0,1,0)</f>
        <v>0</v>
      </c>
      <c r="J782" s="3">
        <v>37599</v>
      </c>
      <c r="K782" s="2">
        <v>91.150002000000001</v>
      </c>
      <c r="L782" s="2">
        <v>89.440002000000007</v>
      </c>
      <c r="M782" s="2">
        <v>91.339995999999999</v>
      </c>
      <c r="N782" s="2">
        <v>89.440002000000007</v>
      </c>
      <c r="O782" s="2">
        <v>0</v>
      </c>
      <c r="V782">
        <f>V781+(V781*O782)/L782</f>
        <v>72.087630614644681</v>
      </c>
      <c r="W782">
        <f>V782*L782</f>
        <v>6447.5178263490816</v>
      </c>
      <c r="X782">
        <f>IF(I781=1,1,0)</f>
        <v>0</v>
      </c>
      <c r="Y782">
        <f>IF(I781=0,1,0)</f>
        <v>1</v>
      </c>
      <c r="Z782" t="str">
        <f t="shared" si="38"/>
        <v>OUT</v>
      </c>
      <c r="AA782">
        <f>IF(Z782="BUY",(AC781-8.95)/K782,IF(Z782="SELL",0,AB781))</f>
        <v>0</v>
      </c>
      <c r="AB782">
        <f>AA782+AA782*O782/L782</f>
        <v>0</v>
      </c>
      <c r="AC782">
        <f>IF(OR(Z782="BUY",Z782="IN"),AB782*L782,IF(Z782="SELL",AB781*K782-8.95,AC781))</f>
        <v>9678.7306179471834</v>
      </c>
      <c r="AD782" s="6">
        <f t="shared" si="39"/>
        <v>2.7884975835844344E-2</v>
      </c>
    </row>
    <row r="783" spans="1:30" x14ac:dyDescent="0.25">
      <c r="A783" s="1">
        <v>37600</v>
      </c>
      <c r="B783">
        <v>892</v>
      </c>
      <c r="C783">
        <v>904.45001200000002</v>
      </c>
      <c r="D783">
        <v>904.95001200000002</v>
      </c>
      <c r="E783">
        <v>892</v>
      </c>
      <c r="F783">
        <v>1286600000</v>
      </c>
      <c r="G783">
        <f t="shared" si="40"/>
        <v>884.86300411999969</v>
      </c>
      <c r="H783">
        <f t="shared" si="41"/>
        <v>-0.12949662864991338</v>
      </c>
      <c r="I783">
        <f>IF(H783&gt;0,1,0)</f>
        <v>0</v>
      </c>
      <c r="J783" s="3">
        <v>37600</v>
      </c>
      <c r="K783" s="2">
        <v>90.239998</v>
      </c>
      <c r="L783" s="2">
        <v>90.639999000000003</v>
      </c>
      <c r="M783" s="2">
        <v>91.089995999999999</v>
      </c>
      <c r="N783" s="2">
        <v>89.800003000000004</v>
      </c>
      <c r="O783" s="2">
        <v>0</v>
      </c>
      <c r="V783">
        <f>V782+(V782*O783)/L783</f>
        <v>72.087630614644681</v>
      </c>
      <c r="W783">
        <f>V783*L783</f>
        <v>6534.022766823763</v>
      </c>
      <c r="X783">
        <f>IF(I782=1,1,0)</f>
        <v>0</v>
      </c>
      <c r="Y783">
        <f>IF(I782=0,1,0)</f>
        <v>1</v>
      </c>
      <c r="Z783" t="str">
        <f t="shared" si="38"/>
        <v>OUT</v>
      </c>
      <c r="AA783">
        <f>IF(Z783="BUY",(AC782-8.95)/K783,IF(Z783="SELL",0,AB782))</f>
        <v>0</v>
      </c>
      <c r="AB783">
        <f>AA783+AA783*O783/L783</f>
        <v>0</v>
      </c>
      <c r="AC783">
        <f>IF(OR(Z783="BUY",Z783="IN"),AB783*L783,IF(Z783="SELL",AB782*K783-8.95,AC782))</f>
        <v>9678.7306179471834</v>
      </c>
      <c r="AD783" s="6">
        <f t="shared" si="39"/>
        <v>2.2765156582802221E-2</v>
      </c>
    </row>
    <row r="784" spans="1:30" x14ac:dyDescent="0.25">
      <c r="A784" s="1">
        <v>37601</v>
      </c>
      <c r="B784">
        <v>904.45001200000002</v>
      </c>
      <c r="C784">
        <v>904.96002199999998</v>
      </c>
      <c r="D784">
        <v>909.94000200000005</v>
      </c>
      <c r="E784">
        <v>896.47997999999995</v>
      </c>
      <c r="F784">
        <v>1285100000</v>
      </c>
      <c r="G784">
        <f t="shared" si="40"/>
        <v>886.00400509999974</v>
      </c>
      <c r="H784">
        <f t="shared" si="41"/>
        <v>-9.3605706371059944E-2</v>
      </c>
      <c r="I784">
        <f>IF(H784&gt;0,1,0)</f>
        <v>0</v>
      </c>
      <c r="J784" s="3">
        <v>37601</v>
      </c>
      <c r="K784" s="2">
        <v>90.440002000000007</v>
      </c>
      <c r="L784" s="2">
        <v>90.959998999999996</v>
      </c>
      <c r="M784" s="2">
        <v>91.610000999999997</v>
      </c>
      <c r="N784" s="2">
        <v>90.25</v>
      </c>
      <c r="O784" s="2">
        <v>0</v>
      </c>
      <c r="V784">
        <f>V783+(V783*O784)/L784</f>
        <v>72.087630614644681</v>
      </c>
      <c r="W784">
        <f>V784*L784</f>
        <v>6557.090808620449</v>
      </c>
      <c r="X784">
        <f>IF(I783=1,1,0)</f>
        <v>0</v>
      </c>
      <c r="Y784">
        <f>IF(I783=0,1,0)</f>
        <v>1</v>
      </c>
      <c r="Z784" t="str">
        <f t="shared" si="38"/>
        <v>OUT</v>
      </c>
      <c r="AA784">
        <f>IF(Z784="BUY",(AC783-8.95)/K784,IF(Z784="SELL",0,AB783))</f>
        <v>0</v>
      </c>
      <c r="AB784">
        <f>AA784+AA784*O784/L784</f>
        <v>0</v>
      </c>
      <c r="AC784">
        <f>IF(OR(Z784="BUY",Z784="IN"),AB784*L784,IF(Z784="SELL",AB783*K784-8.95,AC783))</f>
        <v>9678.7306179471834</v>
      </c>
      <c r="AD784" s="6">
        <f t="shared" si="39"/>
        <v>2.1073471286733089E-2</v>
      </c>
    </row>
    <row r="785" spans="1:30" x14ac:dyDescent="0.25">
      <c r="A785" s="1">
        <v>37602</v>
      </c>
      <c r="B785">
        <v>904.96002199999998</v>
      </c>
      <c r="C785">
        <v>901.580017</v>
      </c>
      <c r="D785">
        <v>908.36999500000002</v>
      </c>
      <c r="E785">
        <v>897</v>
      </c>
      <c r="F785">
        <v>1255300000</v>
      </c>
      <c r="G785">
        <f t="shared" si="40"/>
        <v>887.47740597999973</v>
      </c>
      <c r="H785">
        <f t="shared" si="41"/>
        <v>-5.5017722664489552E-2</v>
      </c>
      <c r="I785">
        <f>IF(H785&gt;0,1,0)</f>
        <v>0</v>
      </c>
      <c r="J785" s="3">
        <v>37602</v>
      </c>
      <c r="K785" s="2">
        <v>91.220000999999996</v>
      </c>
      <c r="L785" s="2">
        <v>90.800003000000004</v>
      </c>
      <c r="M785" s="2">
        <v>91.470000999999996</v>
      </c>
      <c r="N785" s="2">
        <v>90.269997000000004</v>
      </c>
      <c r="O785" s="2">
        <v>0</v>
      </c>
      <c r="V785">
        <f>V784+(V784*O785)/L785</f>
        <v>72.087630614644681</v>
      </c>
      <c r="W785">
        <f>V785*L785</f>
        <v>6545.5570760726296</v>
      </c>
      <c r="X785">
        <f>IF(I784=1,1,0)</f>
        <v>0</v>
      </c>
      <c r="Y785">
        <f>IF(I784=0,1,0)</f>
        <v>1</v>
      </c>
      <c r="Z785" t="str">
        <f t="shared" si="38"/>
        <v>OUT</v>
      </c>
      <c r="AA785">
        <f>IF(Z785="BUY",(AC784-8.95)/K785,IF(Z785="SELL",0,AB784))</f>
        <v>0</v>
      </c>
      <c r="AB785">
        <f>AA785+AA785*O785/L785</f>
        <v>0</v>
      </c>
      <c r="AC785">
        <f>IF(OR(Z785="BUY",Z785="IN"),AB785*L785,IF(Z785="SELL",AB784*K785-8.95,AC784))</f>
        <v>9678.7306179471834</v>
      </c>
      <c r="AD785" s="6">
        <f t="shared" si="39"/>
        <v>3.303006942192642E-2</v>
      </c>
    </row>
    <row r="786" spans="1:30" x14ac:dyDescent="0.25">
      <c r="A786" s="1">
        <v>37603</v>
      </c>
      <c r="B786">
        <v>901.580017</v>
      </c>
      <c r="C786">
        <v>889.47997999999995</v>
      </c>
      <c r="D786">
        <v>901.580017</v>
      </c>
      <c r="E786">
        <v>888.47997999999995</v>
      </c>
      <c r="F786">
        <v>1330800000</v>
      </c>
      <c r="G786">
        <f t="shared" si="40"/>
        <v>888.88800533999984</v>
      </c>
      <c r="H786">
        <f t="shared" si="41"/>
        <v>-1.3569321442746819E-2</v>
      </c>
      <c r="I786">
        <f>IF(H786&gt;0,1,0)</f>
        <v>0</v>
      </c>
      <c r="J786" s="3">
        <v>37603</v>
      </c>
      <c r="K786" s="2">
        <v>89.989998</v>
      </c>
      <c r="L786" s="2">
        <v>89.339995999999999</v>
      </c>
      <c r="M786" s="2">
        <v>90.449996999999996</v>
      </c>
      <c r="N786" s="2">
        <v>89.339995999999999</v>
      </c>
      <c r="O786" s="2">
        <v>0</v>
      </c>
      <c r="V786">
        <f>V785+(V785*O786)/L786</f>
        <v>72.087630614644681</v>
      </c>
      <c r="W786">
        <f>V786*L786</f>
        <v>6440.3086307618332</v>
      </c>
      <c r="X786">
        <f>IF(I785=1,1,0)</f>
        <v>0</v>
      </c>
      <c r="Y786">
        <f>IF(I785=0,1,0)</f>
        <v>1</v>
      </c>
      <c r="Z786" t="str">
        <f t="shared" si="38"/>
        <v>OUT</v>
      </c>
      <c r="AA786">
        <f>IF(Z786="BUY",(AC785-8.95)/K786,IF(Z786="SELL",0,AB785))</f>
        <v>0</v>
      </c>
      <c r="AB786">
        <f>AA786+AA786*O786/L786</f>
        <v>0</v>
      </c>
      <c r="AC786">
        <f>IF(OR(Z786="BUY",Z786="IN"),AB786*L786,IF(Z786="SELL",AB785*K786-8.95,AC785))</f>
        <v>9678.7306179471834</v>
      </c>
      <c r="AD786" s="6">
        <f t="shared" si="39"/>
        <v>3.2084332019545095E-2</v>
      </c>
    </row>
    <row r="787" spans="1:30" x14ac:dyDescent="0.25">
      <c r="A787" s="1">
        <v>37606</v>
      </c>
      <c r="B787">
        <v>889.47997999999995</v>
      </c>
      <c r="C787">
        <v>910.40002400000003</v>
      </c>
      <c r="D787">
        <v>910.419983</v>
      </c>
      <c r="E787">
        <v>889.47997999999995</v>
      </c>
      <c r="F787">
        <v>1271600000</v>
      </c>
      <c r="G787">
        <f t="shared" si="40"/>
        <v>891.08440547999987</v>
      </c>
      <c r="H787">
        <f t="shared" si="41"/>
        <v>3.1617663705719938E-2</v>
      </c>
      <c r="I787">
        <f>IF(H787&gt;0,1,0)</f>
        <v>1</v>
      </c>
      <c r="J787" s="3">
        <v>37606</v>
      </c>
      <c r="K787" s="2">
        <v>89.300003000000004</v>
      </c>
      <c r="L787" s="2">
        <v>91.25</v>
      </c>
      <c r="M787" s="2">
        <v>91.360000999999997</v>
      </c>
      <c r="N787" s="2">
        <v>89.300003000000004</v>
      </c>
      <c r="O787" s="2">
        <v>0.42299999999999999</v>
      </c>
      <c r="V787">
        <f>V786+(V786*O787)/L787</f>
        <v>72.421801220124081</v>
      </c>
      <c r="W787">
        <f>V787*L787</f>
        <v>6608.489361336322</v>
      </c>
      <c r="X787">
        <f>IF(I786=1,1,0)</f>
        <v>0</v>
      </c>
      <c r="Y787">
        <f>IF(I786=0,1,0)</f>
        <v>1</v>
      </c>
      <c r="Z787" t="str">
        <f t="shared" si="38"/>
        <v>OUT</v>
      </c>
      <c r="AA787">
        <f>IF(Z787="BUY",(AC786-8.95)/K787,IF(Z787="SELL",0,AB786))</f>
        <v>0</v>
      </c>
      <c r="AB787">
        <f>AA787+AA787*O787/L787</f>
        <v>0</v>
      </c>
      <c r="AC787">
        <f>IF(OR(Z787="BUY",Z787="IN"),AB787*L787,IF(Z787="SELL",AB786*K787-8.95,AC786))</f>
        <v>9678.7306179471834</v>
      </c>
      <c r="AD787" s="6">
        <f t="shared" si="39"/>
        <v>4.1614305489382802E-2</v>
      </c>
    </row>
    <row r="788" spans="1:30" x14ac:dyDescent="0.25">
      <c r="A788" s="1">
        <v>37607</v>
      </c>
      <c r="B788">
        <v>910.40002400000003</v>
      </c>
      <c r="C788">
        <v>902.98999000000003</v>
      </c>
      <c r="D788">
        <v>911.21997099999999</v>
      </c>
      <c r="E788">
        <v>901.73999000000003</v>
      </c>
      <c r="F788">
        <v>1251800000</v>
      </c>
      <c r="G788">
        <f t="shared" si="40"/>
        <v>893.43860469999981</v>
      </c>
      <c r="H788">
        <f t="shared" si="41"/>
        <v>7.8830635288833176E-2</v>
      </c>
      <c r="I788">
        <f>IF(H788&gt;0,1,0)</f>
        <v>1</v>
      </c>
      <c r="J788" s="3">
        <v>37607</v>
      </c>
      <c r="K788" s="2">
        <v>90.970000999999996</v>
      </c>
      <c r="L788" s="2">
        <v>90.5</v>
      </c>
      <c r="M788" s="2">
        <v>91.260002</v>
      </c>
      <c r="N788" s="2">
        <v>90.279999000000004</v>
      </c>
      <c r="O788" s="2">
        <v>0</v>
      </c>
      <c r="V788">
        <f>V787+(V787*O788)/L788</f>
        <v>72.421801220124081</v>
      </c>
      <c r="W788">
        <f>V788*L788</f>
        <v>6554.1730104212293</v>
      </c>
      <c r="X788">
        <f>IF(I787=1,1,0)</f>
        <v>1</v>
      </c>
      <c r="Y788">
        <f>IF(I787=0,1,0)</f>
        <v>0</v>
      </c>
      <c r="Z788" t="str">
        <f t="shared" si="38"/>
        <v>BUY</v>
      </c>
      <c r="AA788">
        <f>IF(Z788="BUY",(AC787-8.95)/K788,IF(Z788="SELL",0,AB787))</f>
        <v>106.29636706222729</v>
      </c>
      <c r="AB788">
        <f>AA788+AA788*O788/L788</f>
        <v>106.29636706222729</v>
      </c>
      <c r="AC788">
        <f>IF(OR(Z788="BUY",Z788="IN"),AB788*L788,IF(Z788="SELL",AB787*K788-8.95,AC787))</f>
        <v>9619.8212191315706</v>
      </c>
      <c r="AD788" s="6">
        <f t="shared" si="39"/>
        <v>4.8138838723193862E-2</v>
      </c>
    </row>
    <row r="789" spans="1:30" x14ac:dyDescent="0.25">
      <c r="A789" s="1">
        <v>37608</v>
      </c>
      <c r="B789">
        <v>902.98999000000003</v>
      </c>
      <c r="C789">
        <v>891.11999500000002</v>
      </c>
      <c r="D789">
        <v>902.98999000000003</v>
      </c>
      <c r="E789">
        <v>887.82000700000003</v>
      </c>
      <c r="F789">
        <v>1446200000</v>
      </c>
      <c r="G789">
        <f t="shared" si="40"/>
        <v>895.29000483999994</v>
      </c>
      <c r="H789">
        <f t="shared" si="41"/>
        <v>0.12475017211164091</v>
      </c>
      <c r="I789">
        <f>IF(H789&gt;0,1,0)</f>
        <v>1</v>
      </c>
      <c r="J789" s="3">
        <v>37608</v>
      </c>
      <c r="K789" s="2">
        <v>89.900002000000001</v>
      </c>
      <c r="L789" s="2">
        <v>89.459998999999996</v>
      </c>
      <c r="M789" s="2">
        <v>89.900002000000001</v>
      </c>
      <c r="N789" s="2">
        <v>88.900002000000001</v>
      </c>
      <c r="O789" s="2">
        <v>0</v>
      </c>
      <c r="V789">
        <f>V788+(V788*O789)/L789</f>
        <v>72.421801220124081</v>
      </c>
      <c r="W789">
        <f>V789*L789</f>
        <v>6478.8542647304985</v>
      </c>
      <c r="X789">
        <f>IF(I788=1,1,0)</f>
        <v>1</v>
      </c>
      <c r="Y789">
        <f>IF(I788=0,1,0)</f>
        <v>0</v>
      </c>
      <c r="Z789" t="str">
        <f t="shared" si="38"/>
        <v>IN</v>
      </c>
      <c r="AA789">
        <f>IF(Z789="BUY",(AC788-8.95)/K789,IF(Z789="SELL",0,AB788))</f>
        <v>106.29636706222729</v>
      </c>
      <c r="AB789">
        <f>AA789+AA789*O789/L789</f>
        <v>106.29636706222729</v>
      </c>
      <c r="AC789">
        <f>IF(OR(Z789="BUY",Z789="IN"),AB789*L789,IF(Z789="SELL",AB788*K789-8.95,AC788))</f>
        <v>9509.2728910904862</v>
      </c>
      <c r="AD789" s="6">
        <f t="shared" si="39"/>
        <v>4.3652403001605111E-2</v>
      </c>
    </row>
    <row r="790" spans="1:30" x14ac:dyDescent="0.25">
      <c r="A790" s="1">
        <v>37609</v>
      </c>
      <c r="B790">
        <v>890.02002000000005</v>
      </c>
      <c r="C790">
        <v>884.25</v>
      </c>
      <c r="D790">
        <v>899.19000200000005</v>
      </c>
      <c r="E790">
        <v>880.32000700000003</v>
      </c>
      <c r="F790">
        <v>1385900000</v>
      </c>
      <c r="G790">
        <f t="shared" si="40"/>
        <v>897.43980463999992</v>
      </c>
      <c r="H790">
        <f t="shared" si="41"/>
        <v>0.16999160577989769</v>
      </c>
      <c r="I790">
        <f>IF(H790&gt;0,1,0)</f>
        <v>1</v>
      </c>
      <c r="J790" s="3">
        <v>37609</v>
      </c>
      <c r="K790" s="2">
        <v>89.080001999999993</v>
      </c>
      <c r="L790" s="2">
        <v>88.730002999999996</v>
      </c>
      <c r="M790" s="2">
        <v>90.150002000000001</v>
      </c>
      <c r="N790" s="2">
        <v>88.099997999999999</v>
      </c>
      <c r="O790" s="2">
        <v>0</v>
      </c>
      <c r="V790">
        <f>V789+(V789*O790)/L790</f>
        <v>72.421801220124081</v>
      </c>
      <c r="W790">
        <f>V790*L790</f>
        <v>6425.9866395270128</v>
      </c>
      <c r="X790">
        <f>IF(I789=1,1,0)</f>
        <v>1</v>
      </c>
      <c r="Y790">
        <f>IF(I789=0,1,0)</f>
        <v>0</v>
      </c>
      <c r="Z790" t="str">
        <f t="shared" si="38"/>
        <v>IN</v>
      </c>
      <c r="AA790">
        <f>IF(Z790="BUY",(AC789-8.95)/K790,IF(Z790="SELL",0,AB789))</f>
        <v>106.29636706222729</v>
      </c>
      <c r="AB790">
        <f>AA790+AA790*O790/L790</f>
        <v>106.29636706222729</v>
      </c>
      <c r="AC790">
        <f>IF(OR(Z790="BUY",Z790="IN"),AB790*L790,IF(Z790="SELL",AB789*K790-8.95,AC789))</f>
        <v>9431.6769683205275</v>
      </c>
      <c r="AD790" s="6">
        <f t="shared" si="39"/>
        <v>2.6397950869108226E-2</v>
      </c>
    </row>
    <row r="791" spans="1:30" x14ac:dyDescent="0.25">
      <c r="A791" s="1">
        <v>37610</v>
      </c>
      <c r="B791">
        <v>884.25</v>
      </c>
      <c r="C791">
        <v>895.76000999999997</v>
      </c>
      <c r="D791">
        <v>897.78997800000002</v>
      </c>
      <c r="E791">
        <v>884.25</v>
      </c>
      <c r="F791">
        <v>1782730000</v>
      </c>
      <c r="G791">
        <f t="shared" si="40"/>
        <v>899.27660517999993</v>
      </c>
      <c r="H791">
        <f t="shared" si="41"/>
        <v>0.21319242514976683</v>
      </c>
      <c r="I791">
        <f>IF(H791&gt;0,1,0)</f>
        <v>1</v>
      </c>
      <c r="J791" s="3">
        <v>37610</v>
      </c>
      <c r="K791" s="2">
        <v>89.300003000000004</v>
      </c>
      <c r="L791" s="2">
        <v>89.849997999999999</v>
      </c>
      <c r="M791" s="2">
        <v>89.970000999999996</v>
      </c>
      <c r="N791" s="2">
        <v>89.150002000000001</v>
      </c>
      <c r="O791" s="2">
        <v>0</v>
      </c>
      <c r="V791">
        <f>V790+(V790*O791)/L791</f>
        <v>72.421801220124081</v>
      </c>
      <c r="W791">
        <f>V791*L791</f>
        <v>6507.0986947845458</v>
      </c>
      <c r="X791">
        <f>IF(I790=1,1,0)</f>
        <v>1</v>
      </c>
      <c r="Y791">
        <f>IF(I790=0,1,0)</f>
        <v>0</v>
      </c>
      <c r="Z791" t="str">
        <f t="shared" si="38"/>
        <v>IN</v>
      </c>
      <c r="AA791">
        <f>IF(Z791="BUY",(AC790-8.95)/K791,IF(Z791="SELL",0,AB790))</f>
        <v>106.29636706222729</v>
      </c>
      <c r="AB791">
        <f>AA791+AA791*O791/L791</f>
        <v>106.29636706222729</v>
      </c>
      <c r="AC791">
        <f>IF(OR(Z791="BUY",Z791="IN"),AB791*L791,IF(Z791="SELL",AB790*K791-8.95,AC790))</f>
        <v>9550.728367948388</v>
      </c>
      <c r="AD791" s="6">
        <f t="shared" si="39"/>
        <v>2.0863582242532687E-2</v>
      </c>
    </row>
    <row r="792" spans="1:30" x14ac:dyDescent="0.25">
      <c r="A792" s="1">
        <v>37613</v>
      </c>
      <c r="B792">
        <v>895.73999000000003</v>
      </c>
      <c r="C792">
        <v>897.38000499999998</v>
      </c>
      <c r="D792">
        <v>902.42999299999997</v>
      </c>
      <c r="E792">
        <v>892.26000999999997</v>
      </c>
      <c r="F792">
        <v>1112100000</v>
      </c>
      <c r="G792">
        <f t="shared" si="40"/>
        <v>900.51780513999995</v>
      </c>
      <c r="H792">
        <f t="shared" si="41"/>
        <v>0.25444972795327719</v>
      </c>
      <c r="I792">
        <f>IF(H792&gt;0,1,0)</f>
        <v>1</v>
      </c>
      <c r="J792" s="3">
        <v>37613</v>
      </c>
      <c r="K792" s="2">
        <v>89.220000999999996</v>
      </c>
      <c r="L792" s="2">
        <v>90.110000999999997</v>
      </c>
      <c r="M792" s="2">
        <v>90.510002</v>
      </c>
      <c r="N792" s="2">
        <v>89.220000999999996</v>
      </c>
      <c r="O792" s="2">
        <v>0</v>
      </c>
      <c r="V792">
        <f>V791+(V791*O792)/L792</f>
        <v>72.421801220124081</v>
      </c>
      <c r="W792">
        <f>V792*L792</f>
        <v>6525.9285803671819</v>
      </c>
      <c r="X792">
        <f>IF(I791=1,1,0)</f>
        <v>1</v>
      </c>
      <c r="Y792">
        <f>IF(I791=0,1,0)</f>
        <v>0</v>
      </c>
      <c r="Z792" t="str">
        <f t="shared" ref="Z792:Z855" si="42">IF(X792=1,IF(X791=0,"BUY","IN"),IF(X791=1,"SELL","OUT"))</f>
        <v>IN</v>
      </c>
      <c r="AA792">
        <f>IF(Z792="BUY",(AC791-8.95)/K792,IF(Z792="SELL",0,AB791))</f>
        <v>106.29636706222729</v>
      </c>
      <c r="AB792">
        <f>AA792+AA792*O792/L792</f>
        <v>106.29636706222729</v>
      </c>
      <c r="AC792">
        <f>IF(OR(Z792="BUY",Z792="IN"),AB792*L792,IF(Z792="SELL",AB791*K792-8.95,AC791))</f>
        <v>9578.3657422736687</v>
      </c>
      <c r="AD792" s="6">
        <f t="shared" si="39"/>
        <v>6.7432018685391008E-3</v>
      </c>
    </row>
    <row r="793" spans="1:30" x14ac:dyDescent="0.25">
      <c r="A793" s="1">
        <v>37614</v>
      </c>
      <c r="B793">
        <v>897.38000499999998</v>
      </c>
      <c r="C793">
        <v>892.46997099999999</v>
      </c>
      <c r="D793">
        <v>897.38000499999998</v>
      </c>
      <c r="E793">
        <v>892.28997800000002</v>
      </c>
      <c r="F793">
        <v>458310000</v>
      </c>
      <c r="G793">
        <f t="shared" si="40"/>
        <v>901.53840451999986</v>
      </c>
      <c r="H793">
        <f t="shared" si="41"/>
        <v>0.29443311523482524</v>
      </c>
      <c r="I793">
        <f>IF(H793&gt;0,1,0)</f>
        <v>1</v>
      </c>
      <c r="J793" s="3">
        <v>37614</v>
      </c>
      <c r="K793" s="2">
        <v>89.5</v>
      </c>
      <c r="L793" s="2">
        <v>89.470000999999996</v>
      </c>
      <c r="M793" s="2">
        <v>89.870002999999997</v>
      </c>
      <c r="N793" s="2">
        <v>89.330001999999993</v>
      </c>
      <c r="O793" s="2">
        <v>0</v>
      </c>
      <c r="V793">
        <f>V792+(V792*O793)/L793</f>
        <v>72.421801220124081</v>
      </c>
      <c r="W793">
        <f>V793*L793</f>
        <v>6479.5786275863029</v>
      </c>
      <c r="X793">
        <f>IF(I792=1,1,0)</f>
        <v>1</v>
      </c>
      <c r="Y793">
        <f>IF(I792=0,1,0)</f>
        <v>0</v>
      </c>
      <c r="Z793" t="str">
        <f t="shared" si="42"/>
        <v>IN</v>
      </c>
      <c r="AA793">
        <f>IF(Z793="BUY",(AC792-8.95)/K793,IF(Z793="SELL",0,AB792))</f>
        <v>106.29636706222729</v>
      </c>
      <c r="AB793">
        <f>AA793+AA793*O793/L793</f>
        <v>106.29636706222729</v>
      </c>
      <c r="AC793">
        <f>IF(OR(Z793="BUY",Z793="IN"),AB793*L793,IF(Z793="SELL",AB792*K793-8.95,AC792))</f>
        <v>9510.3360673538427</v>
      </c>
      <c r="AD793" s="6">
        <f t="shared" si="39"/>
        <v>1.3464216229836144E-2</v>
      </c>
    </row>
    <row r="794" spans="1:30" x14ac:dyDescent="0.25">
      <c r="A794" s="1">
        <v>37616</v>
      </c>
      <c r="B794">
        <v>892.46997099999999</v>
      </c>
      <c r="C794">
        <v>889.65997300000004</v>
      </c>
      <c r="D794">
        <v>903.89001499999995</v>
      </c>
      <c r="E794">
        <v>887.47997999999995</v>
      </c>
      <c r="F794">
        <v>721100000</v>
      </c>
      <c r="G794">
        <f t="shared" si="40"/>
        <v>901.70620357999996</v>
      </c>
      <c r="H794">
        <f t="shared" si="41"/>
        <v>0.33078387093135914</v>
      </c>
      <c r="I794">
        <f>IF(H794&gt;0,1,0)</f>
        <v>1</v>
      </c>
      <c r="J794" s="3">
        <v>37616</v>
      </c>
      <c r="K794" s="2">
        <v>89.769997000000004</v>
      </c>
      <c r="L794" s="2">
        <v>89.379997000000003</v>
      </c>
      <c r="M794" s="2">
        <v>90.599997999999999</v>
      </c>
      <c r="N794" s="2">
        <v>88.82</v>
      </c>
      <c r="O794" s="2">
        <v>0</v>
      </c>
      <c r="V794">
        <f>V793+(V793*O794)/L794</f>
        <v>72.421801220124081</v>
      </c>
      <c r="W794">
        <f>V794*L794</f>
        <v>6473.0603757892868</v>
      </c>
      <c r="X794">
        <f>IF(I793=1,1,0)</f>
        <v>1</v>
      </c>
      <c r="Y794">
        <f>IF(I793=0,1,0)</f>
        <v>0</v>
      </c>
      <c r="Z794" t="str">
        <f t="shared" si="42"/>
        <v>IN</v>
      </c>
      <c r="AA794">
        <f>IF(Z794="BUY",(AC793-8.95)/K794,IF(Z794="SELL",0,AB793))</f>
        <v>106.29636706222729</v>
      </c>
      <c r="AB794">
        <f>AA794+AA794*O794/L794</f>
        <v>106.29636706222729</v>
      </c>
      <c r="AC794">
        <f>IF(OR(Z794="BUY",Z794="IN"),AB794*L794,IF(Z794="SELL",AB793*K794-8.95,AC793))</f>
        <v>9500.7689691327741</v>
      </c>
      <c r="AD794" s="6">
        <f t="shared" si="39"/>
        <v>3.804202326498065E-2</v>
      </c>
    </row>
    <row r="795" spans="1:30" x14ac:dyDescent="0.25">
      <c r="A795" s="1">
        <v>37617</v>
      </c>
      <c r="B795">
        <v>889.65997300000004</v>
      </c>
      <c r="C795">
        <v>875.40002400000003</v>
      </c>
      <c r="D795">
        <v>890.46002199999998</v>
      </c>
      <c r="E795">
        <v>873.61999500000002</v>
      </c>
      <c r="F795">
        <v>758400000</v>
      </c>
      <c r="G795">
        <f t="shared" si="40"/>
        <v>902.01380366000012</v>
      </c>
      <c r="H795">
        <f t="shared" si="41"/>
        <v>0.36757209112722145</v>
      </c>
      <c r="I795">
        <f>IF(H795&gt;0,1,0)</f>
        <v>1</v>
      </c>
      <c r="J795" s="3">
        <v>37617</v>
      </c>
      <c r="K795" s="2">
        <v>89.080001999999993</v>
      </c>
      <c r="L795" s="2">
        <v>87.379997000000003</v>
      </c>
      <c r="M795" s="2">
        <v>89.110000999999997</v>
      </c>
      <c r="N795" s="2">
        <v>87.379997000000003</v>
      </c>
      <c r="O795" s="2">
        <v>0</v>
      </c>
      <c r="V795">
        <f>V794+(V794*O795)/L795</f>
        <v>72.421801220124081</v>
      </c>
      <c r="W795">
        <f>V795*L795</f>
        <v>6328.2167733490387</v>
      </c>
      <c r="X795">
        <f>IF(I794=1,1,0)</f>
        <v>1</v>
      </c>
      <c r="Y795">
        <f>IF(I794=0,1,0)</f>
        <v>0</v>
      </c>
      <c r="Z795" t="str">
        <f t="shared" si="42"/>
        <v>IN</v>
      </c>
      <c r="AA795">
        <f>IF(Z795="BUY",(AC794-8.95)/K795,IF(Z795="SELL",0,AB794))</f>
        <v>106.29636706222729</v>
      </c>
      <c r="AB795">
        <f>AA795+AA795*O795/L795</f>
        <v>106.29636706222729</v>
      </c>
      <c r="AC795">
        <f>IF(OR(Z795="BUY",Z795="IN"),AB795*L795,IF(Z795="SELL",AB794*K795-8.95,AC794))</f>
        <v>9288.1762350083191</v>
      </c>
      <c r="AD795" s="6">
        <f t="shared" si="39"/>
        <v>6.5888094223241017E-2</v>
      </c>
    </row>
    <row r="796" spans="1:30" x14ac:dyDescent="0.25">
      <c r="A796" s="1">
        <v>37620</v>
      </c>
      <c r="B796">
        <v>875.40002400000003</v>
      </c>
      <c r="C796">
        <v>879.39001499999995</v>
      </c>
      <c r="D796">
        <v>882.09997599999997</v>
      </c>
      <c r="E796">
        <v>870.22997999999995</v>
      </c>
      <c r="F796">
        <v>1057800000</v>
      </c>
      <c r="G796">
        <f t="shared" si="40"/>
        <v>902.0176037199999</v>
      </c>
      <c r="H796">
        <f t="shared" si="41"/>
        <v>0.40265629671257547</v>
      </c>
      <c r="I796">
        <f>IF(H796&gt;0,1,0)</f>
        <v>1</v>
      </c>
      <c r="J796" s="3">
        <v>37620</v>
      </c>
      <c r="K796" s="2">
        <v>87.68</v>
      </c>
      <c r="L796" s="2">
        <v>88.129997000000003</v>
      </c>
      <c r="M796" s="2">
        <v>88.5</v>
      </c>
      <c r="N796" s="2">
        <v>87.25</v>
      </c>
      <c r="O796" s="2">
        <v>0</v>
      </c>
      <c r="V796">
        <f>V795+(V795*O796)/L796</f>
        <v>72.421801220124081</v>
      </c>
      <c r="W796">
        <f>V796*L796</f>
        <v>6382.5331242641314</v>
      </c>
      <c r="X796">
        <f>IF(I795=1,1,0)</f>
        <v>1</v>
      </c>
      <c r="Y796">
        <f>IF(I795=0,1,0)</f>
        <v>0</v>
      </c>
      <c r="Z796" t="str">
        <f t="shared" si="42"/>
        <v>IN</v>
      </c>
      <c r="AA796">
        <f>IF(Z796="BUY",(AC795-8.95)/K796,IF(Z796="SELL",0,AB795))</f>
        <v>106.29636706222729</v>
      </c>
      <c r="AB796">
        <f>AA796+AA796*O796/L796</f>
        <v>106.29636706222729</v>
      </c>
      <c r="AC796">
        <f>IF(OR(Z796="BUY",Z796="IN"),AB796*L796,IF(Z796="SELL",AB795*K796-8.95,AC795))</f>
        <v>9367.8985103049909</v>
      </c>
      <c r="AD796" s="6">
        <f t="shared" si="39"/>
        <v>4.795986650262072E-2</v>
      </c>
    </row>
    <row r="797" spans="1:30" x14ac:dyDescent="0.25">
      <c r="A797" s="1">
        <v>37621</v>
      </c>
      <c r="B797">
        <v>879.39001499999995</v>
      </c>
      <c r="C797">
        <v>879.82000700000003</v>
      </c>
      <c r="D797">
        <v>881.92999299999997</v>
      </c>
      <c r="E797">
        <v>869.45001200000002</v>
      </c>
      <c r="F797">
        <v>1088500000</v>
      </c>
      <c r="G797">
        <f t="shared" si="40"/>
        <v>901.92620356000009</v>
      </c>
      <c r="H797">
        <f t="shared" si="41"/>
        <v>0.43641495948748604</v>
      </c>
      <c r="I797">
        <f>IF(H797&gt;0,1,0)</f>
        <v>1</v>
      </c>
      <c r="J797" s="3">
        <v>37621</v>
      </c>
      <c r="K797" s="2">
        <v>87.809997999999993</v>
      </c>
      <c r="L797" s="2">
        <v>88.349997999999999</v>
      </c>
      <c r="M797" s="2">
        <v>88.43</v>
      </c>
      <c r="N797" s="2">
        <v>87.089995999999999</v>
      </c>
      <c r="O797" s="2">
        <v>0</v>
      </c>
      <c r="V797">
        <f>V796+(V796*O797)/L797</f>
        <v>72.421801220124081</v>
      </c>
      <c r="W797">
        <f>V797*L797</f>
        <v>6398.4659929543604</v>
      </c>
      <c r="X797">
        <f>IF(I796=1,1,0)</f>
        <v>1</v>
      </c>
      <c r="Y797">
        <f>IF(I796=0,1,0)</f>
        <v>0</v>
      </c>
      <c r="Z797" t="str">
        <f t="shared" si="42"/>
        <v>IN</v>
      </c>
      <c r="AA797">
        <f>IF(Z797="BUY",(AC796-8.95)/K797,IF(Z797="SELL",0,AB796))</f>
        <v>106.29636706222729</v>
      </c>
      <c r="AB797">
        <f>AA797+AA797*O797/L797</f>
        <v>106.29636706222729</v>
      </c>
      <c r="AC797">
        <f>IF(OR(Z797="BUY",Z797="IN"),AB797*L797,IF(Z797="SELL",AB796*K797-8.95,AC796))</f>
        <v>9391.2838173550463</v>
      </c>
      <c r="AD797" s="6">
        <f t="shared" si="39"/>
        <v>5.3190320619113135E-2</v>
      </c>
    </row>
    <row r="798" spans="1:30" x14ac:dyDescent="0.25">
      <c r="A798" s="1">
        <v>37623</v>
      </c>
      <c r="B798">
        <v>879.82000700000003</v>
      </c>
      <c r="C798">
        <v>909.03002900000001</v>
      </c>
      <c r="D798">
        <v>909.03002900000001</v>
      </c>
      <c r="E798">
        <v>879.82000700000003</v>
      </c>
      <c r="F798">
        <v>1229200000</v>
      </c>
      <c r="G798">
        <f t="shared" si="40"/>
        <v>902.11240471999986</v>
      </c>
      <c r="H798">
        <f t="shared" si="41"/>
        <v>0.46832598601641062</v>
      </c>
      <c r="I798">
        <f>IF(H798&gt;0,1,0)</f>
        <v>1</v>
      </c>
      <c r="J798" s="3">
        <v>37623</v>
      </c>
      <c r="K798" s="2">
        <v>89.190002000000007</v>
      </c>
      <c r="L798" s="2">
        <v>91.160004000000001</v>
      </c>
      <c r="M798" s="2">
        <v>91.18</v>
      </c>
      <c r="N798" s="2">
        <v>88.629997000000003</v>
      </c>
      <c r="O798" s="2">
        <v>0</v>
      </c>
      <c r="V798">
        <f>V797+(V797*O798)/L798</f>
        <v>72.421801220124081</v>
      </c>
      <c r="W798">
        <f>V798*L798</f>
        <v>6601.9716889137162</v>
      </c>
      <c r="X798">
        <f>IF(I797=1,1,0)</f>
        <v>1</v>
      </c>
      <c r="Y798">
        <f>IF(I797=0,1,0)</f>
        <v>0</v>
      </c>
      <c r="Z798" t="str">
        <f t="shared" si="42"/>
        <v>IN</v>
      </c>
      <c r="AA798">
        <f>IF(Z798="BUY",(AC797-8.95)/K798,IF(Z798="SELL",0,AB797))</f>
        <v>106.29636706222729</v>
      </c>
      <c r="AB798">
        <f>AA798+AA798*O798/L798</f>
        <v>106.29636706222729</v>
      </c>
      <c r="AC798">
        <f>IF(OR(Z798="BUY",Z798="IN"),AB798*L798,IF(Z798="SELL",AB797*K798-8.95,AC797))</f>
        <v>9689.977246578108</v>
      </c>
      <c r="AD798" s="6">
        <f t="shared" si="39"/>
        <v>1.6531001845493738E-2</v>
      </c>
    </row>
    <row r="799" spans="1:30" x14ac:dyDescent="0.25">
      <c r="A799" s="1">
        <v>37624</v>
      </c>
      <c r="B799">
        <v>909.03002900000001</v>
      </c>
      <c r="C799">
        <v>908.59002699999996</v>
      </c>
      <c r="D799">
        <v>911.25</v>
      </c>
      <c r="E799">
        <v>903.07000700000003</v>
      </c>
      <c r="F799">
        <v>1130800000</v>
      </c>
      <c r="G799">
        <f t="shared" si="40"/>
        <v>902.48100580000016</v>
      </c>
      <c r="H799">
        <f t="shared" si="41"/>
        <v>0.49680907169316413</v>
      </c>
      <c r="I799">
        <f>IF(H799&gt;0,1,0)</f>
        <v>1</v>
      </c>
      <c r="J799" s="3">
        <v>37624</v>
      </c>
      <c r="K799" s="2">
        <v>91.040001000000004</v>
      </c>
      <c r="L799" s="2">
        <v>91.370002999999997</v>
      </c>
      <c r="M799" s="2">
        <v>91.370002999999997</v>
      </c>
      <c r="N799" s="2">
        <v>90.510002</v>
      </c>
      <c r="O799" s="2">
        <v>0</v>
      </c>
      <c r="V799">
        <f>V798+(V798*O799)/L799</f>
        <v>72.421801220124081</v>
      </c>
      <c r="W799">
        <f>V799*L799</f>
        <v>6617.1801947481408</v>
      </c>
      <c r="X799">
        <f>IF(I798=1,1,0)</f>
        <v>1</v>
      </c>
      <c r="Y799">
        <f>IF(I798=0,1,0)</f>
        <v>0</v>
      </c>
      <c r="Z799" t="str">
        <f t="shared" si="42"/>
        <v>IN</v>
      </c>
      <c r="AA799">
        <f>IF(Z799="BUY",(AC798-8.95)/K799,IF(Z799="SELL",0,AB798))</f>
        <v>106.29636706222729</v>
      </c>
      <c r="AB799">
        <f>AA799+AA799*O799/L799</f>
        <v>106.29636706222729</v>
      </c>
      <c r="AC799">
        <f>IF(OR(Z799="BUY",Z799="IN"),AB799*L799,IF(Z799="SELL",AB798*K799-8.95,AC798))</f>
        <v>9712.2993773648086</v>
      </c>
      <c r="AD799" s="6">
        <f t="shared" si="39"/>
        <v>1.8325648998480198E-2</v>
      </c>
    </row>
    <row r="800" spans="1:30" x14ac:dyDescent="0.25">
      <c r="A800" s="1">
        <v>37627</v>
      </c>
      <c r="B800">
        <v>908.59002699999996</v>
      </c>
      <c r="C800">
        <v>929.01000999999997</v>
      </c>
      <c r="D800">
        <v>931.77002000000005</v>
      </c>
      <c r="E800">
        <v>908.59002699999996</v>
      </c>
      <c r="F800">
        <v>1435900000</v>
      </c>
      <c r="G800">
        <f t="shared" si="40"/>
        <v>903.13840570000013</v>
      </c>
      <c r="H800">
        <f t="shared" si="41"/>
        <v>0.52341698806564485</v>
      </c>
      <c r="I800">
        <f>IF(H800&gt;0,1,0)</f>
        <v>1</v>
      </c>
      <c r="J800" s="3">
        <v>37627</v>
      </c>
      <c r="K800" s="2">
        <v>91.290001000000004</v>
      </c>
      <c r="L800" s="2">
        <v>93.07</v>
      </c>
      <c r="M800" s="2">
        <v>93.480002999999996</v>
      </c>
      <c r="N800" s="2">
        <v>91.290001000000004</v>
      </c>
      <c r="O800" s="2">
        <v>0</v>
      </c>
      <c r="V800">
        <f>V799+(V799*O800)/L800</f>
        <v>72.421801220124081</v>
      </c>
      <c r="W800">
        <f>V800*L800</f>
        <v>6740.2970395569473</v>
      </c>
      <c r="X800">
        <f>IF(I799=1,1,0)</f>
        <v>1</v>
      </c>
      <c r="Y800">
        <f>IF(I799=0,1,0)</f>
        <v>0</v>
      </c>
      <c r="Z800" t="str">
        <f t="shared" si="42"/>
        <v>IN</v>
      </c>
      <c r="AA800">
        <f>IF(Z800="BUY",(AC799-8.95)/K800,IF(Z800="SELL",0,AB799))</f>
        <v>106.29636706222729</v>
      </c>
      <c r="AB800">
        <f>AA800+AA800*O800/L800</f>
        <v>106.29636706222729</v>
      </c>
      <c r="AC800">
        <f>IF(OR(Z800="BUY",Z800="IN"),AB800*L800,IF(Z800="SELL",AB799*K800-8.95,AC799))</f>
        <v>9893.0028824814926</v>
      </c>
      <c r="AD800" s="6">
        <f t="shared" si="39"/>
        <v>-1.0935869885752797E-3</v>
      </c>
    </row>
    <row r="801" spans="1:30" x14ac:dyDescent="0.25">
      <c r="A801" s="1">
        <v>37628</v>
      </c>
      <c r="B801">
        <v>929.01000999999997</v>
      </c>
      <c r="C801">
        <v>922.92999299999997</v>
      </c>
      <c r="D801">
        <v>930.80999799999995</v>
      </c>
      <c r="E801">
        <v>919.92999299999997</v>
      </c>
      <c r="F801">
        <v>1545200000</v>
      </c>
      <c r="G801">
        <f t="shared" si="40"/>
        <v>903.94700555999998</v>
      </c>
      <c r="H801">
        <f t="shared" si="41"/>
        <v>0.55060258569912124</v>
      </c>
      <c r="I801">
        <f>IF(H801&gt;0,1,0)</f>
        <v>1</v>
      </c>
      <c r="J801" s="3">
        <v>37628</v>
      </c>
      <c r="K801" s="2">
        <v>92.910004000000001</v>
      </c>
      <c r="L801" s="2">
        <v>92.510002</v>
      </c>
      <c r="M801" s="2">
        <v>93.349997999999999</v>
      </c>
      <c r="N801" s="2">
        <v>92.169998000000007</v>
      </c>
      <c r="O801" s="2">
        <v>0</v>
      </c>
      <c r="V801">
        <f>V800+(V800*O801)/L801</f>
        <v>72.421801220124081</v>
      </c>
      <c r="W801">
        <f>V801*L801</f>
        <v>6699.7409757172809</v>
      </c>
      <c r="X801">
        <f>IF(I800=1,1,0)</f>
        <v>1</v>
      </c>
      <c r="Y801">
        <f>IF(I800=0,1,0)</f>
        <v>0</v>
      </c>
      <c r="Z801" t="str">
        <f t="shared" si="42"/>
        <v>IN</v>
      </c>
      <c r="AA801">
        <f>IF(Z801="BUY",(AC800-8.95)/K801,IF(Z801="SELL",0,AB800))</f>
        <v>106.29636706222729</v>
      </c>
      <c r="AB801">
        <f>AA801+AA801*O801/L801</f>
        <v>106.29636706222729</v>
      </c>
      <c r="AC801">
        <f>IF(OR(Z801="BUY",Z801="IN"),AB801*L801,IF(Z801="SELL",AB800*K801-8.95,AC800))</f>
        <v>9833.4771295193805</v>
      </c>
      <c r="AD801" s="6">
        <f t="shared" si="39"/>
        <v>-1.3884401666420665E-2</v>
      </c>
    </row>
    <row r="802" spans="1:30" x14ac:dyDescent="0.25">
      <c r="A802" s="1">
        <v>37629</v>
      </c>
      <c r="B802">
        <v>922.92999299999997</v>
      </c>
      <c r="C802">
        <v>909.92999299999997</v>
      </c>
      <c r="D802">
        <v>922.92999299999997</v>
      </c>
      <c r="E802">
        <v>908.32000700000003</v>
      </c>
      <c r="F802">
        <v>1467600000</v>
      </c>
      <c r="G802">
        <f t="shared" si="40"/>
        <v>904.19260493999991</v>
      </c>
      <c r="H802">
        <f t="shared" si="41"/>
        <v>0.57612650396938248</v>
      </c>
      <c r="I802">
        <f>IF(H802&gt;0,1,0)</f>
        <v>1</v>
      </c>
      <c r="J802" s="3">
        <v>37629</v>
      </c>
      <c r="K802" s="2">
        <v>91.970000999999996</v>
      </c>
      <c r="L802" s="2">
        <v>91.43</v>
      </c>
      <c r="M802" s="2">
        <v>92.339995999999999</v>
      </c>
      <c r="N802" s="2">
        <v>91.089995999999999</v>
      </c>
      <c r="O802" s="2">
        <v>0</v>
      </c>
      <c r="V802">
        <f>V801+(V801*O802)/L802</f>
        <v>72.421801220124081</v>
      </c>
      <c r="W802">
        <f>V802*L802</f>
        <v>6621.5252855559456</v>
      </c>
      <c r="X802">
        <f>IF(I801=1,1,0)</f>
        <v>1</v>
      </c>
      <c r="Y802">
        <f>IF(I801=0,1,0)</f>
        <v>0</v>
      </c>
      <c r="Z802" t="str">
        <f t="shared" si="42"/>
        <v>IN</v>
      </c>
      <c r="AA802">
        <f>IF(Z802="BUY",(AC801-8.95)/K802,IF(Z802="SELL",0,AB801))</f>
        <v>106.29636706222729</v>
      </c>
      <c r="AB802">
        <f>AA802+AA802*O802/L802</f>
        <v>106.29636706222729</v>
      </c>
      <c r="AC802">
        <f>IF(OR(Z802="BUY",Z802="IN"),AB802*L802,IF(Z802="SELL",AB801*K802-8.95,AC801))</f>
        <v>9718.6768404994418</v>
      </c>
      <c r="AD802" s="6">
        <f t="shared" si="39"/>
        <v>-1.3373834061397912E-2</v>
      </c>
    </row>
    <row r="803" spans="1:30" x14ac:dyDescent="0.25">
      <c r="A803" s="1">
        <v>37630</v>
      </c>
      <c r="B803">
        <v>909.92999299999997</v>
      </c>
      <c r="C803">
        <v>927.57000700000003</v>
      </c>
      <c r="D803">
        <v>928.30999799999995</v>
      </c>
      <c r="E803">
        <v>909.92999299999997</v>
      </c>
      <c r="F803">
        <v>1560300000</v>
      </c>
      <c r="G803">
        <f t="shared" si="40"/>
        <v>904.93940548</v>
      </c>
      <c r="H803">
        <f t="shared" si="41"/>
        <v>0.60106579440703811</v>
      </c>
      <c r="I803">
        <f>IF(H803&gt;0,1,0)</f>
        <v>1</v>
      </c>
      <c r="J803" s="3">
        <v>37630</v>
      </c>
      <c r="K803" s="2">
        <v>91.699996999999996</v>
      </c>
      <c r="L803" s="2">
        <v>92.889999000000003</v>
      </c>
      <c r="M803" s="2">
        <v>93.150002000000001</v>
      </c>
      <c r="N803" s="2">
        <v>91.699996999999996</v>
      </c>
      <c r="O803" s="2">
        <v>0</v>
      </c>
      <c r="V803">
        <f>V802+(V802*O803)/L803</f>
        <v>72.421801220124081</v>
      </c>
      <c r="W803">
        <f>V803*L803</f>
        <v>6727.2610429155247</v>
      </c>
      <c r="X803">
        <f>IF(I802=1,1,0)</f>
        <v>1</v>
      </c>
      <c r="Y803">
        <f>IF(I802=0,1,0)</f>
        <v>0</v>
      </c>
      <c r="Z803" t="str">
        <f t="shared" si="42"/>
        <v>IN</v>
      </c>
      <c r="AA803">
        <f>IF(Z803="BUY",(AC802-8.95)/K803,IF(Z803="SELL",0,AB802))</f>
        <v>106.29636706222729</v>
      </c>
      <c r="AB803">
        <f>AA803+AA803*O803/L803</f>
        <v>106.29636706222729</v>
      </c>
      <c r="AC803">
        <f>IF(OR(Z803="BUY",Z803="IN"),AB803*L803,IF(Z803="SELL",AB802*K803-8.95,AC802))</f>
        <v>9873.8694301139258</v>
      </c>
      <c r="AD803" s="6">
        <f t="shared" si="39"/>
        <v>-1.5914790421119904E-2</v>
      </c>
    </row>
    <row r="804" spans="1:30" x14ac:dyDescent="0.25">
      <c r="A804" s="1">
        <v>37631</v>
      </c>
      <c r="B804">
        <v>927.580017</v>
      </c>
      <c r="C804">
        <v>927.57000700000003</v>
      </c>
      <c r="D804">
        <v>932.89001499999995</v>
      </c>
      <c r="E804">
        <v>917.65997300000004</v>
      </c>
      <c r="F804">
        <v>1485400000</v>
      </c>
      <c r="G804">
        <f t="shared" si="40"/>
        <v>905.84780513999999</v>
      </c>
      <c r="H804">
        <f t="shared" si="41"/>
        <v>0.62236034593111178</v>
      </c>
      <c r="I804">
        <f>IF(H804&gt;0,1,0)</f>
        <v>1</v>
      </c>
      <c r="J804" s="3">
        <v>37631</v>
      </c>
      <c r="K804" s="2">
        <v>92.290001000000004</v>
      </c>
      <c r="L804" s="2">
        <v>93.099997999999999</v>
      </c>
      <c r="M804" s="2">
        <v>93.440002000000007</v>
      </c>
      <c r="N804" s="2">
        <v>91.980002999999996</v>
      </c>
      <c r="O804" s="2">
        <v>0</v>
      </c>
      <c r="V804">
        <f>V803+(V803*O804)/L804</f>
        <v>72.421801220124081</v>
      </c>
      <c r="W804">
        <f>V804*L804</f>
        <v>6742.4695487499494</v>
      </c>
      <c r="X804">
        <f>IF(I803=1,1,0)</f>
        <v>1</v>
      </c>
      <c r="Y804">
        <f>IF(I803=0,1,0)</f>
        <v>0</v>
      </c>
      <c r="Z804" t="str">
        <f t="shared" si="42"/>
        <v>IN</v>
      </c>
      <c r="AA804">
        <f>IF(Z804="BUY",(AC803-8.95)/K804,IF(Z804="SELL",0,AB803))</f>
        <v>106.29636706222729</v>
      </c>
      <c r="AB804">
        <f>AA804+AA804*O804/L804</f>
        <v>106.29636706222729</v>
      </c>
      <c r="AC804">
        <f>IF(OR(Z804="BUY",Z804="IN"),AB804*L804,IF(Z804="SELL",AB803*K804-8.95,AC803))</f>
        <v>9896.1915609006264</v>
      </c>
      <c r="AD804" s="6">
        <f t="shared" si="39"/>
        <v>-5.3964068632825135E-3</v>
      </c>
    </row>
    <row r="805" spans="1:30" x14ac:dyDescent="0.25">
      <c r="A805" s="1">
        <v>37634</v>
      </c>
      <c r="B805">
        <v>927.57000700000003</v>
      </c>
      <c r="C805">
        <v>926.26000999999997</v>
      </c>
      <c r="D805">
        <v>935.04998799999998</v>
      </c>
      <c r="E805">
        <v>922.04998799999998</v>
      </c>
      <c r="F805">
        <v>1396300000</v>
      </c>
      <c r="G805">
        <f t="shared" si="40"/>
        <v>906.55880489999993</v>
      </c>
      <c r="H805">
        <f t="shared" si="41"/>
        <v>0.63968915598184917</v>
      </c>
      <c r="I805">
        <f>IF(H805&gt;0,1,0)</f>
        <v>1</v>
      </c>
      <c r="J805" s="3">
        <v>37634</v>
      </c>
      <c r="K805" s="2">
        <v>93.669998000000007</v>
      </c>
      <c r="L805" s="2">
        <v>93.07</v>
      </c>
      <c r="M805" s="2">
        <v>93.769997000000004</v>
      </c>
      <c r="N805" s="2">
        <v>92.379997000000003</v>
      </c>
      <c r="O805" s="2">
        <v>0</v>
      </c>
      <c r="V805">
        <f>V804+(V804*O805)/L805</f>
        <v>72.421801220124081</v>
      </c>
      <c r="W805">
        <f>V805*L805</f>
        <v>6740.2970395569473</v>
      </c>
      <c r="X805">
        <f>IF(I804=1,1,0)</f>
        <v>1</v>
      </c>
      <c r="Y805">
        <f>IF(I804=0,1,0)</f>
        <v>0</v>
      </c>
      <c r="Z805" t="str">
        <f t="shared" si="42"/>
        <v>IN</v>
      </c>
      <c r="AA805">
        <f>IF(Z805="BUY",(AC804-8.95)/K805,IF(Z805="SELL",0,AB804))</f>
        <v>106.29636706222729</v>
      </c>
      <c r="AB805">
        <f>AA805+AA805*O805/L805</f>
        <v>106.29636706222729</v>
      </c>
      <c r="AC805">
        <f>IF(OR(Z805="BUY",Z805="IN"),AB805*L805,IF(Z805="SELL",AB804*K805-8.95,AC804))</f>
        <v>9893.0028824814926</v>
      </c>
      <c r="AD805" s="6">
        <f t="shared" si="39"/>
        <v>-4.4071115529910106E-3</v>
      </c>
    </row>
    <row r="806" spans="1:30" x14ac:dyDescent="0.25">
      <c r="A806" s="1">
        <v>37635</v>
      </c>
      <c r="B806">
        <v>926.26000999999997</v>
      </c>
      <c r="C806">
        <v>931.65997300000004</v>
      </c>
      <c r="D806">
        <v>931.65997300000004</v>
      </c>
      <c r="E806">
        <v>921.71997099999999</v>
      </c>
      <c r="F806">
        <v>1379400000</v>
      </c>
      <c r="G806">
        <f t="shared" si="40"/>
        <v>907.47680416000003</v>
      </c>
      <c r="H806">
        <f t="shared" si="41"/>
        <v>0.6560223609858653</v>
      </c>
      <c r="I806">
        <f>IF(H806&gt;0,1,0)</f>
        <v>1</v>
      </c>
      <c r="J806" s="3">
        <v>37635</v>
      </c>
      <c r="K806" s="2">
        <v>92.970000999999996</v>
      </c>
      <c r="L806" s="2">
        <v>93.120002999999997</v>
      </c>
      <c r="M806" s="2">
        <v>93.419998000000007</v>
      </c>
      <c r="N806" s="2">
        <v>92.360000999999997</v>
      </c>
      <c r="O806" s="2">
        <v>0</v>
      </c>
      <c r="V806">
        <f>V805+(V805*O806)/L806</f>
        <v>72.421801220124081</v>
      </c>
      <c r="W806">
        <f>V806*L806</f>
        <v>6743.918346883358</v>
      </c>
      <c r="X806">
        <f>IF(I805=1,1,0)</f>
        <v>1</v>
      </c>
      <c r="Y806">
        <f>IF(I805=0,1,0)</f>
        <v>0</v>
      </c>
      <c r="Z806" t="str">
        <f t="shared" si="42"/>
        <v>IN</v>
      </c>
      <c r="AA806">
        <f>IF(Z806="BUY",(AC805-8.95)/K806,IF(Z806="SELL",0,AB805))</f>
        <v>106.29636706222729</v>
      </c>
      <c r="AB806">
        <f>AA806+AA806*O806/L806</f>
        <v>106.29636706222729</v>
      </c>
      <c r="AC806">
        <f>IF(OR(Z806="BUY",Z806="IN"),AB806*L806,IF(Z806="SELL",AB805*K806-8.95,AC805))</f>
        <v>9898.3180197237052</v>
      </c>
      <c r="AD806" s="6">
        <f t="shared" si="39"/>
        <v>-5.6124429057246407E-3</v>
      </c>
    </row>
    <row r="807" spans="1:30" x14ac:dyDescent="0.25">
      <c r="A807" s="1">
        <v>37636</v>
      </c>
      <c r="B807">
        <v>931.65997300000004</v>
      </c>
      <c r="C807">
        <v>918.21997099999999</v>
      </c>
      <c r="D807">
        <v>932.59002699999996</v>
      </c>
      <c r="E807">
        <v>916.70001200000002</v>
      </c>
      <c r="F807">
        <v>1432100000</v>
      </c>
      <c r="G807">
        <f t="shared" si="40"/>
        <v>907.82200313999999</v>
      </c>
      <c r="H807">
        <f t="shared" si="41"/>
        <v>0.669948971981293</v>
      </c>
      <c r="I807">
        <f>IF(H807&gt;0,1,0)</f>
        <v>1</v>
      </c>
      <c r="J807" s="3">
        <v>37636</v>
      </c>
      <c r="K807" s="2">
        <v>93.410004000000001</v>
      </c>
      <c r="L807" s="2">
        <v>92.169998000000007</v>
      </c>
      <c r="M807" s="2">
        <v>93.5</v>
      </c>
      <c r="N807" s="2">
        <v>91.849997999999999</v>
      </c>
      <c r="O807" s="2">
        <v>0</v>
      </c>
      <c r="V807">
        <f>V806+(V806*O807)/L807</f>
        <v>72.421801220124081</v>
      </c>
      <c r="W807">
        <f>V807*L807</f>
        <v>6675.1172736152348</v>
      </c>
      <c r="X807">
        <f>IF(I806=1,1,0)</f>
        <v>1</v>
      </c>
      <c r="Y807">
        <f>IF(I806=0,1,0)</f>
        <v>0</v>
      </c>
      <c r="Z807" t="str">
        <f t="shared" si="42"/>
        <v>IN</v>
      </c>
      <c r="AA807">
        <f>IF(Z807="BUY",(AC806-8.95)/K807,IF(Z807="SELL",0,AB806))</f>
        <v>106.29636706222729</v>
      </c>
      <c r="AB807">
        <f>AA807+AA807*O807/L807</f>
        <v>106.29636706222729</v>
      </c>
      <c r="AC807">
        <f>IF(OR(Z807="BUY",Z807="IN"),AB807*L807,IF(Z807="SELL",AB806*K807-8.95,AC806))</f>
        <v>9797.3359395327552</v>
      </c>
      <c r="AD807" s="6">
        <f t="shared" si="39"/>
        <v>8.9958364489375713E-3</v>
      </c>
    </row>
    <row r="808" spans="1:30" x14ac:dyDescent="0.25">
      <c r="A808" s="1">
        <v>37637</v>
      </c>
      <c r="B808">
        <v>918.21997099999999</v>
      </c>
      <c r="C808">
        <v>914.59997599999997</v>
      </c>
      <c r="D808">
        <v>926.03002900000001</v>
      </c>
      <c r="E808">
        <v>911.97997999999995</v>
      </c>
      <c r="F808">
        <v>1534600000</v>
      </c>
      <c r="G808">
        <f t="shared" si="40"/>
        <v>907.94700313999999</v>
      </c>
      <c r="H808">
        <f t="shared" si="41"/>
        <v>0.68117930476757238</v>
      </c>
      <c r="I808">
        <f>IF(H808&gt;0,1,0)</f>
        <v>1</v>
      </c>
      <c r="J808" s="3">
        <v>37637</v>
      </c>
      <c r="K808" s="2">
        <v>92.529999000000004</v>
      </c>
      <c r="L808" s="2">
        <v>91.639999000000003</v>
      </c>
      <c r="M808" s="2">
        <v>92.93</v>
      </c>
      <c r="N808" s="2">
        <v>91.440002000000007</v>
      </c>
      <c r="O808" s="2">
        <v>0</v>
      </c>
      <c r="V808">
        <f>V807+(V807*O808)/L808</f>
        <v>72.421801220124081</v>
      </c>
      <c r="W808">
        <f>V808*L808</f>
        <v>6636.7337913903702</v>
      </c>
      <c r="X808">
        <f>IF(I807=1,1,0)</f>
        <v>1</v>
      </c>
      <c r="Y808">
        <f>IF(I807=0,1,0)</f>
        <v>0</v>
      </c>
      <c r="Z808" t="str">
        <f t="shared" si="42"/>
        <v>IN</v>
      </c>
      <c r="AA808">
        <f>IF(Z808="BUY",(AC807-8.95)/K808,IF(Z808="SELL",0,AB807))</f>
        <v>106.29636706222729</v>
      </c>
      <c r="AB808">
        <f>AA808+AA808*O808/L808</f>
        <v>106.29636706222729</v>
      </c>
      <c r="AC808">
        <f>IF(OR(Z808="BUY",Z808="IN"),AB808*L808,IF(Z808="SELL",AB807*K808-8.95,AC807))</f>
        <v>9740.9989712861425</v>
      </c>
      <c r="AD808" s="6">
        <f t="shared" si="39"/>
        <v>2.1069840069223279E-2</v>
      </c>
    </row>
    <row r="809" spans="1:30" x14ac:dyDescent="0.25">
      <c r="A809" s="1">
        <v>37638</v>
      </c>
      <c r="B809">
        <v>914.59997599999997</v>
      </c>
      <c r="C809">
        <v>901.78002900000001</v>
      </c>
      <c r="D809">
        <v>914.59997599999997</v>
      </c>
      <c r="E809">
        <v>899.02002000000005</v>
      </c>
      <c r="F809">
        <v>1358200000</v>
      </c>
      <c r="G809">
        <f t="shared" si="40"/>
        <v>907.67480341999999</v>
      </c>
      <c r="H809">
        <f t="shared" si="41"/>
        <v>0.68715369515147517</v>
      </c>
      <c r="I809">
        <f>IF(H809&gt;0,1,0)</f>
        <v>1</v>
      </c>
      <c r="J809" s="3">
        <v>37638</v>
      </c>
      <c r="K809" s="2">
        <v>90.93</v>
      </c>
      <c r="L809" s="2">
        <v>90.779999000000004</v>
      </c>
      <c r="M809" s="2">
        <v>91.300003000000004</v>
      </c>
      <c r="N809" s="2">
        <v>90.110000999999997</v>
      </c>
      <c r="O809" s="2">
        <v>0</v>
      </c>
      <c r="V809">
        <f>V808+(V808*O809)/L809</f>
        <v>72.421801220124081</v>
      </c>
      <c r="W809">
        <f>V809*L809</f>
        <v>6574.4510423410629</v>
      </c>
      <c r="X809">
        <f>IF(I808=1,1,0)</f>
        <v>1</v>
      </c>
      <c r="Y809">
        <f>IF(I808=0,1,0)</f>
        <v>0</v>
      </c>
      <c r="Z809" t="str">
        <f t="shared" si="42"/>
        <v>IN</v>
      </c>
      <c r="AA809">
        <f>IF(Z809="BUY",(AC808-8.95)/K809,IF(Z809="SELL",0,AB808))</f>
        <v>106.29636706222729</v>
      </c>
      <c r="AB809">
        <f>AA809+AA809*O809/L809</f>
        <v>106.29636706222729</v>
      </c>
      <c r="AC809">
        <f>IF(OR(Z809="BUY",Z809="IN"),AB809*L809,IF(Z809="SELL",AB808*K809-8.95,AC808))</f>
        <v>9649.5840956126267</v>
      </c>
      <c r="AD809" s="6">
        <f t="shared" si="39"/>
        <v>3.3344563109176953E-2</v>
      </c>
    </row>
    <row r="810" spans="1:30" x14ac:dyDescent="0.25">
      <c r="A810" s="1">
        <v>37642</v>
      </c>
      <c r="B810">
        <v>901.78002900000001</v>
      </c>
      <c r="C810">
        <v>887.61999500000002</v>
      </c>
      <c r="D810">
        <v>906</v>
      </c>
      <c r="E810">
        <v>887.61999500000002</v>
      </c>
      <c r="F810">
        <v>1335200000</v>
      </c>
      <c r="G810">
        <f t="shared" si="40"/>
        <v>906.95200311999986</v>
      </c>
      <c r="H810">
        <f t="shared" si="41"/>
        <v>0.6861125256231384</v>
      </c>
      <c r="I810">
        <f>IF(H810&gt;0,1,0)</f>
        <v>1</v>
      </c>
      <c r="J810" s="3">
        <v>37642</v>
      </c>
      <c r="K810" s="2">
        <v>90.989998</v>
      </c>
      <c r="L810" s="2">
        <v>89.080001999999993</v>
      </c>
      <c r="M810" s="2">
        <v>90.989998</v>
      </c>
      <c r="N810" s="2">
        <v>89</v>
      </c>
      <c r="O810" s="2">
        <v>0</v>
      </c>
      <c r="V810">
        <f>V809+(V809*O810)/L810</f>
        <v>72.421801220124081</v>
      </c>
      <c r="W810">
        <f>V810*L810</f>
        <v>6451.3341975322555</v>
      </c>
      <c r="X810">
        <f>IF(I809=1,1,0)</f>
        <v>1</v>
      </c>
      <c r="Y810">
        <f>IF(I809=0,1,0)</f>
        <v>0</v>
      </c>
      <c r="Z810" t="str">
        <f t="shared" si="42"/>
        <v>IN</v>
      </c>
      <c r="AA810">
        <f>IF(Z810="BUY",(AC809-8.95)/K810,IF(Z810="SELL",0,AB809))</f>
        <v>106.29636706222729</v>
      </c>
      <c r="AB810">
        <f>AA810+AA810*O810/L810</f>
        <v>106.29636706222729</v>
      </c>
      <c r="AC810">
        <f>IF(OR(Z810="BUY",Z810="IN"),AB810*L810,IF(Z810="SELL",AB809*K810-8.95,AC809))</f>
        <v>9468.8805904959409</v>
      </c>
      <c r="AD810" s="6">
        <f t="shared" si="39"/>
        <v>4.7167949853279156E-2</v>
      </c>
    </row>
    <row r="811" spans="1:30" x14ac:dyDescent="0.25">
      <c r="A811" s="1">
        <v>37643</v>
      </c>
      <c r="B811">
        <v>887.61999500000002</v>
      </c>
      <c r="C811">
        <v>878.35998500000005</v>
      </c>
      <c r="D811">
        <v>889.73999000000003</v>
      </c>
      <c r="E811">
        <v>877.64001499999995</v>
      </c>
      <c r="F811">
        <v>1560800000</v>
      </c>
      <c r="G811">
        <f t="shared" si="40"/>
        <v>906.46620233999988</v>
      </c>
      <c r="H811">
        <f t="shared" si="41"/>
        <v>0.68306271099226468</v>
      </c>
      <c r="I811">
        <f>IF(H811&gt;0,1,0)</f>
        <v>1</v>
      </c>
      <c r="J811" s="3">
        <v>37643</v>
      </c>
      <c r="K811" s="2">
        <v>88.650002000000001</v>
      </c>
      <c r="L811" s="2">
        <v>88.029999000000004</v>
      </c>
      <c r="M811" s="2">
        <v>89.239998</v>
      </c>
      <c r="N811" s="2">
        <v>88.029999000000004</v>
      </c>
      <c r="O811" s="2">
        <v>0</v>
      </c>
      <c r="V811">
        <f>V810+(V810*O811)/L811</f>
        <v>72.421801220124081</v>
      </c>
      <c r="W811">
        <f>V811*L811</f>
        <v>6375.2910889857221</v>
      </c>
      <c r="X811">
        <f>IF(I810=1,1,0)</f>
        <v>1</v>
      </c>
      <c r="Y811">
        <f>IF(I810=0,1,0)</f>
        <v>0</v>
      </c>
      <c r="Z811" t="str">
        <f t="shared" si="42"/>
        <v>IN</v>
      </c>
      <c r="AA811">
        <f>IF(Z811="BUY",(AC810-8.95)/K811,IF(Z811="SELL",0,AB810))</f>
        <v>106.29636706222729</v>
      </c>
      <c r="AB811">
        <f>AA811+AA811*O811/L811</f>
        <v>106.29636706222729</v>
      </c>
      <c r="AC811">
        <f>IF(OR(Z811="BUY",Z811="IN"),AB811*L811,IF(Z811="SELL",AB810*K811-8.95,AC810))</f>
        <v>9357.2690861915016</v>
      </c>
      <c r="AD811" s="6">
        <f t="shared" si="39"/>
        <v>4.5958169835115754E-2</v>
      </c>
    </row>
    <row r="812" spans="1:30" x14ac:dyDescent="0.25">
      <c r="A812" s="1">
        <v>37644</v>
      </c>
      <c r="B812">
        <v>878.35998500000005</v>
      </c>
      <c r="C812">
        <v>887.34002699999996</v>
      </c>
      <c r="D812">
        <v>890.25</v>
      </c>
      <c r="E812">
        <v>876.89001499999995</v>
      </c>
      <c r="F812">
        <v>1744550000</v>
      </c>
      <c r="G812">
        <f t="shared" si="40"/>
        <v>906.31820307999999</v>
      </c>
      <c r="H812">
        <f t="shared" si="41"/>
        <v>0.67841863685195147</v>
      </c>
      <c r="I812">
        <f>IF(H812&gt;0,1,0)</f>
        <v>1</v>
      </c>
      <c r="J812" s="3">
        <v>37644</v>
      </c>
      <c r="K812" s="2">
        <v>88.650002000000001</v>
      </c>
      <c r="L812" s="2">
        <v>88.730002999999996</v>
      </c>
      <c r="M812" s="2">
        <v>89.32</v>
      </c>
      <c r="N812" s="2">
        <v>88</v>
      </c>
      <c r="O812" s="2">
        <v>0</v>
      </c>
      <c r="V812">
        <f>V811+(V811*O812)/L812</f>
        <v>72.421801220124081</v>
      </c>
      <c r="W812">
        <f>V812*L812</f>
        <v>6425.9866395270128</v>
      </c>
      <c r="X812">
        <f>IF(I811=1,1,0)</f>
        <v>1</v>
      </c>
      <c r="Y812">
        <f>IF(I811=0,1,0)</f>
        <v>0</v>
      </c>
      <c r="Z812" t="str">
        <f t="shared" si="42"/>
        <v>IN</v>
      </c>
      <c r="AA812">
        <f>IF(Z812="BUY",(AC811-8.95)/K812,IF(Z812="SELL",0,AB811))</f>
        <v>106.29636706222729</v>
      </c>
      <c r="AB812">
        <f>AA812+AA812*O812/L812</f>
        <v>106.29636706222729</v>
      </c>
      <c r="AC812">
        <f>IF(OR(Z812="BUY",Z812="IN"),AB812*L812,IF(Z812="SELL",AB811*K812-8.95,AC811))</f>
        <v>9431.6769683205275</v>
      </c>
      <c r="AD812" s="6">
        <f t="shared" si="39"/>
        <v>4.2271467203155035E-2</v>
      </c>
    </row>
    <row r="813" spans="1:30" x14ac:dyDescent="0.25">
      <c r="A813" s="1">
        <v>37645</v>
      </c>
      <c r="B813">
        <v>887.34002699999996</v>
      </c>
      <c r="C813">
        <v>861.40002400000003</v>
      </c>
      <c r="D813">
        <v>887.34002699999996</v>
      </c>
      <c r="E813">
        <v>859.71002199999998</v>
      </c>
      <c r="F813">
        <v>1574800000</v>
      </c>
      <c r="G813">
        <f t="shared" si="40"/>
        <v>906.02240352000013</v>
      </c>
      <c r="H813">
        <f t="shared" si="41"/>
        <v>0.67167023908206891</v>
      </c>
      <c r="I813">
        <f>IF(H813&gt;0,1,0)</f>
        <v>1</v>
      </c>
      <c r="J813" s="3">
        <v>37645</v>
      </c>
      <c r="K813" s="2">
        <v>88.589995999999999</v>
      </c>
      <c r="L813" s="2">
        <v>86.300003000000004</v>
      </c>
      <c r="M813" s="2">
        <v>88.589995999999999</v>
      </c>
      <c r="N813" s="2">
        <v>86.199996999999996</v>
      </c>
      <c r="O813" s="2">
        <v>0</v>
      </c>
      <c r="V813">
        <f>V812+(V812*O813)/L813</f>
        <v>72.421801220124081</v>
      </c>
      <c r="W813">
        <f>V813*L813</f>
        <v>6250.001662562112</v>
      </c>
      <c r="X813">
        <f>IF(I812=1,1,0)</f>
        <v>1</v>
      </c>
      <c r="Y813">
        <f>IF(I812=0,1,0)</f>
        <v>0</v>
      </c>
      <c r="Z813" t="str">
        <f t="shared" si="42"/>
        <v>IN</v>
      </c>
      <c r="AA813">
        <f>IF(Z813="BUY",(AC812-8.95)/K813,IF(Z813="SELL",0,AB812))</f>
        <v>106.29636706222729</v>
      </c>
      <c r="AB813">
        <f>AA813+AA813*O813/L813</f>
        <v>106.29636706222729</v>
      </c>
      <c r="AC813">
        <f>IF(OR(Z813="BUY",Z813="IN"),AB813*L813,IF(Z813="SELL",AB812*K813-8.95,AC812))</f>
        <v>9173.3767963593164</v>
      </c>
      <c r="AD813" s="6">
        <f t="shared" si="39"/>
        <v>5.0505186284096656E-2</v>
      </c>
    </row>
    <row r="814" spans="1:30" x14ac:dyDescent="0.25">
      <c r="A814" s="1">
        <v>37648</v>
      </c>
      <c r="B814">
        <v>861.40002400000003</v>
      </c>
      <c r="C814">
        <v>847.47997999999995</v>
      </c>
      <c r="D814">
        <v>863.95001200000002</v>
      </c>
      <c r="E814">
        <v>844.25</v>
      </c>
      <c r="F814">
        <v>1435900000</v>
      </c>
      <c r="G814">
        <f t="shared" si="40"/>
        <v>905.31300288</v>
      </c>
      <c r="H814">
        <f t="shared" si="41"/>
        <v>0.65663551882279358</v>
      </c>
      <c r="I814">
        <f>IF(H814&gt;0,1,0)</f>
        <v>1</v>
      </c>
      <c r="J814" s="3">
        <v>37648</v>
      </c>
      <c r="K814" s="2">
        <v>85.800003000000004</v>
      </c>
      <c r="L814" s="2">
        <v>85.029999000000004</v>
      </c>
      <c r="M814" s="2">
        <v>86.639999000000003</v>
      </c>
      <c r="N814" s="2">
        <v>84.629997000000003</v>
      </c>
      <c r="O814" s="2">
        <v>0</v>
      </c>
      <c r="V814">
        <f>V813+(V813*O814)/L814</f>
        <v>72.421801220124081</v>
      </c>
      <c r="W814">
        <f>V814*L814</f>
        <v>6158.0256853253495</v>
      </c>
      <c r="X814">
        <f>IF(I813=1,1,0)</f>
        <v>1</v>
      </c>
      <c r="Y814">
        <f>IF(I813=0,1,0)</f>
        <v>0</v>
      </c>
      <c r="Z814" t="str">
        <f t="shared" si="42"/>
        <v>IN</v>
      </c>
      <c r="AA814">
        <f>IF(Z814="BUY",(AC813-8.95)/K814,IF(Z814="SELL",0,AB813))</f>
        <v>106.29636706222729</v>
      </c>
      <c r="AB814">
        <f>AA814+AA814*O814/L814</f>
        <v>106.29636706222729</v>
      </c>
      <c r="AC814">
        <f>IF(OR(Z814="BUY",Z814="IN"),AB814*L814,IF(Z814="SELL",AB813*K814-8.95,AC813))</f>
        <v>9038.3799850048199</v>
      </c>
      <c r="AD814" s="6">
        <f t="shared" si="39"/>
        <v>6.6368342435351793E-2</v>
      </c>
    </row>
    <row r="815" spans="1:30" x14ac:dyDescent="0.25">
      <c r="A815" s="1">
        <v>37649</v>
      </c>
      <c r="B815">
        <v>847.47997999999995</v>
      </c>
      <c r="C815">
        <v>858.53997800000002</v>
      </c>
      <c r="D815">
        <v>860.76000999999997</v>
      </c>
      <c r="E815">
        <v>847.47997999999995</v>
      </c>
      <c r="F815">
        <v>1459100000</v>
      </c>
      <c r="G815">
        <f t="shared" si="40"/>
        <v>904.83320186000014</v>
      </c>
      <c r="H815">
        <f t="shared" si="41"/>
        <v>0.64020393235393536</v>
      </c>
      <c r="I815">
        <f>IF(H815&gt;0,1,0)</f>
        <v>1</v>
      </c>
      <c r="J815" s="3">
        <v>37649</v>
      </c>
      <c r="K815" s="2">
        <v>85.5</v>
      </c>
      <c r="L815" s="2">
        <v>85.830001999999993</v>
      </c>
      <c r="M815" s="2">
        <v>86.32</v>
      </c>
      <c r="N815" s="2">
        <v>85.129997000000003</v>
      </c>
      <c r="O815" s="2">
        <v>0</v>
      </c>
      <c r="V815">
        <f>V814+(V814*O815)/L815</f>
        <v>72.421801220124081</v>
      </c>
      <c r="W815">
        <f>V815*L815</f>
        <v>6215.963343566852</v>
      </c>
      <c r="X815">
        <f>IF(I814=1,1,0)</f>
        <v>1</v>
      </c>
      <c r="Y815">
        <f>IF(I814=0,1,0)</f>
        <v>0</v>
      </c>
      <c r="Z815" t="str">
        <f t="shared" si="42"/>
        <v>IN</v>
      </c>
      <c r="AA815">
        <f>IF(Z815="BUY",(AC814-8.95)/K815,IF(Z815="SELL",0,AB814))</f>
        <v>106.29636706222729</v>
      </c>
      <c r="AB815">
        <f>AA815+AA815*O815/L815</f>
        <v>106.29636706222729</v>
      </c>
      <c r="AC815">
        <f>IF(OR(Z815="BUY",Z815="IN"),AB815*L815,IF(Z815="SELL",AB814*K815-8.95,AC814))</f>
        <v>9123.4173975437025</v>
      </c>
      <c r="AD815" s="6">
        <f t="shared" si="39"/>
        <v>5.5438720243864321E-2</v>
      </c>
    </row>
    <row r="816" spans="1:30" x14ac:dyDescent="0.25">
      <c r="A816" s="1">
        <v>37650</v>
      </c>
      <c r="B816">
        <v>858.53997800000002</v>
      </c>
      <c r="C816">
        <v>864.35998500000005</v>
      </c>
      <c r="D816">
        <v>868.71997099999999</v>
      </c>
      <c r="E816">
        <v>845.85998500000005</v>
      </c>
      <c r="F816">
        <v>1595400000</v>
      </c>
      <c r="G816">
        <f t="shared" si="40"/>
        <v>904.03500116000009</v>
      </c>
      <c r="H816">
        <f t="shared" si="41"/>
        <v>0.62135493174893597</v>
      </c>
      <c r="I816">
        <f>IF(H816&gt;0,1,0)</f>
        <v>1</v>
      </c>
      <c r="J816" s="3">
        <v>37650</v>
      </c>
      <c r="K816" s="2">
        <v>85.550003000000004</v>
      </c>
      <c r="L816" s="2">
        <v>86.519997000000004</v>
      </c>
      <c r="M816" s="2">
        <v>87.080001999999993</v>
      </c>
      <c r="N816" s="2">
        <v>84.82</v>
      </c>
      <c r="O816" s="2">
        <v>0</v>
      </c>
      <c r="V816">
        <f>V815+(V815*O816)/L816</f>
        <v>72.421801220124081</v>
      </c>
      <c r="W816">
        <f>V816*L816</f>
        <v>6265.9340242997323</v>
      </c>
      <c r="X816">
        <f>IF(I815=1,1,0)</f>
        <v>1</v>
      </c>
      <c r="Y816">
        <f>IF(I815=0,1,0)</f>
        <v>0</v>
      </c>
      <c r="Z816" t="str">
        <f t="shared" si="42"/>
        <v>IN</v>
      </c>
      <c r="AA816">
        <f>IF(Z816="BUY",(AC815-8.95)/K816,IF(Z816="SELL",0,AB815))</f>
        <v>106.29636706222729</v>
      </c>
      <c r="AB816">
        <f>AA816+AA816*O816/L816</f>
        <v>106.29636706222729</v>
      </c>
      <c r="AC816">
        <f>IF(OR(Z816="BUY",Z816="IN"),AB816*L816,IF(Z816="SELL",AB815*K816-8.95,AC815))</f>
        <v>9196.7613593348051</v>
      </c>
      <c r="AD816" s="6">
        <f t="shared" ref="AD816:AD879" si="43">(AC452-AC816)/AC452</f>
        <v>4.7845308324506043E-2</v>
      </c>
    </row>
    <row r="817" spans="1:30" x14ac:dyDescent="0.25">
      <c r="A817" s="1">
        <v>37651</v>
      </c>
      <c r="B817">
        <v>864.35998500000005</v>
      </c>
      <c r="C817">
        <v>844.60998500000005</v>
      </c>
      <c r="D817">
        <v>865.47997999999995</v>
      </c>
      <c r="E817">
        <v>843.73999000000003</v>
      </c>
      <c r="F817">
        <v>1510300000</v>
      </c>
      <c r="G817">
        <f t="shared" si="40"/>
        <v>902.73060052000005</v>
      </c>
      <c r="H817">
        <f t="shared" si="41"/>
        <v>0.60035156773586695</v>
      </c>
      <c r="I817">
        <f>IF(H817&gt;0,1,0)</f>
        <v>1</v>
      </c>
      <c r="J817" s="3">
        <v>37651</v>
      </c>
      <c r="K817" s="2">
        <v>86.599997999999999</v>
      </c>
      <c r="L817" s="2">
        <v>84.5</v>
      </c>
      <c r="M817" s="2">
        <v>86.82</v>
      </c>
      <c r="N817" s="2">
        <v>84.470000999999996</v>
      </c>
      <c r="O817" s="2">
        <v>0</v>
      </c>
      <c r="V817">
        <f>V816+(V816*O817)/L817</f>
        <v>72.421801220124081</v>
      </c>
      <c r="W817">
        <f>V817*L817</f>
        <v>6119.6422031004849</v>
      </c>
      <c r="X817">
        <f>IF(I816=1,1,0)</f>
        <v>1</v>
      </c>
      <c r="Y817">
        <f>IF(I816=0,1,0)</f>
        <v>0</v>
      </c>
      <c r="Z817" t="str">
        <f t="shared" si="42"/>
        <v>IN</v>
      </c>
      <c r="AA817">
        <f>IF(Z817="BUY",(AC816-8.95)/K817,IF(Z817="SELL",0,AB816))</f>
        <v>106.29636706222729</v>
      </c>
      <c r="AB817">
        <f>AA817+AA817*O817/L817</f>
        <v>106.29636706222729</v>
      </c>
      <c r="AC817">
        <f>IF(OR(Z817="BUY",Z817="IN"),AB817*L817,IF(Z817="SELL",AB816*K817-8.95,AC816))</f>
        <v>8982.0430167582053</v>
      </c>
      <c r="AD817" s="6">
        <f t="shared" si="43"/>
        <v>7.0075424915014464E-2</v>
      </c>
    </row>
    <row r="818" spans="1:30" x14ac:dyDescent="0.25">
      <c r="A818" s="1">
        <v>37652</v>
      </c>
      <c r="B818">
        <v>844.60998500000005</v>
      </c>
      <c r="C818">
        <v>855.70001200000002</v>
      </c>
      <c r="D818">
        <v>858.330017</v>
      </c>
      <c r="E818">
        <v>840.34002699999996</v>
      </c>
      <c r="F818">
        <v>1578530000</v>
      </c>
      <c r="G818">
        <f t="shared" si="40"/>
        <v>901.83740105999993</v>
      </c>
      <c r="H818">
        <f t="shared" si="41"/>
        <v>0.57748372793594971</v>
      </c>
      <c r="I818">
        <f>IF(H818&gt;0,1,0)</f>
        <v>1</v>
      </c>
      <c r="J818" s="3">
        <v>37652</v>
      </c>
      <c r="K818" s="2">
        <v>84.339995999999999</v>
      </c>
      <c r="L818" s="2">
        <v>86.169998000000007</v>
      </c>
      <c r="M818" s="2">
        <v>86.169998000000007</v>
      </c>
      <c r="N818" s="2">
        <v>84.339995999999999</v>
      </c>
      <c r="O818" s="2">
        <v>0</v>
      </c>
      <c r="V818">
        <f>V817+(V817*O818)/L818</f>
        <v>72.421801220124081</v>
      </c>
      <c r="W818">
        <f>V818*L818</f>
        <v>6240.5864662944905</v>
      </c>
      <c r="X818">
        <f>IF(I817=1,1,0)</f>
        <v>1</v>
      </c>
      <c r="Y818">
        <f>IF(I817=0,1,0)</f>
        <v>0</v>
      </c>
      <c r="Z818" t="str">
        <f t="shared" si="42"/>
        <v>IN</v>
      </c>
      <c r="AA818">
        <f>IF(Z818="BUY",(AC817-8.95)/K818,IF(Z818="SELL",0,AB817))</f>
        <v>106.29636706222729</v>
      </c>
      <c r="AB818">
        <f>AA818+AA818*O818/L818</f>
        <v>106.29636706222729</v>
      </c>
      <c r="AC818">
        <f>IF(OR(Z818="BUY",Z818="IN"),AB818*L818,IF(Z818="SELL",AB817*K818-8.95,AC817))</f>
        <v>9159.5577371593918</v>
      </c>
      <c r="AD818" s="6">
        <f t="shared" si="43"/>
        <v>5.1697055914508142E-2</v>
      </c>
    </row>
    <row r="819" spans="1:30" x14ac:dyDescent="0.25">
      <c r="A819" s="1">
        <v>37655</v>
      </c>
      <c r="B819">
        <v>855.70001200000002</v>
      </c>
      <c r="C819">
        <v>860.32000700000003</v>
      </c>
      <c r="D819">
        <v>864.64001499999995</v>
      </c>
      <c r="E819">
        <v>855.70001200000002</v>
      </c>
      <c r="F819">
        <v>1258500000</v>
      </c>
      <c r="G819">
        <f t="shared" si="40"/>
        <v>901.10900140000012</v>
      </c>
      <c r="H819">
        <f t="shared" si="41"/>
        <v>0.54830262030969334</v>
      </c>
      <c r="I819">
        <f>IF(H819&gt;0,1,0)</f>
        <v>1</v>
      </c>
      <c r="J819" s="3">
        <v>37655</v>
      </c>
      <c r="K819" s="2">
        <v>85.93</v>
      </c>
      <c r="L819" s="2">
        <v>86.190002000000007</v>
      </c>
      <c r="M819" s="2">
        <v>86.779999000000004</v>
      </c>
      <c r="N819" s="2">
        <v>85.93</v>
      </c>
      <c r="O819" s="2">
        <v>0</v>
      </c>
      <c r="V819">
        <f>V818+(V818*O819)/L819</f>
        <v>72.421801220124081</v>
      </c>
      <c r="W819">
        <f>V819*L819</f>
        <v>6242.0351920060975</v>
      </c>
      <c r="X819">
        <f>IF(I818=1,1,0)</f>
        <v>1</v>
      </c>
      <c r="Y819">
        <f>IF(I818=0,1,0)</f>
        <v>0</v>
      </c>
      <c r="Z819" t="str">
        <f t="shared" si="42"/>
        <v>IN</v>
      </c>
      <c r="AA819">
        <f>IF(Z819="BUY",(AC818-8.95)/K819,IF(Z819="SELL",0,AB818))</f>
        <v>106.29636706222729</v>
      </c>
      <c r="AB819">
        <f>AA819+AA819*O819/L819</f>
        <v>106.29636706222729</v>
      </c>
      <c r="AC819">
        <f>IF(OR(Z819="BUY",Z819="IN"),AB819*L819,IF(Z819="SELL",AB818*K819-8.95,AC818))</f>
        <v>9161.6840896861049</v>
      </c>
      <c r="AD819" s="6">
        <f t="shared" si="43"/>
        <v>5.1476911403265498E-2</v>
      </c>
    </row>
    <row r="820" spans="1:30" x14ac:dyDescent="0.25">
      <c r="A820" s="1">
        <v>37656</v>
      </c>
      <c r="B820">
        <v>860.32000700000003</v>
      </c>
      <c r="C820">
        <v>848.20001200000002</v>
      </c>
      <c r="D820">
        <v>860.32000700000003</v>
      </c>
      <c r="E820">
        <v>840.19000200000005</v>
      </c>
      <c r="F820">
        <v>1451600000</v>
      </c>
      <c r="G820">
        <f t="shared" si="40"/>
        <v>899.79000116000009</v>
      </c>
      <c r="H820">
        <f t="shared" si="41"/>
        <v>0.51602295836892897</v>
      </c>
      <c r="I820">
        <f>IF(H820&gt;0,1,0)</f>
        <v>1</v>
      </c>
      <c r="J820" s="3">
        <v>37656</v>
      </c>
      <c r="K820" s="2">
        <v>85.449996999999996</v>
      </c>
      <c r="L820" s="2">
        <v>85.300003000000004</v>
      </c>
      <c r="M820" s="2">
        <v>85.449996999999996</v>
      </c>
      <c r="N820" s="2">
        <v>84.300003000000004</v>
      </c>
      <c r="O820" s="2">
        <v>0</v>
      </c>
      <c r="V820">
        <f>V819+(V819*O820)/L820</f>
        <v>72.421801220124081</v>
      </c>
      <c r="W820">
        <f>V820*L820</f>
        <v>6177.5798613419884</v>
      </c>
      <c r="X820">
        <f>IF(I819=1,1,0)</f>
        <v>1</v>
      </c>
      <c r="Y820">
        <f>IF(I819=0,1,0)</f>
        <v>0</v>
      </c>
      <c r="Z820" t="str">
        <f t="shared" si="42"/>
        <v>IN</v>
      </c>
      <c r="AA820">
        <f>IF(Z820="BUY",(AC819-8.95)/K820,IF(Z820="SELL",0,AB819))</f>
        <v>106.29636706222729</v>
      </c>
      <c r="AB820">
        <f>AA820+AA820*O820/L820</f>
        <v>106.29636706222729</v>
      </c>
      <c r="AC820">
        <f>IF(OR(Z820="BUY",Z820="IN"),AB820*L820,IF(Z820="SELL",AB819*K820-8.95,AC819))</f>
        <v>9067.0804292970897</v>
      </c>
      <c r="AD820" s="6">
        <f t="shared" si="43"/>
        <v>6.1271372254165637E-2</v>
      </c>
    </row>
    <row r="821" spans="1:30" x14ac:dyDescent="0.25">
      <c r="A821" s="1">
        <v>37657</v>
      </c>
      <c r="B821">
        <v>848.20001200000002</v>
      </c>
      <c r="C821">
        <v>843.59002699999996</v>
      </c>
      <c r="D821">
        <v>861.63000499999998</v>
      </c>
      <c r="E821">
        <v>842.10998500000005</v>
      </c>
      <c r="F821">
        <v>1450800000</v>
      </c>
      <c r="G821">
        <f t="shared" ref="G821:G884" si="44">AVERAGE(C772:C821)</f>
        <v>897.98660150000012</v>
      </c>
      <c r="H821">
        <f t="shared" ref="H821:H884" si="45">SLOPE(G771:G821,A771:A821)</f>
        <v>0.48030351485922085</v>
      </c>
      <c r="I821">
        <f>IF(H821&gt;0,1,0)</f>
        <v>1</v>
      </c>
      <c r="J821" s="3">
        <v>37657</v>
      </c>
      <c r="K821" s="2">
        <v>85.730002999999996</v>
      </c>
      <c r="L821" s="2">
        <v>84.82</v>
      </c>
      <c r="M821" s="2">
        <v>86.449996999999996</v>
      </c>
      <c r="N821" s="2">
        <v>84.5</v>
      </c>
      <c r="O821" s="2">
        <v>0</v>
      </c>
      <c r="V821">
        <f>V820+(V820*O821)/L821</f>
        <v>72.421801220124081</v>
      </c>
      <c r="W821">
        <f>V821*L821</f>
        <v>6142.817179490924</v>
      </c>
      <c r="X821">
        <f>IF(I820=1,1,0)</f>
        <v>1</v>
      </c>
      <c r="Y821">
        <f>IF(I820=0,1,0)</f>
        <v>0</v>
      </c>
      <c r="Z821" t="str">
        <f t="shared" si="42"/>
        <v>IN</v>
      </c>
      <c r="AA821">
        <f>IF(Z821="BUY",(AC820-8.95)/K821,IF(Z821="SELL",0,AB820))</f>
        <v>106.29636706222729</v>
      </c>
      <c r="AB821">
        <f>AA821+AA821*O821/L821</f>
        <v>106.29636706222729</v>
      </c>
      <c r="AC821">
        <f>IF(OR(Z821="BUY",Z821="IN"),AB821*L821,IF(Z821="SELL",AB820*K821-8.95,AC820))</f>
        <v>9016.0578542181174</v>
      </c>
      <c r="AD821" s="6">
        <f t="shared" si="43"/>
        <v>6.6553817056704531E-2</v>
      </c>
    </row>
    <row r="822" spans="1:30" x14ac:dyDescent="0.25">
      <c r="A822" s="1">
        <v>37658</v>
      </c>
      <c r="B822">
        <v>843.59002699999996</v>
      </c>
      <c r="C822">
        <v>838.15002400000003</v>
      </c>
      <c r="D822">
        <v>844.22997999999995</v>
      </c>
      <c r="E822">
        <v>833.25</v>
      </c>
      <c r="F822">
        <v>1430900000</v>
      </c>
      <c r="G822">
        <f t="shared" si="44"/>
        <v>896.13860222000017</v>
      </c>
      <c r="H822">
        <f t="shared" si="45"/>
        <v>0.4422405885968464</v>
      </c>
      <c r="I822">
        <f>IF(H822&gt;0,1,0)</f>
        <v>1</v>
      </c>
      <c r="J822" s="3">
        <v>37658</v>
      </c>
      <c r="K822" s="2">
        <v>84.389999000000003</v>
      </c>
      <c r="L822" s="2">
        <v>83.879997000000003</v>
      </c>
      <c r="M822" s="2">
        <v>84.730002999999996</v>
      </c>
      <c r="N822" s="2">
        <v>83.57</v>
      </c>
      <c r="O822" s="2">
        <v>0</v>
      </c>
      <c r="V822">
        <f>V821+(V821*O822)/L822</f>
        <v>72.421801220124081</v>
      </c>
      <c r="W822">
        <f>V822*L822</f>
        <v>6074.7404690786043</v>
      </c>
      <c r="X822">
        <f>IF(I821=1,1,0)</f>
        <v>1</v>
      </c>
      <c r="Y822">
        <f>IF(I821=0,1,0)</f>
        <v>0</v>
      </c>
      <c r="Z822" t="str">
        <f t="shared" si="42"/>
        <v>IN</v>
      </c>
      <c r="AA822">
        <f>IF(Z822="BUY",(AC821-8.95)/K822,IF(Z822="SELL",0,AB821))</f>
        <v>106.29636706222729</v>
      </c>
      <c r="AB822">
        <f>AA822+AA822*O822/L822</f>
        <v>106.29636706222729</v>
      </c>
      <c r="AC822">
        <f>IF(OR(Z822="BUY",Z822="IN"),AB822*L822,IF(Z822="SELL",AB821*K822-8.95,AC821))</f>
        <v>8916.138950290524</v>
      </c>
      <c r="AD822" s="6">
        <f t="shared" si="43"/>
        <v>7.6898573155563685E-2</v>
      </c>
    </row>
    <row r="823" spans="1:30" x14ac:dyDescent="0.25">
      <c r="A823" s="1">
        <v>37659</v>
      </c>
      <c r="B823">
        <v>838.15002400000003</v>
      </c>
      <c r="C823">
        <v>829.69000200000005</v>
      </c>
      <c r="D823">
        <v>845.72997999999995</v>
      </c>
      <c r="E823">
        <v>826.70001200000002</v>
      </c>
      <c r="F823">
        <v>1276800000</v>
      </c>
      <c r="G823">
        <f t="shared" si="44"/>
        <v>894.07500236000021</v>
      </c>
      <c r="H823">
        <f t="shared" si="45"/>
        <v>0.40122725056322045</v>
      </c>
      <c r="I823">
        <f>IF(H823&gt;0,1,0)</f>
        <v>1</v>
      </c>
      <c r="J823" s="3">
        <v>37659</v>
      </c>
      <c r="K823" s="2">
        <v>84.870002999999997</v>
      </c>
      <c r="L823" s="2">
        <v>83.559997999999993</v>
      </c>
      <c r="M823" s="2">
        <v>84.940002000000007</v>
      </c>
      <c r="N823" s="2">
        <v>83</v>
      </c>
      <c r="O823" s="2">
        <v>0</v>
      </c>
      <c r="V823">
        <f>V822+(V822*O823)/L823</f>
        <v>72.421801220124081</v>
      </c>
      <c r="W823">
        <f>V823*L823</f>
        <v>6051.5655651099651</v>
      </c>
      <c r="X823">
        <f>IF(I822=1,1,0)</f>
        <v>1</v>
      </c>
      <c r="Y823">
        <f>IF(I822=0,1,0)</f>
        <v>0</v>
      </c>
      <c r="Z823" t="str">
        <f t="shared" si="42"/>
        <v>IN</v>
      </c>
      <c r="AA823">
        <f>IF(Z823="BUY",(AC822-8.95)/K823,IF(Z823="SELL",0,AB822))</f>
        <v>106.29636706222729</v>
      </c>
      <c r="AB823">
        <f>AA823+AA823*O823/L823</f>
        <v>106.29636706222729</v>
      </c>
      <c r="AC823">
        <f>IF(OR(Z823="BUY",Z823="IN"),AB823*L823,IF(Z823="SELL",AB822*K823-8.95,AC822))</f>
        <v>8882.1242191269776</v>
      </c>
      <c r="AD823" s="6">
        <f t="shared" si="43"/>
        <v>8.0420170008849212E-2</v>
      </c>
    </row>
    <row r="824" spans="1:30" x14ac:dyDescent="0.25">
      <c r="A824" s="1">
        <v>37662</v>
      </c>
      <c r="B824">
        <v>829.69000200000005</v>
      </c>
      <c r="C824">
        <v>835.96997099999999</v>
      </c>
      <c r="D824">
        <v>837.15997300000004</v>
      </c>
      <c r="E824">
        <v>823.53002900000001</v>
      </c>
      <c r="F824">
        <v>1238200000</v>
      </c>
      <c r="G824">
        <f t="shared" si="44"/>
        <v>892.52820182000028</v>
      </c>
      <c r="H824">
        <f t="shared" si="45"/>
        <v>0.35534340750471466</v>
      </c>
      <c r="I824">
        <f>IF(H824&gt;0,1,0)</f>
        <v>1</v>
      </c>
      <c r="J824" s="3">
        <v>37662</v>
      </c>
      <c r="K824" s="2">
        <v>83.400002000000001</v>
      </c>
      <c r="L824" s="2">
        <v>83.949996999999996</v>
      </c>
      <c r="M824" s="2">
        <v>84.059997999999993</v>
      </c>
      <c r="N824" s="2">
        <v>82.610000999999997</v>
      </c>
      <c r="O824" s="2">
        <v>0</v>
      </c>
      <c r="V824">
        <f>V823+(V823*O824)/L824</f>
        <v>72.421801220124081</v>
      </c>
      <c r="W824">
        <f>V824*L824</f>
        <v>6079.8099951640124</v>
      </c>
      <c r="X824">
        <f>IF(I823=1,1,0)</f>
        <v>1</v>
      </c>
      <c r="Y824">
        <f>IF(I823=0,1,0)</f>
        <v>0</v>
      </c>
      <c r="Z824" t="str">
        <f t="shared" si="42"/>
        <v>IN</v>
      </c>
      <c r="AA824">
        <f>IF(Z824="BUY",(AC823-8.95)/K824,IF(Z824="SELL",0,AB823))</f>
        <v>106.29636706222729</v>
      </c>
      <c r="AB824">
        <f>AA824+AA824*O824/L824</f>
        <v>106.29636706222729</v>
      </c>
      <c r="AC824">
        <f>IF(OR(Z824="BUY",Z824="IN"),AB824*L824,IF(Z824="SELL",AB823*K824-8.95,AC823))</f>
        <v>8923.5796959848794</v>
      </c>
      <c r="AD824" s="6">
        <f t="shared" si="43"/>
        <v>7.6128221436558424E-2</v>
      </c>
    </row>
    <row r="825" spans="1:30" x14ac:dyDescent="0.25">
      <c r="A825" s="1">
        <v>37663</v>
      </c>
      <c r="B825">
        <v>835.96997099999999</v>
      </c>
      <c r="C825">
        <v>829.20001200000002</v>
      </c>
      <c r="D825">
        <v>843.02002000000005</v>
      </c>
      <c r="E825">
        <v>825.09002699999996</v>
      </c>
      <c r="F825">
        <v>1307000000</v>
      </c>
      <c r="G825">
        <f t="shared" si="44"/>
        <v>890.33480216000021</v>
      </c>
      <c r="H825">
        <f t="shared" si="45"/>
        <v>0.30678541197296472</v>
      </c>
      <c r="I825">
        <f>IF(H825&gt;0,1,0)</f>
        <v>1</v>
      </c>
      <c r="J825" s="3">
        <v>37663</v>
      </c>
      <c r="K825" s="2">
        <v>84.330001999999993</v>
      </c>
      <c r="L825" s="2">
        <v>83.480002999999996</v>
      </c>
      <c r="M825" s="2">
        <v>84.639999000000003</v>
      </c>
      <c r="N825" s="2">
        <v>82.900002000000001</v>
      </c>
      <c r="O825" s="2">
        <v>0</v>
      </c>
      <c r="V825">
        <f>V824+(V824*O825)/L825</f>
        <v>72.421801220124081</v>
      </c>
      <c r="W825">
        <f>V825*L825</f>
        <v>6045.7721831213621</v>
      </c>
      <c r="X825">
        <f>IF(I824=1,1,0)</f>
        <v>1</v>
      </c>
      <c r="Y825">
        <f>IF(I824=0,1,0)</f>
        <v>0</v>
      </c>
      <c r="Z825" t="str">
        <f t="shared" si="42"/>
        <v>IN</v>
      </c>
      <c r="AA825">
        <f>IF(Z825="BUY",(AC824-8.95)/K825,IF(Z825="SELL",0,AB824))</f>
        <v>106.29636706222729</v>
      </c>
      <c r="AB825">
        <f>AA825+AA825*O825/L825</f>
        <v>106.29636706222729</v>
      </c>
      <c r="AC825">
        <f>IF(OR(Z825="BUY",Z825="IN"),AB825*L825,IF(Z825="SELL",AB824*K825-8.95,AC824))</f>
        <v>8873.6210412438359</v>
      </c>
      <c r="AD825" s="6">
        <f t="shared" si="43"/>
        <v>8.1300516948303814E-2</v>
      </c>
    </row>
    <row r="826" spans="1:30" x14ac:dyDescent="0.25">
      <c r="A826" s="1">
        <v>37664</v>
      </c>
      <c r="B826">
        <v>829.20001200000002</v>
      </c>
      <c r="C826">
        <v>818.67999299999997</v>
      </c>
      <c r="D826">
        <v>832.11999500000002</v>
      </c>
      <c r="E826">
        <v>818.48999000000003</v>
      </c>
      <c r="F826">
        <v>1260500000</v>
      </c>
      <c r="G826">
        <f t="shared" si="44"/>
        <v>887.98220206000008</v>
      </c>
      <c r="H826">
        <f t="shared" si="45"/>
        <v>0.25609110677245994</v>
      </c>
      <c r="I826">
        <f>IF(H826&gt;0,1,0)</f>
        <v>1</v>
      </c>
      <c r="J826" s="3">
        <v>37664</v>
      </c>
      <c r="K826" s="2">
        <v>83.160004000000001</v>
      </c>
      <c r="L826" s="2">
        <v>82.199996999999996</v>
      </c>
      <c r="M826" s="2">
        <v>83.599997999999999</v>
      </c>
      <c r="N826" s="2">
        <v>82.199996999999996</v>
      </c>
      <c r="O826" s="2">
        <v>0</v>
      </c>
      <c r="V826">
        <f>V825+(V825*O826)/L826</f>
        <v>72.421801220124081</v>
      </c>
      <c r="W826">
        <f>V826*L826</f>
        <v>5953.0718430287952</v>
      </c>
      <c r="X826">
        <f>IF(I825=1,1,0)</f>
        <v>1</v>
      </c>
      <c r="Y826">
        <f>IF(I825=0,1,0)</f>
        <v>0</v>
      </c>
      <c r="Z826" t="str">
        <f t="shared" si="42"/>
        <v>IN</v>
      </c>
      <c r="AA826">
        <f>IF(Z826="BUY",(AC825-8.95)/K826,IF(Z826="SELL",0,AB825))</f>
        <v>106.29636706222729</v>
      </c>
      <c r="AB826">
        <f>AA826+AA826*O826/L826</f>
        <v>106.29636706222729</v>
      </c>
      <c r="AC826">
        <f>IF(OR(Z826="BUY",Z826="IN"),AB826*L826,IF(Z826="SELL",AB825*K826-8.95,AC825))</f>
        <v>8737.561053625981</v>
      </c>
      <c r="AD826" s="6">
        <f t="shared" si="43"/>
        <v>9.538701441169134E-2</v>
      </c>
    </row>
    <row r="827" spans="1:30" x14ac:dyDescent="0.25">
      <c r="A827" s="1">
        <v>37665</v>
      </c>
      <c r="B827">
        <v>818.67999299999997</v>
      </c>
      <c r="C827">
        <v>817.36999500000002</v>
      </c>
      <c r="D827">
        <v>821.25</v>
      </c>
      <c r="E827">
        <v>806.28997800000002</v>
      </c>
      <c r="F827">
        <v>1489300000</v>
      </c>
      <c r="G827">
        <f t="shared" si="44"/>
        <v>885.63900138000031</v>
      </c>
      <c r="H827">
        <f t="shared" si="45"/>
        <v>0.2041921165658869</v>
      </c>
      <c r="I827">
        <f>IF(H827&gt;0,1,0)</f>
        <v>1</v>
      </c>
      <c r="J827" s="3">
        <v>37665</v>
      </c>
      <c r="K827" s="2">
        <v>82.099997999999999</v>
      </c>
      <c r="L827" s="2">
        <v>82.290001000000004</v>
      </c>
      <c r="M827" s="2">
        <v>82.529999000000004</v>
      </c>
      <c r="N827" s="2">
        <v>81</v>
      </c>
      <c r="O827" s="2">
        <v>0</v>
      </c>
      <c r="V827">
        <f>V826+(V826*O827)/L827</f>
        <v>72.421801220124081</v>
      </c>
      <c r="W827">
        <f>V827*L827</f>
        <v>5959.5900948258122</v>
      </c>
      <c r="X827">
        <f>IF(I826=1,1,0)</f>
        <v>1</v>
      </c>
      <c r="Y827">
        <f>IF(I826=0,1,0)</f>
        <v>0</v>
      </c>
      <c r="Z827" t="str">
        <f t="shared" si="42"/>
        <v>IN</v>
      </c>
      <c r="AA827">
        <f>IF(Z827="BUY",(AC826-8.95)/K827,IF(Z827="SELL",0,AB826))</f>
        <v>106.29636706222729</v>
      </c>
      <c r="AB827">
        <f>AA827+AA827*O827/L827</f>
        <v>106.29636706222729</v>
      </c>
      <c r="AC827">
        <f>IF(OR(Z827="BUY",Z827="IN"),AB827*L827,IF(Z827="SELL",AB826*K827-8.95,AC826))</f>
        <v>8747.1281518470514</v>
      </c>
      <c r="AD827" s="6">
        <f t="shared" si="43"/>
        <v>9.4396518181443234E-2</v>
      </c>
    </row>
    <row r="828" spans="1:30" x14ac:dyDescent="0.25">
      <c r="A828" s="1">
        <v>37666</v>
      </c>
      <c r="B828">
        <v>817.36999500000002</v>
      </c>
      <c r="C828">
        <v>834.89001499999995</v>
      </c>
      <c r="D828">
        <v>834.89001499999995</v>
      </c>
      <c r="E828">
        <v>815.03002900000001</v>
      </c>
      <c r="F828">
        <v>1404600000</v>
      </c>
      <c r="G828">
        <f t="shared" si="44"/>
        <v>883.92180168000016</v>
      </c>
      <c r="H828">
        <f t="shared" si="45"/>
        <v>0.15253959665321665</v>
      </c>
      <c r="I828">
        <f>IF(H828&gt;0,1,0)</f>
        <v>1</v>
      </c>
      <c r="J828" s="3">
        <v>37666</v>
      </c>
      <c r="K828" s="2">
        <v>82.300003000000004</v>
      </c>
      <c r="L828" s="2">
        <v>84.019997000000004</v>
      </c>
      <c r="M828" s="2">
        <v>84.019997000000004</v>
      </c>
      <c r="N828" s="2">
        <v>81.940002000000007</v>
      </c>
      <c r="O828" s="2">
        <v>0</v>
      </c>
      <c r="V828">
        <f>V827+(V827*O828)/L828</f>
        <v>72.421801220124081</v>
      </c>
      <c r="W828">
        <f>V828*L828</f>
        <v>6084.8795212494215</v>
      </c>
      <c r="X828">
        <f>IF(I827=1,1,0)</f>
        <v>1</v>
      </c>
      <c r="Y828">
        <f>IF(I827=0,1,0)</f>
        <v>0</v>
      </c>
      <c r="Z828" t="str">
        <f t="shared" si="42"/>
        <v>IN</v>
      </c>
      <c r="AA828">
        <f>IF(Z828="BUY",(AC827-8.95)/K828,IF(Z828="SELL",0,AB827))</f>
        <v>106.29636706222729</v>
      </c>
      <c r="AB828">
        <f>AA828+AA828*O828/L828</f>
        <v>106.29636706222729</v>
      </c>
      <c r="AC828">
        <f>IF(OR(Z828="BUY",Z828="IN"),AB828*L828,IF(Z828="SELL",AB827*K828-8.95,AC827))</f>
        <v>8931.0204416792367</v>
      </c>
      <c r="AD828" s="6">
        <f t="shared" si="43"/>
        <v>7.5357869717552969E-2</v>
      </c>
    </row>
    <row r="829" spans="1:30" x14ac:dyDescent="0.25">
      <c r="A829" s="1">
        <v>37670</v>
      </c>
      <c r="B829">
        <v>834.89001499999995</v>
      </c>
      <c r="C829">
        <v>851.169983</v>
      </c>
      <c r="D829">
        <v>852.86999500000002</v>
      </c>
      <c r="E829">
        <v>834.89001499999995</v>
      </c>
      <c r="F829">
        <v>1250800000</v>
      </c>
      <c r="G829">
        <f t="shared" si="44"/>
        <v>882.59360100000015</v>
      </c>
      <c r="H829">
        <f t="shared" si="45"/>
        <v>9.8526175131365412E-2</v>
      </c>
      <c r="I829">
        <f>IF(H829&gt;0,1,0)</f>
        <v>1</v>
      </c>
      <c r="J829" s="3">
        <v>37670</v>
      </c>
      <c r="K829" s="2">
        <v>84.589995999999999</v>
      </c>
      <c r="L829" s="2">
        <v>85.739998</v>
      </c>
      <c r="M829" s="2">
        <v>85.790001000000004</v>
      </c>
      <c r="N829" s="2">
        <v>84.589995999999999</v>
      </c>
      <c r="O829" s="2">
        <v>0</v>
      </c>
      <c r="V829">
        <f>V828+(V828*O829)/L829</f>
        <v>72.421801220124081</v>
      </c>
      <c r="W829">
        <f>V829*L829</f>
        <v>6209.4450917698359</v>
      </c>
      <c r="X829">
        <f>IF(I828=1,1,0)</f>
        <v>1</v>
      </c>
      <c r="Y829">
        <f>IF(I828=0,1,0)</f>
        <v>0</v>
      </c>
      <c r="Z829" t="str">
        <f t="shared" si="42"/>
        <v>IN</v>
      </c>
      <c r="AA829">
        <f>IF(Z829="BUY",(AC828-8.95)/K829,IF(Z829="SELL",0,AB828))</f>
        <v>106.29636706222729</v>
      </c>
      <c r="AB829">
        <f>AA829+AA829*O829/L829</f>
        <v>106.29636706222729</v>
      </c>
      <c r="AC829">
        <f>IF(OR(Z829="BUY",Z829="IN"),AB829*L829,IF(Z829="SELL",AB828*K829-8.95,AC828))</f>
        <v>9113.8502993226339</v>
      </c>
      <c r="AD829" s="6">
        <f t="shared" si="43"/>
        <v>5.6429216474112226E-2</v>
      </c>
    </row>
    <row r="830" spans="1:30" x14ac:dyDescent="0.25">
      <c r="A830" s="1">
        <v>37671</v>
      </c>
      <c r="B830">
        <v>851.169983</v>
      </c>
      <c r="C830">
        <v>845.13000499999998</v>
      </c>
      <c r="D830">
        <v>851.169983</v>
      </c>
      <c r="E830">
        <v>838.78997800000002</v>
      </c>
      <c r="F830">
        <v>1075600000</v>
      </c>
      <c r="G830">
        <f t="shared" si="44"/>
        <v>881.36520134000011</v>
      </c>
      <c r="H830">
        <f t="shared" si="45"/>
        <v>4.5953031591942375E-2</v>
      </c>
      <c r="I830">
        <f>IF(H830&gt;0,1,0)</f>
        <v>1</v>
      </c>
      <c r="J830" s="3">
        <v>37671</v>
      </c>
      <c r="K830" s="2">
        <v>85.400002000000001</v>
      </c>
      <c r="L830" s="2">
        <v>85.059997999999993</v>
      </c>
      <c r="M830" s="2">
        <v>85.400002000000001</v>
      </c>
      <c r="N830" s="2">
        <v>84.199996999999996</v>
      </c>
      <c r="O830" s="2">
        <v>0</v>
      </c>
      <c r="V830">
        <f>V829+(V829*O830)/L830</f>
        <v>72.421801220124081</v>
      </c>
      <c r="W830">
        <f>V830*L830</f>
        <v>6160.1982669401514</v>
      </c>
      <c r="X830">
        <f>IF(I829=1,1,0)</f>
        <v>1</v>
      </c>
      <c r="Y830">
        <f>IF(I829=0,1,0)</f>
        <v>0</v>
      </c>
      <c r="Z830" t="str">
        <f t="shared" si="42"/>
        <v>IN</v>
      </c>
      <c r="AA830">
        <f>IF(Z830="BUY",(AC829-8.95)/K830,IF(Z830="SELL",0,AB829))</f>
        <v>106.29636706222729</v>
      </c>
      <c r="AB830">
        <f>AA830+AA830*O830/L830</f>
        <v>106.29636706222729</v>
      </c>
      <c r="AC830">
        <f>IF(OR(Z830="BUY",Z830="IN"),AB830*L830,IF(Z830="SELL",AB829*K830-8.95,AC829))</f>
        <v>9041.5687697203193</v>
      </c>
      <c r="AD830" s="6">
        <f t="shared" si="43"/>
        <v>6.3912633173020983E-2</v>
      </c>
    </row>
    <row r="831" spans="1:30" x14ac:dyDescent="0.25">
      <c r="A831" s="1">
        <v>37672</v>
      </c>
      <c r="B831">
        <v>845.13000499999998</v>
      </c>
      <c r="C831">
        <v>837.09997599999997</v>
      </c>
      <c r="D831">
        <v>849.36999500000002</v>
      </c>
      <c r="E831">
        <v>836.55999799999995</v>
      </c>
      <c r="F831">
        <v>1194100000</v>
      </c>
      <c r="G831">
        <f t="shared" si="44"/>
        <v>879.86260125999991</v>
      </c>
      <c r="H831">
        <f t="shared" si="45"/>
        <v>-6.7375712902723022E-3</v>
      </c>
      <c r="I831">
        <f>IF(H831&gt;0,1,0)</f>
        <v>0</v>
      </c>
      <c r="J831" s="3">
        <v>37672</v>
      </c>
      <c r="K831" s="2">
        <v>85.25</v>
      </c>
      <c r="L831" s="2">
        <v>84.269997000000004</v>
      </c>
      <c r="M831" s="2">
        <v>85.389999000000003</v>
      </c>
      <c r="N831" s="2">
        <v>84.050003000000004</v>
      </c>
      <c r="O831" s="2">
        <v>0</v>
      </c>
      <c r="V831">
        <f>V830+(V830*O831)/L831</f>
        <v>72.421801220124081</v>
      </c>
      <c r="W831">
        <f>V831*L831</f>
        <v>6102.9849715544533</v>
      </c>
      <c r="X831">
        <f>IF(I830=1,1,0)</f>
        <v>1</v>
      </c>
      <c r="Y831">
        <f>IF(I830=0,1,0)</f>
        <v>0</v>
      </c>
      <c r="Z831" t="str">
        <f t="shared" si="42"/>
        <v>IN</v>
      </c>
      <c r="AA831">
        <f>IF(Z831="BUY",(AC830-8.95)/K831,IF(Z831="SELL",0,AB830))</f>
        <v>106.29636706222729</v>
      </c>
      <c r="AB831">
        <f>AA831+AA831*O831/L831</f>
        <v>106.29636706222729</v>
      </c>
      <c r="AC831">
        <f>IF(OR(Z831="BUY",Z831="IN"),AB831*L831,IF(Z831="SELL",AB830*K831-8.95,AC830))</f>
        <v>8957.5945334447933</v>
      </c>
      <c r="AD831" s="6">
        <f t="shared" si="43"/>
        <v>7.2606613578248297E-2</v>
      </c>
    </row>
    <row r="832" spans="1:30" x14ac:dyDescent="0.25">
      <c r="A832" s="1">
        <v>37673</v>
      </c>
      <c r="B832">
        <v>837.09997599999997</v>
      </c>
      <c r="C832">
        <v>848.169983</v>
      </c>
      <c r="D832">
        <v>852.28002900000001</v>
      </c>
      <c r="E832">
        <v>831.47997999999995</v>
      </c>
      <c r="F832">
        <v>1398200000</v>
      </c>
      <c r="G832">
        <f t="shared" si="44"/>
        <v>878.98600091999992</v>
      </c>
      <c r="H832">
        <f t="shared" si="45"/>
        <v>-5.9139179961087973E-2</v>
      </c>
      <c r="I832">
        <f>IF(H832&gt;0,1,0)</f>
        <v>0</v>
      </c>
      <c r="J832" s="3">
        <v>37673</v>
      </c>
      <c r="K832" s="2">
        <v>84.330001999999993</v>
      </c>
      <c r="L832" s="2">
        <v>85.239998</v>
      </c>
      <c r="M832" s="2">
        <v>85.650002000000001</v>
      </c>
      <c r="N832" s="2">
        <v>83.419998000000007</v>
      </c>
      <c r="O832" s="2">
        <v>0</v>
      </c>
      <c r="V832">
        <f>V831+(V831*O832)/L832</f>
        <v>72.421801220124081</v>
      </c>
      <c r="W832">
        <f>V832*L832</f>
        <v>6173.2341911597741</v>
      </c>
      <c r="X832">
        <f>IF(I831=1,1,0)</f>
        <v>0</v>
      </c>
      <c r="Y832">
        <f>IF(I831=0,1,0)</f>
        <v>1</v>
      </c>
      <c r="Z832" t="str">
        <f t="shared" si="42"/>
        <v>SELL</v>
      </c>
      <c r="AA832">
        <f>IF(Z832="BUY",(AC831-8.95)/K832,IF(Z832="SELL",0,AB831))</f>
        <v>0</v>
      </c>
      <c r="AB832">
        <f>AA832+AA832*O832/L832</f>
        <v>0</v>
      </c>
      <c r="AC832">
        <f>IF(OR(Z832="BUY",Z832="IN"),AB832*L832,IF(Z832="SELL",AB831*K832-8.95,AC831))</f>
        <v>8955.02284695036</v>
      </c>
      <c r="AD832" s="6">
        <f t="shared" si="43"/>
        <v>7.2872864192515666E-2</v>
      </c>
    </row>
    <row r="833" spans="1:30" x14ac:dyDescent="0.25">
      <c r="A833" s="1">
        <v>37676</v>
      </c>
      <c r="B833">
        <v>848.169983</v>
      </c>
      <c r="C833">
        <v>832.580017</v>
      </c>
      <c r="D833">
        <v>848.169983</v>
      </c>
      <c r="E833">
        <v>832.15997300000004</v>
      </c>
      <c r="F833">
        <v>1229200000</v>
      </c>
      <c r="G833">
        <f t="shared" si="44"/>
        <v>877.54860101999975</v>
      </c>
      <c r="H833">
        <f t="shared" si="45"/>
        <v>-0.11119211991176643</v>
      </c>
      <c r="I833">
        <f>IF(H833&gt;0,1,0)</f>
        <v>0</v>
      </c>
      <c r="J833" s="3">
        <v>37676</v>
      </c>
      <c r="K833" s="2">
        <v>84.910004000000001</v>
      </c>
      <c r="L833" s="2">
        <v>83.589995999999999</v>
      </c>
      <c r="M833" s="2">
        <v>84.910004000000001</v>
      </c>
      <c r="N833" s="2">
        <v>83.589995999999999</v>
      </c>
      <c r="O833" s="2">
        <v>0</v>
      </c>
      <c r="V833">
        <f>V832+(V832*O833)/L833</f>
        <v>72.421801220124081</v>
      </c>
      <c r="W833">
        <f>V833*L833</f>
        <v>6053.7380743029671</v>
      </c>
      <c r="X833">
        <f>IF(I832=1,1,0)</f>
        <v>0</v>
      </c>
      <c r="Y833">
        <f>IF(I832=0,1,0)</f>
        <v>1</v>
      </c>
      <c r="Z833" t="str">
        <f t="shared" si="42"/>
        <v>OUT</v>
      </c>
      <c r="AA833">
        <f>IF(Z833="BUY",(AC832-8.95)/K833,IF(Z833="SELL",0,AB832))</f>
        <v>0</v>
      </c>
      <c r="AB833">
        <f>AA833+AA833*O833/L833</f>
        <v>0</v>
      </c>
      <c r="AC833">
        <f>IF(OR(Z833="BUY",Z833="IN"),AB833*L833,IF(Z833="SELL",AB832*K833-8.95,AC832))</f>
        <v>8955.02284695036</v>
      </c>
      <c r="AD833" s="6">
        <f t="shared" si="43"/>
        <v>7.2872864192515666E-2</v>
      </c>
    </row>
    <row r="834" spans="1:30" x14ac:dyDescent="0.25">
      <c r="A834" s="1">
        <v>37677</v>
      </c>
      <c r="B834">
        <v>832.580017</v>
      </c>
      <c r="C834">
        <v>838.57000700000003</v>
      </c>
      <c r="D834">
        <v>839.54998799999998</v>
      </c>
      <c r="E834">
        <v>818.53997800000002</v>
      </c>
      <c r="F834">
        <v>1483700000</v>
      </c>
      <c r="G834">
        <f t="shared" si="44"/>
        <v>876.22080071999994</v>
      </c>
      <c r="H834">
        <f t="shared" si="45"/>
        <v>-0.16205905244445104</v>
      </c>
      <c r="I834">
        <f>IF(H834&gt;0,1,0)</f>
        <v>0</v>
      </c>
      <c r="J834" s="3">
        <v>37677</v>
      </c>
      <c r="K834" s="2">
        <v>82.949996999999996</v>
      </c>
      <c r="L834" s="2">
        <v>84.550003000000004</v>
      </c>
      <c r="M834" s="2">
        <v>84.550003000000004</v>
      </c>
      <c r="N834" s="2">
        <v>82.18</v>
      </c>
      <c r="O834" s="2">
        <v>0</v>
      </c>
      <c r="V834">
        <f>V833+(V833*O834)/L834</f>
        <v>72.421801220124081</v>
      </c>
      <c r="W834">
        <f>V834*L834</f>
        <v>6123.2635104268948</v>
      </c>
      <c r="X834">
        <f>IF(I833=1,1,0)</f>
        <v>0</v>
      </c>
      <c r="Y834">
        <f>IF(I833=0,1,0)</f>
        <v>1</v>
      </c>
      <c r="Z834" t="str">
        <f t="shared" si="42"/>
        <v>OUT</v>
      </c>
      <c r="AA834">
        <f>IF(Z834="BUY",(AC833-8.95)/K834,IF(Z834="SELL",0,AB833))</f>
        <v>0</v>
      </c>
      <c r="AB834">
        <f>AA834+AA834*O834/L834</f>
        <v>0</v>
      </c>
      <c r="AC834">
        <f>IF(OR(Z834="BUY",Z834="IN"),AB834*L834,IF(Z834="SELL",AB833*K834-8.95,AC833))</f>
        <v>8955.02284695036</v>
      </c>
      <c r="AD834" s="6">
        <f t="shared" si="43"/>
        <v>7.2872864192515666E-2</v>
      </c>
    </row>
    <row r="835" spans="1:30" x14ac:dyDescent="0.25">
      <c r="A835" s="1">
        <v>37678</v>
      </c>
      <c r="B835">
        <v>838.57000700000003</v>
      </c>
      <c r="C835">
        <v>827.54998799999998</v>
      </c>
      <c r="D835">
        <v>840.09997599999997</v>
      </c>
      <c r="E835">
        <v>826.67999299999997</v>
      </c>
      <c r="F835">
        <v>1374400000</v>
      </c>
      <c r="G835">
        <f t="shared" si="44"/>
        <v>874.74020013999984</v>
      </c>
      <c r="H835">
        <f t="shared" si="45"/>
        <v>-0.21312976248987175</v>
      </c>
      <c r="I835">
        <f>IF(H835&gt;0,1,0)</f>
        <v>0</v>
      </c>
      <c r="J835" s="3">
        <v>37678</v>
      </c>
      <c r="K835" s="2">
        <v>84.029999000000004</v>
      </c>
      <c r="L835" s="2">
        <v>83.309997999999993</v>
      </c>
      <c r="M835" s="2">
        <v>84.290001000000004</v>
      </c>
      <c r="N835" s="2">
        <v>83.099997999999999</v>
      </c>
      <c r="O835" s="2">
        <v>0</v>
      </c>
      <c r="V835">
        <f>V834+(V834*O835)/L835</f>
        <v>72.421801220124081</v>
      </c>
      <c r="W835">
        <f>V835*L835</f>
        <v>6033.4601148049342</v>
      </c>
      <c r="X835">
        <f>IF(I834=1,1,0)</f>
        <v>0</v>
      </c>
      <c r="Y835">
        <f>IF(I834=0,1,0)</f>
        <v>1</v>
      </c>
      <c r="Z835" t="str">
        <f t="shared" si="42"/>
        <v>OUT</v>
      </c>
      <c r="AA835">
        <f>IF(Z835="BUY",(AC834-8.95)/K835,IF(Z835="SELL",0,AB834))</f>
        <v>0</v>
      </c>
      <c r="AB835">
        <f>AA835+AA835*O835/L835</f>
        <v>0</v>
      </c>
      <c r="AC835">
        <f>IF(OR(Z835="BUY",Z835="IN"),AB835*L835,IF(Z835="SELL",AB834*K835-8.95,AC834))</f>
        <v>8955.02284695036</v>
      </c>
      <c r="AD835" s="6">
        <f t="shared" si="43"/>
        <v>7.2872864192515666E-2</v>
      </c>
    </row>
    <row r="836" spans="1:30" x14ac:dyDescent="0.25">
      <c r="A836" s="1">
        <v>37679</v>
      </c>
      <c r="B836">
        <v>827.54998799999998</v>
      </c>
      <c r="C836">
        <v>837.28002900000001</v>
      </c>
      <c r="D836">
        <v>842.19000200000005</v>
      </c>
      <c r="E836">
        <v>827.54998799999998</v>
      </c>
      <c r="F836">
        <v>1287800000</v>
      </c>
      <c r="G836">
        <f t="shared" si="44"/>
        <v>873.69620111999984</v>
      </c>
      <c r="H836">
        <f t="shared" si="45"/>
        <v>-0.26345550867528972</v>
      </c>
      <c r="I836">
        <f>IF(H836&gt;0,1,0)</f>
        <v>0</v>
      </c>
      <c r="J836" s="3">
        <v>37679</v>
      </c>
      <c r="K836" s="2">
        <v>83.599997999999999</v>
      </c>
      <c r="L836" s="2">
        <v>84.349997999999999</v>
      </c>
      <c r="M836" s="2">
        <v>84.699996999999996</v>
      </c>
      <c r="N836" s="2">
        <v>83.330001999999993</v>
      </c>
      <c r="O836" s="2">
        <v>0</v>
      </c>
      <c r="V836">
        <f>V835+(V835*O836)/L836</f>
        <v>72.421801220124081</v>
      </c>
      <c r="W836">
        <f>V836*L836</f>
        <v>6108.7787880738633</v>
      </c>
      <c r="X836">
        <f>IF(I835=1,1,0)</f>
        <v>0</v>
      </c>
      <c r="Y836">
        <f>IF(I835=0,1,0)</f>
        <v>1</v>
      </c>
      <c r="Z836" t="str">
        <f t="shared" si="42"/>
        <v>OUT</v>
      </c>
      <c r="AA836">
        <f>IF(Z836="BUY",(AC835-8.95)/K836,IF(Z836="SELL",0,AB835))</f>
        <v>0</v>
      </c>
      <c r="AB836">
        <f>AA836+AA836*O836/L836</f>
        <v>0</v>
      </c>
      <c r="AC836">
        <f>IF(OR(Z836="BUY",Z836="IN"),AB836*L836,IF(Z836="SELL",AB835*K836-8.95,AC835))</f>
        <v>8955.02284695036</v>
      </c>
      <c r="AD836" s="6">
        <f t="shared" si="43"/>
        <v>7.2872864192515666E-2</v>
      </c>
    </row>
    <row r="837" spans="1:30" x14ac:dyDescent="0.25">
      <c r="A837" s="1">
        <v>37680</v>
      </c>
      <c r="B837">
        <v>837.28002900000001</v>
      </c>
      <c r="C837">
        <v>841.15002400000003</v>
      </c>
      <c r="D837">
        <v>847</v>
      </c>
      <c r="E837">
        <v>837.28002900000001</v>
      </c>
      <c r="F837">
        <v>1373300000</v>
      </c>
      <c r="G837">
        <f t="shared" si="44"/>
        <v>872.31120111999974</v>
      </c>
      <c r="H837">
        <f t="shared" si="45"/>
        <v>-0.31384084447374855</v>
      </c>
      <c r="I837">
        <f>IF(H837&gt;0,1,0)</f>
        <v>0</v>
      </c>
      <c r="J837" s="3">
        <v>37680</v>
      </c>
      <c r="K837" s="2">
        <v>84.379997000000003</v>
      </c>
      <c r="L837" s="2">
        <v>84.970000999999996</v>
      </c>
      <c r="M837" s="2">
        <v>85.110000999999997</v>
      </c>
      <c r="N837" s="2">
        <v>84.150002000000001</v>
      </c>
      <c r="O837" s="2">
        <v>0</v>
      </c>
      <c r="V837">
        <f>V836+(V836*O837)/L837</f>
        <v>72.421801220124081</v>
      </c>
      <c r="W837">
        <f>V837*L837</f>
        <v>6153.680522095744</v>
      </c>
      <c r="X837">
        <f>IF(I836=1,1,0)</f>
        <v>0</v>
      </c>
      <c r="Y837">
        <f>IF(I836=0,1,0)</f>
        <v>1</v>
      </c>
      <c r="Z837" t="str">
        <f t="shared" si="42"/>
        <v>OUT</v>
      </c>
      <c r="AA837">
        <f>IF(Z837="BUY",(AC836-8.95)/K837,IF(Z837="SELL",0,AB836))</f>
        <v>0</v>
      </c>
      <c r="AB837">
        <f>AA837+AA837*O837/L837</f>
        <v>0</v>
      </c>
      <c r="AC837">
        <f>IF(OR(Z837="BUY",Z837="IN"),AB837*L837,IF(Z837="SELL",AB836*K837-8.95,AC836))</f>
        <v>8955.02284695036</v>
      </c>
      <c r="AD837" s="6">
        <f t="shared" si="43"/>
        <v>7.2872864192515666E-2</v>
      </c>
    </row>
    <row r="838" spans="1:30" x14ac:dyDescent="0.25">
      <c r="A838" s="1">
        <v>37683</v>
      </c>
      <c r="B838">
        <v>841.15002400000003</v>
      </c>
      <c r="C838">
        <v>834.80999799999995</v>
      </c>
      <c r="D838">
        <v>852.34002699999996</v>
      </c>
      <c r="E838">
        <v>832.73999000000003</v>
      </c>
      <c r="F838">
        <v>1208900000</v>
      </c>
      <c r="G838">
        <f t="shared" si="44"/>
        <v>870.94760127999984</v>
      </c>
      <c r="H838">
        <f t="shared" si="45"/>
        <v>-0.36031131862123678</v>
      </c>
      <c r="I838">
        <f>IF(H838&gt;0,1,0)</f>
        <v>0</v>
      </c>
      <c r="J838" s="3">
        <v>37683</v>
      </c>
      <c r="K838" s="2">
        <v>85.400002000000001</v>
      </c>
      <c r="L838" s="2">
        <v>84.089995999999999</v>
      </c>
      <c r="M838" s="2">
        <v>85.769997000000004</v>
      </c>
      <c r="N838" s="2">
        <v>83.739998</v>
      </c>
      <c r="O838" s="2">
        <v>0</v>
      </c>
      <c r="V838">
        <f>V837+(V837*O838)/L838</f>
        <v>72.421801220124081</v>
      </c>
      <c r="W838">
        <f>V838*L838</f>
        <v>6089.9489749130289</v>
      </c>
      <c r="X838">
        <f>IF(I837=1,1,0)</f>
        <v>0</v>
      </c>
      <c r="Y838">
        <f>IF(I837=0,1,0)</f>
        <v>1</v>
      </c>
      <c r="Z838" t="str">
        <f t="shared" si="42"/>
        <v>OUT</v>
      </c>
      <c r="AA838">
        <f>IF(Z838="BUY",(AC837-8.95)/K838,IF(Z838="SELL",0,AB837))</f>
        <v>0</v>
      </c>
      <c r="AB838">
        <f>AA838+AA838*O838/L838</f>
        <v>0</v>
      </c>
      <c r="AC838">
        <f>IF(OR(Z838="BUY",Z838="IN"),AB838*L838,IF(Z838="SELL",AB837*K838-8.95,AC837))</f>
        <v>8955.02284695036</v>
      </c>
      <c r="AD838" s="6">
        <f t="shared" si="43"/>
        <v>7.2872864192515666E-2</v>
      </c>
    </row>
    <row r="839" spans="1:30" x14ac:dyDescent="0.25">
      <c r="A839" s="1">
        <v>37684</v>
      </c>
      <c r="B839">
        <v>834.80999799999995</v>
      </c>
      <c r="C839">
        <v>821.98999000000003</v>
      </c>
      <c r="D839">
        <v>835.42999299999997</v>
      </c>
      <c r="E839">
        <v>821.96002199999998</v>
      </c>
      <c r="F839">
        <v>1256600000</v>
      </c>
      <c r="G839">
        <f t="shared" si="44"/>
        <v>869.56500117999985</v>
      </c>
      <c r="H839">
        <f t="shared" si="45"/>
        <v>-0.40465153701339757</v>
      </c>
      <c r="I839">
        <f>IF(H839&gt;0,1,0)</f>
        <v>0</v>
      </c>
      <c r="J839" s="3">
        <v>37684</v>
      </c>
      <c r="K839" s="2">
        <v>84.050003000000004</v>
      </c>
      <c r="L839" s="2">
        <v>82.769997000000004</v>
      </c>
      <c r="M839" s="2">
        <v>84.050003000000004</v>
      </c>
      <c r="N839" s="2">
        <v>82.620002999999997</v>
      </c>
      <c r="O839" s="2">
        <v>0</v>
      </c>
      <c r="V839">
        <f>V838+(V838*O839)/L839</f>
        <v>72.421801220124081</v>
      </c>
      <c r="W839">
        <f>V839*L839</f>
        <v>5994.352269724267</v>
      </c>
      <c r="X839">
        <f>IF(I838=1,1,0)</f>
        <v>0</v>
      </c>
      <c r="Y839">
        <f>IF(I838=0,1,0)</f>
        <v>1</v>
      </c>
      <c r="Z839" t="str">
        <f t="shared" si="42"/>
        <v>OUT</v>
      </c>
      <c r="AA839">
        <f>IF(Z839="BUY",(AC838-8.95)/K839,IF(Z839="SELL",0,AB838))</f>
        <v>0</v>
      </c>
      <c r="AB839">
        <f>AA839+AA839*O839/L839</f>
        <v>0</v>
      </c>
      <c r="AC839">
        <f>IF(OR(Z839="BUY",Z839="IN"),AB839*L839,IF(Z839="SELL",AB838*K839-8.95,AC838))</f>
        <v>8955.02284695036</v>
      </c>
      <c r="AD839" s="6">
        <f t="shared" si="43"/>
        <v>7.2872864192515666E-2</v>
      </c>
    </row>
    <row r="840" spans="1:30" x14ac:dyDescent="0.25">
      <c r="A840" s="1">
        <v>37685</v>
      </c>
      <c r="B840">
        <v>821.98999000000003</v>
      </c>
      <c r="C840">
        <v>829.84997599999997</v>
      </c>
      <c r="D840">
        <v>829.86999500000002</v>
      </c>
      <c r="E840">
        <v>819</v>
      </c>
      <c r="F840">
        <v>1332700000</v>
      </c>
      <c r="G840">
        <f t="shared" si="44"/>
        <v>868.47700069999996</v>
      </c>
      <c r="H840">
        <f t="shared" si="45"/>
        <v>-0.4472598242372256</v>
      </c>
      <c r="I840">
        <f>IF(H840&gt;0,1,0)</f>
        <v>0</v>
      </c>
      <c r="J840" s="3">
        <v>37685</v>
      </c>
      <c r="K840" s="2">
        <v>82.669998000000007</v>
      </c>
      <c r="L840" s="2">
        <v>83.529999000000004</v>
      </c>
      <c r="M840" s="2">
        <v>83.529999000000004</v>
      </c>
      <c r="N840" s="2">
        <v>82.360000999999997</v>
      </c>
      <c r="O840" s="2">
        <v>0</v>
      </c>
      <c r="V840">
        <f>V839+(V839*O840)/L840</f>
        <v>72.421801220124081</v>
      </c>
      <c r="W840">
        <f>V840*L840</f>
        <v>6049.3929834951632</v>
      </c>
      <c r="X840">
        <f>IF(I839=1,1,0)</f>
        <v>0</v>
      </c>
      <c r="Y840">
        <f>IF(I839=0,1,0)</f>
        <v>1</v>
      </c>
      <c r="Z840" t="str">
        <f t="shared" si="42"/>
        <v>OUT</v>
      </c>
      <c r="AA840">
        <f>IF(Z840="BUY",(AC839-8.95)/K840,IF(Z840="SELL",0,AB839))</f>
        <v>0</v>
      </c>
      <c r="AB840">
        <f>AA840+AA840*O840/L840</f>
        <v>0</v>
      </c>
      <c r="AC840">
        <f>IF(OR(Z840="BUY",Z840="IN"),AB840*L840,IF(Z840="SELL",AB839*K840-8.95,AC839))</f>
        <v>8955.02284695036</v>
      </c>
      <c r="AD840" s="6">
        <f t="shared" si="43"/>
        <v>7.2872864192515666E-2</v>
      </c>
    </row>
    <row r="841" spans="1:30" x14ac:dyDescent="0.25">
      <c r="A841" s="1">
        <v>37686</v>
      </c>
      <c r="B841">
        <v>829.84997599999997</v>
      </c>
      <c r="C841">
        <v>822.09997599999997</v>
      </c>
      <c r="D841">
        <v>829.84997599999997</v>
      </c>
      <c r="E841">
        <v>819.84997599999997</v>
      </c>
      <c r="F841">
        <v>1299200000</v>
      </c>
      <c r="G841">
        <f t="shared" si="44"/>
        <v>867.00380001999986</v>
      </c>
      <c r="H841">
        <f t="shared" si="45"/>
        <v>-0.48829499583603447</v>
      </c>
      <c r="I841">
        <f>IF(H841&gt;0,1,0)</f>
        <v>0</v>
      </c>
      <c r="J841" s="3">
        <v>37686</v>
      </c>
      <c r="K841" s="2">
        <v>82.699996999999996</v>
      </c>
      <c r="L841" s="2">
        <v>82.75</v>
      </c>
      <c r="M841" s="2">
        <v>83.220000999999996</v>
      </c>
      <c r="N841" s="2">
        <v>82.43</v>
      </c>
      <c r="O841" s="2">
        <v>0</v>
      </c>
      <c r="V841">
        <f>V840+(V840*O841)/L841</f>
        <v>72.421801220124081</v>
      </c>
      <c r="W841">
        <f>V841*L841</f>
        <v>5992.9040509652677</v>
      </c>
      <c r="X841">
        <f>IF(I840=1,1,0)</f>
        <v>0</v>
      </c>
      <c r="Y841">
        <f>IF(I840=0,1,0)</f>
        <v>1</v>
      </c>
      <c r="Z841" t="str">
        <f t="shared" si="42"/>
        <v>OUT</v>
      </c>
      <c r="AA841">
        <f>IF(Z841="BUY",(AC840-8.95)/K841,IF(Z841="SELL",0,AB840))</f>
        <v>0</v>
      </c>
      <c r="AB841">
        <f>AA841+AA841*O841/L841</f>
        <v>0</v>
      </c>
      <c r="AC841">
        <f>IF(OR(Z841="BUY",Z841="IN"),AB841*L841,IF(Z841="SELL",AB840*K841-8.95,AC840))</f>
        <v>8955.02284695036</v>
      </c>
      <c r="AD841" s="6">
        <f t="shared" si="43"/>
        <v>7.2872864192515666E-2</v>
      </c>
    </row>
    <row r="842" spans="1:30" x14ac:dyDescent="0.25">
      <c r="A842" s="1">
        <v>37687</v>
      </c>
      <c r="B842">
        <v>822.09997599999997</v>
      </c>
      <c r="C842">
        <v>828.89001499999995</v>
      </c>
      <c r="D842">
        <v>829.54998799999998</v>
      </c>
      <c r="E842">
        <v>811.22997999999995</v>
      </c>
      <c r="F842">
        <v>1368500000</v>
      </c>
      <c r="G842">
        <f t="shared" si="44"/>
        <v>865.63400021999973</v>
      </c>
      <c r="H842">
        <f t="shared" si="45"/>
        <v>-0.52811143551465078</v>
      </c>
      <c r="I842">
        <f>IF(H842&gt;0,1,0)</f>
        <v>0</v>
      </c>
      <c r="J842" s="3">
        <v>37687</v>
      </c>
      <c r="K842" s="2">
        <v>81.529999000000004</v>
      </c>
      <c r="L842" s="2">
        <v>83.449996999999996</v>
      </c>
      <c r="M842" s="2">
        <v>83.5</v>
      </c>
      <c r="N842" s="2">
        <v>81.430000000000007</v>
      </c>
      <c r="O842" s="2">
        <v>0</v>
      </c>
      <c r="V842">
        <f>V841+(V841*O842)/L842</f>
        <v>72.421801220124081</v>
      </c>
      <c r="W842">
        <f>V842*L842</f>
        <v>6043.5990945539506</v>
      </c>
      <c r="X842">
        <f>IF(I841=1,1,0)</f>
        <v>0</v>
      </c>
      <c r="Y842">
        <f>IF(I841=0,1,0)</f>
        <v>1</v>
      </c>
      <c r="Z842" t="str">
        <f t="shared" si="42"/>
        <v>OUT</v>
      </c>
      <c r="AA842">
        <f>IF(Z842="BUY",(AC841-8.95)/K842,IF(Z842="SELL",0,AB841))</f>
        <v>0</v>
      </c>
      <c r="AB842">
        <f>AA842+AA842*O842/L842</f>
        <v>0</v>
      </c>
      <c r="AC842">
        <f>IF(OR(Z842="BUY",Z842="IN"),AB842*L842,IF(Z842="SELL",AB841*K842-8.95,AC841))</f>
        <v>8955.02284695036</v>
      </c>
      <c r="AD842" s="6">
        <f t="shared" si="43"/>
        <v>7.2872864192515666E-2</v>
      </c>
    </row>
    <row r="843" spans="1:30" x14ac:dyDescent="0.25">
      <c r="A843" s="1">
        <v>37690</v>
      </c>
      <c r="B843">
        <v>828.89001499999995</v>
      </c>
      <c r="C843">
        <v>807.47997999999995</v>
      </c>
      <c r="D843">
        <v>828.89001499999995</v>
      </c>
      <c r="E843">
        <v>806.57000700000003</v>
      </c>
      <c r="F843">
        <v>1255000000</v>
      </c>
      <c r="G843">
        <f t="shared" si="44"/>
        <v>863.93420039999967</v>
      </c>
      <c r="H843">
        <f t="shared" si="45"/>
        <v>-0.56407042767736226</v>
      </c>
      <c r="I843">
        <f>IF(H843&gt;0,1,0)</f>
        <v>0</v>
      </c>
      <c r="J843" s="3">
        <v>37690</v>
      </c>
      <c r="K843" s="2">
        <v>82.300003000000004</v>
      </c>
      <c r="L843" s="2">
        <v>81</v>
      </c>
      <c r="M843" s="2">
        <v>82.440002000000007</v>
      </c>
      <c r="N843" s="2">
        <v>80.75</v>
      </c>
      <c r="O843" s="2">
        <v>0.33500000000000002</v>
      </c>
      <c r="V843">
        <f>V842+(V842*O843)/L843</f>
        <v>72.721323484429533</v>
      </c>
      <c r="W843">
        <f>V843*L843</f>
        <v>5890.4272022387922</v>
      </c>
      <c r="X843">
        <f>IF(I842=1,1,0)</f>
        <v>0</v>
      </c>
      <c r="Y843">
        <f>IF(I842=0,1,0)</f>
        <v>1</v>
      </c>
      <c r="Z843" t="str">
        <f t="shared" si="42"/>
        <v>OUT</v>
      </c>
      <c r="AA843">
        <f>IF(Z843="BUY",(AC842-8.95)/K843,IF(Z843="SELL",0,AB842))</f>
        <v>0</v>
      </c>
      <c r="AB843">
        <f>AA843+AA843*O843/L843</f>
        <v>0</v>
      </c>
      <c r="AC843">
        <f>IF(OR(Z843="BUY",Z843="IN"),AB843*L843,IF(Z843="SELL",AB842*K843-8.95,AC842))</f>
        <v>8955.02284695036</v>
      </c>
      <c r="AD843" s="6">
        <f t="shared" si="43"/>
        <v>7.2872864192515666E-2</v>
      </c>
    </row>
    <row r="844" spans="1:30" x14ac:dyDescent="0.25">
      <c r="A844" s="1">
        <v>37691</v>
      </c>
      <c r="B844">
        <v>807.47997999999995</v>
      </c>
      <c r="C844">
        <v>800.72997999999995</v>
      </c>
      <c r="D844">
        <v>814.25</v>
      </c>
      <c r="E844">
        <v>800.29998799999998</v>
      </c>
      <c r="F844">
        <v>1427700000</v>
      </c>
      <c r="G844">
        <f t="shared" si="44"/>
        <v>862.15560053999968</v>
      </c>
      <c r="H844">
        <f t="shared" si="45"/>
        <v>-0.60008275955435431</v>
      </c>
      <c r="I844">
        <f>IF(H844&gt;0,1,0)</f>
        <v>0</v>
      </c>
      <c r="J844" s="3">
        <v>37691</v>
      </c>
      <c r="K844" s="2">
        <v>81.220000999999996</v>
      </c>
      <c r="L844" s="2">
        <v>80.25</v>
      </c>
      <c r="M844" s="2">
        <v>81.610000999999997</v>
      </c>
      <c r="N844" s="2">
        <v>80.199996999999996</v>
      </c>
      <c r="O844" s="2">
        <v>0</v>
      </c>
      <c r="V844">
        <f>V843+(V843*O844)/L844</f>
        <v>72.721323484429533</v>
      </c>
      <c r="W844">
        <f>V844*L844</f>
        <v>5835.8862096254697</v>
      </c>
      <c r="X844">
        <f>IF(I843=1,1,0)</f>
        <v>0</v>
      </c>
      <c r="Y844">
        <f>IF(I843=0,1,0)</f>
        <v>1</v>
      </c>
      <c r="Z844" t="str">
        <f t="shared" si="42"/>
        <v>OUT</v>
      </c>
      <c r="AA844">
        <f>IF(Z844="BUY",(AC843-8.95)/K844,IF(Z844="SELL",0,AB843))</f>
        <v>0</v>
      </c>
      <c r="AB844">
        <f>AA844+AA844*O844/L844</f>
        <v>0</v>
      </c>
      <c r="AC844">
        <f>IF(OR(Z844="BUY",Z844="IN"),AB844*L844,IF(Z844="SELL",AB843*K844-8.95,AC843))</f>
        <v>8955.02284695036</v>
      </c>
      <c r="AD844" s="6">
        <f t="shared" si="43"/>
        <v>7.2872864192515666E-2</v>
      </c>
    </row>
    <row r="845" spans="1:30" x14ac:dyDescent="0.25">
      <c r="A845" s="1">
        <v>37692</v>
      </c>
      <c r="B845">
        <v>800.72997999999995</v>
      </c>
      <c r="C845">
        <v>804.19000200000005</v>
      </c>
      <c r="D845">
        <v>804.19000200000005</v>
      </c>
      <c r="E845">
        <v>788.90002400000003</v>
      </c>
      <c r="F845">
        <v>1620000000</v>
      </c>
      <c r="G845">
        <f t="shared" si="44"/>
        <v>860.73140009999975</v>
      </c>
      <c r="H845">
        <f t="shared" si="45"/>
        <v>-0.63541810232930174</v>
      </c>
      <c r="I845">
        <f>IF(H845&gt;0,1,0)</f>
        <v>0</v>
      </c>
      <c r="J845" s="3">
        <v>37692</v>
      </c>
      <c r="K845" s="2">
        <v>80.169998000000007</v>
      </c>
      <c r="L845" s="2">
        <v>80.790001000000004</v>
      </c>
      <c r="M845" s="2">
        <v>80.790001000000004</v>
      </c>
      <c r="N845" s="2">
        <v>79.059997999999993</v>
      </c>
      <c r="O845" s="2">
        <v>0</v>
      </c>
      <c r="V845">
        <f>V844+(V844*O845)/L845</f>
        <v>72.721323484429533</v>
      </c>
      <c r="W845">
        <f>V845*L845</f>
        <v>5875.1557970283857</v>
      </c>
      <c r="X845">
        <f>IF(I844=1,1,0)</f>
        <v>0</v>
      </c>
      <c r="Y845">
        <f>IF(I844=0,1,0)</f>
        <v>1</v>
      </c>
      <c r="Z845" t="str">
        <f t="shared" si="42"/>
        <v>OUT</v>
      </c>
      <c r="AA845">
        <f>IF(Z845="BUY",(AC844-8.95)/K845,IF(Z845="SELL",0,AB844))</f>
        <v>0</v>
      </c>
      <c r="AB845">
        <f>AA845+AA845*O845/L845</f>
        <v>0</v>
      </c>
      <c r="AC845">
        <f>IF(OR(Z845="BUY",Z845="IN"),AB845*L845,IF(Z845="SELL",AB844*K845-8.95,AC844))</f>
        <v>8955.02284695036</v>
      </c>
      <c r="AD845" s="6">
        <f t="shared" si="43"/>
        <v>7.2872864192515666E-2</v>
      </c>
    </row>
    <row r="846" spans="1:30" x14ac:dyDescent="0.25">
      <c r="A846" s="1">
        <v>37693</v>
      </c>
      <c r="B846">
        <v>804.19000200000005</v>
      </c>
      <c r="C846">
        <v>831.90002400000003</v>
      </c>
      <c r="D846">
        <v>832.02002000000005</v>
      </c>
      <c r="E846">
        <v>804.19000200000005</v>
      </c>
      <c r="F846">
        <v>1816300000</v>
      </c>
      <c r="G846">
        <f t="shared" si="44"/>
        <v>859.78160027999979</v>
      </c>
      <c r="H846">
        <f t="shared" si="45"/>
        <v>-0.6707246362921645</v>
      </c>
      <c r="I846">
        <f>IF(H846&gt;0,1,0)</f>
        <v>0</v>
      </c>
      <c r="J846" s="3">
        <v>37693</v>
      </c>
      <c r="K846" s="2">
        <v>81.940002000000007</v>
      </c>
      <c r="L846" s="2">
        <v>83.470000999999996</v>
      </c>
      <c r="M846" s="2">
        <v>83.470000999999996</v>
      </c>
      <c r="N846" s="2">
        <v>81.180000000000007</v>
      </c>
      <c r="O846" s="2">
        <v>0</v>
      </c>
      <c r="V846">
        <f>V845+(V845*O846)/L846</f>
        <v>72.721323484429533</v>
      </c>
      <c r="W846">
        <f>V846*L846</f>
        <v>6070.0489439666562</v>
      </c>
      <c r="X846">
        <f>IF(I845=1,1,0)</f>
        <v>0</v>
      </c>
      <c r="Y846">
        <f>IF(I845=0,1,0)</f>
        <v>1</v>
      </c>
      <c r="Z846" t="str">
        <f t="shared" si="42"/>
        <v>OUT</v>
      </c>
      <c r="AA846">
        <f>IF(Z846="BUY",(AC845-8.95)/K846,IF(Z846="SELL",0,AB845))</f>
        <v>0</v>
      </c>
      <c r="AB846">
        <f>AA846+AA846*O846/L846</f>
        <v>0</v>
      </c>
      <c r="AC846">
        <f>IF(OR(Z846="BUY",Z846="IN"),AB846*L846,IF(Z846="SELL",AB845*K846-8.95,AC845))</f>
        <v>8955.02284695036</v>
      </c>
      <c r="AD846" s="6">
        <f t="shared" si="43"/>
        <v>7.2872864192515666E-2</v>
      </c>
    </row>
    <row r="847" spans="1:30" x14ac:dyDescent="0.25">
      <c r="A847" s="1">
        <v>37694</v>
      </c>
      <c r="B847">
        <v>831.89001499999995</v>
      </c>
      <c r="C847">
        <v>833.27002000000005</v>
      </c>
      <c r="D847">
        <v>841.39001499999995</v>
      </c>
      <c r="E847">
        <v>828.26000999999997</v>
      </c>
      <c r="F847">
        <v>1541900000</v>
      </c>
      <c r="G847">
        <f t="shared" si="44"/>
        <v>858.85060053999985</v>
      </c>
      <c r="H847">
        <f t="shared" si="45"/>
        <v>-0.70304195041380746</v>
      </c>
      <c r="I847">
        <f>IF(H847&gt;0,1,0)</f>
        <v>0</v>
      </c>
      <c r="J847" s="3">
        <v>37694</v>
      </c>
      <c r="K847" s="2">
        <v>83.790001000000004</v>
      </c>
      <c r="L847" s="2">
        <v>83.650002000000001</v>
      </c>
      <c r="M847" s="2">
        <v>84.410004000000001</v>
      </c>
      <c r="N847" s="2">
        <v>83.029999000000004</v>
      </c>
      <c r="O847" s="2">
        <v>0</v>
      </c>
      <c r="V847">
        <f>V846+(V846*O847)/L847</f>
        <v>72.721323484429533</v>
      </c>
      <c r="W847">
        <f>V847*L847</f>
        <v>6083.138854915177</v>
      </c>
      <c r="X847">
        <f>IF(I846=1,1,0)</f>
        <v>0</v>
      </c>
      <c r="Y847">
        <f>IF(I846=0,1,0)</f>
        <v>1</v>
      </c>
      <c r="Z847" t="str">
        <f t="shared" si="42"/>
        <v>OUT</v>
      </c>
      <c r="AA847">
        <f>IF(Z847="BUY",(AC846-8.95)/K847,IF(Z847="SELL",0,AB846))</f>
        <v>0</v>
      </c>
      <c r="AB847">
        <f>AA847+AA847*O847/L847</f>
        <v>0</v>
      </c>
      <c r="AC847">
        <f>IF(OR(Z847="BUY",Z847="IN"),AB847*L847,IF(Z847="SELL",AB846*K847-8.95,AC846))</f>
        <v>8955.02284695036</v>
      </c>
      <c r="AD847" s="6">
        <f t="shared" si="43"/>
        <v>7.2872864192515666E-2</v>
      </c>
    </row>
    <row r="848" spans="1:30" x14ac:dyDescent="0.25">
      <c r="A848" s="1">
        <v>37697</v>
      </c>
      <c r="B848">
        <v>833.27002000000005</v>
      </c>
      <c r="C848">
        <v>862.78997800000002</v>
      </c>
      <c r="D848">
        <v>862.78997800000002</v>
      </c>
      <c r="E848">
        <v>827.169983</v>
      </c>
      <c r="F848">
        <v>1700420000</v>
      </c>
      <c r="G848">
        <f t="shared" si="44"/>
        <v>857.92579951999983</v>
      </c>
      <c r="H848">
        <f t="shared" si="45"/>
        <v>-0.73395757879692058</v>
      </c>
      <c r="I848">
        <f>IF(H848&gt;0,1,0)</f>
        <v>0</v>
      </c>
      <c r="J848" s="3">
        <v>37697</v>
      </c>
      <c r="K848" s="2">
        <v>83</v>
      </c>
      <c r="L848" s="2">
        <v>86.43</v>
      </c>
      <c r="M848" s="2">
        <v>86.629997000000003</v>
      </c>
      <c r="N848" s="2">
        <v>82.959998999999996</v>
      </c>
      <c r="O848" s="2">
        <v>0</v>
      </c>
      <c r="V848">
        <f>V847+(V847*O848)/L848</f>
        <v>72.721323484429533</v>
      </c>
      <c r="W848">
        <f>V848*L848</f>
        <v>6285.3039887592449</v>
      </c>
      <c r="X848">
        <f>IF(I847=1,1,0)</f>
        <v>0</v>
      </c>
      <c r="Y848">
        <f>IF(I847=0,1,0)</f>
        <v>1</v>
      </c>
      <c r="Z848" t="str">
        <f t="shared" si="42"/>
        <v>OUT</v>
      </c>
      <c r="AA848">
        <f>IF(Z848="BUY",(AC847-8.95)/K848,IF(Z848="SELL",0,AB847))</f>
        <v>0</v>
      </c>
      <c r="AB848">
        <f>AA848+AA848*O848/L848</f>
        <v>0</v>
      </c>
      <c r="AC848">
        <f>IF(OR(Z848="BUY",Z848="IN"),AB848*L848,IF(Z848="SELL",AB847*K848-8.95,AC847))</f>
        <v>8955.02284695036</v>
      </c>
      <c r="AD848" s="6">
        <f t="shared" si="43"/>
        <v>7.2872864192515666E-2</v>
      </c>
    </row>
    <row r="849" spans="1:30" x14ac:dyDescent="0.25">
      <c r="A849" s="1">
        <v>37698</v>
      </c>
      <c r="B849">
        <v>862.78997800000002</v>
      </c>
      <c r="C849">
        <v>866.45001200000002</v>
      </c>
      <c r="D849">
        <v>866.94000200000005</v>
      </c>
      <c r="E849">
        <v>857.35998500000005</v>
      </c>
      <c r="F849">
        <v>1555100000</v>
      </c>
      <c r="G849">
        <f t="shared" si="44"/>
        <v>857.08299921999992</v>
      </c>
      <c r="H849">
        <f t="shared" si="45"/>
        <v>-0.76277426523155822</v>
      </c>
      <c r="I849">
        <f>IF(H849&gt;0,1,0)</f>
        <v>0</v>
      </c>
      <c r="J849" s="3">
        <v>37698</v>
      </c>
      <c r="K849" s="2">
        <v>86.809997999999993</v>
      </c>
      <c r="L849" s="2">
        <v>86.980002999999996</v>
      </c>
      <c r="M849" s="2">
        <v>86.980002999999996</v>
      </c>
      <c r="N849" s="2">
        <v>85.970000999999996</v>
      </c>
      <c r="O849" s="2">
        <v>0</v>
      </c>
      <c r="V849">
        <f>V848+(V848*O849)/L849</f>
        <v>72.721323484429533</v>
      </c>
      <c r="W849">
        <f>V849*L849</f>
        <v>6325.3009348396508</v>
      </c>
      <c r="X849">
        <f>IF(I848=1,1,0)</f>
        <v>0</v>
      </c>
      <c r="Y849">
        <f>IF(I848=0,1,0)</f>
        <v>1</v>
      </c>
      <c r="Z849" t="str">
        <f t="shared" si="42"/>
        <v>OUT</v>
      </c>
      <c r="AA849">
        <f>IF(Z849="BUY",(AC848-8.95)/K849,IF(Z849="SELL",0,AB848))</f>
        <v>0</v>
      </c>
      <c r="AB849">
        <f>AA849+AA849*O849/L849</f>
        <v>0</v>
      </c>
      <c r="AC849">
        <f>IF(OR(Z849="BUY",Z849="IN"),AB849*L849,IF(Z849="SELL",AB848*K849-8.95,AC848))</f>
        <v>8955.02284695036</v>
      </c>
      <c r="AD849" s="6">
        <f t="shared" si="43"/>
        <v>7.2872864192515666E-2</v>
      </c>
    </row>
    <row r="850" spans="1:30" x14ac:dyDescent="0.25">
      <c r="A850" s="1">
        <v>37699</v>
      </c>
      <c r="B850">
        <v>866.45001200000002</v>
      </c>
      <c r="C850">
        <v>874.02002000000005</v>
      </c>
      <c r="D850">
        <v>874.98999000000003</v>
      </c>
      <c r="E850">
        <v>861.21002199999998</v>
      </c>
      <c r="F850">
        <v>1473400000</v>
      </c>
      <c r="G850">
        <f t="shared" si="44"/>
        <v>855.98319941999989</v>
      </c>
      <c r="H850">
        <f t="shared" si="45"/>
        <v>-0.79140863130676042</v>
      </c>
      <c r="I850">
        <f>IF(H850&gt;0,1,0)</f>
        <v>0</v>
      </c>
      <c r="J850" s="3">
        <v>37699</v>
      </c>
      <c r="K850" s="2">
        <v>86.870002999999997</v>
      </c>
      <c r="L850" s="2">
        <v>87.610000999999997</v>
      </c>
      <c r="M850" s="2">
        <v>87.779999000000004</v>
      </c>
      <c r="N850" s="2">
        <v>86.360000999999997</v>
      </c>
      <c r="O850" s="2">
        <v>0</v>
      </c>
      <c r="V850">
        <f>V849+(V849*O850)/L850</f>
        <v>72.721323484429533</v>
      </c>
      <c r="W850">
        <f>V850*L850</f>
        <v>6371.1152231921942</v>
      </c>
      <c r="X850">
        <f>IF(I849=1,1,0)</f>
        <v>0</v>
      </c>
      <c r="Y850">
        <f>IF(I849=0,1,0)</f>
        <v>1</v>
      </c>
      <c r="Z850" t="str">
        <f t="shared" si="42"/>
        <v>OUT</v>
      </c>
      <c r="AA850">
        <f>IF(Z850="BUY",(AC849-8.95)/K850,IF(Z850="SELL",0,AB849))</f>
        <v>0</v>
      </c>
      <c r="AB850">
        <f>AA850+AA850*O850/L850</f>
        <v>0</v>
      </c>
      <c r="AC850">
        <f>IF(OR(Z850="BUY",Z850="IN"),AB850*L850,IF(Z850="SELL",AB849*K850-8.95,AC849))</f>
        <v>8955.02284695036</v>
      </c>
      <c r="AD850" s="6">
        <f t="shared" si="43"/>
        <v>7.2872864192515666E-2</v>
      </c>
    </row>
    <row r="851" spans="1:30" x14ac:dyDescent="0.25">
      <c r="A851" s="1">
        <v>37700</v>
      </c>
      <c r="B851">
        <v>874.02002000000005</v>
      </c>
      <c r="C851">
        <v>875.669983</v>
      </c>
      <c r="D851">
        <v>879.59997599999997</v>
      </c>
      <c r="E851">
        <v>859.01000999999997</v>
      </c>
      <c r="F851">
        <v>1439100000</v>
      </c>
      <c r="G851">
        <f t="shared" si="44"/>
        <v>855.03799921999996</v>
      </c>
      <c r="H851">
        <f t="shared" si="45"/>
        <v>-0.81537606945052599</v>
      </c>
      <c r="I851">
        <f>IF(H851&gt;0,1,0)</f>
        <v>0</v>
      </c>
      <c r="J851" s="3">
        <v>37700</v>
      </c>
      <c r="K851" s="2">
        <v>87.199996999999996</v>
      </c>
      <c r="L851" s="2">
        <v>87.870002999999997</v>
      </c>
      <c r="M851" s="2">
        <v>88.269997000000004</v>
      </c>
      <c r="N851" s="2">
        <v>86.059997999999993</v>
      </c>
      <c r="O851" s="2">
        <v>0</v>
      </c>
      <c r="V851">
        <f>V850+(V850*O851)/L851</f>
        <v>72.721323484429533</v>
      </c>
      <c r="W851">
        <f>V851*L851</f>
        <v>6390.0229127407929</v>
      </c>
      <c r="X851">
        <f>IF(I850=1,1,0)</f>
        <v>0</v>
      </c>
      <c r="Y851">
        <f>IF(I850=0,1,0)</f>
        <v>1</v>
      </c>
      <c r="Z851" t="str">
        <f t="shared" si="42"/>
        <v>OUT</v>
      </c>
      <c r="AA851">
        <f>IF(Z851="BUY",(AC850-8.95)/K851,IF(Z851="SELL",0,AB850))</f>
        <v>0</v>
      </c>
      <c r="AB851">
        <f>AA851+AA851*O851/L851</f>
        <v>0</v>
      </c>
      <c r="AC851">
        <f>IF(OR(Z851="BUY",Z851="IN"),AB851*L851,IF(Z851="SELL",AB850*K851-8.95,AC850))</f>
        <v>8955.02284695036</v>
      </c>
      <c r="AD851" s="6">
        <f t="shared" si="43"/>
        <v>7.2872864192515666E-2</v>
      </c>
    </row>
    <row r="852" spans="1:30" x14ac:dyDescent="0.25">
      <c r="A852" s="1">
        <v>37701</v>
      </c>
      <c r="B852">
        <v>875.84002699999996</v>
      </c>
      <c r="C852">
        <v>895.78997800000002</v>
      </c>
      <c r="D852">
        <v>895.90002400000003</v>
      </c>
      <c r="E852">
        <v>875.84002699999996</v>
      </c>
      <c r="F852">
        <v>1883710000</v>
      </c>
      <c r="G852">
        <f t="shared" si="44"/>
        <v>854.75519892000011</v>
      </c>
      <c r="H852">
        <f t="shared" si="45"/>
        <v>-0.836962904239683</v>
      </c>
      <c r="I852">
        <f>IF(H852&gt;0,1,0)</f>
        <v>0</v>
      </c>
      <c r="J852" s="3">
        <v>37701</v>
      </c>
      <c r="K852" s="2">
        <v>88.849997999999999</v>
      </c>
      <c r="L852" s="2">
        <v>89.650002000000001</v>
      </c>
      <c r="M852" s="2">
        <v>89.82</v>
      </c>
      <c r="N852" s="2">
        <v>87.910004000000001</v>
      </c>
      <c r="O852" s="2">
        <v>0</v>
      </c>
      <c r="V852">
        <f>V851+(V851*O852)/L852</f>
        <v>72.721323484429533</v>
      </c>
      <c r="W852">
        <f>V852*L852</f>
        <v>6519.4667958217542</v>
      </c>
      <c r="X852">
        <f>IF(I851=1,1,0)</f>
        <v>0</v>
      </c>
      <c r="Y852">
        <f>IF(I851=0,1,0)</f>
        <v>1</v>
      </c>
      <c r="Z852" t="str">
        <f t="shared" si="42"/>
        <v>OUT</v>
      </c>
      <c r="AA852">
        <f>IF(Z852="BUY",(AC851-8.95)/K852,IF(Z852="SELL",0,AB851))</f>
        <v>0</v>
      </c>
      <c r="AB852">
        <f>AA852+AA852*O852/L852</f>
        <v>0</v>
      </c>
      <c r="AC852">
        <f>IF(OR(Z852="BUY",Z852="IN"),AB852*L852,IF(Z852="SELL",AB851*K852-8.95,AC851))</f>
        <v>8955.02284695036</v>
      </c>
      <c r="AD852" s="6">
        <f t="shared" si="43"/>
        <v>7.2872864192515666E-2</v>
      </c>
    </row>
    <row r="853" spans="1:30" x14ac:dyDescent="0.25">
      <c r="A853" s="1">
        <v>37704</v>
      </c>
      <c r="B853">
        <v>895.78997800000002</v>
      </c>
      <c r="C853">
        <v>864.22997999999995</v>
      </c>
      <c r="D853">
        <v>895.78997800000002</v>
      </c>
      <c r="E853">
        <v>862.02002000000005</v>
      </c>
      <c r="F853">
        <v>1293000000</v>
      </c>
      <c r="G853">
        <f t="shared" si="44"/>
        <v>853.48839838000004</v>
      </c>
      <c r="H853">
        <f t="shared" si="45"/>
        <v>-0.85599726543473342</v>
      </c>
      <c r="I853">
        <f>IF(H853&gt;0,1,0)</f>
        <v>0</v>
      </c>
      <c r="J853" s="3">
        <v>37704</v>
      </c>
      <c r="K853" s="2">
        <v>87.650002000000001</v>
      </c>
      <c r="L853" s="2">
        <v>86.699996999999996</v>
      </c>
      <c r="M853" s="2">
        <v>88.080001999999993</v>
      </c>
      <c r="N853" s="2">
        <v>86.349997999999999</v>
      </c>
      <c r="O853" s="2">
        <v>0</v>
      </c>
      <c r="V853">
        <f>V852+(V852*O853)/L853</f>
        <v>72.721323484429533</v>
      </c>
      <c r="W853">
        <f>V853*L853</f>
        <v>6304.9385279360695</v>
      </c>
      <c r="X853">
        <f>IF(I852=1,1,0)</f>
        <v>0</v>
      </c>
      <c r="Y853">
        <f>IF(I852=0,1,0)</f>
        <v>1</v>
      </c>
      <c r="Z853" t="str">
        <f t="shared" si="42"/>
        <v>OUT</v>
      </c>
      <c r="AA853">
        <f>IF(Z853="BUY",(AC852-8.95)/K853,IF(Z853="SELL",0,AB852))</f>
        <v>0</v>
      </c>
      <c r="AB853">
        <f>AA853+AA853*O853/L853</f>
        <v>0</v>
      </c>
      <c r="AC853">
        <f>IF(OR(Z853="BUY",Z853="IN"),AB853*L853,IF(Z853="SELL",AB852*K853-8.95,AC852))</f>
        <v>8955.02284695036</v>
      </c>
      <c r="AD853" s="6">
        <f t="shared" si="43"/>
        <v>7.2872864192515666E-2</v>
      </c>
    </row>
    <row r="854" spans="1:30" x14ac:dyDescent="0.25">
      <c r="A854" s="1">
        <v>37705</v>
      </c>
      <c r="B854">
        <v>864.22997999999995</v>
      </c>
      <c r="C854">
        <v>874.73999000000003</v>
      </c>
      <c r="D854">
        <v>879.86999500000002</v>
      </c>
      <c r="E854">
        <v>862.59002699999996</v>
      </c>
      <c r="F854">
        <v>1333400000</v>
      </c>
      <c r="G854">
        <f t="shared" si="44"/>
        <v>852.43179804000033</v>
      </c>
      <c r="H854">
        <f t="shared" si="45"/>
        <v>-0.87388175438255244</v>
      </c>
      <c r="I854">
        <f>IF(H854&gt;0,1,0)</f>
        <v>0</v>
      </c>
      <c r="J854" s="3">
        <v>37705</v>
      </c>
      <c r="K854" s="2">
        <v>86.709998999999996</v>
      </c>
      <c r="L854" s="2">
        <v>87.599997999999999</v>
      </c>
      <c r="M854" s="2">
        <v>88.230002999999996</v>
      </c>
      <c r="N854" s="2">
        <v>86.449996999999996</v>
      </c>
      <c r="O854" s="2">
        <v>0</v>
      </c>
      <c r="V854">
        <f>V853+(V853*O854)/L854</f>
        <v>72.721323484429533</v>
      </c>
      <c r="W854">
        <f>V854*L854</f>
        <v>6370.3877917933796</v>
      </c>
      <c r="X854">
        <f>IF(I853=1,1,0)</f>
        <v>0</v>
      </c>
      <c r="Y854">
        <f>IF(I853=0,1,0)</f>
        <v>1</v>
      </c>
      <c r="Z854" t="str">
        <f t="shared" si="42"/>
        <v>OUT</v>
      </c>
      <c r="AA854">
        <f>IF(Z854="BUY",(AC853-8.95)/K854,IF(Z854="SELL",0,AB853))</f>
        <v>0</v>
      </c>
      <c r="AB854">
        <f>AA854+AA854*O854/L854</f>
        <v>0</v>
      </c>
      <c r="AC854">
        <f>IF(OR(Z854="BUY",Z854="IN"),AB854*L854,IF(Z854="SELL",AB853*K854-8.95,AC853))</f>
        <v>8955.02284695036</v>
      </c>
      <c r="AD854" s="6">
        <f t="shared" si="43"/>
        <v>7.2872864192515666E-2</v>
      </c>
    </row>
    <row r="855" spans="1:30" x14ac:dyDescent="0.25">
      <c r="A855" s="1">
        <v>37706</v>
      </c>
      <c r="B855">
        <v>874.73999000000003</v>
      </c>
      <c r="C855">
        <v>869.95001200000002</v>
      </c>
      <c r="D855">
        <v>875.79998799999998</v>
      </c>
      <c r="E855">
        <v>866.46997099999999</v>
      </c>
      <c r="F855">
        <v>1319700000</v>
      </c>
      <c r="G855">
        <f t="shared" si="44"/>
        <v>851.30559808000032</v>
      </c>
      <c r="H855">
        <f t="shared" si="45"/>
        <v>-0.89041781076254822</v>
      </c>
      <c r="I855">
        <f>IF(H855&gt;0,1,0)</f>
        <v>0</v>
      </c>
      <c r="J855" s="3">
        <v>37706</v>
      </c>
      <c r="K855" s="2">
        <v>87.449996999999996</v>
      </c>
      <c r="L855" s="2">
        <v>87.010002</v>
      </c>
      <c r="M855" s="2">
        <v>87.790001000000004</v>
      </c>
      <c r="N855" s="2">
        <v>86.800003000000004</v>
      </c>
      <c r="O855" s="2">
        <v>0</v>
      </c>
      <c r="V855">
        <f>V854+(V854*O855)/L855</f>
        <v>72.721323484429533</v>
      </c>
      <c r="W855">
        <f>V855*L855</f>
        <v>6327.4825018228603</v>
      </c>
      <c r="X855">
        <f>IF(I854=1,1,0)</f>
        <v>0</v>
      </c>
      <c r="Y855">
        <f>IF(I854=0,1,0)</f>
        <v>1</v>
      </c>
      <c r="Z855" t="str">
        <f t="shared" si="42"/>
        <v>OUT</v>
      </c>
      <c r="AA855">
        <f>IF(Z855="BUY",(AC854-8.95)/K855,IF(Z855="SELL",0,AB854))</f>
        <v>0</v>
      </c>
      <c r="AB855">
        <f>AA855+AA855*O855/L855</f>
        <v>0</v>
      </c>
      <c r="AC855">
        <f>IF(OR(Z855="BUY",Z855="IN"),AB855*L855,IF(Z855="SELL",AB854*K855-8.95,AC854))</f>
        <v>8955.02284695036</v>
      </c>
      <c r="AD855" s="6">
        <f t="shared" si="43"/>
        <v>7.2872864192515666E-2</v>
      </c>
    </row>
    <row r="856" spans="1:30" x14ac:dyDescent="0.25">
      <c r="A856" s="1">
        <v>37707</v>
      </c>
      <c r="B856">
        <v>869.95001200000002</v>
      </c>
      <c r="C856">
        <v>868.52002000000005</v>
      </c>
      <c r="D856">
        <v>874.15002400000003</v>
      </c>
      <c r="E856">
        <v>858.09002699999996</v>
      </c>
      <c r="F856">
        <v>1232900000</v>
      </c>
      <c r="G856">
        <f t="shared" si="44"/>
        <v>850.04279902000042</v>
      </c>
      <c r="H856">
        <f t="shared" si="45"/>
        <v>-0.90225212134035826</v>
      </c>
      <c r="I856">
        <f>IF(H856&gt;0,1,0)</f>
        <v>0</v>
      </c>
      <c r="J856" s="3">
        <v>37707</v>
      </c>
      <c r="K856" s="2">
        <v>86.309997999999993</v>
      </c>
      <c r="L856" s="2">
        <v>86.980002999999996</v>
      </c>
      <c r="M856" s="2">
        <v>87.650002000000001</v>
      </c>
      <c r="N856" s="2">
        <v>86.010002</v>
      </c>
      <c r="O856" s="2">
        <v>0</v>
      </c>
      <c r="V856">
        <f>V855+(V855*O856)/L856</f>
        <v>72.721323484429533</v>
      </c>
      <c r="W856">
        <f>V856*L856</f>
        <v>6325.3009348396508</v>
      </c>
      <c r="X856">
        <f>IF(I855=1,1,0)</f>
        <v>0</v>
      </c>
      <c r="Y856">
        <f>IF(I855=0,1,0)</f>
        <v>1</v>
      </c>
      <c r="Z856" t="str">
        <f t="shared" ref="Z856:Z919" si="46">IF(X856=1,IF(X855=0,"BUY","IN"),IF(X855=1,"SELL","OUT"))</f>
        <v>OUT</v>
      </c>
      <c r="AA856">
        <f>IF(Z856="BUY",(AC855-8.95)/K856,IF(Z856="SELL",0,AB855))</f>
        <v>0</v>
      </c>
      <c r="AB856">
        <f>AA856+AA856*O856/L856</f>
        <v>0</v>
      </c>
      <c r="AC856">
        <f>IF(OR(Z856="BUY",Z856="IN"),AB856*L856,IF(Z856="SELL",AB855*K856-8.95,AC855))</f>
        <v>8955.02284695036</v>
      </c>
      <c r="AD856" s="6">
        <f t="shared" si="43"/>
        <v>7.2872864192515666E-2</v>
      </c>
    </row>
    <row r="857" spans="1:30" x14ac:dyDescent="0.25">
      <c r="A857" s="1">
        <v>37708</v>
      </c>
      <c r="B857">
        <v>868.52002000000005</v>
      </c>
      <c r="C857">
        <v>863.5</v>
      </c>
      <c r="D857">
        <v>869.88000499999998</v>
      </c>
      <c r="E857">
        <v>860.830017</v>
      </c>
      <c r="F857">
        <v>1227000000</v>
      </c>
      <c r="G857">
        <f t="shared" si="44"/>
        <v>848.94839960000024</v>
      </c>
      <c r="H857">
        <f t="shared" si="45"/>
        <v>-0.91223976452359712</v>
      </c>
      <c r="I857">
        <f>IF(H857&gt;0,1,0)</f>
        <v>0</v>
      </c>
      <c r="J857" s="3">
        <v>37708</v>
      </c>
      <c r="K857" s="2">
        <v>86.309997999999993</v>
      </c>
      <c r="L857" s="2">
        <v>86.75</v>
      </c>
      <c r="M857" s="2">
        <v>87.260002</v>
      </c>
      <c r="N857" s="2">
        <v>86.300003000000004</v>
      </c>
      <c r="O857" s="2">
        <v>0</v>
      </c>
      <c r="V857">
        <f>V856+(V856*O857)/L857</f>
        <v>72.721323484429533</v>
      </c>
      <c r="W857">
        <f>V857*L857</f>
        <v>6308.5748122742616</v>
      </c>
      <c r="X857">
        <f>IF(I856=1,1,0)</f>
        <v>0</v>
      </c>
      <c r="Y857">
        <f>IF(I856=0,1,0)</f>
        <v>1</v>
      </c>
      <c r="Z857" t="str">
        <f t="shared" si="46"/>
        <v>OUT</v>
      </c>
      <c r="AA857">
        <f>IF(Z857="BUY",(AC856-8.95)/K857,IF(Z857="SELL",0,AB856))</f>
        <v>0</v>
      </c>
      <c r="AB857">
        <f>AA857+AA857*O857/L857</f>
        <v>0</v>
      </c>
      <c r="AC857">
        <f>IF(OR(Z857="BUY",Z857="IN"),AB857*L857,IF(Z857="SELL",AB856*K857-8.95,AC856))</f>
        <v>8955.02284695036</v>
      </c>
      <c r="AD857" s="6">
        <f t="shared" si="43"/>
        <v>7.2872864192515666E-2</v>
      </c>
    </row>
    <row r="858" spans="1:30" x14ac:dyDescent="0.25">
      <c r="A858" s="1">
        <v>37711</v>
      </c>
      <c r="B858">
        <v>863.5</v>
      </c>
      <c r="C858">
        <v>848.17999299999997</v>
      </c>
      <c r="D858">
        <v>863.5</v>
      </c>
      <c r="E858">
        <v>843.67999299999997</v>
      </c>
      <c r="F858">
        <v>1495500000</v>
      </c>
      <c r="G858">
        <f t="shared" si="44"/>
        <v>847.61999994000007</v>
      </c>
      <c r="H858">
        <f t="shared" si="45"/>
        <v>-0.91859033263930667</v>
      </c>
      <c r="I858">
        <f>IF(H858&gt;0,1,0)</f>
        <v>0</v>
      </c>
      <c r="J858" s="3">
        <v>37711</v>
      </c>
      <c r="K858" s="2">
        <v>85.57</v>
      </c>
      <c r="L858" s="2">
        <v>84.809997999999993</v>
      </c>
      <c r="M858" s="2">
        <v>85.93</v>
      </c>
      <c r="N858" s="2">
        <v>84.419998000000007</v>
      </c>
      <c r="O858" s="2">
        <v>0</v>
      </c>
      <c r="V858">
        <f>V857+(V857*O858)/L858</f>
        <v>72.721323484429533</v>
      </c>
      <c r="W858">
        <f>V858*L858</f>
        <v>6167.4952992718208</v>
      </c>
      <c r="X858">
        <f>IF(I857=1,1,0)</f>
        <v>0</v>
      </c>
      <c r="Y858">
        <f>IF(I857=0,1,0)</f>
        <v>1</v>
      </c>
      <c r="Z858" t="str">
        <f t="shared" si="46"/>
        <v>OUT</v>
      </c>
      <c r="AA858">
        <f>IF(Z858="BUY",(AC857-8.95)/K858,IF(Z858="SELL",0,AB857))</f>
        <v>0</v>
      </c>
      <c r="AB858">
        <f>AA858+AA858*O858/L858</f>
        <v>0</v>
      </c>
      <c r="AC858">
        <f>IF(OR(Z858="BUY",Z858="IN"),AB858*L858,IF(Z858="SELL",AB857*K858-8.95,AC857))</f>
        <v>8955.02284695036</v>
      </c>
      <c r="AD858" s="6">
        <f t="shared" si="43"/>
        <v>7.2872864192515666E-2</v>
      </c>
    </row>
    <row r="859" spans="1:30" x14ac:dyDescent="0.25">
      <c r="A859" s="1">
        <v>37712</v>
      </c>
      <c r="B859">
        <v>848.17999299999997</v>
      </c>
      <c r="C859">
        <v>858.47997999999995</v>
      </c>
      <c r="D859">
        <v>861.28002900000001</v>
      </c>
      <c r="E859">
        <v>847.84997599999997</v>
      </c>
      <c r="F859">
        <v>1461600000</v>
      </c>
      <c r="G859">
        <f t="shared" si="44"/>
        <v>846.75399895999999</v>
      </c>
      <c r="H859">
        <f t="shared" si="45"/>
        <v>-0.92387188420228494</v>
      </c>
      <c r="I859">
        <f>IF(H859&gt;0,1,0)</f>
        <v>0</v>
      </c>
      <c r="J859" s="3">
        <v>37712</v>
      </c>
      <c r="K859" s="2">
        <v>85.199996999999996</v>
      </c>
      <c r="L859" s="2">
        <v>86.019997000000004</v>
      </c>
      <c r="M859" s="2">
        <v>86.379997000000003</v>
      </c>
      <c r="N859" s="2">
        <v>84.940002000000007</v>
      </c>
      <c r="O859" s="2">
        <v>0</v>
      </c>
      <c r="V859">
        <f>V858+(V858*O859)/L859</f>
        <v>72.721323484429533</v>
      </c>
      <c r="W859">
        <f>V859*L859</f>
        <v>6255.4880279666586</v>
      </c>
      <c r="X859">
        <f>IF(I858=1,1,0)</f>
        <v>0</v>
      </c>
      <c r="Y859">
        <f>IF(I858=0,1,0)</f>
        <v>1</v>
      </c>
      <c r="Z859" t="str">
        <f t="shared" si="46"/>
        <v>OUT</v>
      </c>
      <c r="AA859">
        <f>IF(Z859="BUY",(AC858-8.95)/K859,IF(Z859="SELL",0,AB858))</f>
        <v>0</v>
      </c>
      <c r="AB859">
        <f>AA859+AA859*O859/L859</f>
        <v>0</v>
      </c>
      <c r="AC859">
        <f>IF(OR(Z859="BUY",Z859="IN"),AB859*L859,IF(Z859="SELL",AB858*K859-8.95,AC858))</f>
        <v>8955.02284695036</v>
      </c>
      <c r="AD859" s="6">
        <f t="shared" si="43"/>
        <v>7.2872864192515666E-2</v>
      </c>
    </row>
    <row r="860" spans="1:30" x14ac:dyDescent="0.25">
      <c r="A860" s="1">
        <v>37713</v>
      </c>
      <c r="B860">
        <v>858.47997999999995</v>
      </c>
      <c r="C860">
        <v>880.90002400000003</v>
      </c>
      <c r="D860">
        <v>884.57000700000003</v>
      </c>
      <c r="E860">
        <v>858.47997999999995</v>
      </c>
      <c r="F860">
        <v>1589800000</v>
      </c>
      <c r="G860">
        <f t="shared" si="44"/>
        <v>846.61959954000008</v>
      </c>
      <c r="H860">
        <f t="shared" si="45"/>
        <v>-0.92756305938289829</v>
      </c>
      <c r="I860">
        <f>IF(H860&gt;0,1,0)</f>
        <v>0</v>
      </c>
      <c r="J860" s="3">
        <v>37713</v>
      </c>
      <c r="K860" s="2">
        <v>87.690002000000007</v>
      </c>
      <c r="L860" s="2">
        <v>88.129997000000003</v>
      </c>
      <c r="M860" s="2">
        <v>88.75</v>
      </c>
      <c r="N860" s="2">
        <v>87.559997999999993</v>
      </c>
      <c r="O860" s="2">
        <v>0</v>
      </c>
      <c r="V860">
        <f>V859+(V859*O860)/L860</f>
        <v>72.721323484429533</v>
      </c>
      <c r="W860">
        <f>V860*L860</f>
        <v>6408.9300205188047</v>
      </c>
      <c r="X860">
        <f>IF(I859=1,1,0)</f>
        <v>0</v>
      </c>
      <c r="Y860">
        <f>IF(I859=0,1,0)</f>
        <v>1</v>
      </c>
      <c r="Z860" t="str">
        <f t="shared" si="46"/>
        <v>OUT</v>
      </c>
      <c r="AA860">
        <f>IF(Z860="BUY",(AC859-8.95)/K860,IF(Z860="SELL",0,AB859))</f>
        <v>0</v>
      </c>
      <c r="AB860">
        <f>AA860+AA860*O860/L860</f>
        <v>0</v>
      </c>
      <c r="AC860">
        <f>IF(OR(Z860="BUY",Z860="IN"),AB860*L860,IF(Z860="SELL",AB859*K860-8.95,AC859))</f>
        <v>8955.02284695036</v>
      </c>
      <c r="AD860" s="6">
        <f t="shared" si="43"/>
        <v>7.2872864192515666E-2</v>
      </c>
    </row>
    <row r="861" spans="1:30" x14ac:dyDescent="0.25">
      <c r="A861" s="1">
        <v>37714</v>
      </c>
      <c r="B861">
        <v>880.90002400000003</v>
      </c>
      <c r="C861">
        <v>876.45001200000002</v>
      </c>
      <c r="D861">
        <v>885.89001499999995</v>
      </c>
      <c r="E861">
        <v>876.11999500000002</v>
      </c>
      <c r="F861">
        <v>1339500000</v>
      </c>
      <c r="G861">
        <f t="shared" si="44"/>
        <v>846.58140008000021</v>
      </c>
      <c r="H861">
        <f t="shared" si="45"/>
        <v>-0.92511473552921308</v>
      </c>
      <c r="I861">
        <f>IF(H861&gt;0,1,0)</f>
        <v>0</v>
      </c>
      <c r="J861" s="3">
        <v>37714</v>
      </c>
      <c r="K861" s="2">
        <v>88.739998</v>
      </c>
      <c r="L861" s="2">
        <v>87.860000999999997</v>
      </c>
      <c r="M861" s="2">
        <v>88.889999000000003</v>
      </c>
      <c r="N861" s="2">
        <v>87.860000999999997</v>
      </c>
      <c r="O861" s="2">
        <v>0</v>
      </c>
      <c r="V861">
        <f>V860+(V860*O861)/L861</f>
        <v>72.721323484429533</v>
      </c>
      <c r="W861">
        <f>V861*L861</f>
        <v>6389.295554063302</v>
      </c>
      <c r="X861">
        <f>IF(I860=1,1,0)</f>
        <v>0</v>
      </c>
      <c r="Y861">
        <f>IF(I860=0,1,0)</f>
        <v>1</v>
      </c>
      <c r="Z861" t="str">
        <f t="shared" si="46"/>
        <v>OUT</v>
      </c>
      <c r="AA861">
        <f>IF(Z861="BUY",(AC860-8.95)/K861,IF(Z861="SELL",0,AB860))</f>
        <v>0</v>
      </c>
      <c r="AB861">
        <f>AA861+AA861*O861/L861</f>
        <v>0</v>
      </c>
      <c r="AC861">
        <f>IF(OR(Z861="BUY",Z861="IN"),AB861*L861,IF(Z861="SELL",AB860*K861-8.95,AC860))</f>
        <v>8955.02284695036</v>
      </c>
      <c r="AD861" s="6">
        <f t="shared" si="43"/>
        <v>7.2872864192515666E-2</v>
      </c>
    </row>
    <row r="862" spans="1:30" x14ac:dyDescent="0.25">
      <c r="A862" s="1">
        <v>37715</v>
      </c>
      <c r="B862">
        <v>876.45001200000002</v>
      </c>
      <c r="C862">
        <v>878.84997599999997</v>
      </c>
      <c r="D862">
        <v>882.72997999999995</v>
      </c>
      <c r="E862">
        <v>874.22997999999995</v>
      </c>
      <c r="F862">
        <v>1241200000</v>
      </c>
      <c r="G862">
        <f t="shared" si="44"/>
        <v>846.41159905999996</v>
      </c>
      <c r="H862">
        <f t="shared" si="45"/>
        <v>-0.92128639876984331</v>
      </c>
      <c r="I862">
        <f>IF(H862&gt;0,1,0)</f>
        <v>0</v>
      </c>
      <c r="J862" s="3">
        <v>37715</v>
      </c>
      <c r="K862" s="2">
        <v>88.400002000000001</v>
      </c>
      <c r="L862" s="2">
        <v>88.279999000000004</v>
      </c>
      <c r="M862" s="2">
        <v>88.559997999999993</v>
      </c>
      <c r="N862" s="2">
        <v>87.669998000000007</v>
      </c>
      <c r="O862" s="2">
        <v>0</v>
      </c>
      <c r="V862">
        <f>V861+(V861*O862)/L862</f>
        <v>72.721323484429533</v>
      </c>
      <c r="W862">
        <f>V862*L862</f>
        <v>6419.838364484116</v>
      </c>
      <c r="X862">
        <f>IF(I861=1,1,0)</f>
        <v>0</v>
      </c>
      <c r="Y862">
        <f>IF(I861=0,1,0)</f>
        <v>1</v>
      </c>
      <c r="Z862" t="str">
        <f t="shared" si="46"/>
        <v>OUT</v>
      </c>
      <c r="AA862">
        <f>IF(Z862="BUY",(AC861-8.95)/K862,IF(Z862="SELL",0,AB861))</f>
        <v>0</v>
      </c>
      <c r="AB862">
        <f>AA862+AA862*O862/L862</f>
        <v>0</v>
      </c>
      <c r="AC862">
        <f>IF(OR(Z862="BUY",Z862="IN"),AB862*L862,IF(Z862="SELL",AB861*K862-8.95,AC861))</f>
        <v>8955.02284695036</v>
      </c>
      <c r="AD862" s="6">
        <f t="shared" si="43"/>
        <v>7.2872864192515666E-2</v>
      </c>
    </row>
    <row r="863" spans="1:30" x14ac:dyDescent="0.25">
      <c r="A863" s="1">
        <v>37718</v>
      </c>
      <c r="B863">
        <v>878.84997599999997</v>
      </c>
      <c r="C863">
        <v>879.92999299999997</v>
      </c>
      <c r="D863">
        <v>904.89001499999995</v>
      </c>
      <c r="E863">
        <v>878.84997599999997</v>
      </c>
      <c r="F863">
        <v>1494000000</v>
      </c>
      <c r="G863">
        <f t="shared" si="44"/>
        <v>846.78219843999977</v>
      </c>
      <c r="H863">
        <f t="shared" si="45"/>
        <v>-0.91131538640047172</v>
      </c>
      <c r="I863">
        <f>IF(H863&gt;0,1,0)</f>
        <v>0</v>
      </c>
      <c r="J863" s="3">
        <v>37718</v>
      </c>
      <c r="K863" s="2">
        <v>90.339995999999999</v>
      </c>
      <c r="L863" s="2">
        <v>88.279999000000004</v>
      </c>
      <c r="M863" s="2">
        <v>90.82</v>
      </c>
      <c r="N863" s="2">
        <v>88.230002999999996</v>
      </c>
      <c r="O863" s="2">
        <v>0</v>
      </c>
      <c r="V863">
        <f>V862+(V862*O863)/L863</f>
        <v>72.721323484429533</v>
      </c>
      <c r="W863">
        <f>V863*L863</f>
        <v>6419.838364484116</v>
      </c>
      <c r="X863">
        <f>IF(I862=1,1,0)</f>
        <v>0</v>
      </c>
      <c r="Y863">
        <f>IF(I862=0,1,0)</f>
        <v>1</v>
      </c>
      <c r="Z863" t="str">
        <f t="shared" si="46"/>
        <v>OUT</v>
      </c>
      <c r="AA863">
        <f>IF(Z863="BUY",(AC862-8.95)/K863,IF(Z863="SELL",0,AB862))</f>
        <v>0</v>
      </c>
      <c r="AB863">
        <f>AA863+AA863*O863/L863</f>
        <v>0</v>
      </c>
      <c r="AC863">
        <f>IF(OR(Z863="BUY",Z863="IN"),AB863*L863,IF(Z863="SELL",AB862*K863-8.95,AC862))</f>
        <v>8955.02284695036</v>
      </c>
      <c r="AD863" s="6">
        <f t="shared" si="43"/>
        <v>7.2872864192515666E-2</v>
      </c>
    </row>
    <row r="864" spans="1:30" x14ac:dyDescent="0.25">
      <c r="A864" s="1">
        <v>37719</v>
      </c>
      <c r="B864">
        <v>879.92999299999997</v>
      </c>
      <c r="C864">
        <v>878.28997800000002</v>
      </c>
      <c r="D864">
        <v>883.10998500000005</v>
      </c>
      <c r="E864">
        <v>874.67999299999997</v>
      </c>
      <c r="F864">
        <v>1235400000</v>
      </c>
      <c r="G864">
        <f t="shared" si="44"/>
        <v>847.39839840000002</v>
      </c>
      <c r="H864">
        <f t="shared" si="45"/>
        <v>-0.89853548621088764</v>
      </c>
      <c r="I864">
        <f>IF(H864&gt;0,1,0)</f>
        <v>0</v>
      </c>
      <c r="J864" s="3">
        <v>37719</v>
      </c>
      <c r="K864" s="2">
        <v>88.230002999999996</v>
      </c>
      <c r="L864" s="2">
        <v>88.239998</v>
      </c>
      <c r="M864" s="2">
        <v>88.610000999999997</v>
      </c>
      <c r="N864" s="2">
        <v>87.75</v>
      </c>
      <c r="O864" s="2">
        <v>0</v>
      </c>
      <c r="V864">
        <f>V863+(V863*O864)/L864</f>
        <v>72.721323484429533</v>
      </c>
      <c r="W864">
        <f>V864*L864</f>
        <v>6416.9294388234148</v>
      </c>
      <c r="X864">
        <f>IF(I863=1,1,0)</f>
        <v>0</v>
      </c>
      <c r="Y864">
        <f>IF(I863=0,1,0)</f>
        <v>1</v>
      </c>
      <c r="Z864" t="str">
        <f t="shared" si="46"/>
        <v>OUT</v>
      </c>
      <c r="AA864">
        <f>IF(Z864="BUY",(AC863-8.95)/K864,IF(Z864="SELL",0,AB863))</f>
        <v>0</v>
      </c>
      <c r="AB864">
        <f>AA864+AA864*O864/L864</f>
        <v>0</v>
      </c>
      <c r="AC864">
        <f>IF(OR(Z864="BUY",Z864="IN"),AB864*L864,IF(Z864="SELL",AB863*K864-8.95,AC863))</f>
        <v>8955.02284695036</v>
      </c>
      <c r="AD864" s="6">
        <f t="shared" si="43"/>
        <v>7.2872864192515666E-2</v>
      </c>
    </row>
    <row r="865" spans="1:30" x14ac:dyDescent="0.25">
      <c r="A865" s="1">
        <v>37720</v>
      </c>
      <c r="B865">
        <v>878.28997800000002</v>
      </c>
      <c r="C865">
        <v>865.98999000000003</v>
      </c>
      <c r="D865">
        <v>887.34997599999997</v>
      </c>
      <c r="E865">
        <v>865.71997099999999</v>
      </c>
      <c r="F865">
        <v>1293700000</v>
      </c>
      <c r="G865">
        <f t="shared" si="44"/>
        <v>847.54739864000021</v>
      </c>
      <c r="H865">
        <f t="shared" si="45"/>
        <v>-0.88154332789935064</v>
      </c>
      <c r="I865">
        <f>IF(H865&gt;0,1,0)</f>
        <v>0</v>
      </c>
      <c r="J865" s="3">
        <v>37720</v>
      </c>
      <c r="K865" s="2">
        <v>88.43</v>
      </c>
      <c r="L865" s="2">
        <v>87.139999000000003</v>
      </c>
      <c r="M865" s="2">
        <v>89.089995999999999</v>
      </c>
      <c r="N865" s="2">
        <v>86.879997000000003</v>
      </c>
      <c r="O865" s="2">
        <v>0</v>
      </c>
      <c r="V865">
        <f>V864+(V864*O865)/L865</f>
        <v>72.721323484429533</v>
      </c>
      <c r="W865">
        <f>V865*L865</f>
        <v>6336.9360557118662</v>
      </c>
      <c r="X865">
        <f>IF(I864=1,1,0)</f>
        <v>0</v>
      </c>
      <c r="Y865">
        <f>IF(I864=0,1,0)</f>
        <v>1</v>
      </c>
      <c r="Z865" t="str">
        <f t="shared" si="46"/>
        <v>OUT</v>
      </c>
      <c r="AA865">
        <f>IF(Z865="BUY",(AC864-8.95)/K865,IF(Z865="SELL",0,AB864))</f>
        <v>0</v>
      </c>
      <c r="AB865">
        <f>AA865+AA865*O865/L865</f>
        <v>0</v>
      </c>
      <c r="AC865">
        <f>IF(OR(Z865="BUY",Z865="IN"),AB865*L865,IF(Z865="SELL",AB864*K865-8.95,AC864))</f>
        <v>8955.02284695036</v>
      </c>
      <c r="AD865" s="6">
        <f t="shared" si="43"/>
        <v>7.2872864192515666E-2</v>
      </c>
    </row>
    <row r="866" spans="1:30" x14ac:dyDescent="0.25">
      <c r="A866" s="1">
        <v>37721</v>
      </c>
      <c r="B866">
        <v>865.98999000000003</v>
      </c>
      <c r="C866">
        <v>871.580017</v>
      </c>
      <c r="D866">
        <v>871.78002900000001</v>
      </c>
      <c r="E866">
        <v>862.76000999999997</v>
      </c>
      <c r="F866">
        <v>1275300000</v>
      </c>
      <c r="G866">
        <f t="shared" si="44"/>
        <v>847.69179928000017</v>
      </c>
      <c r="H866">
        <f t="shared" si="45"/>
        <v>-0.86275146532796698</v>
      </c>
      <c r="I866">
        <f>IF(H866&gt;0,1,0)</f>
        <v>0</v>
      </c>
      <c r="J866" s="3">
        <v>37721</v>
      </c>
      <c r="K866" s="2">
        <v>87.019997000000004</v>
      </c>
      <c r="L866" s="2">
        <v>87.459998999999996</v>
      </c>
      <c r="M866" s="2">
        <v>87.480002999999996</v>
      </c>
      <c r="N866" s="2">
        <v>86.559997999999993</v>
      </c>
      <c r="O866" s="2">
        <v>0</v>
      </c>
      <c r="V866">
        <f>V865+(V865*O866)/L866</f>
        <v>72.721323484429533</v>
      </c>
      <c r="W866">
        <f>V866*L866</f>
        <v>6360.2068792268828</v>
      </c>
      <c r="X866">
        <f>IF(I865=1,1,0)</f>
        <v>0</v>
      </c>
      <c r="Y866">
        <f>IF(I865=0,1,0)</f>
        <v>1</v>
      </c>
      <c r="Z866" t="str">
        <f t="shared" si="46"/>
        <v>OUT</v>
      </c>
      <c r="AA866">
        <f>IF(Z866="BUY",(AC865-8.95)/K866,IF(Z866="SELL",0,AB865))</f>
        <v>0</v>
      </c>
      <c r="AB866">
        <f>AA866+AA866*O866/L866</f>
        <v>0</v>
      </c>
      <c r="AC866">
        <f>IF(OR(Z866="BUY",Z866="IN"),AB866*L866,IF(Z866="SELL",AB865*K866-8.95,AC865))</f>
        <v>8955.02284695036</v>
      </c>
      <c r="AD866" s="6">
        <f t="shared" si="43"/>
        <v>7.2872864192515666E-2</v>
      </c>
    </row>
    <row r="867" spans="1:30" x14ac:dyDescent="0.25">
      <c r="A867" s="1">
        <v>37722</v>
      </c>
      <c r="B867">
        <v>871.580017</v>
      </c>
      <c r="C867">
        <v>868.29998799999998</v>
      </c>
      <c r="D867">
        <v>883.34002699999996</v>
      </c>
      <c r="E867">
        <v>865.919983</v>
      </c>
      <c r="F867">
        <v>1141600000</v>
      </c>
      <c r="G867">
        <f t="shared" si="44"/>
        <v>848.16559934000009</v>
      </c>
      <c r="H867">
        <f t="shared" si="45"/>
        <v>-0.84208648214018345</v>
      </c>
      <c r="I867">
        <f>IF(H867&gt;0,1,0)</f>
        <v>0</v>
      </c>
      <c r="J867" s="3">
        <v>37722</v>
      </c>
      <c r="K867" s="2">
        <v>88.419998000000007</v>
      </c>
      <c r="L867" s="2">
        <v>87.209998999999996</v>
      </c>
      <c r="M867" s="2">
        <v>88.660004000000001</v>
      </c>
      <c r="N867" s="2">
        <v>86.949996999999996</v>
      </c>
      <c r="O867" s="2">
        <v>0</v>
      </c>
      <c r="V867">
        <f>V866+(V866*O867)/L867</f>
        <v>72.721323484429533</v>
      </c>
      <c r="W867">
        <f>V867*L867</f>
        <v>6342.026548355776</v>
      </c>
      <c r="X867">
        <f>IF(I866=1,1,0)</f>
        <v>0</v>
      </c>
      <c r="Y867">
        <f>IF(I866=0,1,0)</f>
        <v>1</v>
      </c>
      <c r="Z867" t="str">
        <f t="shared" si="46"/>
        <v>OUT</v>
      </c>
      <c r="AA867">
        <f>IF(Z867="BUY",(AC866-8.95)/K867,IF(Z867="SELL",0,AB866))</f>
        <v>0</v>
      </c>
      <c r="AB867">
        <f>AA867+AA867*O867/L867</f>
        <v>0</v>
      </c>
      <c r="AC867">
        <f>IF(OR(Z867="BUY",Z867="IN"),AB867*L867,IF(Z867="SELL",AB866*K867-8.95,AC866))</f>
        <v>8955.02284695036</v>
      </c>
      <c r="AD867" s="6">
        <f t="shared" si="43"/>
        <v>7.2872864192515666E-2</v>
      </c>
    </row>
    <row r="868" spans="1:30" x14ac:dyDescent="0.25">
      <c r="A868" s="1">
        <v>37725</v>
      </c>
      <c r="B868">
        <v>868.29998799999998</v>
      </c>
      <c r="C868">
        <v>885.22997999999995</v>
      </c>
      <c r="D868">
        <v>885.26000999999997</v>
      </c>
      <c r="E868">
        <v>868.29998799999998</v>
      </c>
      <c r="F868">
        <v>1131000000</v>
      </c>
      <c r="G868">
        <f t="shared" si="44"/>
        <v>848.75619869999991</v>
      </c>
      <c r="H868">
        <f t="shared" si="45"/>
        <v>-0.81670094087605283</v>
      </c>
      <c r="I868">
        <f>IF(H868&gt;0,1,0)</f>
        <v>0</v>
      </c>
      <c r="J868" s="3">
        <v>37725</v>
      </c>
      <c r="K868" s="2">
        <v>87.360000999999997</v>
      </c>
      <c r="L868" s="2">
        <v>89.040001000000004</v>
      </c>
      <c r="M868" s="2">
        <v>89.040001000000004</v>
      </c>
      <c r="N868" s="2">
        <v>87.32</v>
      </c>
      <c r="O868" s="2">
        <v>0</v>
      </c>
      <c r="V868">
        <f>V867+(V867*O868)/L868</f>
        <v>72.721323484429533</v>
      </c>
      <c r="W868">
        <f>V868*L868</f>
        <v>6475.1067157749294</v>
      </c>
      <c r="X868">
        <f>IF(I867=1,1,0)</f>
        <v>0</v>
      </c>
      <c r="Y868">
        <f>IF(I867=0,1,0)</f>
        <v>1</v>
      </c>
      <c r="Z868" t="str">
        <f t="shared" si="46"/>
        <v>OUT</v>
      </c>
      <c r="AA868">
        <f>IF(Z868="BUY",(AC867-8.95)/K868,IF(Z868="SELL",0,AB867))</f>
        <v>0</v>
      </c>
      <c r="AB868">
        <f>AA868+AA868*O868/L868</f>
        <v>0</v>
      </c>
      <c r="AC868">
        <f>IF(OR(Z868="BUY",Z868="IN"),AB868*L868,IF(Z868="SELL",AB867*K868-8.95,AC867))</f>
        <v>8955.02284695036</v>
      </c>
      <c r="AD868" s="6">
        <f t="shared" si="43"/>
        <v>7.2872864192515666E-2</v>
      </c>
    </row>
    <row r="869" spans="1:30" x14ac:dyDescent="0.25">
      <c r="A869" s="1">
        <v>37726</v>
      </c>
      <c r="B869">
        <v>885.22997999999995</v>
      </c>
      <c r="C869">
        <v>890.80999799999995</v>
      </c>
      <c r="D869">
        <v>891.27002000000005</v>
      </c>
      <c r="E869">
        <v>881.84997599999997</v>
      </c>
      <c r="F869">
        <v>1460200000</v>
      </c>
      <c r="G869">
        <f t="shared" si="44"/>
        <v>849.36599851999995</v>
      </c>
      <c r="H869">
        <f t="shared" si="45"/>
        <v>-0.78960291902752633</v>
      </c>
      <c r="I869">
        <f>IF(H869&gt;0,1,0)</f>
        <v>0</v>
      </c>
      <c r="J869" s="3">
        <v>37726</v>
      </c>
      <c r="K869" s="2">
        <v>88.470000999999996</v>
      </c>
      <c r="L869" s="2">
        <v>89.68</v>
      </c>
      <c r="M869" s="2">
        <v>89.68</v>
      </c>
      <c r="N869" s="2">
        <v>88.470000999999996</v>
      </c>
      <c r="O869" s="2">
        <v>0</v>
      </c>
      <c r="V869">
        <f>V868+(V868*O869)/L869</f>
        <v>72.721323484429533</v>
      </c>
      <c r="W869">
        <f>V869*L869</f>
        <v>6521.6482900836409</v>
      </c>
      <c r="X869">
        <f>IF(I868=1,1,0)</f>
        <v>0</v>
      </c>
      <c r="Y869">
        <f>IF(I868=0,1,0)</f>
        <v>1</v>
      </c>
      <c r="Z869" t="str">
        <f t="shared" si="46"/>
        <v>OUT</v>
      </c>
      <c r="AA869">
        <f>IF(Z869="BUY",(AC868-8.95)/K869,IF(Z869="SELL",0,AB868))</f>
        <v>0</v>
      </c>
      <c r="AB869">
        <f>AA869+AA869*O869/L869</f>
        <v>0</v>
      </c>
      <c r="AC869">
        <f>IF(OR(Z869="BUY",Z869="IN"),AB869*L869,IF(Z869="SELL",AB868*K869-8.95,AC868))</f>
        <v>8955.02284695036</v>
      </c>
      <c r="AD869" s="6">
        <f t="shared" si="43"/>
        <v>7.2872864192515666E-2</v>
      </c>
    </row>
    <row r="870" spans="1:30" x14ac:dyDescent="0.25">
      <c r="A870" s="1">
        <v>37727</v>
      </c>
      <c r="B870">
        <v>890.80999799999995</v>
      </c>
      <c r="C870">
        <v>879.90997300000004</v>
      </c>
      <c r="D870">
        <v>896.77002000000005</v>
      </c>
      <c r="E870">
        <v>877.92999299999997</v>
      </c>
      <c r="F870">
        <v>1587600000</v>
      </c>
      <c r="G870">
        <f t="shared" si="44"/>
        <v>850.00019773999998</v>
      </c>
      <c r="H870">
        <f t="shared" si="45"/>
        <v>-0.75844164483788956</v>
      </c>
      <c r="I870">
        <f>IF(H870&gt;0,1,0)</f>
        <v>0</v>
      </c>
      <c r="J870" s="3">
        <v>37727</v>
      </c>
      <c r="K870" s="2">
        <v>90.029999000000004</v>
      </c>
      <c r="L870" s="2">
        <v>88.190002000000007</v>
      </c>
      <c r="M870" s="2">
        <v>90.029999000000004</v>
      </c>
      <c r="N870" s="2">
        <v>88.080001999999993</v>
      </c>
      <c r="O870" s="2">
        <v>0</v>
      </c>
      <c r="V870">
        <f>V869+(V869*O870)/L870</f>
        <v>72.721323484429533</v>
      </c>
      <c r="W870">
        <f>V870*L870</f>
        <v>6413.2936635344877</v>
      </c>
      <c r="X870">
        <f>IF(I869=1,1,0)</f>
        <v>0</v>
      </c>
      <c r="Y870">
        <f>IF(I869=0,1,0)</f>
        <v>1</v>
      </c>
      <c r="Z870" t="str">
        <f t="shared" si="46"/>
        <v>OUT</v>
      </c>
      <c r="AA870">
        <f>IF(Z870="BUY",(AC869-8.95)/K870,IF(Z870="SELL",0,AB869))</f>
        <v>0</v>
      </c>
      <c r="AB870">
        <f>AA870+AA870*O870/L870</f>
        <v>0</v>
      </c>
      <c r="AC870">
        <f>IF(OR(Z870="BUY",Z870="IN"),AB870*L870,IF(Z870="SELL",AB869*K870-8.95,AC869))</f>
        <v>8955.02284695036</v>
      </c>
      <c r="AD870" s="6">
        <f t="shared" si="43"/>
        <v>7.2872864192515666E-2</v>
      </c>
    </row>
    <row r="871" spans="1:30" x14ac:dyDescent="0.25">
      <c r="A871" s="1">
        <v>37728</v>
      </c>
      <c r="B871">
        <v>879.90997300000004</v>
      </c>
      <c r="C871">
        <v>893.580017</v>
      </c>
      <c r="D871">
        <v>893.830017</v>
      </c>
      <c r="E871">
        <v>879.20001200000002</v>
      </c>
      <c r="F871">
        <v>1430600000</v>
      </c>
      <c r="G871">
        <f t="shared" si="44"/>
        <v>850.99999753999987</v>
      </c>
      <c r="H871">
        <f t="shared" si="45"/>
        <v>-0.72566400073842541</v>
      </c>
      <c r="I871">
        <f>IF(H871&gt;0,1,0)</f>
        <v>0</v>
      </c>
      <c r="J871" s="3">
        <v>37728</v>
      </c>
      <c r="K871" s="2">
        <v>88.400002000000001</v>
      </c>
      <c r="L871" s="2">
        <v>89.57</v>
      </c>
      <c r="M871" s="2">
        <v>89.660004000000001</v>
      </c>
      <c r="N871" s="2">
        <v>88.25</v>
      </c>
      <c r="O871" s="2">
        <v>0</v>
      </c>
      <c r="V871">
        <f>V870+(V870*O871)/L871</f>
        <v>72.721323484429533</v>
      </c>
      <c r="W871">
        <f>V871*L871</f>
        <v>6513.6489445003526</v>
      </c>
      <c r="X871">
        <f>IF(I870=1,1,0)</f>
        <v>0</v>
      </c>
      <c r="Y871">
        <f>IF(I870=0,1,0)</f>
        <v>1</v>
      </c>
      <c r="Z871" t="str">
        <f t="shared" si="46"/>
        <v>OUT</v>
      </c>
      <c r="AA871">
        <f>IF(Z871="BUY",(AC870-8.95)/K871,IF(Z871="SELL",0,AB870))</f>
        <v>0</v>
      </c>
      <c r="AB871">
        <f>AA871+AA871*O871/L871</f>
        <v>0</v>
      </c>
      <c r="AC871">
        <f>IF(OR(Z871="BUY",Z871="IN"),AB871*L871,IF(Z871="SELL",AB870*K871-8.95,AC870))</f>
        <v>8955.02284695036</v>
      </c>
      <c r="AD871" s="6">
        <f t="shared" si="43"/>
        <v>7.2872864192515666E-2</v>
      </c>
    </row>
    <row r="872" spans="1:30" x14ac:dyDescent="0.25">
      <c r="A872" s="1">
        <v>37732</v>
      </c>
      <c r="B872">
        <v>893.580017</v>
      </c>
      <c r="C872">
        <v>892.01000999999997</v>
      </c>
      <c r="D872">
        <v>898.01000999999997</v>
      </c>
      <c r="E872">
        <v>888.169983</v>
      </c>
      <c r="F872">
        <v>1118700000</v>
      </c>
      <c r="G872">
        <f t="shared" si="44"/>
        <v>852.07719725999982</v>
      </c>
      <c r="H872">
        <f t="shared" si="45"/>
        <v>-0.686816772089897</v>
      </c>
      <c r="I872">
        <f>IF(H872&gt;0,1,0)</f>
        <v>0</v>
      </c>
      <c r="J872" s="3">
        <v>37732</v>
      </c>
      <c r="K872" s="2">
        <v>89.849997999999999</v>
      </c>
      <c r="L872" s="2">
        <v>89.629997000000003</v>
      </c>
      <c r="M872" s="2">
        <v>90.080001999999993</v>
      </c>
      <c r="N872" s="2">
        <v>89.059997999999993</v>
      </c>
      <c r="O872" s="2">
        <v>0</v>
      </c>
      <c r="V872">
        <f>V871+(V871*O872)/L872</f>
        <v>72.721323484429533</v>
      </c>
      <c r="W872">
        <f>V872*L872</f>
        <v>6518.0120057454487</v>
      </c>
      <c r="X872">
        <f>IF(I871=1,1,0)</f>
        <v>0</v>
      </c>
      <c r="Y872">
        <f>IF(I871=0,1,0)</f>
        <v>1</v>
      </c>
      <c r="Z872" t="str">
        <f t="shared" si="46"/>
        <v>OUT</v>
      </c>
      <c r="AA872">
        <f>IF(Z872="BUY",(AC871-8.95)/K872,IF(Z872="SELL",0,AB871))</f>
        <v>0</v>
      </c>
      <c r="AB872">
        <f>AA872+AA872*O872/L872</f>
        <v>0</v>
      </c>
      <c r="AC872">
        <f>IF(OR(Z872="BUY",Z872="IN"),AB872*L872,IF(Z872="SELL",AB871*K872-8.95,AC871))</f>
        <v>8955.02284695036</v>
      </c>
      <c r="AD872" s="6">
        <f t="shared" si="43"/>
        <v>7.2872864192515666E-2</v>
      </c>
    </row>
    <row r="873" spans="1:30" x14ac:dyDescent="0.25">
      <c r="A873" s="1">
        <v>37733</v>
      </c>
      <c r="B873">
        <v>892.01000999999997</v>
      </c>
      <c r="C873">
        <v>911.36999500000002</v>
      </c>
      <c r="D873">
        <v>911.73999000000003</v>
      </c>
      <c r="E873">
        <v>886.70001200000002</v>
      </c>
      <c r="F873">
        <v>1631200000</v>
      </c>
      <c r="G873">
        <f t="shared" si="44"/>
        <v>853.71079711999994</v>
      </c>
      <c r="H873">
        <f t="shared" si="45"/>
        <v>-0.64680838020896636</v>
      </c>
      <c r="I873">
        <f>IF(H873&gt;0,1,0)</f>
        <v>0</v>
      </c>
      <c r="J873" s="3">
        <v>37733</v>
      </c>
      <c r="K873" s="2">
        <v>89.099997999999999</v>
      </c>
      <c r="L873" s="2">
        <v>91.400002000000001</v>
      </c>
      <c r="M873" s="2">
        <v>91.550003000000004</v>
      </c>
      <c r="N873" s="2">
        <v>88.970000999999996</v>
      </c>
      <c r="O873" s="2">
        <v>0</v>
      </c>
      <c r="V873">
        <f>V872+(V872*O873)/L873</f>
        <v>72.721323484429533</v>
      </c>
      <c r="W873">
        <f>V873*L873</f>
        <v>6646.7291119195061</v>
      </c>
      <c r="X873">
        <f>IF(I872=1,1,0)</f>
        <v>0</v>
      </c>
      <c r="Y873">
        <f>IF(I872=0,1,0)</f>
        <v>1</v>
      </c>
      <c r="Z873" t="str">
        <f t="shared" si="46"/>
        <v>OUT</v>
      </c>
      <c r="AA873">
        <f>IF(Z873="BUY",(AC872-8.95)/K873,IF(Z873="SELL",0,AB872))</f>
        <v>0</v>
      </c>
      <c r="AB873">
        <f>AA873+AA873*O873/L873</f>
        <v>0</v>
      </c>
      <c r="AC873">
        <f>IF(OR(Z873="BUY",Z873="IN"),AB873*L873,IF(Z873="SELL",AB872*K873-8.95,AC872))</f>
        <v>8955.02284695036</v>
      </c>
      <c r="AD873" s="6">
        <f t="shared" si="43"/>
        <v>7.2872864192515666E-2</v>
      </c>
    </row>
    <row r="874" spans="1:30" x14ac:dyDescent="0.25">
      <c r="A874" s="1">
        <v>37734</v>
      </c>
      <c r="B874">
        <v>911.36999500000002</v>
      </c>
      <c r="C874">
        <v>919.02002000000005</v>
      </c>
      <c r="D874">
        <v>919.73999000000003</v>
      </c>
      <c r="E874">
        <v>909.89001499999995</v>
      </c>
      <c r="F874">
        <v>1667200000</v>
      </c>
      <c r="G874">
        <f t="shared" si="44"/>
        <v>855.37179810000021</v>
      </c>
      <c r="H874">
        <f t="shared" si="45"/>
        <v>-0.60596399822834202</v>
      </c>
      <c r="I874">
        <f>IF(H874&gt;0,1,0)</f>
        <v>0</v>
      </c>
      <c r="J874" s="3">
        <v>37734</v>
      </c>
      <c r="K874" s="2">
        <v>91.440002000000007</v>
      </c>
      <c r="L874" s="2">
        <v>92.080001999999993</v>
      </c>
      <c r="M874" s="2">
        <v>92.349997999999999</v>
      </c>
      <c r="N874" s="2">
        <v>91.279999000000004</v>
      </c>
      <c r="O874" s="2">
        <v>0</v>
      </c>
      <c r="V874">
        <f>V873+(V873*O874)/L874</f>
        <v>72.721323484429533</v>
      </c>
      <c r="W874">
        <f>V874*L874</f>
        <v>6696.1796118889179</v>
      </c>
      <c r="X874">
        <f>IF(I873=1,1,0)</f>
        <v>0</v>
      </c>
      <c r="Y874">
        <f>IF(I873=0,1,0)</f>
        <v>1</v>
      </c>
      <c r="Z874" t="str">
        <f t="shared" si="46"/>
        <v>OUT</v>
      </c>
      <c r="AA874">
        <f>IF(Z874="BUY",(AC873-8.95)/K874,IF(Z874="SELL",0,AB873))</f>
        <v>0</v>
      </c>
      <c r="AB874">
        <f>AA874+AA874*O874/L874</f>
        <v>0</v>
      </c>
      <c r="AC874">
        <f>IF(OR(Z874="BUY",Z874="IN"),AB874*L874,IF(Z874="SELL",AB873*K874-8.95,AC873))</f>
        <v>8955.02284695036</v>
      </c>
      <c r="AD874" s="6">
        <f t="shared" si="43"/>
        <v>7.2872864192515666E-2</v>
      </c>
    </row>
    <row r="875" spans="1:30" x14ac:dyDescent="0.25">
      <c r="A875" s="1">
        <v>37735</v>
      </c>
      <c r="B875">
        <v>919.02002000000005</v>
      </c>
      <c r="C875">
        <v>911.42999299999997</v>
      </c>
      <c r="D875">
        <v>919.02002000000005</v>
      </c>
      <c r="E875">
        <v>906.69000200000005</v>
      </c>
      <c r="F875">
        <v>1648100000</v>
      </c>
      <c r="G875">
        <f t="shared" si="44"/>
        <v>857.0163977200001</v>
      </c>
      <c r="H875">
        <f t="shared" si="45"/>
        <v>-0.56240026078767325</v>
      </c>
      <c r="I875">
        <f>IF(H875&gt;0,1,0)</f>
        <v>0</v>
      </c>
      <c r="J875" s="3">
        <v>37735</v>
      </c>
      <c r="K875" s="2">
        <v>91.599997999999999</v>
      </c>
      <c r="L875" s="2">
        <v>91.309997999999993</v>
      </c>
      <c r="M875" s="2">
        <v>92.07</v>
      </c>
      <c r="N875" s="2">
        <v>91</v>
      </c>
      <c r="O875" s="2">
        <v>0</v>
      </c>
      <c r="V875">
        <f>V874+(V874*O875)/L875</f>
        <v>72.721323484429533</v>
      </c>
      <c r="W875">
        <f>V875*L875</f>
        <v>6640.1839019206136</v>
      </c>
      <c r="X875">
        <f>IF(I874=1,1,0)</f>
        <v>0</v>
      </c>
      <c r="Y875">
        <f>IF(I874=0,1,0)</f>
        <v>1</v>
      </c>
      <c r="Z875" t="str">
        <f t="shared" si="46"/>
        <v>OUT</v>
      </c>
      <c r="AA875">
        <f>IF(Z875="BUY",(AC874-8.95)/K875,IF(Z875="SELL",0,AB874))</f>
        <v>0</v>
      </c>
      <c r="AB875">
        <f>AA875+AA875*O875/L875</f>
        <v>0</v>
      </c>
      <c r="AC875">
        <f>IF(OR(Z875="BUY",Z875="IN"),AB875*L875,IF(Z875="SELL",AB874*K875-8.95,AC874))</f>
        <v>8955.02284695036</v>
      </c>
      <c r="AD875" s="6">
        <f t="shared" si="43"/>
        <v>7.2872864192515666E-2</v>
      </c>
    </row>
    <row r="876" spans="1:30" x14ac:dyDescent="0.25">
      <c r="A876" s="1">
        <v>37736</v>
      </c>
      <c r="B876">
        <v>911.42999299999997</v>
      </c>
      <c r="C876">
        <v>898.80999799999995</v>
      </c>
      <c r="D876">
        <v>911.42999299999997</v>
      </c>
      <c r="E876">
        <v>897.52002000000005</v>
      </c>
      <c r="F876">
        <v>1335800000</v>
      </c>
      <c r="G876">
        <f t="shared" si="44"/>
        <v>858.61899782000012</v>
      </c>
      <c r="H876">
        <f t="shared" si="45"/>
        <v>-0.5185862143867902</v>
      </c>
      <c r="I876">
        <f>IF(H876&gt;0,1,0)</f>
        <v>0</v>
      </c>
      <c r="J876" s="3">
        <v>37736</v>
      </c>
      <c r="K876" s="2">
        <v>91.410004000000001</v>
      </c>
      <c r="L876" s="2">
        <v>90.330001999999993</v>
      </c>
      <c r="M876" s="2">
        <v>91.449996999999996</v>
      </c>
      <c r="N876" s="2">
        <v>90.050003000000004</v>
      </c>
      <c r="O876" s="2">
        <v>0</v>
      </c>
      <c r="V876">
        <f>V875+(V875*O876)/L876</f>
        <v>72.721323484429533</v>
      </c>
      <c r="W876">
        <f>V876*L876</f>
        <v>6568.917295791166</v>
      </c>
      <c r="X876">
        <f>IF(I875=1,1,0)</f>
        <v>0</v>
      </c>
      <c r="Y876">
        <f>IF(I875=0,1,0)</f>
        <v>1</v>
      </c>
      <c r="Z876" t="str">
        <f t="shared" si="46"/>
        <v>OUT</v>
      </c>
      <c r="AA876">
        <f>IF(Z876="BUY",(AC875-8.95)/K876,IF(Z876="SELL",0,AB875))</f>
        <v>0</v>
      </c>
      <c r="AB876">
        <f>AA876+AA876*O876/L876</f>
        <v>0</v>
      </c>
      <c r="AC876">
        <f>IF(OR(Z876="BUY",Z876="IN"),AB876*L876,IF(Z876="SELL",AB875*K876-8.95,AC875))</f>
        <v>8955.02284695036</v>
      </c>
      <c r="AD876" s="6">
        <f t="shared" si="43"/>
        <v>7.2872864192515666E-2</v>
      </c>
    </row>
    <row r="877" spans="1:30" x14ac:dyDescent="0.25">
      <c r="A877" s="1">
        <v>37739</v>
      </c>
      <c r="B877">
        <v>898.80999799999995</v>
      </c>
      <c r="C877">
        <v>914.84002699999996</v>
      </c>
      <c r="D877">
        <v>918.15002400000003</v>
      </c>
      <c r="E877">
        <v>898.80999799999995</v>
      </c>
      <c r="F877">
        <v>1273000000</v>
      </c>
      <c r="G877">
        <f t="shared" si="44"/>
        <v>860.56839846000003</v>
      </c>
      <c r="H877">
        <f t="shared" si="45"/>
        <v>-0.47117318828216731</v>
      </c>
      <c r="I877">
        <f>IF(H877&gt;0,1,0)</f>
        <v>0</v>
      </c>
      <c r="J877" s="3">
        <v>37739</v>
      </c>
      <c r="K877" s="2">
        <v>90.410004000000001</v>
      </c>
      <c r="L877" s="2">
        <v>91.809997999999993</v>
      </c>
      <c r="M877" s="2">
        <v>92.169998000000007</v>
      </c>
      <c r="N877" s="2">
        <v>90.389999000000003</v>
      </c>
      <c r="O877" s="2">
        <v>0</v>
      </c>
      <c r="V877">
        <f>V876+(V876*O877)/L877</f>
        <v>72.721323484429533</v>
      </c>
      <c r="W877">
        <f>V877*L877</f>
        <v>6676.5445636628283</v>
      </c>
      <c r="X877">
        <f>IF(I876=1,1,0)</f>
        <v>0</v>
      </c>
      <c r="Y877">
        <f>IF(I876=0,1,0)</f>
        <v>1</v>
      </c>
      <c r="Z877" t="str">
        <f t="shared" si="46"/>
        <v>OUT</v>
      </c>
      <c r="AA877">
        <f>IF(Z877="BUY",(AC876-8.95)/K877,IF(Z877="SELL",0,AB876))</f>
        <v>0</v>
      </c>
      <c r="AB877">
        <f>AA877+AA877*O877/L877</f>
        <v>0</v>
      </c>
      <c r="AC877">
        <f>IF(OR(Z877="BUY",Z877="IN"),AB877*L877,IF(Z877="SELL",AB876*K877-8.95,AC876))</f>
        <v>8955.02284695036</v>
      </c>
      <c r="AD877" s="6">
        <f t="shared" si="43"/>
        <v>7.2872864192515666E-2</v>
      </c>
    </row>
    <row r="878" spans="1:30" x14ac:dyDescent="0.25">
      <c r="A878" s="1">
        <v>37740</v>
      </c>
      <c r="B878">
        <v>914.84002699999996</v>
      </c>
      <c r="C878">
        <v>917.84002699999996</v>
      </c>
      <c r="D878">
        <v>924.23999000000003</v>
      </c>
      <c r="E878">
        <v>911.09997599999997</v>
      </c>
      <c r="F878">
        <v>1525600000</v>
      </c>
      <c r="G878">
        <f t="shared" si="44"/>
        <v>862.22739869999987</v>
      </c>
      <c r="H878">
        <f t="shared" si="45"/>
        <v>-0.42423034086291994</v>
      </c>
      <c r="I878">
        <f>IF(H878&gt;0,1,0)</f>
        <v>0</v>
      </c>
      <c r="J878" s="3">
        <v>37740</v>
      </c>
      <c r="K878" s="2">
        <v>91.900002000000001</v>
      </c>
      <c r="L878" s="2">
        <v>92.110000999999997</v>
      </c>
      <c r="M878" s="2">
        <v>92.720000999999996</v>
      </c>
      <c r="N878" s="2">
        <v>91.410004000000001</v>
      </c>
      <c r="O878" s="2">
        <v>0</v>
      </c>
      <c r="V878">
        <f>V877+(V877*O878)/L878</f>
        <v>72.721323484429533</v>
      </c>
      <c r="W878">
        <f>V878*L878</f>
        <v>6698.3611788721273</v>
      </c>
      <c r="X878">
        <f>IF(I877=1,1,0)</f>
        <v>0</v>
      </c>
      <c r="Y878">
        <f>IF(I877=0,1,0)</f>
        <v>1</v>
      </c>
      <c r="Z878" t="str">
        <f t="shared" si="46"/>
        <v>OUT</v>
      </c>
      <c r="AA878">
        <f>IF(Z878="BUY",(AC877-8.95)/K878,IF(Z878="SELL",0,AB877))</f>
        <v>0</v>
      </c>
      <c r="AB878">
        <f>AA878+AA878*O878/L878</f>
        <v>0</v>
      </c>
      <c r="AC878">
        <f>IF(OR(Z878="BUY",Z878="IN"),AB878*L878,IF(Z878="SELL",AB877*K878-8.95,AC877))</f>
        <v>8955.02284695036</v>
      </c>
      <c r="AD878" s="6">
        <f t="shared" si="43"/>
        <v>7.2872864192515666E-2</v>
      </c>
    </row>
    <row r="879" spans="1:30" x14ac:dyDescent="0.25">
      <c r="A879" s="1">
        <v>37741</v>
      </c>
      <c r="B879">
        <v>917.84002699999996</v>
      </c>
      <c r="C879">
        <v>916.919983</v>
      </c>
      <c r="D879">
        <v>922.01000999999997</v>
      </c>
      <c r="E879">
        <v>911.70001200000002</v>
      </c>
      <c r="F879">
        <v>1788510000</v>
      </c>
      <c r="G879">
        <f t="shared" si="44"/>
        <v>863.54239869999992</v>
      </c>
      <c r="H879">
        <f t="shared" si="45"/>
        <v>-0.37721652266317623</v>
      </c>
      <c r="I879">
        <f>IF(H879&gt;0,1,0)</f>
        <v>0</v>
      </c>
      <c r="J879" s="3">
        <v>37741</v>
      </c>
      <c r="K879" s="2">
        <v>91.779999000000004</v>
      </c>
      <c r="L879" s="2">
        <v>92.010002</v>
      </c>
      <c r="M879" s="2">
        <v>92.57</v>
      </c>
      <c r="N879" s="2">
        <v>91.419998000000007</v>
      </c>
      <c r="O879" s="2">
        <v>0</v>
      </c>
      <c r="V879">
        <f>V878+(V878*O879)/L879</f>
        <v>72.721323484429533</v>
      </c>
      <c r="W879">
        <f>V879*L879</f>
        <v>6691.0891192450081</v>
      </c>
      <c r="X879">
        <f>IF(I878=1,1,0)</f>
        <v>0</v>
      </c>
      <c r="Y879">
        <f>IF(I878=0,1,0)</f>
        <v>1</v>
      </c>
      <c r="Z879" t="str">
        <f t="shared" si="46"/>
        <v>OUT</v>
      </c>
      <c r="AA879">
        <f>IF(Z879="BUY",(AC878-8.95)/K879,IF(Z879="SELL",0,AB878))</f>
        <v>0</v>
      </c>
      <c r="AB879">
        <f>AA879+AA879*O879/L879</f>
        <v>0</v>
      </c>
      <c r="AC879">
        <f>IF(OR(Z879="BUY",Z879="IN"),AB879*L879,IF(Z879="SELL",AB878*K879-8.95,AC878))</f>
        <v>8955.02284695036</v>
      </c>
      <c r="AD879" s="6">
        <f t="shared" si="43"/>
        <v>7.2872864192515666E-2</v>
      </c>
    </row>
    <row r="880" spans="1:30" x14ac:dyDescent="0.25">
      <c r="A880" s="1">
        <v>37742</v>
      </c>
      <c r="B880">
        <v>916.919983</v>
      </c>
      <c r="C880">
        <v>916.29998799999998</v>
      </c>
      <c r="D880">
        <v>919.67999299999997</v>
      </c>
      <c r="E880">
        <v>902.830017</v>
      </c>
      <c r="F880">
        <v>1397500000</v>
      </c>
      <c r="G880">
        <f t="shared" si="44"/>
        <v>864.96579836000001</v>
      </c>
      <c r="H880">
        <f t="shared" si="45"/>
        <v>-0.32901072770983819</v>
      </c>
      <c r="I880">
        <f>IF(H880&gt;0,1,0)</f>
        <v>0</v>
      </c>
      <c r="J880" s="3">
        <v>37742</v>
      </c>
      <c r="K880" s="2">
        <v>91.949996999999996</v>
      </c>
      <c r="L880" s="2">
        <v>91.989998</v>
      </c>
      <c r="M880" s="2">
        <v>92.419998000000007</v>
      </c>
      <c r="N880" s="2">
        <v>90.550003000000004</v>
      </c>
      <c r="O880" s="2">
        <v>0</v>
      </c>
      <c r="V880">
        <f>V879+(V879*O880)/L880</f>
        <v>72.721323484429533</v>
      </c>
      <c r="W880">
        <f>V880*L880</f>
        <v>6689.6344018900254</v>
      </c>
      <c r="X880">
        <f>IF(I879=1,1,0)</f>
        <v>0</v>
      </c>
      <c r="Y880">
        <f>IF(I879=0,1,0)</f>
        <v>1</v>
      </c>
      <c r="Z880" t="str">
        <f t="shared" si="46"/>
        <v>OUT</v>
      </c>
      <c r="AA880">
        <f>IF(Z880="BUY",(AC879-8.95)/K880,IF(Z880="SELL",0,AB879))</f>
        <v>0</v>
      </c>
      <c r="AB880">
        <f>AA880+AA880*O880/L880</f>
        <v>0</v>
      </c>
      <c r="AC880">
        <f>IF(OR(Z880="BUY",Z880="IN"),AB880*L880,IF(Z880="SELL",AB879*K880-8.95,AC879))</f>
        <v>8955.02284695036</v>
      </c>
      <c r="AD880" s="6">
        <f t="shared" ref="AD880:AD943" si="47">(AC516-AC880)/AC516</f>
        <v>7.2872864192515666E-2</v>
      </c>
    </row>
    <row r="881" spans="1:30" x14ac:dyDescent="0.25">
      <c r="A881" s="1">
        <v>37743</v>
      </c>
      <c r="B881">
        <v>916.29998799999998</v>
      </c>
      <c r="C881">
        <v>930.080017</v>
      </c>
      <c r="D881">
        <v>930.55999799999995</v>
      </c>
      <c r="E881">
        <v>912.34997599999997</v>
      </c>
      <c r="F881">
        <v>1554300000</v>
      </c>
      <c r="G881">
        <f t="shared" si="44"/>
        <v>866.82539918000009</v>
      </c>
      <c r="H881">
        <f t="shared" si="45"/>
        <v>-0.27947608322498096</v>
      </c>
      <c r="I881">
        <f>IF(H881&gt;0,1,0)</f>
        <v>0</v>
      </c>
      <c r="J881" s="3">
        <v>37743</v>
      </c>
      <c r="K881" s="2">
        <v>91.550003000000004</v>
      </c>
      <c r="L881" s="2">
        <v>93.190002000000007</v>
      </c>
      <c r="M881" s="2">
        <v>93.449996999999996</v>
      </c>
      <c r="N881" s="2">
        <v>91.550003000000004</v>
      </c>
      <c r="O881" s="2">
        <v>0</v>
      </c>
      <c r="V881">
        <f>V880+(V880*O881)/L881</f>
        <v>72.721323484429533</v>
      </c>
      <c r="W881">
        <f>V881*L881</f>
        <v>6776.9002809566355</v>
      </c>
      <c r="X881">
        <f>IF(I880=1,1,0)</f>
        <v>0</v>
      </c>
      <c r="Y881">
        <f>IF(I880=0,1,0)</f>
        <v>1</v>
      </c>
      <c r="Z881" t="str">
        <f t="shared" si="46"/>
        <v>OUT</v>
      </c>
      <c r="AA881">
        <f>IF(Z881="BUY",(AC880-8.95)/K881,IF(Z881="SELL",0,AB880))</f>
        <v>0</v>
      </c>
      <c r="AB881">
        <f>AA881+AA881*O881/L881</f>
        <v>0</v>
      </c>
      <c r="AC881">
        <f>IF(OR(Z881="BUY",Z881="IN"),AB881*L881,IF(Z881="SELL",AB880*K881-8.95,AC880))</f>
        <v>8955.02284695036</v>
      </c>
      <c r="AD881" s="6">
        <f t="shared" si="47"/>
        <v>7.2872864192515666E-2</v>
      </c>
    </row>
    <row r="882" spans="1:30" x14ac:dyDescent="0.25">
      <c r="A882" s="1">
        <v>37746</v>
      </c>
      <c r="B882">
        <v>930.080017</v>
      </c>
      <c r="C882">
        <v>926.54998799999998</v>
      </c>
      <c r="D882">
        <v>933.88000499999998</v>
      </c>
      <c r="E882">
        <v>924.54998799999998</v>
      </c>
      <c r="F882">
        <v>1446300000</v>
      </c>
      <c r="G882">
        <f t="shared" si="44"/>
        <v>868.39299928000003</v>
      </c>
      <c r="H882">
        <f t="shared" si="45"/>
        <v>-0.2270806467491075</v>
      </c>
      <c r="I882">
        <f>IF(H882&gt;0,1,0)</f>
        <v>0</v>
      </c>
      <c r="J882" s="3">
        <v>37746</v>
      </c>
      <c r="K882" s="2">
        <v>93.459998999999996</v>
      </c>
      <c r="L882" s="2">
        <v>93.050003000000004</v>
      </c>
      <c r="M882" s="2">
        <v>93.709998999999996</v>
      </c>
      <c r="N882" s="2">
        <v>92.889999000000003</v>
      </c>
      <c r="O882" s="2">
        <v>0</v>
      </c>
      <c r="V882">
        <f>V881+(V881*O882)/L882</f>
        <v>72.721323484429533</v>
      </c>
      <c r="W882">
        <f>V882*L882</f>
        <v>6766.7193683901387</v>
      </c>
      <c r="X882">
        <f>IF(I881=1,1,0)</f>
        <v>0</v>
      </c>
      <c r="Y882">
        <f>IF(I881=0,1,0)</f>
        <v>1</v>
      </c>
      <c r="Z882" t="str">
        <f t="shared" si="46"/>
        <v>OUT</v>
      </c>
      <c r="AA882">
        <f>IF(Z882="BUY",(AC881-8.95)/K882,IF(Z882="SELL",0,AB881))</f>
        <v>0</v>
      </c>
      <c r="AB882">
        <f>AA882+AA882*O882/L882</f>
        <v>0</v>
      </c>
      <c r="AC882">
        <f>IF(OR(Z882="BUY",Z882="IN"),AB882*L882,IF(Z882="SELL",AB881*K882-8.95,AC881))</f>
        <v>8955.02284695036</v>
      </c>
      <c r="AD882" s="6">
        <f t="shared" si="47"/>
        <v>7.2872864192515666E-2</v>
      </c>
    </row>
    <row r="883" spans="1:30" x14ac:dyDescent="0.25">
      <c r="A883" s="1">
        <v>37747</v>
      </c>
      <c r="B883">
        <v>926.54998799999998</v>
      </c>
      <c r="C883">
        <v>934.39001499999995</v>
      </c>
      <c r="D883">
        <v>939.60998500000005</v>
      </c>
      <c r="E883">
        <v>926.38000499999998</v>
      </c>
      <c r="F883">
        <v>1649600000</v>
      </c>
      <c r="G883">
        <f t="shared" si="44"/>
        <v>870.42919923999989</v>
      </c>
      <c r="H883">
        <f t="shared" si="45"/>
        <v>-0.17282884091545422</v>
      </c>
      <c r="I883">
        <f>IF(H883&gt;0,1,0)</f>
        <v>0</v>
      </c>
      <c r="J883" s="3">
        <v>37747</v>
      </c>
      <c r="K883" s="2">
        <v>93.150002000000001</v>
      </c>
      <c r="L883" s="2">
        <v>93.860000999999997</v>
      </c>
      <c r="M883" s="2">
        <v>94.370002999999997</v>
      </c>
      <c r="N883" s="2">
        <v>93.080001999999993</v>
      </c>
      <c r="O883" s="2">
        <v>0</v>
      </c>
      <c r="V883">
        <f>V882+(V882*O883)/L883</f>
        <v>72.721323484429533</v>
      </c>
      <c r="W883">
        <f>V883*L883</f>
        <v>6825.6234949698792</v>
      </c>
      <c r="X883">
        <f>IF(I882=1,1,0)</f>
        <v>0</v>
      </c>
      <c r="Y883">
        <f>IF(I882=0,1,0)</f>
        <v>1</v>
      </c>
      <c r="Z883" t="str">
        <f t="shared" si="46"/>
        <v>OUT</v>
      </c>
      <c r="AA883">
        <f>IF(Z883="BUY",(AC882-8.95)/K883,IF(Z883="SELL",0,AB882))</f>
        <v>0</v>
      </c>
      <c r="AB883">
        <f>AA883+AA883*O883/L883</f>
        <v>0</v>
      </c>
      <c r="AC883">
        <f>IF(OR(Z883="BUY",Z883="IN"),AB883*L883,IF(Z883="SELL",AB882*K883-8.95,AC882))</f>
        <v>8955.02284695036</v>
      </c>
      <c r="AD883" s="6">
        <f t="shared" si="47"/>
        <v>7.2872864192515666E-2</v>
      </c>
    </row>
    <row r="884" spans="1:30" x14ac:dyDescent="0.25">
      <c r="A884" s="1">
        <v>37748</v>
      </c>
      <c r="B884">
        <v>934.39001499999995</v>
      </c>
      <c r="C884">
        <v>929.61999500000002</v>
      </c>
      <c r="D884">
        <v>937.21997099999999</v>
      </c>
      <c r="E884">
        <v>926.40997300000004</v>
      </c>
      <c r="F884">
        <v>1531900000</v>
      </c>
      <c r="G884">
        <f t="shared" si="44"/>
        <v>872.25019899999995</v>
      </c>
      <c r="H884">
        <f t="shared" si="45"/>
        <v>-0.11879034266083864</v>
      </c>
      <c r="I884">
        <f>IF(H884&gt;0,1,0)</f>
        <v>0</v>
      </c>
      <c r="J884" s="3">
        <v>37748</v>
      </c>
      <c r="K884" s="2">
        <v>93.32</v>
      </c>
      <c r="L884" s="2">
        <v>93.330001999999993</v>
      </c>
      <c r="M884" s="2">
        <v>94.080001999999993</v>
      </c>
      <c r="N884" s="2">
        <v>93.050003000000004</v>
      </c>
      <c r="O884" s="2">
        <v>0</v>
      </c>
      <c r="V884">
        <f>V883+(V883*O884)/L884</f>
        <v>72.721323484429533</v>
      </c>
      <c r="W884">
        <f>V884*L884</f>
        <v>6787.081266244455</v>
      </c>
      <c r="X884">
        <f>IF(I883=1,1,0)</f>
        <v>0</v>
      </c>
      <c r="Y884">
        <f>IF(I883=0,1,0)</f>
        <v>1</v>
      </c>
      <c r="Z884" t="str">
        <f t="shared" si="46"/>
        <v>OUT</v>
      </c>
      <c r="AA884">
        <f>IF(Z884="BUY",(AC883-8.95)/K884,IF(Z884="SELL",0,AB883))</f>
        <v>0</v>
      </c>
      <c r="AB884">
        <f>AA884+AA884*O884/L884</f>
        <v>0</v>
      </c>
      <c r="AC884">
        <f>IF(OR(Z884="BUY",Z884="IN"),AB884*L884,IF(Z884="SELL",AB883*K884-8.95,AC883))</f>
        <v>8955.02284695036</v>
      </c>
      <c r="AD884" s="6">
        <f t="shared" si="47"/>
        <v>7.2872864192515666E-2</v>
      </c>
    </row>
    <row r="885" spans="1:30" x14ac:dyDescent="0.25">
      <c r="A885" s="1">
        <v>37749</v>
      </c>
      <c r="B885">
        <v>929.61999500000002</v>
      </c>
      <c r="C885">
        <v>920.27002000000005</v>
      </c>
      <c r="D885">
        <v>929.61999500000002</v>
      </c>
      <c r="E885">
        <v>919.71997099999999</v>
      </c>
      <c r="F885">
        <v>1379600000</v>
      </c>
      <c r="G885">
        <f t="shared" ref="G885:G948" si="48">AVERAGE(C836:C885)</f>
        <v>874.10459964000006</v>
      </c>
      <c r="H885">
        <f t="shared" ref="H885:H948" si="49">SLOPE(G835:G885,A835:A885)</f>
        <v>-6.4214056558819455E-2</v>
      </c>
      <c r="I885">
        <f>IF(H885&gt;0,1,0)</f>
        <v>0</v>
      </c>
      <c r="J885" s="3">
        <v>37749</v>
      </c>
      <c r="K885" s="2">
        <v>92.599997999999999</v>
      </c>
      <c r="L885" s="2">
        <v>92.5</v>
      </c>
      <c r="M885" s="2">
        <v>93.300003000000004</v>
      </c>
      <c r="N885" s="2">
        <v>92.32</v>
      </c>
      <c r="O885" s="2">
        <v>0</v>
      </c>
      <c r="V885">
        <f>V884+(V884*O885)/L885</f>
        <v>72.721323484429533</v>
      </c>
      <c r="W885">
        <f>V885*L885</f>
        <v>6726.7224223097319</v>
      </c>
      <c r="X885">
        <f>IF(I884=1,1,0)</f>
        <v>0</v>
      </c>
      <c r="Y885">
        <f>IF(I884=0,1,0)</f>
        <v>1</v>
      </c>
      <c r="Z885" t="str">
        <f t="shared" si="46"/>
        <v>OUT</v>
      </c>
      <c r="AA885">
        <f>IF(Z885="BUY",(AC884-8.95)/K885,IF(Z885="SELL",0,AB884))</f>
        <v>0</v>
      </c>
      <c r="AB885">
        <f>AA885+AA885*O885/L885</f>
        <v>0</v>
      </c>
      <c r="AC885">
        <f>IF(OR(Z885="BUY",Z885="IN"),AB885*L885,IF(Z885="SELL",AB884*K885-8.95,AC884))</f>
        <v>8955.02284695036</v>
      </c>
      <c r="AD885" s="6">
        <f t="shared" si="47"/>
        <v>7.2872864192515666E-2</v>
      </c>
    </row>
    <row r="886" spans="1:30" x14ac:dyDescent="0.25">
      <c r="A886" s="1">
        <v>37750</v>
      </c>
      <c r="B886">
        <v>920.27002000000005</v>
      </c>
      <c r="C886">
        <v>933.40997300000004</v>
      </c>
      <c r="D886">
        <v>933.77002000000005</v>
      </c>
      <c r="E886">
        <v>920.27002000000005</v>
      </c>
      <c r="F886">
        <v>1326100000</v>
      </c>
      <c r="G886">
        <f t="shared" si="48"/>
        <v>876.02719852000007</v>
      </c>
      <c r="H886">
        <f t="shared" si="49"/>
        <v>-9.1308082043673848E-3</v>
      </c>
      <c r="I886">
        <f>IF(H886&gt;0,1,0)</f>
        <v>0</v>
      </c>
      <c r="J886" s="3">
        <v>37750</v>
      </c>
      <c r="K886" s="2">
        <v>92.769997000000004</v>
      </c>
      <c r="L886" s="2">
        <v>93.769997000000004</v>
      </c>
      <c r="M886" s="2">
        <v>93.800003000000004</v>
      </c>
      <c r="N886" s="2">
        <v>92.660004000000001</v>
      </c>
      <c r="O886" s="2">
        <v>0</v>
      </c>
      <c r="V886">
        <f>V885+(V885*O886)/L886</f>
        <v>72.721323484429533</v>
      </c>
      <c r="W886">
        <f>V886*L886</f>
        <v>6819.0782849709867</v>
      </c>
      <c r="X886">
        <f>IF(I885=1,1,0)</f>
        <v>0</v>
      </c>
      <c r="Y886">
        <f>IF(I885=0,1,0)</f>
        <v>1</v>
      </c>
      <c r="Z886" t="str">
        <f t="shared" si="46"/>
        <v>OUT</v>
      </c>
      <c r="AA886">
        <f>IF(Z886="BUY",(AC885-8.95)/K886,IF(Z886="SELL",0,AB885))</f>
        <v>0</v>
      </c>
      <c r="AB886">
        <f>AA886+AA886*O886/L886</f>
        <v>0</v>
      </c>
      <c r="AC886">
        <f>IF(OR(Z886="BUY",Z886="IN"),AB886*L886,IF(Z886="SELL",AB885*K886-8.95,AC885))</f>
        <v>8955.02284695036</v>
      </c>
      <c r="AD886" s="6">
        <f t="shared" si="47"/>
        <v>7.2872864192515666E-2</v>
      </c>
    </row>
    <row r="887" spans="1:30" x14ac:dyDescent="0.25">
      <c r="A887" s="1">
        <v>37753</v>
      </c>
      <c r="B887">
        <v>933.40997300000004</v>
      </c>
      <c r="C887">
        <v>945.10998500000005</v>
      </c>
      <c r="D887">
        <v>946.84002699999996</v>
      </c>
      <c r="E887">
        <v>929.29998799999998</v>
      </c>
      <c r="F887">
        <v>1378800000</v>
      </c>
      <c r="G887">
        <f t="shared" si="48"/>
        <v>878.10639774000015</v>
      </c>
      <c r="H887">
        <f t="shared" si="49"/>
        <v>4.8972555729613884E-2</v>
      </c>
      <c r="I887">
        <f>IF(H887&gt;0,1,0)</f>
        <v>1</v>
      </c>
      <c r="J887" s="3">
        <v>37753</v>
      </c>
      <c r="K887" s="2">
        <v>93.5</v>
      </c>
      <c r="L887" s="2">
        <v>94.900002000000001</v>
      </c>
      <c r="M887" s="2">
        <v>95.120002999999997</v>
      </c>
      <c r="N887" s="2">
        <v>93.349997999999999</v>
      </c>
      <c r="O887" s="2">
        <v>0</v>
      </c>
      <c r="V887">
        <f>V886+(V886*O887)/L887</f>
        <v>72.721323484429533</v>
      </c>
      <c r="W887">
        <f>V887*L887</f>
        <v>6901.2537441150098</v>
      </c>
      <c r="X887">
        <f>IF(I886=1,1,0)</f>
        <v>0</v>
      </c>
      <c r="Y887">
        <f>IF(I886=0,1,0)</f>
        <v>1</v>
      </c>
      <c r="Z887" t="str">
        <f t="shared" si="46"/>
        <v>OUT</v>
      </c>
      <c r="AA887">
        <f>IF(Z887="BUY",(AC886-8.95)/K887,IF(Z887="SELL",0,AB886))</f>
        <v>0</v>
      </c>
      <c r="AB887">
        <f>AA887+AA887*O887/L887</f>
        <v>0</v>
      </c>
      <c r="AC887">
        <f>IF(OR(Z887="BUY",Z887="IN"),AB887*L887,IF(Z887="SELL",AB886*K887-8.95,AC886))</f>
        <v>8955.02284695036</v>
      </c>
      <c r="AD887" s="6">
        <f t="shared" si="47"/>
        <v>7.2872864192515666E-2</v>
      </c>
    </row>
    <row r="888" spans="1:30" x14ac:dyDescent="0.25">
      <c r="A888" s="1">
        <v>37754</v>
      </c>
      <c r="B888">
        <v>945.10998500000005</v>
      </c>
      <c r="C888">
        <v>942.29998799999998</v>
      </c>
      <c r="D888">
        <v>947.51000999999997</v>
      </c>
      <c r="E888">
        <v>938.90997300000004</v>
      </c>
      <c r="F888">
        <v>1418100000</v>
      </c>
      <c r="G888">
        <f t="shared" si="48"/>
        <v>880.25619754000002</v>
      </c>
      <c r="H888">
        <f t="shared" si="49"/>
        <v>0.10779753799139304</v>
      </c>
      <c r="I888">
        <f>IF(H888&gt;0,1,0)</f>
        <v>1</v>
      </c>
      <c r="J888" s="3">
        <v>37754</v>
      </c>
      <c r="K888" s="2">
        <v>94.639999000000003</v>
      </c>
      <c r="L888" s="2">
        <v>94.720000999999996</v>
      </c>
      <c r="M888" s="2">
        <v>95.160004000000001</v>
      </c>
      <c r="N888" s="2">
        <v>94.309997999999993</v>
      </c>
      <c r="O888" s="2">
        <v>0</v>
      </c>
      <c r="V888">
        <f>V887+(V887*O888)/L888</f>
        <v>72.721323484429533</v>
      </c>
      <c r="W888">
        <f>V888*L888</f>
        <v>6888.163833166489</v>
      </c>
      <c r="X888">
        <f>IF(I887=1,1,0)</f>
        <v>1</v>
      </c>
      <c r="Y888">
        <f>IF(I887=0,1,0)</f>
        <v>0</v>
      </c>
      <c r="Z888" t="str">
        <f t="shared" si="46"/>
        <v>BUY</v>
      </c>
      <c r="AA888">
        <f>IF(Z888="BUY",(AC887-8.95)/K888,IF(Z888="SELL",0,AB887))</f>
        <v>94.527397944608595</v>
      </c>
      <c r="AB888">
        <f>AA888+AA888*O888/L888</f>
        <v>94.527397944608595</v>
      </c>
      <c r="AC888">
        <f>IF(OR(Z888="BUY",Z888="IN"),AB888*L888,IF(Z888="SELL",AB887*K888-8.95,AC887))</f>
        <v>8953.635227840723</v>
      </c>
      <c r="AD888" s="6">
        <f t="shared" si="47"/>
        <v>7.3016526509485355E-2</v>
      </c>
    </row>
    <row r="889" spans="1:30" x14ac:dyDescent="0.25">
      <c r="A889" s="1">
        <v>37755</v>
      </c>
      <c r="B889">
        <v>942.29998799999998</v>
      </c>
      <c r="C889">
        <v>939.28002900000001</v>
      </c>
      <c r="D889">
        <v>947.28997800000002</v>
      </c>
      <c r="E889">
        <v>935.23999000000003</v>
      </c>
      <c r="F889">
        <v>1401800000</v>
      </c>
      <c r="G889">
        <f t="shared" si="48"/>
        <v>882.60199832000012</v>
      </c>
      <c r="H889">
        <f t="shared" si="49"/>
        <v>0.16566077966850948</v>
      </c>
      <c r="I889">
        <f>IF(H889&gt;0,1,0)</f>
        <v>1</v>
      </c>
      <c r="J889" s="3">
        <v>37755</v>
      </c>
      <c r="K889" s="2">
        <v>95.269997000000004</v>
      </c>
      <c r="L889" s="2">
        <v>94.540001000000004</v>
      </c>
      <c r="M889" s="2">
        <v>95.269997000000004</v>
      </c>
      <c r="N889" s="2">
        <v>94</v>
      </c>
      <c r="O889" s="2">
        <v>0</v>
      </c>
      <c r="V889">
        <f>V888+(V888*O889)/L889</f>
        <v>72.721323484429533</v>
      </c>
      <c r="W889">
        <f>V889*L889</f>
        <v>6875.0739949392919</v>
      </c>
      <c r="X889">
        <f>IF(I888=1,1,0)</f>
        <v>1</v>
      </c>
      <c r="Y889">
        <f>IF(I888=0,1,0)</f>
        <v>0</v>
      </c>
      <c r="Z889" t="str">
        <f t="shared" si="46"/>
        <v>IN</v>
      </c>
      <c r="AA889">
        <f>IF(Z889="BUY",(AC888-8.95)/K889,IF(Z889="SELL",0,AB888))</f>
        <v>94.527397944608595</v>
      </c>
      <c r="AB889">
        <f>AA889+AA889*O889/L889</f>
        <v>94.527397944608595</v>
      </c>
      <c r="AC889">
        <f>IF(OR(Z889="BUY",Z889="IN"),AB889*L889,IF(Z889="SELL",AB888*K889-8.95,AC888))</f>
        <v>8936.6202962106945</v>
      </c>
      <c r="AD889" s="6">
        <f t="shared" si="47"/>
        <v>7.4778108260611847E-2</v>
      </c>
    </row>
    <row r="890" spans="1:30" x14ac:dyDescent="0.25">
      <c r="A890" s="1">
        <v>37756</v>
      </c>
      <c r="B890">
        <v>939.28002900000001</v>
      </c>
      <c r="C890">
        <v>946.669983</v>
      </c>
      <c r="D890">
        <v>948.22997999999995</v>
      </c>
      <c r="E890">
        <v>938.78997800000002</v>
      </c>
      <c r="F890">
        <v>1508700000</v>
      </c>
      <c r="G890">
        <f t="shared" si="48"/>
        <v>884.93839846000014</v>
      </c>
      <c r="H890">
        <f t="shared" si="49"/>
        <v>0.22415927125857663</v>
      </c>
      <c r="I890">
        <f>IF(H890&gt;0,1,0)</f>
        <v>1</v>
      </c>
      <c r="J890" s="3">
        <v>37756</v>
      </c>
      <c r="K890" s="2">
        <v>95</v>
      </c>
      <c r="L890" s="2">
        <v>95.160004000000001</v>
      </c>
      <c r="M890" s="2">
        <v>95.269997000000004</v>
      </c>
      <c r="N890" s="2">
        <v>94.309997999999993</v>
      </c>
      <c r="O890" s="2">
        <v>0</v>
      </c>
      <c r="V890">
        <f>V889+(V889*O890)/L890</f>
        <v>72.721323484429533</v>
      </c>
      <c r="W890">
        <f>V890*L890</f>
        <v>6920.1614336636085</v>
      </c>
      <c r="X890">
        <f>IF(I889=1,1,0)</f>
        <v>1</v>
      </c>
      <c r="Y890">
        <f>IF(I889=0,1,0)</f>
        <v>0</v>
      </c>
      <c r="Z890" t="str">
        <f t="shared" si="46"/>
        <v>IN</v>
      </c>
      <c r="AA890">
        <f>IF(Z890="BUY",(AC889-8.95)/K890,IF(Z890="SELL",0,AB889))</f>
        <v>94.527397944608595</v>
      </c>
      <c r="AB890">
        <f>AA890+AA890*O890/L890</f>
        <v>94.527397944608595</v>
      </c>
      <c r="AC890">
        <f>IF(OR(Z890="BUY",Z890="IN"),AB890*L890,IF(Z890="SELL",AB889*K890-8.95,AC889))</f>
        <v>8995.2275665185462</v>
      </c>
      <c r="AD890" s="6">
        <f t="shared" si="47"/>
        <v>6.8710408424813227E-2</v>
      </c>
    </row>
    <row r="891" spans="1:30" x14ac:dyDescent="0.25">
      <c r="A891" s="1">
        <v>37757</v>
      </c>
      <c r="B891">
        <v>946.669983</v>
      </c>
      <c r="C891">
        <v>944.29998799999998</v>
      </c>
      <c r="D891">
        <v>948.65002400000003</v>
      </c>
      <c r="E891">
        <v>938.59997599999997</v>
      </c>
      <c r="F891">
        <v>1505500000</v>
      </c>
      <c r="G891">
        <f t="shared" si="48"/>
        <v>887.38239870000018</v>
      </c>
      <c r="H891">
        <f t="shared" si="49"/>
        <v>0.28402235196230935</v>
      </c>
      <c r="I891">
        <f>IF(H891&gt;0,1,0)</f>
        <v>1</v>
      </c>
      <c r="J891" s="3">
        <v>37757</v>
      </c>
      <c r="K891" s="2">
        <v>94.93</v>
      </c>
      <c r="L891" s="2">
        <v>94.949996999999996</v>
      </c>
      <c r="M891" s="2">
        <v>95.43</v>
      </c>
      <c r="N891" s="2">
        <v>94.300003000000004</v>
      </c>
      <c r="O891" s="2">
        <v>0</v>
      </c>
      <c r="V891">
        <f>V890+(V890*O891)/L891</f>
        <v>72.721323484429533</v>
      </c>
      <c r="W891">
        <f>V891*L891</f>
        <v>6904.8894466826132</v>
      </c>
      <c r="X891">
        <f>IF(I890=1,1,0)</f>
        <v>1</v>
      </c>
      <c r="Y891">
        <f>IF(I890=0,1,0)</f>
        <v>0</v>
      </c>
      <c r="Z891" t="str">
        <f t="shared" si="46"/>
        <v>IN</v>
      </c>
      <c r="AA891">
        <f>IF(Z891="BUY",(AC890-8.95)/K891,IF(Z891="SELL",0,AB890))</f>
        <v>94.527397944608595</v>
      </c>
      <c r="AB891">
        <f>AA891+AA891*O891/L891</f>
        <v>94.527397944608595</v>
      </c>
      <c r="AC891">
        <f>IF(OR(Z891="BUY",Z891="IN"),AB891*L891,IF(Z891="SELL",AB890*K891-8.95,AC890))</f>
        <v>8975.3761512583915</v>
      </c>
      <c r="AD891" s="6">
        <f t="shared" si="47"/>
        <v>7.0765655640418035E-2</v>
      </c>
    </row>
    <row r="892" spans="1:30" x14ac:dyDescent="0.25">
      <c r="A892" s="1">
        <v>37760</v>
      </c>
      <c r="B892">
        <v>944.29998799999998</v>
      </c>
      <c r="C892">
        <v>920.77002000000005</v>
      </c>
      <c r="D892">
        <v>944.29998799999998</v>
      </c>
      <c r="E892">
        <v>920.22997999999995</v>
      </c>
      <c r="F892">
        <v>1375700000</v>
      </c>
      <c r="G892">
        <f t="shared" si="48"/>
        <v>889.21999880000021</v>
      </c>
      <c r="H892">
        <f t="shared" si="49"/>
        <v>0.34427460517978353</v>
      </c>
      <c r="I892">
        <f>IF(H892&gt;0,1,0)</f>
        <v>1</v>
      </c>
      <c r="J892" s="3">
        <v>37760</v>
      </c>
      <c r="K892" s="2">
        <v>94.25</v>
      </c>
      <c r="L892" s="2">
        <v>92.730002999999996</v>
      </c>
      <c r="M892" s="2">
        <v>94.25</v>
      </c>
      <c r="N892" s="2">
        <v>92.400002000000001</v>
      </c>
      <c r="O892" s="2">
        <v>0</v>
      </c>
      <c r="V892">
        <f>V891+(V891*O892)/L892</f>
        <v>72.721323484429533</v>
      </c>
      <c r="W892">
        <f>V892*L892</f>
        <v>6743.4485448751211</v>
      </c>
      <c r="X892">
        <f>IF(I891=1,1,0)</f>
        <v>1</v>
      </c>
      <c r="Y892">
        <f>IF(I891=0,1,0)</f>
        <v>0</v>
      </c>
      <c r="Z892" t="str">
        <f t="shared" si="46"/>
        <v>IN</v>
      </c>
      <c r="AA892">
        <f>IF(Z892="BUY",(AC891-8.95)/K892,IF(Z892="SELL",0,AB891))</f>
        <v>94.527397944608595</v>
      </c>
      <c r="AB892">
        <f>AA892+AA892*O892/L892</f>
        <v>94.527397944608595</v>
      </c>
      <c r="AC892">
        <f>IF(OR(Z892="BUY",Z892="IN"),AB892*L892,IF(Z892="SELL",AB891*K892-8.95,AC891))</f>
        <v>8765.5258949857489</v>
      </c>
      <c r="AD892" s="6">
        <f t="shared" si="47"/>
        <v>9.2491771851587565E-2</v>
      </c>
    </row>
    <row r="893" spans="1:30" x14ac:dyDescent="0.25">
      <c r="A893" s="1">
        <v>37761</v>
      </c>
      <c r="B893">
        <v>920.77002000000005</v>
      </c>
      <c r="C893">
        <v>919.72997999999995</v>
      </c>
      <c r="D893">
        <v>925.34002699999996</v>
      </c>
      <c r="E893">
        <v>912.04998799999998</v>
      </c>
      <c r="F893">
        <v>1505300000</v>
      </c>
      <c r="G893">
        <f t="shared" si="48"/>
        <v>891.46499879999988</v>
      </c>
      <c r="H893">
        <f t="shared" si="49"/>
        <v>0.40488167903693256</v>
      </c>
      <c r="I893">
        <f>IF(H893&gt;0,1,0)</f>
        <v>1</v>
      </c>
      <c r="J893" s="3">
        <v>37761</v>
      </c>
      <c r="K893" s="2">
        <v>92.75</v>
      </c>
      <c r="L893" s="2">
        <v>92.419998000000007</v>
      </c>
      <c r="M893" s="2">
        <v>93.019997000000004</v>
      </c>
      <c r="N893" s="2">
        <v>91.599997999999999</v>
      </c>
      <c r="O893" s="2">
        <v>0</v>
      </c>
      <c r="V893">
        <f>V892+(V892*O893)/L893</f>
        <v>72.721323484429533</v>
      </c>
      <c r="W893">
        <f>V893*L893</f>
        <v>6720.9045709883312</v>
      </c>
      <c r="X893">
        <f>IF(I892=1,1,0)</f>
        <v>1</v>
      </c>
      <c r="Y893">
        <f>IF(I892=0,1,0)</f>
        <v>0</v>
      </c>
      <c r="Z893" t="str">
        <f t="shared" si="46"/>
        <v>IN</v>
      </c>
      <c r="AA893">
        <f>IF(Z893="BUY",(AC892-8.95)/K893,IF(Z893="SELL",0,AB892))</f>
        <v>94.527397944608595</v>
      </c>
      <c r="AB893">
        <f>AA893+AA893*O893/L893</f>
        <v>94.527397944608595</v>
      </c>
      <c r="AC893">
        <f>IF(OR(Z893="BUY",Z893="IN"),AB893*L893,IF(Z893="SELL",AB892*K893-8.95,AC892))</f>
        <v>8736.2219289859313</v>
      </c>
      <c r="AD893" s="6">
        <f t="shared" si="47"/>
        <v>9.5525656022465266E-2</v>
      </c>
    </row>
    <row r="894" spans="1:30" x14ac:dyDescent="0.25">
      <c r="A894" s="1">
        <v>37762</v>
      </c>
      <c r="B894">
        <v>919.72997999999995</v>
      </c>
      <c r="C894">
        <v>923.419983</v>
      </c>
      <c r="D894">
        <v>923.84997599999997</v>
      </c>
      <c r="E894">
        <v>914.90997300000004</v>
      </c>
      <c r="F894">
        <v>1457800000</v>
      </c>
      <c r="G894">
        <f t="shared" si="48"/>
        <v>893.91879886000015</v>
      </c>
      <c r="H894">
        <f t="shared" si="49"/>
        <v>0.46247071933117351</v>
      </c>
      <c r="I894">
        <f>IF(H894&gt;0,1,0)</f>
        <v>1</v>
      </c>
      <c r="J894" s="3">
        <v>37762</v>
      </c>
      <c r="K894" s="2">
        <v>92.220000999999996</v>
      </c>
      <c r="L894" s="2">
        <v>92.720000999999996</v>
      </c>
      <c r="M894" s="2">
        <v>94.220000999999996</v>
      </c>
      <c r="N894" s="2">
        <v>91.970000999999996</v>
      </c>
      <c r="O894" s="2">
        <v>0</v>
      </c>
      <c r="V894">
        <f>V893+(V893*O894)/L894</f>
        <v>72.721323484429533</v>
      </c>
      <c r="W894">
        <f>V894*L894</f>
        <v>6742.7211861976293</v>
      </c>
      <c r="X894">
        <f>IF(I893=1,1,0)</f>
        <v>1</v>
      </c>
      <c r="Y894">
        <f>IF(I893=0,1,0)</f>
        <v>0</v>
      </c>
      <c r="Z894" t="str">
        <f t="shared" si="46"/>
        <v>IN</v>
      </c>
      <c r="AA894">
        <f>IF(Z894="BUY",(AC893-8.95)/K894,IF(Z894="SELL",0,AB893))</f>
        <v>94.527397944608595</v>
      </c>
      <c r="AB894">
        <f>AA894+AA894*O894/L894</f>
        <v>94.527397944608595</v>
      </c>
      <c r="AC894">
        <f>IF(OR(Z894="BUY",Z894="IN"),AB894*L894,IF(Z894="SELL",AB893*K894-8.95,AC893))</f>
        <v>8764.5804319515064</v>
      </c>
      <c r="AD894" s="6">
        <f t="shared" si="47"/>
        <v>9.2589657077558549E-2</v>
      </c>
    </row>
    <row r="895" spans="1:30" x14ac:dyDescent="0.25">
      <c r="A895" s="1">
        <v>37763</v>
      </c>
      <c r="B895">
        <v>923.419983</v>
      </c>
      <c r="C895">
        <v>931.86999500000002</v>
      </c>
      <c r="D895">
        <v>935.29998799999998</v>
      </c>
      <c r="E895">
        <v>922.53997800000002</v>
      </c>
      <c r="F895">
        <v>1448500000</v>
      </c>
      <c r="G895">
        <f t="shared" si="48"/>
        <v>896.47239872</v>
      </c>
      <c r="H895">
        <f t="shared" si="49"/>
        <v>0.51978543663816401</v>
      </c>
      <c r="I895">
        <f>IF(H895&gt;0,1,0)</f>
        <v>1</v>
      </c>
      <c r="J895" s="3">
        <v>37763</v>
      </c>
      <c r="K895" s="2">
        <v>92.980002999999996</v>
      </c>
      <c r="L895" s="2">
        <v>93.519997000000004</v>
      </c>
      <c r="M895" s="2">
        <v>94.050003000000004</v>
      </c>
      <c r="N895" s="2">
        <v>92.82</v>
      </c>
      <c r="O895" s="2">
        <v>0</v>
      </c>
      <c r="V895">
        <f>V894+(V894*O895)/L895</f>
        <v>72.721323484429533</v>
      </c>
      <c r="W895">
        <f>V895*L895</f>
        <v>6800.8979540998798</v>
      </c>
      <c r="X895">
        <f>IF(I894=1,1,0)</f>
        <v>1</v>
      </c>
      <c r="Y895">
        <f>IF(I894=0,1,0)</f>
        <v>0</v>
      </c>
      <c r="Z895" t="str">
        <f t="shared" si="46"/>
        <v>IN</v>
      </c>
      <c r="AA895">
        <f>IF(Z895="BUY",(AC894-8.95)/K895,IF(Z895="SELL",0,AB894))</f>
        <v>94.527397944608595</v>
      </c>
      <c r="AB895">
        <f>AA895+AA895*O895/L895</f>
        <v>94.527397944608595</v>
      </c>
      <c r="AC895">
        <f>IF(OR(Z895="BUY",Z895="IN"),AB895*L895,IF(Z895="SELL",AB894*K895-8.95,AC894))</f>
        <v>8840.201972197603</v>
      </c>
      <c r="AD895" s="6">
        <f t="shared" si="47"/>
        <v>8.4760443996590232E-2</v>
      </c>
    </row>
    <row r="896" spans="1:30" x14ac:dyDescent="0.25">
      <c r="A896" s="1">
        <v>37764</v>
      </c>
      <c r="B896">
        <v>931.86999500000002</v>
      </c>
      <c r="C896">
        <v>933.21997099999999</v>
      </c>
      <c r="D896">
        <v>935.20001200000002</v>
      </c>
      <c r="E896">
        <v>927.419983</v>
      </c>
      <c r="F896">
        <v>1201000000</v>
      </c>
      <c r="G896">
        <f t="shared" si="48"/>
        <v>898.49879766000015</v>
      </c>
      <c r="H896">
        <f t="shared" si="49"/>
        <v>0.57661864931591333</v>
      </c>
      <c r="I896">
        <f>IF(H896&gt;0,1,0)</f>
        <v>1</v>
      </c>
      <c r="J896" s="3">
        <v>37764</v>
      </c>
      <c r="K896" s="2">
        <v>93.589995999999999</v>
      </c>
      <c r="L896" s="2">
        <v>93.779999000000004</v>
      </c>
      <c r="M896" s="2">
        <v>94.019997000000004</v>
      </c>
      <c r="N896" s="2">
        <v>93.160004000000001</v>
      </c>
      <c r="O896" s="2">
        <v>0</v>
      </c>
      <c r="V896">
        <f>V895+(V895*O896)/L896</f>
        <v>72.721323484429533</v>
      </c>
      <c r="W896">
        <f>V896*L896</f>
        <v>6819.8056436484785</v>
      </c>
      <c r="X896">
        <f>IF(I895=1,1,0)</f>
        <v>1</v>
      </c>
      <c r="Y896">
        <f>IF(I895=0,1,0)</f>
        <v>0</v>
      </c>
      <c r="Z896" t="str">
        <f t="shared" si="46"/>
        <v>IN</v>
      </c>
      <c r="AA896">
        <f>IF(Z896="BUY",(AC895-8.95)/K896,IF(Z896="SELL",0,AB895))</f>
        <v>94.527397944608595</v>
      </c>
      <c r="AB896">
        <f>AA896+AA896*O896/L896</f>
        <v>94.527397944608595</v>
      </c>
      <c r="AC896">
        <f>IF(OR(Z896="BUY",Z896="IN"),AB896*L896,IF(Z896="SELL",AB895*K896-8.95,AC895))</f>
        <v>8864.7792847179971</v>
      </c>
      <c r="AD896" s="6">
        <f t="shared" si="47"/>
        <v>8.221591744961014E-2</v>
      </c>
    </row>
    <row r="897" spans="1:30" x14ac:dyDescent="0.25">
      <c r="A897" s="1">
        <v>37768</v>
      </c>
      <c r="B897">
        <v>933.21997099999999</v>
      </c>
      <c r="C897">
        <v>951.47997999999995</v>
      </c>
      <c r="D897">
        <v>952.76000999999997</v>
      </c>
      <c r="E897">
        <v>927.330017</v>
      </c>
      <c r="F897">
        <v>1532000000</v>
      </c>
      <c r="G897">
        <f t="shared" si="48"/>
        <v>900.86299685999995</v>
      </c>
      <c r="H897">
        <f t="shared" si="49"/>
        <v>0.63336482576799324</v>
      </c>
      <c r="I897">
        <f>IF(H897&gt;0,1,0)</f>
        <v>1</v>
      </c>
      <c r="J897" s="3">
        <v>37768</v>
      </c>
      <c r="K897" s="2">
        <v>93.330001999999993</v>
      </c>
      <c r="L897" s="2">
        <v>95.470000999999996</v>
      </c>
      <c r="M897" s="2">
        <v>95.830001999999993</v>
      </c>
      <c r="N897" s="2">
        <v>93.190002000000007</v>
      </c>
      <c r="O897" s="2">
        <v>0</v>
      </c>
      <c r="V897">
        <f>V896+(V896*O897)/L897</f>
        <v>72.721323484429533</v>
      </c>
      <c r="W897">
        <f>V897*L897</f>
        <v>6942.7048257798106</v>
      </c>
      <c r="X897">
        <f>IF(I896=1,1,0)</f>
        <v>1</v>
      </c>
      <c r="Y897">
        <f>IF(I896=0,1,0)</f>
        <v>0</v>
      </c>
      <c r="Z897" t="str">
        <f t="shared" si="46"/>
        <v>IN</v>
      </c>
      <c r="AA897">
        <f>IF(Z897="BUY",(AC896-8.95)/K897,IF(Z897="SELL",0,AB896))</f>
        <v>94.527397944608595</v>
      </c>
      <c r="AB897">
        <f>AA897+AA897*O897/L897</f>
        <v>94.527397944608595</v>
      </c>
      <c r="AC897">
        <f>IF(OR(Z897="BUY",Z897="IN"),AB897*L897,IF(Z897="SELL",AB896*K897-8.95,AC896))</f>
        <v>9024.5307762991797</v>
      </c>
      <c r="AD897" s="6">
        <f t="shared" si="47"/>
        <v>6.5676602546457866E-2</v>
      </c>
    </row>
    <row r="898" spans="1:30" x14ac:dyDescent="0.25">
      <c r="A898" s="1">
        <v>37769</v>
      </c>
      <c r="B898">
        <v>951.47997999999995</v>
      </c>
      <c r="C898">
        <v>953.21997099999999</v>
      </c>
      <c r="D898">
        <v>959.39001499999995</v>
      </c>
      <c r="E898">
        <v>950.11999500000002</v>
      </c>
      <c r="F898">
        <v>1559000000</v>
      </c>
      <c r="G898">
        <f t="shared" si="48"/>
        <v>902.67159672000014</v>
      </c>
      <c r="H898">
        <f t="shared" si="49"/>
        <v>0.68962449464140818</v>
      </c>
      <c r="I898">
        <f>IF(H898&gt;0,1,0)</f>
        <v>1</v>
      </c>
      <c r="J898" s="3">
        <v>37769</v>
      </c>
      <c r="K898" s="2">
        <v>95.900002000000001</v>
      </c>
      <c r="L898" s="2">
        <v>95.739998</v>
      </c>
      <c r="M898" s="2">
        <v>96.459998999999996</v>
      </c>
      <c r="N898" s="2">
        <v>95.519997000000004</v>
      </c>
      <c r="O898" s="2">
        <v>0</v>
      </c>
      <c r="V898">
        <f>V897+(V897*O898)/L898</f>
        <v>72.721323484429533</v>
      </c>
      <c r="W898">
        <f>V898*L898</f>
        <v>6962.3393649566369</v>
      </c>
      <c r="X898">
        <f>IF(I897=1,1,0)</f>
        <v>1</v>
      </c>
      <c r="Y898">
        <f>IF(I897=0,1,0)</f>
        <v>0</v>
      </c>
      <c r="Z898" t="str">
        <f t="shared" si="46"/>
        <v>IN</v>
      </c>
      <c r="AA898">
        <f>IF(Z898="BUY",(AC897-8.95)/K898,IF(Z898="SELL",0,AB897))</f>
        <v>94.527397944608595</v>
      </c>
      <c r="AB898">
        <f>AA898+AA898*O898/L898</f>
        <v>94.527397944608595</v>
      </c>
      <c r="AC898">
        <f>IF(OR(Z898="BUY",Z898="IN"),AB898*L898,IF(Z898="SELL",AB897*K898-8.95,AC897))</f>
        <v>9050.052890162031</v>
      </c>
      <c r="AD898" s="6">
        <f t="shared" si="47"/>
        <v>6.3034259279463739E-2</v>
      </c>
    </row>
    <row r="899" spans="1:30" x14ac:dyDescent="0.25">
      <c r="A899" s="1">
        <v>37770</v>
      </c>
      <c r="B899">
        <v>953.21997099999999</v>
      </c>
      <c r="C899">
        <v>949.64001499999995</v>
      </c>
      <c r="D899">
        <v>962.080017</v>
      </c>
      <c r="E899">
        <v>946.22997999999995</v>
      </c>
      <c r="F899">
        <v>1685800000</v>
      </c>
      <c r="G899">
        <f t="shared" si="48"/>
        <v>904.33539677999988</v>
      </c>
      <c r="H899">
        <f t="shared" si="49"/>
        <v>0.74117268363475863</v>
      </c>
      <c r="I899">
        <f>IF(H899&gt;0,1,0)</f>
        <v>1</v>
      </c>
      <c r="J899" s="3">
        <v>37770</v>
      </c>
      <c r="K899" s="2">
        <v>95.989998</v>
      </c>
      <c r="L899" s="2">
        <v>95.489998</v>
      </c>
      <c r="M899" s="2">
        <v>96.739998</v>
      </c>
      <c r="N899" s="2">
        <v>95</v>
      </c>
      <c r="O899" s="2">
        <v>0</v>
      </c>
      <c r="V899">
        <f>V898+(V898*O899)/L899</f>
        <v>72.721323484429533</v>
      </c>
      <c r="W899">
        <f>V899*L899</f>
        <v>6944.1590340855291</v>
      </c>
      <c r="X899">
        <f>IF(I898=1,1,0)</f>
        <v>1</v>
      </c>
      <c r="Y899">
        <f>IF(I898=0,1,0)</f>
        <v>0</v>
      </c>
      <c r="Z899" t="str">
        <f t="shared" si="46"/>
        <v>IN</v>
      </c>
      <c r="AA899">
        <f>IF(Z899="BUY",(AC898-8.95)/K899,IF(Z899="SELL",0,AB898))</f>
        <v>94.527397944608595</v>
      </c>
      <c r="AB899">
        <f>AA899+AA899*O899/L899</f>
        <v>94.527397944608595</v>
      </c>
      <c r="AC899">
        <f>IF(OR(Z899="BUY",Z899="IN"),AB899*L899,IF(Z899="SELL",AB898*K899-8.95,AC898))</f>
        <v>9026.4210406758793</v>
      </c>
      <c r="AD899" s="6">
        <f t="shared" si="47"/>
        <v>6.5480900600472847E-2</v>
      </c>
    </row>
    <row r="900" spans="1:30" x14ac:dyDescent="0.25">
      <c r="A900" s="1">
        <v>37771</v>
      </c>
      <c r="B900">
        <v>949.64001499999995</v>
      </c>
      <c r="C900">
        <v>963.59002699999996</v>
      </c>
      <c r="D900">
        <v>965.38000499999998</v>
      </c>
      <c r="E900">
        <v>949.64001499999995</v>
      </c>
      <c r="F900">
        <v>1688800000</v>
      </c>
      <c r="G900">
        <f t="shared" si="48"/>
        <v>906.12679691999972</v>
      </c>
      <c r="H900">
        <f t="shared" si="49"/>
        <v>0.79210055063573337</v>
      </c>
      <c r="I900">
        <f>IF(H900&gt;0,1,0)</f>
        <v>1</v>
      </c>
      <c r="J900" s="3">
        <v>37771</v>
      </c>
      <c r="K900" s="2">
        <v>95.989998</v>
      </c>
      <c r="L900" s="2">
        <v>96.989998</v>
      </c>
      <c r="M900" s="2">
        <v>97.019997000000004</v>
      </c>
      <c r="N900" s="2">
        <v>95.970000999999996</v>
      </c>
      <c r="O900" s="2">
        <v>0</v>
      </c>
      <c r="V900">
        <f>V899+(V899*O900)/L900</f>
        <v>72.721323484429533</v>
      </c>
      <c r="W900">
        <f>V900*L900</f>
        <v>7053.2410193121732</v>
      </c>
      <c r="X900">
        <f>IF(I899=1,1,0)</f>
        <v>1</v>
      </c>
      <c r="Y900">
        <f>IF(I899=0,1,0)</f>
        <v>0</v>
      </c>
      <c r="Z900" t="str">
        <f t="shared" si="46"/>
        <v>IN</v>
      </c>
      <c r="AA900">
        <f>IF(Z900="BUY",(AC899-8.95)/K900,IF(Z900="SELL",0,AB899))</f>
        <v>94.527397944608595</v>
      </c>
      <c r="AB900">
        <f>AA900+AA900*O900/L900</f>
        <v>94.527397944608595</v>
      </c>
      <c r="AC900">
        <f>IF(OR(Z900="BUY",Z900="IN"),AB900*L900,IF(Z900="SELL",AB899*K900-8.95,AC899))</f>
        <v>9168.2121375927909</v>
      </c>
      <c r="AD900" s="6">
        <f t="shared" si="47"/>
        <v>5.0801052674418042E-2</v>
      </c>
    </row>
    <row r="901" spans="1:30" x14ac:dyDescent="0.25">
      <c r="A901" s="1">
        <v>37774</v>
      </c>
      <c r="B901">
        <v>963.59002699999996</v>
      </c>
      <c r="C901">
        <v>967</v>
      </c>
      <c r="D901">
        <v>979.10998500000005</v>
      </c>
      <c r="E901">
        <v>963.59002699999996</v>
      </c>
      <c r="F901">
        <v>1662500000</v>
      </c>
      <c r="G901">
        <f t="shared" si="48"/>
        <v>907.95339725999975</v>
      </c>
      <c r="H901">
        <f t="shared" si="49"/>
        <v>0.84045927682351906</v>
      </c>
      <c r="I901">
        <f>IF(H901&gt;0,1,0)</f>
        <v>1</v>
      </c>
      <c r="J901" s="3">
        <v>37774</v>
      </c>
      <c r="K901" s="2">
        <v>97.610000999999997</v>
      </c>
      <c r="L901" s="2">
        <v>97.400002000000001</v>
      </c>
      <c r="M901" s="2">
        <v>98.449996999999996</v>
      </c>
      <c r="N901" s="2">
        <v>97.089995999999999</v>
      </c>
      <c r="O901" s="2">
        <v>0</v>
      </c>
      <c r="V901">
        <f>V900+(V900*O901)/L901</f>
        <v>72.721323484429533</v>
      </c>
      <c r="W901">
        <f>V901*L901</f>
        <v>7083.0570528260832</v>
      </c>
      <c r="X901">
        <f>IF(I900=1,1,0)</f>
        <v>1</v>
      </c>
      <c r="Y901">
        <f>IF(I900=0,1,0)</f>
        <v>0</v>
      </c>
      <c r="Z901" t="str">
        <f t="shared" si="46"/>
        <v>IN</v>
      </c>
      <c r="AA901">
        <f>IF(Z901="BUY",(AC900-8.95)/K901,IF(Z901="SELL",0,AB900))</f>
        <v>94.527397944608595</v>
      </c>
      <c r="AB901">
        <f>AA901+AA901*O901/L901</f>
        <v>94.527397944608595</v>
      </c>
      <c r="AC901">
        <f>IF(OR(Z901="BUY",Z901="IN"),AB901*L901,IF(Z901="SELL",AB900*K901-8.95,AC900))</f>
        <v>9206.9687488596737</v>
      </c>
      <c r="AD901" s="6">
        <f t="shared" si="47"/>
        <v>4.6788521761701729E-2</v>
      </c>
    </row>
    <row r="902" spans="1:30" x14ac:dyDescent="0.25">
      <c r="A902" s="1">
        <v>37775</v>
      </c>
      <c r="B902">
        <v>967</v>
      </c>
      <c r="C902">
        <v>971.55999799999995</v>
      </c>
      <c r="D902">
        <v>973.02002000000005</v>
      </c>
      <c r="E902">
        <v>964.46997099999999</v>
      </c>
      <c r="F902">
        <v>1450200000</v>
      </c>
      <c r="G902">
        <f t="shared" si="48"/>
        <v>909.46879765999972</v>
      </c>
      <c r="H902">
        <f t="shared" si="49"/>
        <v>0.88752262831752682</v>
      </c>
      <c r="I902">
        <f>IF(H902&gt;0,1,0)</f>
        <v>1</v>
      </c>
      <c r="J902" s="3">
        <v>37775</v>
      </c>
      <c r="K902" s="2">
        <v>97.290001000000004</v>
      </c>
      <c r="L902" s="2">
        <v>97.699996999999996</v>
      </c>
      <c r="M902" s="2">
        <v>97.870002999999997</v>
      </c>
      <c r="N902" s="2">
        <v>96.949996999999996</v>
      </c>
      <c r="O902" s="2">
        <v>0</v>
      </c>
      <c r="V902">
        <f>V901+(V901*O902)/L902</f>
        <v>72.721323484429533</v>
      </c>
      <c r="W902">
        <f>V902*L902</f>
        <v>7104.8730862647944</v>
      </c>
      <c r="X902">
        <f>IF(I901=1,1,0)</f>
        <v>1</v>
      </c>
      <c r="Y902">
        <f>IF(I901=0,1,0)</f>
        <v>0</v>
      </c>
      <c r="Z902" t="str">
        <f t="shared" si="46"/>
        <v>IN</v>
      </c>
      <c r="AA902">
        <f>IF(Z902="BUY",(AC901-8.95)/K902,IF(Z902="SELL",0,AB901))</f>
        <v>94.527397944608595</v>
      </c>
      <c r="AB902">
        <f>AA902+AA902*O902/L902</f>
        <v>94.527397944608595</v>
      </c>
      <c r="AC902">
        <f>IF(OR(Z902="BUY",Z902="IN"),AB902*L902,IF(Z902="SELL",AB901*K902-8.95,AC901))</f>
        <v>9235.3264956060648</v>
      </c>
      <c r="AD902" s="6">
        <f t="shared" si="47"/>
        <v>4.3852601109317345E-2</v>
      </c>
    </row>
    <row r="903" spans="1:30" x14ac:dyDescent="0.25">
      <c r="A903" s="1">
        <v>37776</v>
      </c>
      <c r="B903">
        <v>971.55999799999995</v>
      </c>
      <c r="C903">
        <v>986.23999000000003</v>
      </c>
      <c r="D903">
        <v>987.84997599999997</v>
      </c>
      <c r="E903">
        <v>970.71997099999999</v>
      </c>
      <c r="F903">
        <v>1618700000</v>
      </c>
      <c r="G903">
        <f t="shared" si="48"/>
        <v>911.90899785999977</v>
      </c>
      <c r="H903">
        <f t="shared" si="49"/>
        <v>0.93600476921777964</v>
      </c>
      <c r="I903">
        <f>IF(H903&gt;0,1,0)</f>
        <v>1</v>
      </c>
      <c r="J903" s="3">
        <v>37776</v>
      </c>
      <c r="K903" s="2">
        <v>97.790001000000004</v>
      </c>
      <c r="L903" s="2">
        <v>99.230002999999996</v>
      </c>
      <c r="M903" s="2">
        <v>99.360000999999997</v>
      </c>
      <c r="N903" s="2">
        <v>97.660004000000001</v>
      </c>
      <c r="O903" s="2">
        <v>0</v>
      </c>
      <c r="V903">
        <f>V902+(V902*O903)/L903</f>
        <v>72.721323484429533</v>
      </c>
      <c r="W903">
        <f>V903*L903</f>
        <v>7216.137147523913</v>
      </c>
      <c r="X903">
        <f>IF(I902=1,1,0)</f>
        <v>1</v>
      </c>
      <c r="Y903">
        <f>IF(I902=0,1,0)</f>
        <v>0</v>
      </c>
      <c r="Z903" t="str">
        <f t="shared" si="46"/>
        <v>IN</v>
      </c>
      <c r="AA903">
        <f>IF(Z903="BUY",(AC902-8.95)/K903,IF(Z903="SELL",0,AB902))</f>
        <v>94.527397944608595</v>
      </c>
      <c r="AB903">
        <f>AA903+AA903*O903/L903</f>
        <v>94.527397944608595</v>
      </c>
      <c r="AC903">
        <f>IF(OR(Z903="BUY",Z903="IN"),AB903*L903,IF(Z903="SELL",AB902*K903-8.95,AC902))</f>
        <v>9379.9539816257038</v>
      </c>
      <c r="AD903" s="6">
        <f t="shared" si="47"/>
        <v>2.8879097505349578E-2</v>
      </c>
    </row>
    <row r="904" spans="1:30" x14ac:dyDescent="0.25">
      <c r="A904" s="1">
        <v>37777</v>
      </c>
      <c r="B904">
        <v>986.23999000000003</v>
      </c>
      <c r="C904">
        <v>990.14001499999995</v>
      </c>
      <c r="D904">
        <v>990.14001499999995</v>
      </c>
      <c r="E904">
        <v>978.13000499999998</v>
      </c>
      <c r="F904">
        <v>1693100000</v>
      </c>
      <c r="G904">
        <f t="shared" si="48"/>
        <v>914.21699835999971</v>
      </c>
      <c r="H904">
        <f t="shared" si="49"/>
        <v>0.97930822222595215</v>
      </c>
      <c r="I904">
        <f>IF(H904&gt;0,1,0)</f>
        <v>1</v>
      </c>
      <c r="J904" s="3">
        <v>37777</v>
      </c>
      <c r="K904" s="2">
        <v>98.68</v>
      </c>
      <c r="L904" s="2">
        <v>99.690002000000007</v>
      </c>
      <c r="M904" s="2">
        <v>99.690002000000007</v>
      </c>
      <c r="N904" s="2">
        <v>98.410004000000001</v>
      </c>
      <c r="O904" s="2">
        <v>0</v>
      </c>
      <c r="V904">
        <f>V903+(V903*O904)/L904</f>
        <v>72.721323484429533</v>
      </c>
      <c r="W904">
        <f>V904*L904</f>
        <v>7249.5888836054273</v>
      </c>
      <c r="X904">
        <f>IF(I903=1,1,0)</f>
        <v>1</v>
      </c>
      <c r="Y904">
        <f>IF(I903=0,1,0)</f>
        <v>0</v>
      </c>
      <c r="Z904" t="str">
        <f t="shared" si="46"/>
        <v>IN</v>
      </c>
      <c r="AA904">
        <f>IF(Z904="BUY",(AC903-8.95)/K904,IF(Z904="SELL",0,AB903))</f>
        <v>94.527397944608595</v>
      </c>
      <c r="AB904">
        <f>AA904+AA904*O904/L904</f>
        <v>94.527397944608595</v>
      </c>
      <c r="AC904">
        <f>IF(OR(Z904="BUY",Z904="IN"),AB904*L904,IF(Z904="SELL",AB903*K904-8.95,AC903))</f>
        <v>9423.4364901528279</v>
      </c>
      <c r="AD904" s="6">
        <f t="shared" si="47"/>
        <v>2.2281897821941409E-2</v>
      </c>
    </row>
    <row r="905" spans="1:30" x14ac:dyDescent="0.25">
      <c r="A905" s="1">
        <v>37778</v>
      </c>
      <c r="B905">
        <v>990.14001499999995</v>
      </c>
      <c r="C905">
        <v>987.76000999999997</v>
      </c>
      <c r="D905">
        <v>1007.690002</v>
      </c>
      <c r="E905">
        <v>986.01000999999997</v>
      </c>
      <c r="F905">
        <v>1837200000</v>
      </c>
      <c r="G905">
        <f t="shared" si="48"/>
        <v>916.57319831999962</v>
      </c>
      <c r="H905">
        <f t="shared" si="49"/>
        <v>1.0221980871262268</v>
      </c>
      <c r="I905">
        <f>IF(H905&gt;0,1,0)</f>
        <v>1</v>
      </c>
      <c r="J905" s="3">
        <v>37778</v>
      </c>
      <c r="K905" s="2">
        <v>100.480003</v>
      </c>
      <c r="L905" s="2">
        <v>99.419998000000007</v>
      </c>
      <c r="M905" s="2">
        <v>101.480003</v>
      </c>
      <c r="N905" s="2">
        <v>99.230002999999996</v>
      </c>
      <c r="O905" s="2">
        <v>0</v>
      </c>
      <c r="V905">
        <f>V904+(V904*O905)/L905</f>
        <v>72.721323484429533</v>
      </c>
      <c r="W905">
        <f>V905*L905</f>
        <v>7229.9538353793378</v>
      </c>
      <c r="X905">
        <f>IF(I904=1,1,0)</f>
        <v>1</v>
      </c>
      <c r="Y905">
        <f>IF(I904=0,1,0)</f>
        <v>0</v>
      </c>
      <c r="Z905" t="str">
        <f t="shared" si="46"/>
        <v>IN</v>
      </c>
      <c r="AA905">
        <f>IF(Z905="BUY",(AC904-8.95)/K905,IF(Z905="SELL",0,AB904))</f>
        <v>94.527397944608595</v>
      </c>
      <c r="AB905">
        <f>AA905+AA905*O905/L905</f>
        <v>94.527397944608595</v>
      </c>
      <c r="AC905">
        <f>IF(OR(Z905="BUY",Z905="IN"),AB905*L905,IF(Z905="SELL",AB904*K905-8.95,AC904))</f>
        <v>9397.9137145981913</v>
      </c>
      <c r="AD905" s="6">
        <f t="shared" si="47"/>
        <v>2.3228911205647584E-2</v>
      </c>
    </row>
    <row r="906" spans="1:30" x14ac:dyDescent="0.25">
      <c r="A906" s="1">
        <v>37781</v>
      </c>
      <c r="B906">
        <v>987.76000999999997</v>
      </c>
      <c r="C906">
        <v>975.92999299999997</v>
      </c>
      <c r="D906">
        <v>987.76000999999997</v>
      </c>
      <c r="E906">
        <v>972.59002699999996</v>
      </c>
      <c r="F906">
        <v>1307000000</v>
      </c>
      <c r="G906">
        <f t="shared" si="48"/>
        <v>918.72139777999951</v>
      </c>
      <c r="H906">
        <f t="shared" si="49"/>
        <v>1.0616065236494363</v>
      </c>
      <c r="I906">
        <f>IF(H906&gt;0,1,0)</f>
        <v>1</v>
      </c>
      <c r="J906" s="3">
        <v>37781</v>
      </c>
      <c r="K906" s="2">
        <v>98.949996999999996</v>
      </c>
      <c r="L906" s="2">
        <v>98.339995999999999</v>
      </c>
      <c r="M906" s="2">
        <v>99.089995999999999</v>
      </c>
      <c r="N906" s="2">
        <v>97.82</v>
      </c>
      <c r="O906" s="2">
        <v>0</v>
      </c>
      <c r="V906">
        <f>V905+(V905*O906)/L906</f>
        <v>72.721323484429533</v>
      </c>
      <c r="W906">
        <f>V906*L906</f>
        <v>7151.4146605735059</v>
      </c>
      <c r="X906">
        <f>IF(I905=1,1,0)</f>
        <v>1</v>
      </c>
      <c r="Y906">
        <f>IF(I905=0,1,0)</f>
        <v>0</v>
      </c>
      <c r="Z906" t="str">
        <f t="shared" si="46"/>
        <v>IN</v>
      </c>
      <c r="AA906">
        <f>IF(Z906="BUY",(AC905-8.95)/K906,IF(Z906="SELL",0,AB905))</f>
        <v>94.527397944608595</v>
      </c>
      <c r="AB906">
        <f>AA906+AA906*O906/L906</f>
        <v>94.527397944608595</v>
      </c>
      <c r="AC906">
        <f>IF(OR(Z906="BUY",Z906="IN"),AB906*L906,IF(Z906="SELL",AB905*K906-8.95,AC905))</f>
        <v>9295.8239357632174</v>
      </c>
      <c r="AD906" s="6">
        <f t="shared" si="47"/>
        <v>3.9370127264565534E-2</v>
      </c>
    </row>
    <row r="907" spans="1:30" x14ac:dyDescent="0.25">
      <c r="A907" s="1">
        <v>37782</v>
      </c>
      <c r="B907">
        <v>975.92999299999997</v>
      </c>
      <c r="C907">
        <v>984.84002699999996</v>
      </c>
      <c r="D907">
        <v>984.84002699999996</v>
      </c>
      <c r="E907">
        <v>975.92999299999997</v>
      </c>
      <c r="F907">
        <v>1275400000</v>
      </c>
      <c r="G907">
        <f t="shared" si="48"/>
        <v>921.14819831999955</v>
      </c>
      <c r="H907">
        <f t="shared" si="49"/>
        <v>1.100215164788962</v>
      </c>
      <c r="I907">
        <f>IF(H907&gt;0,1,0)</f>
        <v>1</v>
      </c>
      <c r="J907" s="3">
        <v>37782</v>
      </c>
      <c r="K907" s="2">
        <v>98.550003000000004</v>
      </c>
      <c r="L907" s="2">
        <v>99.290001000000004</v>
      </c>
      <c r="M907" s="2">
        <v>99.290001000000004</v>
      </c>
      <c r="N907" s="2">
        <v>98.260002</v>
      </c>
      <c r="O907" s="2">
        <v>0</v>
      </c>
      <c r="V907">
        <f>V906+(V906*O907)/L907</f>
        <v>72.721323484429533</v>
      </c>
      <c r="W907">
        <f>V907*L907</f>
        <v>7220.5002814903319</v>
      </c>
      <c r="X907">
        <f>IF(I906=1,1,0)</f>
        <v>1</v>
      </c>
      <c r="Y907">
        <f>IF(I906=0,1,0)</f>
        <v>0</v>
      </c>
      <c r="Z907" t="str">
        <f t="shared" si="46"/>
        <v>IN</v>
      </c>
      <c r="AA907">
        <f>IF(Z907="BUY",(AC906-8.95)/K907,IF(Z907="SELL",0,AB906))</f>
        <v>94.527397944608595</v>
      </c>
      <c r="AB907">
        <f>AA907+AA907*O907/L907</f>
        <v>94.527397944608595</v>
      </c>
      <c r="AC907">
        <f>IF(OR(Z907="BUY",Z907="IN"),AB907*L907,IF(Z907="SELL",AB906*K907-8.95,AC906))</f>
        <v>9385.6254364475863</v>
      </c>
      <c r="AD907" s="6">
        <f t="shared" si="47"/>
        <v>3.561036906755044E-2</v>
      </c>
    </row>
    <row r="908" spans="1:30" x14ac:dyDescent="0.25">
      <c r="A908" s="1">
        <v>37783</v>
      </c>
      <c r="B908">
        <v>984.84002699999996</v>
      </c>
      <c r="C908">
        <v>997.47997999999995</v>
      </c>
      <c r="D908">
        <v>997.47997999999995</v>
      </c>
      <c r="E908">
        <v>981.60998500000005</v>
      </c>
      <c r="F908">
        <v>1520000000</v>
      </c>
      <c r="G908">
        <f t="shared" si="48"/>
        <v>924.13419805999945</v>
      </c>
      <c r="H908">
        <f t="shared" si="49"/>
        <v>1.1391354188666796</v>
      </c>
      <c r="I908">
        <f>IF(H908&gt;0,1,0)</f>
        <v>1</v>
      </c>
      <c r="J908" s="3">
        <v>37783</v>
      </c>
      <c r="K908" s="2">
        <v>99.099997999999999</v>
      </c>
      <c r="L908" s="2">
        <v>100.339996</v>
      </c>
      <c r="M908" s="2">
        <v>100.379997</v>
      </c>
      <c r="N908" s="2">
        <v>98.860000999999997</v>
      </c>
      <c r="O908" s="2">
        <v>0</v>
      </c>
      <c r="V908">
        <f>V907+(V907*O908)/L908</f>
        <v>72.721323484429533</v>
      </c>
      <c r="W908">
        <f>V908*L908</f>
        <v>7296.8573075423656</v>
      </c>
      <c r="X908">
        <f>IF(I907=1,1,0)</f>
        <v>1</v>
      </c>
      <c r="Y908">
        <f>IF(I907=0,1,0)</f>
        <v>0</v>
      </c>
      <c r="Z908" t="str">
        <f t="shared" si="46"/>
        <v>IN</v>
      </c>
      <c r="AA908">
        <f>IF(Z908="BUY",(AC907-8.95)/K908,IF(Z908="SELL",0,AB907))</f>
        <v>94.527397944608595</v>
      </c>
      <c r="AB908">
        <f>AA908+AA908*O908/L908</f>
        <v>94.527397944608595</v>
      </c>
      <c r="AC908">
        <f>IF(OR(Z908="BUY",Z908="IN"),AB908*L908,IF(Z908="SELL",AB907*K908-8.95,AC907))</f>
        <v>9484.878731652434</v>
      </c>
      <c r="AD908" s="6">
        <f t="shared" si="47"/>
        <v>2.6083832071290333E-2</v>
      </c>
    </row>
    <row r="909" spans="1:30" x14ac:dyDescent="0.25">
      <c r="A909" s="1">
        <v>37784</v>
      </c>
      <c r="B909">
        <v>997.47997999999995</v>
      </c>
      <c r="C909">
        <v>998.51000999999997</v>
      </c>
      <c r="D909">
        <v>1002.73999</v>
      </c>
      <c r="E909">
        <v>991.27002000000005</v>
      </c>
      <c r="F909">
        <v>1553100000</v>
      </c>
      <c r="G909">
        <f t="shared" si="48"/>
        <v>926.9347986599995</v>
      </c>
      <c r="H909">
        <f t="shared" si="49"/>
        <v>1.1725285528745713</v>
      </c>
      <c r="I909">
        <f>IF(H909&gt;0,1,0)</f>
        <v>1</v>
      </c>
      <c r="J909" s="3">
        <v>37784</v>
      </c>
      <c r="K909" s="2">
        <v>100.629997</v>
      </c>
      <c r="L909" s="2">
        <v>100.699997</v>
      </c>
      <c r="M909" s="2">
        <v>100.849998</v>
      </c>
      <c r="N909" s="2">
        <v>99.75</v>
      </c>
      <c r="O909" s="2">
        <v>0</v>
      </c>
      <c r="V909">
        <f>V908+(V908*O909)/L909</f>
        <v>72.721323484429533</v>
      </c>
      <c r="W909">
        <f>V909*L909</f>
        <v>7323.0370567180835</v>
      </c>
      <c r="X909">
        <f>IF(I908=1,1,0)</f>
        <v>1</v>
      </c>
      <c r="Y909">
        <f>IF(I908=0,1,0)</f>
        <v>0</v>
      </c>
      <c r="Z909" t="str">
        <f t="shared" si="46"/>
        <v>IN</v>
      </c>
      <c r="AA909">
        <f>IF(Z909="BUY",(AC908-8.95)/K909,IF(Z909="SELL",0,AB908))</f>
        <v>94.527397944608595</v>
      </c>
      <c r="AB909">
        <f>AA909+AA909*O909/L909</f>
        <v>94.527397944608595</v>
      </c>
      <c r="AC909">
        <f>IF(OR(Z909="BUY",Z909="IN"),AB909*L909,IF(Z909="SELL",AB908*K909-8.95,AC908))</f>
        <v>9518.9086894398915</v>
      </c>
      <c r="AD909" s="6">
        <f t="shared" si="47"/>
        <v>7.9707749218728436E-3</v>
      </c>
    </row>
    <row r="910" spans="1:30" x14ac:dyDescent="0.25">
      <c r="A910" s="1">
        <v>37785</v>
      </c>
      <c r="B910">
        <v>998.51000999999997</v>
      </c>
      <c r="C910">
        <v>988.60998500000005</v>
      </c>
      <c r="D910">
        <v>1000.919983</v>
      </c>
      <c r="E910">
        <v>984.27002000000005</v>
      </c>
      <c r="F910">
        <v>1271600000</v>
      </c>
      <c r="G910">
        <f t="shared" si="48"/>
        <v>929.08899787999962</v>
      </c>
      <c r="H910">
        <f t="shared" si="49"/>
        <v>1.2046619279715998</v>
      </c>
      <c r="I910">
        <f>IF(H910&gt;0,1,0)</f>
        <v>1</v>
      </c>
      <c r="J910" s="3">
        <v>37785</v>
      </c>
      <c r="K910" s="2">
        <v>100.730003</v>
      </c>
      <c r="L910" s="2">
        <v>99.580001999999993</v>
      </c>
      <c r="M910" s="2">
        <v>100.800003</v>
      </c>
      <c r="N910" s="2">
        <v>99.010002</v>
      </c>
      <c r="O910" s="2">
        <v>0</v>
      </c>
      <c r="V910">
        <f>V909+(V909*O910)/L910</f>
        <v>72.721323484429533</v>
      </c>
      <c r="W910">
        <f>V910*L910</f>
        <v>7241.5895380221391</v>
      </c>
      <c r="X910">
        <f>IF(I909=1,1,0)</f>
        <v>1</v>
      </c>
      <c r="Y910">
        <f>IF(I909=0,1,0)</f>
        <v>0</v>
      </c>
      <c r="Z910" t="str">
        <f t="shared" si="46"/>
        <v>IN</v>
      </c>
      <c r="AA910">
        <f>IF(Z910="BUY",(AC909-8.95)/K910,IF(Z910="SELL",0,AB909))</f>
        <v>94.527397944608595</v>
      </c>
      <c r="AB910">
        <f>AA910+AA910*O910/L910</f>
        <v>94.527397944608595</v>
      </c>
      <c r="AC910">
        <f>IF(OR(Z910="BUY",Z910="IN"),AB910*L910,IF(Z910="SELL",AB909*K910-8.95,AC909))</f>
        <v>9413.0384763789189</v>
      </c>
      <c r="AD910" s="6">
        <f t="shared" si="47"/>
        <v>2.8520982818288822E-2</v>
      </c>
    </row>
    <row r="911" spans="1:30" x14ac:dyDescent="0.25">
      <c r="A911" s="1">
        <v>37788</v>
      </c>
      <c r="B911">
        <v>988.60998500000005</v>
      </c>
      <c r="C911">
        <v>1010.73999</v>
      </c>
      <c r="D911">
        <v>1010.8599850000001</v>
      </c>
      <c r="E911">
        <v>988.60998500000005</v>
      </c>
      <c r="F911">
        <v>1345900000</v>
      </c>
      <c r="G911">
        <f t="shared" si="48"/>
        <v>931.7747974399997</v>
      </c>
      <c r="H911">
        <f t="shared" si="49"/>
        <v>1.2342603205952574</v>
      </c>
      <c r="I911">
        <f>IF(H911&gt;0,1,0)</f>
        <v>1</v>
      </c>
      <c r="J911" s="3">
        <v>37788</v>
      </c>
      <c r="K911" s="2">
        <v>99.68</v>
      </c>
      <c r="L911" s="2">
        <v>101.360001</v>
      </c>
      <c r="M911" s="2">
        <v>101.360001</v>
      </c>
      <c r="N911" s="2">
        <v>99.589995999999999</v>
      </c>
      <c r="O911" s="2">
        <v>0.36699999999999999</v>
      </c>
      <c r="V911">
        <f>V910+(V910*O911)/L911</f>
        <v>72.984629773453605</v>
      </c>
      <c r="W911">
        <f>V911*L911</f>
        <v>7397.7221468218868</v>
      </c>
      <c r="X911">
        <f>IF(I910=1,1,0)</f>
        <v>1</v>
      </c>
      <c r="Y911">
        <f>IF(I910=0,1,0)</f>
        <v>0</v>
      </c>
      <c r="Z911" t="str">
        <f t="shared" si="46"/>
        <v>IN</v>
      </c>
      <c r="AA911">
        <f>IF(Z911="BUY",(AC910-8.95)/K911,IF(Z911="SELL",0,AB910))</f>
        <v>94.527397944608595</v>
      </c>
      <c r="AB911">
        <f>AA911+AA911*O911/L911</f>
        <v>94.869658744760628</v>
      </c>
      <c r="AC911">
        <f>IF(OR(Z911="BUY",Z911="IN"),AB911*L911,IF(Z911="SELL",AB910*K911-8.95,AC910))</f>
        <v>9615.9887052385948</v>
      </c>
      <c r="AD911" s="6">
        <f t="shared" si="47"/>
        <v>1.8878045049180333E-2</v>
      </c>
    </row>
    <row r="912" spans="1:30" x14ac:dyDescent="0.25">
      <c r="A912" s="1">
        <v>37789</v>
      </c>
      <c r="B912">
        <v>1010.73999</v>
      </c>
      <c r="C912">
        <v>1011.659973</v>
      </c>
      <c r="D912">
        <v>1015.330017</v>
      </c>
      <c r="E912">
        <v>1007.039978</v>
      </c>
      <c r="F912">
        <v>1479700000</v>
      </c>
      <c r="G912">
        <f t="shared" si="48"/>
        <v>934.43099737999978</v>
      </c>
      <c r="H912">
        <f t="shared" si="49"/>
        <v>1.2645696433255948</v>
      </c>
      <c r="I912">
        <f>IF(H912&gt;0,1,0)</f>
        <v>1</v>
      </c>
      <c r="J912" s="3">
        <v>37789</v>
      </c>
      <c r="K912" s="2">
        <v>101.800003</v>
      </c>
      <c r="L912" s="2">
        <v>101.360001</v>
      </c>
      <c r="M912" s="2">
        <v>101.800003</v>
      </c>
      <c r="N912" s="2">
        <v>100.91999800000001</v>
      </c>
      <c r="O912" s="2">
        <v>0</v>
      </c>
      <c r="V912">
        <f>V911+(V911*O912)/L912</f>
        <v>72.984629773453605</v>
      </c>
      <c r="W912">
        <f>V912*L912</f>
        <v>7397.7221468218868</v>
      </c>
      <c r="X912">
        <f>IF(I911=1,1,0)</f>
        <v>1</v>
      </c>
      <c r="Y912">
        <f>IF(I911=0,1,0)</f>
        <v>0</v>
      </c>
      <c r="Z912" t="str">
        <f t="shared" si="46"/>
        <v>IN</v>
      </c>
      <c r="AA912">
        <f>IF(Z912="BUY",(AC911-8.95)/K912,IF(Z912="SELL",0,AB911))</f>
        <v>94.869658744760628</v>
      </c>
      <c r="AB912">
        <f>AA912+AA912*O912/L912</f>
        <v>94.869658744760628</v>
      </c>
      <c r="AC912">
        <f>IF(OR(Z912="BUY",Z912="IN"),AB912*L912,IF(Z912="SELL",AB911*K912-8.95,AC911))</f>
        <v>9615.9887052385948</v>
      </c>
      <c r="AD912" s="6">
        <f t="shared" si="47"/>
        <v>2.5719193311255401E-2</v>
      </c>
    </row>
    <row r="913" spans="1:30" x14ac:dyDescent="0.25">
      <c r="A913" s="1">
        <v>37790</v>
      </c>
      <c r="B913">
        <v>1011.659973</v>
      </c>
      <c r="C913">
        <v>1010.090027</v>
      </c>
      <c r="D913">
        <v>1015.119995</v>
      </c>
      <c r="E913">
        <v>1004.6099850000001</v>
      </c>
      <c r="F913">
        <v>1488900000</v>
      </c>
      <c r="G913">
        <f t="shared" si="48"/>
        <v>937.03419805999977</v>
      </c>
      <c r="H913">
        <f t="shared" si="49"/>
        <v>1.2952893863909662</v>
      </c>
      <c r="I913">
        <f>IF(H913&gt;0,1,0)</f>
        <v>1</v>
      </c>
      <c r="J913" s="3">
        <v>37790</v>
      </c>
      <c r="K913" s="2">
        <v>101.099998</v>
      </c>
      <c r="L913" s="2">
        <v>101.25</v>
      </c>
      <c r="M913" s="2">
        <v>101.779999</v>
      </c>
      <c r="N913" s="2">
        <v>100.66999800000001</v>
      </c>
      <c r="O913" s="2">
        <v>0</v>
      </c>
      <c r="V913">
        <f>V912+(V912*O913)/L913</f>
        <v>72.984629773453605</v>
      </c>
      <c r="W913">
        <f>V913*L913</f>
        <v>7389.6937645621774</v>
      </c>
      <c r="X913">
        <f>IF(I912=1,1,0)</f>
        <v>1</v>
      </c>
      <c r="Y913">
        <f>IF(I912=0,1,0)</f>
        <v>0</v>
      </c>
      <c r="Z913" t="str">
        <f t="shared" si="46"/>
        <v>IN</v>
      </c>
      <c r="AA913">
        <f>IF(Z913="BUY",(AC912-8.95)/K913,IF(Z913="SELL",0,AB912))</f>
        <v>94.869658744760628</v>
      </c>
      <c r="AB913">
        <f>AA913+AA913*O913/L913</f>
        <v>94.869658744760628</v>
      </c>
      <c r="AC913">
        <f>IF(OR(Z913="BUY",Z913="IN"),AB913*L913,IF(Z913="SELL",AB912*K913-8.95,AC912))</f>
        <v>9605.5529479070137</v>
      </c>
      <c r="AD913" s="6">
        <f t="shared" si="47"/>
        <v>1.9354992232607515E-2</v>
      </c>
    </row>
    <row r="914" spans="1:30" x14ac:dyDescent="0.25">
      <c r="A914" s="1">
        <v>37791</v>
      </c>
      <c r="B914">
        <v>1010.090027</v>
      </c>
      <c r="C914">
        <v>994.70001200000002</v>
      </c>
      <c r="D914">
        <v>1011.219971</v>
      </c>
      <c r="E914">
        <v>993.080017</v>
      </c>
      <c r="F914">
        <v>1530100000</v>
      </c>
      <c r="G914">
        <f t="shared" si="48"/>
        <v>939.36239873999989</v>
      </c>
      <c r="H914">
        <f t="shared" si="49"/>
        <v>1.3215605739798963</v>
      </c>
      <c r="I914">
        <f>IF(H914&gt;0,1,0)</f>
        <v>1</v>
      </c>
      <c r="J914" s="3">
        <v>37791</v>
      </c>
      <c r="K914" s="2">
        <v>101.30999799999999</v>
      </c>
      <c r="L914" s="2">
        <v>99.68</v>
      </c>
      <c r="M914" s="2">
        <v>101.349998</v>
      </c>
      <c r="N914" s="2">
        <v>99.489998</v>
      </c>
      <c r="O914" s="2">
        <v>0</v>
      </c>
      <c r="V914">
        <f>V913+(V913*O914)/L914</f>
        <v>72.984629773453605</v>
      </c>
      <c r="W914">
        <f>V914*L914</f>
        <v>7275.1078958178559</v>
      </c>
      <c r="X914">
        <f>IF(I913=1,1,0)</f>
        <v>1</v>
      </c>
      <c r="Y914">
        <f>IF(I913=0,1,0)</f>
        <v>0</v>
      </c>
      <c r="Z914" t="str">
        <f t="shared" si="46"/>
        <v>IN</v>
      </c>
      <c r="AA914">
        <f>IF(Z914="BUY",(AC913-8.95)/K914,IF(Z914="SELL",0,AB913))</f>
        <v>94.869658744760628</v>
      </c>
      <c r="AB914">
        <f>AA914+AA914*O914/L914</f>
        <v>94.869658744760628</v>
      </c>
      <c r="AC914">
        <f>IF(OR(Z914="BUY",Z914="IN"),AB914*L914,IF(Z914="SELL",AB913*K914-8.95,AC913))</f>
        <v>9456.60758367774</v>
      </c>
      <c r="AD914" s="6">
        <f t="shared" si="47"/>
        <v>3.0574062011543765E-2</v>
      </c>
    </row>
    <row r="915" spans="1:30" x14ac:dyDescent="0.25">
      <c r="A915" s="1">
        <v>37792</v>
      </c>
      <c r="B915">
        <v>994.70001200000002</v>
      </c>
      <c r="C915">
        <v>995.69000200000005</v>
      </c>
      <c r="D915">
        <v>1002.090027</v>
      </c>
      <c r="E915">
        <v>993.35998500000005</v>
      </c>
      <c r="F915">
        <v>1698000000</v>
      </c>
      <c r="G915">
        <f t="shared" si="48"/>
        <v>941.95639897999979</v>
      </c>
      <c r="H915">
        <f t="shared" si="49"/>
        <v>1.3490129928035466</v>
      </c>
      <c r="I915">
        <f>IF(H915&gt;0,1,0)</f>
        <v>1</v>
      </c>
      <c r="J915" s="3">
        <v>37792</v>
      </c>
      <c r="K915" s="2">
        <v>100.339996</v>
      </c>
      <c r="L915" s="2">
        <v>99.419998000000007</v>
      </c>
      <c r="M915" s="2">
        <v>100.470001</v>
      </c>
      <c r="N915" s="2">
        <v>99.419998000000007</v>
      </c>
      <c r="O915" s="2">
        <v>0</v>
      </c>
      <c r="V915">
        <f>V914+(V914*O915)/L915</f>
        <v>72.984629773453605</v>
      </c>
      <c r="W915">
        <f>V915*L915</f>
        <v>7256.1317461074987</v>
      </c>
      <c r="X915">
        <f>IF(I914=1,1,0)</f>
        <v>1</v>
      </c>
      <c r="Y915">
        <f>IF(I914=0,1,0)</f>
        <v>0</v>
      </c>
      <c r="Z915" t="str">
        <f t="shared" si="46"/>
        <v>IN</v>
      </c>
      <c r="AA915">
        <f>IF(Z915="BUY",(AC914-8.95)/K915,IF(Z915="SELL",0,AB914))</f>
        <v>94.869658744760628</v>
      </c>
      <c r="AB915">
        <f>AA915+AA915*O915/L915</f>
        <v>94.869658744760628</v>
      </c>
      <c r="AC915">
        <f>IF(OR(Z915="BUY",Z915="IN"),AB915*L915,IF(Z915="SELL",AB914*K915-8.95,AC914))</f>
        <v>9431.941282664784</v>
      </c>
      <c r="AD915" s="6">
        <f t="shared" si="47"/>
        <v>2.8085433957600808E-2</v>
      </c>
    </row>
    <row r="916" spans="1:30" x14ac:dyDescent="0.25">
      <c r="A916" s="1">
        <v>37795</v>
      </c>
      <c r="B916">
        <v>995.69000200000005</v>
      </c>
      <c r="C916">
        <v>981.64001499999995</v>
      </c>
      <c r="D916">
        <v>995.69000200000005</v>
      </c>
      <c r="E916">
        <v>977.40002400000003</v>
      </c>
      <c r="F916">
        <v>1398100000</v>
      </c>
      <c r="G916">
        <f t="shared" si="48"/>
        <v>944.15759893999984</v>
      </c>
      <c r="H916">
        <f t="shared" si="49"/>
        <v>1.3725897920976762</v>
      </c>
      <c r="I916">
        <f>IF(H916&gt;0,1,0)</f>
        <v>1</v>
      </c>
      <c r="J916" s="3">
        <v>37795</v>
      </c>
      <c r="K916" s="2">
        <v>99.449996999999996</v>
      </c>
      <c r="L916" s="2">
        <v>98.459998999999996</v>
      </c>
      <c r="M916" s="2">
        <v>99.510002</v>
      </c>
      <c r="N916" s="2">
        <v>97.949996999999996</v>
      </c>
      <c r="O916" s="2">
        <v>0</v>
      </c>
      <c r="V916">
        <f>V915+(V915*O916)/L916</f>
        <v>72.984629773453605</v>
      </c>
      <c r="W916">
        <f>V916*L916</f>
        <v>7186.0665745096121</v>
      </c>
      <c r="X916">
        <f>IF(I915=1,1,0)</f>
        <v>1</v>
      </c>
      <c r="Y916">
        <f>IF(I915=0,1,0)</f>
        <v>0</v>
      </c>
      <c r="Z916" t="str">
        <f t="shared" si="46"/>
        <v>IN</v>
      </c>
      <c r="AA916">
        <f>IF(Z916="BUY",(AC915-8.95)/K916,IF(Z916="SELL",0,AB915))</f>
        <v>94.869658744760628</v>
      </c>
      <c r="AB916">
        <f>AA916+AA916*O916/L916</f>
        <v>94.869658744760628</v>
      </c>
      <c r="AC916">
        <f>IF(OR(Z916="BUY",Z916="IN"),AB916*L916,IF(Z916="SELL",AB915*K916-8.95,AC915))</f>
        <v>9340.8665051394728</v>
      </c>
      <c r="AD916" s="6">
        <f t="shared" si="47"/>
        <v>4.1449377726694589E-2</v>
      </c>
    </row>
    <row r="917" spans="1:30" x14ac:dyDescent="0.25">
      <c r="A917" s="1">
        <v>37796</v>
      </c>
      <c r="B917">
        <v>981.64001499999995</v>
      </c>
      <c r="C917">
        <v>983.45001200000002</v>
      </c>
      <c r="D917">
        <v>987.84002699999996</v>
      </c>
      <c r="E917">
        <v>979.080017</v>
      </c>
      <c r="F917">
        <v>1388300000</v>
      </c>
      <c r="G917">
        <f t="shared" si="48"/>
        <v>946.46059941999977</v>
      </c>
      <c r="H917">
        <f t="shared" si="49"/>
        <v>1.3961623527749139</v>
      </c>
      <c r="I917">
        <f>IF(H917&gt;0,1,0)</f>
        <v>1</v>
      </c>
      <c r="J917" s="3">
        <v>37796</v>
      </c>
      <c r="K917" s="2">
        <v>98.339995999999999</v>
      </c>
      <c r="L917" s="2">
        <v>98.599997999999999</v>
      </c>
      <c r="M917" s="2">
        <v>99.07</v>
      </c>
      <c r="N917" s="2">
        <v>98.220000999999996</v>
      </c>
      <c r="O917" s="2">
        <v>0</v>
      </c>
      <c r="V917">
        <f>V916+(V916*O917)/L917</f>
        <v>72.984629773453605</v>
      </c>
      <c r="W917">
        <f>V917*L917</f>
        <v>7196.2843496932655</v>
      </c>
      <c r="X917">
        <f>IF(I916=1,1,0)</f>
        <v>1</v>
      </c>
      <c r="Y917">
        <f>IF(I916=0,1,0)</f>
        <v>0</v>
      </c>
      <c r="Z917" t="str">
        <f t="shared" si="46"/>
        <v>IN</v>
      </c>
      <c r="AA917">
        <f>IF(Z917="BUY",(AC916-8.95)/K917,IF(Z917="SELL",0,AB916))</f>
        <v>94.869658744760628</v>
      </c>
      <c r="AB917">
        <f>AA917+AA917*O917/L917</f>
        <v>94.869658744760628</v>
      </c>
      <c r="AC917">
        <f>IF(OR(Z917="BUY",Z917="IN"),AB917*L917,IF(Z917="SELL",AB916*K917-8.95,AC916))</f>
        <v>9354.1481624940807</v>
      </c>
      <c r="AD917" s="6">
        <f t="shared" si="47"/>
        <v>3.0568279088983932E-2</v>
      </c>
    </row>
    <row r="918" spans="1:30" x14ac:dyDescent="0.25">
      <c r="A918" s="1">
        <v>37797</v>
      </c>
      <c r="B918">
        <v>983.45001200000002</v>
      </c>
      <c r="C918">
        <v>975.32000700000003</v>
      </c>
      <c r="D918">
        <v>991.64001499999995</v>
      </c>
      <c r="E918">
        <v>974.85998500000005</v>
      </c>
      <c r="F918">
        <v>1459200000</v>
      </c>
      <c r="G918">
        <f t="shared" si="48"/>
        <v>948.26239995999993</v>
      </c>
      <c r="H918">
        <f t="shared" si="49"/>
        <v>1.4195020349505143</v>
      </c>
      <c r="I918">
        <f>IF(H918&gt;0,1,0)</f>
        <v>1</v>
      </c>
      <c r="J918" s="3">
        <v>37797</v>
      </c>
      <c r="K918" s="2">
        <v>98.650002000000001</v>
      </c>
      <c r="L918" s="2">
        <v>97.589995999999999</v>
      </c>
      <c r="M918" s="2">
        <v>99.419998000000007</v>
      </c>
      <c r="N918" s="2">
        <v>97.589995999999999</v>
      </c>
      <c r="O918" s="2">
        <v>0</v>
      </c>
      <c r="V918">
        <f>V917+(V917*O918)/L918</f>
        <v>72.984629773453605</v>
      </c>
      <c r="W918">
        <f>V918*L918</f>
        <v>7122.5697276528181</v>
      </c>
      <c r="X918">
        <f>IF(I917=1,1,0)</f>
        <v>1</v>
      </c>
      <c r="Y918">
        <f>IF(I917=0,1,0)</f>
        <v>0</v>
      </c>
      <c r="Z918" t="str">
        <f t="shared" si="46"/>
        <v>IN</v>
      </c>
      <c r="AA918">
        <f>IF(Z918="BUY",(AC917-8.95)/K918,IF(Z918="SELL",0,AB917))</f>
        <v>94.869658744760628</v>
      </c>
      <c r="AB918">
        <f>AA918+AA918*O918/L918</f>
        <v>94.869658744760628</v>
      </c>
      <c r="AC918">
        <f>IF(OR(Z918="BUY",Z918="IN"),AB918*L918,IF(Z918="SELL",AB917*K918-8.95,AC917))</f>
        <v>9258.3296174225543</v>
      </c>
      <c r="AD918" s="6">
        <f t="shared" si="47"/>
        <v>3.4198232623107089E-2</v>
      </c>
    </row>
    <row r="919" spans="1:30" x14ac:dyDescent="0.25">
      <c r="A919" s="1">
        <v>37798</v>
      </c>
      <c r="B919">
        <v>975.32000700000003</v>
      </c>
      <c r="C919">
        <v>985.82000700000003</v>
      </c>
      <c r="D919">
        <v>986.53002900000001</v>
      </c>
      <c r="E919">
        <v>973.79998799999998</v>
      </c>
      <c r="F919">
        <v>1387400000</v>
      </c>
      <c r="G919">
        <f t="shared" si="48"/>
        <v>950.16260014000011</v>
      </c>
      <c r="H919">
        <f t="shared" si="49"/>
        <v>1.4374416826212484</v>
      </c>
      <c r="I919">
        <f>IF(H919&gt;0,1,0)</f>
        <v>1</v>
      </c>
      <c r="J919" s="3">
        <v>37798</v>
      </c>
      <c r="K919" s="2">
        <v>97.709998999999996</v>
      </c>
      <c r="L919" s="2">
        <v>98.790001000000004</v>
      </c>
      <c r="M919" s="2">
        <v>98.959998999999996</v>
      </c>
      <c r="N919" s="2">
        <v>97.709998999999996</v>
      </c>
      <c r="O919" s="2">
        <v>0</v>
      </c>
      <c r="V919">
        <f>V918+(V918*O919)/L919</f>
        <v>72.984629773453605</v>
      </c>
      <c r="W919">
        <f>V919*L919</f>
        <v>7210.1516483041114</v>
      </c>
      <c r="X919">
        <f>IF(I918=1,1,0)</f>
        <v>1</v>
      </c>
      <c r="Y919">
        <f>IF(I918=0,1,0)</f>
        <v>0</v>
      </c>
      <c r="Z919" t="str">
        <f t="shared" si="46"/>
        <v>IN</v>
      </c>
      <c r="AA919">
        <f>IF(Z919="BUY",(AC918-8.95)/K919,IF(Z919="SELL",0,AB918))</f>
        <v>94.869658744760628</v>
      </c>
      <c r="AB919">
        <f>AA919+AA919*O919/L919</f>
        <v>94.869658744760628</v>
      </c>
      <c r="AC919">
        <f>IF(OR(Z919="BUY",Z919="IN"),AB919*L919,IF(Z919="SELL",AB918*K919-8.95,AC918))</f>
        <v>9372.1736822645616</v>
      </c>
      <c r="AD919" s="6">
        <f t="shared" si="47"/>
        <v>2.9797188121885587E-2</v>
      </c>
    </row>
    <row r="920" spans="1:30" x14ac:dyDescent="0.25">
      <c r="A920" s="1">
        <v>37799</v>
      </c>
      <c r="B920">
        <v>985.82000700000003</v>
      </c>
      <c r="C920">
        <v>976.21997099999999</v>
      </c>
      <c r="D920">
        <v>988.88000499999998</v>
      </c>
      <c r="E920">
        <v>974.28997800000002</v>
      </c>
      <c r="F920">
        <v>1267800000</v>
      </c>
      <c r="G920">
        <f t="shared" si="48"/>
        <v>952.08880010000007</v>
      </c>
      <c r="H920">
        <f t="shared" si="49"/>
        <v>1.4551702274291172</v>
      </c>
      <c r="I920">
        <f>IF(H920&gt;0,1,0)</f>
        <v>1</v>
      </c>
      <c r="J920" s="3">
        <v>37799</v>
      </c>
      <c r="K920" s="2">
        <v>98.769997000000004</v>
      </c>
      <c r="L920" s="2">
        <v>97.779999000000004</v>
      </c>
      <c r="M920" s="2">
        <v>99.190002000000007</v>
      </c>
      <c r="N920" s="2">
        <v>97.699996999999996</v>
      </c>
      <c r="O920" s="2">
        <v>0</v>
      </c>
      <c r="V920">
        <f>V919+(V919*O920)/L920</f>
        <v>72.984629773453605</v>
      </c>
      <c r="W920">
        <f>V920*L920</f>
        <v>7136.4370262636639</v>
      </c>
      <c r="X920">
        <f>IF(I919=1,1,0)</f>
        <v>1</v>
      </c>
      <c r="Y920">
        <f>IF(I919=0,1,0)</f>
        <v>0</v>
      </c>
      <c r="Z920" t="str">
        <f t="shared" ref="Z920:Z983" si="50">IF(X920=1,IF(X919=0,"BUY","IN"),IF(X919=1,"SELL","OUT"))</f>
        <v>IN</v>
      </c>
      <c r="AA920">
        <f>IF(Z920="BUY",(AC919-8.95)/K920,IF(Z920="SELL",0,AB919))</f>
        <v>94.869658744760628</v>
      </c>
      <c r="AB920">
        <f>AA920+AA920*O920/L920</f>
        <v>94.869658744760628</v>
      </c>
      <c r="AC920">
        <f>IF(OR(Z920="BUY",Z920="IN"),AB920*L920,IF(Z920="SELL",AB919*K920-8.95,AC919))</f>
        <v>9276.3551371930353</v>
      </c>
      <c r="AD920" s="6">
        <f t="shared" si="47"/>
        <v>2.0136066664957725E-2</v>
      </c>
    </row>
    <row r="921" spans="1:30" x14ac:dyDescent="0.25">
      <c r="A921" s="1">
        <v>37802</v>
      </c>
      <c r="B921">
        <v>976.21997099999999</v>
      </c>
      <c r="C921">
        <v>974.5</v>
      </c>
      <c r="D921">
        <v>983.60998500000005</v>
      </c>
      <c r="E921">
        <v>973.59997599999997</v>
      </c>
      <c r="F921">
        <v>1587200000</v>
      </c>
      <c r="G921">
        <f t="shared" si="48"/>
        <v>953.70719976000009</v>
      </c>
      <c r="H921">
        <f t="shared" si="49"/>
        <v>1.4679094450700281</v>
      </c>
      <c r="I921">
        <f>IF(H921&gt;0,1,0)</f>
        <v>1</v>
      </c>
      <c r="J921" s="3">
        <v>37802</v>
      </c>
      <c r="K921" s="2">
        <v>98.489998</v>
      </c>
      <c r="L921" s="2">
        <v>97.779999000000004</v>
      </c>
      <c r="M921" s="2">
        <v>98.699996999999996</v>
      </c>
      <c r="N921" s="2">
        <v>97.599997999999999</v>
      </c>
      <c r="O921" s="2">
        <v>0</v>
      </c>
      <c r="V921">
        <f>V920+(V920*O921)/L921</f>
        <v>72.984629773453605</v>
      </c>
      <c r="W921">
        <f>V921*L921</f>
        <v>7136.4370262636639</v>
      </c>
      <c r="X921">
        <f>IF(I920=1,1,0)</f>
        <v>1</v>
      </c>
      <c r="Y921">
        <f>IF(I920=0,1,0)</f>
        <v>0</v>
      </c>
      <c r="Z921" t="str">
        <f t="shared" si="50"/>
        <v>IN</v>
      </c>
      <c r="AA921">
        <f>IF(Z921="BUY",(AC920-8.95)/K921,IF(Z921="SELL",0,AB920))</f>
        <v>94.869658744760628</v>
      </c>
      <c r="AB921">
        <f>AA921+AA921*O921/L921</f>
        <v>94.869658744760628</v>
      </c>
      <c r="AC921">
        <f>IF(OR(Z921="BUY",Z921="IN"),AB921*L921,IF(Z921="SELL",AB920*K921-8.95,AC920))</f>
        <v>9276.3551371930353</v>
      </c>
      <c r="AD921" s="6">
        <f t="shared" si="47"/>
        <v>2.7635642082226769E-2</v>
      </c>
    </row>
    <row r="922" spans="1:30" x14ac:dyDescent="0.25">
      <c r="A922" s="1">
        <v>37803</v>
      </c>
      <c r="B922">
        <v>974.5</v>
      </c>
      <c r="C922">
        <v>982.32000700000003</v>
      </c>
      <c r="D922">
        <v>983.26000999999997</v>
      </c>
      <c r="E922">
        <v>962.09997599999997</v>
      </c>
      <c r="F922">
        <v>1460200000</v>
      </c>
      <c r="G922">
        <f t="shared" si="48"/>
        <v>955.51339970000015</v>
      </c>
      <c r="H922">
        <f t="shared" si="49"/>
        <v>1.4810019196746087</v>
      </c>
      <c r="I922">
        <f>IF(H922&gt;0,1,0)</f>
        <v>1</v>
      </c>
      <c r="J922" s="3">
        <v>37803</v>
      </c>
      <c r="K922" s="2">
        <v>97.339995999999999</v>
      </c>
      <c r="L922" s="2">
        <v>98.620002999999997</v>
      </c>
      <c r="M922" s="2">
        <v>98.620002999999997</v>
      </c>
      <c r="N922" s="2">
        <v>96.5</v>
      </c>
      <c r="O922" s="2">
        <v>0</v>
      </c>
      <c r="V922">
        <f>V921+(V921*O922)/L922</f>
        <v>72.984629773453605</v>
      </c>
      <c r="W922">
        <f>V922*L922</f>
        <v>7197.7444072118833</v>
      </c>
      <c r="X922">
        <f>IF(I921=1,1,0)</f>
        <v>1</v>
      </c>
      <c r="Y922">
        <f>IF(I921=0,1,0)</f>
        <v>0</v>
      </c>
      <c r="Z922" t="str">
        <f t="shared" si="50"/>
        <v>IN</v>
      </c>
      <c r="AA922">
        <f>IF(Z922="BUY",(AC921-8.95)/K922,IF(Z922="SELL",0,AB921))</f>
        <v>94.869658744760628</v>
      </c>
      <c r="AB922">
        <f>AA922+AA922*O922/L922</f>
        <v>94.869658744760628</v>
      </c>
      <c r="AC922">
        <f>IF(OR(Z922="BUY",Z922="IN"),AB922*L922,IF(Z922="SELL",AB921*K922-8.95,AC921))</f>
        <v>9356.046030017269</v>
      </c>
      <c r="AD922" s="6">
        <f t="shared" si="47"/>
        <v>1.3990967921320152E-2</v>
      </c>
    </row>
    <row r="923" spans="1:30" x14ac:dyDescent="0.25">
      <c r="A923" s="1">
        <v>37804</v>
      </c>
      <c r="B923">
        <v>982.32000700000003</v>
      </c>
      <c r="C923">
        <v>993.75</v>
      </c>
      <c r="D923">
        <v>993.78002900000001</v>
      </c>
      <c r="E923">
        <v>982.32000700000003</v>
      </c>
      <c r="F923">
        <v>1519300000</v>
      </c>
      <c r="G923">
        <f t="shared" si="48"/>
        <v>957.16099980000024</v>
      </c>
      <c r="H923">
        <f t="shared" si="49"/>
        <v>1.48630774192353</v>
      </c>
      <c r="I923">
        <f>IF(H923&gt;0,1,0)</f>
        <v>1</v>
      </c>
      <c r="J923" s="3">
        <v>37804</v>
      </c>
      <c r="K923" s="2">
        <v>98.629997000000003</v>
      </c>
      <c r="L923" s="2">
        <v>99.800003000000004</v>
      </c>
      <c r="M923" s="2">
        <v>99.800003000000004</v>
      </c>
      <c r="N923" s="2">
        <v>98.629997000000003</v>
      </c>
      <c r="O923" s="2">
        <v>0</v>
      </c>
      <c r="V923">
        <f>V922+(V922*O923)/L923</f>
        <v>72.984629773453605</v>
      </c>
      <c r="W923">
        <f>V923*L923</f>
        <v>7283.8662703445598</v>
      </c>
      <c r="X923">
        <f>IF(I922=1,1,0)</f>
        <v>1</v>
      </c>
      <c r="Y923">
        <f>IF(I922=0,1,0)</f>
        <v>0</v>
      </c>
      <c r="Z923" t="str">
        <f t="shared" si="50"/>
        <v>IN</v>
      </c>
      <c r="AA923">
        <f>IF(Z923="BUY",(AC922-8.95)/K923,IF(Z923="SELL",0,AB922))</f>
        <v>94.869658744760628</v>
      </c>
      <c r="AB923">
        <f>AA923+AA923*O923/L923</f>
        <v>94.869658744760628</v>
      </c>
      <c r="AC923">
        <f>IF(OR(Z923="BUY",Z923="IN"),AB923*L923,IF(Z923="SELL",AB922*K923-8.95,AC922))</f>
        <v>9467.992227336088</v>
      </c>
      <c r="AD923" s="6">
        <f t="shared" si="47"/>
        <v>-3.755047579866169E-3</v>
      </c>
    </row>
    <row r="924" spans="1:30" x14ac:dyDescent="0.25">
      <c r="A924" s="1">
        <v>37805</v>
      </c>
      <c r="B924">
        <v>993.75</v>
      </c>
      <c r="C924">
        <v>985.70001200000002</v>
      </c>
      <c r="D924">
        <v>995</v>
      </c>
      <c r="E924">
        <v>983.34002699999996</v>
      </c>
      <c r="F924">
        <v>775900000</v>
      </c>
      <c r="G924">
        <f t="shared" si="48"/>
        <v>958.49459964000027</v>
      </c>
      <c r="H924">
        <f t="shared" si="49"/>
        <v>1.4917568183073924</v>
      </c>
      <c r="I924">
        <f>IF(H924&gt;0,1,0)</f>
        <v>1</v>
      </c>
      <c r="J924" s="3">
        <v>37805</v>
      </c>
      <c r="K924" s="2">
        <v>98.970000999999996</v>
      </c>
      <c r="L924" s="2">
        <v>98.75</v>
      </c>
      <c r="M924" s="2">
        <v>99.849997999999999</v>
      </c>
      <c r="N924" s="2">
        <v>98.550003000000004</v>
      </c>
      <c r="O924" s="2">
        <v>0</v>
      </c>
      <c r="V924">
        <f>V923+(V923*O924)/L924</f>
        <v>72.984629773453605</v>
      </c>
      <c r="W924">
        <f>V924*L924</f>
        <v>7207.2321901285432</v>
      </c>
      <c r="X924">
        <f>IF(I923=1,1,0)</f>
        <v>1</v>
      </c>
      <c r="Y924">
        <f>IF(I923=0,1,0)</f>
        <v>0</v>
      </c>
      <c r="Z924" t="str">
        <f t="shared" si="50"/>
        <v>IN</v>
      </c>
      <c r="AA924">
        <f>IF(Z924="BUY",(AC923-8.95)/K924,IF(Z924="SELL",0,AB923))</f>
        <v>94.869658744760628</v>
      </c>
      <c r="AB924">
        <f>AA924+AA924*O924/L924</f>
        <v>94.869658744760628</v>
      </c>
      <c r="AC924">
        <f>IF(OR(Z924="BUY",Z924="IN"),AB924*L924,IF(Z924="SELL",AB923*K924-8.95,AC923))</f>
        <v>9368.3788010451117</v>
      </c>
      <c r="AD924" s="6">
        <f t="shared" si="47"/>
        <v>1.2167032427061995E-2</v>
      </c>
    </row>
    <row r="925" spans="1:30" x14ac:dyDescent="0.25">
      <c r="A925" s="1">
        <v>37809</v>
      </c>
      <c r="B925">
        <v>985.70001200000002</v>
      </c>
      <c r="C925">
        <v>1004.419983</v>
      </c>
      <c r="D925">
        <v>1005.559998</v>
      </c>
      <c r="E925">
        <v>985.70001200000002</v>
      </c>
      <c r="F925">
        <v>1429100000</v>
      </c>
      <c r="G925">
        <f t="shared" si="48"/>
        <v>960.35439944000029</v>
      </c>
      <c r="H925">
        <f t="shared" si="49"/>
        <v>1.4910108096527486</v>
      </c>
      <c r="I925">
        <f>IF(H925&gt;0,1,0)</f>
        <v>1</v>
      </c>
      <c r="J925" s="3">
        <v>37809</v>
      </c>
      <c r="K925" s="2">
        <v>99.809997999999993</v>
      </c>
      <c r="L925" s="2">
        <v>100.75</v>
      </c>
      <c r="M925" s="2">
        <v>100.949997</v>
      </c>
      <c r="N925" s="2">
        <v>99.790001000000004</v>
      </c>
      <c r="O925" s="2">
        <v>0</v>
      </c>
      <c r="V925">
        <f>V924+(V924*O925)/L925</f>
        <v>72.984629773453605</v>
      </c>
      <c r="W925">
        <f>V925*L925</f>
        <v>7353.2014496754509</v>
      </c>
      <c r="X925">
        <f>IF(I924=1,1,0)</f>
        <v>1</v>
      </c>
      <c r="Y925">
        <f>IF(I924=0,1,0)</f>
        <v>0</v>
      </c>
      <c r="Z925" t="str">
        <f t="shared" si="50"/>
        <v>IN</v>
      </c>
      <c r="AA925">
        <f>IF(Z925="BUY",(AC924-8.95)/K925,IF(Z925="SELL",0,AB924))</f>
        <v>94.869658744760628</v>
      </c>
      <c r="AB925">
        <f>AA925+AA925*O925/L925</f>
        <v>94.869658744760628</v>
      </c>
      <c r="AC925">
        <f>IF(OR(Z925="BUY",Z925="IN"),AB925*L925,IF(Z925="SELL",AB924*K925-8.95,AC924))</f>
        <v>9558.118118534634</v>
      </c>
      <c r="AD925" s="6">
        <f t="shared" si="47"/>
        <v>-2.6049069308736244E-3</v>
      </c>
    </row>
    <row r="926" spans="1:30" x14ac:dyDescent="0.25">
      <c r="A926" s="1">
        <v>37810</v>
      </c>
      <c r="B926">
        <v>1004.419983</v>
      </c>
      <c r="C926">
        <v>1007.840027</v>
      </c>
      <c r="D926">
        <v>1008.919983</v>
      </c>
      <c r="E926">
        <v>998.72997999999995</v>
      </c>
      <c r="F926">
        <v>1565700000</v>
      </c>
      <c r="G926">
        <f t="shared" si="48"/>
        <v>962.5350000200001</v>
      </c>
      <c r="H926">
        <f t="shared" si="49"/>
        <v>1.4922011219725166</v>
      </c>
      <c r="I926">
        <f>IF(H926&gt;0,1,0)</f>
        <v>1</v>
      </c>
      <c r="J926" s="3">
        <v>37810</v>
      </c>
      <c r="K926" s="2">
        <v>100.400002</v>
      </c>
      <c r="L926" s="2">
        <v>101.230003</v>
      </c>
      <c r="M926" s="2">
        <v>101.279999</v>
      </c>
      <c r="N926" s="2">
        <v>100.209999</v>
      </c>
      <c r="O926" s="2">
        <v>0</v>
      </c>
      <c r="V926">
        <f>V925+(V925*O926)/L926</f>
        <v>72.984629773453605</v>
      </c>
      <c r="W926">
        <f>V926*L926</f>
        <v>7388.2342909205972</v>
      </c>
      <c r="X926">
        <f>IF(I925=1,1,0)</f>
        <v>1</v>
      </c>
      <c r="Y926">
        <f>IF(I925=0,1,0)</f>
        <v>0</v>
      </c>
      <c r="Z926" t="str">
        <f t="shared" si="50"/>
        <v>IN</v>
      </c>
      <c r="AA926">
        <f>IF(Z926="BUY",(AC925-8.95)/K926,IF(Z926="SELL",0,AB925))</f>
        <v>94.869658744760628</v>
      </c>
      <c r="AB926">
        <f>AA926+AA926*O926/L926</f>
        <v>94.869658744760628</v>
      </c>
      <c r="AC926">
        <f>IF(OR(Z926="BUY",Z926="IN"),AB926*L926,IF(Z926="SELL",AB925*K926-8.95,AC925))</f>
        <v>9603.6558393410942</v>
      </c>
      <c r="AD926" s="6">
        <f t="shared" si="47"/>
        <v>-7.5589825368429795E-3</v>
      </c>
    </row>
    <row r="927" spans="1:30" x14ac:dyDescent="0.25">
      <c r="A927" s="1">
        <v>37811</v>
      </c>
      <c r="B927">
        <v>1007.840027</v>
      </c>
      <c r="C927">
        <v>1002.210022</v>
      </c>
      <c r="D927">
        <v>1010.429993</v>
      </c>
      <c r="E927">
        <v>998.169983</v>
      </c>
      <c r="F927">
        <v>1618000000</v>
      </c>
      <c r="G927">
        <f t="shared" si="48"/>
        <v>964.28239991999999</v>
      </c>
      <c r="H927">
        <f t="shared" si="49"/>
        <v>1.4945066942726155</v>
      </c>
      <c r="I927">
        <f>IF(H927&gt;0,1,0)</f>
        <v>1</v>
      </c>
      <c r="J927" s="3">
        <v>37811</v>
      </c>
      <c r="K927" s="2">
        <v>101.040001</v>
      </c>
      <c r="L927" s="2">
        <v>100.610001</v>
      </c>
      <c r="M927" s="2">
        <v>101.43</v>
      </c>
      <c r="N927" s="2">
        <v>100.120003</v>
      </c>
      <c r="O927" s="2">
        <v>0</v>
      </c>
      <c r="V927">
        <f>V926+(V926*O927)/L927</f>
        <v>72.984629773453605</v>
      </c>
      <c r="W927">
        <f>V927*L927</f>
        <v>7342.9836744917966</v>
      </c>
      <c r="X927">
        <f>IF(I926=1,1,0)</f>
        <v>1</v>
      </c>
      <c r="Y927">
        <f>IF(I926=0,1,0)</f>
        <v>0</v>
      </c>
      <c r="Z927" t="str">
        <f t="shared" si="50"/>
        <v>IN</v>
      </c>
      <c r="AA927">
        <f>IF(Z927="BUY",(AC926-8.95)/K927,IF(Z927="SELL",0,AB926))</f>
        <v>94.869658744760628</v>
      </c>
      <c r="AB927">
        <f>AA927+AA927*O927/L927</f>
        <v>94.869658744760628</v>
      </c>
      <c r="AC927">
        <f>IF(OR(Z927="BUY",Z927="IN"),AB927*L927,IF(Z927="SELL",AB926*K927-8.95,AC926))</f>
        <v>9544.8364611800243</v>
      </c>
      <c r="AD927" s="6">
        <f t="shared" si="47"/>
        <v>-1.6525819476710772E-3</v>
      </c>
    </row>
    <row r="928" spans="1:30" x14ac:dyDescent="0.25">
      <c r="A928" s="1">
        <v>37812</v>
      </c>
      <c r="B928">
        <v>1002.210022</v>
      </c>
      <c r="C928">
        <v>988.70001200000002</v>
      </c>
      <c r="D928">
        <v>1002.210022</v>
      </c>
      <c r="E928">
        <v>983.63000499999998</v>
      </c>
      <c r="F928">
        <v>1465700000</v>
      </c>
      <c r="G928">
        <f t="shared" si="48"/>
        <v>965.69959962000007</v>
      </c>
      <c r="H928">
        <f t="shared" si="49"/>
        <v>1.492888744134524</v>
      </c>
      <c r="I928">
        <f>IF(H928&gt;0,1,0)</f>
        <v>1</v>
      </c>
      <c r="J928" s="3">
        <v>37812</v>
      </c>
      <c r="K928" s="2">
        <v>99.879997000000003</v>
      </c>
      <c r="L928" s="2">
        <v>99.370002999999997</v>
      </c>
      <c r="M928" s="2">
        <v>100.05999799999999</v>
      </c>
      <c r="N928" s="2">
        <v>98.68</v>
      </c>
      <c r="O928" s="2">
        <v>0</v>
      </c>
      <c r="V928">
        <f>V927+(V927*O928)/L928</f>
        <v>72.984629773453605</v>
      </c>
      <c r="W928">
        <f>V928*L928</f>
        <v>7252.4828795419735</v>
      </c>
      <c r="X928">
        <f>IF(I927=1,1,0)</f>
        <v>1</v>
      </c>
      <c r="Y928">
        <f>IF(I927=0,1,0)</f>
        <v>0</v>
      </c>
      <c r="Z928" t="str">
        <f t="shared" si="50"/>
        <v>IN</v>
      </c>
      <c r="AA928">
        <f>IF(Z928="BUY",(AC927-8.95)/K928,IF(Z928="SELL",0,AB927))</f>
        <v>94.869658744760628</v>
      </c>
      <c r="AB928">
        <f>AA928+AA928*O928/L928</f>
        <v>94.869658744760628</v>
      </c>
      <c r="AC928">
        <f>IF(OR(Z928="BUY",Z928="IN"),AB928*L928,IF(Z928="SELL",AB927*K928-8.95,AC927))</f>
        <v>9427.1982740758394</v>
      </c>
      <c r="AD928" s="6">
        <f t="shared" si="47"/>
        <v>-1.8829614121007702E-2</v>
      </c>
    </row>
    <row r="929" spans="1:30" x14ac:dyDescent="0.25">
      <c r="A929" s="1">
        <v>37813</v>
      </c>
      <c r="B929">
        <v>988.70001200000002</v>
      </c>
      <c r="C929">
        <v>998.14001499999995</v>
      </c>
      <c r="D929">
        <v>1000.8599850000001</v>
      </c>
      <c r="E929">
        <v>988.70001200000002</v>
      </c>
      <c r="F929">
        <v>1212700000</v>
      </c>
      <c r="G929">
        <f t="shared" si="48"/>
        <v>967.32400026000005</v>
      </c>
      <c r="H929">
        <f t="shared" si="49"/>
        <v>1.4920518714036493</v>
      </c>
      <c r="I929">
        <f>IF(H929&gt;0,1,0)</f>
        <v>1</v>
      </c>
      <c r="J929" s="3">
        <v>37813</v>
      </c>
      <c r="K929" s="2">
        <v>99.580001999999993</v>
      </c>
      <c r="L929" s="2">
        <v>100.260002</v>
      </c>
      <c r="M929" s="2">
        <v>100.400002</v>
      </c>
      <c r="N929" s="2">
        <v>99.489998</v>
      </c>
      <c r="O929" s="2">
        <v>0</v>
      </c>
      <c r="V929">
        <f>V928+(V928*O929)/L929</f>
        <v>72.984629773453605</v>
      </c>
      <c r="W929">
        <f>V929*L929</f>
        <v>7317.439127055718</v>
      </c>
      <c r="X929">
        <f>IF(I928=1,1,0)</f>
        <v>1</v>
      </c>
      <c r="Y929">
        <f>IF(I928=0,1,0)</f>
        <v>0</v>
      </c>
      <c r="Z929" t="str">
        <f t="shared" si="50"/>
        <v>IN</v>
      </c>
      <c r="AA929">
        <f>IF(Z929="BUY",(AC928-8.95)/K929,IF(Z929="SELL",0,AB928))</f>
        <v>94.869658744760628</v>
      </c>
      <c r="AB929">
        <f>AA929+AA929*O929/L929</f>
        <v>94.869658744760628</v>
      </c>
      <c r="AC929">
        <f>IF(OR(Z929="BUY",Z929="IN"),AB929*L929,IF(Z929="SELL",AB928*K929-8.95,AC928))</f>
        <v>9511.6321754890178</v>
      </c>
      <c r="AD929" s="6">
        <f t="shared" si="47"/>
        <v>-1.3340548856527306E-2</v>
      </c>
    </row>
    <row r="930" spans="1:30" x14ac:dyDescent="0.25">
      <c r="A930" s="1">
        <v>37816</v>
      </c>
      <c r="B930">
        <v>998.14001499999995</v>
      </c>
      <c r="C930">
        <v>1003.8599850000001</v>
      </c>
      <c r="D930">
        <v>1015.409973</v>
      </c>
      <c r="E930">
        <v>998.14001499999995</v>
      </c>
      <c r="F930">
        <v>1448900000</v>
      </c>
      <c r="G930">
        <f t="shared" si="48"/>
        <v>969.07520020000015</v>
      </c>
      <c r="H930">
        <f t="shared" si="49"/>
        <v>1.4867108867481</v>
      </c>
      <c r="I930">
        <f>IF(H930&gt;0,1,0)</f>
        <v>1</v>
      </c>
      <c r="J930" s="3">
        <v>37816</v>
      </c>
      <c r="K930" s="2">
        <v>101.339996</v>
      </c>
      <c r="L930" s="2">
        <v>100.699997</v>
      </c>
      <c r="M930" s="2">
        <v>101.879997</v>
      </c>
      <c r="N930" s="2">
        <v>100.050003</v>
      </c>
      <c r="O930" s="2">
        <v>0</v>
      </c>
      <c r="V930">
        <f>V929+(V929*O930)/L930</f>
        <v>72.984629773453605</v>
      </c>
      <c r="W930">
        <f>V930*L930</f>
        <v>7349.5519992328882</v>
      </c>
      <c r="X930">
        <f>IF(I929=1,1,0)</f>
        <v>1</v>
      </c>
      <c r="Y930">
        <f>IF(I929=0,1,0)</f>
        <v>0</v>
      </c>
      <c r="Z930" t="str">
        <f t="shared" si="50"/>
        <v>IN</v>
      </c>
      <c r="AA930">
        <f>IF(Z930="BUY",(AC929-8.95)/K930,IF(Z930="SELL",0,AB929))</f>
        <v>94.869658744760628</v>
      </c>
      <c r="AB930">
        <f>AA930+AA930*O930/L930</f>
        <v>94.869658744760628</v>
      </c>
      <c r="AC930">
        <f>IF(OR(Z930="BUY",Z930="IN"),AB930*L930,IF(Z930="SELL",AB929*K930-8.95,AC929))</f>
        <v>9553.3743509884189</v>
      </c>
      <c r="AD930" s="6">
        <f t="shared" si="47"/>
        <v>-6.093034576678107E-3</v>
      </c>
    </row>
    <row r="931" spans="1:30" x14ac:dyDescent="0.25">
      <c r="A931" s="1">
        <v>37817</v>
      </c>
      <c r="B931">
        <v>1003.8599850000001</v>
      </c>
      <c r="C931">
        <v>1000.419983</v>
      </c>
      <c r="D931">
        <v>1009.6099850000001</v>
      </c>
      <c r="E931">
        <v>996.669983</v>
      </c>
      <c r="F931">
        <v>1518600000</v>
      </c>
      <c r="G931">
        <f t="shared" si="48"/>
        <v>970.48199952000004</v>
      </c>
      <c r="H931">
        <f t="shared" si="49"/>
        <v>1.4816694469440381</v>
      </c>
      <c r="I931">
        <f>IF(H931&gt;0,1,0)</f>
        <v>1</v>
      </c>
      <c r="J931" s="3">
        <v>37817</v>
      </c>
      <c r="K931" s="2">
        <v>101.480003</v>
      </c>
      <c r="L931" s="2">
        <v>100.510002</v>
      </c>
      <c r="M931" s="2">
        <v>101.480003</v>
      </c>
      <c r="N931" s="2">
        <v>100.05999799999999</v>
      </c>
      <c r="O931" s="2">
        <v>0</v>
      </c>
      <c r="V931">
        <f>V930+(V930*O931)/L931</f>
        <v>72.984629773453605</v>
      </c>
      <c r="W931">
        <f>V931*L931</f>
        <v>7335.6852844990817</v>
      </c>
      <c r="X931">
        <f>IF(I930=1,1,0)</f>
        <v>1</v>
      </c>
      <c r="Y931">
        <f>IF(I930=0,1,0)</f>
        <v>0</v>
      </c>
      <c r="Z931" t="str">
        <f t="shared" si="50"/>
        <v>IN</v>
      </c>
      <c r="AA931">
        <f>IF(Z931="BUY",(AC930-8.95)/K931,IF(Z931="SELL",0,AB930))</f>
        <v>94.869658744760628</v>
      </c>
      <c r="AB931">
        <f>AA931+AA931*O931/L931</f>
        <v>94.869658744760628</v>
      </c>
      <c r="AC931">
        <f>IF(OR(Z931="BUY",Z931="IN"),AB931*L931,IF(Z931="SELL",AB930*K931-8.95,AC930))</f>
        <v>9535.3495901752085</v>
      </c>
      <c r="AD931" s="6">
        <f t="shared" si="47"/>
        <v>-9.9973349165352367E-3</v>
      </c>
    </row>
    <row r="932" spans="1:30" x14ac:dyDescent="0.25">
      <c r="A932" s="1">
        <v>37818</v>
      </c>
      <c r="B932">
        <v>1000.419983</v>
      </c>
      <c r="C932">
        <v>994.09002699999996</v>
      </c>
      <c r="D932">
        <v>1003.469971</v>
      </c>
      <c r="E932">
        <v>989.29998799999998</v>
      </c>
      <c r="F932">
        <v>1662000000</v>
      </c>
      <c r="G932">
        <f t="shared" si="48"/>
        <v>971.83280030000014</v>
      </c>
      <c r="H932">
        <f t="shared" si="49"/>
        <v>1.4775088480947487</v>
      </c>
      <c r="I932">
        <f>IF(H932&gt;0,1,0)</f>
        <v>1</v>
      </c>
      <c r="J932" s="3">
        <v>37818</v>
      </c>
      <c r="K932" s="2">
        <v>100.879997</v>
      </c>
      <c r="L932" s="2">
        <v>100.029999</v>
      </c>
      <c r="M932" s="2">
        <v>100.879997</v>
      </c>
      <c r="N932" s="2">
        <v>99.279999000000004</v>
      </c>
      <c r="O932" s="2">
        <v>0</v>
      </c>
      <c r="V932">
        <f>V931+(V931*O932)/L932</f>
        <v>72.984629773453605</v>
      </c>
      <c r="W932">
        <f>V932*L932</f>
        <v>7300.6524432539345</v>
      </c>
      <c r="X932">
        <f>IF(I931=1,1,0)</f>
        <v>1</v>
      </c>
      <c r="Y932">
        <f>IF(I931=0,1,0)</f>
        <v>0</v>
      </c>
      <c r="Z932" t="str">
        <f t="shared" si="50"/>
        <v>IN</v>
      </c>
      <c r="AA932">
        <f>IF(Z932="BUY",(AC931-8.95)/K932,IF(Z932="SELL",0,AB931))</f>
        <v>94.869658744760628</v>
      </c>
      <c r="AB932">
        <f>AA932+AA932*O932/L932</f>
        <v>94.869658744760628</v>
      </c>
      <c r="AC932">
        <f>IF(OR(Z932="BUY",Z932="IN"),AB932*L932,IF(Z932="SELL",AB931*K932-8.95,AC931))</f>
        <v>9489.8118693687466</v>
      </c>
      <c r="AD932" s="6">
        <f t="shared" si="47"/>
        <v>-2.9518436191191245E-2</v>
      </c>
    </row>
    <row r="933" spans="1:30" x14ac:dyDescent="0.25">
      <c r="A933" s="1">
        <v>37819</v>
      </c>
      <c r="B933">
        <v>994</v>
      </c>
      <c r="C933">
        <v>981.72997999999995</v>
      </c>
      <c r="D933">
        <v>994</v>
      </c>
      <c r="E933">
        <v>978.59997599999997</v>
      </c>
      <c r="F933">
        <v>1661400000</v>
      </c>
      <c r="G933">
        <f t="shared" si="48"/>
        <v>972.7795996000001</v>
      </c>
      <c r="H933">
        <f t="shared" si="49"/>
        <v>1.4683799759520892</v>
      </c>
      <c r="I933">
        <f>IF(H933&gt;0,1,0)</f>
        <v>1</v>
      </c>
      <c r="J933" s="3">
        <v>37819</v>
      </c>
      <c r="K933" s="2">
        <v>99.279999000000004</v>
      </c>
      <c r="L933" s="2">
        <v>98.599997999999999</v>
      </c>
      <c r="M933" s="2">
        <v>99.559997999999993</v>
      </c>
      <c r="N933" s="2">
        <v>98.230002999999996</v>
      </c>
      <c r="O933" s="2">
        <v>0</v>
      </c>
      <c r="V933">
        <f>V932+(V932*O933)/L933</f>
        <v>72.984629773453605</v>
      </c>
      <c r="W933">
        <f>V933*L933</f>
        <v>7196.2843496932655</v>
      </c>
      <c r="X933">
        <f>IF(I932=1,1,0)</f>
        <v>1</v>
      </c>
      <c r="Y933">
        <f>IF(I932=0,1,0)</f>
        <v>0</v>
      </c>
      <c r="Z933" t="str">
        <f t="shared" si="50"/>
        <v>IN</v>
      </c>
      <c r="AA933">
        <f>IF(Z933="BUY",(AC932-8.95)/K933,IF(Z933="SELL",0,AB932))</f>
        <v>94.869658744760628</v>
      </c>
      <c r="AB933">
        <f>AA933+AA933*O933/L933</f>
        <v>94.869658744760628</v>
      </c>
      <c r="AC933">
        <f>IF(OR(Z933="BUY",Z933="IN"),AB933*L933,IF(Z933="SELL",AB932*K933-8.95,AC932))</f>
        <v>9354.1481624940807</v>
      </c>
      <c r="AD933" s="6">
        <f t="shared" si="47"/>
        <v>-2.0748822063133908E-2</v>
      </c>
    </row>
    <row r="934" spans="1:30" x14ac:dyDescent="0.25">
      <c r="A934" s="1">
        <v>37820</v>
      </c>
      <c r="B934">
        <v>981.72997999999995</v>
      </c>
      <c r="C934">
        <v>993.32000700000003</v>
      </c>
      <c r="D934">
        <v>994.25</v>
      </c>
      <c r="E934">
        <v>981.71002199999998</v>
      </c>
      <c r="F934">
        <v>1365200000</v>
      </c>
      <c r="G934">
        <f t="shared" si="48"/>
        <v>974.05359984000006</v>
      </c>
      <c r="H934">
        <f t="shared" si="49"/>
        <v>1.4600939229440058</v>
      </c>
      <c r="I934">
        <f>IF(H934&gt;0,1,0)</f>
        <v>1</v>
      </c>
      <c r="J934" s="3">
        <v>37820</v>
      </c>
      <c r="K934" s="2">
        <v>99.040001000000004</v>
      </c>
      <c r="L934" s="2">
        <v>99.599997999999999</v>
      </c>
      <c r="M934" s="2">
        <v>99.830001999999993</v>
      </c>
      <c r="N934" s="2">
        <v>98.559997999999993</v>
      </c>
      <c r="O934" s="2">
        <v>0</v>
      </c>
      <c r="V934">
        <f>V933+(V933*O934)/L934</f>
        <v>72.984629773453605</v>
      </c>
      <c r="W934">
        <f>V934*L934</f>
        <v>7269.2689794667194</v>
      </c>
      <c r="X934">
        <f>IF(I933=1,1,0)</f>
        <v>1</v>
      </c>
      <c r="Y934">
        <f>IF(I933=0,1,0)</f>
        <v>0</v>
      </c>
      <c r="Z934" t="str">
        <f t="shared" si="50"/>
        <v>IN</v>
      </c>
      <c r="AA934">
        <f>IF(Z934="BUY",(AC933-8.95)/K934,IF(Z934="SELL",0,AB933))</f>
        <v>94.869658744760628</v>
      </c>
      <c r="AB934">
        <f>AA934+AA934*O934/L934</f>
        <v>94.869658744760628</v>
      </c>
      <c r="AC934">
        <f>IF(OR(Z934="BUY",Z934="IN"),AB934*L934,IF(Z934="SELL",AB933*K934-8.95,AC933))</f>
        <v>9449.0178212388419</v>
      </c>
      <c r="AD934" s="6">
        <f t="shared" si="47"/>
        <v>-3.5844556692798665E-2</v>
      </c>
    </row>
    <row r="935" spans="1:30" x14ac:dyDescent="0.25">
      <c r="A935" s="1">
        <v>37823</v>
      </c>
      <c r="B935">
        <v>993.32000700000003</v>
      </c>
      <c r="C935">
        <v>978.79998799999998</v>
      </c>
      <c r="D935">
        <v>993.32000700000003</v>
      </c>
      <c r="E935">
        <v>975.63000499999998</v>
      </c>
      <c r="F935">
        <v>1254200000</v>
      </c>
      <c r="G935">
        <f t="shared" si="48"/>
        <v>975.22419919999982</v>
      </c>
      <c r="H935">
        <f t="shared" si="49"/>
        <v>1.4472301017481655</v>
      </c>
      <c r="I935">
        <f>IF(H935&gt;0,1,0)</f>
        <v>1</v>
      </c>
      <c r="J935" s="3">
        <v>37823</v>
      </c>
      <c r="K935" s="2">
        <v>99.5</v>
      </c>
      <c r="L935" s="2">
        <v>98.25</v>
      </c>
      <c r="M935" s="2">
        <v>99.5</v>
      </c>
      <c r="N935" s="2">
        <v>97.900002000000001</v>
      </c>
      <c r="O935" s="2">
        <v>0</v>
      </c>
      <c r="V935">
        <f>V934+(V934*O935)/L935</f>
        <v>72.984629773453605</v>
      </c>
      <c r="W935">
        <f>V935*L935</f>
        <v>7170.7398752418167</v>
      </c>
      <c r="X935">
        <f>IF(I934=1,1,0)</f>
        <v>1</v>
      </c>
      <c r="Y935">
        <f>IF(I934=0,1,0)</f>
        <v>0</v>
      </c>
      <c r="Z935" t="str">
        <f t="shared" si="50"/>
        <v>IN</v>
      </c>
      <c r="AA935">
        <f>IF(Z935="BUY",(AC934-8.95)/K935,IF(Z935="SELL",0,AB934))</f>
        <v>94.869658744760628</v>
      </c>
      <c r="AB935">
        <f>AA935+AA935*O935/L935</f>
        <v>94.869658744760628</v>
      </c>
      <c r="AC935">
        <f>IF(OR(Z935="BUY",Z935="IN"),AB935*L935,IF(Z935="SELL",AB934*K935-8.95,AC934))</f>
        <v>9320.943971672732</v>
      </c>
      <c r="AD935" s="6">
        <f t="shared" si="47"/>
        <v>-2.8142361712090325E-2</v>
      </c>
    </row>
    <row r="936" spans="1:30" x14ac:dyDescent="0.25">
      <c r="A936" s="1">
        <v>37824</v>
      </c>
      <c r="B936">
        <v>978.79998799999998</v>
      </c>
      <c r="C936">
        <v>988.10998500000005</v>
      </c>
      <c r="D936">
        <v>990.28997800000002</v>
      </c>
      <c r="E936">
        <v>976.080017</v>
      </c>
      <c r="F936">
        <v>1439700000</v>
      </c>
      <c r="G936">
        <f t="shared" si="48"/>
        <v>976.31819943999983</v>
      </c>
      <c r="H936">
        <f t="shared" si="49"/>
        <v>1.4349722899234654</v>
      </c>
      <c r="I936">
        <f>IF(H936&gt;0,1,0)</f>
        <v>1</v>
      </c>
      <c r="J936" s="3">
        <v>37824</v>
      </c>
      <c r="K936" s="2">
        <v>98.639999000000003</v>
      </c>
      <c r="L936" s="2">
        <v>99.220000999999996</v>
      </c>
      <c r="M936" s="2">
        <v>99.410004000000001</v>
      </c>
      <c r="N936" s="2">
        <v>97.959998999999996</v>
      </c>
      <c r="O936" s="2">
        <v>0</v>
      </c>
      <c r="V936">
        <f>V935+(V935*O936)/L936</f>
        <v>72.984629773453605</v>
      </c>
      <c r="W936">
        <f>V936*L936</f>
        <v>7241.5350391066959</v>
      </c>
      <c r="X936">
        <f>IF(I935=1,1,0)</f>
        <v>1</v>
      </c>
      <c r="Y936">
        <f>IF(I935=0,1,0)</f>
        <v>0</v>
      </c>
      <c r="Z936" t="str">
        <f t="shared" si="50"/>
        <v>IN</v>
      </c>
      <c r="AA936">
        <f>IF(Z936="BUY",(AC935-8.95)/K936,IF(Z936="SELL",0,AB935))</f>
        <v>94.869658744760628</v>
      </c>
      <c r="AB936">
        <f>AA936+AA936*O936/L936</f>
        <v>94.869658744760628</v>
      </c>
      <c r="AC936">
        <f>IF(OR(Z936="BUY",Z936="IN"),AB936*L936,IF(Z936="SELL",AB935*K936-8.95,AC935))</f>
        <v>9412.9676355248084</v>
      </c>
      <c r="AD936" s="6">
        <f t="shared" si="47"/>
        <v>-1.8215192984475409E-2</v>
      </c>
    </row>
    <row r="937" spans="1:30" x14ac:dyDescent="0.25">
      <c r="A937" s="1">
        <v>37825</v>
      </c>
      <c r="B937">
        <v>988.10998500000005</v>
      </c>
      <c r="C937">
        <v>988.60998500000005</v>
      </c>
      <c r="D937">
        <v>989.85998500000005</v>
      </c>
      <c r="E937">
        <v>979.78997800000002</v>
      </c>
      <c r="F937">
        <v>1362700000</v>
      </c>
      <c r="G937">
        <f t="shared" si="48"/>
        <v>977.18819944000006</v>
      </c>
      <c r="H937">
        <f t="shared" si="49"/>
        <v>1.4230547194566412</v>
      </c>
      <c r="I937">
        <f>IF(H937&gt;0,1,0)</f>
        <v>1</v>
      </c>
      <c r="J937" s="3">
        <v>37825</v>
      </c>
      <c r="K937" s="2">
        <v>99.099997999999999</v>
      </c>
      <c r="L937" s="2">
        <v>99.32</v>
      </c>
      <c r="M937" s="2">
        <v>99.419998000000007</v>
      </c>
      <c r="N937" s="2">
        <v>98.370002999999997</v>
      </c>
      <c r="O937" s="2">
        <v>0</v>
      </c>
      <c r="V937">
        <f>V936+(V936*O937)/L937</f>
        <v>72.984629773453605</v>
      </c>
      <c r="W937">
        <f>V937*L937</f>
        <v>7248.8334290994117</v>
      </c>
      <c r="X937">
        <f>IF(I936=1,1,0)</f>
        <v>1</v>
      </c>
      <c r="Y937">
        <f>IF(I936=0,1,0)</f>
        <v>0</v>
      </c>
      <c r="Z937" t="str">
        <f t="shared" si="50"/>
        <v>IN</v>
      </c>
      <c r="AA937">
        <f>IF(Z937="BUY",(AC936-8.95)/K937,IF(Z937="SELL",0,AB936))</f>
        <v>94.869658744760628</v>
      </c>
      <c r="AB937">
        <f>AA937+AA937*O937/L937</f>
        <v>94.869658744760628</v>
      </c>
      <c r="AC937">
        <f>IF(OR(Z937="BUY",Z937="IN"),AB937*L937,IF(Z937="SELL",AB936*K937-8.95,AC936))</f>
        <v>9422.4545065296243</v>
      </c>
      <c r="AD937" s="6">
        <f t="shared" si="47"/>
        <v>-6.5397302165626624E-3</v>
      </c>
    </row>
    <row r="938" spans="1:30" x14ac:dyDescent="0.25">
      <c r="A938" s="1">
        <v>37826</v>
      </c>
      <c r="B938">
        <v>988.60998500000005</v>
      </c>
      <c r="C938">
        <v>981.59997599999997</v>
      </c>
      <c r="D938">
        <v>998.89001499999995</v>
      </c>
      <c r="E938">
        <v>981.07000700000003</v>
      </c>
      <c r="F938">
        <v>1559000000</v>
      </c>
      <c r="G938">
        <f t="shared" si="48"/>
        <v>977.97419919999982</v>
      </c>
      <c r="H938">
        <f t="shared" si="49"/>
        <v>1.4072112930046701</v>
      </c>
      <c r="I938">
        <f>IF(H938&gt;0,1,0)</f>
        <v>1</v>
      </c>
      <c r="J938" s="3">
        <v>37826</v>
      </c>
      <c r="K938" s="2">
        <v>99.970000999999996</v>
      </c>
      <c r="L938" s="2">
        <v>98.589995999999999</v>
      </c>
      <c r="M938" s="2">
        <v>100.339996</v>
      </c>
      <c r="N938" s="2">
        <v>98.419998000000007</v>
      </c>
      <c r="O938" s="2">
        <v>0</v>
      </c>
      <c r="V938">
        <f>V937+(V937*O938)/L938</f>
        <v>72.984629773453605</v>
      </c>
      <c r="W938">
        <f>V938*L938</f>
        <v>7195.554357426272</v>
      </c>
      <c r="X938">
        <f>IF(I937=1,1,0)</f>
        <v>1</v>
      </c>
      <c r="Y938">
        <f>IF(I937=0,1,0)</f>
        <v>0</v>
      </c>
      <c r="Z938" t="str">
        <f t="shared" si="50"/>
        <v>IN</v>
      </c>
      <c r="AA938">
        <f>IF(Z938="BUY",(AC937-8.95)/K938,IF(Z938="SELL",0,AB937))</f>
        <v>94.869658744760628</v>
      </c>
      <c r="AB938">
        <f>AA938+AA938*O938/L938</f>
        <v>94.869658744760628</v>
      </c>
      <c r="AC938">
        <f>IF(OR(Z938="BUY",Z938="IN"),AB938*L938,IF(Z938="SELL",AB937*K938-8.95,AC937))</f>
        <v>9353.1992761673155</v>
      </c>
      <c r="AD938" s="6">
        <f t="shared" si="47"/>
        <v>-3.2792387926733925E-3</v>
      </c>
    </row>
    <row r="939" spans="1:30" x14ac:dyDescent="0.25">
      <c r="A939" s="1">
        <v>37827</v>
      </c>
      <c r="B939">
        <v>981.59997599999997</v>
      </c>
      <c r="C939">
        <v>998.67999299999997</v>
      </c>
      <c r="D939">
        <v>998.71002199999998</v>
      </c>
      <c r="E939">
        <v>977.48999000000003</v>
      </c>
      <c r="F939">
        <v>1397500000</v>
      </c>
      <c r="G939">
        <f t="shared" si="48"/>
        <v>979.16219847999992</v>
      </c>
      <c r="H939">
        <f t="shared" si="49"/>
        <v>1.3924247740566276</v>
      </c>
      <c r="I939">
        <f>IF(H939&gt;0,1,0)</f>
        <v>1</v>
      </c>
      <c r="J939" s="3">
        <v>37827</v>
      </c>
      <c r="K939" s="2">
        <v>98.68</v>
      </c>
      <c r="L939" s="2">
        <v>100.260002</v>
      </c>
      <c r="M939" s="2">
        <v>100.290001</v>
      </c>
      <c r="N939" s="2">
        <v>98.169998000000007</v>
      </c>
      <c r="O939" s="2">
        <v>0</v>
      </c>
      <c r="V939">
        <f>V938+(V938*O939)/L939</f>
        <v>72.984629773453605</v>
      </c>
      <c r="W939">
        <f>V939*L939</f>
        <v>7317.439127055718</v>
      </c>
      <c r="X939">
        <f>IF(I938=1,1,0)</f>
        <v>1</v>
      </c>
      <c r="Y939">
        <f>IF(I938=0,1,0)</f>
        <v>0</v>
      </c>
      <c r="Z939" t="str">
        <f t="shared" si="50"/>
        <v>IN</v>
      </c>
      <c r="AA939">
        <f>IF(Z939="BUY",(AC938-8.95)/K939,IF(Z939="SELL",0,AB938))</f>
        <v>94.869658744760628</v>
      </c>
      <c r="AB939">
        <f>AA939+AA939*O939/L939</f>
        <v>94.869658744760628</v>
      </c>
      <c r="AC939">
        <f>IF(OR(Z939="BUY",Z939="IN"),AB939*L939,IF(Z939="SELL",AB938*K939-8.95,AC938))</f>
        <v>9511.6321754890178</v>
      </c>
      <c r="AD939" s="6">
        <f t="shared" si="47"/>
        <v>-9.6392243274105519E-3</v>
      </c>
    </row>
    <row r="940" spans="1:30" x14ac:dyDescent="0.25">
      <c r="A940" s="1">
        <v>37830</v>
      </c>
      <c r="B940">
        <v>998.67999299999997</v>
      </c>
      <c r="C940">
        <v>996.52002000000005</v>
      </c>
      <c r="D940">
        <v>1000.679993</v>
      </c>
      <c r="E940">
        <v>993.59002699999996</v>
      </c>
      <c r="F940">
        <v>1328600000</v>
      </c>
      <c r="G940">
        <f t="shared" si="48"/>
        <v>980.15919921999989</v>
      </c>
      <c r="H940">
        <f t="shared" si="49"/>
        <v>1.3738684909510108</v>
      </c>
      <c r="I940">
        <f>IF(H940&gt;0,1,0)</f>
        <v>1</v>
      </c>
      <c r="J940" s="3">
        <v>37830</v>
      </c>
      <c r="K940" s="2">
        <v>100.33000199999999</v>
      </c>
      <c r="L940" s="2">
        <v>99.93</v>
      </c>
      <c r="M940" s="2">
        <v>100.459999</v>
      </c>
      <c r="N940" s="2">
        <v>99.699996999999996</v>
      </c>
      <c r="O940" s="2">
        <v>0</v>
      </c>
      <c r="V940">
        <f>V939+(V939*O940)/L940</f>
        <v>72.984629773453605</v>
      </c>
      <c r="W940">
        <f>V940*L940</f>
        <v>7293.3540532612196</v>
      </c>
      <c r="X940">
        <f>IF(I939=1,1,0)</f>
        <v>1</v>
      </c>
      <c r="Y940">
        <f>IF(I939=0,1,0)</f>
        <v>0</v>
      </c>
      <c r="Z940" t="str">
        <f t="shared" si="50"/>
        <v>IN</v>
      </c>
      <c r="AA940">
        <f>IF(Z940="BUY",(AC939-8.95)/K940,IF(Z940="SELL",0,AB939))</f>
        <v>94.869658744760628</v>
      </c>
      <c r="AB940">
        <f>AA940+AA940*O940/L940</f>
        <v>94.869658744760628</v>
      </c>
      <c r="AC940">
        <f>IF(OR(Z940="BUY",Z940="IN"),AB940*L940,IF(Z940="SELL",AB939*K940-8.95,AC939))</f>
        <v>9480.3249983639307</v>
      </c>
      <c r="AD940" s="6">
        <f t="shared" si="47"/>
        <v>-8.5622762025948738E-3</v>
      </c>
    </row>
    <row r="941" spans="1:30" x14ac:dyDescent="0.25">
      <c r="A941" s="1">
        <v>37831</v>
      </c>
      <c r="B941">
        <v>996.52002000000005</v>
      </c>
      <c r="C941">
        <v>989.28002900000001</v>
      </c>
      <c r="D941">
        <v>998.64001499999995</v>
      </c>
      <c r="E941">
        <v>984.15002400000003</v>
      </c>
      <c r="F941">
        <v>1508900000</v>
      </c>
      <c r="G941">
        <f t="shared" si="48"/>
        <v>981.05880004000005</v>
      </c>
      <c r="H941">
        <f t="shared" si="49"/>
        <v>1.3565982023734173</v>
      </c>
      <c r="I941">
        <f>IF(H941&gt;0,1,0)</f>
        <v>1</v>
      </c>
      <c r="J941" s="3">
        <v>37831</v>
      </c>
      <c r="K941" s="2">
        <v>100.19000200000001</v>
      </c>
      <c r="L941" s="2">
        <v>99.489998</v>
      </c>
      <c r="M941" s="2">
        <v>100.290001</v>
      </c>
      <c r="N941" s="2">
        <v>98.809997999999993</v>
      </c>
      <c r="O941" s="2">
        <v>0</v>
      </c>
      <c r="V941">
        <f>V940+(V940*O941)/L941</f>
        <v>72.984629773453605</v>
      </c>
      <c r="W941">
        <f>V941*L941</f>
        <v>7261.2406701916398</v>
      </c>
      <c r="X941">
        <f>IF(I940=1,1,0)</f>
        <v>1</v>
      </c>
      <c r="Y941">
        <f>IF(I940=0,1,0)</f>
        <v>0</v>
      </c>
      <c r="Z941" t="str">
        <f t="shared" si="50"/>
        <v>IN</v>
      </c>
      <c r="AA941">
        <f>IF(Z941="BUY",(AC940-8.95)/K941,IF(Z941="SELL",0,AB940))</f>
        <v>94.869658744760628</v>
      </c>
      <c r="AB941">
        <f>AA941+AA941*O941/L941</f>
        <v>94.869658744760628</v>
      </c>
      <c r="AC941">
        <f>IF(OR(Z941="BUY",Z941="IN"),AB941*L941,IF(Z941="SELL",AB940*K941-8.95,AC940))</f>
        <v>9438.5821587769169</v>
      </c>
      <c r="AD941" s="6">
        <f t="shared" si="47"/>
        <v>-1.5088040543144105E-2</v>
      </c>
    </row>
    <row r="942" spans="1:30" x14ac:dyDescent="0.25">
      <c r="A942" s="1">
        <v>37832</v>
      </c>
      <c r="B942">
        <v>989.28002900000001</v>
      </c>
      <c r="C942">
        <v>987.48999000000003</v>
      </c>
      <c r="D942">
        <v>992.61999500000002</v>
      </c>
      <c r="E942">
        <v>985.96002199999998</v>
      </c>
      <c r="F942">
        <v>1391900000</v>
      </c>
      <c r="G942">
        <f t="shared" si="48"/>
        <v>982.39319943999999</v>
      </c>
      <c r="H942">
        <f t="shared" si="49"/>
        <v>1.3414624348222903</v>
      </c>
      <c r="I942">
        <f>IF(H942&gt;0,1,0)</f>
        <v>1</v>
      </c>
      <c r="J942" s="3">
        <v>37832</v>
      </c>
      <c r="K942" s="2">
        <v>99.620002999999997</v>
      </c>
      <c r="L942" s="2">
        <v>99.169998000000007</v>
      </c>
      <c r="M942" s="2">
        <v>99.620002999999997</v>
      </c>
      <c r="N942" s="2">
        <v>99</v>
      </c>
      <c r="O942" s="2">
        <v>0</v>
      </c>
      <c r="V942">
        <f>V941+(V941*O942)/L942</f>
        <v>72.984629773453605</v>
      </c>
      <c r="W942">
        <f>V942*L942</f>
        <v>7237.885588664135</v>
      </c>
      <c r="X942">
        <f>IF(I941=1,1,0)</f>
        <v>1</v>
      </c>
      <c r="Y942">
        <f>IF(I941=0,1,0)</f>
        <v>0</v>
      </c>
      <c r="Z942" t="str">
        <f t="shared" si="50"/>
        <v>IN</v>
      </c>
      <c r="AA942">
        <f>IF(Z942="BUY",(AC941-8.95)/K942,IF(Z942="SELL",0,AB941))</f>
        <v>94.869658744760628</v>
      </c>
      <c r="AB942">
        <f>AA942+AA942*O942/L942</f>
        <v>94.869658744760628</v>
      </c>
      <c r="AC942">
        <f>IF(OR(Z942="BUY",Z942="IN"),AB942*L942,IF(Z942="SELL",AB941*K942-8.95,AC941))</f>
        <v>9408.2238679785951</v>
      </c>
      <c r="AD942" s="6">
        <f t="shared" si="47"/>
        <v>-3.0614012995922035E-2</v>
      </c>
    </row>
    <row r="943" spans="1:30" x14ac:dyDescent="0.25">
      <c r="A943" s="1">
        <v>37833</v>
      </c>
      <c r="B943">
        <v>987.48999000000003</v>
      </c>
      <c r="C943">
        <v>990.30999799999995</v>
      </c>
      <c r="D943">
        <v>1004.590027</v>
      </c>
      <c r="E943">
        <v>987.48999000000003</v>
      </c>
      <c r="F943">
        <v>1608000000</v>
      </c>
      <c r="G943">
        <f t="shared" si="48"/>
        <v>983.80479980000007</v>
      </c>
      <c r="H943">
        <f t="shared" si="49"/>
        <v>1.3234587648960561</v>
      </c>
      <c r="I943">
        <f>IF(H943&gt;0,1,0)</f>
        <v>1</v>
      </c>
      <c r="J943" s="3">
        <v>37833</v>
      </c>
      <c r="K943" s="2">
        <v>99.169998000000007</v>
      </c>
      <c r="L943" s="2">
        <v>99.459998999999996</v>
      </c>
      <c r="M943" s="2">
        <v>100.91999800000001</v>
      </c>
      <c r="N943" s="2">
        <v>99.169998000000007</v>
      </c>
      <c r="O943" s="2">
        <v>0</v>
      </c>
      <c r="V943">
        <f>V942+(V942*O943)/L943</f>
        <v>72.984629773453605</v>
      </c>
      <c r="W943">
        <f>V943*L943</f>
        <v>7259.0512042830651</v>
      </c>
      <c r="X943">
        <f>IF(I942=1,1,0)</f>
        <v>1</v>
      </c>
      <c r="Y943">
        <f>IF(I942=0,1,0)</f>
        <v>0</v>
      </c>
      <c r="Z943" t="str">
        <f t="shared" si="50"/>
        <v>IN</v>
      </c>
      <c r="AA943">
        <f>IF(Z943="BUY",(AC942-8.95)/K943,IF(Z943="SELL",0,AB942))</f>
        <v>94.869658744760628</v>
      </c>
      <c r="AB943">
        <f>AA943+AA943*O943/L943</f>
        <v>94.869658744760628</v>
      </c>
      <c r="AC943">
        <f>IF(OR(Z943="BUY",Z943="IN"),AB943*L943,IF(Z943="SELL",AB942*K943-8.95,AC942))</f>
        <v>9435.7361638842322</v>
      </c>
      <c r="AD943" s="6">
        <f t="shared" si="47"/>
        <v>-1.7077019266195374E-2</v>
      </c>
    </row>
    <row r="944" spans="1:30" x14ac:dyDescent="0.25">
      <c r="A944" s="1">
        <v>37834</v>
      </c>
      <c r="B944">
        <v>990.30999799999995</v>
      </c>
      <c r="C944">
        <v>980.15002400000003</v>
      </c>
      <c r="D944">
        <v>990.30999799999995</v>
      </c>
      <c r="E944">
        <v>978.85998500000005</v>
      </c>
      <c r="F944">
        <v>1390600000</v>
      </c>
      <c r="G944">
        <f t="shared" si="48"/>
        <v>984.9394006199999</v>
      </c>
      <c r="H944">
        <f t="shared" si="49"/>
        <v>1.3067393373366945</v>
      </c>
      <c r="I944">
        <f>IF(H944&gt;0,1,0)</f>
        <v>1</v>
      </c>
      <c r="J944" s="3">
        <v>37834</v>
      </c>
      <c r="K944" s="2">
        <v>99.309997999999993</v>
      </c>
      <c r="L944" s="2">
        <v>98.529999000000004</v>
      </c>
      <c r="M944" s="2">
        <v>99.309997999999993</v>
      </c>
      <c r="N944" s="2">
        <v>98.309997999999993</v>
      </c>
      <c r="O944" s="2">
        <v>0</v>
      </c>
      <c r="V944">
        <f>V943+(V943*O944)/L944</f>
        <v>72.984629773453605</v>
      </c>
      <c r="W944">
        <f>V944*L944</f>
        <v>7191.1754985937541</v>
      </c>
      <c r="X944">
        <f>IF(I943=1,1,0)</f>
        <v>1</v>
      </c>
      <c r="Y944">
        <f>IF(I943=0,1,0)</f>
        <v>0</v>
      </c>
      <c r="Z944" t="str">
        <f t="shared" si="50"/>
        <v>IN</v>
      </c>
      <c r="AA944">
        <f>IF(Z944="BUY",(AC943-8.95)/K944,IF(Z944="SELL",0,AB943))</f>
        <v>94.869658744760628</v>
      </c>
      <c r="AB944">
        <f>AA944+AA944*O944/L944</f>
        <v>94.869658744760628</v>
      </c>
      <c r="AC944">
        <f>IF(OR(Z944="BUY",Z944="IN"),AB944*L944,IF(Z944="SELL",AB943*K944-8.95,AC943))</f>
        <v>9347.5073812516057</v>
      </c>
      <c r="AD944" s="6">
        <f t="shared" ref="AD944:AD1007" si="51">(AC580-AC944)/AC580</f>
        <v>-2.916687629515162E-2</v>
      </c>
    </row>
    <row r="945" spans="1:30" x14ac:dyDescent="0.25">
      <c r="A945" s="1">
        <v>37837</v>
      </c>
      <c r="B945">
        <v>980.15002400000003</v>
      </c>
      <c r="C945">
        <v>982.82000700000003</v>
      </c>
      <c r="D945">
        <v>985.75</v>
      </c>
      <c r="E945">
        <v>966.78997800000002</v>
      </c>
      <c r="F945">
        <v>1318700000</v>
      </c>
      <c r="G945">
        <f t="shared" si="48"/>
        <v>985.95840085999998</v>
      </c>
      <c r="H945">
        <f t="shared" si="49"/>
        <v>1.2868700258093457</v>
      </c>
      <c r="I945">
        <f>IF(H945&gt;0,1,0)</f>
        <v>1</v>
      </c>
      <c r="J945" s="3">
        <v>37837</v>
      </c>
      <c r="K945" s="2">
        <v>98.400002000000001</v>
      </c>
      <c r="L945" s="2">
        <v>98.599997999999999</v>
      </c>
      <c r="M945" s="2">
        <v>98.989998</v>
      </c>
      <c r="N945" s="2">
        <v>97.129997000000003</v>
      </c>
      <c r="O945" s="2">
        <v>0</v>
      </c>
      <c r="V945">
        <f>V944+(V944*O945)/L945</f>
        <v>72.984629773453605</v>
      </c>
      <c r="W945">
        <f>V945*L945</f>
        <v>7196.2843496932655</v>
      </c>
      <c r="X945">
        <f>IF(I944=1,1,0)</f>
        <v>1</v>
      </c>
      <c r="Y945">
        <f>IF(I944=0,1,0)</f>
        <v>0</v>
      </c>
      <c r="Z945" t="str">
        <f t="shared" si="50"/>
        <v>IN</v>
      </c>
      <c r="AA945">
        <f>IF(Z945="BUY",(AC944-8.95)/K945,IF(Z945="SELL",0,AB944))</f>
        <v>94.869658744760628</v>
      </c>
      <c r="AB945">
        <f>AA945+AA945*O945/L945</f>
        <v>94.869658744760628</v>
      </c>
      <c r="AC945">
        <f>IF(OR(Z945="BUY",Z945="IN"),AB945*L945,IF(Z945="SELL",AB944*K945-8.95,AC944))</f>
        <v>9354.1481624940807</v>
      </c>
      <c r="AD945" s="6">
        <f t="shared" si="51"/>
        <v>-1.6652093154497172E-2</v>
      </c>
    </row>
    <row r="946" spans="1:30" x14ac:dyDescent="0.25">
      <c r="A946" s="1">
        <v>37838</v>
      </c>
      <c r="B946">
        <v>982.82000700000003</v>
      </c>
      <c r="C946">
        <v>965.46002199999998</v>
      </c>
      <c r="D946">
        <v>982.82000700000003</v>
      </c>
      <c r="E946">
        <v>964.96997099999999</v>
      </c>
      <c r="F946">
        <v>1351700000</v>
      </c>
      <c r="G946">
        <f t="shared" si="48"/>
        <v>986.60320188000003</v>
      </c>
      <c r="H946">
        <f t="shared" si="49"/>
        <v>1.268413198721861</v>
      </c>
      <c r="I946">
        <f>IF(H946&gt;0,1,0)</f>
        <v>1</v>
      </c>
      <c r="J946" s="3">
        <v>37838</v>
      </c>
      <c r="K946" s="2">
        <v>98.57</v>
      </c>
      <c r="L946" s="2">
        <v>96.550003000000004</v>
      </c>
      <c r="M946" s="2">
        <v>98.580001999999993</v>
      </c>
      <c r="N946" s="2">
        <v>96.449996999999996</v>
      </c>
      <c r="O946" s="2">
        <v>0</v>
      </c>
      <c r="V946">
        <f>V945+(V945*O946)/L946</f>
        <v>72.984629773453605</v>
      </c>
      <c r="W946">
        <f>V946*L946</f>
        <v>7046.6662235808353</v>
      </c>
      <c r="X946">
        <f>IF(I945=1,1,0)</f>
        <v>1</v>
      </c>
      <c r="Y946">
        <f>IF(I945=0,1,0)</f>
        <v>0</v>
      </c>
      <c r="Z946" t="str">
        <f t="shared" si="50"/>
        <v>IN</v>
      </c>
      <c r="AA946">
        <f>IF(Z946="BUY",(AC945-8.95)/K946,IF(Z946="SELL",0,AB945))</f>
        <v>94.869658744760628</v>
      </c>
      <c r="AB946">
        <f>AA946+AA946*O946/L946</f>
        <v>94.869658744760628</v>
      </c>
      <c r="AC946">
        <f>IF(OR(Z946="BUY",Z946="IN"),AB946*L946,IF(Z946="SELL",AB945*K946-8.95,AC945))</f>
        <v>9159.6658364156156</v>
      </c>
      <c r="AD946" s="6">
        <f t="shared" si="51"/>
        <v>2.0390570208065638E-2</v>
      </c>
    </row>
    <row r="947" spans="1:30" x14ac:dyDescent="0.25">
      <c r="A947" s="1">
        <v>37839</v>
      </c>
      <c r="B947">
        <v>965.46002199999998</v>
      </c>
      <c r="C947">
        <v>967.080017</v>
      </c>
      <c r="D947">
        <v>975.73999000000003</v>
      </c>
      <c r="E947">
        <v>960.84002699999996</v>
      </c>
      <c r="F947">
        <v>1491000000</v>
      </c>
      <c r="G947">
        <f t="shared" si="48"/>
        <v>986.91520262000006</v>
      </c>
      <c r="H947">
        <f t="shared" si="49"/>
        <v>1.2499968636572578</v>
      </c>
      <c r="I947">
        <f>IF(H947&gt;0,1,0)</f>
        <v>1</v>
      </c>
      <c r="J947" s="3">
        <v>37839</v>
      </c>
      <c r="K947" s="2">
        <v>96.660004000000001</v>
      </c>
      <c r="L947" s="2">
        <v>97.07</v>
      </c>
      <c r="M947" s="2">
        <v>98.050003000000004</v>
      </c>
      <c r="N947" s="2">
        <v>96.5</v>
      </c>
      <c r="O947" s="2">
        <v>0</v>
      </c>
      <c r="V947">
        <f>V946+(V946*O947)/L947</f>
        <v>72.984629773453605</v>
      </c>
      <c r="W947">
        <f>V947*L947</f>
        <v>7084.6180121091411</v>
      </c>
      <c r="X947">
        <f>IF(I946=1,1,0)</f>
        <v>1</v>
      </c>
      <c r="Y947">
        <f>IF(I946=0,1,0)</f>
        <v>0</v>
      </c>
      <c r="Z947" t="str">
        <f t="shared" si="50"/>
        <v>IN</v>
      </c>
      <c r="AA947">
        <f>IF(Z947="BUY",(AC946-8.95)/K947,IF(Z947="SELL",0,AB946))</f>
        <v>94.869658744760628</v>
      </c>
      <c r="AB947">
        <f>AA947+AA947*O947/L947</f>
        <v>94.869658744760628</v>
      </c>
      <c r="AC947">
        <f>IF(OR(Z947="BUY",Z947="IN"),AB947*L947,IF(Z947="SELL",AB946*K947-8.95,AC946))</f>
        <v>9208.997774353913</v>
      </c>
      <c r="AD947" s="6">
        <f t="shared" si="51"/>
        <v>1.3254602616901985E-2</v>
      </c>
    </row>
    <row r="948" spans="1:30" x14ac:dyDescent="0.25">
      <c r="A948" s="1">
        <v>37840</v>
      </c>
      <c r="B948">
        <v>967.080017</v>
      </c>
      <c r="C948">
        <v>974.11999500000002</v>
      </c>
      <c r="D948">
        <v>974.89001499999995</v>
      </c>
      <c r="E948">
        <v>963.82000700000003</v>
      </c>
      <c r="F948">
        <v>1389300000</v>
      </c>
      <c r="G948">
        <f t="shared" si="48"/>
        <v>987.33320309999999</v>
      </c>
      <c r="H948">
        <f t="shared" si="49"/>
        <v>1.2268149786721396</v>
      </c>
      <c r="I948">
        <f>IF(H948&gt;0,1,0)</f>
        <v>1</v>
      </c>
      <c r="J948" s="3">
        <v>37840</v>
      </c>
      <c r="K948" s="2">
        <v>97.099997999999999</v>
      </c>
      <c r="L948" s="2">
        <v>98.040001000000004</v>
      </c>
      <c r="M948" s="2">
        <v>98.040001000000004</v>
      </c>
      <c r="N948" s="2">
        <v>96.830001999999993</v>
      </c>
      <c r="O948" s="2">
        <v>0</v>
      </c>
      <c r="V948">
        <f>V947+(V947*O948)/L948</f>
        <v>72.984629773453605</v>
      </c>
      <c r="W948">
        <f>V948*L948</f>
        <v>7155.4131759740212</v>
      </c>
      <c r="X948">
        <f>IF(I947=1,1,0)</f>
        <v>1</v>
      </c>
      <c r="Y948">
        <f>IF(I947=0,1,0)</f>
        <v>0</v>
      </c>
      <c r="Z948" t="str">
        <f t="shared" si="50"/>
        <v>IN</v>
      </c>
      <c r="AA948">
        <f>IF(Z948="BUY",(AC947-8.95)/K948,IF(Z948="SELL",0,AB947))</f>
        <v>94.869658744760628</v>
      </c>
      <c r="AB948">
        <f>AA948+AA948*O948/L948</f>
        <v>94.869658744760628</v>
      </c>
      <c r="AC948">
        <f>IF(OR(Z948="BUY",Z948="IN"),AB948*L948,IF(Z948="SELL",AB947*K948-8.95,AC947))</f>
        <v>9301.0214382059912</v>
      </c>
      <c r="AD948" s="6">
        <f t="shared" si="51"/>
        <v>7.2331906922676508E-3</v>
      </c>
    </row>
    <row r="949" spans="1:30" x14ac:dyDescent="0.25">
      <c r="A949" s="1">
        <v>37841</v>
      </c>
      <c r="B949">
        <v>974.11999500000002</v>
      </c>
      <c r="C949">
        <v>977.59002699999996</v>
      </c>
      <c r="D949">
        <v>980.57000700000003</v>
      </c>
      <c r="E949">
        <v>973.830017</v>
      </c>
      <c r="F949">
        <v>1086600000</v>
      </c>
      <c r="G949">
        <f t="shared" ref="G949:G1012" si="52">AVERAGE(C900:C949)</f>
        <v>987.89220333999992</v>
      </c>
      <c r="H949">
        <f t="shared" ref="H949:H1012" si="53">SLOPE(G899:G949,A899:A949)</f>
        <v>1.2036562103593376</v>
      </c>
      <c r="I949">
        <f>IF(H949&gt;0,1,0)</f>
        <v>1</v>
      </c>
      <c r="J949" s="3">
        <v>37841</v>
      </c>
      <c r="K949" s="2">
        <v>98.309997999999993</v>
      </c>
      <c r="L949" s="2">
        <v>98.300003000000004</v>
      </c>
      <c r="M949" s="2">
        <v>98.510002</v>
      </c>
      <c r="N949" s="2">
        <v>97.919998000000007</v>
      </c>
      <c r="O949" s="2">
        <v>0</v>
      </c>
      <c r="V949">
        <f>V948+(V948*O949)/L949</f>
        <v>72.984629773453605</v>
      </c>
      <c r="W949">
        <f>V949*L949</f>
        <v>7174.3893256843794</v>
      </c>
      <c r="X949">
        <f>IF(I948=1,1,0)</f>
        <v>1</v>
      </c>
      <c r="Y949">
        <f>IF(I948=0,1,0)</f>
        <v>0</v>
      </c>
      <c r="Z949" t="str">
        <f t="shared" si="50"/>
        <v>IN</v>
      </c>
      <c r="AA949">
        <f>IF(Z949="BUY",(AC948-8.95)/K949,IF(Z949="SELL",0,AB948))</f>
        <v>94.869658744760628</v>
      </c>
      <c r="AB949">
        <f>AA949+AA949*O949/L949</f>
        <v>94.869658744760628</v>
      </c>
      <c r="AC949">
        <f>IF(OR(Z949="BUY",Z949="IN"),AB949*L949,IF(Z949="SELL",AB948*K949-8.95,AC948))</f>
        <v>9325.6877392189472</v>
      </c>
      <c r="AD949" s="6">
        <f t="shared" si="51"/>
        <v>-6.8854709087121785E-4</v>
      </c>
    </row>
    <row r="950" spans="1:30" x14ac:dyDescent="0.25">
      <c r="A950" s="1">
        <v>37844</v>
      </c>
      <c r="B950">
        <v>977.59002699999996</v>
      </c>
      <c r="C950">
        <v>980.59002699999996</v>
      </c>
      <c r="D950">
        <v>985.46002199999998</v>
      </c>
      <c r="E950">
        <v>974.21002199999998</v>
      </c>
      <c r="F950">
        <v>1022200000</v>
      </c>
      <c r="G950">
        <f t="shared" si="52"/>
        <v>988.23220333999996</v>
      </c>
      <c r="H950">
        <f t="shared" si="53"/>
        <v>1.1754426210550781</v>
      </c>
      <c r="I950">
        <f>IF(H950&gt;0,1,0)</f>
        <v>1</v>
      </c>
      <c r="J950" s="3">
        <v>37844</v>
      </c>
      <c r="K950" s="2">
        <v>98.300003000000004</v>
      </c>
      <c r="L950" s="2">
        <v>98.739998</v>
      </c>
      <c r="M950" s="2">
        <v>99.040001000000004</v>
      </c>
      <c r="N950" s="2">
        <v>98.019997000000004</v>
      </c>
      <c r="O950" s="2">
        <v>0</v>
      </c>
      <c r="V950">
        <f>V949+(V949*O950)/L950</f>
        <v>72.984629773453605</v>
      </c>
      <c r="W950">
        <f>V950*L950</f>
        <v>7206.5021978615496</v>
      </c>
      <c r="X950">
        <f>IF(I949=1,1,0)</f>
        <v>1</v>
      </c>
      <c r="Y950">
        <f>IF(I949=0,1,0)</f>
        <v>0</v>
      </c>
      <c r="Z950" t="str">
        <f t="shared" si="50"/>
        <v>IN</v>
      </c>
      <c r="AA950">
        <f>IF(Z950="BUY",(AC949-8.95)/K950,IF(Z950="SELL",0,AB949))</f>
        <v>94.869658744760628</v>
      </c>
      <c r="AB950">
        <f>AA950+AA950*O950/L950</f>
        <v>94.869658744760628</v>
      </c>
      <c r="AC950">
        <f>IF(OR(Z950="BUY",Z950="IN"),AB950*L950,IF(Z950="SELL",AB949*K950-8.95,AC949))</f>
        <v>9367.4299147183465</v>
      </c>
      <c r="AD950" s="6">
        <f t="shared" si="51"/>
        <v>1.8865881658305713E-2</v>
      </c>
    </row>
    <row r="951" spans="1:30" x14ac:dyDescent="0.25">
      <c r="A951" s="1">
        <v>37845</v>
      </c>
      <c r="B951">
        <v>980.59002699999996</v>
      </c>
      <c r="C951">
        <v>990.34997599999997</v>
      </c>
      <c r="D951">
        <v>990.40997300000004</v>
      </c>
      <c r="E951">
        <v>979.90002400000003</v>
      </c>
      <c r="F951">
        <v>1132300000</v>
      </c>
      <c r="G951">
        <f t="shared" si="52"/>
        <v>988.6992028599999</v>
      </c>
      <c r="H951">
        <f t="shared" si="53"/>
        <v>1.1473816321422785</v>
      </c>
      <c r="I951">
        <f>IF(H951&gt;0,1,0)</f>
        <v>1</v>
      </c>
      <c r="J951" s="3">
        <v>37845</v>
      </c>
      <c r="K951" s="2">
        <v>98.800003000000004</v>
      </c>
      <c r="L951" s="2">
        <v>99.639999000000003</v>
      </c>
      <c r="M951" s="2">
        <v>99.639999000000003</v>
      </c>
      <c r="N951" s="2">
        <v>98.489998</v>
      </c>
      <c r="O951" s="2">
        <v>0</v>
      </c>
      <c r="V951">
        <f>V950+(V950*O951)/L951</f>
        <v>72.984629773453605</v>
      </c>
      <c r="W951">
        <f>V951*L951</f>
        <v>7272.1884376422877</v>
      </c>
      <c r="X951">
        <f>IF(I950=1,1,0)</f>
        <v>1</v>
      </c>
      <c r="Y951">
        <f>IF(I950=0,1,0)</f>
        <v>0</v>
      </c>
      <c r="Z951" t="str">
        <f t="shared" si="50"/>
        <v>IN</v>
      </c>
      <c r="AA951">
        <f>IF(Z951="BUY",(AC950-8.95)/K951,IF(Z951="SELL",0,AB950))</f>
        <v>94.869658744760628</v>
      </c>
      <c r="AB951">
        <f>AA951+AA951*O951/L951</f>
        <v>94.869658744760628</v>
      </c>
      <c r="AC951">
        <f>IF(OR(Z951="BUY",Z951="IN"),AB951*L951,IF(Z951="SELL",AB950*K951-8.95,AC950))</f>
        <v>9452.81270245829</v>
      </c>
      <c r="AD951" s="6">
        <f t="shared" si="51"/>
        <v>2.6271589373998955E-2</v>
      </c>
    </row>
    <row r="952" spans="1:30" x14ac:dyDescent="0.25">
      <c r="A952" s="1">
        <v>37846</v>
      </c>
      <c r="B952">
        <v>990.34997599999997</v>
      </c>
      <c r="C952">
        <v>984.03002900000001</v>
      </c>
      <c r="D952">
        <v>992.5</v>
      </c>
      <c r="E952">
        <v>980.84997599999997</v>
      </c>
      <c r="F952">
        <v>1208800000</v>
      </c>
      <c r="G952">
        <f t="shared" si="52"/>
        <v>988.94860347999986</v>
      </c>
      <c r="H952">
        <f t="shared" si="53"/>
        <v>1.116224707509136</v>
      </c>
      <c r="I952">
        <f>IF(H952&gt;0,1,0)</f>
        <v>1</v>
      </c>
      <c r="J952" s="3">
        <v>37846</v>
      </c>
      <c r="K952" s="2">
        <v>99.82</v>
      </c>
      <c r="L952" s="2">
        <v>99.120002999999997</v>
      </c>
      <c r="M952" s="2">
        <v>99.839995999999999</v>
      </c>
      <c r="N952" s="2">
        <v>98.610000999999997</v>
      </c>
      <c r="O952" s="2">
        <v>0</v>
      </c>
      <c r="V952">
        <f>V951+(V951*O952)/L952</f>
        <v>72.984629773453605</v>
      </c>
      <c r="W952">
        <f>V952*L952</f>
        <v>7234.2367220986107</v>
      </c>
      <c r="X952">
        <f>IF(I951=1,1,0)</f>
        <v>1</v>
      </c>
      <c r="Y952">
        <f>IF(I951=0,1,0)</f>
        <v>0</v>
      </c>
      <c r="Z952" t="str">
        <f t="shared" si="50"/>
        <v>IN</v>
      </c>
      <c r="AA952">
        <f>IF(Z952="BUY",(AC951-8.95)/K952,IF(Z952="SELL",0,AB951))</f>
        <v>94.869658744760628</v>
      </c>
      <c r="AB952">
        <f>AA952+AA952*O952/L952</f>
        <v>94.869658744760628</v>
      </c>
      <c r="AC952">
        <f>IF(OR(Z952="BUY",Z952="IN"),AB952*L952,IF(Z952="SELL",AB951*K952-8.95,AC951))</f>
        <v>9403.4808593896487</v>
      </c>
      <c r="AD952" s="6">
        <f t="shared" si="51"/>
        <v>2.9086934480065791E-2</v>
      </c>
    </row>
    <row r="953" spans="1:30" x14ac:dyDescent="0.25">
      <c r="A953" s="1">
        <v>37847</v>
      </c>
      <c r="B953">
        <v>984.03002900000001</v>
      </c>
      <c r="C953">
        <v>990.51000999999997</v>
      </c>
      <c r="D953">
        <v>991.90997300000004</v>
      </c>
      <c r="E953">
        <v>980.35998500000005</v>
      </c>
      <c r="F953">
        <v>1186800000</v>
      </c>
      <c r="G953">
        <f t="shared" si="52"/>
        <v>989.03400387999977</v>
      </c>
      <c r="H953">
        <f t="shared" si="53"/>
        <v>1.0841201422282669</v>
      </c>
      <c r="I953">
        <f>IF(H953&gt;0,1,0)</f>
        <v>1</v>
      </c>
      <c r="J953" s="3">
        <v>37847</v>
      </c>
      <c r="K953" s="2">
        <v>99.199996999999996</v>
      </c>
      <c r="L953" s="2">
        <v>99.489998</v>
      </c>
      <c r="M953" s="2">
        <v>99.739998</v>
      </c>
      <c r="N953" s="2">
        <v>98.559997999999993</v>
      </c>
      <c r="O953" s="2">
        <v>0</v>
      </c>
      <c r="V953">
        <f>V952+(V952*O953)/L953</f>
        <v>72.984629773453605</v>
      </c>
      <c r="W953">
        <f>V953*L953</f>
        <v>7261.2406701916398</v>
      </c>
      <c r="X953">
        <f>IF(I952=1,1,0)</f>
        <v>1</v>
      </c>
      <c r="Y953">
        <f>IF(I952=0,1,0)</f>
        <v>0</v>
      </c>
      <c r="Z953" t="str">
        <f t="shared" si="50"/>
        <v>IN</v>
      </c>
      <c r="AA953">
        <f>IF(Z953="BUY",(AC952-8.95)/K953,IF(Z953="SELL",0,AB952))</f>
        <v>94.869658744760628</v>
      </c>
      <c r="AB953">
        <f>AA953+AA953*O953/L953</f>
        <v>94.869658744760628</v>
      </c>
      <c r="AC953">
        <f>IF(OR(Z953="BUY",Z953="IN"),AB953*L953,IF(Z953="SELL",AB952*K953-8.95,AC952))</f>
        <v>9438.5821587769169</v>
      </c>
      <c r="AD953" s="6">
        <f t="shared" si="51"/>
        <v>3.6566417060205164E-2</v>
      </c>
    </row>
    <row r="954" spans="1:30" x14ac:dyDescent="0.25">
      <c r="A954" s="1">
        <v>37848</v>
      </c>
      <c r="B954">
        <v>990.51000999999997</v>
      </c>
      <c r="C954">
        <v>990.669983</v>
      </c>
      <c r="D954">
        <v>992.39001499999995</v>
      </c>
      <c r="E954">
        <v>987.09997599999997</v>
      </c>
      <c r="F954">
        <v>636370000</v>
      </c>
      <c r="G954">
        <f t="shared" si="52"/>
        <v>989.0446032399999</v>
      </c>
      <c r="H954">
        <f t="shared" si="53"/>
        <v>1.0523459940471043</v>
      </c>
      <c r="I954">
        <f>IF(H954&gt;0,1,0)</f>
        <v>1</v>
      </c>
      <c r="J954" s="3">
        <v>37848</v>
      </c>
      <c r="K954" s="2">
        <v>99.5</v>
      </c>
      <c r="L954" s="2">
        <v>99.550003000000004</v>
      </c>
      <c r="M954" s="2">
        <v>99.800003000000004</v>
      </c>
      <c r="N954" s="2">
        <v>99.25</v>
      </c>
      <c r="O954" s="2">
        <v>0</v>
      </c>
      <c r="V954">
        <f>V953+(V953*O954)/L954</f>
        <v>72.984629773453605</v>
      </c>
      <c r="W954">
        <f>V954*L954</f>
        <v>7265.6201129011961</v>
      </c>
      <c r="X954">
        <f>IF(I953=1,1,0)</f>
        <v>1</v>
      </c>
      <c r="Y954">
        <f>IF(I953=0,1,0)</f>
        <v>0</v>
      </c>
      <c r="Z954" t="str">
        <f t="shared" si="50"/>
        <v>IN</v>
      </c>
      <c r="AA954">
        <f>IF(Z954="BUY",(AC953-8.95)/K954,IF(Z954="SELL",0,AB953))</f>
        <v>94.869658744760628</v>
      </c>
      <c r="AB954">
        <f>AA954+AA954*O954/L954</f>
        <v>94.869658744760628</v>
      </c>
      <c r="AC954">
        <f>IF(OR(Z954="BUY",Z954="IN"),AB954*L954,IF(Z954="SELL",AB953*K954-8.95,AC953))</f>
        <v>9444.2748126498973</v>
      </c>
      <c r="AD954" s="6">
        <f t="shared" si="51"/>
        <v>3.358440736086931E-2</v>
      </c>
    </row>
    <row r="955" spans="1:30" x14ac:dyDescent="0.25">
      <c r="A955" s="1">
        <v>37851</v>
      </c>
      <c r="B955">
        <v>990.669983</v>
      </c>
      <c r="C955">
        <v>999.73999000000003</v>
      </c>
      <c r="D955">
        <v>1000.349976</v>
      </c>
      <c r="E955">
        <v>990.669983</v>
      </c>
      <c r="F955">
        <v>1127600000</v>
      </c>
      <c r="G955">
        <f t="shared" si="52"/>
        <v>989.28420283999992</v>
      </c>
      <c r="H955">
        <f t="shared" si="53"/>
        <v>1.016982044853445</v>
      </c>
      <c r="I955">
        <f>IF(H955&gt;0,1,0)</f>
        <v>1</v>
      </c>
      <c r="J955" s="3">
        <v>37851</v>
      </c>
      <c r="K955" s="2">
        <v>100.029999</v>
      </c>
      <c r="L955" s="2">
        <v>100.480003</v>
      </c>
      <c r="M955" s="2">
        <v>100.599998</v>
      </c>
      <c r="N955" s="2">
        <v>99.82</v>
      </c>
      <c r="O955" s="2">
        <v>0</v>
      </c>
      <c r="V955">
        <f>V954+(V954*O955)/L955</f>
        <v>72.984629773453605</v>
      </c>
      <c r="W955">
        <f>V955*L955</f>
        <v>7333.495818590507</v>
      </c>
      <c r="X955">
        <f>IF(I954=1,1,0)</f>
        <v>1</v>
      </c>
      <c r="Y955">
        <f>IF(I954=0,1,0)</f>
        <v>0</v>
      </c>
      <c r="Z955" t="str">
        <f t="shared" si="50"/>
        <v>IN</v>
      </c>
      <c r="AA955">
        <f>IF(Z955="BUY",(AC954-8.95)/K955,IF(Z955="SELL",0,AB954))</f>
        <v>94.869658744760628</v>
      </c>
      <c r="AB955">
        <f>AA955+AA955*O955/L955</f>
        <v>94.869658744760628</v>
      </c>
      <c r="AC955">
        <f>IF(OR(Z955="BUY",Z955="IN"),AB955*L955,IF(Z955="SELL",AB954*K955-8.95,AC954))</f>
        <v>9532.5035952825237</v>
      </c>
      <c r="AD955" s="6">
        <f t="shared" si="51"/>
        <v>3.1074642070216457E-2</v>
      </c>
    </row>
    <row r="956" spans="1:30" x14ac:dyDescent="0.25">
      <c r="A956" s="1">
        <v>37852</v>
      </c>
      <c r="B956">
        <v>999.73999000000003</v>
      </c>
      <c r="C956">
        <v>1002.349976</v>
      </c>
      <c r="D956">
        <v>1003.299988</v>
      </c>
      <c r="E956">
        <v>995.29998799999998</v>
      </c>
      <c r="F956">
        <v>1300600000</v>
      </c>
      <c r="G956">
        <f t="shared" si="52"/>
        <v>989.81260249999991</v>
      </c>
      <c r="H956">
        <f t="shared" si="53"/>
        <v>0.98302460358606791</v>
      </c>
      <c r="I956">
        <f>IF(H956&gt;0,1,0)</f>
        <v>1</v>
      </c>
      <c r="J956" s="3">
        <v>37852</v>
      </c>
      <c r="K956" s="2">
        <v>100.610001</v>
      </c>
      <c r="L956" s="2">
        <v>100.83000199999999</v>
      </c>
      <c r="M956" s="2">
        <v>100.879997</v>
      </c>
      <c r="N956" s="2">
        <v>99.980002999999996</v>
      </c>
      <c r="O956" s="2">
        <v>0</v>
      </c>
      <c r="V956">
        <f>V955+(V955*O956)/L956</f>
        <v>72.984629773453605</v>
      </c>
      <c r="W956">
        <f>V956*L956</f>
        <v>7359.0403660265856</v>
      </c>
      <c r="X956">
        <f>IF(I955=1,1,0)</f>
        <v>1</v>
      </c>
      <c r="Y956">
        <f>IF(I955=0,1,0)</f>
        <v>0</v>
      </c>
      <c r="Z956" t="str">
        <f t="shared" si="50"/>
        <v>IN</v>
      </c>
      <c r="AA956">
        <f>IF(Z956="BUY",(AC955-8.95)/K956,IF(Z956="SELL",0,AB955))</f>
        <v>94.869658744760628</v>
      </c>
      <c r="AB956">
        <f>AA956+AA956*O956/L956</f>
        <v>94.869658744760628</v>
      </c>
      <c r="AC956">
        <f>IF(OR(Z956="BUY",Z956="IN"),AB956*L956,IF(Z956="SELL",AB955*K956-8.95,AC955))</f>
        <v>9565.7078809735303</v>
      </c>
      <c r="AD956" s="6">
        <f t="shared" si="51"/>
        <v>2.7699613246321444E-2</v>
      </c>
    </row>
    <row r="957" spans="1:30" x14ac:dyDescent="0.25">
      <c r="A957" s="1">
        <v>37853</v>
      </c>
      <c r="B957">
        <v>1002.349976</v>
      </c>
      <c r="C957">
        <v>1000.299988</v>
      </c>
      <c r="D957">
        <v>1003.539978</v>
      </c>
      <c r="E957">
        <v>996.61999500000002</v>
      </c>
      <c r="F957">
        <v>1210800000</v>
      </c>
      <c r="G957">
        <f t="shared" si="52"/>
        <v>990.12180171999978</v>
      </c>
      <c r="H957">
        <f t="shared" si="53"/>
        <v>0.9475950813063222</v>
      </c>
      <c r="I957">
        <f>IF(H957&gt;0,1,0)</f>
        <v>1</v>
      </c>
      <c r="J957" s="3">
        <v>37853</v>
      </c>
      <c r="K957" s="2">
        <v>100.230003</v>
      </c>
      <c r="L957" s="2">
        <v>100.510002</v>
      </c>
      <c r="M957" s="2">
        <v>100.94000200000001</v>
      </c>
      <c r="N957" s="2">
        <v>100.230003</v>
      </c>
      <c r="O957" s="2">
        <v>0</v>
      </c>
      <c r="V957">
        <f>V956+(V956*O957)/L957</f>
        <v>72.984629773453605</v>
      </c>
      <c r="W957">
        <f>V957*L957</f>
        <v>7335.6852844990817</v>
      </c>
      <c r="X957">
        <f>IF(I956=1,1,0)</f>
        <v>1</v>
      </c>
      <c r="Y957">
        <f>IF(I956=0,1,0)</f>
        <v>0</v>
      </c>
      <c r="Z957" t="str">
        <f t="shared" si="50"/>
        <v>IN</v>
      </c>
      <c r="AA957">
        <f>IF(Z957="BUY",(AC956-8.95)/K957,IF(Z957="SELL",0,AB956))</f>
        <v>94.869658744760628</v>
      </c>
      <c r="AB957">
        <f>AA957+AA957*O957/L957</f>
        <v>94.869658744760628</v>
      </c>
      <c r="AC957">
        <f>IF(OR(Z957="BUY",Z957="IN"),AB957*L957,IF(Z957="SELL",AB956*K957-8.95,AC956))</f>
        <v>9535.3495901752085</v>
      </c>
      <c r="AD957" s="6">
        <f t="shared" si="51"/>
        <v>3.0785362701738109E-2</v>
      </c>
    </row>
    <row r="958" spans="1:30" x14ac:dyDescent="0.25">
      <c r="A958" s="1">
        <v>37854</v>
      </c>
      <c r="B958">
        <v>1000.299988</v>
      </c>
      <c r="C958">
        <v>1003.27002</v>
      </c>
      <c r="D958">
        <v>1009.530029</v>
      </c>
      <c r="E958">
        <v>999.330017</v>
      </c>
      <c r="F958">
        <v>1407100000</v>
      </c>
      <c r="G958">
        <f t="shared" si="52"/>
        <v>990.23760251999988</v>
      </c>
      <c r="H958">
        <f t="shared" si="53"/>
        <v>0.91301483106020931</v>
      </c>
      <c r="I958">
        <f>IF(H958&gt;0,1,0)</f>
        <v>1</v>
      </c>
      <c r="J958" s="3">
        <v>37854</v>
      </c>
      <c r="K958" s="2">
        <v>100.980003</v>
      </c>
      <c r="L958" s="2">
        <v>100.839996</v>
      </c>
      <c r="M958" s="2">
        <v>101.550003</v>
      </c>
      <c r="N958" s="2">
        <v>100.540001</v>
      </c>
      <c r="O958" s="2">
        <v>0</v>
      </c>
      <c r="V958">
        <f>V957+(V957*O958)/L958</f>
        <v>72.984629773453605</v>
      </c>
      <c r="W958">
        <f>V958*L958</f>
        <v>7359.7697744165425</v>
      </c>
      <c r="X958">
        <f>IF(I957=1,1,0)</f>
        <v>1</v>
      </c>
      <c r="Y958">
        <f>IF(I957=0,1,0)</f>
        <v>0</v>
      </c>
      <c r="Z958" t="str">
        <f t="shared" si="50"/>
        <v>IN</v>
      </c>
      <c r="AA958">
        <f>IF(Z958="BUY",(AC957-8.95)/K958,IF(Z958="SELL",0,AB957))</f>
        <v>94.869658744760628</v>
      </c>
      <c r="AB958">
        <f>AA958+AA958*O958/L958</f>
        <v>94.869658744760628</v>
      </c>
      <c r="AC958">
        <f>IF(OR(Z958="BUY",Z958="IN"),AB958*L958,IF(Z958="SELL",AB957*K958-8.95,AC957))</f>
        <v>9566.6560083430268</v>
      </c>
      <c r="AD958" s="6">
        <f t="shared" si="51"/>
        <v>2.7603241433641828E-2</v>
      </c>
    </row>
    <row r="959" spans="1:30" x14ac:dyDescent="0.25">
      <c r="A959" s="1">
        <v>37855</v>
      </c>
      <c r="B959">
        <v>1003.27002</v>
      </c>
      <c r="C959">
        <v>993.05999799999995</v>
      </c>
      <c r="D959">
        <v>1011.01001</v>
      </c>
      <c r="E959">
        <v>992.61999500000002</v>
      </c>
      <c r="F959">
        <v>1308900000</v>
      </c>
      <c r="G959">
        <f t="shared" si="52"/>
        <v>990.12860227999988</v>
      </c>
      <c r="H959">
        <f t="shared" si="53"/>
        <v>0.87982026258823398</v>
      </c>
      <c r="I959">
        <f>IF(H959&gt;0,1,0)</f>
        <v>1</v>
      </c>
      <c r="J959" s="3">
        <v>37855</v>
      </c>
      <c r="K959" s="2">
        <v>101.709999</v>
      </c>
      <c r="L959" s="2">
        <v>99.889999000000003</v>
      </c>
      <c r="M959" s="2">
        <v>101.75</v>
      </c>
      <c r="N959" s="2">
        <v>99.800003000000004</v>
      </c>
      <c r="O959" s="2">
        <v>0</v>
      </c>
      <c r="V959">
        <f>V958+(V958*O959)/L959</f>
        <v>72.984629773453605</v>
      </c>
      <c r="W959">
        <f>V959*L959</f>
        <v>7290.4345950856514</v>
      </c>
      <c r="X959">
        <f>IF(I958=1,1,0)</f>
        <v>1</v>
      </c>
      <c r="Y959">
        <f>IF(I958=0,1,0)</f>
        <v>0</v>
      </c>
      <c r="Z959" t="str">
        <f t="shared" si="50"/>
        <v>IN</v>
      </c>
      <c r="AA959">
        <f>IF(Z959="BUY",(AC958-8.95)/K959,IF(Z959="SELL",0,AB958))</f>
        <v>94.869658744760628</v>
      </c>
      <c r="AB959">
        <f>AA959+AA959*O959/L959</f>
        <v>94.869658744760628</v>
      </c>
      <c r="AC959">
        <f>IF(OR(Z959="BUY",Z959="IN"),AB959*L959,IF(Z959="SELL",AB958*K959-8.95,AC958))</f>
        <v>9476.5301171444808</v>
      </c>
      <c r="AD959" s="6">
        <f t="shared" si="51"/>
        <v>3.6764031200509341E-2</v>
      </c>
    </row>
    <row r="960" spans="1:30" x14ac:dyDescent="0.25">
      <c r="A960" s="1">
        <v>37858</v>
      </c>
      <c r="B960">
        <v>993.05999799999995</v>
      </c>
      <c r="C960">
        <v>993.71002199999998</v>
      </c>
      <c r="D960">
        <v>993.71002199999998</v>
      </c>
      <c r="E960">
        <v>987.90997300000004</v>
      </c>
      <c r="F960">
        <v>971700000</v>
      </c>
      <c r="G960">
        <f t="shared" si="52"/>
        <v>990.23060301999988</v>
      </c>
      <c r="H960">
        <f t="shared" si="53"/>
        <v>0.84459961832696995</v>
      </c>
      <c r="I960">
        <f>IF(H960&gt;0,1,0)</f>
        <v>1</v>
      </c>
      <c r="J960" s="3">
        <v>37858</v>
      </c>
      <c r="K960" s="2">
        <v>99.889999000000003</v>
      </c>
      <c r="L960" s="2">
        <v>99.900002000000001</v>
      </c>
      <c r="M960" s="2">
        <v>99.940002000000007</v>
      </c>
      <c r="N960" s="2">
        <v>99.349997999999999</v>
      </c>
      <c r="O960" s="2">
        <v>0</v>
      </c>
      <c r="V960">
        <f>V959+(V959*O960)/L960</f>
        <v>72.984629773453605</v>
      </c>
      <c r="W960">
        <f>V960*L960</f>
        <v>7291.1646603372747</v>
      </c>
      <c r="X960">
        <f>IF(I959=1,1,0)</f>
        <v>1</v>
      </c>
      <c r="Y960">
        <f>IF(I959=0,1,0)</f>
        <v>0</v>
      </c>
      <c r="Z960" t="str">
        <f t="shared" si="50"/>
        <v>IN</v>
      </c>
      <c r="AA960">
        <f>IF(Z960="BUY",(AC959-8.95)/K960,IF(Z960="SELL",0,AB959))</f>
        <v>94.869658744760628</v>
      </c>
      <c r="AB960">
        <f>AA960+AA960*O960/L960</f>
        <v>94.869658744760628</v>
      </c>
      <c r="AC960">
        <f>IF(OR(Z960="BUY",Z960="IN"),AB960*L960,IF(Z960="SELL",AB959*K960-8.95,AC959))</f>
        <v>9477.4790983409039</v>
      </c>
      <c r="AD960" s="6">
        <f t="shared" si="51"/>
        <v>3.6667572601126491E-2</v>
      </c>
    </row>
    <row r="961" spans="1:30" x14ac:dyDescent="0.25">
      <c r="A961" s="1">
        <v>37859</v>
      </c>
      <c r="B961">
        <v>993.71002199999998</v>
      </c>
      <c r="C961">
        <v>996.72997999999995</v>
      </c>
      <c r="D961">
        <v>997.92999299999997</v>
      </c>
      <c r="E961">
        <v>983.57000700000003</v>
      </c>
      <c r="F961">
        <v>1178700000</v>
      </c>
      <c r="G961">
        <f t="shared" si="52"/>
        <v>989.95040281999968</v>
      </c>
      <c r="H961">
        <f t="shared" si="53"/>
        <v>0.80960901018986475</v>
      </c>
      <c r="I961">
        <f>IF(H961&gt;0,1,0)</f>
        <v>1</v>
      </c>
      <c r="J961" s="3">
        <v>37859</v>
      </c>
      <c r="K961" s="2">
        <v>99.629997000000003</v>
      </c>
      <c r="L961" s="2">
        <v>100.209999</v>
      </c>
      <c r="M961" s="2">
        <v>100.349998</v>
      </c>
      <c r="N961" s="2">
        <v>98.980002999999996</v>
      </c>
      <c r="O961" s="2">
        <v>0</v>
      </c>
      <c r="V961">
        <f>V960+(V960*O961)/L961</f>
        <v>72.984629773453605</v>
      </c>
      <c r="W961">
        <f>V961*L961</f>
        <v>7313.7896766131553</v>
      </c>
      <c r="X961">
        <f>IF(I960=1,1,0)</f>
        <v>1</v>
      </c>
      <c r="Y961">
        <f>IF(I960=0,1,0)</f>
        <v>0</v>
      </c>
      <c r="Z961" t="str">
        <f t="shared" si="50"/>
        <v>IN</v>
      </c>
      <c r="AA961">
        <f>IF(Z961="BUY",(AC960-8.95)/K961,IF(Z961="SELL",0,AB960))</f>
        <v>94.869658744760628</v>
      </c>
      <c r="AB961">
        <f>AA961+AA961*O961/L961</f>
        <v>94.869658744760628</v>
      </c>
      <c r="AC961">
        <f>IF(OR(Z961="BUY",Z961="IN"),AB961*L961,IF(Z961="SELL",AB960*K961-8.95,AC960))</f>
        <v>9506.8884079428026</v>
      </c>
      <c r="AD961" s="6">
        <f t="shared" si="51"/>
        <v>3.3678281745092679E-2</v>
      </c>
    </row>
    <row r="962" spans="1:30" x14ac:dyDescent="0.25">
      <c r="A962" s="1">
        <v>37860</v>
      </c>
      <c r="B962">
        <v>996.72997999999995</v>
      </c>
      <c r="C962">
        <v>996.78997800000002</v>
      </c>
      <c r="D962">
        <v>998.04998799999998</v>
      </c>
      <c r="E962">
        <v>993.330017</v>
      </c>
      <c r="F962">
        <v>1051400000</v>
      </c>
      <c r="G962">
        <f t="shared" si="52"/>
        <v>989.65300291999972</v>
      </c>
      <c r="H962">
        <f t="shared" si="53"/>
        <v>0.77410852981523159</v>
      </c>
      <c r="I962">
        <f>IF(H962&gt;0,1,0)</f>
        <v>1</v>
      </c>
      <c r="J962" s="3">
        <v>37860</v>
      </c>
      <c r="K962" s="2">
        <v>100.129997</v>
      </c>
      <c r="L962" s="2">
        <v>100.220001</v>
      </c>
      <c r="M962" s="2">
        <v>100.339996</v>
      </c>
      <c r="N962" s="2">
        <v>99.940002000000007</v>
      </c>
      <c r="O962" s="2">
        <v>0</v>
      </c>
      <c r="V962">
        <f>V961+(V961*O962)/L962</f>
        <v>72.984629773453605</v>
      </c>
      <c r="W962">
        <f>V962*L962</f>
        <v>7314.5196688801498</v>
      </c>
      <c r="X962">
        <f>IF(I961=1,1,0)</f>
        <v>1</v>
      </c>
      <c r="Y962">
        <f>IF(I961=0,1,0)</f>
        <v>0</v>
      </c>
      <c r="Z962" t="str">
        <f t="shared" si="50"/>
        <v>IN</v>
      </c>
      <c r="AA962">
        <f>IF(Z962="BUY",(AC961-8.95)/K962,IF(Z962="SELL",0,AB961))</f>
        <v>94.869658744760628</v>
      </c>
      <c r="AB962">
        <f>AA962+AA962*O962/L962</f>
        <v>94.869658744760628</v>
      </c>
      <c r="AC962">
        <f>IF(OR(Z962="BUY",Z962="IN"),AB962*L962,IF(Z962="SELL",AB961*K962-8.95,AC961))</f>
        <v>9507.8372942695678</v>
      </c>
      <c r="AD962" s="6">
        <f t="shared" si="51"/>
        <v>3.3581832788676796E-2</v>
      </c>
    </row>
    <row r="963" spans="1:30" x14ac:dyDescent="0.25">
      <c r="A963" s="1">
        <v>37861</v>
      </c>
      <c r="B963">
        <v>996.78997800000002</v>
      </c>
      <c r="C963">
        <v>1002.840027</v>
      </c>
      <c r="D963">
        <v>1004.119995</v>
      </c>
      <c r="E963">
        <v>991.419983</v>
      </c>
      <c r="F963">
        <v>1165200000</v>
      </c>
      <c r="G963">
        <f t="shared" si="52"/>
        <v>989.50800291999951</v>
      </c>
      <c r="H963">
        <f t="shared" si="53"/>
        <v>0.74002705298395965</v>
      </c>
      <c r="I963">
        <f>IF(H963&gt;0,1,0)</f>
        <v>1</v>
      </c>
      <c r="J963" s="3">
        <v>37861</v>
      </c>
      <c r="K963" s="2">
        <v>100.529999</v>
      </c>
      <c r="L963" s="2">
        <v>100.760002</v>
      </c>
      <c r="M963" s="2">
        <v>101.019997</v>
      </c>
      <c r="N963" s="2">
        <v>99.769997000000004</v>
      </c>
      <c r="O963" s="2">
        <v>0</v>
      </c>
      <c r="V963">
        <f>V962+(V962*O963)/L963</f>
        <v>72.984629773453605</v>
      </c>
      <c r="W963">
        <f>V963*L963</f>
        <v>7353.9314419424445</v>
      </c>
      <c r="X963">
        <f>IF(I962=1,1,0)</f>
        <v>1</v>
      </c>
      <c r="Y963">
        <f>IF(I962=0,1,0)</f>
        <v>0</v>
      </c>
      <c r="Z963" t="str">
        <f t="shared" si="50"/>
        <v>IN</v>
      </c>
      <c r="AA963">
        <f>IF(Z963="BUY",(AC962-8.95)/K963,IF(Z963="SELL",0,AB962))</f>
        <v>94.869658744760628</v>
      </c>
      <c r="AB963">
        <f>AA963+AA963*O963/L963</f>
        <v>94.869658744760628</v>
      </c>
      <c r="AC963">
        <f>IF(OR(Z963="BUY",Z963="IN"),AB963*L963,IF(Z963="SELL",AB962*K963-8.95,AC962))</f>
        <v>9559.0670048613974</v>
      </c>
      <c r="AD963" s="6">
        <f t="shared" si="51"/>
        <v>2.837462093969384E-2</v>
      </c>
    </row>
    <row r="964" spans="1:30" x14ac:dyDescent="0.25">
      <c r="A964" s="1">
        <v>37862</v>
      </c>
      <c r="B964">
        <v>1002.840027</v>
      </c>
      <c r="C964">
        <v>1008.01001</v>
      </c>
      <c r="D964">
        <v>1008.849976</v>
      </c>
      <c r="E964">
        <v>999.52002000000005</v>
      </c>
      <c r="F964">
        <v>945100000</v>
      </c>
      <c r="G964">
        <f t="shared" si="52"/>
        <v>989.77420287999951</v>
      </c>
      <c r="H964">
        <f t="shared" si="53"/>
        <v>0.70792613258099268</v>
      </c>
      <c r="I964">
        <f>IF(H964&gt;0,1,0)</f>
        <v>1</v>
      </c>
      <c r="J964" s="3">
        <v>37862</v>
      </c>
      <c r="K964" s="2">
        <v>100.68</v>
      </c>
      <c r="L964" s="2">
        <v>101.33000199999999</v>
      </c>
      <c r="M964" s="2">
        <v>101.489998</v>
      </c>
      <c r="N964" s="2">
        <v>100.55999799999999</v>
      </c>
      <c r="O964" s="2">
        <v>0</v>
      </c>
      <c r="V964">
        <f>V963+(V963*O964)/L964</f>
        <v>72.984629773453605</v>
      </c>
      <c r="W964">
        <f>V964*L964</f>
        <v>7395.532680913313</v>
      </c>
      <c r="X964">
        <f>IF(I963=1,1,0)</f>
        <v>1</v>
      </c>
      <c r="Y964">
        <f>IF(I963=0,1,0)</f>
        <v>0</v>
      </c>
      <c r="Z964" t="str">
        <f t="shared" si="50"/>
        <v>IN</v>
      </c>
      <c r="AA964">
        <f>IF(Z964="BUY",(AC963-8.95)/K964,IF(Z964="SELL",0,AB963))</f>
        <v>94.869658744760628</v>
      </c>
      <c r="AB964">
        <f>AA964+AA964*O964/L964</f>
        <v>94.869658744760628</v>
      </c>
      <c r="AC964">
        <f>IF(OR(Z964="BUY",Z964="IN"),AB964*L964,IF(Z964="SELL",AB963*K964-8.95,AC963))</f>
        <v>9613.1427103459118</v>
      </c>
      <c r="AD964" s="6">
        <f t="shared" si="51"/>
        <v>2.2878129722232538E-2</v>
      </c>
    </row>
    <row r="965" spans="1:30" x14ac:dyDescent="0.25">
      <c r="A965" s="1">
        <v>37866</v>
      </c>
      <c r="B965">
        <v>1008.01001</v>
      </c>
      <c r="C965">
        <v>1021.98999</v>
      </c>
      <c r="D965">
        <v>1022.590027</v>
      </c>
      <c r="E965">
        <v>1005.72998</v>
      </c>
      <c r="F965">
        <v>1470500000</v>
      </c>
      <c r="G965">
        <f t="shared" si="52"/>
        <v>990.30020263999961</v>
      </c>
      <c r="H965">
        <f t="shared" si="53"/>
        <v>0.6732910321956741</v>
      </c>
      <c r="I965">
        <f>IF(H965&gt;0,1,0)</f>
        <v>1</v>
      </c>
      <c r="J965" s="3">
        <v>37866</v>
      </c>
      <c r="K965" s="2">
        <v>101.800003</v>
      </c>
      <c r="L965" s="2">
        <v>102.910004</v>
      </c>
      <c r="M965" s="2">
        <v>102.910004</v>
      </c>
      <c r="N965" s="2">
        <v>101.129997</v>
      </c>
      <c r="O965" s="2">
        <v>0</v>
      </c>
      <c r="V965">
        <f>V964+(V964*O965)/L965</f>
        <v>72.984629773453605</v>
      </c>
      <c r="W965">
        <f>V965*L965</f>
        <v>7510.8485419246299</v>
      </c>
      <c r="X965">
        <f>IF(I964=1,1,0)</f>
        <v>1</v>
      </c>
      <c r="Y965">
        <f>IF(I964=0,1,0)</f>
        <v>0</v>
      </c>
      <c r="Z965" t="str">
        <f t="shared" si="50"/>
        <v>IN</v>
      </c>
      <c r="AA965">
        <f>IF(Z965="BUY",(AC964-8.95)/K965,IF(Z965="SELL",0,AB964))</f>
        <v>94.869658744760628</v>
      </c>
      <c r="AB965">
        <f>AA965+AA965*O965/L965</f>
        <v>94.869658744760628</v>
      </c>
      <c r="AC965">
        <f>IF(OR(Z965="BUY",Z965="IN"),AB965*L965,IF(Z965="SELL",AB964*K965-8.95,AC964))</f>
        <v>9763.0369609019508</v>
      </c>
      <c r="AD965" s="6">
        <f t="shared" si="51"/>
        <v>7.6422225001779101E-3</v>
      </c>
    </row>
    <row r="966" spans="1:30" x14ac:dyDescent="0.25">
      <c r="A966" s="1">
        <v>37867</v>
      </c>
      <c r="B966">
        <v>1021.98999</v>
      </c>
      <c r="C966">
        <v>1026.2700199999999</v>
      </c>
      <c r="D966">
        <v>1029.339966</v>
      </c>
      <c r="E966">
        <v>1021.98999</v>
      </c>
      <c r="F966">
        <v>1675600000</v>
      </c>
      <c r="G966">
        <f t="shared" si="52"/>
        <v>991.19280273999959</v>
      </c>
      <c r="H966">
        <f t="shared" si="53"/>
        <v>0.64227239722202445</v>
      </c>
      <c r="I966">
        <f>IF(H966&gt;0,1,0)</f>
        <v>1</v>
      </c>
      <c r="J966" s="3">
        <v>37867</v>
      </c>
      <c r="K966" s="2">
        <v>103.07</v>
      </c>
      <c r="L966" s="2">
        <v>103.389999</v>
      </c>
      <c r="M966" s="2">
        <v>103.57</v>
      </c>
      <c r="N966" s="2">
        <v>102.849998</v>
      </c>
      <c r="O966" s="2">
        <v>0</v>
      </c>
      <c r="V966">
        <f>V965+(V965*O966)/L966</f>
        <v>72.984629773453605</v>
      </c>
      <c r="W966">
        <f>V966*L966</f>
        <v>7545.8807992927386</v>
      </c>
      <c r="X966">
        <f>IF(I965=1,1,0)</f>
        <v>1</v>
      </c>
      <c r="Y966">
        <f>IF(I965=0,1,0)</f>
        <v>0</v>
      </c>
      <c r="Z966" t="str">
        <f t="shared" si="50"/>
        <v>IN</v>
      </c>
      <c r="AA966">
        <f>IF(Z966="BUY",(AC965-8.95)/K966,IF(Z966="SELL",0,AB965))</f>
        <v>94.869658744760628</v>
      </c>
      <c r="AB966">
        <f>AA966+AA966*O966/L966</f>
        <v>94.869658744760628</v>
      </c>
      <c r="AC966">
        <f>IF(OR(Z966="BUY",Z966="IN"),AB966*L966,IF(Z966="SELL",AB965*K966-8.95,AC965))</f>
        <v>9808.5739227511422</v>
      </c>
      <c r="AD966" s="6">
        <f t="shared" si="51"/>
        <v>3.0136465318879187E-3</v>
      </c>
    </row>
    <row r="967" spans="1:30" x14ac:dyDescent="0.25">
      <c r="A967" s="1">
        <v>37868</v>
      </c>
      <c r="B967">
        <v>1026.2700199999999</v>
      </c>
      <c r="C967">
        <v>1027.969971</v>
      </c>
      <c r="D967">
        <v>1029.170044</v>
      </c>
      <c r="E967">
        <v>1022.190002</v>
      </c>
      <c r="F967">
        <v>1453900000</v>
      </c>
      <c r="G967">
        <f t="shared" si="52"/>
        <v>992.08320191999985</v>
      </c>
      <c r="H967">
        <f t="shared" si="53"/>
        <v>0.61291452734958363</v>
      </c>
      <c r="I967">
        <f>IF(H967&gt;0,1,0)</f>
        <v>1</v>
      </c>
      <c r="J967" s="3">
        <v>37868</v>
      </c>
      <c r="K967" s="2">
        <v>103.199997</v>
      </c>
      <c r="L967" s="2">
        <v>103.5</v>
      </c>
      <c r="M967" s="2">
        <v>103.57</v>
      </c>
      <c r="N967" s="2">
        <v>102.800003</v>
      </c>
      <c r="O967" s="2">
        <v>0</v>
      </c>
      <c r="V967">
        <f>V966+(V966*O967)/L967</f>
        <v>72.984629773453605</v>
      </c>
      <c r="W967">
        <f>V967*L967</f>
        <v>7553.909181552448</v>
      </c>
      <c r="X967">
        <f>IF(I966=1,1,0)</f>
        <v>1</v>
      </c>
      <c r="Y967">
        <f>IF(I966=0,1,0)</f>
        <v>0</v>
      </c>
      <c r="Z967" t="str">
        <f t="shared" si="50"/>
        <v>IN</v>
      </c>
      <c r="AA967">
        <f>IF(Z967="BUY",(AC966-8.95)/K967,IF(Z967="SELL",0,AB966))</f>
        <v>94.869658744760628</v>
      </c>
      <c r="AB967">
        <f>AA967+AA967*O967/L967</f>
        <v>94.869658744760628</v>
      </c>
      <c r="AC967">
        <f>IF(OR(Z967="BUY",Z967="IN"),AB967*L967,IF(Z967="SELL",AB966*K967-8.95,AC966))</f>
        <v>9819.009680082725</v>
      </c>
      <c r="AD967" s="6">
        <f t="shared" si="51"/>
        <v>1.952910513621292E-3</v>
      </c>
    </row>
    <row r="968" spans="1:30" x14ac:dyDescent="0.25">
      <c r="A968" s="1">
        <v>37869</v>
      </c>
      <c r="B968">
        <v>1027.969971</v>
      </c>
      <c r="C968">
        <v>1021.3900149999999</v>
      </c>
      <c r="D968">
        <v>1029.209961</v>
      </c>
      <c r="E968">
        <v>1018.190002</v>
      </c>
      <c r="F968">
        <v>1465200000</v>
      </c>
      <c r="G968">
        <f t="shared" si="52"/>
        <v>993.0046020799997</v>
      </c>
      <c r="H968">
        <f t="shared" si="53"/>
        <v>0.58663024695567378</v>
      </c>
      <c r="I968">
        <f>IF(H968&gt;0,1,0)</f>
        <v>1</v>
      </c>
      <c r="J968" s="3">
        <v>37869</v>
      </c>
      <c r="K968" s="2">
        <v>103.019997</v>
      </c>
      <c r="L968" s="2">
        <v>102.949997</v>
      </c>
      <c r="M968" s="2">
        <v>103.519997</v>
      </c>
      <c r="N968" s="2">
        <v>102.489998</v>
      </c>
      <c r="O968" s="2">
        <v>0</v>
      </c>
      <c r="V968">
        <f>V967+(V967*O968)/L968</f>
        <v>72.984629773453605</v>
      </c>
      <c r="W968">
        <f>V968*L968</f>
        <v>7513.7674162231588</v>
      </c>
      <c r="X968">
        <f>IF(I967=1,1,0)</f>
        <v>1</v>
      </c>
      <c r="Y968">
        <f>IF(I967=0,1,0)</f>
        <v>0</v>
      </c>
      <c r="Z968" t="str">
        <f t="shared" si="50"/>
        <v>IN</v>
      </c>
      <c r="AA968">
        <f>IF(Z968="BUY",(AC967-8.95)/K968,IF(Z968="SELL",0,AB967))</f>
        <v>94.869658744760628</v>
      </c>
      <c r="AB968">
        <f>AA968+AA968*O968/L968</f>
        <v>94.869658744760628</v>
      </c>
      <c r="AC968">
        <f>IF(OR(Z968="BUY",Z968="IN"),AB968*L968,IF(Z968="SELL",AB967*K968-8.95,AC967))</f>
        <v>9766.8310831641302</v>
      </c>
      <c r="AD968" s="6">
        <f t="shared" si="51"/>
        <v>7.2565713190201287E-3</v>
      </c>
    </row>
    <row r="969" spans="1:30" x14ac:dyDescent="0.25">
      <c r="A969" s="1">
        <v>37872</v>
      </c>
      <c r="B969">
        <v>1021.3900149999999</v>
      </c>
      <c r="C969">
        <v>1031.6400149999999</v>
      </c>
      <c r="D969">
        <v>1032.410034</v>
      </c>
      <c r="E969">
        <v>1021.3900149999999</v>
      </c>
      <c r="F969">
        <v>1299300000</v>
      </c>
      <c r="G969">
        <f t="shared" si="52"/>
        <v>993.92100223999967</v>
      </c>
      <c r="H969">
        <f t="shared" si="53"/>
        <v>0.56018563523838083</v>
      </c>
      <c r="I969">
        <f>IF(H969&gt;0,1,0)</f>
        <v>1</v>
      </c>
      <c r="J969" s="3">
        <v>37872</v>
      </c>
      <c r="K969" s="2">
        <v>103.16999800000001</v>
      </c>
      <c r="L969" s="2">
        <v>103.75</v>
      </c>
      <c r="M969" s="2">
        <v>103.91999800000001</v>
      </c>
      <c r="N969" s="2">
        <v>103.150002</v>
      </c>
      <c r="O969" s="2">
        <v>0</v>
      </c>
      <c r="V969">
        <f>V968+(V968*O969)/L969</f>
        <v>72.984629773453605</v>
      </c>
      <c r="W969">
        <f>V969*L969</f>
        <v>7572.1553389958117</v>
      </c>
      <c r="X969">
        <f>IF(I968=1,1,0)</f>
        <v>1</v>
      </c>
      <c r="Y969">
        <f>IF(I968=0,1,0)</f>
        <v>0</v>
      </c>
      <c r="Z969" t="str">
        <f t="shared" si="50"/>
        <v>IN</v>
      </c>
      <c r="AA969">
        <f>IF(Z969="BUY",(AC968-8.95)/K969,IF(Z969="SELL",0,AB968))</f>
        <v>94.869658744760628</v>
      </c>
      <c r="AB969">
        <f>AA969+AA969*O969/L969</f>
        <v>94.869658744760628</v>
      </c>
      <c r="AC969">
        <f>IF(OR(Z969="BUY",Z969="IN"),AB969*L969,IF(Z969="SELL",AB968*K969-8.95,AC968))</f>
        <v>9842.7270947689158</v>
      </c>
      <c r="AD969" s="6">
        <f t="shared" si="51"/>
        <v>-4.5783124842316134E-4</v>
      </c>
    </row>
    <row r="970" spans="1:30" x14ac:dyDescent="0.25">
      <c r="A970" s="1">
        <v>37873</v>
      </c>
      <c r="B970">
        <v>1031.6400149999999</v>
      </c>
      <c r="C970">
        <v>1023.169983</v>
      </c>
      <c r="D970">
        <v>1031.6400149999999</v>
      </c>
      <c r="E970">
        <v>1021.1400149999999</v>
      </c>
      <c r="F970">
        <v>1414800000</v>
      </c>
      <c r="G970">
        <f t="shared" si="52"/>
        <v>994.86000247999971</v>
      </c>
      <c r="H970">
        <f t="shared" si="53"/>
        <v>0.53639210033079654</v>
      </c>
      <c r="I970">
        <f>IF(H970&gt;0,1,0)</f>
        <v>1</v>
      </c>
      <c r="J970" s="3">
        <v>37873</v>
      </c>
      <c r="K970" s="2">
        <v>103.449997</v>
      </c>
      <c r="L970" s="2">
        <v>102.989998</v>
      </c>
      <c r="M970" s="2">
        <v>103.489998</v>
      </c>
      <c r="N970" s="2">
        <v>102.760002</v>
      </c>
      <c r="O970" s="2">
        <v>0</v>
      </c>
      <c r="V970">
        <f>V969+(V969*O970)/L970</f>
        <v>72.984629773453605</v>
      </c>
      <c r="W970">
        <f>V970*L970</f>
        <v>7516.686874398727</v>
      </c>
      <c r="X970">
        <f>IF(I969=1,1,0)</f>
        <v>1</v>
      </c>
      <c r="Y970">
        <f>IF(I969=0,1,0)</f>
        <v>0</v>
      </c>
      <c r="Z970" t="str">
        <f t="shared" si="50"/>
        <v>IN</v>
      </c>
      <c r="AA970">
        <f>IF(Z970="BUY",(AC969-8.95)/K970,IF(Z970="SELL",0,AB969))</f>
        <v>94.869658744760628</v>
      </c>
      <c r="AB970">
        <f>AA970+AA970*O970/L970</f>
        <v>94.869658744760628</v>
      </c>
      <c r="AC970">
        <f>IF(OR(Z970="BUY",Z970="IN"),AB970*L970,IF(Z970="SELL",AB969*K970-8.95,AC969))</f>
        <v>9770.6259643835801</v>
      </c>
      <c r="AD970" s="6">
        <f t="shared" si="51"/>
        <v>6.8708429941258965E-3</v>
      </c>
    </row>
    <row r="971" spans="1:30" x14ac:dyDescent="0.25">
      <c r="A971" s="1">
        <v>37874</v>
      </c>
      <c r="B971">
        <v>1023.169983</v>
      </c>
      <c r="C971">
        <v>1010.919983</v>
      </c>
      <c r="D971">
        <v>1023.169983</v>
      </c>
      <c r="E971">
        <v>1009.73999</v>
      </c>
      <c r="F971">
        <v>1582100000</v>
      </c>
      <c r="G971">
        <f t="shared" si="52"/>
        <v>995.58840213999963</v>
      </c>
      <c r="H971">
        <f t="shared" si="53"/>
        <v>0.51483456875566147</v>
      </c>
      <c r="I971">
        <f>IF(H971&gt;0,1,0)</f>
        <v>1</v>
      </c>
      <c r="J971" s="3">
        <v>37874</v>
      </c>
      <c r="K971" s="2">
        <v>102.69000200000001</v>
      </c>
      <c r="L971" s="2">
        <v>102.07</v>
      </c>
      <c r="M971" s="2">
        <v>102.769997</v>
      </c>
      <c r="N971" s="2">
        <v>101.589996</v>
      </c>
      <c r="O971" s="2">
        <v>0</v>
      </c>
      <c r="V971">
        <f>V970+(V970*O971)/L971</f>
        <v>72.984629773453605</v>
      </c>
      <c r="W971">
        <f>V971*L971</f>
        <v>7449.5411609764087</v>
      </c>
      <c r="X971">
        <f>IF(I970=1,1,0)</f>
        <v>1</v>
      </c>
      <c r="Y971">
        <f>IF(I970=0,1,0)</f>
        <v>0</v>
      </c>
      <c r="Z971" t="str">
        <f t="shared" si="50"/>
        <v>IN</v>
      </c>
      <c r="AA971">
        <f>IF(Z971="BUY",(AC970-8.95)/K971,IF(Z971="SELL",0,AB970))</f>
        <v>94.869658744760628</v>
      </c>
      <c r="AB971">
        <f>AA971+AA971*O971/L971</f>
        <v>94.869658744760628</v>
      </c>
      <c r="AC971">
        <f>IF(OR(Z971="BUY",Z971="IN"),AB971*L971,IF(Z971="SELL",AB970*K971-8.95,AC970))</f>
        <v>9683.3460680777171</v>
      </c>
      <c r="AD971" s="6">
        <f t="shared" si="51"/>
        <v>1.5742353392515247E-2</v>
      </c>
    </row>
    <row r="972" spans="1:30" x14ac:dyDescent="0.25">
      <c r="A972" s="1">
        <v>37875</v>
      </c>
      <c r="B972">
        <v>1010.919983</v>
      </c>
      <c r="C972">
        <v>1016.419983</v>
      </c>
      <c r="D972">
        <v>1020.880005</v>
      </c>
      <c r="E972">
        <v>1010.919983</v>
      </c>
      <c r="F972">
        <v>1335900000</v>
      </c>
      <c r="G972">
        <f t="shared" si="52"/>
        <v>996.27040165999961</v>
      </c>
      <c r="H972">
        <f t="shared" si="53"/>
        <v>0.49399045008907694</v>
      </c>
      <c r="I972">
        <f>IF(H972&gt;0,1,0)</f>
        <v>1</v>
      </c>
      <c r="J972" s="3">
        <v>37875</v>
      </c>
      <c r="K972" s="2">
        <v>102.290001</v>
      </c>
      <c r="L972" s="2">
        <v>102.239998</v>
      </c>
      <c r="M972" s="2">
        <v>102.790001</v>
      </c>
      <c r="N972" s="2">
        <v>101.93</v>
      </c>
      <c r="O972" s="2">
        <v>0</v>
      </c>
      <c r="V972">
        <f>V971+(V971*O972)/L972</f>
        <v>72.984629773453605</v>
      </c>
      <c r="W972">
        <f>V972*L972</f>
        <v>7461.9484020686368</v>
      </c>
      <c r="X972">
        <f>IF(I971=1,1,0)</f>
        <v>1</v>
      </c>
      <c r="Y972">
        <f>IF(I971=0,1,0)</f>
        <v>0</v>
      </c>
      <c r="Z972" t="str">
        <f t="shared" si="50"/>
        <v>IN</v>
      </c>
      <c r="AA972">
        <f>IF(Z972="BUY",(AC971-8.95)/K972,IF(Z972="SELL",0,AB971))</f>
        <v>94.869658744760628</v>
      </c>
      <c r="AB972">
        <f>AA972+AA972*O972/L972</f>
        <v>94.869658744760628</v>
      </c>
      <c r="AC972">
        <f>IF(OR(Z972="BUY",Z972="IN"),AB972*L972,IF(Z972="SELL",AB971*K972-8.95,AC971))</f>
        <v>9699.4737203250097</v>
      </c>
      <c r="AD972" s="6">
        <f t="shared" si="51"/>
        <v>1.4103068280259073E-2</v>
      </c>
    </row>
    <row r="973" spans="1:30" x14ac:dyDescent="0.25">
      <c r="A973" s="1">
        <v>37876</v>
      </c>
      <c r="B973">
        <v>1016.419983</v>
      </c>
      <c r="C973">
        <v>1018.630005</v>
      </c>
      <c r="D973">
        <v>1019.650024</v>
      </c>
      <c r="E973">
        <v>1007.710022</v>
      </c>
      <c r="F973">
        <v>1236700000</v>
      </c>
      <c r="G973">
        <f t="shared" si="52"/>
        <v>996.76800175999995</v>
      </c>
      <c r="H973">
        <f t="shared" si="53"/>
        <v>0.47476729648603089</v>
      </c>
      <c r="I973">
        <f>IF(H973&gt;0,1,0)</f>
        <v>1</v>
      </c>
      <c r="J973" s="3">
        <v>37876</v>
      </c>
      <c r="K973" s="2">
        <v>102.07</v>
      </c>
      <c r="L973" s="2">
        <v>102.57</v>
      </c>
      <c r="M973" s="2">
        <v>102.650002</v>
      </c>
      <c r="N973" s="2">
        <v>101.41999800000001</v>
      </c>
      <c r="O973" s="2">
        <v>0</v>
      </c>
      <c r="V973">
        <f>V972+(V972*O973)/L973</f>
        <v>72.984629773453605</v>
      </c>
      <c r="W973">
        <f>V973*L973</f>
        <v>7486.0334758631361</v>
      </c>
      <c r="X973">
        <f>IF(I972=1,1,0)</f>
        <v>1</v>
      </c>
      <c r="Y973">
        <f>IF(I972=0,1,0)</f>
        <v>0</v>
      </c>
      <c r="Z973" t="str">
        <f t="shared" si="50"/>
        <v>IN</v>
      </c>
      <c r="AA973">
        <f>IF(Z973="BUY",(AC972-8.95)/K973,IF(Z973="SELL",0,AB972))</f>
        <v>94.869658744760628</v>
      </c>
      <c r="AB973">
        <f>AA973+AA973*O973/L973</f>
        <v>94.869658744760628</v>
      </c>
      <c r="AC973">
        <f>IF(OR(Z973="BUY",Z973="IN"),AB973*L973,IF(Z973="SELL",AB972*K973-8.95,AC972))</f>
        <v>9730.7808974500967</v>
      </c>
      <c r="AD973" s="6">
        <f t="shared" si="51"/>
        <v>1.0920869868426525E-2</v>
      </c>
    </row>
    <row r="974" spans="1:30" x14ac:dyDescent="0.25">
      <c r="A974" s="1">
        <v>37879</v>
      </c>
      <c r="B974">
        <v>1018.630005</v>
      </c>
      <c r="C974">
        <v>1014.809998</v>
      </c>
      <c r="D974">
        <v>1019.789978</v>
      </c>
      <c r="E974">
        <v>1013.590027</v>
      </c>
      <c r="F974">
        <v>1151300000</v>
      </c>
      <c r="G974">
        <f t="shared" si="52"/>
        <v>997.35020147999955</v>
      </c>
      <c r="H974">
        <f t="shared" si="53"/>
        <v>0.45532974993579345</v>
      </c>
      <c r="I974">
        <f>IF(H974&gt;0,1,0)</f>
        <v>1</v>
      </c>
      <c r="J974" s="3">
        <v>37879</v>
      </c>
      <c r="K974" s="2">
        <v>102.279999</v>
      </c>
      <c r="L974" s="2">
        <v>101.720001</v>
      </c>
      <c r="M974" s="2">
        <v>102.279999</v>
      </c>
      <c r="N974" s="2">
        <v>101.58000199999999</v>
      </c>
      <c r="O974" s="2">
        <v>0.42099999999999999</v>
      </c>
      <c r="V974">
        <f>V973+(V973*O974)/L974</f>
        <v>73.286699463116932</v>
      </c>
      <c r="W974">
        <f>V974*L974</f>
        <v>7454.7231426749531</v>
      </c>
      <c r="X974">
        <f>IF(I973=1,1,0)</f>
        <v>1</v>
      </c>
      <c r="Y974">
        <f>IF(I973=0,1,0)</f>
        <v>0</v>
      </c>
      <c r="Z974" t="str">
        <f t="shared" si="50"/>
        <v>IN</v>
      </c>
      <c r="AA974">
        <f>IF(Z974="BUY",(AC973-8.95)/K974,IF(Z974="SELL",0,AB973))</f>
        <v>94.869658744760628</v>
      </c>
      <c r="AB974">
        <f>AA974+AA974*O974/L974</f>
        <v>95.26230646338918</v>
      </c>
      <c r="AC974">
        <f>IF(OR(Z974="BUY",Z974="IN"),AB974*L974,IF(Z974="SELL",AB973*K974-8.95,AC973))</f>
        <v>9690.0819087182535</v>
      </c>
      <c r="AD974" s="6">
        <f t="shared" si="51"/>
        <v>1.5057693089127619E-2</v>
      </c>
    </row>
    <row r="975" spans="1:30" x14ac:dyDescent="0.25">
      <c r="A975" s="1">
        <v>37880</v>
      </c>
      <c r="B975">
        <v>1014.809998</v>
      </c>
      <c r="C975">
        <v>1029.3199460000001</v>
      </c>
      <c r="D975">
        <v>1029.660034</v>
      </c>
      <c r="E975">
        <v>1014.809998</v>
      </c>
      <c r="F975">
        <v>1403200000</v>
      </c>
      <c r="G975">
        <f t="shared" si="52"/>
        <v>997.84820073999958</v>
      </c>
      <c r="H975">
        <f t="shared" si="53"/>
        <v>0.43693372467271496</v>
      </c>
      <c r="I975">
        <f>IF(H975&gt;0,1,0)</f>
        <v>1</v>
      </c>
      <c r="J975" s="3">
        <v>37880</v>
      </c>
      <c r="K975" s="2">
        <v>101.949997</v>
      </c>
      <c r="L975" s="2">
        <v>103.220001</v>
      </c>
      <c r="M975" s="2">
        <v>103.269997</v>
      </c>
      <c r="N975" s="2">
        <v>101.949997</v>
      </c>
      <c r="O975" s="2">
        <v>0</v>
      </c>
      <c r="V975">
        <f>V974+(V974*O975)/L975</f>
        <v>73.286699463116932</v>
      </c>
      <c r="W975">
        <f>V975*L975</f>
        <v>7564.6531918696292</v>
      </c>
      <c r="X975">
        <f>IF(I974=1,1,0)</f>
        <v>1</v>
      </c>
      <c r="Y975">
        <f>IF(I974=0,1,0)</f>
        <v>0</v>
      </c>
      <c r="Z975" t="str">
        <f t="shared" si="50"/>
        <v>IN</v>
      </c>
      <c r="AA975">
        <f>IF(Z975="BUY",(AC974-8.95)/K975,IF(Z975="SELL",0,AB974))</f>
        <v>95.26230646338918</v>
      </c>
      <c r="AB975">
        <f>AA975+AA975*O975/L975</f>
        <v>95.26230646338918</v>
      </c>
      <c r="AC975">
        <f>IF(OR(Z975="BUY",Z975="IN"),AB975*L975,IF(Z975="SELL",AB974*K975-8.95,AC974))</f>
        <v>9832.9753684133375</v>
      </c>
      <c r="AD975" s="6">
        <f t="shared" si="51"/>
        <v>5.3337686968213827E-4</v>
      </c>
    </row>
    <row r="976" spans="1:30" x14ac:dyDescent="0.25">
      <c r="A976" s="1">
        <v>37881</v>
      </c>
      <c r="B976">
        <v>1029.3199460000001</v>
      </c>
      <c r="C976">
        <v>1025.969971</v>
      </c>
      <c r="D976">
        <v>1031.339966</v>
      </c>
      <c r="E976">
        <v>1024.530029</v>
      </c>
      <c r="F976">
        <v>1338210000</v>
      </c>
      <c r="G976">
        <f t="shared" si="52"/>
        <v>998.21079961999988</v>
      </c>
      <c r="H976">
        <f t="shared" si="53"/>
        <v>0.41928305734518728</v>
      </c>
      <c r="I976">
        <f>IF(H976&gt;0,1,0)</f>
        <v>1</v>
      </c>
      <c r="J976" s="3">
        <v>37881</v>
      </c>
      <c r="K976" s="2">
        <v>103.16999800000001</v>
      </c>
      <c r="L976" s="2">
        <v>103.029999</v>
      </c>
      <c r="M976" s="2">
        <v>103.44000200000001</v>
      </c>
      <c r="N976" s="2">
        <v>102.699997</v>
      </c>
      <c r="O976" s="2">
        <v>0</v>
      </c>
      <c r="V976">
        <f>V975+(V975*O976)/L976</f>
        <v>73.286699463116932</v>
      </c>
      <c r="W976">
        <f>V976*L976</f>
        <v>7550.7285723982386</v>
      </c>
      <c r="X976">
        <f>IF(I975=1,1,0)</f>
        <v>1</v>
      </c>
      <c r="Y976">
        <f>IF(I975=0,1,0)</f>
        <v>0</v>
      </c>
      <c r="Z976" t="str">
        <f t="shared" si="50"/>
        <v>IN</v>
      </c>
      <c r="AA976">
        <f>IF(Z976="BUY",(AC975-8.95)/K976,IF(Z976="SELL",0,AB975))</f>
        <v>95.26230646338918</v>
      </c>
      <c r="AB976">
        <f>AA976+AA976*O976/L976</f>
        <v>95.26230646338918</v>
      </c>
      <c r="AC976">
        <f>IF(OR(Z976="BUY",Z976="IN"),AB976*L976,IF(Z976="SELL",AB975*K976-8.95,AC975))</f>
        <v>9814.8753396606808</v>
      </c>
      <c r="AD976" s="6">
        <f t="shared" si="51"/>
        <v>2.3731429565668413E-3</v>
      </c>
    </row>
    <row r="977" spans="1:30" x14ac:dyDescent="0.25">
      <c r="A977" s="1">
        <v>37882</v>
      </c>
      <c r="B977">
        <v>1025.969971</v>
      </c>
      <c r="C977">
        <v>1039.579956</v>
      </c>
      <c r="D977">
        <v>1040.160034</v>
      </c>
      <c r="E977">
        <v>1025.75</v>
      </c>
      <c r="F977">
        <v>1498800000</v>
      </c>
      <c r="G977">
        <f t="shared" si="52"/>
        <v>998.95819829999959</v>
      </c>
      <c r="H977">
        <f t="shared" si="53"/>
        <v>0.4044857334799426</v>
      </c>
      <c r="I977">
        <f>IF(H977&gt;0,1,0)</f>
        <v>1</v>
      </c>
      <c r="J977" s="3">
        <v>37882</v>
      </c>
      <c r="K977" s="2">
        <v>103.08000199999999</v>
      </c>
      <c r="L977" s="2">
        <v>104.230003</v>
      </c>
      <c r="M977" s="2">
        <v>104.349998</v>
      </c>
      <c r="N977" s="2">
        <v>102.900002</v>
      </c>
      <c r="O977" s="2">
        <v>0</v>
      </c>
      <c r="V977">
        <f>V976+(V976*O977)/L977</f>
        <v>73.286699463116932</v>
      </c>
      <c r="W977">
        <f>V977*L977</f>
        <v>7638.6729049007763</v>
      </c>
      <c r="X977">
        <f>IF(I976=1,1,0)</f>
        <v>1</v>
      </c>
      <c r="Y977">
        <f>IF(I976=0,1,0)</f>
        <v>0</v>
      </c>
      <c r="Z977" t="str">
        <f t="shared" si="50"/>
        <v>IN</v>
      </c>
      <c r="AA977">
        <f>IF(Z977="BUY",(AC976-8.95)/K977,IF(Z977="SELL",0,AB976))</f>
        <v>95.26230646338918</v>
      </c>
      <c r="AB977">
        <f>AA977+AA977*O977/L977</f>
        <v>95.26230646338918</v>
      </c>
      <c r="AC977">
        <f>IF(OR(Z977="BUY",Z977="IN"),AB977*L977,IF(Z977="SELL",AB976*K977-8.95,AC976))</f>
        <v>9929.1904884659725</v>
      </c>
      <c r="AD977" s="6">
        <f t="shared" si="51"/>
        <v>-9.2463487504993343E-3</v>
      </c>
    </row>
    <row r="978" spans="1:30" x14ac:dyDescent="0.25">
      <c r="A978" s="1">
        <v>37883</v>
      </c>
      <c r="B978">
        <v>1039.579956</v>
      </c>
      <c r="C978">
        <v>1036.3000489999999</v>
      </c>
      <c r="D978">
        <v>1040.290039</v>
      </c>
      <c r="E978">
        <v>1031.8900149999999</v>
      </c>
      <c r="F978">
        <v>1518600000</v>
      </c>
      <c r="G978">
        <f t="shared" si="52"/>
        <v>999.91019903999984</v>
      </c>
      <c r="H978">
        <f t="shared" si="53"/>
        <v>0.39216245271718986</v>
      </c>
      <c r="I978">
        <f>IF(H978&gt;0,1,0)</f>
        <v>1</v>
      </c>
      <c r="J978" s="3">
        <v>37883</v>
      </c>
      <c r="K978" s="2">
        <v>104.260002</v>
      </c>
      <c r="L978" s="2">
        <v>103.75</v>
      </c>
      <c r="M978" s="2">
        <v>104.260002</v>
      </c>
      <c r="N978" s="2">
        <v>103.5</v>
      </c>
      <c r="O978" s="2">
        <v>0</v>
      </c>
      <c r="V978">
        <f>V977+(V977*O978)/L978</f>
        <v>73.286699463116932</v>
      </c>
      <c r="W978">
        <f>V978*L978</f>
        <v>7603.4950692983821</v>
      </c>
      <c r="X978">
        <f>IF(I977=1,1,0)</f>
        <v>1</v>
      </c>
      <c r="Y978">
        <f>IF(I977=0,1,0)</f>
        <v>0</v>
      </c>
      <c r="Z978" t="str">
        <f t="shared" si="50"/>
        <v>IN</v>
      </c>
      <c r="AA978">
        <f>IF(Z978="BUY",(AC977-8.95)/K978,IF(Z978="SELL",0,AB977))</f>
        <v>95.26230646338918</v>
      </c>
      <c r="AB978">
        <f>AA978+AA978*O978/L978</f>
        <v>95.26230646338918</v>
      </c>
      <c r="AC978">
        <f>IF(OR(Z978="BUY",Z978="IN"),AB978*L978,IF(Z978="SELL",AB977*K978-8.95,AC977))</f>
        <v>9883.4642955766267</v>
      </c>
      <c r="AD978" s="6">
        <f t="shared" si="51"/>
        <v>-4.5985385116443832E-3</v>
      </c>
    </row>
    <row r="979" spans="1:30" x14ac:dyDescent="0.25">
      <c r="A979" s="1">
        <v>37886</v>
      </c>
      <c r="B979">
        <v>1036.3000489999999</v>
      </c>
      <c r="C979">
        <v>1022.820007</v>
      </c>
      <c r="D979">
        <v>1036.3000489999999</v>
      </c>
      <c r="E979">
        <v>1018.299988</v>
      </c>
      <c r="F979">
        <v>1278800000</v>
      </c>
      <c r="G979">
        <f t="shared" si="52"/>
        <v>1000.40379888</v>
      </c>
      <c r="H979">
        <f t="shared" si="53"/>
        <v>0.37982242989194948</v>
      </c>
      <c r="I979">
        <f>IF(H979&gt;0,1,0)</f>
        <v>1</v>
      </c>
      <c r="J979" s="3">
        <v>37886</v>
      </c>
      <c r="K979" s="2">
        <v>102.870003</v>
      </c>
      <c r="L979" s="2">
        <v>102.620003</v>
      </c>
      <c r="M979" s="2">
        <v>102.949997</v>
      </c>
      <c r="N979" s="2">
        <v>102.07</v>
      </c>
      <c r="O979" s="2">
        <v>0</v>
      </c>
      <c r="V979">
        <f>V978+(V978*O979)/L979</f>
        <v>73.286699463116932</v>
      </c>
      <c r="W979">
        <f>V979*L979</f>
        <v>7520.6813187651578</v>
      </c>
      <c r="X979">
        <f>IF(I978=1,1,0)</f>
        <v>1</v>
      </c>
      <c r="Y979">
        <f>IF(I978=0,1,0)</f>
        <v>0</v>
      </c>
      <c r="Z979" t="str">
        <f t="shared" si="50"/>
        <v>IN</v>
      </c>
      <c r="AA979">
        <f>IF(Z979="BUY",(AC978-8.95)/K979,IF(Z979="SELL",0,AB978))</f>
        <v>95.26230646338918</v>
      </c>
      <c r="AB979">
        <f>AA979+AA979*O979/L979</f>
        <v>95.26230646338918</v>
      </c>
      <c r="AC979">
        <f>IF(OR(Z979="BUY",Z979="IN"),AB979*L979,IF(Z979="SELL",AB978*K979-8.95,AC978))</f>
        <v>9775.818175059916</v>
      </c>
      <c r="AD979" s="6">
        <f t="shared" si="51"/>
        <v>6.3430839917054532E-3</v>
      </c>
    </row>
    <row r="980" spans="1:30" x14ac:dyDescent="0.25">
      <c r="A980" s="1">
        <v>37887</v>
      </c>
      <c r="B980">
        <v>1022.820007</v>
      </c>
      <c r="C980">
        <v>1029.030029</v>
      </c>
      <c r="D980">
        <v>1030.119995</v>
      </c>
      <c r="E980">
        <v>1021.539978</v>
      </c>
      <c r="F980">
        <v>1301700000</v>
      </c>
      <c r="G980">
        <f t="shared" si="52"/>
        <v>1000.9071997599999</v>
      </c>
      <c r="H980">
        <f t="shared" si="53"/>
        <v>0.36923715582496935</v>
      </c>
      <c r="I980">
        <f>IF(H980&gt;0,1,0)</f>
        <v>1</v>
      </c>
      <c r="J980" s="3">
        <v>37887</v>
      </c>
      <c r="K980" s="2">
        <v>102.779999</v>
      </c>
      <c r="L980" s="2">
        <v>103.029999</v>
      </c>
      <c r="M980" s="2">
        <v>103.33000199999999</v>
      </c>
      <c r="N980" s="2">
        <v>102.400002</v>
      </c>
      <c r="O980" s="2">
        <v>0</v>
      </c>
      <c r="V980">
        <f>V979+(V979*O980)/L980</f>
        <v>73.286699463116932</v>
      </c>
      <c r="W980">
        <f>V980*L980</f>
        <v>7550.7285723982386</v>
      </c>
      <c r="X980">
        <f>IF(I979=1,1,0)</f>
        <v>1</v>
      </c>
      <c r="Y980">
        <f>IF(I979=0,1,0)</f>
        <v>0</v>
      </c>
      <c r="Z980" t="str">
        <f t="shared" si="50"/>
        <v>IN</v>
      </c>
      <c r="AA980">
        <f>IF(Z980="BUY",(AC979-8.95)/K980,IF(Z980="SELL",0,AB979))</f>
        <v>95.26230646338918</v>
      </c>
      <c r="AB980">
        <f>AA980+AA980*O980/L980</f>
        <v>95.26230646338918</v>
      </c>
      <c r="AC980">
        <f>IF(OR(Z980="BUY",Z980="IN"),AB980*L980,IF(Z980="SELL",AB979*K980-8.95,AC979))</f>
        <v>9814.8753396606808</v>
      </c>
      <c r="AD980" s="6">
        <f t="shared" si="51"/>
        <v>2.3731429565668413E-3</v>
      </c>
    </row>
    <row r="981" spans="1:30" x14ac:dyDescent="0.25">
      <c r="A981" s="1">
        <v>37888</v>
      </c>
      <c r="B981">
        <v>1029.030029</v>
      </c>
      <c r="C981">
        <v>1009.380005</v>
      </c>
      <c r="D981">
        <v>1029.829956</v>
      </c>
      <c r="E981">
        <v>1008.929993</v>
      </c>
      <c r="F981">
        <v>1556000000</v>
      </c>
      <c r="G981">
        <f t="shared" si="52"/>
        <v>1001.0864002</v>
      </c>
      <c r="H981">
        <f t="shared" si="53"/>
        <v>0.35947167022074333</v>
      </c>
      <c r="I981">
        <f>IF(H981&gt;0,1,0)</f>
        <v>1</v>
      </c>
      <c r="J981" s="3">
        <v>37888</v>
      </c>
      <c r="K981" s="2">
        <v>103.199997</v>
      </c>
      <c r="L981" s="2">
        <v>101.150002</v>
      </c>
      <c r="M981" s="2">
        <v>103.239998</v>
      </c>
      <c r="N981" s="2">
        <v>101.150002</v>
      </c>
      <c r="O981" s="2">
        <v>0</v>
      </c>
      <c r="V981">
        <f>V980+(V980*O981)/L981</f>
        <v>73.286699463116932</v>
      </c>
      <c r="W981">
        <f>V981*L981</f>
        <v>7412.9497972676763</v>
      </c>
      <c r="X981">
        <f>IF(I980=1,1,0)</f>
        <v>1</v>
      </c>
      <c r="Y981">
        <f>IF(I980=0,1,0)</f>
        <v>0</v>
      </c>
      <c r="Z981" t="str">
        <f t="shared" si="50"/>
        <v>IN</v>
      </c>
      <c r="AA981">
        <f>IF(Z981="BUY",(AC980-8.95)/K981,IF(Z981="SELL",0,AB980))</f>
        <v>95.26230646338918</v>
      </c>
      <c r="AB981">
        <f>AA981+AA981*O981/L981</f>
        <v>95.26230646338918</v>
      </c>
      <c r="AC981">
        <f>IF(OR(Z981="BUY",Z981="IN"),AB981*L981,IF(Z981="SELL",AB980*K981-8.95,AC980))</f>
        <v>9635.782489296429</v>
      </c>
      <c r="AD981" s="6">
        <f t="shared" si="51"/>
        <v>2.0576923569639326E-2</v>
      </c>
    </row>
    <row r="982" spans="1:30" x14ac:dyDescent="0.25">
      <c r="A982" s="1">
        <v>37889</v>
      </c>
      <c r="B982">
        <v>1009.380005</v>
      </c>
      <c r="C982">
        <v>1003.27002</v>
      </c>
      <c r="D982">
        <v>1015.969971</v>
      </c>
      <c r="E982">
        <v>1003.26001</v>
      </c>
      <c r="F982">
        <v>1530000000</v>
      </c>
      <c r="G982">
        <f t="shared" si="52"/>
        <v>1001.27000006</v>
      </c>
      <c r="H982">
        <f t="shared" si="53"/>
        <v>0.3506686374493917</v>
      </c>
      <c r="I982">
        <f>IF(H982&gt;0,1,0)</f>
        <v>1</v>
      </c>
      <c r="J982" s="3">
        <v>37889</v>
      </c>
      <c r="K982" s="2">
        <v>101.550003</v>
      </c>
      <c r="L982" s="2">
        <v>100.290001</v>
      </c>
      <c r="M982" s="2">
        <v>101.91999800000001</v>
      </c>
      <c r="N982" s="2">
        <v>100.290001</v>
      </c>
      <c r="O982" s="2">
        <v>0</v>
      </c>
      <c r="V982">
        <f>V981+(V981*O982)/L982</f>
        <v>73.286699463116932</v>
      </c>
      <c r="W982">
        <f>V982*L982</f>
        <v>7349.9231624426966</v>
      </c>
      <c r="X982">
        <f>IF(I981=1,1,0)</f>
        <v>1</v>
      </c>
      <c r="Y982">
        <f>IF(I981=0,1,0)</f>
        <v>0</v>
      </c>
      <c r="Z982" t="str">
        <f t="shared" si="50"/>
        <v>IN</v>
      </c>
      <c r="AA982">
        <f>IF(Z982="BUY",(AC981-8.95)/K982,IF(Z982="SELL",0,AB981))</f>
        <v>95.26230646338918</v>
      </c>
      <c r="AB982">
        <f>AA982+AA982*O982/L982</f>
        <v>95.26230646338918</v>
      </c>
      <c r="AC982">
        <f>IF(OR(Z982="BUY",Z982="IN"),AB982*L982,IF(Z982="SELL",AB981*K982-8.95,AC981))</f>
        <v>9553.8568104756068</v>
      </c>
      <c r="AD982" s="6">
        <f t="shared" si="51"/>
        <v>2.8904207884998978E-2</v>
      </c>
    </row>
    <row r="983" spans="1:30" x14ac:dyDescent="0.25">
      <c r="A983" s="1">
        <v>37890</v>
      </c>
      <c r="B983">
        <v>1003.27002</v>
      </c>
      <c r="C983">
        <v>996.84997599999997</v>
      </c>
      <c r="D983">
        <v>1003.450012</v>
      </c>
      <c r="E983">
        <v>996.080017</v>
      </c>
      <c r="F983">
        <v>1472500000</v>
      </c>
      <c r="G983">
        <f t="shared" si="52"/>
        <v>1001.57239998</v>
      </c>
      <c r="H983">
        <f t="shared" si="53"/>
        <v>0.34296712757586506</v>
      </c>
      <c r="I983">
        <f>IF(H983&gt;0,1,0)</f>
        <v>1</v>
      </c>
      <c r="J983" s="3">
        <v>37890</v>
      </c>
      <c r="K983" s="2">
        <v>100.489998</v>
      </c>
      <c r="L983" s="2">
        <v>99.989998</v>
      </c>
      <c r="M983" s="2">
        <v>100.709999</v>
      </c>
      <c r="N983" s="2">
        <v>99.940002000000007</v>
      </c>
      <c r="O983" s="2">
        <v>0</v>
      </c>
      <c r="V983">
        <f>V982+(V982*O983)/L983</f>
        <v>73.286699463116932</v>
      </c>
      <c r="W983">
        <f>V983*L983</f>
        <v>7327.9369327436634</v>
      </c>
      <c r="X983">
        <f>IF(I982=1,1,0)</f>
        <v>1</v>
      </c>
      <c r="Y983">
        <f>IF(I982=0,1,0)</f>
        <v>0</v>
      </c>
      <c r="Z983" t="str">
        <f t="shared" si="50"/>
        <v>IN</v>
      </c>
      <c r="AA983">
        <f>IF(Z983="BUY",(AC982-8.95)/K983,IF(Z983="SELL",0,AB982))</f>
        <v>95.26230646338918</v>
      </c>
      <c r="AB983">
        <f>AA983+AA983*O983/L983</f>
        <v>95.26230646338918</v>
      </c>
      <c r="AC983">
        <f>IF(OR(Z983="BUY",Z983="IN"),AB983*L983,IF(Z983="SELL",AB982*K983-8.95,AC982))</f>
        <v>9525.2778327496708</v>
      </c>
      <c r="AD983" s="6">
        <f t="shared" si="51"/>
        <v>3.1809100177520498E-2</v>
      </c>
    </row>
    <row r="984" spans="1:30" x14ac:dyDescent="0.25">
      <c r="A984" s="1">
        <v>37893</v>
      </c>
      <c r="B984">
        <v>996.84997599999997</v>
      </c>
      <c r="C984">
        <v>1006.580017</v>
      </c>
      <c r="D984">
        <v>1006.8900149999999</v>
      </c>
      <c r="E984">
        <v>995.30999799999995</v>
      </c>
      <c r="F984">
        <v>1366500000</v>
      </c>
      <c r="G984">
        <f t="shared" si="52"/>
        <v>1001.83760018</v>
      </c>
      <c r="H984">
        <f t="shared" si="53"/>
        <v>0.33463128358957644</v>
      </c>
      <c r="I984">
        <f>IF(H984&gt;0,1,0)</f>
        <v>1</v>
      </c>
      <c r="J984" s="3">
        <v>37893</v>
      </c>
      <c r="K984" s="2">
        <v>100.379997</v>
      </c>
      <c r="L984" s="2">
        <v>100.93</v>
      </c>
      <c r="M984" s="2">
        <v>100.989998</v>
      </c>
      <c r="N984" s="2">
        <v>99.82</v>
      </c>
      <c r="O984" s="2">
        <v>0</v>
      </c>
      <c r="V984">
        <f>V983+(V983*O984)/L984</f>
        <v>73.286699463116932</v>
      </c>
      <c r="W984">
        <f>V984*L984</f>
        <v>7396.8265768123929</v>
      </c>
      <c r="X984">
        <f>IF(I983=1,1,0)</f>
        <v>1</v>
      </c>
      <c r="Y984">
        <f>IF(I983=0,1,0)</f>
        <v>0</v>
      </c>
      <c r="Z984" t="str">
        <f t="shared" ref="Z984:Z1047" si="54">IF(X984=1,IF(X983=0,"BUY","IN"),IF(X983=1,"SELL","OUT"))</f>
        <v>IN</v>
      </c>
      <c r="AA984">
        <f>IF(Z984="BUY",(AC983-8.95)/K984,IF(Z984="SELL",0,AB983))</f>
        <v>95.26230646338918</v>
      </c>
      <c r="AB984">
        <f>AA984+AA984*O984/L984</f>
        <v>95.26230646338918</v>
      </c>
      <c r="AC984">
        <f>IF(OR(Z984="BUY",Z984="IN"),AB984*L984,IF(Z984="SELL",AB983*K984-8.95,AC983))</f>
        <v>9614.8245913498704</v>
      </c>
      <c r="AD984" s="6">
        <f t="shared" si="51"/>
        <v>2.2707175980912965E-2</v>
      </c>
    </row>
    <row r="985" spans="1:30" x14ac:dyDescent="0.25">
      <c r="A985" s="1">
        <v>37894</v>
      </c>
      <c r="B985">
        <v>1006.580017</v>
      </c>
      <c r="C985">
        <v>995.96997099999999</v>
      </c>
      <c r="D985">
        <v>1006.580017</v>
      </c>
      <c r="E985">
        <v>990.35998500000005</v>
      </c>
      <c r="F985">
        <v>1590500000</v>
      </c>
      <c r="G985">
        <f t="shared" si="52"/>
        <v>1002.1809998399999</v>
      </c>
      <c r="H985">
        <f t="shared" si="53"/>
        <v>0.32752073730225012</v>
      </c>
      <c r="I985">
        <f>IF(H985&gt;0,1,0)</f>
        <v>1</v>
      </c>
      <c r="J985" s="3">
        <v>37894</v>
      </c>
      <c r="K985" s="2">
        <v>100.550003</v>
      </c>
      <c r="L985" s="2">
        <v>99.900002000000001</v>
      </c>
      <c r="M985" s="2">
        <v>100.57</v>
      </c>
      <c r="N985" s="2">
        <v>99.260002</v>
      </c>
      <c r="O985" s="2">
        <v>0</v>
      </c>
      <c r="V985">
        <f>V984+(V984*O985)/L985</f>
        <v>73.286699463116932</v>
      </c>
      <c r="W985">
        <f>V985*L985</f>
        <v>7321.3414229387809</v>
      </c>
      <c r="X985">
        <f>IF(I984=1,1,0)</f>
        <v>1</v>
      </c>
      <c r="Y985">
        <f>IF(I984=0,1,0)</f>
        <v>0</v>
      </c>
      <c r="Z985" t="str">
        <f t="shared" si="54"/>
        <v>IN</v>
      </c>
      <c r="AA985">
        <f>IF(Z985="BUY",(AC984-8.95)/K985,IF(Z985="SELL",0,AB984))</f>
        <v>95.26230646338918</v>
      </c>
      <c r="AB985">
        <f>AA985+AA985*O985/L985</f>
        <v>95.26230646338918</v>
      </c>
      <c r="AC985">
        <f>IF(OR(Z985="BUY",Z985="IN"),AB985*L985,IF(Z985="SELL",AB984*K985-8.95,AC984))</f>
        <v>9516.7046062171921</v>
      </c>
      <c r="AD985" s="6">
        <f t="shared" si="51"/>
        <v>3.2680520419177253E-2</v>
      </c>
    </row>
    <row r="986" spans="1:30" x14ac:dyDescent="0.25">
      <c r="A986" s="1">
        <v>37895</v>
      </c>
      <c r="B986">
        <v>995.96997099999999</v>
      </c>
      <c r="C986">
        <v>1018.219971</v>
      </c>
      <c r="D986">
        <v>1018.219971</v>
      </c>
      <c r="E986">
        <v>995.96997099999999</v>
      </c>
      <c r="F986">
        <v>1566300000</v>
      </c>
      <c r="G986">
        <f t="shared" si="52"/>
        <v>1002.78319956</v>
      </c>
      <c r="H986">
        <f t="shared" si="53"/>
        <v>0.32120327826643802</v>
      </c>
      <c r="I986">
        <f>IF(H986&gt;0,1,0)</f>
        <v>1</v>
      </c>
      <c r="J986" s="3">
        <v>37895</v>
      </c>
      <c r="K986" s="2">
        <v>100.199997</v>
      </c>
      <c r="L986" s="2">
        <v>102.08000199999999</v>
      </c>
      <c r="M986" s="2">
        <v>102.089996</v>
      </c>
      <c r="N986" s="2">
        <v>100.199997</v>
      </c>
      <c r="O986" s="2">
        <v>0</v>
      </c>
      <c r="V986">
        <f>V985+(V985*O986)/L986</f>
        <v>73.286699463116932</v>
      </c>
      <c r="W986">
        <f>V986*L986</f>
        <v>7481.1064277683745</v>
      </c>
      <c r="X986">
        <f>IF(I985=1,1,0)</f>
        <v>1</v>
      </c>
      <c r="Y986">
        <f>IF(I985=0,1,0)</f>
        <v>0</v>
      </c>
      <c r="Z986" t="str">
        <f t="shared" si="54"/>
        <v>IN</v>
      </c>
      <c r="AA986">
        <f>IF(Z986="BUY",(AC985-8.95)/K986,IF(Z986="SELL",0,AB985))</f>
        <v>95.26230646338918</v>
      </c>
      <c r="AB986">
        <f>AA986+AA986*O986/L986</f>
        <v>95.26230646338918</v>
      </c>
      <c r="AC986">
        <f>IF(OR(Z986="BUY",Z986="IN"),AB986*L986,IF(Z986="SELL",AB985*K986-8.95,AC985))</f>
        <v>9724.3764343073799</v>
      </c>
      <c r="AD986" s="6">
        <f t="shared" si="51"/>
        <v>1.157184751358325E-2</v>
      </c>
    </row>
    <row r="987" spans="1:30" x14ac:dyDescent="0.25">
      <c r="A987" s="1">
        <v>37896</v>
      </c>
      <c r="B987">
        <v>1018.219971</v>
      </c>
      <c r="C987">
        <v>1020.23999</v>
      </c>
      <c r="D987">
        <v>1021.869995</v>
      </c>
      <c r="E987">
        <v>1013.380005</v>
      </c>
      <c r="F987">
        <v>1269300000</v>
      </c>
      <c r="G987">
        <f t="shared" si="52"/>
        <v>1003.4157996600001</v>
      </c>
      <c r="H987">
        <f t="shared" si="53"/>
        <v>0.3162687117096275</v>
      </c>
      <c r="I987">
        <f>IF(H987&gt;0,1,0)</f>
        <v>1</v>
      </c>
      <c r="J987" s="3">
        <v>37896</v>
      </c>
      <c r="K987" s="2">
        <v>101.980003</v>
      </c>
      <c r="L987" s="2">
        <v>102.489998</v>
      </c>
      <c r="M987" s="2">
        <v>102.540001</v>
      </c>
      <c r="N987" s="2">
        <v>101.80999799999999</v>
      </c>
      <c r="O987" s="2">
        <v>0</v>
      </c>
      <c r="V987">
        <f>V986+(V986*O987)/L987</f>
        <v>73.286699463116932</v>
      </c>
      <c r="W987">
        <f>V987*L987</f>
        <v>7511.1536814014553</v>
      </c>
      <c r="X987">
        <f>IF(I986=1,1,0)</f>
        <v>1</v>
      </c>
      <c r="Y987">
        <f>IF(I986=0,1,0)</f>
        <v>0</v>
      </c>
      <c r="Z987" t="str">
        <f t="shared" si="54"/>
        <v>IN</v>
      </c>
      <c r="AA987">
        <f>IF(Z987="BUY",(AC986-8.95)/K987,IF(Z987="SELL",0,AB986))</f>
        <v>95.26230646338918</v>
      </c>
      <c r="AB987">
        <f>AA987+AA987*O987/L987</f>
        <v>95.26230646338918</v>
      </c>
      <c r="AC987">
        <f>IF(OR(Z987="BUY",Z987="IN"),AB987*L987,IF(Z987="SELL",AB986*K987-8.95,AC986))</f>
        <v>9763.4335989081446</v>
      </c>
      <c r="AD987" s="6">
        <f t="shared" si="51"/>
        <v>7.6019064784446375E-3</v>
      </c>
    </row>
    <row r="988" spans="1:30" x14ac:dyDescent="0.25">
      <c r="A988" s="1">
        <v>37897</v>
      </c>
      <c r="B988">
        <v>1020.23999</v>
      </c>
      <c r="C988">
        <v>1029.849976</v>
      </c>
      <c r="D988">
        <v>1039.3100589999999</v>
      </c>
      <c r="E988">
        <v>1020.23999</v>
      </c>
      <c r="F988">
        <v>1570500000</v>
      </c>
      <c r="G988">
        <f t="shared" si="52"/>
        <v>1004.3807996600001</v>
      </c>
      <c r="H988">
        <f t="shared" si="53"/>
        <v>0.31286658220568464</v>
      </c>
      <c r="I988">
        <f>IF(H988&gt;0,1,0)</f>
        <v>1</v>
      </c>
      <c r="J988" s="3">
        <v>37897</v>
      </c>
      <c r="K988" s="2">
        <v>103.660004</v>
      </c>
      <c r="L988" s="2">
        <v>103.400002</v>
      </c>
      <c r="M988" s="2">
        <v>104.30999799999999</v>
      </c>
      <c r="N988" s="2">
        <v>103.260002</v>
      </c>
      <c r="O988" s="2">
        <v>0</v>
      </c>
      <c r="V988">
        <f>V987+(V987*O988)/L988</f>
        <v>73.286699463116932</v>
      </c>
      <c r="W988">
        <f>V988*L988</f>
        <v>7577.8448710596895</v>
      </c>
      <c r="X988">
        <f>IF(I987=1,1,0)</f>
        <v>1</v>
      </c>
      <c r="Y988">
        <f>IF(I987=0,1,0)</f>
        <v>0</v>
      </c>
      <c r="Z988" t="str">
        <f t="shared" si="54"/>
        <v>IN</v>
      </c>
      <c r="AA988">
        <f>IF(Z988="BUY",(AC987-8.95)/K988,IF(Z988="SELL",0,AB987))</f>
        <v>95.26230646338918</v>
      </c>
      <c r="AB988">
        <f>AA988+AA988*O988/L988</f>
        <v>95.26230646338918</v>
      </c>
      <c r="AC988">
        <f>IF(OR(Z988="BUY",Z988="IN"),AB988*L988,IF(Z988="SELL",AB987*K988-8.95,AC987))</f>
        <v>9850.1226788390541</v>
      </c>
      <c r="AD988" s="6">
        <f t="shared" si="51"/>
        <v>-1.2095507595288023E-3</v>
      </c>
    </row>
    <row r="989" spans="1:30" x14ac:dyDescent="0.25">
      <c r="A989" s="1">
        <v>37900</v>
      </c>
      <c r="B989">
        <v>1029.849976</v>
      </c>
      <c r="C989">
        <v>1034.349976</v>
      </c>
      <c r="D989">
        <v>1036.4799800000001</v>
      </c>
      <c r="E989">
        <v>1029.150024</v>
      </c>
      <c r="F989">
        <v>1025800000</v>
      </c>
      <c r="G989">
        <f t="shared" si="52"/>
        <v>1005.09419932</v>
      </c>
      <c r="H989">
        <f t="shared" si="53"/>
        <v>0.30960496937967491</v>
      </c>
      <c r="I989">
        <f>IF(H989&gt;0,1,0)</f>
        <v>1</v>
      </c>
      <c r="J989" s="3">
        <v>37900</v>
      </c>
      <c r="K989" s="2">
        <v>103.510002</v>
      </c>
      <c r="L989" s="2">
        <v>103.900002</v>
      </c>
      <c r="M989" s="2">
        <v>104</v>
      </c>
      <c r="N989" s="2">
        <v>103.290001</v>
      </c>
      <c r="O989" s="2">
        <v>0</v>
      </c>
      <c r="V989">
        <f>V988+(V988*O989)/L989</f>
        <v>73.286699463116932</v>
      </c>
      <c r="W989">
        <f>V989*L989</f>
        <v>7614.4882207912478</v>
      </c>
      <c r="X989">
        <f>IF(I988=1,1,0)</f>
        <v>1</v>
      </c>
      <c r="Y989">
        <f>IF(I988=0,1,0)</f>
        <v>0</v>
      </c>
      <c r="Z989" t="str">
        <f t="shared" si="54"/>
        <v>IN</v>
      </c>
      <c r="AA989">
        <f>IF(Z989="BUY",(AC988-8.95)/K989,IF(Z989="SELL",0,AB988))</f>
        <v>95.26230646338918</v>
      </c>
      <c r="AB989">
        <f>AA989+AA989*O989/L989</f>
        <v>95.26230646338918</v>
      </c>
      <c r="AC989">
        <f>IF(OR(Z989="BUY",Z989="IN"),AB989*L989,IF(Z989="SELL",AB988*K989-8.95,AC988))</f>
        <v>9897.7538320707481</v>
      </c>
      <c r="AD989" s="6">
        <f t="shared" si="51"/>
        <v>-6.050989499343901E-3</v>
      </c>
    </row>
    <row r="990" spans="1:30" x14ac:dyDescent="0.25">
      <c r="A990" s="1">
        <v>37901</v>
      </c>
      <c r="B990">
        <v>1034.349976</v>
      </c>
      <c r="C990">
        <v>1039.25</v>
      </c>
      <c r="D990">
        <v>1039.25</v>
      </c>
      <c r="E990">
        <v>1026.2700199999999</v>
      </c>
      <c r="F990">
        <v>1279500000</v>
      </c>
      <c r="G990">
        <f t="shared" si="52"/>
        <v>1005.9487989199999</v>
      </c>
      <c r="H990">
        <f t="shared" si="53"/>
        <v>0.30830430212141158</v>
      </c>
      <c r="I990">
        <f>IF(H990&gt;0,1,0)</f>
        <v>1</v>
      </c>
      <c r="J990" s="3">
        <v>37901</v>
      </c>
      <c r="K990" s="2">
        <v>103.19000200000001</v>
      </c>
      <c r="L990" s="2">
        <v>104.279999</v>
      </c>
      <c r="M990" s="2">
        <v>104.279999</v>
      </c>
      <c r="N990" s="2">
        <v>102.91999800000001</v>
      </c>
      <c r="O990" s="2">
        <v>0</v>
      </c>
      <c r="V990">
        <f>V989+(V989*O990)/L990</f>
        <v>73.286699463116932</v>
      </c>
      <c r="W990">
        <f>V990*L990</f>
        <v>7642.3369467271341</v>
      </c>
      <c r="X990">
        <f>IF(I989=1,1,0)</f>
        <v>1</v>
      </c>
      <c r="Y990">
        <f>IF(I989=0,1,0)</f>
        <v>0</v>
      </c>
      <c r="Z990" t="str">
        <f t="shared" si="54"/>
        <v>IN</v>
      </c>
      <c r="AA990">
        <f>IF(Z990="BUY",(AC989-8.95)/K990,IF(Z990="SELL",0,AB989))</f>
        <v>95.26230646338918</v>
      </c>
      <c r="AB990">
        <f>AA990+AA990*O990/L990</f>
        <v>95.26230646338918</v>
      </c>
      <c r="AC990">
        <f>IF(OR(Z990="BUY",Z990="IN"),AB990*L990,IF(Z990="SELL",AB989*K990-8.95,AC989))</f>
        <v>9933.9532227399177</v>
      </c>
      <c r="AD990" s="6">
        <f t="shared" si="51"/>
        <v>-9.7304538929710895E-3</v>
      </c>
    </row>
    <row r="991" spans="1:30" x14ac:dyDescent="0.25">
      <c r="A991" s="1">
        <v>37902</v>
      </c>
      <c r="B991">
        <v>1039.25</v>
      </c>
      <c r="C991">
        <v>1033.780029</v>
      </c>
      <c r="D991">
        <v>1040.0600589999999</v>
      </c>
      <c r="E991">
        <v>1030.959961</v>
      </c>
      <c r="F991">
        <v>1262500000</v>
      </c>
      <c r="G991">
        <f t="shared" si="52"/>
        <v>1006.8387989199999</v>
      </c>
      <c r="H991">
        <f t="shared" si="53"/>
        <v>0.3079095717128027</v>
      </c>
      <c r="I991">
        <f>IF(H991&gt;0,1,0)</f>
        <v>1</v>
      </c>
      <c r="J991" s="3">
        <v>37902</v>
      </c>
      <c r="K991" s="2">
        <v>104.379997</v>
      </c>
      <c r="L991" s="2">
        <v>104.010002</v>
      </c>
      <c r="M991" s="2">
        <v>104.379997</v>
      </c>
      <c r="N991" s="2">
        <v>103.470001</v>
      </c>
      <c r="O991" s="2">
        <v>0</v>
      </c>
      <c r="V991">
        <f>V990+(V990*O991)/L991</f>
        <v>73.286699463116932</v>
      </c>
      <c r="W991">
        <f>V991*L991</f>
        <v>7622.5497577321912</v>
      </c>
      <c r="X991">
        <f>IF(I990=1,1,0)</f>
        <v>1</v>
      </c>
      <c r="Y991">
        <f>IF(I990=0,1,0)</f>
        <v>0</v>
      </c>
      <c r="Z991" t="str">
        <f t="shared" si="54"/>
        <v>IN</v>
      </c>
      <c r="AA991">
        <f>IF(Z991="BUY",(AC990-8.95)/K991,IF(Z991="SELL",0,AB990))</f>
        <v>95.26230646338918</v>
      </c>
      <c r="AB991">
        <f>AA991+AA991*O991/L991</f>
        <v>95.26230646338918</v>
      </c>
      <c r="AC991">
        <f>IF(OR(Z991="BUY",Z991="IN"),AB991*L991,IF(Z991="SELL",AB990*K991-8.95,AC990))</f>
        <v>9908.2326857817206</v>
      </c>
      <c r="AD991" s="6">
        <f t="shared" si="51"/>
        <v>-7.1161060221032078E-3</v>
      </c>
    </row>
    <row r="992" spans="1:30" x14ac:dyDescent="0.25">
      <c r="A992" s="1">
        <v>37903</v>
      </c>
      <c r="B992">
        <v>1033.780029</v>
      </c>
      <c r="C992">
        <v>1038.7299800000001</v>
      </c>
      <c r="D992">
        <v>1048.280029</v>
      </c>
      <c r="E992">
        <v>1033.780029</v>
      </c>
      <c r="F992">
        <v>1578700000</v>
      </c>
      <c r="G992">
        <f t="shared" si="52"/>
        <v>1007.86359872</v>
      </c>
      <c r="H992">
        <f t="shared" si="53"/>
        <v>0.309202707922209</v>
      </c>
      <c r="I992">
        <f>IF(H992&gt;0,1,0)</f>
        <v>1</v>
      </c>
      <c r="J992" s="3">
        <v>37903</v>
      </c>
      <c r="K992" s="2">
        <v>104.860001</v>
      </c>
      <c r="L992" s="2">
        <v>104.360001</v>
      </c>
      <c r="M992" s="2">
        <v>105.19000200000001</v>
      </c>
      <c r="N992" s="2">
        <v>103.970001</v>
      </c>
      <c r="O992" s="2">
        <v>0</v>
      </c>
      <c r="V992">
        <f>V991+(V991*O992)/L992</f>
        <v>73.286699463116932</v>
      </c>
      <c r="W992">
        <f>V992*L992</f>
        <v>7648.2000292575822</v>
      </c>
      <c r="X992">
        <f>IF(I991=1,1,0)</f>
        <v>1</v>
      </c>
      <c r="Y992">
        <f>IF(I991=0,1,0)</f>
        <v>0</v>
      </c>
      <c r="Z992" t="str">
        <f t="shared" si="54"/>
        <v>IN</v>
      </c>
      <c r="AA992">
        <f>IF(Z992="BUY",(AC991-8.95)/K992,IF(Z992="SELL",0,AB991))</f>
        <v>95.26230646338918</v>
      </c>
      <c r="AB992">
        <f>AA992+AA992*O992/L992</f>
        <v>95.26230646338918</v>
      </c>
      <c r="AC992">
        <f>IF(OR(Z992="BUY",Z992="IN"),AB992*L992,IF(Z992="SELL",AB991*K992-8.95,AC991))</f>
        <v>9941.5743977816019</v>
      </c>
      <c r="AD992" s="6">
        <f t="shared" si="51"/>
        <v>-1.0505103457096486E-2</v>
      </c>
    </row>
    <row r="993" spans="1:30" x14ac:dyDescent="0.25">
      <c r="A993" s="1">
        <v>37904</v>
      </c>
      <c r="B993">
        <v>1038.7299800000001</v>
      </c>
      <c r="C993">
        <v>1038.0600589999999</v>
      </c>
      <c r="D993">
        <v>1040.839966</v>
      </c>
      <c r="E993">
        <v>1035.73999</v>
      </c>
      <c r="F993">
        <v>1108100000</v>
      </c>
      <c r="G993">
        <f t="shared" si="52"/>
        <v>1008.8185999400001</v>
      </c>
      <c r="H993">
        <f t="shared" si="53"/>
        <v>0.3127813236417174</v>
      </c>
      <c r="I993">
        <f>IF(H993&gt;0,1,0)</f>
        <v>1</v>
      </c>
      <c r="J993" s="3">
        <v>37904</v>
      </c>
      <c r="K993" s="2">
        <v>104.360001</v>
      </c>
      <c r="L993" s="2">
        <v>104.260002</v>
      </c>
      <c r="M993" s="2">
        <v>104.489998</v>
      </c>
      <c r="N993" s="2">
        <v>104</v>
      </c>
      <c r="O993" s="2">
        <v>0</v>
      </c>
      <c r="V993">
        <f>V992+(V992*O993)/L993</f>
        <v>73.286699463116932</v>
      </c>
      <c r="W993">
        <f>V993*L993</f>
        <v>7640.8714325979699</v>
      </c>
      <c r="X993">
        <f>IF(I992=1,1,0)</f>
        <v>1</v>
      </c>
      <c r="Y993">
        <f>IF(I992=0,1,0)</f>
        <v>0</v>
      </c>
      <c r="Z993" t="str">
        <f t="shared" si="54"/>
        <v>IN</v>
      </c>
      <c r="AA993">
        <f>IF(Z993="BUY",(AC992-8.95)/K993,IF(Z993="SELL",0,AB992))</f>
        <v>95.26230646338918</v>
      </c>
      <c r="AB993">
        <f>AA993+AA993*O993/L993</f>
        <v>95.26230646338918</v>
      </c>
      <c r="AC993">
        <f>IF(OR(Z993="BUY",Z993="IN"),AB993*L993,IF(Z993="SELL",AB992*K993-8.95,AC992))</f>
        <v>9932.0482623975695</v>
      </c>
      <c r="AD993" s="6">
        <f t="shared" si="51"/>
        <v>-9.5368253920109416E-3</v>
      </c>
    </row>
    <row r="994" spans="1:30" x14ac:dyDescent="0.25">
      <c r="A994" s="1">
        <v>37907</v>
      </c>
      <c r="B994">
        <v>1038.0600589999999</v>
      </c>
      <c r="C994">
        <v>1045.349976</v>
      </c>
      <c r="D994">
        <v>1048.900024</v>
      </c>
      <c r="E994">
        <v>1038.0600589999999</v>
      </c>
      <c r="F994">
        <v>1040500000</v>
      </c>
      <c r="G994">
        <f t="shared" si="52"/>
        <v>1010.1225989799998</v>
      </c>
      <c r="H994">
        <f t="shared" si="53"/>
        <v>0.31869977321314907</v>
      </c>
      <c r="I994">
        <f>IF(H994&gt;0,1,0)</f>
        <v>1</v>
      </c>
      <c r="J994" s="3">
        <v>37907</v>
      </c>
      <c r="K994" s="2">
        <v>104.800003</v>
      </c>
      <c r="L994" s="2">
        <v>105</v>
      </c>
      <c r="M994" s="2">
        <v>105.32</v>
      </c>
      <c r="N994" s="2">
        <v>104.620003</v>
      </c>
      <c r="O994" s="2">
        <v>0</v>
      </c>
      <c r="V994">
        <f>V993+(V993*O994)/L994</f>
        <v>73.286699463116932</v>
      </c>
      <c r="W994">
        <f>V994*L994</f>
        <v>7695.1034436272776</v>
      </c>
      <c r="X994">
        <f>IF(I993=1,1,0)</f>
        <v>1</v>
      </c>
      <c r="Y994">
        <f>IF(I993=0,1,0)</f>
        <v>0</v>
      </c>
      <c r="Z994" t="str">
        <f t="shared" si="54"/>
        <v>IN</v>
      </c>
      <c r="AA994">
        <f>IF(Z994="BUY",(AC993-8.95)/K994,IF(Z994="SELL",0,AB993))</f>
        <v>95.26230646338918</v>
      </c>
      <c r="AB994">
        <f>AA994+AA994*O994/L994</f>
        <v>95.26230646338918</v>
      </c>
      <c r="AC994">
        <f>IF(OR(Z994="BUY",Z994="IN"),AB994*L994,IF(Z994="SELL",AB993*K994-8.95,AC993))</f>
        <v>10002.542178655864</v>
      </c>
      <c r="AD994" s="6">
        <f t="shared" si="51"/>
        <v>-1.6702135361182313E-2</v>
      </c>
    </row>
    <row r="995" spans="1:30" x14ac:dyDescent="0.25">
      <c r="A995" s="1">
        <v>37908</v>
      </c>
      <c r="B995">
        <v>1045.349976</v>
      </c>
      <c r="C995">
        <v>1049.4799800000001</v>
      </c>
      <c r="D995">
        <v>1049.48999</v>
      </c>
      <c r="E995">
        <v>1040.839966</v>
      </c>
      <c r="F995">
        <v>1271900000</v>
      </c>
      <c r="G995">
        <f t="shared" si="52"/>
        <v>1011.45579844</v>
      </c>
      <c r="H995">
        <f t="shared" si="53"/>
        <v>0.32734801109776496</v>
      </c>
      <c r="I995">
        <f>IF(H995&gt;0,1,0)</f>
        <v>1</v>
      </c>
      <c r="J995" s="3">
        <v>37908</v>
      </c>
      <c r="K995" s="2">
        <v>104.889999</v>
      </c>
      <c r="L995" s="2">
        <v>105.33000199999999</v>
      </c>
      <c r="M995" s="2">
        <v>105.33000199999999</v>
      </c>
      <c r="N995" s="2">
        <v>104.480003</v>
      </c>
      <c r="O995" s="2">
        <v>0</v>
      </c>
      <c r="V995">
        <f>V994+(V994*O995)/L995</f>
        <v>73.286699463116932</v>
      </c>
      <c r="W995">
        <f>V995*L995</f>
        <v>7719.2882010235053</v>
      </c>
      <c r="X995">
        <f>IF(I994=1,1,0)</f>
        <v>1</v>
      </c>
      <c r="Y995">
        <f>IF(I994=0,1,0)</f>
        <v>0</v>
      </c>
      <c r="Z995" t="str">
        <f t="shared" si="54"/>
        <v>IN</v>
      </c>
      <c r="AA995">
        <f>IF(Z995="BUY",(AC994-8.95)/K995,IF(Z995="SELL",0,AB994))</f>
        <v>95.26230646338918</v>
      </c>
      <c r="AB995">
        <f>AA995+AA995*O995/L995</f>
        <v>95.26230646338918</v>
      </c>
      <c r="AC995">
        <f>IF(OR(Z995="BUY",Z995="IN"),AB995*L995,IF(Z995="SELL",AB994*K995-8.95,AC994))</f>
        <v>10033.978930313395</v>
      </c>
      <c r="AD995" s="6">
        <f t="shared" si="51"/>
        <v>-4.055414596017181E-2</v>
      </c>
    </row>
    <row r="996" spans="1:30" x14ac:dyDescent="0.25">
      <c r="A996" s="1">
        <v>37909</v>
      </c>
      <c r="B996">
        <v>1049.4799800000001</v>
      </c>
      <c r="C996">
        <v>1046.76001</v>
      </c>
      <c r="D996">
        <v>1053.790039</v>
      </c>
      <c r="E996">
        <v>1043.150024</v>
      </c>
      <c r="F996">
        <v>1521100000</v>
      </c>
      <c r="G996">
        <f t="shared" si="52"/>
        <v>1013.0817981999999</v>
      </c>
      <c r="H996">
        <f t="shared" si="53"/>
        <v>0.33775392516748809</v>
      </c>
      <c r="I996">
        <f>IF(H996&gt;0,1,0)</f>
        <v>1</v>
      </c>
      <c r="J996" s="3">
        <v>37909</v>
      </c>
      <c r="K996" s="2">
        <v>105.769997</v>
      </c>
      <c r="L996" s="2">
        <v>105.019997</v>
      </c>
      <c r="M996" s="2">
        <v>105.879997</v>
      </c>
      <c r="N996" s="2">
        <v>104.699997</v>
      </c>
      <c r="O996" s="2">
        <v>0</v>
      </c>
      <c r="V996">
        <f>V995+(V995*O996)/L996</f>
        <v>73.286699463116932</v>
      </c>
      <c r="W996">
        <f>V996*L996</f>
        <v>7696.5689577564417</v>
      </c>
      <c r="X996">
        <f>IF(I995=1,1,0)</f>
        <v>1</v>
      </c>
      <c r="Y996">
        <f>IF(I995=0,1,0)</f>
        <v>0</v>
      </c>
      <c r="Z996" t="str">
        <f t="shared" si="54"/>
        <v>IN</v>
      </c>
      <c r="AA996">
        <f>IF(Z996="BUY",(AC995-8.95)/K996,IF(Z996="SELL",0,AB995))</f>
        <v>95.26230646338918</v>
      </c>
      <c r="AB996">
        <f>AA996+AA996*O996/L996</f>
        <v>95.26230646338918</v>
      </c>
      <c r="AC996">
        <f>IF(OR(Z996="BUY",Z996="IN"),AB996*L996,IF(Z996="SELL",AB995*K996-8.95,AC995))</f>
        <v>10004.447138998212</v>
      </c>
      <c r="AD996" s="6">
        <f t="shared" si="51"/>
        <v>-3.3652813980281172E-2</v>
      </c>
    </row>
    <row r="997" spans="1:30" x14ac:dyDescent="0.25">
      <c r="A997" s="1">
        <v>37910</v>
      </c>
      <c r="B997">
        <v>1046.76001</v>
      </c>
      <c r="C997">
        <v>1050.0699460000001</v>
      </c>
      <c r="D997">
        <v>1052.9399410000001</v>
      </c>
      <c r="E997">
        <v>1044.040039</v>
      </c>
      <c r="F997">
        <v>1417700000</v>
      </c>
      <c r="G997">
        <f t="shared" si="52"/>
        <v>1014.74159678</v>
      </c>
      <c r="H997">
        <f t="shared" si="53"/>
        <v>0.35045399722586817</v>
      </c>
      <c r="I997">
        <f>IF(H997&gt;0,1,0)</f>
        <v>1</v>
      </c>
      <c r="J997" s="3">
        <v>37910</v>
      </c>
      <c r="K997" s="2">
        <v>104.91999800000001</v>
      </c>
      <c r="L997" s="2">
        <v>105.5</v>
      </c>
      <c r="M997" s="2">
        <v>105.66999800000001</v>
      </c>
      <c r="N997" s="2">
        <v>104.790001</v>
      </c>
      <c r="O997" s="2">
        <v>0</v>
      </c>
      <c r="V997">
        <f>V996+(V996*O997)/L997</f>
        <v>73.286699463116932</v>
      </c>
      <c r="W997">
        <f>V997*L997</f>
        <v>7731.7467933588359</v>
      </c>
      <c r="X997">
        <f>IF(I996=1,1,0)</f>
        <v>1</v>
      </c>
      <c r="Y997">
        <f>IF(I996=0,1,0)</f>
        <v>0</v>
      </c>
      <c r="Z997" t="str">
        <f t="shared" si="54"/>
        <v>IN</v>
      </c>
      <c r="AA997">
        <f>IF(Z997="BUY",(AC996-8.95)/K997,IF(Z997="SELL",0,AB996))</f>
        <v>95.26230646338918</v>
      </c>
      <c r="AB997">
        <f>AA997+AA997*O997/L997</f>
        <v>95.26230646338918</v>
      </c>
      <c r="AC997">
        <f>IF(OR(Z997="BUY",Z997="IN"),AB997*L997,IF(Z997="SELL",AB996*K997-8.95,AC996))</f>
        <v>10050.173331887558</v>
      </c>
      <c r="AD997" s="6">
        <f t="shared" si="51"/>
        <v>-3.8377213769294427E-2</v>
      </c>
    </row>
    <row r="998" spans="1:30" x14ac:dyDescent="0.25">
      <c r="A998" s="1">
        <v>37911</v>
      </c>
      <c r="B998">
        <v>1050.0699460000001</v>
      </c>
      <c r="C998">
        <v>1039.3199460000001</v>
      </c>
      <c r="D998">
        <v>1051.8900149999999</v>
      </c>
      <c r="E998">
        <v>1036.5699460000001</v>
      </c>
      <c r="F998">
        <v>1352000000</v>
      </c>
      <c r="G998">
        <f t="shared" si="52"/>
        <v>1016.0455958</v>
      </c>
      <c r="H998">
        <f t="shared" si="53"/>
        <v>0.3643704884443385</v>
      </c>
      <c r="I998">
        <f>IF(H998&gt;0,1,0)</f>
        <v>1</v>
      </c>
      <c r="J998" s="3">
        <v>37911</v>
      </c>
      <c r="K998" s="2">
        <v>105.55999799999999</v>
      </c>
      <c r="L998" s="2">
        <v>104.33000199999999</v>
      </c>
      <c r="M998" s="2">
        <v>105.55999799999999</v>
      </c>
      <c r="N998" s="2">
        <v>104.050003</v>
      </c>
      <c r="O998" s="2">
        <v>0</v>
      </c>
      <c r="V998">
        <f>V997+(V997*O998)/L998</f>
        <v>73.286699463116932</v>
      </c>
      <c r="W998">
        <f>V998*L998</f>
        <v>7646.0015015603876</v>
      </c>
      <c r="X998">
        <f>IF(I997=1,1,0)</f>
        <v>1</v>
      </c>
      <c r="Y998">
        <f>IF(I997=0,1,0)</f>
        <v>0</v>
      </c>
      <c r="Z998" t="str">
        <f t="shared" si="54"/>
        <v>IN</v>
      </c>
      <c r="AA998">
        <f>IF(Z998="BUY",(AC997-8.95)/K998,IF(Z998="SELL",0,AB997))</f>
        <v>95.26230646338918</v>
      </c>
      <c r="AB998">
        <f>AA998+AA998*O998/L998</f>
        <v>95.26230646338918</v>
      </c>
      <c r="AC998">
        <f>IF(OR(Z998="BUY",Z998="IN"),AB998*L998,IF(Z998="SELL",AB997*K998-8.95,AC997))</f>
        <v>9938.7166238500049</v>
      </c>
      <c r="AD998" s="6">
        <f t="shared" si="51"/>
        <v>-2.6861580941278784E-2</v>
      </c>
    </row>
    <row r="999" spans="1:30" x14ac:dyDescent="0.25">
      <c r="A999" s="1">
        <v>37914</v>
      </c>
      <c r="B999">
        <v>1039.3199460000001</v>
      </c>
      <c r="C999">
        <v>1044.6800539999999</v>
      </c>
      <c r="D999">
        <v>1044.6899410000001</v>
      </c>
      <c r="E999">
        <v>1036.130005</v>
      </c>
      <c r="F999">
        <v>1172600000</v>
      </c>
      <c r="G999">
        <f t="shared" si="52"/>
        <v>1017.38739634</v>
      </c>
      <c r="H999">
        <f t="shared" si="53"/>
        <v>0.3791024178474417</v>
      </c>
      <c r="I999">
        <f>IF(H999&gt;0,1,0)</f>
        <v>1</v>
      </c>
      <c r="J999" s="3">
        <v>37914</v>
      </c>
      <c r="K999" s="2">
        <v>104.55999799999999</v>
      </c>
      <c r="L999" s="2">
        <v>105.040001</v>
      </c>
      <c r="M999" s="2">
        <v>105.040001</v>
      </c>
      <c r="N999" s="2">
        <v>103.989998</v>
      </c>
      <c r="O999" s="2">
        <v>0</v>
      </c>
      <c r="V999">
        <f>V998+(V998*O999)/L999</f>
        <v>73.286699463116932</v>
      </c>
      <c r="W999">
        <f>V999*L999</f>
        <v>7698.0349848925025</v>
      </c>
      <c r="X999">
        <f>IF(I998=1,1,0)</f>
        <v>1</v>
      </c>
      <c r="Y999">
        <f>IF(I998=0,1,0)</f>
        <v>0</v>
      </c>
      <c r="Z999" t="str">
        <f t="shared" si="54"/>
        <v>IN</v>
      </c>
      <c r="AA999">
        <f>IF(Z999="BUY",(AC998-8.95)/K999,IF(Z999="SELL",0,AB998))</f>
        <v>95.26230646338918</v>
      </c>
      <c r="AB999">
        <f>AA999+AA999*O999/L999</f>
        <v>95.26230646338918</v>
      </c>
      <c r="AC999">
        <f>IF(OR(Z999="BUY",Z999="IN"),AB999*L999,IF(Z999="SELL",AB998*K999-8.95,AC998))</f>
        <v>10006.352766176706</v>
      </c>
      <c r="AD999" s="6">
        <f t="shared" si="51"/>
        <v>-3.3849702110937512E-2</v>
      </c>
    </row>
    <row r="1000" spans="1:30" x14ac:dyDescent="0.25">
      <c r="A1000" s="1">
        <v>37915</v>
      </c>
      <c r="B1000">
        <v>1044.6800539999999</v>
      </c>
      <c r="C1000">
        <v>1046.030029</v>
      </c>
      <c r="D1000">
        <v>1048.5699460000001</v>
      </c>
      <c r="E1000">
        <v>1042.589966</v>
      </c>
      <c r="F1000">
        <v>1498000000</v>
      </c>
      <c r="G1000">
        <f t="shared" si="52"/>
        <v>1018.6961963800001</v>
      </c>
      <c r="H1000">
        <f t="shared" si="53"/>
        <v>0.39547940811804017</v>
      </c>
      <c r="I1000">
        <f>IF(H1000&gt;0,1,0)</f>
        <v>1</v>
      </c>
      <c r="J1000" s="3">
        <v>37915</v>
      </c>
      <c r="K1000" s="2">
        <v>104.889999</v>
      </c>
      <c r="L1000" s="2">
        <v>104.949997</v>
      </c>
      <c r="M1000" s="2">
        <v>105.290001</v>
      </c>
      <c r="N1000" s="2">
        <v>104.660004</v>
      </c>
      <c r="O1000" s="2">
        <v>0</v>
      </c>
      <c r="V1000">
        <f>V999+(V999*O1000)/L1000</f>
        <v>73.286699463116932</v>
      </c>
      <c r="W1000">
        <f>V1000*L1000</f>
        <v>7691.4388887940231</v>
      </c>
      <c r="X1000">
        <f>IF(I999=1,1,0)</f>
        <v>1</v>
      </c>
      <c r="Y1000">
        <f>IF(I999=0,1,0)</f>
        <v>0</v>
      </c>
      <c r="Z1000" t="str">
        <f t="shared" si="54"/>
        <v>IN</v>
      </c>
      <c r="AA1000">
        <f>IF(Z1000="BUY",(AC999-8.95)/K1000,IF(Z1000="SELL",0,AB999))</f>
        <v>95.26230646338918</v>
      </c>
      <c r="AB1000">
        <f>AA1000+AA1000*O1000/L1000</f>
        <v>95.26230646338918</v>
      </c>
      <c r="AC1000">
        <f>IF(OR(Z1000="BUY",Z1000="IN"),AB1000*L1000,IF(Z1000="SELL",AB999*K1000-8.95,AC999))</f>
        <v>9997.7787775457746</v>
      </c>
      <c r="AD1000" s="6">
        <f t="shared" si="51"/>
        <v>-3.2963843317116708E-2</v>
      </c>
    </row>
    <row r="1001" spans="1:30" x14ac:dyDescent="0.25">
      <c r="A1001" s="1">
        <v>37916</v>
      </c>
      <c r="B1001">
        <v>1046.030029</v>
      </c>
      <c r="C1001">
        <v>1030.3599850000001</v>
      </c>
      <c r="D1001">
        <v>1046.030029</v>
      </c>
      <c r="E1001">
        <v>1028.3900149999999</v>
      </c>
      <c r="F1001">
        <v>1647200000</v>
      </c>
      <c r="G1001">
        <f t="shared" si="52"/>
        <v>1019.4963965599999</v>
      </c>
      <c r="H1001">
        <f t="shared" si="53"/>
        <v>0.41066278232787801</v>
      </c>
      <c r="I1001">
        <f>IF(H1001&gt;0,1,0)</f>
        <v>1</v>
      </c>
      <c r="J1001" s="3">
        <v>37916</v>
      </c>
      <c r="K1001" s="2">
        <v>103.980003</v>
      </c>
      <c r="L1001" s="2">
        <v>103.620003</v>
      </c>
      <c r="M1001" s="2">
        <v>104.199997</v>
      </c>
      <c r="N1001" s="2">
        <v>103.199997</v>
      </c>
      <c r="O1001" s="2">
        <v>0</v>
      </c>
      <c r="V1001">
        <f>V1000+(V1000*O1001)/L1001</f>
        <v>73.286699463116932</v>
      </c>
      <c r="W1001">
        <f>V1001*L1001</f>
        <v>7593.9680182282746</v>
      </c>
      <c r="X1001">
        <f>IF(I1000=1,1,0)</f>
        <v>1</v>
      </c>
      <c r="Y1001">
        <f>IF(I1000=0,1,0)</f>
        <v>0</v>
      </c>
      <c r="Z1001" t="str">
        <f t="shared" si="54"/>
        <v>IN</v>
      </c>
      <c r="AA1001">
        <f>IF(Z1001="BUY",(AC1000-8.95)/K1001,IF(Z1001="SELL",0,AB1000))</f>
        <v>95.26230646338918</v>
      </c>
      <c r="AB1001">
        <f>AA1001+AA1001*O1001/L1001</f>
        <v>95.26230646338918</v>
      </c>
      <c r="AC1001">
        <f>IF(OR(Z1001="BUY",Z1001="IN"),AB1001*L1001,IF(Z1001="SELL",AB1000*K1001-8.95,AC1000))</f>
        <v>9871.0804815233059</v>
      </c>
      <c r="AD1001" s="6">
        <f t="shared" si="51"/>
        <v>-1.9873459771620246E-2</v>
      </c>
    </row>
    <row r="1002" spans="1:30" x14ac:dyDescent="0.25">
      <c r="A1002" s="1">
        <v>37917</v>
      </c>
      <c r="B1002">
        <v>1030.3599850000001</v>
      </c>
      <c r="C1002">
        <v>1033.7700199999999</v>
      </c>
      <c r="D1002">
        <v>1035.4399410000001</v>
      </c>
      <c r="E1002">
        <v>1025.8900149999999</v>
      </c>
      <c r="F1002">
        <v>1604300000</v>
      </c>
      <c r="G1002">
        <f t="shared" si="52"/>
        <v>1020.49119638</v>
      </c>
      <c r="H1002">
        <f t="shared" si="53"/>
        <v>0.42672201749142075</v>
      </c>
      <c r="I1002">
        <f>IF(H1002&gt;0,1,0)</f>
        <v>1</v>
      </c>
      <c r="J1002" s="3">
        <v>37917</v>
      </c>
      <c r="K1002" s="2">
        <v>103.139999</v>
      </c>
      <c r="L1002" s="2">
        <v>103.370003</v>
      </c>
      <c r="M1002" s="2">
        <v>103.910004</v>
      </c>
      <c r="N1002" s="2">
        <v>102.91999800000001</v>
      </c>
      <c r="O1002" s="2">
        <v>0</v>
      </c>
      <c r="V1002">
        <f>V1001+(V1001*O1002)/L1002</f>
        <v>73.286699463116932</v>
      </c>
      <c r="W1002">
        <f>V1002*L1002</f>
        <v>7575.6463433624958</v>
      </c>
      <c r="X1002">
        <f>IF(I1001=1,1,0)</f>
        <v>1</v>
      </c>
      <c r="Y1002">
        <f>IF(I1001=0,1,0)</f>
        <v>0</v>
      </c>
      <c r="Z1002" t="str">
        <f t="shared" si="54"/>
        <v>IN</v>
      </c>
      <c r="AA1002">
        <f>IF(Z1002="BUY",(AC1001-8.95)/K1002,IF(Z1002="SELL",0,AB1001))</f>
        <v>95.26230646338918</v>
      </c>
      <c r="AB1002">
        <f>AA1002+AA1002*O1002/L1002</f>
        <v>95.26230646338918</v>
      </c>
      <c r="AC1002">
        <f>IF(OR(Z1002="BUY",Z1002="IN"),AB1002*L1002,IF(Z1002="SELL",AB1001*K1002-8.95,AC1001))</f>
        <v>9847.2649049074589</v>
      </c>
      <c r="AD1002" s="6">
        <f t="shared" si="51"/>
        <v>-1.7412850260318628E-2</v>
      </c>
    </row>
    <row r="1003" spans="1:30" x14ac:dyDescent="0.25">
      <c r="A1003" s="1">
        <v>37918</v>
      </c>
      <c r="B1003">
        <v>1033.7700199999999</v>
      </c>
      <c r="C1003">
        <v>1028.910034</v>
      </c>
      <c r="D1003">
        <v>1033.7700199999999</v>
      </c>
      <c r="E1003">
        <v>1018.320007</v>
      </c>
      <c r="F1003">
        <v>1420300000</v>
      </c>
      <c r="G1003">
        <f t="shared" si="52"/>
        <v>1021.2591968600001</v>
      </c>
      <c r="H1003">
        <f t="shared" si="53"/>
        <v>0.44302960268862579</v>
      </c>
      <c r="I1003">
        <f>IF(H1003&gt;0,1,0)</f>
        <v>1</v>
      </c>
      <c r="J1003" s="3">
        <v>37918</v>
      </c>
      <c r="K1003" s="2">
        <v>102.94000200000001</v>
      </c>
      <c r="L1003" s="2">
        <v>103.58000199999999</v>
      </c>
      <c r="M1003" s="2">
        <v>103.58000199999999</v>
      </c>
      <c r="N1003" s="2">
        <v>102.239998</v>
      </c>
      <c r="O1003" s="2">
        <v>0</v>
      </c>
      <c r="V1003">
        <f>V1002+(V1002*O1003)/L1003</f>
        <v>73.286699463116932</v>
      </c>
      <c r="W1003">
        <f>V1003*L1003</f>
        <v>7591.0364769630505</v>
      </c>
      <c r="X1003">
        <f>IF(I1002=1,1,0)</f>
        <v>1</v>
      </c>
      <c r="Y1003">
        <f>IF(I1002=0,1,0)</f>
        <v>0</v>
      </c>
      <c r="Z1003" t="str">
        <f t="shared" si="54"/>
        <v>IN</v>
      </c>
      <c r="AA1003">
        <f>IF(Z1003="BUY",(AC1002-8.95)/K1003,IF(Z1003="SELL",0,AB1002))</f>
        <v>95.26230646338918</v>
      </c>
      <c r="AB1003">
        <f>AA1003+AA1003*O1003/L1003</f>
        <v>95.26230646338918</v>
      </c>
      <c r="AC1003">
        <f>IF(OR(Z1003="BUY",Z1003="IN"),AB1003*L1003,IF(Z1003="SELL",AB1002*K1003-8.95,AC1002))</f>
        <v>9867.2698940024638</v>
      </c>
      <c r="AD1003" s="6">
        <f t="shared" si="51"/>
        <v>-1.9479752407373933E-2</v>
      </c>
    </row>
    <row r="1004" spans="1:30" x14ac:dyDescent="0.25">
      <c r="A1004" s="1">
        <v>37921</v>
      </c>
      <c r="B1004">
        <v>1028.910034</v>
      </c>
      <c r="C1004">
        <v>1031.130005</v>
      </c>
      <c r="D1004">
        <v>1037.75</v>
      </c>
      <c r="E1004">
        <v>1028.910034</v>
      </c>
      <c r="F1004">
        <v>1371800000</v>
      </c>
      <c r="G1004">
        <f t="shared" si="52"/>
        <v>1022.0683972999998</v>
      </c>
      <c r="H1004">
        <f t="shared" si="53"/>
        <v>0.45843818591175856</v>
      </c>
      <c r="I1004">
        <f>IF(H1004&gt;0,1,0)</f>
        <v>1</v>
      </c>
      <c r="J1004" s="3">
        <v>37921</v>
      </c>
      <c r="K1004" s="2">
        <v>103.66999800000001</v>
      </c>
      <c r="L1004" s="2">
        <v>103.629997</v>
      </c>
      <c r="M1004" s="2">
        <v>104.18</v>
      </c>
      <c r="N1004" s="2">
        <v>103.300003</v>
      </c>
      <c r="O1004" s="2">
        <v>0</v>
      </c>
      <c r="V1004">
        <f>V1003+(V1003*O1004)/L1004</f>
        <v>73.286699463116932</v>
      </c>
      <c r="W1004">
        <f>V1004*L1004</f>
        <v>7594.700445502709</v>
      </c>
      <c r="X1004">
        <f>IF(I1003=1,1,0)</f>
        <v>1</v>
      </c>
      <c r="Y1004">
        <f>IF(I1003=0,1,0)</f>
        <v>0</v>
      </c>
      <c r="Z1004" t="str">
        <f t="shared" si="54"/>
        <v>IN</v>
      </c>
      <c r="AA1004">
        <f>IF(Z1004="BUY",(AC1003-8.95)/K1004,IF(Z1004="SELL",0,AB1003))</f>
        <v>95.26230646338918</v>
      </c>
      <c r="AB1004">
        <f>AA1004+AA1004*O1004/L1004</f>
        <v>95.26230646338918</v>
      </c>
      <c r="AC1004">
        <f>IF(OR(Z1004="BUY",Z1004="IN"),AB1004*L1004,IF(Z1004="SELL",AB1003*K1004-8.95,AC1003))</f>
        <v>9872.0325330141022</v>
      </c>
      <c r="AD1004" s="6">
        <f t="shared" si="51"/>
        <v>-1.9971825097444162E-2</v>
      </c>
    </row>
    <row r="1005" spans="1:30" x14ac:dyDescent="0.25">
      <c r="A1005" s="1">
        <v>37922</v>
      </c>
      <c r="B1005">
        <v>1031.130005</v>
      </c>
      <c r="C1005">
        <v>1046.790039</v>
      </c>
      <c r="D1005">
        <v>1046.790039</v>
      </c>
      <c r="E1005">
        <v>1031.130005</v>
      </c>
      <c r="F1005">
        <v>1629200000</v>
      </c>
      <c r="G1005">
        <f t="shared" si="52"/>
        <v>1023.00939828</v>
      </c>
      <c r="H1005">
        <f t="shared" si="53"/>
        <v>0.47400148247444801</v>
      </c>
      <c r="I1005">
        <f>IF(H1005&gt;0,1,0)</f>
        <v>1</v>
      </c>
      <c r="J1005" s="3">
        <v>37922</v>
      </c>
      <c r="K1005" s="2">
        <v>103.839996</v>
      </c>
      <c r="L1005" s="2">
        <v>105.010002</v>
      </c>
      <c r="M1005" s="2">
        <v>105.050003</v>
      </c>
      <c r="N1005" s="2">
        <v>103.800003</v>
      </c>
      <c r="O1005" s="2">
        <v>0</v>
      </c>
      <c r="V1005">
        <f>V1004+(V1004*O1005)/L1005</f>
        <v>73.286699463116932</v>
      </c>
      <c r="W1005">
        <f>V1005*L1005</f>
        <v>7695.836457195308</v>
      </c>
      <c r="X1005">
        <f>IF(I1004=1,1,0)</f>
        <v>1</v>
      </c>
      <c r="Y1005">
        <f>IF(I1004=0,1,0)</f>
        <v>0</v>
      </c>
      <c r="Z1005" t="str">
        <f t="shared" si="54"/>
        <v>IN</v>
      </c>
      <c r="AA1005">
        <f>IF(Z1005="BUY",(AC1004-8.95)/K1005,IF(Z1005="SELL",0,AB1004))</f>
        <v>95.26230646338918</v>
      </c>
      <c r="AB1005">
        <f>AA1005+AA1005*O1005/L1005</f>
        <v>95.26230646338918</v>
      </c>
      <c r="AC1005">
        <f>IF(OR(Z1005="BUY",Z1005="IN"),AB1005*L1005,IF(Z1005="SELL",AB1004*K1005-8.95,AC1004))</f>
        <v>10003.494992245111</v>
      </c>
      <c r="AD1005" s="6">
        <f t="shared" si="51"/>
        <v>-3.3554438812019367E-2</v>
      </c>
    </row>
    <row r="1006" spans="1:30" x14ac:dyDescent="0.25">
      <c r="A1006" s="1">
        <v>37923</v>
      </c>
      <c r="B1006">
        <v>1046.790039</v>
      </c>
      <c r="C1006">
        <v>1048.1099850000001</v>
      </c>
      <c r="D1006">
        <v>1049.829956</v>
      </c>
      <c r="E1006">
        <v>1043.349976</v>
      </c>
      <c r="F1006">
        <v>1562600000</v>
      </c>
      <c r="G1006">
        <f t="shared" si="52"/>
        <v>1023.9245984600001</v>
      </c>
      <c r="H1006">
        <f t="shared" si="53"/>
        <v>0.48801093541782165</v>
      </c>
      <c r="I1006">
        <f>IF(H1006&gt;0,1,0)</f>
        <v>1</v>
      </c>
      <c r="J1006" s="3">
        <v>37923</v>
      </c>
      <c r="K1006" s="2">
        <v>104.69000200000001</v>
      </c>
      <c r="L1006" s="2">
        <v>105.239998</v>
      </c>
      <c r="M1006" s="2">
        <v>105.379997</v>
      </c>
      <c r="N1006" s="2">
        <v>104.69000200000001</v>
      </c>
      <c r="O1006" s="2">
        <v>0</v>
      </c>
      <c r="V1006">
        <f>V1005+(V1005*O1006)/L1006</f>
        <v>73.286699463116932</v>
      </c>
      <c r="W1006">
        <f>V1006*L1006</f>
        <v>7712.6921049250268</v>
      </c>
      <c r="X1006">
        <f>IF(I1005=1,1,0)</f>
        <v>1</v>
      </c>
      <c r="Y1006">
        <f>IF(I1005=0,1,0)</f>
        <v>0</v>
      </c>
      <c r="Z1006" t="str">
        <f t="shared" si="54"/>
        <v>IN</v>
      </c>
      <c r="AA1006">
        <f>IF(Z1006="BUY",(AC1005-8.95)/K1006,IF(Z1006="SELL",0,AB1005))</f>
        <v>95.26230646338918</v>
      </c>
      <c r="AB1006">
        <f>AA1006+AA1006*O1006/L1006</f>
        <v>95.26230646338918</v>
      </c>
      <c r="AC1006">
        <f>IF(OR(Z1006="BUY",Z1006="IN"),AB1006*L1006,IF(Z1006="SELL",AB1005*K1006-8.95,AC1005))</f>
        <v>10025.404941682464</v>
      </c>
      <c r="AD1006" s="6">
        <f t="shared" si="51"/>
        <v>-3.5818160192664643E-2</v>
      </c>
    </row>
    <row r="1007" spans="1:30" x14ac:dyDescent="0.25">
      <c r="A1007" s="1">
        <v>37924</v>
      </c>
      <c r="B1007">
        <v>1048.1099850000001</v>
      </c>
      <c r="C1007">
        <v>1046.9399410000001</v>
      </c>
      <c r="D1007">
        <v>1052.8100589999999</v>
      </c>
      <c r="E1007">
        <v>1043.8199460000001</v>
      </c>
      <c r="F1007">
        <v>1629700000</v>
      </c>
      <c r="G1007">
        <f t="shared" si="52"/>
        <v>1024.8573975200002</v>
      </c>
      <c r="H1007">
        <f t="shared" si="53"/>
        <v>0.50286272792890607</v>
      </c>
      <c r="I1007">
        <f>IF(H1007&gt;0,1,0)</f>
        <v>1</v>
      </c>
      <c r="J1007" s="3">
        <v>37924</v>
      </c>
      <c r="K1007" s="2">
        <v>105.82</v>
      </c>
      <c r="L1007" s="2">
        <v>105.459999</v>
      </c>
      <c r="M1007" s="2">
        <v>105.82</v>
      </c>
      <c r="N1007" s="2">
        <v>104.849998</v>
      </c>
      <c r="O1007" s="2">
        <v>0</v>
      </c>
      <c r="V1007">
        <f>V1006+(V1006*O1007)/L1007</f>
        <v>73.286699463116932</v>
      </c>
      <c r="W1007">
        <f>V1007*L1007</f>
        <v>7728.8152520936119</v>
      </c>
      <c r="X1007">
        <f>IF(I1006=1,1,0)</f>
        <v>1</v>
      </c>
      <c r="Y1007">
        <f>IF(I1006=0,1,0)</f>
        <v>0</v>
      </c>
      <c r="Z1007" t="str">
        <f t="shared" si="54"/>
        <v>IN</v>
      </c>
      <c r="AA1007">
        <f>IF(Z1007="BUY",(AC1006-8.95)/K1007,IF(Z1007="SELL",0,AB1006))</f>
        <v>95.26230646338918</v>
      </c>
      <c r="AB1007">
        <f>AA1007+AA1007*O1007/L1007</f>
        <v>95.26230646338918</v>
      </c>
      <c r="AC1007">
        <f>IF(OR(Z1007="BUY",Z1007="IN"),AB1007*L1007,IF(Z1007="SELL",AB1006*K1007-8.95,AC1006))</f>
        <v>10046.362744366716</v>
      </c>
      <c r="AD1007" s="6">
        <f t="shared" si="51"/>
        <v>-3.7983506405048113E-2</v>
      </c>
    </row>
    <row r="1008" spans="1:30" x14ac:dyDescent="0.25">
      <c r="A1008" s="1">
        <v>37925</v>
      </c>
      <c r="B1008">
        <v>1046.9399410000001</v>
      </c>
      <c r="C1008">
        <v>1050.709961</v>
      </c>
      <c r="D1008">
        <v>1053.089966</v>
      </c>
      <c r="E1008">
        <v>1046.9399410000001</v>
      </c>
      <c r="F1008">
        <v>1498900000</v>
      </c>
      <c r="G1008">
        <f t="shared" si="52"/>
        <v>1025.8061963399998</v>
      </c>
      <c r="H1008">
        <f t="shared" si="53"/>
        <v>0.51829762372516475</v>
      </c>
      <c r="I1008">
        <f>IF(H1008&gt;0,1,0)</f>
        <v>1</v>
      </c>
      <c r="J1008" s="3">
        <v>37925</v>
      </c>
      <c r="K1008" s="2">
        <v>105.410004</v>
      </c>
      <c r="L1008" s="2">
        <v>105.300003</v>
      </c>
      <c r="M1008" s="2">
        <v>105.75</v>
      </c>
      <c r="N1008" s="2">
        <v>105.269997</v>
      </c>
      <c r="O1008" s="2">
        <v>0</v>
      </c>
      <c r="V1008">
        <f>V1007+(V1007*O1008)/L1008</f>
        <v>73.286699463116932</v>
      </c>
      <c r="W1008">
        <f>V1008*L1008</f>
        <v>7717.0896733263116</v>
      </c>
      <c r="X1008">
        <f>IF(I1007=1,1,0)</f>
        <v>1</v>
      </c>
      <c r="Y1008">
        <f>IF(I1007=0,1,0)</f>
        <v>0</v>
      </c>
      <c r="Z1008" t="str">
        <f t="shared" si="54"/>
        <v>IN</v>
      </c>
      <c r="AA1008">
        <f>IF(Z1008="BUY",(AC1007-8.95)/K1008,IF(Z1008="SELL",0,AB1007))</f>
        <v>95.26230646338918</v>
      </c>
      <c r="AB1008">
        <f>AA1008+AA1008*O1008/L1008</f>
        <v>95.26230646338918</v>
      </c>
      <c r="AC1008">
        <f>IF(OR(Z1008="BUY",Z1008="IN"),AB1008*L1008,IF(Z1008="SELL",AB1007*K1008-8.95,AC1007))</f>
        <v>10031.1211563818</v>
      </c>
      <c r="AD1008" s="6">
        <f t="shared" ref="AD1008:AD1071" si="55">(AC644-AC1008)/AC644</f>
        <v>-3.6408755687567296E-2</v>
      </c>
    </row>
    <row r="1009" spans="1:30" x14ac:dyDescent="0.25">
      <c r="A1009" s="1">
        <v>37928</v>
      </c>
      <c r="B1009">
        <v>1050.709961</v>
      </c>
      <c r="C1009">
        <v>1059.0200199999999</v>
      </c>
      <c r="D1009">
        <v>1061.4399410000001</v>
      </c>
      <c r="E1009">
        <v>1050.709961</v>
      </c>
      <c r="F1009">
        <v>1378200000</v>
      </c>
      <c r="G1009">
        <f t="shared" si="52"/>
        <v>1027.1253967800001</v>
      </c>
      <c r="H1009">
        <f t="shared" si="53"/>
        <v>0.53327541429441061</v>
      </c>
      <c r="I1009">
        <f>IF(H1009&gt;0,1,0)</f>
        <v>1</v>
      </c>
      <c r="J1009" s="3">
        <v>37928</v>
      </c>
      <c r="K1009" s="2">
        <v>105.91999800000001</v>
      </c>
      <c r="L1009" s="2">
        <v>106.029999</v>
      </c>
      <c r="M1009" s="2">
        <v>106.66999800000001</v>
      </c>
      <c r="N1009" s="2">
        <v>105.800003</v>
      </c>
      <c r="O1009" s="2">
        <v>0</v>
      </c>
      <c r="V1009">
        <f>V1008+(V1008*O1009)/L1009</f>
        <v>73.286699463116932</v>
      </c>
      <c r="W1009">
        <f>V1009*L1009</f>
        <v>7770.5886707875889</v>
      </c>
      <c r="X1009">
        <f>IF(I1008=1,1,0)</f>
        <v>1</v>
      </c>
      <c r="Y1009">
        <f>IF(I1008=0,1,0)</f>
        <v>0</v>
      </c>
      <c r="Z1009" t="str">
        <f t="shared" si="54"/>
        <v>IN</v>
      </c>
      <c r="AA1009">
        <f>IF(Z1009="BUY",(AC1008-8.95)/K1009,IF(Z1009="SELL",0,AB1008))</f>
        <v>95.26230646338918</v>
      </c>
      <c r="AB1009">
        <f>AA1009+AA1009*O1009/L1009</f>
        <v>95.26230646338918</v>
      </c>
      <c r="AC1009">
        <f>IF(OR(Z1009="BUY",Z1009="IN"),AB1009*L1009,IF(Z1009="SELL",AB1008*K1009-8.95,AC1008))</f>
        <v>10100.662259050849</v>
      </c>
      <c r="AD1009" s="6">
        <f t="shared" si="55"/>
        <v>-4.3593696090816002E-2</v>
      </c>
    </row>
    <row r="1010" spans="1:30" x14ac:dyDescent="0.25">
      <c r="A1010" s="1">
        <v>37929</v>
      </c>
      <c r="B1010">
        <v>1059.0200199999999</v>
      </c>
      <c r="C1010">
        <v>1053.25</v>
      </c>
      <c r="D1010">
        <v>1059.0200199999999</v>
      </c>
      <c r="E1010">
        <v>1051.6999510000001</v>
      </c>
      <c r="F1010">
        <v>1417600000</v>
      </c>
      <c r="G1010">
        <f t="shared" si="52"/>
        <v>1028.31619634</v>
      </c>
      <c r="H1010">
        <f t="shared" si="53"/>
        <v>0.54851744606705466</v>
      </c>
      <c r="I1010">
        <f>IF(H1010&gt;0,1,0)</f>
        <v>1</v>
      </c>
      <c r="J1010" s="3">
        <v>37929</v>
      </c>
      <c r="K1010" s="2">
        <v>106.029999</v>
      </c>
      <c r="L1010" s="2">
        <v>105.760002</v>
      </c>
      <c r="M1010" s="2">
        <v>106.269997</v>
      </c>
      <c r="N1010" s="2">
        <v>105.589996</v>
      </c>
      <c r="O1010" s="2">
        <v>0</v>
      </c>
      <c r="V1010">
        <f>V1009+(V1009*O1010)/L1010</f>
        <v>73.286699463116932</v>
      </c>
      <c r="W1010">
        <f>V1010*L1010</f>
        <v>7750.801481792646</v>
      </c>
      <c r="X1010">
        <f>IF(I1009=1,1,0)</f>
        <v>1</v>
      </c>
      <c r="Y1010">
        <f>IF(I1009=0,1,0)</f>
        <v>0</v>
      </c>
      <c r="Z1010" t="str">
        <f t="shared" si="54"/>
        <v>IN</v>
      </c>
      <c r="AA1010">
        <f>IF(Z1010="BUY",(AC1009-8.95)/K1010,IF(Z1010="SELL",0,AB1009))</f>
        <v>95.26230646338918</v>
      </c>
      <c r="AB1010">
        <f>AA1010+AA1010*O1010/L1010</f>
        <v>95.26230646338918</v>
      </c>
      <c r="AC1010">
        <f>IF(OR(Z1010="BUY",Z1010="IN"),AB1010*L1010,IF(Z1010="SELL",AB1009*K1010-8.95,AC1009))</f>
        <v>10074.941722092653</v>
      </c>
      <c r="AD1010" s="6">
        <f t="shared" si="55"/>
        <v>-4.0936267345924406E-2</v>
      </c>
    </row>
    <row r="1011" spans="1:30" x14ac:dyDescent="0.25">
      <c r="A1011" s="1">
        <v>37930</v>
      </c>
      <c r="B1011">
        <v>1053.25</v>
      </c>
      <c r="C1011">
        <v>1051.8100589999999</v>
      </c>
      <c r="D1011">
        <v>1054.540039</v>
      </c>
      <c r="E1011">
        <v>1044.880005</v>
      </c>
      <c r="F1011">
        <v>1401800000</v>
      </c>
      <c r="G1011">
        <f t="shared" si="52"/>
        <v>1029.4177979200001</v>
      </c>
      <c r="H1011">
        <f t="shared" si="53"/>
        <v>0.5618370257302594</v>
      </c>
      <c r="I1011">
        <f>IF(H1011&gt;0,1,0)</f>
        <v>1</v>
      </c>
      <c r="J1011" s="3">
        <v>37930</v>
      </c>
      <c r="K1011" s="2">
        <v>105.58000199999999</v>
      </c>
      <c r="L1011" s="2">
        <v>105.91999800000001</v>
      </c>
      <c r="M1011" s="2">
        <v>105.970001</v>
      </c>
      <c r="N1011" s="2">
        <v>104.989998</v>
      </c>
      <c r="O1011" s="2">
        <v>0</v>
      </c>
      <c r="V1011">
        <f>V1010+(V1010*O1011)/L1011</f>
        <v>73.286699463116932</v>
      </c>
      <c r="W1011">
        <f>V1011*L1011</f>
        <v>7762.5270605599471</v>
      </c>
      <c r="X1011">
        <f>IF(I1010=1,1,0)</f>
        <v>1</v>
      </c>
      <c r="Y1011">
        <f>IF(I1010=0,1,0)</f>
        <v>0</v>
      </c>
      <c r="Z1011" t="str">
        <f t="shared" si="54"/>
        <v>IN</v>
      </c>
      <c r="AA1011">
        <f>IF(Z1011="BUY",(AC1010-8.95)/K1011,IF(Z1011="SELL",0,AB1010))</f>
        <v>95.26230646338918</v>
      </c>
      <c r="AB1011">
        <f>AA1011+AA1011*O1011/L1011</f>
        <v>95.26230646338918</v>
      </c>
      <c r="AC1011">
        <f>IF(OR(Z1011="BUY",Z1011="IN"),AB1011*L1011,IF(Z1011="SELL",AB1010*K1011-8.95,AC1010))</f>
        <v>10090.183310077569</v>
      </c>
      <c r="AD1011" s="6">
        <f t="shared" si="55"/>
        <v>-4.2511018063405223E-2</v>
      </c>
    </row>
    <row r="1012" spans="1:30" x14ac:dyDescent="0.25">
      <c r="A1012" s="1">
        <v>37931</v>
      </c>
      <c r="B1012">
        <v>1051.8100589999999</v>
      </c>
      <c r="C1012">
        <v>1058.0500489999999</v>
      </c>
      <c r="D1012">
        <v>1058.9399410000001</v>
      </c>
      <c r="E1012">
        <v>1046.9300539999999</v>
      </c>
      <c r="F1012">
        <v>1453900000</v>
      </c>
      <c r="G1012">
        <f t="shared" si="52"/>
        <v>1030.6429993400002</v>
      </c>
      <c r="H1012">
        <f t="shared" si="53"/>
        <v>0.57494759219366054</v>
      </c>
      <c r="I1012">
        <f>IF(H1012&gt;0,1,0)</f>
        <v>1</v>
      </c>
      <c r="J1012" s="3">
        <v>37931</v>
      </c>
      <c r="K1012" s="2">
        <v>105.510002</v>
      </c>
      <c r="L1012" s="2">
        <v>106.5</v>
      </c>
      <c r="M1012" s="2">
        <v>106.5</v>
      </c>
      <c r="N1012" s="2">
        <v>105.18</v>
      </c>
      <c r="O1012" s="2">
        <v>0</v>
      </c>
      <c r="V1012">
        <f>V1011+(V1011*O1012)/L1012</f>
        <v>73.286699463116932</v>
      </c>
      <c r="W1012">
        <f>V1012*L1012</f>
        <v>7805.0334928219536</v>
      </c>
      <c r="X1012">
        <f>IF(I1011=1,1,0)</f>
        <v>1</v>
      </c>
      <c r="Y1012">
        <f>IF(I1011=0,1,0)</f>
        <v>0</v>
      </c>
      <c r="Z1012" t="str">
        <f t="shared" si="54"/>
        <v>IN</v>
      </c>
      <c r="AA1012">
        <f>IF(Z1012="BUY",(AC1011-8.95)/K1012,IF(Z1012="SELL",0,AB1011))</f>
        <v>95.26230646338918</v>
      </c>
      <c r="AB1012">
        <f>AA1012+AA1012*O1012/L1012</f>
        <v>95.26230646338918</v>
      </c>
      <c r="AC1012">
        <f>IF(OR(Z1012="BUY",Z1012="IN"),AB1012*L1012,IF(Z1012="SELL",AB1011*K1012-8.95,AC1011))</f>
        <v>10145.435638350948</v>
      </c>
      <c r="AD1012" s="6">
        <f t="shared" si="55"/>
        <v>-4.8219651814501087E-2</v>
      </c>
    </row>
    <row r="1013" spans="1:30" x14ac:dyDescent="0.25">
      <c r="A1013" s="1">
        <v>37932</v>
      </c>
      <c r="B1013">
        <v>1058.0500489999999</v>
      </c>
      <c r="C1013">
        <v>1053.209961</v>
      </c>
      <c r="D1013">
        <v>1062.3900149999999</v>
      </c>
      <c r="E1013">
        <v>1052.170044</v>
      </c>
      <c r="F1013">
        <v>1440500000</v>
      </c>
      <c r="G1013">
        <f t="shared" ref="G1013:G1076" si="56">AVERAGE(C964:C1013)</f>
        <v>1031.6503980200002</v>
      </c>
      <c r="H1013">
        <f t="shared" ref="H1013:H1076" si="57">SLOPE(G963:G1013,A963:A1013)</f>
        <v>0.58742881177455186</v>
      </c>
      <c r="I1013">
        <f>IF(H1013&gt;0,1,0)</f>
        <v>1</v>
      </c>
      <c r="J1013" s="3">
        <v>37932</v>
      </c>
      <c r="K1013" s="2">
        <v>106.709999</v>
      </c>
      <c r="L1013" s="2">
        <v>105.699997</v>
      </c>
      <c r="M1013" s="2">
        <v>106.739998</v>
      </c>
      <c r="N1013" s="2">
        <v>105.699997</v>
      </c>
      <c r="O1013" s="2">
        <v>0</v>
      </c>
      <c r="V1013">
        <f>V1012+(V1012*O1013)/L1013</f>
        <v>73.286699463116932</v>
      </c>
      <c r="W1013">
        <f>V1013*L1013</f>
        <v>7746.4039133913611</v>
      </c>
      <c r="X1013">
        <f>IF(I1012=1,1,0)</f>
        <v>1</v>
      </c>
      <c r="Y1013">
        <f>IF(I1012=0,1,0)</f>
        <v>0</v>
      </c>
      <c r="Z1013" t="str">
        <f t="shared" si="54"/>
        <v>IN</v>
      </c>
      <c r="AA1013">
        <f>IF(Z1013="BUY",(AC1012-8.95)/K1013,IF(Z1013="SELL",0,AB1012))</f>
        <v>95.26230646338918</v>
      </c>
      <c r="AB1013">
        <f>AA1013+AA1013*O1013/L1013</f>
        <v>95.26230646338918</v>
      </c>
      <c r="AC1013">
        <f>IF(OR(Z1013="BUY",Z1013="IN"),AB1013*L1013,IF(Z1013="SELL",AB1012*K1013-8.95,AC1012))</f>
        <v>10069.225507393317</v>
      </c>
      <c r="AD1013" s="6">
        <f t="shared" si="55"/>
        <v>-4.0345671851021753E-2</v>
      </c>
    </row>
    <row r="1014" spans="1:30" x14ac:dyDescent="0.25">
      <c r="A1014" s="1">
        <v>37935</v>
      </c>
      <c r="B1014">
        <v>1053.209961</v>
      </c>
      <c r="C1014">
        <v>1047.1099850000001</v>
      </c>
      <c r="D1014">
        <v>1053.650024</v>
      </c>
      <c r="E1014">
        <v>1045.579956</v>
      </c>
      <c r="F1014">
        <v>1243600000</v>
      </c>
      <c r="G1014">
        <f t="shared" si="56"/>
        <v>1032.4323975200004</v>
      </c>
      <c r="H1014">
        <f t="shared" si="57"/>
        <v>0.59750108523569312</v>
      </c>
      <c r="I1014">
        <f>IF(H1014&gt;0,1,0)</f>
        <v>1</v>
      </c>
      <c r="J1014" s="3">
        <v>37935</v>
      </c>
      <c r="K1014" s="2">
        <v>105.849998</v>
      </c>
      <c r="L1014" s="2">
        <v>105.279999</v>
      </c>
      <c r="M1014" s="2">
        <v>105.860001</v>
      </c>
      <c r="N1014" s="2">
        <v>105.019997</v>
      </c>
      <c r="O1014" s="2">
        <v>0</v>
      </c>
      <c r="V1014">
        <f>V1013+(V1013*O1014)/L1014</f>
        <v>73.286699463116932</v>
      </c>
      <c r="W1014">
        <f>V1014*L1014</f>
        <v>7715.6236461902517</v>
      </c>
      <c r="X1014">
        <f>IF(I1013=1,1,0)</f>
        <v>1</v>
      </c>
      <c r="Y1014">
        <f>IF(I1013=0,1,0)</f>
        <v>0</v>
      </c>
      <c r="Z1014" t="str">
        <f t="shared" si="54"/>
        <v>IN</v>
      </c>
      <c r="AA1014">
        <f>IF(Z1014="BUY",(AC1013-8.95)/K1014,IF(Z1014="SELL",0,AB1013))</f>
        <v>95.26230646338918</v>
      </c>
      <c r="AB1014">
        <f>AA1014+AA1014*O1014/L1014</f>
        <v>95.26230646338918</v>
      </c>
      <c r="AC1014">
        <f>IF(OR(Z1014="BUY",Z1014="IN"),AB1014*L1014,IF(Z1014="SELL",AB1013*K1014-8.95,AC1013))</f>
        <v>10029.215529203308</v>
      </c>
      <c r="AD1014" s="6">
        <f t="shared" si="55"/>
        <v>-3.6211867556911144E-2</v>
      </c>
    </row>
    <row r="1015" spans="1:30" x14ac:dyDescent="0.25">
      <c r="A1015" s="1">
        <v>37936</v>
      </c>
      <c r="B1015">
        <v>1047.1099850000001</v>
      </c>
      <c r="C1015">
        <v>1046.5699460000001</v>
      </c>
      <c r="D1015">
        <v>1048.2299800000001</v>
      </c>
      <c r="E1015">
        <v>1043.459961</v>
      </c>
      <c r="F1015">
        <v>1162500000</v>
      </c>
      <c r="G1015">
        <f t="shared" si="56"/>
        <v>1032.9239966400005</v>
      </c>
      <c r="H1015">
        <f t="shared" si="57"/>
        <v>0.60701462523257588</v>
      </c>
      <c r="I1015">
        <f>IF(H1015&gt;0,1,0)</f>
        <v>1</v>
      </c>
      <c r="J1015" s="3">
        <v>37936</v>
      </c>
      <c r="K1015" s="2">
        <v>105.050003</v>
      </c>
      <c r="L1015" s="2">
        <v>105.099998</v>
      </c>
      <c r="M1015" s="2">
        <v>105.360001</v>
      </c>
      <c r="N1015" s="2">
        <v>104.870003</v>
      </c>
      <c r="O1015" s="2">
        <v>0</v>
      </c>
      <c r="V1015">
        <f>V1014+(V1014*O1015)/L1015</f>
        <v>73.286699463116932</v>
      </c>
      <c r="W1015">
        <f>V1015*L1015</f>
        <v>7702.4319670001905</v>
      </c>
      <c r="X1015">
        <f>IF(I1014=1,1,0)</f>
        <v>1</v>
      </c>
      <c r="Y1015">
        <f>IF(I1014=0,1,0)</f>
        <v>0</v>
      </c>
      <c r="Z1015" t="str">
        <f t="shared" si="54"/>
        <v>IN</v>
      </c>
      <c r="AA1015">
        <f>IF(Z1015="BUY",(AC1014-8.95)/K1015,IF(Z1015="SELL",0,AB1014))</f>
        <v>95.26230646338918</v>
      </c>
      <c r="AB1015">
        <f>AA1015+AA1015*O1015/L1015</f>
        <v>95.26230646338918</v>
      </c>
      <c r="AC1015">
        <f>IF(OR(Z1015="BUY",Z1015="IN"),AB1015*L1015,IF(Z1015="SELL",AB1014*K1015-8.95,AC1014))</f>
        <v>10012.068218777589</v>
      </c>
      <c r="AD1015" s="6">
        <f t="shared" si="55"/>
        <v>-3.444021886633572E-2</v>
      </c>
    </row>
    <row r="1016" spans="1:30" x14ac:dyDescent="0.25">
      <c r="A1016" s="1">
        <v>37937</v>
      </c>
      <c r="B1016">
        <v>1046.5699460000001</v>
      </c>
      <c r="C1016">
        <v>1058.530029</v>
      </c>
      <c r="D1016">
        <v>1059.099976</v>
      </c>
      <c r="E1016">
        <v>1046.5699460000001</v>
      </c>
      <c r="F1016">
        <v>1349300000</v>
      </c>
      <c r="G1016">
        <f t="shared" si="56"/>
        <v>1033.5691968200001</v>
      </c>
      <c r="H1016">
        <f t="shared" si="57"/>
        <v>0.61312446840221624</v>
      </c>
      <c r="I1016">
        <f>IF(H1016&gt;0,1,0)</f>
        <v>1</v>
      </c>
      <c r="J1016" s="3">
        <v>37937</v>
      </c>
      <c r="K1016" s="2">
        <v>105.370003</v>
      </c>
      <c r="L1016" s="2">
        <v>106.339996</v>
      </c>
      <c r="M1016" s="2">
        <v>106.449997</v>
      </c>
      <c r="N1016" s="2">
        <v>105.260002</v>
      </c>
      <c r="O1016" s="2">
        <v>0</v>
      </c>
      <c r="V1016">
        <f>V1015+(V1015*O1016)/L1016</f>
        <v>73.286699463116932</v>
      </c>
      <c r="W1016">
        <f>V1016*L1016</f>
        <v>7793.3073277610565</v>
      </c>
      <c r="X1016">
        <f>IF(I1015=1,1,0)</f>
        <v>1</v>
      </c>
      <c r="Y1016">
        <f>IF(I1015=0,1,0)</f>
        <v>0</v>
      </c>
      <c r="Z1016" t="str">
        <f t="shared" si="54"/>
        <v>IN</v>
      </c>
      <c r="AA1016">
        <f>IF(Z1016="BUY",(AC1015-8.95)/K1016,IF(Z1016="SELL",0,AB1015))</f>
        <v>95.26230646338918</v>
      </c>
      <c r="AB1016">
        <f>AA1016+AA1016*O1016/L1016</f>
        <v>95.26230646338918</v>
      </c>
      <c r="AC1016">
        <f>IF(OR(Z1016="BUY",Z1016="IN"),AB1016*L1016,IF(Z1016="SELL",AB1015*K1016-8.95,AC1015))</f>
        <v>10130.193288267579</v>
      </c>
      <c r="AD1016" s="6">
        <f t="shared" si="55"/>
        <v>-4.6644822357515832E-2</v>
      </c>
    </row>
    <row r="1017" spans="1:30" x14ac:dyDescent="0.25">
      <c r="A1017" s="1">
        <v>37938</v>
      </c>
      <c r="B1017">
        <v>1058.5600589999999</v>
      </c>
      <c r="C1017">
        <v>1058.410034</v>
      </c>
      <c r="D1017">
        <v>1059.619995</v>
      </c>
      <c r="E1017">
        <v>1052.959961</v>
      </c>
      <c r="F1017">
        <v>1383000000</v>
      </c>
      <c r="G1017">
        <f t="shared" si="56"/>
        <v>1034.1779980800002</v>
      </c>
      <c r="H1017">
        <f t="shared" si="57"/>
        <v>0.61971767821055723</v>
      </c>
      <c r="I1017">
        <f>IF(H1017&gt;0,1,0)</f>
        <v>1</v>
      </c>
      <c r="J1017" s="3">
        <v>37938</v>
      </c>
      <c r="K1017" s="2">
        <v>106.099998</v>
      </c>
      <c r="L1017" s="2">
        <v>106.449997</v>
      </c>
      <c r="M1017" s="2">
        <v>106.57</v>
      </c>
      <c r="N1017" s="2">
        <v>105.849998</v>
      </c>
      <c r="O1017" s="2">
        <v>0</v>
      </c>
      <c r="V1017">
        <f>V1016+(V1016*O1017)/L1017</f>
        <v>73.286699463116932</v>
      </c>
      <c r="W1017">
        <f>V1017*L1017</f>
        <v>7801.3689379886991</v>
      </c>
      <c r="X1017">
        <f>IF(I1016=1,1,0)</f>
        <v>1</v>
      </c>
      <c r="Y1017">
        <f>IF(I1016=0,1,0)</f>
        <v>0</v>
      </c>
      <c r="Z1017" t="str">
        <f t="shared" si="54"/>
        <v>IN</v>
      </c>
      <c r="AA1017">
        <f>IF(Z1017="BUY",(AC1016-8.95)/K1017,IF(Z1017="SELL",0,AB1016))</f>
        <v>95.26230646338918</v>
      </c>
      <c r="AB1017">
        <f>AA1017+AA1017*O1017/L1017</f>
        <v>95.26230646338918</v>
      </c>
      <c r="AC1017">
        <f>IF(OR(Z1017="BUY",Z1017="IN"),AB1017*L1017,IF(Z1017="SELL",AB1016*K1017-8.95,AC1016))</f>
        <v>10140.672237240859</v>
      </c>
      <c r="AD1017" s="6">
        <f t="shared" si="55"/>
        <v>-4.7727500384926604E-2</v>
      </c>
    </row>
    <row r="1018" spans="1:30" x14ac:dyDescent="0.25">
      <c r="A1018" s="1">
        <v>37939</v>
      </c>
      <c r="B1018">
        <v>1058.410034</v>
      </c>
      <c r="C1018">
        <v>1050.349976</v>
      </c>
      <c r="D1018">
        <v>1063.650024</v>
      </c>
      <c r="E1018">
        <v>1048.1099850000001</v>
      </c>
      <c r="F1018">
        <v>1356100000</v>
      </c>
      <c r="G1018">
        <f t="shared" si="56"/>
        <v>1034.7571973000004</v>
      </c>
      <c r="H1018">
        <f t="shared" si="57"/>
        <v>0.62682504734271272</v>
      </c>
      <c r="I1018">
        <f>IF(H1018&gt;0,1,0)</f>
        <v>1</v>
      </c>
      <c r="J1018" s="3">
        <v>37939</v>
      </c>
      <c r="K1018" s="2">
        <v>106.5</v>
      </c>
      <c r="L1018" s="2">
        <v>105.519997</v>
      </c>
      <c r="M1018" s="2">
        <v>106.910004</v>
      </c>
      <c r="N1018" s="2">
        <v>105.389999</v>
      </c>
      <c r="O1018" s="2">
        <v>0</v>
      </c>
      <c r="V1018">
        <f>V1017+(V1017*O1018)/L1018</f>
        <v>73.286699463116932</v>
      </c>
      <c r="W1018">
        <f>V1018*L1018</f>
        <v>7733.212307488001</v>
      </c>
      <c r="X1018">
        <f>IF(I1017=1,1,0)</f>
        <v>1</v>
      </c>
      <c r="Y1018">
        <f>IF(I1017=0,1,0)</f>
        <v>0</v>
      </c>
      <c r="Z1018" t="str">
        <f t="shared" si="54"/>
        <v>IN</v>
      </c>
      <c r="AA1018">
        <f>IF(Z1018="BUY",(AC1017-8.95)/K1018,IF(Z1018="SELL",0,AB1017))</f>
        <v>95.26230646338918</v>
      </c>
      <c r="AB1018">
        <f>AA1018+AA1018*O1018/L1018</f>
        <v>95.26230646338918</v>
      </c>
      <c r="AC1018">
        <f>IF(OR(Z1018="BUY",Z1018="IN"),AB1018*L1018,IF(Z1018="SELL",AB1017*K1018-8.95,AC1017))</f>
        <v>10052.078292229908</v>
      </c>
      <c r="AD1018" s="6">
        <f t="shared" si="55"/>
        <v>-3.8574033002884596E-2</v>
      </c>
    </row>
    <row r="1019" spans="1:30" x14ac:dyDescent="0.25">
      <c r="A1019" s="1">
        <v>37942</v>
      </c>
      <c r="B1019">
        <v>1050.349976</v>
      </c>
      <c r="C1019">
        <v>1043.630005</v>
      </c>
      <c r="D1019">
        <v>1050.349976</v>
      </c>
      <c r="E1019">
        <v>1035.280029</v>
      </c>
      <c r="F1019">
        <v>1374300000</v>
      </c>
      <c r="G1019">
        <f t="shared" si="56"/>
        <v>1034.9969971000003</v>
      </c>
      <c r="H1019">
        <f t="shared" si="57"/>
        <v>0.63202221585514307</v>
      </c>
      <c r="I1019">
        <f>IF(H1019&gt;0,1,0)</f>
        <v>1</v>
      </c>
      <c r="J1019" s="3">
        <v>37942</v>
      </c>
      <c r="K1019" s="2">
        <v>104.910004</v>
      </c>
      <c r="L1019" s="2">
        <v>105</v>
      </c>
      <c r="M1019" s="2">
        <v>105.150002</v>
      </c>
      <c r="N1019" s="2">
        <v>104.099998</v>
      </c>
      <c r="O1019" s="2">
        <v>0</v>
      </c>
      <c r="V1019">
        <f>V1018+(V1018*O1019)/L1019</f>
        <v>73.286699463116932</v>
      </c>
      <c r="W1019">
        <f>V1019*L1019</f>
        <v>7695.1034436272776</v>
      </c>
      <c r="X1019">
        <f>IF(I1018=1,1,0)</f>
        <v>1</v>
      </c>
      <c r="Y1019">
        <f>IF(I1018=0,1,0)</f>
        <v>0</v>
      </c>
      <c r="Z1019" t="str">
        <f t="shared" si="54"/>
        <v>IN</v>
      </c>
      <c r="AA1019">
        <f>IF(Z1019="BUY",(AC1018-8.95)/K1019,IF(Z1019="SELL",0,AB1018))</f>
        <v>95.26230646338918</v>
      </c>
      <c r="AB1019">
        <f>AA1019+AA1019*O1019/L1019</f>
        <v>95.26230646338918</v>
      </c>
      <c r="AC1019">
        <f>IF(OR(Z1019="BUY",Z1019="IN"),AB1019*L1019,IF(Z1019="SELL",AB1018*K1019-8.95,AC1018))</f>
        <v>10002.542178655864</v>
      </c>
      <c r="AD1019" s="6">
        <f t="shared" si="55"/>
        <v>-3.3455994746691198E-2</v>
      </c>
    </row>
    <row r="1020" spans="1:30" x14ac:dyDescent="0.25">
      <c r="A1020" s="1">
        <v>37943</v>
      </c>
      <c r="B1020">
        <v>1043.630005</v>
      </c>
      <c r="C1020">
        <v>1034.150024</v>
      </c>
      <c r="D1020">
        <v>1048.7700199999999</v>
      </c>
      <c r="E1020">
        <v>1034</v>
      </c>
      <c r="F1020">
        <v>1354300000</v>
      </c>
      <c r="G1020">
        <f t="shared" si="56"/>
        <v>1035.2165979200004</v>
      </c>
      <c r="H1020">
        <f t="shared" si="57"/>
        <v>0.63493112288756637</v>
      </c>
      <c r="I1020">
        <f>IF(H1020&gt;0,1,0)</f>
        <v>1</v>
      </c>
      <c r="J1020" s="3">
        <v>37943</v>
      </c>
      <c r="K1020" s="2">
        <v>105.199997</v>
      </c>
      <c r="L1020" s="2">
        <v>103.93</v>
      </c>
      <c r="M1020" s="2">
        <v>105.480003</v>
      </c>
      <c r="N1020" s="2">
        <v>103.900002</v>
      </c>
      <c r="O1020" s="2">
        <v>0</v>
      </c>
      <c r="V1020">
        <f>V1019+(V1019*O1020)/L1020</f>
        <v>73.286699463116932</v>
      </c>
      <c r="W1020">
        <f>V1020*L1020</f>
        <v>7616.6866752017431</v>
      </c>
      <c r="X1020">
        <f>IF(I1019=1,1,0)</f>
        <v>1</v>
      </c>
      <c r="Y1020">
        <f>IF(I1019=0,1,0)</f>
        <v>0</v>
      </c>
      <c r="Z1020" t="str">
        <f t="shared" si="54"/>
        <v>IN</v>
      </c>
      <c r="AA1020">
        <f>IF(Z1020="BUY",(AC1019-8.95)/K1020,IF(Z1020="SELL",0,AB1019))</f>
        <v>95.26230646338918</v>
      </c>
      <c r="AB1020">
        <f>AA1020+AA1020*O1020/L1020</f>
        <v>95.26230646338918</v>
      </c>
      <c r="AC1020">
        <f>IF(OR(Z1020="BUY",Z1020="IN"),AB1020*L1020,IF(Z1020="SELL",AB1019*K1020-8.95,AC1019))</f>
        <v>9900.6115107400383</v>
      </c>
      <c r="AD1020" s="6">
        <f t="shared" si="55"/>
        <v>-2.2924586038320264E-2</v>
      </c>
    </row>
    <row r="1021" spans="1:30" x14ac:dyDescent="0.25">
      <c r="A1021" s="1">
        <v>37944</v>
      </c>
      <c r="B1021">
        <v>1034.150024</v>
      </c>
      <c r="C1021">
        <v>1042.4399410000001</v>
      </c>
      <c r="D1021">
        <v>1043.9499510000001</v>
      </c>
      <c r="E1021">
        <v>1034.150024</v>
      </c>
      <c r="F1021">
        <v>1326200000</v>
      </c>
      <c r="G1021">
        <f t="shared" si="56"/>
        <v>1035.8469970799999</v>
      </c>
      <c r="H1021">
        <f t="shared" si="57"/>
        <v>0.63863232892959743</v>
      </c>
      <c r="I1021">
        <f>IF(H1021&gt;0,1,0)</f>
        <v>1</v>
      </c>
      <c r="J1021" s="3">
        <v>37944</v>
      </c>
      <c r="K1021" s="2">
        <v>104.160004</v>
      </c>
      <c r="L1021" s="2">
        <v>104.82</v>
      </c>
      <c r="M1021" s="2">
        <v>105.029999</v>
      </c>
      <c r="N1021" s="2">
        <v>104</v>
      </c>
      <c r="O1021" s="2">
        <v>0</v>
      </c>
      <c r="V1021">
        <f>V1020+(V1020*O1021)/L1021</f>
        <v>73.286699463116932</v>
      </c>
      <c r="W1021">
        <f>V1021*L1021</f>
        <v>7681.9118377239165</v>
      </c>
      <c r="X1021">
        <f>IF(I1020=1,1,0)</f>
        <v>1</v>
      </c>
      <c r="Y1021">
        <f>IF(I1020=0,1,0)</f>
        <v>0</v>
      </c>
      <c r="Z1021" t="str">
        <f t="shared" si="54"/>
        <v>IN</v>
      </c>
      <c r="AA1021">
        <f>IF(Z1021="BUY",(AC1020-8.95)/K1021,IF(Z1021="SELL",0,AB1020))</f>
        <v>95.26230646338918</v>
      </c>
      <c r="AB1021">
        <f>AA1021+AA1021*O1021/L1021</f>
        <v>95.26230646338918</v>
      </c>
      <c r="AC1021">
        <f>IF(OR(Z1021="BUY",Z1021="IN"),AB1021*L1021,IF(Z1021="SELL",AB1020*K1021-8.95,AC1020))</f>
        <v>9985.3949634924538</v>
      </c>
      <c r="AD1021" s="6">
        <f t="shared" si="55"/>
        <v>-3.1684355898554041E-2</v>
      </c>
    </row>
    <row r="1022" spans="1:30" x14ac:dyDescent="0.25">
      <c r="A1022" s="1">
        <v>37945</v>
      </c>
      <c r="B1022">
        <v>1042.4399410000001</v>
      </c>
      <c r="C1022">
        <v>1033.650024</v>
      </c>
      <c r="D1022">
        <v>1046.4799800000001</v>
      </c>
      <c r="E1022">
        <v>1033.420044</v>
      </c>
      <c r="F1022">
        <v>1326700000</v>
      </c>
      <c r="G1022">
        <f t="shared" si="56"/>
        <v>1036.1915979000003</v>
      </c>
      <c r="H1022">
        <f t="shared" si="57"/>
        <v>0.64237331553181365</v>
      </c>
      <c r="I1022">
        <f>IF(H1022&gt;0,1,0)</f>
        <v>1</v>
      </c>
      <c r="J1022" s="3">
        <v>37945</v>
      </c>
      <c r="K1022" s="2">
        <v>104.089996</v>
      </c>
      <c r="L1022" s="2">
        <v>103.879997</v>
      </c>
      <c r="M1022" s="2">
        <v>105.279999</v>
      </c>
      <c r="N1022" s="2">
        <v>103.879997</v>
      </c>
      <c r="O1022" s="2">
        <v>0</v>
      </c>
      <c r="V1022">
        <f>V1021+(V1021*O1022)/L1022</f>
        <v>73.286699463116932</v>
      </c>
      <c r="W1022">
        <f>V1022*L1022</f>
        <v>7613.0221203684887</v>
      </c>
      <c r="X1022">
        <f>IF(I1021=1,1,0)</f>
        <v>1</v>
      </c>
      <c r="Y1022">
        <f>IF(I1021=0,1,0)</f>
        <v>0</v>
      </c>
      <c r="Z1022" t="str">
        <f t="shared" si="54"/>
        <v>IN</v>
      </c>
      <c r="AA1022">
        <f>IF(Z1022="BUY",(AC1021-8.95)/K1022,IF(Z1022="SELL",0,AB1021))</f>
        <v>95.26230646338918</v>
      </c>
      <c r="AB1022">
        <f>AA1022+AA1022*O1022/L1022</f>
        <v>95.26230646338918</v>
      </c>
      <c r="AC1022">
        <f>IF(OR(Z1022="BUY",Z1022="IN"),AB1022*L1022,IF(Z1022="SELL",AB1021*K1022-8.95,AC1021))</f>
        <v>9895.8481096299492</v>
      </c>
      <c r="AD1022" s="6">
        <f t="shared" si="55"/>
        <v>-2.2432434608745781E-2</v>
      </c>
    </row>
    <row r="1023" spans="1:30" x14ac:dyDescent="0.25">
      <c r="A1023" s="1">
        <v>37946</v>
      </c>
      <c r="B1023">
        <v>1033.650024</v>
      </c>
      <c r="C1023">
        <v>1035.280029</v>
      </c>
      <c r="D1023">
        <v>1037.5699460000001</v>
      </c>
      <c r="E1023">
        <v>1031.1999510000001</v>
      </c>
      <c r="F1023">
        <v>1273800000</v>
      </c>
      <c r="G1023">
        <f t="shared" si="56"/>
        <v>1036.5245983800005</v>
      </c>
      <c r="H1023">
        <f t="shared" si="57"/>
        <v>0.64612447413799601</v>
      </c>
      <c r="I1023">
        <f>IF(H1023&gt;0,1,0)</f>
        <v>1</v>
      </c>
      <c r="J1023" s="3">
        <v>37946</v>
      </c>
      <c r="K1023" s="2">
        <v>104.379997</v>
      </c>
      <c r="L1023" s="2">
        <v>104.32</v>
      </c>
      <c r="M1023" s="2">
        <v>104.379997</v>
      </c>
      <c r="N1023" s="2">
        <v>103.739998</v>
      </c>
      <c r="O1023" s="2">
        <v>0</v>
      </c>
      <c r="V1023">
        <f>V1022+(V1022*O1023)/L1023</f>
        <v>73.286699463116932</v>
      </c>
      <c r="W1023">
        <f>V1023*L1023</f>
        <v>7645.2684879923581</v>
      </c>
      <c r="X1023">
        <f>IF(I1022=1,1,0)</f>
        <v>1</v>
      </c>
      <c r="Y1023">
        <f>IF(I1022=0,1,0)</f>
        <v>0</v>
      </c>
      <c r="Z1023" t="str">
        <f t="shared" si="54"/>
        <v>IN</v>
      </c>
      <c r="AA1023">
        <f>IF(Z1023="BUY",(AC1022-8.95)/K1023,IF(Z1023="SELL",0,AB1022))</f>
        <v>95.26230646338918</v>
      </c>
      <c r="AB1023">
        <f>AA1023+AA1023*O1023/L1023</f>
        <v>95.26230646338918</v>
      </c>
      <c r="AC1023">
        <f>IF(OR(Z1023="BUY",Z1023="IN"),AB1023*L1023,IF(Z1023="SELL",AB1022*K1023-8.95,AC1022))</f>
        <v>9937.763810260758</v>
      </c>
      <c r="AD1023" s="6">
        <f t="shared" si="55"/>
        <v>-2.6763136875950614E-2</v>
      </c>
    </row>
    <row r="1024" spans="1:30" x14ac:dyDescent="0.25">
      <c r="A1024" s="1">
        <v>37949</v>
      </c>
      <c r="B1024">
        <v>1035.280029</v>
      </c>
      <c r="C1024">
        <v>1052.079956</v>
      </c>
      <c r="D1024">
        <v>1052.079956</v>
      </c>
      <c r="E1024">
        <v>1035.280029</v>
      </c>
      <c r="F1024">
        <v>1302800000</v>
      </c>
      <c r="G1024">
        <f t="shared" si="56"/>
        <v>1037.2699975400001</v>
      </c>
      <c r="H1024">
        <f t="shared" si="57"/>
        <v>0.64798074638059711</v>
      </c>
      <c r="I1024">
        <f>IF(H1024&gt;0,1,0)</f>
        <v>1</v>
      </c>
      <c r="J1024" s="3">
        <v>37949</v>
      </c>
      <c r="K1024" s="2">
        <v>104.849998</v>
      </c>
      <c r="L1024" s="2">
        <v>105.55999799999999</v>
      </c>
      <c r="M1024" s="2">
        <v>105.800003</v>
      </c>
      <c r="N1024" s="2">
        <v>104.769997</v>
      </c>
      <c r="O1024" s="2">
        <v>0</v>
      </c>
      <c r="V1024">
        <f>V1023+(V1023*O1024)/L1024</f>
        <v>73.286699463116932</v>
      </c>
      <c r="W1024">
        <f>V1024*L1024</f>
        <v>7736.1438487532241</v>
      </c>
      <c r="X1024">
        <f>IF(I1023=1,1,0)</f>
        <v>1</v>
      </c>
      <c r="Y1024">
        <f>IF(I1023=0,1,0)</f>
        <v>0</v>
      </c>
      <c r="Z1024" t="str">
        <f t="shared" si="54"/>
        <v>IN</v>
      </c>
      <c r="AA1024">
        <f>IF(Z1024="BUY",(AC1023-8.95)/K1024,IF(Z1024="SELL",0,AB1023))</f>
        <v>95.26230646338918</v>
      </c>
      <c r="AB1024">
        <f>AA1024+AA1024*O1024/L1024</f>
        <v>95.26230646338918</v>
      </c>
      <c r="AC1024">
        <f>IF(OR(Z1024="BUY",Z1024="IN"),AB1024*L1024,IF(Z1024="SELL",AB1023*K1024-8.95,AC1023))</f>
        <v>10055.888879750748</v>
      </c>
      <c r="AD1024" s="6">
        <f t="shared" si="55"/>
        <v>-3.8967740367130722E-2</v>
      </c>
    </row>
    <row r="1025" spans="1:30" x14ac:dyDescent="0.25">
      <c r="A1025" s="1">
        <v>37950</v>
      </c>
      <c r="B1025">
        <v>1052.079956</v>
      </c>
      <c r="C1025">
        <v>1053.8900149999999</v>
      </c>
      <c r="D1025">
        <v>1058.0500489999999</v>
      </c>
      <c r="E1025">
        <v>1049.3100589999999</v>
      </c>
      <c r="F1025">
        <v>1333700000</v>
      </c>
      <c r="G1025">
        <f t="shared" si="56"/>
        <v>1037.7613989200001</v>
      </c>
      <c r="H1025">
        <f t="shared" si="57"/>
        <v>0.64754149772998593</v>
      </c>
      <c r="I1025">
        <f>IF(H1025&gt;0,1,0)</f>
        <v>1</v>
      </c>
      <c r="J1025" s="3">
        <v>37950</v>
      </c>
      <c r="K1025" s="2">
        <v>105.709999</v>
      </c>
      <c r="L1025" s="2">
        <v>106.029999</v>
      </c>
      <c r="M1025" s="2">
        <v>106.43</v>
      </c>
      <c r="N1025" s="2">
        <v>105.550003</v>
      </c>
      <c r="O1025" s="2">
        <v>0</v>
      </c>
      <c r="V1025">
        <f>V1024+(V1024*O1025)/L1025</f>
        <v>73.286699463116932</v>
      </c>
      <c r="W1025">
        <f>V1025*L1025</f>
        <v>7770.5886707875889</v>
      </c>
      <c r="X1025">
        <f>IF(I1024=1,1,0)</f>
        <v>1</v>
      </c>
      <c r="Y1025">
        <f>IF(I1024=0,1,0)</f>
        <v>0</v>
      </c>
      <c r="Z1025" t="str">
        <f t="shared" si="54"/>
        <v>IN</v>
      </c>
      <c r="AA1025">
        <f>IF(Z1025="BUY",(AC1024-8.95)/K1025,IF(Z1025="SELL",0,AB1024))</f>
        <v>95.26230646338918</v>
      </c>
      <c r="AB1025">
        <f>AA1025+AA1025*O1025/L1025</f>
        <v>95.26230646338918</v>
      </c>
      <c r="AC1025">
        <f>IF(OR(Z1025="BUY",Z1025="IN"),AB1025*L1025,IF(Z1025="SELL",AB1024*K1025-8.95,AC1024))</f>
        <v>10100.662259050849</v>
      </c>
      <c r="AD1025" s="6">
        <f t="shared" si="55"/>
        <v>-4.3593696090816002E-2</v>
      </c>
    </row>
    <row r="1026" spans="1:30" x14ac:dyDescent="0.25">
      <c r="A1026" s="1">
        <v>37951</v>
      </c>
      <c r="B1026">
        <v>1053.8900149999999</v>
      </c>
      <c r="C1026">
        <v>1058.4499510000001</v>
      </c>
      <c r="D1026">
        <v>1058.4499510000001</v>
      </c>
      <c r="E1026">
        <v>1048.280029</v>
      </c>
      <c r="F1026">
        <v>1097700000</v>
      </c>
      <c r="G1026">
        <f t="shared" si="56"/>
        <v>1038.4109985200002</v>
      </c>
      <c r="H1026">
        <f t="shared" si="57"/>
        <v>0.64731696601197075</v>
      </c>
      <c r="I1026">
        <f>IF(H1026&gt;0,1,0)</f>
        <v>1</v>
      </c>
      <c r="J1026" s="3">
        <v>37951</v>
      </c>
      <c r="K1026" s="2">
        <v>106.41999800000001</v>
      </c>
      <c r="L1026" s="2">
        <v>106.400002</v>
      </c>
      <c r="M1026" s="2">
        <v>106.480003</v>
      </c>
      <c r="N1026" s="2">
        <v>105.489998</v>
      </c>
      <c r="O1026" s="2">
        <v>0</v>
      </c>
      <c r="V1026">
        <f>V1025+(V1025*O1026)/L1026</f>
        <v>73.286699463116932</v>
      </c>
      <c r="W1026">
        <f>V1026*L1026</f>
        <v>7797.7049694490406</v>
      </c>
      <c r="X1026">
        <f>IF(I1025=1,1,0)</f>
        <v>1</v>
      </c>
      <c r="Y1026">
        <f>IF(I1025=0,1,0)</f>
        <v>0</v>
      </c>
      <c r="Z1026" t="str">
        <f t="shared" si="54"/>
        <v>IN</v>
      </c>
      <c r="AA1026">
        <f>IF(Z1026="BUY",(AC1025-8.95)/K1026,IF(Z1026="SELL",0,AB1025))</f>
        <v>95.26230646338918</v>
      </c>
      <c r="AB1026">
        <f>AA1026+AA1026*O1026/L1026</f>
        <v>95.26230646338918</v>
      </c>
      <c r="AC1026">
        <f>IF(OR(Z1026="BUY",Z1026="IN"),AB1026*L1026,IF(Z1026="SELL",AB1025*K1026-8.95,AC1025))</f>
        <v>10135.909598229222</v>
      </c>
      <c r="AD1026" s="6">
        <f t="shared" si="55"/>
        <v>-4.7235427694856558E-2</v>
      </c>
    </row>
    <row r="1027" spans="1:30" x14ac:dyDescent="0.25">
      <c r="A1027" s="1">
        <v>37953</v>
      </c>
      <c r="B1027">
        <v>1058.4499510000001</v>
      </c>
      <c r="C1027">
        <v>1058.1999510000001</v>
      </c>
      <c r="D1027">
        <v>1060.630005</v>
      </c>
      <c r="E1027">
        <v>1056.7700199999999</v>
      </c>
      <c r="F1027">
        <v>487220000</v>
      </c>
      <c r="G1027">
        <f t="shared" si="56"/>
        <v>1038.7833984200001</v>
      </c>
      <c r="H1027">
        <f t="shared" si="57"/>
        <v>0.64543271728355378</v>
      </c>
      <c r="I1027">
        <f>IF(H1027&gt;0,1,0)</f>
        <v>1</v>
      </c>
      <c r="J1027" s="3">
        <v>37953</v>
      </c>
      <c r="K1027" s="2">
        <v>106.379997</v>
      </c>
      <c r="L1027" s="2">
        <v>106.58000199999999</v>
      </c>
      <c r="M1027" s="2">
        <v>106.699997</v>
      </c>
      <c r="N1027" s="2">
        <v>106.300003</v>
      </c>
      <c r="O1027" s="2">
        <v>0</v>
      </c>
      <c r="V1027">
        <f>V1026+(V1026*O1027)/L1027</f>
        <v>73.286699463116932</v>
      </c>
      <c r="W1027">
        <f>V1027*L1027</f>
        <v>7810.8965753524008</v>
      </c>
      <c r="X1027">
        <f>IF(I1026=1,1,0)</f>
        <v>1</v>
      </c>
      <c r="Y1027">
        <f>IF(I1026=0,1,0)</f>
        <v>0</v>
      </c>
      <c r="Z1027" t="str">
        <f t="shared" si="54"/>
        <v>IN</v>
      </c>
      <c r="AA1027">
        <f>IF(Z1027="BUY",(AC1026-8.95)/K1027,IF(Z1027="SELL",0,AB1026))</f>
        <v>95.26230646338918</v>
      </c>
      <c r="AB1027">
        <f>AA1027+AA1027*O1027/L1027</f>
        <v>95.26230646338918</v>
      </c>
      <c r="AC1027">
        <f>IF(OR(Z1027="BUY",Z1027="IN"),AB1027*L1027,IF(Z1027="SELL",AB1026*K1027-8.95,AC1026))</f>
        <v>10153.056813392632</v>
      </c>
      <c r="AD1027" s="6">
        <f t="shared" si="55"/>
        <v>-4.9007066542993714E-2</v>
      </c>
    </row>
    <row r="1028" spans="1:30" x14ac:dyDescent="0.25">
      <c r="A1028" s="1">
        <v>37956</v>
      </c>
      <c r="B1028">
        <v>1058.1999510000001</v>
      </c>
      <c r="C1028">
        <v>1070.119995</v>
      </c>
      <c r="D1028">
        <v>1070.469971</v>
      </c>
      <c r="E1028">
        <v>1058.1999510000001</v>
      </c>
      <c r="F1028">
        <v>1375000000</v>
      </c>
      <c r="G1028">
        <f t="shared" si="56"/>
        <v>1039.4597973400003</v>
      </c>
      <c r="H1028">
        <f t="shared" si="57"/>
        <v>0.64178616070079997</v>
      </c>
      <c r="I1028">
        <f>IF(H1028&gt;0,1,0)</f>
        <v>1</v>
      </c>
      <c r="J1028" s="3">
        <v>37956</v>
      </c>
      <c r="K1028" s="2">
        <v>106.989998</v>
      </c>
      <c r="L1028" s="2">
        <v>107.629997</v>
      </c>
      <c r="M1028" s="2">
        <v>107.739998</v>
      </c>
      <c r="N1028" s="2">
        <v>106.860001</v>
      </c>
      <c r="O1028" s="2">
        <v>0</v>
      </c>
      <c r="V1028">
        <f>V1027+(V1027*O1028)/L1028</f>
        <v>73.286699463116932</v>
      </c>
      <c r="W1028">
        <f>V1028*L1028</f>
        <v>7887.8472433551769</v>
      </c>
      <c r="X1028">
        <f>IF(I1027=1,1,0)</f>
        <v>1</v>
      </c>
      <c r="Y1028">
        <f>IF(I1027=0,1,0)</f>
        <v>0</v>
      </c>
      <c r="Z1028" t="str">
        <f t="shared" si="54"/>
        <v>IN</v>
      </c>
      <c r="AA1028">
        <f>IF(Z1028="BUY",(AC1027-8.95)/K1028,IF(Z1028="SELL",0,AB1027))</f>
        <v>95.26230646338918</v>
      </c>
      <c r="AB1028">
        <f>AA1028+AA1028*O1028/L1028</f>
        <v>95.26230646338918</v>
      </c>
      <c r="AC1028">
        <f>IF(OR(Z1028="BUY",Z1028="IN"),AB1028*L1028,IF(Z1028="SELL",AB1027*K1028-8.95,AC1027))</f>
        <v>10253.081758867658</v>
      </c>
      <c r="AD1028" s="6">
        <f t="shared" si="55"/>
        <v>-5.934157727827042E-2</v>
      </c>
    </row>
    <row r="1029" spans="1:30" x14ac:dyDescent="0.25">
      <c r="A1029" s="1">
        <v>37957</v>
      </c>
      <c r="B1029">
        <v>1070.119995</v>
      </c>
      <c r="C1029">
        <v>1066.619995</v>
      </c>
      <c r="D1029">
        <v>1071.219971</v>
      </c>
      <c r="E1029">
        <v>1065.219971</v>
      </c>
      <c r="F1029">
        <v>1383200000</v>
      </c>
      <c r="G1029">
        <f t="shared" si="56"/>
        <v>1040.3357971000003</v>
      </c>
      <c r="H1029">
        <f t="shared" si="57"/>
        <v>0.63969469542763491</v>
      </c>
      <c r="I1029">
        <f>IF(H1029&gt;0,1,0)</f>
        <v>1</v>
      </c>
      <c r="J1029" s="3">
        <v>37957</v>
      </c>
      <c r="K1029" s="2">
        <v>107.449997</v>
      </c>
      <c r="L1029" s="2">
        <v>107.400002</v>
      </c>
      <c r="M1029" s="2">
        <v>107.779999</v>
      </c>
      <c r="N1029" s="2">
        <v>107.199997</v>
      </c>
      <c r="O1029" s="2">
        <v>0</v>
      </c>
      <c r="V1029">
        <f>V1028+(V1028*O1029)/L1029</f>
        <v>73.286699463116932</v>
      </c>
      <c r="W1029">
        <f>V1029*L1029</f>
        <v>7870.9916689121574</v>
      </c>
      <c r="X1029">
        <f>IF(I1028=1,1,0)</f>
        <v>1</v>
      </c>
      <c r="Y1029">
        <f>IF(I1028=0,1,0)</f>
        <v>0</v>
      </c>
      <c r="Z1029" t="str">
        <f t="shared" si="54"/>
        <v>IN</v>
      </c>
      <c r="AA1029">
        <f>IF(Z1029="BUY",(AC1028-8.95)/K1029,IF(Z1029="SELL",0,AB1028))</f>
        <v>95.26230646338918</v>
      </c>
      <c r="AB1029">
        <f>AA1029+AA1029*O1029/L1029</f>
        <v>95.26230646338918</v>
      </c>
      <c r="AC1029">
        <f>IF(OR(Z1029="BUY",Z1029="IN"),AB1029*L1029,IF(Z1029="SELL",AB1028*K1029-8.95,AC1028))</f>
        <v>10231.17190469261</v>
      </c>
      <c r="AD1029" s="6">
        <f t="shared" si="55"/>
        <v>-5.707786574006303E-2</v>
      </c>
    </row>
    <row r="1030" spans="1:30" x14ac:dyDescent="0.25">
      <c r="A1030" s="1">
        <v>37958</v>
      </c>
      <c r="B1030">
        <v>1066.619995</v>
      </c>
      <c r="C1030">
        <v>1064.7299800000001</v>
      </c>
      <c r="D1030">
        <v>1074.3000489999999</v>
      </c>
      <c r="E1030">
        <v>1064.630005</v>
      </c>
      <c r="F1030">
        <v>1441700000</v>
      </c>
      <c r="G1030">
        <f t="shared" si="56"/>
        <v>1041.0497961200003</v>
      </c>
      <c r="H1030">
        <f t="shared" si="57"/>
        <v>0.63575637687464204</v>
      </c>
      <c r="I1030">
        <f>IF(H1030&gt;0,1,0)</f>
        <v>1</v>
      </c>
      <c r="J1030" s="3">
        <v>37958</v>
      </c>
      <c r="K1030" s="2">
        <v>107.790001</v>
      </c>
      <c r="L1030" s="2">
        <v>107.239998</v>
      </c>
      <c r="M1030" s="2">
        <v>108.099998</v>
      </c>
      <c r="N1030" s="2">
        <v>107.199997</v>
      </c>
      <c r="O1030" s="2">
        <v>0</v>
      </c>
      <c r="V1030">
        <f>V1029+(V1029*O1030)/L1030</f>
        <v>73.286699463116932</v>
      </c>
      <c r="W1030">
        <f>V1030*L1030</f>
        <v>7859.2655038512612</v>
      </c>
      <c r="X1030">
        <f>IF(I1029=1,1,0)</f>
        <v>1</v>
      </c>
      <c r="Y1030">
        <f>IF(I1029=0,1,0)</f>
        <v>0</v>
      </c>
      <c r="Z1030" t="str">
        <f t="shared" si="54"/>
        <v>IN</v>
      </c>
      <c r="AA1030">
        <f>IF(Z1030="BUY",(AC1029-8.95)/K1030,IF(Z1030="SELL",0,AB1029))</f>
        <v>95.26230646338918</v>
      </c>
      <c r="AB1030">
        <f>AA1030+AA1030*O1030/L1030</f>
        <v>95.26230646338918</v>
      </c>
      <c r="AC1030">
        <f>IF(OR(Z1030="BUY",Z1030="IN"),AB1030*L1030,IF(Z1030="SELL",AB1029*K1030-8.95,AC1029))</f>
        <v>10215.929554609243</v>
      </c>
      <c r="AD1030" s="6">
        <f t="shared" si="55"/>
        <v>-5.5503036283077962E-2</v>
      </c>
    </row>
    <row r="1031" spans="1:30" x14ac:dyDescent="0.25">
      <c r="A1031" s="1">
        <v>37959</v>
      </c>
      <c r="B1031">
        <v>1064.7299800000001</v>
      </c>
      <c r="C1031">
        <v>1069.719971</v>
      </c>
      <c r="D1031">
        <v>1070.369995</v>
      </c>
      <c r="E1031">
        <v>1063.150024</v>
      </c>
      <c r="F1031">
        <v>1463100000</v>
      </c>
      <c r="G1031">
        <f t="shared" si="56"/>
        <v>1042.2565954400002</v>
      </c>
      <c r="H1031">
        <f t="shared" si="57"/>
        <v>0.63298676257495201</v>
      </c>
      <c r="I1031">
        <f>IF(H1031&gt;0,1,0)</f>
        <v>1</v>
      </c>
      <c r="J1031" s="3">
        <v>37959</v>
      </c>
      <c r="K1031" s="2">
        <v>107.199997</v>
      </c>
      <c r="L1031" s="2">
        <v>107.620003</v>
      </c>
      <c r="M1031" s="2">
        <v>107.739998</v>
      </c>
      <c r="N1031" s="2">
        <v>107.040001</v>
      </c>
      <c r="O1031" s="2">
        <v>0</v>
      </c>
      <c r="V1031">
        <f>V1030+(V1030*O1031)/L1031</f>
        <v>73.286699463116932</v>
      </c>
      <c r="W1031">
        <f>V1031*L1031</f>
        <v>7887.1148160807425</v>
      </c>
      <c r="X1031">
        <f>IF(I1030=1,1,0)</f>
        <v>1</v>
      </c>
      <c r="Y1031">
        <f>IF(I1030=0,1,0)</f>
        <v>0</v>
      </c>
      <c r="Z1031" t="str">
        <f t="shared" si="54"/>
        <v>IN</v>
      </c>
      <c r="AA1031">
        <f>IF(Z1031="BUY",(AC1030-8.95)/K1031,IF(Z1031="SELL",0,AB1030))</f>
        <v>95.26230646338918</v>
      </c>
      <c r="AB1031">
        <f>AA1031+AA1031*O1031/L1031</f>
        <v>95.26230646338918</v>
      </c>
      <c r="AC1031">
        <f>IF(OR(Z1031="BUY",Z1031="IN"),AB1031*L1031,IF(Z1031="SELL",AB1030*K1031-8.95,AC1030))</f>
        <v>10252.129707376862</v>
      </c>
      <c r="AD1031" s="6">
        <f t="shared" si="55"/>
        <v>-5.9243211952446501E-2</v>
      </c>
    </row>
    <row r="1032" spans="1:30" x14ac:dyDescent="0.25">
      <c r="A1032" s="1">
        <v>37960</v>
      </c>
      <c r="B1032">
        <v>1069.719971</v>
      </c>
      <c r="C1032">
        <v>1061.5</v>
      </c>
      <c r="D1032">
        <v>1069.719971</v>
      </c>
      <c r="E1032">
        <v>1060.089966</v>
      </c>
      <c r="F1032">
        <v>1265900000</v>
      </c>
      <c r="G1032">
        <f t="shared" si="56"/>
        <v>1043.4211950400004</v>
      </c>
      <c r="H1032">
        <f t="shared" si="57"/>
        <v>0.63067897858359401</v>
      </c>
      <c r="I1032">
        <f>IF(H1032&gt;0,1,0)</f>
        <v>1</v>
      </c>
      <c r="J1032" s="3">
        <v>37960</v>
      </c>
      <c r="K1032" s="2">
        <v>107.230003</v>
      </c>
      <c r="L1032" s="2">
        <v>106.879997</v>
      </c>
      <c r="M1032" s="2">
        <v>107.519997</v>
      </c>
      <c r="N1032" s="2">
        <v>106.69000200000001</v>
      </c>
      <c r="O1032" s="2">
        <v>0</v>
      </c>
      <c r="V1032">
        <f>V1031+(V1031*O1032)/L1032</f>
        <v>73.286699463116932</v>
      </c>
      <c r="W1032">
        <f>V1032*L1032</f>
        <v>7832.8822187578398</v>
      </c>
      <c r="X1032">
        <f>IF(I1031=1,1,0)</f>
        <v>1</v>
      </c>
      <c r="Y1032">
        <f>IF(I1031=0,1,0)</f>
        <v>0</v>
      </c>
      <c r="Z1032" t="str">
        <f t="shared" si="54"/>
        <v>IN</v>
      </c>
      <c r="AA1032">
        <f>IF(Z1032="BUY",(AC1031-8.95)/K1032,IF(Z1032="SELL",0,AB1031))</f>
        <v>95.26230646338918</v>
      </c>
      <c r="AB1032">
        <f>AA1032+AA1032*O1032/L1032</f>
        <v>95.26230646338918</v>
      </c>
      <c r="AC1032">
        <f>IF(OR(Z1032="BUY",Z1032="IN"),AB1032*L1032,IF(Z1032="SELL",AB1031*K1032-8.95,AC1031))</f>
        <v>10181.635029020117</v>
      </c>
      <c r="AD1032" s="6">
        <f t="shared" si="55"/>
        <v>-5.1959748744365569E-2</v>
      </c>
    </row>
    <row r="1033" spans="1:30" x14ac:dyDescent="0.25">
      <c r="A1033" s="1">
        <v>37963</v>
      </c>
      <c r="B1033">
        <v>1061.5</v>
      </c>
      <c r="C1033">
        <v>1069.3000489999999</v>
      </c>
      <c r="D1033">
        <v>1069.589966</v>
      </c>
      <c r="E1033">
        <v>1060.9300539999999</v>
      </c>
      <c r="F1033">
        <v>1218900000</v>
      </c>
      <c r="G1033">
        <f t="shared" si="56"/>
        <v>1044.8701965</v>
      </c>
      <c r="H1033">
        <f t="shared" si="57"/>
        <v>0.62696711641929315</v>
      </c>
      <c r="I1033">
        <f>IF(H1033&gt;0,1,0)</f>
        <v>1</v>
      </c>
      <c r="J1033" s="3">
        <v>37963</v>
      </c>
      <c r="K1033" s="2">
        <v>106.709999</v>
      </c>
      <c r="L1033" s="2">
        <v>107.55999799999999</v>
      </c>
      <c r="M1033" s="2">
        <v>107.660004</v>
      </c>
      <c r="N1033" s="2">
        <v>106.709999</v>
      </c>
      <c r="O1033" s="2">
        <v>0</v>
      </c>
      <c r="V1033">
        <f>V1032+(V1032*O1033)/L1033</f>
        <v>73.286699463116932</v>
      </c>
      <c r="W1033">
        <f>V1033*L1033</f>
        <v>7882.7172476794576</v>
      </c>
      <c r="X1033">
        <f>IF(I1032=1,1,0)</f>
        <v>1</v>
      </c>
      <c r="Y1033">
        <f>IF(I1032=0,1,0)</f>
        <v>0</v>
      </c>
      <c r="Z1033" t="str">
        <f t="shared" si="54"/>
        <v>IN</v>
      </c>
      <c r="AA1033">
        <f>IF(Z1033="BUY",(AC1032-8.95)/K1033,IF(Z1033="SELL",0,AB1032))</f>
        <v>95.26230646338918</v>
      </c>
      <c r="AB1033">
        <f>AA1033+AA1033*O1033/L1033</f>
        <v>95.26230646338918</v>
      </c>
      <c r="AC1033">
        <f>IF(OR(Z1033="BUY",Z1033="IN"),AB1033*L1033,IF(Z1033="SELL",AB1032*K1033-8.95,AC1032))</f>
        <v>10246.413492677526</v>
      </c>
      <c r="AD1033" s="6">
        <f t="shared" si="55"/>
        <v>-5.8652616457543848E-2</v>
      </c>
    </row>
    <row r="1034" spans="1:30" x14ac:dyDescent="0.25">
      <c r="A1034" s="1">
        <v>37964</v>
      </c>
      <c r="B1034">
        <v>1069.3000489999999</v>
      </c>
      <c r="C1034">
        <v>1060.1800539999999</v>
      </c>
      <c r="D1034">
        <v>1071.9399410000001</v>
      </c>
      <c r="E1034">
        <v>1059.160034</v>
      </c>
      <c r="F1034">
        <v>1465500000</v>
      </c>
      <c r="G1034">
        <f t="shared" si="56"/>
        <v>1045.94219724</v>
      </c>
      <c r="H1034">
        <f t="shared" si="57"/>
        <v>0.62370152530102618</v>
      </c>
      <c r="I1034">
        <f>IF(H1034&gt;0,1,0)</f>
        <v>1</v>
      </c>
      <c r="J1034" s="3">
        <v>37964</v>
      </c>
      <c r="K1034" s="2">
        <v>107.980003</v>
      </c>
      <c r="L1034" s="2">
        <v>106.739998</v>
      </c>
      <c r="M1034" s="2">
        <v>107.980003</v>
      </c>
      <c r="N1034" s="2">
        <v>106.599998</v>
      </c>
      <c r="O1034" s="2">
        <v>0</v>
      </c>
      <c r="V1034">
        <f>V1033+(V1033*O1034)/L1034</f>
        <v>73.286699463116932</v>
      </c>
      <c r="W1034">
        <f>V1034*L1034</f>
        <v>7822.6221541197028</v>
      </c>
      <c r="X1034">
        <f>IF(I1033=1,1,0)</f>
        <v>1</v>
      </c>
      <c r="Y1034">
        <f>IF(I1033=0,1,0)</f>
        <v>0</v>
      </c>
      <c r="Z1034" t="str">
        <f t="shared" si="54"/>
        <v>IN</v>
      </c>
      <c r="AA1034">
        <f>IF(Z1034="BUY",(AC1033-8.95)/K1034,IF(Z1034="SELL",0,AB1033))</f>
        <v>95.26230646338918</v>
      </c>
      <c r="AB1034">
        <f>AA1034+AA1034*O1034/L1034</f>
        <v>95.26230646338918</v>
      </c>
      <c r="AC1034">
        <f>IF(OR(Z1034="BUY",Z1034="IN"),AB1034*L1034,IF(Z1034="SELL",AB1033*K1034-8.95,AC1033))</f>
        <v>10168.298401377548</v>
      </c>
      <c r="AD1034" s="6">
        <f t="shared" si="55"/>
        <v>-5.0581817260474539E-2</v>
      </c>
    </row>
    <row r="1035" spans="1:30" x14ac:dyDescent="0.25">
      <c r="A1035" s="1">
        <v>37965</v>
      </c>
      <c r="B1035">
        <v>1060.1800539999999</v>
      </c>
      <c r="C1035">
        <v>1059.0500489999999</v>
      </c>
      <c r="D1035">
        <v>1063.0200199999999</v>
      </c>
      <c r="E1035">
        <v>1053.410034</v>
      </c>
      <c r="F1035">
        <v>1444000000</v>
      </c>
      <c r="G1035">
        <f t="shared" si="56"/>
        <v>1047.2037988</v>
      </c>
      <c r="H1035">
        <f t="shared" si="57"/>
        <v>0.61907668244216818</v>
      </c>
      <c r="I1035">
        <f>IF(H1035&gt;0,1,0)</f>
        <v>1</v>
      </c>
      <c r="J1035" s="3">
        <v>37965</v>
      </c>
      <c r="K1035" s="2">
        <v>106.879997</v>
      </c>
      <c r="L1035" s="2">
        <v>106.83000199999999</v>
      </c>
      <c r="M1035" s="2">
        <v>106.980003</v>
      </c>
      <c r="N1035" s="2">
        <v>106.050003</v>
      </c>
      <c r="O1035" s="2">
        <v>0</v>
      </c>
      <c r="V1035">
        <f>V1034+(V1034*O1035)/L1035</f>
        <v>73.286699463116932</v>
      </c>
      <c r="W1035">
        <f>V1035*L1035</f>
        <v>7829.2182502181804</v>
      </c>
      <c r="X1035">
        <f>IF(I1034=1,1,0)</f>
        <v>1</v>
      </c>
      <c r="Y1035">
        <f>IF(I1034=0,1,0)</f>
        <v>0</v>
      </c>
      <c r="Z1035" t="str">
        <f t="shared" si="54"/>
        <v>IN</v>
      </c>
      <c r="AA1035">
        <f>IF(Z1035="BUY",(AC1034-8.95)/K1035,IF(Z1035="SELL",0,AB1034))</f>
        <v>95.26230646338918</v>
      </c>
      <c r="AB1035">
        <f>AA1035+AA1035*O1035/L1035</f>
        <v>95.26230646338918</v>
      </c>
      <c r="AC1035">
        <f>IF(OR(Z1035="BUY",Z1035="IN"),AB1035*L1035,IF(Z1035="SELL",AB1034*K1035-8.95,AC1034))</f>
        <v>10176.872390008479</v>
      </c>
      <c r="AD1035" s="6">
        <f t="shared" si="55"/>
        <v>-5.1467676054295336E-2</v>
      </c>
    </row>
    <row r="1036" spans="1:30" x14ac:dyDescent="0.25">
      <c r="A1036" s="1">
        <v>37966</v>
      </c>
      <c r="B1036">
        <v>1059.0500489999999</v>
      </c>
      <c r="C1036">
        <v>1071.209961</v>
      </c>
      <c r="D1036">
        <v>1073.630005</v>
      </c>
      <c r="E1036">
        <v>1059.0500489999999</v>
      </c>
      <c r="F1036">
        <v>1441100000</v>
      </c>
      <c r="G1036">
        <f t="shared" si="56"/>
        <v>1048.2635986</v>
      </c>
      <c r="H1036">
        <f t="shared" si="57"/>
        <v>0.61468026662712627</v>
      </c>
      <c r="I1036">
        <f>IF(H1036&gt;0,1,0)</f>
        <v>1</v>
      </c>
      <c r="J1036" s="3">
        <v>37966</v>
      </c>
      <c r="K1036" s="2">
        <v>106.82</v>
      </c>
      <c r="L1036" s="2">
        <v>108.010002</v>
      </c>
      <c r="M1036" s="2">
        <v>108.129997</v>
      </c>
      <c r="N1036" s="2">
        <v>106.82</v>
      </c>
      <c r="O1036" s="2">
        <v>0</v>
      </c>
      <c r="V1036">
        <f>V1035+(V1035*O1036)/L1036</f>
        <v>73.286699463116932</v>
      </c>
      <c r="W1036">
        <f>V1036*L1036</f>
        <v>7915.6965555846591</v>
      </c>
      <c r="X1036">
        <f>IF(I1035=1,1,0)</f>
        <v>1</v>
      </c>
      <c r="Y1036">
        <f>IF(I1035=0,1,0)</f>
        <v>0</v>
      </c>
      <c r="Z1036" t="str">
        <f t="shared" si="54"/>
        <v>IN</v>
      </c>
      <c r="AA1036">
        <f>IF(Z1036="BUY",(AC1035-8.95)/K1036,IF(Z1036="SELL",0,AB1035))</f>
        <v>95.26230646338918</v>
      </c>
      <c r="AB1036">
        <f>AA1036+AA1036*O1036/L1036</f>
        <v>95.26230646338918</v>
      </c>
      <c r="AC1036">
        <f>IF(OR(Z1036="BUY",Z1036="IN"),AB1036*L1036,IF(Z1036="SELL",AB1035*K1036-8.95,AC1035))</f>
        <v>10289.281911635278</v>
      </c>
      <c r="AD1036" s="6">
        <f t="shared" si="55"/>
        <v>-6.3081752947639153E-2</v>
      </c>
    </row>
    <row r="1037" spans="1:30" x14ac:dyDescent="0.25">
      <c r="A1037" s="1">
        <v>37967</v>
      </c>
      <c r="B1037">
        <v>1071.209961</v>
      </c>
      <c r="C1037">
        <v>1074.1400149999999</v>
      </c>
      <c r="D1037">
        <v>1074.76001</v>
      </c>
      <c r="E1037">
        <v>1067.6400149999999</v>
      </c>
      <c r="F1037">
        <v>1223100000</v>
      </c>
      <c r="G1037">
        <f t="shared" si="56"/>
        <v>1049.3415990999999</v>
      </c>
      <c r="H1037">
        <f t="shared" si="57"/>
        <v>0.61085437330044934</v>
      </c>
      <c r="I1037">
        <f>IF(H1037&gt;0,1,0)</f>
        <v>1</v>
      </c>
      <c r="J1037" s="3">
        <v>37967</v>
      </c>
      <c r="K1037" s="2">
        <v>108.08000199999999</v>
      </c>
      <c r="L1037" s="2">
        <v>108.199997</v>
      </c>
      <c r="M1037" s="2">
        <v>108.25</v>
      </c>
      <c r="N1037" s="2">
        <v>107.5</v>
      </c>
      <c r="O1037" s="2">
        <v>0</v>
      </c>
      <c r="V1037">
        <f>V1036+(V1036*O1037)/L1037</f>
        <v>73.286699463116932</v>
      </c>
      <c r="W1037">
        <f>V1037*L1037</f>
        <v>7929.620662049153</v>
      </c>
      <c r="X1037">
        <f>IF(I1036=1,1,0)</f>
        <v>1</v>
      </c>
      <c r="Y1037">
        <f>IF(I1036=0,1,0)</f>
        <v>0</v>
      </c>
      <c r="Z1037" t="str">
        <f t="shared" si="54"/>
        <v>IN</v>
      </c>
      <c r="AA1037">
        <f>IF(Z1037="BUY",(AC1036-8.95)/K1037,IF(Z1037="SELL",0,AB1036))</f>
        <v>95.26230646338918</v>
      </c>
      <c r="AB1037">
        <f>AA1037+AA1037*O1037/L1037</f>
        <v>95.26230646338918</v>
      </c>
      <c r="AC1037">
        <f>IF(OR(Z1037="BUY",Z1037="IN"),AB1037*L1037,IF(Z1037="SELL",AB1036*K1037-8.95,AC1036))</f>
        <v>10307.381273551789</v>
      </c>
      <c r="AD1037" s="6">
        <f t="shared" si="55"/>
        <v>-6.4951766964038121E-2</v>
      </c>
    </row>
    <row r="1038" spans="1:30" x14ac:dyDescent="0.25">
      <c r="A1038" s="1">
        <v>37970</v>
      </c>
      <c r="B1038">
        <v>1074.1400149999999</v>
      </c>
      <c r="C1038">
        <v>1068.040039</v>
      </c>
      <c r="D1038">
        <v>1082.790039</v>
      </c>
      <c r="E1038">
        <v>1068</v>
      </c>
      <c r="F1038">
        <v>1520800000</v>
      </c>
      <c r="G1038">
        <f t="shared" si="56"/>
        <v>1050.10540036</v>
      </c>
      <c r="H1038">
        <f t="shared" si="57"/>
        <v>0.60513187715950423</v>
      </c>
      <c r="I1038">
        <f>IF(H1038&gt;0,1,0)</f>
        <v>1</v>
      </c>
      <c r="J1038" s="3">
        <v>37970</v>
      </c>
      <c r="K1038" s="2">
        <v>108.69000200000001</v>
      </c>
      <c r="L1038" s="2">
        <v>107.139999</v>
      </c>
      <c r="M1038" s="2">
        <v>108.69000200000001</v>
      </c>
      <c r="N1038" s="2">
        <v>107.08000199999999</v>
      </c>
      <c r="O1038" s="2">
        <v>0.51400000000000001</v>
      </c>
      <c r="V1038">
        <f>V1037+(V1037*O1038)/L1038</f>
        <v>73.638289568358971</v>
      </c>
      <c r="W1038">
        <f>V1038*L1038</f>
        <v>7889.6062707156907</v>
      </c>
      <c r="X1038">
        <f>IF(I1037=1,1,0)</f>
        <v>1</v>
      </c>
      <c r="Y1038">
        <f>IF(I1037=0,1,0)</f>
        <v>0</v>
      </c>
      <c r="Z1038" t="str">
        <f t="shared" si="54"/>
        <v>IN</v>
      </c>
      <c r="AA1038">
        <f>IF(Z1038="BUY",(AC1037-8.95)/K1038,IF(Z1038="SELL",0,AB1037))</f>
        <v>95.26230646338918</v>
      </c>
      <c r="AB1038">
        <f>AA1038+AA1038*O1038/L1038</f>
        <v>95.719323692987828</v>
      </c>
      <c r="AC1038">
        <f>IF(OR(Z1038="BUY",Z1038="IN"),AB1038*L1038,IF(Z1038="SELL",AB1037*K1038-8.95,AC1037))</f>
        <v>10255.368244747393</v>
      </c>
      <c r="AD1038" s="6">
        <f t="shared" si="55"/>
        <v>-5.9577815476231519E-2</v>
      </c>
    </row>
    <row r="1039" spans="1:30" x14ac:dyDescent="0.25">
      <c r="A1039" s="1">
        <v>37971</v>
      </c>
      <c r="B1039">
        <v>1068.040039</v>
      </c>
      <c r="C1039">
        <v>1075.130005</v>
      </c>
      <c r="D1039">
        <v>1075.9399410000001</v>
      </c>
      <c r="E1039">
        <v>1068.040039</v>
      </c>
      <c r="F1039">
        <v>1547900000</v>
      </c>
      <c r="G1039">
        <f t="shared" si="56"/>
        <v>1050.9210009399999</v>
      </c>
      <c r="H1039">
        <f t="shared" si="57"/>
        <v>0.60021175015407069</v>
      </c>
      <c r="I1039">
        <f>IF(H1039&gt;0,1,0)</f>
        <v>1</v>
      </c>
      <c r="J1039" s="3">
        <v>37971</v>
      </c>
      <c r="K1039" s="2">
        <v>107.16999800000001</v>
      </c>
      <c r="L1039" s="2">
        <v>107.739998</v>
      </c>
      <c r="M1039" s="2">
        <v>107.849998</v>
      </c>
      <c r="N1039" s="2">
        <v>107.08000199999999</v>
      </c>
      <c r="O1039" s="2">
        <v>0.38800000000000001</v>
      </c>
      <c r="V1039">
        <f>V1038+(V1038*O1039)/L1039</f>
        <v>73.903480369202711</v>
      </c>
      <c r="W1039">
        <f>V1039*L1039</f>
        <v>7962.360827170939</v>
      </c>
      <c r="X1039">
        <f>IF(I1038=1,1,0)</f>
        <v>1</v>
      </c>
      <c r="Y1039">
        <f>IF(I1038=0,1,0)</f>
        <v>0</v>
      </c>
      <c r="Z1039" t="str">
        <f t="shared" si="54"/>
        <v>IN</v>
      </c>
      <c r="AA1039">
        <f>IF(Z1039="BUY",(AC1038-8.95)/K1039,IF(Z1039="SELL",0,AB1038))</f>
        <v>95.719323692987828</v>
      </c>
      <c r="AB1039">
        <f>AA1039+AA1039*O1039/L1039</f>
        <v>96.064034091004345</v>
      </c>
      <c r="AC1039">
        <f>IF(OR(Z1039="BUY",Z1039="IN"),AB1039*L1039,IF(Z1039="SELL",AB1038*K1039-8.95,AC1038))</f>
        <v>10349.938840836739</v>
      </c>
      <c r="AD1039" s="6">
        <f t="shared" si="55"/>
        <v>-6.9348786466372006E-2</v>
      </c>
    </row>
    <row r="1040" spans="1:30" x14ac:dyDescent="0.25">
      <c r="A1040" s="1">
        <v>37972</v>
      </c>
      <c r="B1040">
        <v>1075.130005</v>
      </c>
      <c r="C1040">
        <v>1076.4799800000001</v>
      </c>
      <c r="D1040">
        <v>1076.540039</v>
      </c>
      <c r="E1040">
        <v>1071.1400149999999</v>
      </c>
      <c r="F1040">
        <v>1441700000</v>
      </c>
      <c r="G1040">
        <f t="shared" si="56"/>
        <v>1051.66560054</v>
      </c>
      <c r="H1040">
        <f t="shared" si="57"/>
        <v>0.59387989341099146</v>
      </c>
      <c r="I1040">
        <f>IF(H1040&gt;0,1,0)</f>
        <v>1</v>
      </c>
      <c r="J1040" s="3">
        <v>37972</v>
      </c>
      <c r="K1040" s="2">
        <v>107.66999800000001</v>
      </c>
      <c r="L1040" s="2">
        <v>108.050003</v>
      </c>
      <c r="M1040" s="2">
        <v>108.050003</v>
      </c>
      <c r="N1040" s="2">
        <v>107.349998</v>
      </c>
      <c r="O1040" s="2">
        <v>0</v>
      </c>
      <c r="V1040">
        <f>V1039+(V1039*O1040)/L1040</f>
        <v>73.903480369202711</v>
      </c>
      <c r="W1040">
        <f>V1040*L1040</f>
        <v>7985.271275602794</v>
      </c>
      <c r="X1040">
        <f>IF(I1039=1,1,0)</f>
        <v>1</v>
      </c>
      <c r="Y1040">
        <f>IF(I1039=0,1,0)</f>
        <v>0</v>
      </c>
      <c r="Z1040" t="str">
        <f t="shared" si="54"/>
        <v>IN</v>
      </c>
      <c r="AA1040">
        <f>IF(Z1040="BUY",(AC1039-8.95)/K1040,IF(Z1040="SELL",0,AB1039))</f>
        <v>96.064034091004345</v>
      </c>
      <c r="AB1040">
        <f>AA1040+AA1040*O1040/L1040</f>
        <v>96.064034091004345</v>
      </c>
      <c r="AC1040">
        <f>IF(OR(Z1040="BUY",Z1040="IN"),AB1040*L1040,IF(Z1040="SELL",AB1039*K1040-8.95,AC1039))</f>
        <v>10379.719171725123</v>
      </c>
      <c r="AD1040" s="6">
        <f t="shared" si="55"/>
        <v>-7.2425670415715709E-2</v>
      </c>
    </row>
    <row r="1041" spans="1:30" x14ac:dyDescent="0.25">
      <c r="A1041" s="1">
        <v>37973</v>
      </c>
      <c r="B1041">
        <v>1076.4799800000001</v>
      </c>
      <c r="C1041">
        <v>1089.1800539999999</v>
      </c>
      <c r="D1041">
        <v>1089.5</v>
      </c>
      <c r="E1041">
        <v>1076.4799800000001</v>
      </c>
      <c r="F1041">
        <v>1579900000</v>
      </c>
      <c r="G1041">
        <f t="shared" si="56"/>
        <v>1052.7736010399999</v>
      </c>
      <c r="H1041">
        <f t="shared" si="57"/>
        <v>0.58850231786373242</v>
      </c>
      <c r="I1041">
        <f>IF(H1041&gt;0,1,0)</f>
        <v>1</v>
      </c>
      <c r="J1041" s="3">
        <v>37973</v>
      </c>
      <c r="K1041" s="2">
        <v>108.120003</v>
      </c>
      <c r="L1041" s="2">
        <v>109.25</v>
      </c>
      <c r="M1041" s="2">
        <v>109.25</v>
      </c>
      <c r="N1041" s="2">
        <v>107.93</v>
      </c>
      <c r="O1041" s="2">
        <v>0</v>
      </c>
      <c r="V1041">
        <f>V1040+(V1040*O1041)/L1041</f>
        <v>73.903480369202711</v>
      </c>
      <c r="W1041">
        <f>V1041*L1041</f>
        <v>8073.9552303353958</v>
      </c>
      <c r="X1041">
        <f>IF(I1040=1,1,0)</f>
        <v>1</v>
      </c>
      <c r="Y1041">
        <f>IF(I1040=0,1,0)</f>
        <v>0</v>
      </c>
      <c r="Z1041" t="str">
        <f t="shared" si="54"/>
        <v>IN</v>
      </c>
      <c r="AA1041">
        <f>IF(Z1041="BUY",(AC1040-8.95)/K1041,IF(Z1041="SELL",0,AB1040))</f>
        <v>96.064034091004345</v>
      </c>
      <c r="AB1041">
        <f>AA1041+AA1041*O1041/L1041</f>
        <v>96.064034091004345</v>
      </c>
      <c r="AC1041">
        <f>IF(OR(Z1041="BUY",Z1041="IN"),AB1041*L1041,IF(Z1041="SELL",AB1040*K1041-8.95,AC1040))</f>
        <v>10494.995724442224</v>
      </c>
      <c r="AD1041" s="6">
        <f t="shared" si="55"/>
        <v>-8.4335967051448607E-2</v>
      </c>
    </row>
    <row r="1042" spans="1:30" x14ac:dyDescent="0.25">
      <c r="A1042" s="1">
        <v>37974</v>
      </c>
      <c r="B1042">
        <v>1089.1800539999999</v>
      </c>
      <c r="C1042">
        <v>1088.660034</v>
      </c>
      <c r="D1042">
        <v>1091.0600589999999</v>
      </c>
      <c r="E1042">
        <v>1084.1899410000001</v>
      </c>
      <c r="F1042">
        <v>1657300000</v>
      </c>
      <c r="G1042">
        <f t="shared" si="56"/>
        <v>1053.7722021199997</v>
      </c>
      <c r="H1042">
        <f t="shared" si="57"/>
        <v>0.58389509845173748</v>
      </c>
      <c r="I1042">
        <f>IF(H1042&gt;0,1,0)</f>
        <v>1</v>
      </c>
      <c r="J1042" s="3">
        <v>37974</v>
      </c>
      <c r="K1042" s="2">
        <v>109.349998</v>
      </c>
      <c r="L1042" s="2">
        <v>108.910004</v>
      </c>
      <c r="M1042" s="2">
        <v>109.379997</v>
      </c>
      <c r="N1042" s="2">
        <v>108.660004</v>
      </c>
      <c r="O1042" s="2">
        <v>0</v>
      </c>
      <c r="V1042">
        <f>V1041+(V1041*O1042)/L1042</f>
        <v>73.903480369202711</v>
      </c>
      <c r="W1042">
        <f>V1042*L1042</f>
        <v>8048.8283426237886</v>
      </c>
      <c r="X1042">
        <f>IF(I1041=1,1,0)</f>
        <v>1</v>
      </c>
      <c r="Y1042">
        <f>IF(I1041=0,1,0)</f>
        <v>0</v>
      </c>
      <c r="Z1042" t="str">
        <f t="shared" si="54"/>
        <v>IN</v>
      </c>
      <c r="AA1042">
        <f>IF(Z1042="BUY",(AC1041-8.95)/K1042,IF(Z1042="SELL",0,AB1041))</f>
        <v>96.064034091004345</v>
      </c>
      <c r="AB1042">
        <f>AA1042+AA1042*O1042/L1042</f>
        <v>96.064034091004345</v>
      </c>
      <c r="AC1042">
        <f>IF(OR(Z1042="BUY",Z1042="IN"),AB1042*L1042,IF(Z1042="SELL",AB1041*K1042-8.95,AC1041))</f>
        <v>10462.334337107419</v>
      </c>
      <c r="AD1042" s="6">
        <f t="shared" si="55"/>
        <v>-8.0961414269264412E-2</v>
      </c>
    </row>
    <row r="1043" spans="1:30" x14ac:dyDescent="0.25">
      <c r="A1043" s="1">
        <v>37977</v>
      </c>
      <c r="B1043">
        <v>1088.660034</v>
      </c>
      <c r="C1043">
        <v>1092.9399410000001</v>
      </c>
      <c r="D1043">
        <v>1092.9399410000001</v>
      </c>
      <c r="E1043">
        <v>1086.1400149999999</v>
      </c>
      <c r="F1043">
        <v>1251700000</v>
      </c>
      <c r="G1043">
        <f t="shared" si="56"/>
        <v>1054.86979976</v>
      </c>
      <c r="H1043">
        <f t="shared" si="57"/>
        <v>0.57864976168592652</v>
      </c>
      <c r="I1043">
        <f>IF(H1043&gt;0,1,0)</f>
        <v>1</v>
      </c>
      <c r="J1043" s="3">
        <v>37977</v>
      </c>
      <c r="K1043" s="2">
        <v>109</v>
      </c>
      <c r="L1043" s="2">
        <v>109.709999</v>
      </c>
      <c r="M1043" s="2">
        <v>109.709999</v>
      </c>
      <c r="N1043" s="2">
        <v>108.849998</v>
      </c>
      <c r="O1043" s="2">
        <v>0</v>
      </c>
      <c r="V1043">
        <f>V1042+(V1042*O1043)/L1043</f>
        <v>73.903480369202711</v>
      </c>
      <c r="W1043">
        <f>V1043*L1043</f>
        <v>8107.9507574017489</v>
      </c>
      <c r="X1043">
        <f>IF(I1042=1,1,0)</f>
        <v>1</v>
      </c>
      <c r="Y1043">
        <f>IF(I1042=0,1,0)</f>
        <v>0</v>
      </c>
      <c r="Z1043" t="str">
        <f t="shared" si="54"/>
        <v>IN</v>
      </c>
      <c r="AA1043">
        <f>IF(Z1043="BUY",(AC1042-8.95)/K1043,IF(Z1043="SELL",0,AB1042))</f>
        <v>96.064034091004345</v>
      </c>
      <c r="AB1043">
        <f>AA1043+AA1043*O1043/L1043</f>
        <v>96.064034091004345</v>
      </c>
      <c r="AC1043">
        <f>IF(OR(Z1043="BUY",Z1043="IN"),AB1043*L1043,IF(Z1043="SELL",AB1042*K1043-8.95,AC1042))</f>
        <v>10539.185084060053</v>
      </c>
      <c r="AD1043" s="6">
        <f t="shared" si="55"/>
        <v>-8.890158225060385E-2</v>
      </c>
    </row>
    <row r="1044" spans="1:30" x14ac:dyDescent="0.25">
      <c r="A1044" s="1">
        <v>37978</v>
      </c>
      <c r="B1044">
        <v>1092.9399410000001</v>
      </c>
      <c r="C1044">
        <v>1096.0200199999999</v>
      </c>
      <c r="D1044">
        <v>1096.9499510000001</v>
      </c>
      <c r="E1044">
        <v>1091.7299800000001</v>
      </c>
      <c r="F1044">
        <v>1145300000</v>
      </c>
      <c r="G1044">
        <f t="shared" si="56"/>
        <v>1055.88320064</v>
      </c>
      <c r="H1044">
        <f t="shared" si="57"/>
        <v>0.5743831719818191</v>
      </c>
      <c r="I1044">
        <f>IF(H1044&gt;0,1,0)</f>
        <v>1</v>
      </c>
      <c r="J1044" s="3">
        <v>37978</v>
      </c>
      <c r="K1044" s="2">
        <v>109.550003</v>
      </c>
      <c r="L1044" s="2">
        <v>109.760002</v>
      </c>
      <c r="M1044" s="2">
        <v>109.94000200000001</v>
      </c>
      <c r="N1044" s="2">
        <v>109.410004</v>
      </c>
      <c r="O1044" s="2">
        <v>0</v>
      </c>
      <c r="V1044">
        <f>V1043+(V1043*O1044)/L1044</f>
        <v>73.903480369202711</v>
      </c>
      <c r="W1044">
        <f>V1044*L1044</f>
        <v>8111.6461531306504</v>
      </c>
      <c r="X1044">
        <f>IF(I1043=1,1,0)</f>
        <v>1</v>
      </c>
      <c r="Y1044">
        <f>IF(I1043=0,1,0)</f>
        <v>0</v>
      </c>
      <c r="Z1044" t="str">
        <f t="shared" si="54"/>
        <v>IN</v>
      </c>
      <c r="AA1044">
        <f>IF(Z1044="BUY",(AC1043-8.95)/K1044,IF(Z1044="SELL",0,AB1043))</f>
        <v>96.064034091004345</v>
      </c>
      <c r="AB1044">
        <f>AA1044+AA1044*O1044/L1044</f>
        <v>96.064034091004345</v>
      </c>
      <c r="AC1044">
        <f>IF(OR(Z1044="BUY",Z1044="IN"),AB1044*L1044,IF(Z1044="SELL",AB1043*K1044-8.95,AC1043))</f>
        <v>10543.988573956705</v>
      </c>
      <c r="AD1044" s="6">
        <f t="shared" si="55"/>
        <v>-8.9397875626901088E-2</v>
      </c>
    </row>
    <row r="1045" spans="1:30" x14ac:dyDescent="0.25">
      <c r="A1045" s="1">
        <v>37979</v>
      </c>
      <c r="B1045">
        <v>1096.0200199999999</v>
      </c>
      <c r="C1045">
        <v>1094.040039</v>
      </c>
      <c r="D1045">
        <v>1096.400024</v>
      </c>
      <c r="E1045">
        <v>1092.7299800000001</v>
      </c>
      <c r="F1045">
        <v>518060000</v>
      </c>
      <c r="G1045">
        <f t="shared" si="56"/>
        <v>1056.7744018199999</v>
      </c>
      <c r="H1045">
        <f t="shared" si="57"/>
        <v>0.56991388955224587</v>
      </c>
      <c r="I1045">
        <f>IF(H1045&gt;0,1,0)</f>
        <v>1</v>
      </c>
      <c r="J1045" s="3">
        <v>37979</v>
      </c>
      <c r="K1045" s="2">
        <v>109.589996</v>
      </c>
      <c r="L1045" s="2">
        <v>109.650002</v>
      </c>
      <c r="M1045" s="2">
        <v>109.879997</v>
      </c>
      <c r="N1045" s="2">
        <v>109.459999</v>
      </c>
      <c r="O1045" s="2">
        <v>0</v>
      </c>
      <c r="V1045">
        <f>V1044+(V1044*O1045)/L1045</f>
        <v>73.903480369202711</v>
      </c>
      <c r="W1045">
        <f>V1045*L1045</f>
        <v>8103.516770290038</v>
      </c>
      <c r="X1045">
        <f>IF(I1044=1,1,0)</f>
        <v>1</v>
      </c>
      <c r="Y1045">
        <f>IF(I1044=0,1,0)</f>
        <v>0</v>
      </c>
      <c r="Z1045" t="str">
        <f t="shared" si="54"/>
        <v>IN</v>
      </c>
      <c r="AA1045">
        <f>IF(Z1045="BUY",(AC1044-8.95)/K1045,IF(Z1045="SELL",0,AB1044))</f>
        <v>96.064034091004345</v>
      </c>
      <c r="AB1045">
        <f>AA1045+AA1045*O1045/L1045</f>
        <v>96.064034091004345</v>
      </c>
      <c r="AC1045">
        <f>IF(OR(Z1045="BUY",Z1045="IN"),AB1045*L1045,IF(Z1045="SELL",AB1044*K1045-8.95,AC1044))</f>
        <v>10533.421530206695</v>
      </c>
      <c r="AD1045" s="6">
        <f t="shared" si="55"/>
        <v>-8.8306095705842455E-2</v>
      </c>
    </row>
    <row r="1046" spans="1:30" x14ac:dyDescent="0.25">
      <c r="A1046" s="1">
        <v>37981</v>
      </c>
      <c r="B1046">
        <v>1094.040039</v>
      </c>
      <c r="C1046">
        <v>1095.8900149999999</v>
      </c>
      <c r="D1046">
        <v>1098.469971</v>
      </c>
      <c r="E1046">
        <v>1094.040039</v>
      </c>
      <c r="F1046">
        <v>356070000</v>
      </c>
      <c r="G1046">
        <f t="shared" si="56"/>
        <v>1057.7570019199995</v>
      </c>
      <c r="H1046">
        <f t="shared" si="57"/>
        <v>0.56604887608180565</v>
      </c>
      <c r="I1046">
        <f>IF(H1046&gt;0,1,0)</f>
        <v>1</v>
      </c>
      <c r="J1046" s="3">
        <v>37981</v>
      </c>
      <c r="K1046" s="2">
        <v>109.870003</v>
      </c>
      <c r="L1046" s="2">
        <v>109.790001</v>
      </c>
      <c r="M1046" s="2">
        <v>110.089996</v>
      </c>
      <c r="N1046" s="2">
        <v>109.75</v>
      </c>
      <c r="O1046" s="2">
        <v>0</v>
      </c>
      <c r="V1046">
        <f>V1045+(V1045*O1046)/L1046</f>
        <v>73.903480369202711</v>
      </c>
      <c r="W1046">
        <f>V1046*L1046</f>
        <v>8113.8631836382465</v>
      </c>
      <c r="X1046">
        <f>IF(I1045=1,1,0)</f>
        <v>1</v>
      </c>
      <c r="Y1046">
        <f>IF(I1045=0,1,0)</f>
        <v>0</v>
      </c>
      <c r="Z1046" t="str">
        <f t="shared" si="54"/>
        <v>IN</v>
      </c>
      <c r="AA1046">
        <f>IF(Z1046="BUY",(AC1045-8.95)/K1046,IF(Z1046="SELL",0,AB1045))</f>
        <v>96.064034091004345</v>
      </c>
      <c r="AB1046">
        <f>AA1046+AA1046*O1046/L1046</f>
        <v>96.064034091004345</v>
      </c>
      <c r="AC1046">
        <f>IF(OR(Z1046="BUY",Z1046="IN"),AB1046*L1046,IF(Z1046="SELL",AB1045*K1046-8.95,AC1045))</f>
        <v>10546.870398915402</v>
      </c>
      <c r="AD1046" s="6">
        <f t="shared" si="55"/>
        <v>-8.9695623861917873E-2</v>
      </c>
    </row>
    <row r="1047" spans="1:30" x14ac:dyDescent="0.25">
      <c r="A1047" s="1">
        <v>37984</v>
      </c>
      <c r="B1047">
        <v>1095.8900149999999</v>
      </c>
      <c r="C1047">
        <v>1109.4799800000001</v>
      </c>
      <c r="D1047">
        <v>1109.4799800000001</v>
      </c>
      <c r="E1047">
        <v>1095.8900149999999</v>
      </c>
      <c r="F1047">
        <v>1058800000</v>
      </c>
      <c r="G1047">
        <f t="shared" si="56"/>
        <v>1058.9452025999999</v>
      </c>
      <c r="H1047">
        <f t="shared" si="57"/>
        <v>0.56278113865371482</v>
      </c>
      <c r="I1047">
        <f>IF(H1047&gt;0,1,0)</f>
        <v>1</v>
      </c>
      <c r="J1047" s="3">
        <v>37984</v>
      </c>
      <c r="K1047" s="2">
        <v>110.25</v>
      </c>
      <c r="L1047" s="2">
        <v>111.19000200000001</v>
      </c>
      <c r="M1047" s="2">
        <v>111.230003</v>
      </c>
      <c r="N1047" s="2">
        <v>110.150002</v>
      </c>
      <c r="O1047" s="2">
        <v>0</v>
      </c>
      <c r="V1047">
        <f>V1046+(V1046*O1047)/L1047</f>
        <v>73.903480369202711</v>
      </c>
      <c r="W1047">
        <f>V1047*L1047</f>
        <v>8217.3281300586114</v>
      </c>
      <c r="X1047">
        <f>IF(I1046=1,1,0)</f>
        <v>1</v>
      </c>
      <c r="Y1047">
        <f>IF(I1046=0,1,0)</f>
        <v>0</v>
      </c>
      <c r="Z1047" t="str">
        <f t="shared" si="54"/>
        <v>IN</v>
      </c>
      <c r="AA1047">
        <f>IF(Z1047="BUY",(AC1046-8.95)/K1047,IF(Z1047="SELL",0,AB1046))</f>
        <v>96.064034091004345</v>
      </c>
      <c r="AB1047">
        <f>AA1047+AA1047*O1047/L1047</f>
        <v>96.064034091004345</v>
      </c>
      <c r="AC1047">
        <f>IF(OR(Z1047="BUY",Z1047="IN"),AB1047*L1047,IF(Z1047="SELL",AB1046*K1047-8.95,AC1046))</f>
        <v>10681.360142706842</v>
      </c>
      <c r="AD1047" s="6">
        <f t="shared" si="55"/>
        <v>-0.10359101460066386</v>
      </c>
    </row>
    <row r="1048" spans="1:30" x14ac:dyDescent="0.25">
      <c r="A1048" s="1">
        <v>37985</v>
      </c>
      <c r="B1048">
        <v>1109.4799800000001</v>
      </c>
      <c r="C1048">
        <v>1109.6400149999999</v>
      </c>
      <c r="D1048">
        <v>1109.75</v>
      </c>
      <c r="E1048">
        <v>1106.410034</v>
      </c>
      <c r="F1048">
        <v>1012600000</v>
      </c>
      <c r="G1048">
        <f t="shared" si="56"/>
        <v>1060.3516039799997</v>
      </c>
      <c r="H1048">
        <f t="shared" si="57"/>
        <v>0.56237195679469754</v>
      </c>
      <c r="I1048">
        <f>IF(H1048&gt;0,1,0)</f>
        <v>1</v>
      </c>
      <c r="J1048" s="3">
        <v>37985</v>
      </c>
      <c r="K1048" s="2">
        <v>111.19000200000001</v>
      </c>
      <c r="L1048" s="2">
        <v>111.230003</v>
      </c>
      <c r="M1048" s="2">
        <v>111.300003</v>
      </c>
      <c r="N1048" s="2">
        <v>110.879997</v>
      </c>
      <c r="O1048" s="2">
        <v>0</v>
      </c>
      <c r="V1048">
        <f>V1047+(V1047*O1048)/L1048</f>
        <v>73.903480369202711</v>
      </c>
      <c r="W1048">
        <f>V1048*L1048</f>
        <v>8220.2843431768579</v>
      </c>
      <c r="X1048">
        <f>IF(I1047=1,1,0)</f>
        <v>1</v>
      </c>
      <c r="Y1048">
        <f>IF(I1047=0,1,0)</f>
        <v>0</v>
      </c>
      <c r="Z1048" t="str">
        <f t="shared" ref="Z1048:Z1111" si="58">IF(X1048=1,IF(X1047=0,"BUY","IN"),IF(X1047=1,"SELL","OUT"))</f>
        <v>IN</v>
      </c>
      <c r="AA1048">
        <f>IF(Z1048="BUY",(AC1047-8.95)/K1048,IF(Z1048="SELL",0,AB1047))</f>
        <v>96.064034091004345</v>
      </c>
      <c r="AB1048">
        <f>AA1048+AA1048*O1048/L1048</f>
        <v>96.064034091004345</v>
      </c>
      <c r="AC1048">
        <f>IF(OR(Z1048="BUY",Z1048="IN"),AB1048*L1048,IF(Z1048="SELL",AB1047*K1048-8.95,AC1047))</f>
        <v>10685.202800134515</v>
      </c>
      <c r="AD1048" s="6">
        <f t="shared" si="55"/>
        <v>-0.10398803540632068</v>
      </c>
    </row>
    <row r="1049" spans="1:30" x14ac:dyDescent="0.25">
      <c r="A1049" s="1">
        <v>37986</v>
      </c>
      <c r="B1049">
        <v>1109.6400149999999</v>
      </c>
      <c r="C1049">
        <v>1111.920044</v>
      </c>
      <c r="D1049">
        <v>1112.5600589999999</v>
      </c>
      <c r="E1049">
        <v>1106.209961</v>
      </c>
      <c r="F1049">
        <v>1027500000</v>
      </c>
      <c r="G1049">
        <f t="shared" si="56"/>
        <v>1061.6964037799999</v>
      </c>
      <c r="H1049">
        <f t="shared" si="57"/>
        <v>0.56412727880496361</v>
      </c>
      <c r="I1049">
        <f>IF(H1049&gt;0,1,0)</f>
        <v>1</v>
      </c>
      <c r="J1049" s="3">
        <v>37986</v>
      </c>
      <c r="K1049" s="2">
        <v>111.239998</v>
      </c>
      <c r="L1049" s="2">
        <v>111.220001</v>
      </c>
      <c r="M1049" s="2">
        <v>111.58000199999999</v>
      </c>
      <c r="N1049" s="2">
        <v>110.900002</v>
      </c>
      <c r="O1049" s="2">
        <v>0</v>
      </c>
      <c r="V1049">
        <f>V1048+(V1048*O1049)/L1049</f>
        <v>73.903480369202711</v>
      </c>
      <c r="W1049">
        <f>V1049*L1049</f>
        <v>8219.5451605662056</v>
      </c>
      <c r="X1049">
        <f>IF(I1048=1,1,0)</f>
        <v>1</v>
      </c>
      <c r="Y1049">
        <f>IF(I1048=0,1,0)</f>
        <v>0</v>
      </c>
      <c r="Z1049" t="str">
        <f t="shared" si="58"/>
        <v>IN</v>
      </c>
      <c r="AA1049">
        <f>IF(Z1049="BUY",(AC1048-8.95)/K1049,IF(Z1049="SELL",0,AB1048))</f>
        <v>96.064034091004345</v>
      </c>
      <c r="AB1049">
        <f>AA1049+AA1049*O1049/L1049</f>
        <v>96.064034091004345</v>
      </c>
      <c r="AC1049">
        <f>IF(OR(Z1049="BUY",Z1049="IN"),AB1049*L1049,IF(Z1049="SELL",AB1048*K1049-8.95,AC1048))</f>
        <v>10684.241967665537</v>
      </c>
      <c r="AD1049" s="6">
        <f t="shared" si="55"/>
        <v>-0.10388876283568045</v>
      </c>
    </row>
    <row r="1050" spans="1:30" x14ac:dyDescent="0.25">
      <c r="A1050" s="1">
        <v>37988</v>
      </c>
      <c r="B1050">
        <v>1111.920044</v>
      </c>
      <c r="C1050">
        <v>1108.4799800000001</v>
      </c>
      <c r="D1050">
        <v>1118.849976</v>
      </c>
      <c r="E1050">
        <v>1105.079956</v>
      </c>
      <c r="F1050">
        <v>1153200000</v>
      </c>
      <c r="G1050">
        <f t="shared" si="56"/>
        <v>1062.9454027999998</v>
      </c>
      <c r="H1050">
        <f t="shared" si="57"/>
        <v>0.56543439498524295</v>
      </c>
      <c r="I1050">
        <f>IF(H1050&gt;0,1,0)</f>
        <v>1</v>
      </c>
      <c r="J1050" s="3">
        <v>37988</v>
      </c>
      <c r="K1050" s="2">
        <v>111.629997</v>
      </c>
      <c r="L1050" s="2">
        <v>111.349998</v>
      </c>
      <c r="M1050" s="2">
        <v>112.220001</v>
      </c>
      <c r="N1050" s="2">
        <v>110.80999799999999</v>
      </c>
      <c r="O1050" s="2">
        <v>0</v>
      </c>
      <c r="V1050">
        <f>V1049+(V1049*O1050)/L1050</f>
        <v>73.903480369202711</v>
      </c>
      <c r="W1050">
        <f>V1050*L1050</f>
        <v>8229.1523913037618</v>
      </c>
      <c r="X1050">
        <f>IF(I1049=1,1,0)</f>
        <v>1</v>
      </c>
      <c r="Y1050">
        <f>IF(I1049=0,1,0)</f>
        <v>0</v>
      </c>
      <c r="Z1050" t="str">
        <f t="shared" si="58"/>
        <v>IN</v>
      </c>
      <c r="AA1050">
        <f>IF(Z1050="BUY",(AC1049-8.95)/K1050,IF(Z1050="SELL",0,AB1049))</f>
        <v>96.064034091004345</v>
      </c>
      <c r="AB1050">
        <f>AA1050+AA1050*O1050/L1050</f>
        <v>96.064034091004345</v>
      </c>
      <c r="AC1050">
        <f>IF(OR(Z1050="BUY",Z1050="IN"),AB1050*L1050,IF(Z1050="SELL",AB1049*K1050-8.95,AC1049))</f>
        <v>10696.730003905266</v>
      </c>
      <c r="AD1050" s="6">
        <f t="shared" si="55"/>
        <v>-0.10517901842111563</v>
      </c>
    </row>
    <row r="1051" spans="1:30" x14ac:dyDescent="0.25">
      <c r="A1051" s="1">
        <v>37991</v>
      </c>
      <c r="B1051">
        <v>1108.4799800000001</v>
      </c>
      <c r="C1051">
        <v>1122.219971</v>
      </c>
      <c r="D1051">
        <v>1122.219971</v>
      </c>
      <c r="E1051">
        <v>1108.4799800000001</v>
      </c>
      <c r="F1051">
        <v>1578200000</v>
      </c>
      <c r="G1051">
        <f t="shared" si="56"/>
        <v>1064.7826025199997</v>
      </c>
      <c r="H1051">
        <f t="shared" si="57"/>
        <v>0.5679787912371822</v>
      </c>
      <c r="I1051">
        <f>IF(H1051&gt;0,1,0)</f>
        <v>1</v>
      </c>
      <c r="J1051" s="3">
        <v>37991</v>
      </c>
      <c r="K1051" s="2">
        <v>111.83000199999999</v>
      </c>
      <c r="L1051" s="2">
        <v>112.44000200000001</v>
      </c>
      <c r="M1051" s="2">
        <v>112.540001</v>
      </c>
      <c r="N1051" s="2">
        <v>111.660004</v>
      </c>
      <c r="O1051" s="2">
        <v>0</v>
      </c>
      <c r="V1051">
        <f>V1050+(V1050*O1051)/L1051</f>
        <v>73.903480369202711</v>
      </c>
      <c r="W1051">
        <f>V1051*L1051</f>
        <v>8309.7074805201137</v>
      </c>
      <c r="X1051">
        <f>IF(I1050=1,1,0)</f>
        <v>1</v>
      </c>
      <c r="Y1051">
        <f>IF(I1050=0,1,0)</f>
        <v>0</v>
      </c>
      <c r="Z1051" t="str">
        <f t="shared" si="58"/>
        <v>IN</v>
      </c>
      <c r="AA1051">
        <f>IF(Z1051="BUY",(AC1050-8.95)/K1051,IF(Z1051="SELL",0,AB1050))</f>
        <v>96.064034091004345</v>
      </c>
      <c r="AB1051">
        <f>AA1051+AA1051*O1051/L1051</f>
        <v>96.064034091004345</v>
      </c>
      <c r="AC1051">
        <f>IF(OR(Z1051="BUY",Z1051="IN"),AB1051*L1051,IF(Z1051="SELL",AB1050*K1051-8.95,AC1050))</f>
        <v>10801.440185320598</v>
      </c>
      <c r="AD1051" s="6">
        <f t="shared" si="55"/>
        <v>-0.11599760461269419</v>
      </c>
    </row>
    <row r="1052" spans="1:30" x14ac:dyDescent="0.25">
      <c r="A1052" s="1">
        <v>37992</v>
      </c>
      <c r="B1052">
        <v>1122.219971</v>
      </c>
      <c r="C1052">
        <v>1123.670044</v>
      </c>
      <c r="D1052">
        <v>1124.459961</v>
      </c>
      <c r="E1052">
        <v>1118.4399410000001</v>
      </c>
      <c r="F1052">
        <v>1494500000</v>
      </c>
      <c r="G1052">
        <f t="shared" si="56"/>
        <v>1066.5806029999999</v>
      </c>
      <c r="H1052">
        <f t="shared" si="57"/>
        <v>0.57256964669058275</v>
      </c>
      <c r="I1052">
        <f>IF(H1052&gt;0,1,0)</f>
        <v>1</v>
      </c>
      <c r="J1052" s="3">
        <v>37992</v>
      </c>
      <c r="K1052" s="2">
        <v>112.269997</v>
      </c>
      <c r="L1052" s="2">
        <v>112.620003</v>
      </c>
      <c r="M1052" s="2">
        <v>112.790001</v>
      </c>
      <c r="N1052" s="2">
        <v>112.16999800000001</v>
      </c>
      <c r="O1052" s="2">
        <v>0</v>
      </c>
      <c r="V1052">
        <f>V1051+(V1051*O1052)/L1052</f>
        <v>73.903480369202711</v>
      </c>
      <c r="W1052">
        <f>V1052*L1052</f>
        <v>8323.0101808900508</v>
      </c>
      <c r="X1052">
        <f>IF(I1051=1,1,0)</f>
        <v>1</v>
      </c>
      <c r="Y1052">
        <f>IF(I1051=0,1,0)</f>
        <v>0</v>
      </c>
      <c r="Z1052" t="str">
        <f t="shared" si="58"/>
        <v>IN</v>
      </c>
      <c r="AA1052">
        <f>IF(Z1052="BUY",(AC1051-8.95)/K1052,IF(Z1052="SELL",0,AB1051))</f>
        <v>96.064034091004345</v>
      </c>
      <c r="AB1052">
        <f>AA1052+AA1052*O1052/L1052</f>
        <v>96.064034091004345</v>
      </c>
      <c r="AC1052">
        <f>IF(OR(Z1052="BUY",Z1052="IN"),AB1052*L1052,IF(Z1052="SELL",AB1051*K1052-8.95,AC1051))</f>
        <v>10818.731807521011</v>
      </c>
      <c r="AD1052" s="6">
        <f t="shared" si="55"/>
        <v>-0.1177841634996984</v>
      </c>
    </row>
    <row r="1053" spans="1:30" x14ac:dyDescent="0.25">
      <c r="A1053" s="1">
        <v>37993</v>
      </c>
      <c r="B1053">
        <v>1123.670044</v>
      </c>
      <c r="C1053">
        <v>1126.329956</v>
      </c>
      <c r="D1053">
        <v>1126.329956</v>
      </c>
      <c r="E1053">
        <v>1116.4499510000001</v>
      </c>
      <c r="F1053">
        <v>1704900000</v>
      </c>
      <c r="G1053">
        <f t="shared" si="56"/>
        <v>1068.5290014399998</v>
      </c>
      <c r="H1053">
        <f t="shared" si="57"/>
        <v>0.57963862741482552</v>
      </c>
      <c r="I1053">
        <f>IF(H1053&gt;0,1,0)</f>
        <v>1</v>
      </c>
      <c r="J1053" s="3">
        <v>37993</v>
      </c>
      <c r="K1053" s="2">
        <v>112.57</v>
      </c>
      <c r="L1053" s="2">
        <v>113.010002</v>
      </c>
      <c r="M1053" s="2">
        <v>113.010002</v>
      </c>
      <c r="N1053" s="2">
        <v>111.980003</v>
      </c>
      <c r="O1053" s="2">
        <v>0</v>
      </c>
      <c r="V1053">
        <f>V1052+(V1052*O1053)/L1053</f>
        <v>73.903480369202711</v>
      </c>
      <c r="W1053">
        <f>V1053*L1053</f>
        <v>8351.8324643305587</v>
      </c>
      <c r="X1053">
        <f>IF(I1052=1,1,0)</f>
        <v>1</v>
      </c>
      <c r="Y1053">
        <f>IF(I1052=0,1,0)</f>
        <v>0</v>
      </c>
      <c r="Z1053" t="str">
        <f t="shared" si="58"/>
        <v>IN</v>
      </c>
      <c r="AA1053">
        <f>IF(Z1053="BUY",(AC1052-8.95)/K1053,IF(Z1053="SELL",0,AB1052))</f>
        <v>96.064034091004345</v>
      </c>
      <c r="AB1053">
        <f>AA1053+AA1053*O1053/L1053</f>
        <v>96.064034091004345</v>
      </c>
      <c r="AC1053">
        <f>IF(OR(Z1053="BUY",Z1053="IN"),AB1053*L1053,IF(Z1053="SELL",AB1052*K1053-8.95,AC1052))</f>
        <v>10856.196684752469</v>
      </c>
      <c r="AD1053" s="6">
        <f t="shared" si="55"/>
        <v>-0.12165500965817985</v>
      </c>
    </row>
    <row r="1054" spans="1:30" x14ac:dyDescent="0.25">
      <c r="A1054" s="1">
        <v>37994</v>
      </c>
      <c r="B1054">
        <v>1126.329956</v>
      </c>
      <c r="C1054">
        <v>1131.920044</v>
      </c>
      <c r="D1054">
        <v>1131.920044</v>
      </c>
      <c r="E1054">
        <v>1124.910034</v>
      </c>
      <c r="F1054">
        <v>1868400000</v>
      </c>
      <c r="G1054">
        <f t="shared" si="56"/>
        <v>1070.5448022199998</v>
      </c>
      <c r="H1054">
        <f t="shared" si="57"/>
        <v>0.58885921887568171</v>
      </c>
      <c r="I1054">
        <f>IF(H1054&gt;0,1,0)</f>
        <v>1</v>
      </c>
      <c r="J1054" s="3">
        <v>37994</v>
      </c>
      <c r="K1054" s="2">
        <v>113.150002</v>
      </c>
      <c r="L1054" s="2">
        <v>113.410004</v>
      </c>
      <c r="M1054" s="2">
        <v>113.449997</v>
      </c>
      <c r="N1054" s="2">
        <v>112.82</v>
      </c>
      <c r="O1054" s="2">
        <v>0</v>
      </c>
      <c r="V1054">
        <f>V1053+(V1053*O1054)/L1054</f>
        <v>73.903480369202711</v>
      </c>
      <c r="W1054">
        <f>V1054*L1054</f>
        <v>8381.3940042852009</v>
      </c>
      <c r="X1054">
        <f>IF(I1053=1,1,0)</f>
        <v>1</v>
      </c>
      <c r="Y1054">
        <f>IF(I1053=0,1,0)</f>
        <v>0</v>
      </c>
      <c r="Z1054" t="str">
        <f t="shared" si="58"/>
        <v>IN</v>
      </c>
      <c r="AA1054">
        <f>IF(Z1054="BUY",(AC1053-8.95)/K1054,IF(Z1054="SELL",0,AB1053))</f>
        <v>96.064034091004345</v>
      </c>
      <c r="AB1054">
        <f>AA1054+AA1054*O1054/L1054</f>
        <v>96.064034091004345</v>
      </c>
      <c r="AC1054">
        <f>IF(OR(Z1054="BUY",Z1054="IN"),AB1054*L1054,IF(Z1054="SELL",AB1053*K1054-8.95,AC1053))</f>
        <v>10894.622490516938</v>
      </c>
      <c r="AD1054" s="6">
        <f t="shared" si="55"/>
        <v>-0.12562513831257349</v>
      </c>
    </row>
    <row r="1055" spans="1:30" x14ac:dyDescent="0.25">
      <c r="A1055" s="1">
        <v>37995</v>
      </c>
      <c r="B1055">
        <v>1131.920044</v>
      </c>
      <c r="C1055">
        <v>1121.8599850000001</v>
      </c>
      <c r="D1055">
        <v>1131.920044</v>
      </c>
      <c r="E1055">
        <v>1120.900024</v>
      </c>
      <c r="F1055">
        <v>1720700000</v>
      </c>
      <c r="G1055">
        <f t="shared" si="56"/>
        <v>1072.04620114</v>
      </c>
      <c r="H1055">
        <f t="shared" si="57"/>
        <v>0.59754308899824116</v>
      </c>
      <c r="I1055">
        <f>IF(H1055&gt;0,1,0)</f>
        <v>1</v>
      </c>
      <c r="J1055" s="3">
        <v>37995</v>
      </c>
      <c r="K1055" s="2">
        <v>112.900002</v>
      </c>
      <c r="L1055" s="2">
        <v>112.480003</v>
      </c>
      <c r="M1055" s="2">
        <v>113.489998</v>
      </c>
      <c r="N1055" s="2">
        <v>112.360001</v>
      </c>
      <c r="O1055" s="2">
        <v>0</v>
      </c>
      <c r="V1055">
        <f>V1054+(V1054*O1055)/L1055</f>
        <v>73.903480369202711</v>
      </c>
      <c r="W1055">
        <f>V1055*L1055</f>
        <v>8312.663693638362</v>
      </c>
      <c r="X1055">
        <f>IF(I1054=1,1,0)</f>
        <v>1</v>
      </c>
      <c r="Y1055">
        <f>IF(I1054=0,1,0)</f>
        <v>0</v>
      </c>
      <c r="Z1055" t="str">
        <f t="shared" si="58"/>
        <v>IN</v>
      </c>
      <c r="AA1055">
        <f>IF(Z1055="BUY",(AC1054-8.95)/K1055,IF(Z1055="SELL",0,AB1054))</f>
        <v>96.064034091004345</v>
      </c>
      <c r="AB1055">
        <f>AA1055+AA1055*O1055/L1055</f>
        <v>96.064034091004345</v>
      </c>
      <c r="AC1055">
        <f>IF(OR(Z1055="BUY",Z1055="IN"),AB1055*L1055,IF(Z1055="SELL",AB1054*K1055-8.95,AC1054))</f>
        <v>10805.282842748271</v>
      </c>
      <c r="AD1055" s="6">
        <f t="shared" si="55"/>
        <v>-0.11639462541835102</v>
      </c>
    </row>
    <row r="1056" spans="1:30" x14ac:dyDescent="0.25">
      <c r="A1056" s="1">
        <v>37998</v>
      </c>
      <c r="B1056">
        <v>1121.8599850000001</v>
      </c>
      <c r="C1056">
        <v>1127.2299800000001</v>
      </c>
      <c r="D1056">
        <v>1127.849976</v>
      </c>
      <c r="E1056">
        <v>1120.900024</v>
      </c>
      <c r="F1056">
        <v>1510200000</v>
      </c>
      <c r="G1056">
        <f t="shared" si="56"/>
        <v>1073.6286010400001</v>
      </c>
      <c r="H1056">
        <f t="shared" si="57"/>
        <v>0.60629639873529162</v>
      </c>
      <c r="I1056">
        <f>IF(H1056&gt;0,1,0)</f>
        <v>1</v>
      </c>
      <c r="J1056" s="3">
        <v>37998</v>
      </c>
      <c r="K1056" s="2">
        <v>112.66999800000001</v>
      </c>
      <c r="L1056" s="2">
        <v>113.300003</v>
      </c>
      <c r="M1056" s="2">
        <v>113.300003</v>
      </c>
      <c r="N1056" s="2">
        <v>112.449997</v>
      </c>
      <c r="O1056" s="2">
        <v>0</v>
      </c>
      <c r="V1056">
        <f>V1055+(V1055*O1056)/L1056</f>
        <v>73.903480369202711</v>
      </c>
      <c r="W1056">
        <f>V1056*L1056</f>
        <v>8373.2645475411082</v>
      </c>
      <c r="X1056">
        <f>IF(I1055=1,1,0)</f>
        <v>1</v>
      </c>
      <c r="Y1056">
        <f>IF(I1055=0,1,0)</f>
        <v>0</v>
      </c>
      <c r="Z1056" t="str">
        <f t="shared" si="58"/>
        <v>IN</v>
      </c>
      <c r="AA1056">
        <f>IF(Z1056="BUY",(AC1055-8.95)/K1056,IF(Z1056="SELL",0,AB1055))</f>
        <v>96.064034091004345</v>
      </c>
      <c r="AB1056">
        <f>AA1056+AA1056*O1056/L1056</f>
        <v>96.064034091004345</v>
      </c>
      <c r="AC1056">
        <f>IF(OR(Z1056="BUY",Z1056="IN"),AB1056*L1056,IF(Z1056="SELL",AB1055*K1056-8.95,AC1055))</f>
        <v>10884.055350702894</v>
      </c>
      <c r="AD1056" s="6">
        <f t="shared" si="55"/>
        <v>-0.12453334846624289</v>
      </c>
    </row>
    <row r="1057" spans="1:30" x14ac:dyDescent="0.25">
      <c r="A1057" s="1">
        <v>37999</v>
      </c>
      <c r="B1057">
        <v>1127.2299800000001</v>
      </c>
      <c r="C1057">
        <v>1121.219971</v>
      </c>
      <c r="D1057">
        <v>1129.0699460000001</v>
      </c>
      <c r="E1057">
        <v>1115.1899410000001</v>
      </c>
      <c r="F1057">
        <v>1595900000</v>
      </c>
      <c r="G1057">
        <f t="shared" si="56"/>
        <v>1075.1142016400001</v>
      </c>
      <c r="H1057">
        <f t="shared" si="57"/>
        <v>0.61639294802619982</v>
      </c>
      <c r="I1057">
        <f>IF(H1057&gt;0,1,0)</f>
        <v>1</v>
      </c>
      <c r="J1057" s="3">
        <v>37999</v>
      </c>
      <c r="K1057" s="2">
        <v>113.239998</v>
      </c>
      <c r="L1057" s="2">
        <v>112.620003</v>
      </c>
      <c r="M1057" s="2">
        <v>113.269997</v>
      </c>
      <c r="N1057" s="2">
        <v>111.82</v>
      </c>
      <c r="O1057" s="2">
        <v>0</v>
      </c>
      <c r="V1057">
        <f>V1056+(V1056*O1057)/L1057</f>
        <v>73.903480369202711</v>
      </c>
      <c r="W1057">
        <f>V1057*L1057</f>
        <v>8323.0101808900508</v>
      </c>
      <c r="X1057">
        <f>IF(I1056=1,1,0)</f>
        <v>1</v>
      </c>
      <c r="Y1057">
        <f>IF(I1056=0,1,0)</f>
        <v>0</v>
      </c>
      <c r="Z1057" t="str">
        <f t="shared" si="58"/>
        <v>IN</v>
      </c>
      <c r="AA1057">
        <f>IF(Z1057="BUY",(AC1056-8.95)/K1057,IF(Z1057="SELL",0,AB1056))</f>
        <v>96.064034091004345</v>
      </c>
      <c r="AB1057">
        <f>AA1057+AA1057*O1057/L1057</f>
        <v>96.064034091004345</v>
      </c>
      <c r="AC1057">
        <f>IF(OR(Z1057="BUY",Z1057="IN"),AB1057*L1057,IF(Z1057="SELL",AB1056*K1057-8.95,AC1056))</f>
        <v>10818.731807521011</v>
      </c>
      <c r="AD1057" s="6">
        <f t="shared" si="55"/>
        <v>-0.1177841634996984</v>
      </c>
    </row>
    <row r="1058" spans="1:30" x14ac:dyDescent="0.25">
      <c r="A1058" s="1">
        <v>38000</v>
      </c>
      <c r="B1058">
        <v>1121.219971</v>
      </c>
      <c r="C1058">
        <v>1130.5200199999999</v>
      </c>
      <c r="D1058">
        <v>1130.75</v>
      </c>
      <c r="E1058">
        <v>1121.219971</v>
      </c>
      <c r="F1058">
        <v>1514600000</v>
      </c>
      <c r="G1058">
        <f t="shared" si="56"/>
        <v>1076.7104028200001</v>
      </c>
      <c r="H1058">
        <f t="shared" si="57"/>
        <v>0.62803983942155894</v>
      </c>
      <c r="I1058">
        <f>IF(H1058&gt;0,1,0)</f>
        <v>1</v>
      </c>
      <c r="J1058" s="3">
        <v>38000</v>
      </c>
      <c r="K1058" s="2">
        <v>112.849998</v>
      </c>
      <c r="L1058" s="2">
        <v>113.610001</v>
      </c>
      <c r="M1058" s="2">
        <v>113.639999</v>
      </c>
      <c r="N1058" s="2">
        <v>112.739998</v>
      </c>
      <c r="O1058" s="2">
        <v>0</v>
      </c>
      <c r="V1058">
        <f>V1057+(V1057*O1058)/L1058</f>
        <v>73.903480369202711</v>
      </c>
      <c r="W1058">
        <f>V1058*L1058</f>
        <v>8396.1744786485997</v>
      </c>
      <c r="X1058">
        <f>IF(I1057=1,1,0)</f>
        <v>1</v>
      </c>
      <c r="Y1058">
        <f>IF(I1057=0,1,0)</f>
        <v>0</v>
      </c>
      <c r="Z1058" t="str">
        <f t="shared" si="58"/>
        <v>IN</v>
      </c>
      <c r="AA1058">
        <f>IF(Z1058="BUY",(AC1057-8.95)/K1058,IF(Z1058="SELL",0,AB1057))</f>
        <v>96.064034091004345</v>
      </c>
      <c r="AB1058">
        <f>AA1058+AA1058*O1058/L1058</f>
        <v>96.064034091004345</v>
      </c>
      <c r="AC1058">
        <f>IF(OR(Z1058="BUY",Z1058="IN"),AB1058*L1058,IF(Z1058="SELL",AB1057*K1058-8.95,AC1057))</f>
        <v>10913.835009143037</v>
      </c>
      <c r="AD1058" s="6">
        <f t="shared" si="55"/>
        <v>-0.1276101629386823</v>
      </c>
    </row>
    <row r="1059" spans="1:30" x14ac:dyDescent="0.25">
      <c r="A1059" s="1">
        <v>38001</v>
      </c>
      <c r="B1059">
        <v>1130.5200199999999</v>
      </c>
      <c r="C1059">
        <v>1132.0500489999999</v>
      </c>
      <c r="D1059">
        <v>1137.1099850000001</v>
      </c>
      <c r="E1059">
        <v>1124.540039</v>
      </c>
      <c r="F1059">
        <v>1695000000</v>
      </c>
      <c r="G1059">
        <f t="shared" si="56"/>
        <v>1078.1710033999998</v>
      </c>
      <c r="H1059">
        <f t="shared" si="57"/>
        <v>0.64108495152859479</v>
      </c>
      <c r="I1059">
        <f>IF(H1059&gt;0,1,0)</f>
        <v>1</v>
      </c>
      <c r="J1059" s="3">
        <v>38001</v>
      </c>
      <c r="K1059" s="2">
        <v>113.620003</v>
      </c>
      <c r="L1059" s="2">
        <v>113.82</v>
      </c>
      <c r="M1059" s="2">
        <v>114.099998</v>
      </c>
      <c r="N1059" s="2">
        <v>112.80999799999999</v>
      </c>
      <c r="O1059" s="2">
        <v>0</v>
      </c>
      <c r="V1059">
        <f>V1058+(V1058*O1059)/L1059</f>
        <v>73.903480369202711</v>
      </c>
      <c r="W1059">
        <f>V1059*L1059</f>
        <v>8411.6941356226525</v>
      </c>
      <c r="X1059">
        <f>IF(I1058=1,1,0)</f>
        <v>1</v>
      </c>
      <c r="Y1059">
        <f>IF(I1058=0,1,0)</f>
        <v>0</v>
      </c>
      <c r="Z1059" t="str">
        <f t="shared" si="58"/>
        <v>IN</v>
      </c>
      <c r="AA1059">
        <f>IF(Z1059="BUY",(AC1058-8.95)/K1059,IF(Z1059="SELL",0,AB1058))</f>
        <v>96.064034091004345</v>
      </c>
      <c r="AB1059">
        <f>AA1059+AA1059*O1059/L1059</f>
        <v>96.064034091004345</v>
      </c>
      <c r="AC1059">
        <f>IF(OR(Z1059="BUY",Z1059="IN"),AB1059*L1059,IF(Z1059="SELL",AB1058*K1059-8.95,AC1058))</f>
        <v>10934.008360238115</v>
      </c>
      <c r="AD1059" s="6">
        <f t="shared" si="55"/>
        <v>-0.12969446013543148</v>
      </c>
    </row>
    <row r="1060" spans="1:30" x14ac:dyDescent="0.25">
      <c r="A1060" s="1">
        <v>38002</v>
      </c>
      <c r="B1060">
        <v>1132.0500489999999</v>
      </c>
      <c r="C1060">
        <v>1139.829956</v>
      </c>
      <c r="D1060">
        <v>1139.829956</v>
      </c>
      <c r="E1060">
        <v>1132.0500489999999</v>
      </c>
      <c r="F1060">
        <v>1721100000</v>
      </c>
      <c r="G1060">
        <f t="shared" si="56"/>
        <v>1079.9026025199998</v>
      </c>
      <c r="H1060">
        <f t="shared" si="57"/>
        <v>0.65432824006508494</v>
      </c>
      <c r="I1060">
        <f>IF(H1060&gt;0,1,0)</f>
        <v>1</v>
      </c>
      <c r="J1060" s="3">
        <v>38002</v>
      </c>
      <c r="K1060" s="2">
        <v>114.040001</v>
      </c>
      <c r="L1060" s="2">
        <v>114.33000199999999</v>
      </c>
      <c r="M1060" s="2">
        <v>114.349998</v>
      </c>
      <c r="N1060" s="2">
        <v>113.699997</v>
      </c>
      <c r="O1060" s="2">
        <v>0</v>
      </c>
      <c r="V1060">
        <f>V1059+(V1059*O1060)/L1060</f>
        <v>73.903480369202711</v>
      </c>
      <c r="W1060">
        <f>V1060*L1060</f>
        <v>8449.3850584179054</v>
      </c>
      <c r="X1060">
        <f>IF(I1059=1,1,0)</f>
        <v>1</v>
      </c>
      <c r="Y1060">
        <f>IF(I1059=0,1,0)</f>
        <v>0</v>
      </c>
      <c r="Z1060" t="str">
        <f t="shared" si="58"/>
        <v>IN</v>
      </c>
      <c r="AA1060">
        <f>IF(Z1060="BUY",(AC1059-8.95)/K1060,IF(Z1060="SELL",0,AB1059))</f>
        <v>96.064034091004345</v>
      </c>
      <c r="AB1060">
        <f>AA1060+AA1060*O1060/L1060</f>
        <v>96.064034091004345</v>
      </c>
      <c r="AC1060">
        <f>IF(OR(Z1060="BUY",Z1060="IN"),AB1060*L1060,IF(Z1060="SELL",AB1059*K1060-8.95,AC1059))</f>
        <v>10983.001209752594</v>
      </c>
      <c r="AD1060" s="6">
        <f t="shared" si="55"/>
        <v>-0.13475636871088378</v>
      </c>
    </row>
    <row r="1061" spans="1:30" x14ac:dyDescent="0.25">
      <c r="A1061" s="1">
        <v>38006</v>
      </c>
      <c r="B1061">
        <v>1139.829956</v>
      </c>
      <c r="C1061">
        <v>1138.7700199999999</v>
      </c>
      <c r="D1061">
        <v>1142.9300539999999</v>
      </c>
      <c r="E1061">
        <v>1135.400024</v>
      </c>
      <c r="F1061">
        <v>1698200000</v>
      </c>
      <c r="G1061">
        <f t="shared" si="56"/>
        <v>1081.6418017399999</v>
      </c>
      <c r="H1061">
        <f t="shared" si="57"/>
        <v>0.6672883278880094</v>
      </c>
      <c r="I1061">
        <f>IF(H1061&gt;0,1,0)</f>
        <v>1</v>
      </c>
      <c r="J1061" s="3">
        <v>38006</v>
      </c>
      <c r="K1061" s="2">
        <v>114.610001</v>
      </c>
      <c r="L1061" s="2">
        <v>114.25</v>
      </c>
      <c r="M1061" s="2">
        <v>115</v>
      </c>
      <c r="N1061" s="2">
        <v>113.879997</v>
      </c>
      <c r="O1061" s="2">
        <v>0</v>
      </c>
      <c r="V1061">
        <f>V1060+(V1060*O1061)/L1061</f>
        <v>73.903480369202711</v>
      </c>
      <c r="W1061">
        <f>V1061*L1061</f>
        <v>8443.4726321814105</v>
      </c>
      <c r="X1061">
        <f>IF(I1060=1,1,0)</f>
        <v>1</v>
      </c>
      <c r="Y1061">
        <f>IF(I1060=0,1,0)</f>
        <v>0</v>
      </c>
      <c r="Z1061" t="str">
        <f t="shared" si="58"/>
        <v>IN</v>
      </c>
      <c r="AA1061">
        <f>IF(Z1061="BUY",(AC1060-8.95)/K1061,IF(Z1061="SELL",0,AB1060))</f>
        <v>96.064034091004345</v>
      </c>
      <c r="AB1061">
        <f>AA1061+AA1061*O1061/L1061</f>
        <v>96.064034091004345</v>
      </c>
      <c r="AC1061">
        <f>IF(OR(Z1061="BUY",Z1061="IN"),AB1061*L1061,IF(Z1061="SELL",AB1060*K1061-8.95,AC1060))</f>
        <v>10975.315894897247</v>
      </c>
      <c r="AD1061" s="6">
        <f t="shared" si="55"/>
        <v>-0.13396232709956996</v>
      </c>
    </row>
    <row r="1062" spans="1:30" x14ac:dyDescent="0.25">
      <c r="A1062" s="1">
        <v>38007</v>
      </c>
      <c r="B1062">
        <v>1138.7700199999999</v>
      </c>
      <c r="C1062">
        <v>1147.619995</v>
      </c>
      <c r="D1062">
        <v>1149.209961</v>
      </c>
      <c r="E1062">
        <v>1134.619995</v>
      </c>
      <c r="F1062">
        <v>1757600000</v>
      </c>
      <c r="G1062">
        <f t="shared" si="56"/>
        <v>1083.4332006599998</v>
      </c>
      <c r="H1062">
        <f t="shared" si="57"/>
        <v>0.68228480614331966</v>
      </c>
      <c r="I1062">
        <f>IF(H1062&gt;0,1,0)</f>
        <v>1</v>
      </c>
      <c r="J1062" s="3">
        <v>38007</v>
      </c>
      <c r="K1062" s="2">
        <v>114.230003</v>
      </c>
      <c r="L1062" s="2">
        <v>115.05999799999999</v>
      </c>
      <c r="M1062" s="2">
        <v>115.199997</v>
      </c>
      <c r="N1062" s="2">
        <v>113.75</v>
      </c>
      <c r="O1062" s="2">
        <v>0</v>
      </c>
      <c r="V1062">
        <f>V1061+(V1061*O1062)/L1062</f>
        <v>73.903480369202711</v>
      </c>
      <c r="W1062">
        <f>V1062*L1062</f>
        <v>8503.3343034735026</v>
      </c>
      <c r="X1062">
        <f>IF(I1061=1,1,0)</f>
        <v>1</v>
      </c>
      <c r="Y1062">
        <f>IF(I1061=0,1,0)</f>
        <v>0</v>
      </c>
      <c r="Z1062" t="str">
        <f t="shared" si="58"/>
        <v>IN</v>
      </c>
      <c r="AA1062">
        <f>IF(Z1062="BUY",(AC1061-8.95)/K1062,IF(Z1062="SELL",0,AB1061))</f>
        <v>96.064034091004345</v>
      </c>
      <c r="AB1062">
        <f>AA1062+AA1062*O1062/L1062</f>
        <v>96.064034091004345</v>
      </c>
      <c r="AC1062">
        <f>IF(OR(Z1062="BUY",Z1062="IN"),AB1062*L1062,IF(Z1062="SELL",AB1061*K1062-8.95,AC1061))</f>
        <v>11053.127570382891</v>
      </c>
      <c r="AD1062" s="6">
        <f t="shared" si="55"/>
        <v>-0.14200177757682139</v>
      </c>
    </row>
    <row r="1063" spans="1:30" x14ac:dyDescent="0.25">
      <c r="A1063" s="1">
        <v>38008</v>
      </c>
      <c r="B1063">
        <v>1147.619995</v>
      </c>
      <c r="C1063">
        <v>1143.9399410000001</v>
      </c>
      <c r="D1063">
        <v>1150.51001</v>
      </c>
      <c r="E1063">
        <v>1143.01001</v>
      </c>
      <c r="F1063">
        <v>1693700000</v>
      </c>
      <c r="G1063">
        <f t="shared" si="56"/>
        <v>1085.2478002599998</v>
      </c>
      <c r="H1063">
        <f t="shared" si="57"/>
        <v>0.69957676625009946</v>
      </c>
      <c r="I1063">
        <f>IF(H1063&gt;0,1,0)</f>
        <v>1</v>
      </c>
      <c r="J1063" s="3">
        <v>38008</v>
      </c>
      <c r="K1063" s="2">
        <v>115.230003</v>
      </c>
      <c r="L1063" s="2">
        <v>114.889999</v>
      </c>
      <c r="M1063" s="2">
        <v>115.400002</v>
      </c>
      <c r="N1063" s="2">
        <v>114.639999</v>
      </c>
      <c r="O1063" s="2">
        <v>0</v>
      </c>
      <c r="V1063">
        <f>V1062+(V1062*O1063)/L1063</f>
        <v>73.903480369202711</v>
      </c>
      <c r="W1063">
        <f>V1063*L1063</f>
        <v>8490.7707857142195</v>
      </c>
      <c r="X1063">
        <f>IF(I1062=1,1,0)</f>
        <v>1</v>
      </c>
      <c r="Y1063">
        <f>IF(I1062=0,1,0)</f>
        <v>0</v>
      </c>
      <c r="Z1063" t="str">
        <f t="shared" si="58"/>
        <v>IN</v>
      </c>
      <c r="AA1063">
        <f>IF(Z1063="BUY",(AC1062-8.95)/K1063,IF(Z1063="SELL",0,AB1062))</f>
        <v>96.064034091004345</v>
      </c>
      <c r="AB1063">
        <f>AA1063+AA1063*O1063/L1063</f>
        <v>96.064034091004345</v>
      </c>
      <c r="AC1063">
        <f>IF(OR(Z1063="BUY",Z1063="IN"),AB1063*L1063,IF(Z1063="SELL",AB1062*K1063-8.95,AC1062))</f>
        <v>11036.796780651455</v>
      </c>
      <c r="AD1063" s="6">
        <f t="shared" si="55"/>
        <v>-0.14031449126045745</v>
      </c>
    </row>
    <row r="1064" spans="1:30" x14ac:dyDescent="0.25">
      <c r="A1064" s="1">
        <v>38009</v>
      </c>
      <c r="B1064">
        <v>1143.9399410000001</v>
      </c>
      <c r="C1064">
        <v>1141.5500489999999</v>
      </c>
      <c r="D1064">
        <v>1150.3100589999999</v>
      </c>
      <c r="E1064">
        <v>1136.849976</v>
      </c>
      <c r="F1064">
        <v>1561200000</v>
      </c>
      <c r="G1064">
        <f t="shared" si="56"/>
        <v>1087.1366015399999</v>
      </c>
      <c r="H1064">
        <f t="shared" si="57"/>
        <v>0.71901859642194044</v>
      </c>
      <c r="I1064">
        <f>IF(H1064&gt;0,1,0)</f>
        <v>1</v>
      </c>
      <c r="J1064" s="3">
        <v>38009</v>
      </c>
      <c r="K1064" s="2">
        <v>115</v>
      </c>
      <c r="L1064" s="2">
        <v>114.379997</v>
      </c>
      <c r="M1064" s="2">
        <v>115.379997</v>
      </c>
      <c r="N1064" s="2">
        <v>114</v>
      </c>
      <c r="O1064" s="2">
        <v>0</v>
      </c>
      <c r="V1064">
        <f>V1063+(V1063*O1064)/L1064</f>
        <v>73.903480369202711</v>
      </c>
      <c r="W1064">
        <f>V1064*L1064</f>
        <v>8453.0798629189649</v>
      </c>
      <c r="X1064">
        <f>IF(I1063=1,1,0)</f>
        <v>1</v>
      </c>
      <c r="Y1064">
        <f>IF(I1063=0,1,0)</f>
        <v>0</v>
      </c>
      <c r="Z1064" t="str">
        <f t="shared" si="58"/>
        <v>IN</v>
      </c>
      <c r="AA1064">
        <f>IF(Z1064="BUY",(AC1063-8.95)/K1064,IF(Z1064="SELL",0,AB1063))</f>
        <v>96.064034091004345</v>
      </c>
      <c r="AB1064">
        <f>AA1064+AA1064*O1064/L1064</f>
        <v>96.064034091004345</v>
      </c>
      <c r="AC1064">
        <f>IF(OR(Z1064="BUY",Z1064="IN"),AB1064*L1064,IF(Z1064="SELL",AB1063*K1064-8.95,AC1063))</f>
        <v>10987.803931136976</v>
      </c>
      <c r="AD1064" s="6">
        <f t="shared" si="55"/>
        <v>-0.13525258268500515</v>
      </c>
    </row>
    <row r="1065" spans="1:30" x14ac:dyDescent="0.25">
      <c r="A1065" s="1">
        <v>38012</v>
      </c>
      <c r="B1065">
        <v>1141.5500489999999</v>
      </c>
      <c r="C1065">
        <v>1155.369995</v>
      </c>
      <c r="D1065">
        <v>1155.380005</v>
      </c>
      <c r="E1065">
        <v>1141</v>
      </c>
      <c r="F1065">
        <v>1480600000</v>
      </c>
      <c r="G1065">
        <f t="shared" si="56"/>
        <v>1089.3126025199999</v>
      </c>
      <c r="H1065">
        <f t="shared" si="57"/>
        <v>0.736283459252973</v>
      </c>
      <c r="I1065">
        <f>IF(H1065&gt;0,1,0)</f>
        <v>1</v>
      </c>
      <c r="J1065" s="3">
        <v>38012</v>
      </c>
      <c r="K1065" s="2">
        <v>114.510002</v>
      </c>
      <c r="L1065" s="2">
        <v>115.970001</v>
      </c>
      <c r="M1065" s="2">
        <v>116</v>
      </c>
      <c r="N1065" s="2">
        <v>114.370003</v>
      </c>
      <c r="O1065" s="2">
        <v>0</v>
      </c>
      <c r="V1065">
        <f>V1064+(V1064*O1065)/L1065</f>
        <v>73.903480369202711</v>
      </c>
      <c r="W1065">
        <f>V1065*L1065</f>
        <v>8570.5866923199192</v>
      </c>
      <c r="X1065">
        <f>IF(I1064=1,1,0)</f>
        <v>1</v>
      </c>
      <c r="Y1065">
        <f>IF(I1064=0,1,0)</f>
        <v>0</v>
      </c>
      <c r="Z1065" t="str">
        <f t="shared" si="58"/>
        <v>IN</v>
      </c>
      <c r="AA1065">
        <f>IF(Z1065="BUY",(AC1064-8.95)/K1065,IF(Z1065="SELL",0,AB1064))</f>
        <v>96.064034091004345</v>
      </c>
      <c r="AB1065">
        <f>AA1065+AA1065*O1065/L1065</f>
        <v>96.064034091004345</v>
      </c>
      <c r="AC1065">
        <f>IF(OR(Z1065="BUY",Z1065="IN"),AB1065*L1065,IF(Z1065="SELL",AB1064*K1065-8.95,AC1064))</f>
        <v>11140.546129597808</v>
      </c>
      <c r="AD1065" s="6">
        <f t="shared" si="55"/>
        <v>-0.15103380488139556</v>
      </c>
    </row>
    <row r="1066" spans="1:30" x14ac:dyDescent="0.25">
      <c r="A1066" s="1">
        <v>38013</v>
      </c>
      <c r="B1066">
        <v>1155.369995</v>
      </c>
      <c r="C1066">
        <v>1144.0500489999999</v>
      </c>
      <c r="D1066">
        <v>1155.369995</v>
      </c>
      <c r="E1066">
        <v>1144.0500489999999</v>
      </c>
      <c r="F1066">
        <v>1673100000</v>
      </c>
      <c r="G1066">
        <f t="shared" si="56"/>
        <v>1091.02300292</v>
      </c>
      <c r="H1066">
        <f t="shared" si="57"/>
        <v>0.75439021677519946</v>
      </c>
      <c r="I1066">
        <f>IF(H1066&gt;0,1,0)</f>
        <v>1</v>
      </c>
      <c r="J1066" s="3">
        <v>38013</v>
      </c>
      <c r="K1066" s="2">
        <v>115.93</v>
      </c>
      <c r="L1066" s="2">
        <v>114.790001</v>
      </c>
      <c r="M1066" s="2">
        <v>115.93</v>
      </c>
      <c r="N1066" s="2">
        <v>114.730003</v>
      </c>
      <c r="O1066" s="2">
        <v>0</v>
      </c>
      <c r="V1066">
        <f>V1065+(V1065*O1066)/L1066</f>
        <v>73.903480369202711</v>
      </c>
      <c r="W1066">
        <f>V1066*L1066</f>
        <v>8483.3805854842594</v>
      </c>
      <c r="X1066">
        <f>IF(I1065=1,1,0)</f>
        <v>1</v>
      </c>
      <c r="Y1066">
        <f>IF(I1065=0,1,0)</f>
        <v>0</v>
      </c>
      <c r="Z1066" t="str">
        <f t="shared" si="58"/>
        <v>IN</v>
      </c>
      <c r="AA1066">
        <f>IF(Z1066="BUY",(AC1065-8.95)/K1066,IF(Z1066="SELL",0,AB1065))</f>
        <v>96.064034091004345</v>
      </c>
      <c r="AB1066">
        <f>AA1066+AA1066*O1066/L1066</f>
        <v>96.064034091004345</v>
      </c>
      <c r="AC1066">
        <f>IF(OR(Z1066="BUY",Z1066="IN"),AB1066*L1066,IF(Z1066="SELL",AB1065*K1066-8.95,AC1065))</f>
        <v>11027.190569370423</v>
      </c>
      <c r="AD1066" s="6">
        <f t="shared" si="55"/>
        <v>-0.13932198391003903</v>
      </c>
    </row>
    <row r="1067" spans="1:30" x14ac:dyDescent="0.25">
      <c r="A1067" s="1">
        <v>38014</v>
      </c>
      <c r="B1067">
        <v>1144.0500489999999</v>
      </c>
      <c r="C1067">
        <v>1128.4799800000001</v>
      </c>
      <c r="D1067">
        <v>1149.1400149999999</v>
      </c>
      <c r="E1067">
        <v>1126.5</v>
      </c>
      <c r="F1067">
        <v>1842000000</v>
      </c>
      <c r="G1067">
        <f t="shared" si="56"/>
        <v>1092.4244018399997</v>
      </c>
      <c r="H1067">
        <f t="shared" si="57"/>
        <v>0.7731435701604511</v>
      </c>
      <c r="I1067">
        <f>IF(H1067&gt;0,1,0)</f>
        <v>1</v>
      </c>
      <c r="J1067" s="3">
        <v>38014</v>
      </c>
      <c r="K1067" s="2">
        <v>115.050003</v>
      </c>
      <c r="L1067" s="2">
        <v>113.44000200000001</v>
      </c>
      <c r="M1067" s="2">
        <v>115.32</v>
      </c>
      <c r="N1067" s="2">
        <v>113</v>
      </c>
      <c r="O1067" s="2">
        <v>0</v>
      </c>
      <c r="V1067">
        <f>V1066+(V1066*O1067)/L1067</f>
        <v>73.903480369202711</v>
      </c>
      <c r="W1067">
        <f>V1067*L1067</f>
        <v>8383.6109608893166</v>
      </c>
      <c r="X1067">
        <f>IF(I1066=1,1,0)</f>
        <v>1</v>
      </c>
      <c r="Y1067">
        <f>IF(I1066=0,1,0)</f>
        <v>0</v>
      </c>
      <c r="Z1067" t="str">
        <f t="shared" si="58"/>
        <v>IN</v>
      </c>
      <c r="AA1067">
        <f>IF(Z1067="BUY",(AC1066-8.95)/K1067,IF(Z1067="SELL",0,AB1066))</f>
        <v>96.064034091004345</v>
      </c>
      <c r="AB1067">
        <f>AA1067+AA1067*O1067/L1067</f>
        <v>96.064034091004345</v>
      </c>
      <c r="AC1067">
        <f>IF(OR(Z1067="BUY",Z1067="IN"),AB1067*L1067,IF(Z1067="SELL",AB1066*K1067-8.95,AC1066))</f>
        <v>10897.504219411601</v>
      </c>
      <c r="AD1067" s="6">
        <f t="shared" si="55"/>
        <v>-0.12592287662231832</v>
      </c>
    </row>
    <row r="1068" spans="1:30" x14ac:dyDescent="0.25">
      <c r="A1068" s="1">
        <v>38015</v>
      </c>
      <c r="B1068">
        <v>1128.4799800000001</v>
      </c>
      <c r="C1068">
        <v>1134.1099850000001</v>
      </c>
      <c r="D1068">
        <v>1134.3900149999999</v>
      </c>
      <c r="E1068">
        <v>1122.380005</v>
      </c>
      <c r="F1068">
        <v>1921900000</v>
      </c>
      <c r="G1068">
        <f t="shared" si="56"/>
        <v>1094.0996020199998</v>
      </c>
      <c r="H1068">
        <f t="shared" si="57"/>
        <v>0.79298188185933516</v>
      </c>
      <c r="I1068">
        <f>IF(H1068&gt;0,1,0)</f>
        <v>1</v>
      </c>
      <c r="J1068" s="3">
        <v>38015</v>
      </c>
      <c r="K1068" s="2">
        <v>113.720001</v>
      </c>
      <c r="L1068" s="2">
        <v>113.589996</v>
      </c>
      <c r="M1068" s="2">
        <v>113.900002</v>
      </c>
      <c r="N1068" s="2">
        <v>112.639999</v>
      </c>
      <c r="O1068" s="2">
        <v>0</v>
      </c>
      <c r="V1068">
        <f>V1067+(V1067*O1068)/L1068</f>
        <v>73.903480369202711</v>
      </c>
      <c r="W1068">
        <f>V1068*L1068</f>
        <v>8394.6960395238148</v>
      </c>
      <c r="X1068">
        <f>IF(I1067=1,1,0)</f>
        <v>1</v>
      </c>
      <c r="Y1068">
        <f>IF(I1067=0,1,0)</f>
        <v>0</v>
      </c>
      <c r="Z1068" t="str">
        <f t="shared" si="58"/>
        <v>IN</v>
      </c>
      <c r="AA1068">
        <f>IF(Z1068="BUY",(AC1067-8.95)/K1068,IF(Z1068="SELL",0,AB1067))</f>
        <v>96.064034091004345</v>
      </c>
      <c r="AB1068">
        <f>AA1068+AA1068*O1068/L1068</f>
        <v>96.064034091004345</v>
      </c>
      <c r="AC1068">
        <f>IF(OR(Z1068="BUY",Z1068="IN"),AB1068*L1068,IF(Z1068="SELL",AB1067*K1068-8.95,AC1067))</f>
        <v>10911.913248141047</v>
      </c>
      <c r="AD1068" s="6">
        <f t="shared" si="55"/>
        <v>-0.12741160787212985</v>
      </c>
    </row>
    <row r="1069" spans="1:30" x14ac:dyDescent="0.25">
      <c r="A1069" s="1">
        <v>38016</v>
      </c>
      <c r="B1069">
        <v>1134.1099850000001</v>
      </c>
      <c r="C1069">
        <v>1131.130005</v>
      </c>
      <c r="D1069">
        <v>1134.170044</v>
      </c>
      <c r="E1069">
        <v>1127.7299800000001</v>
      </c>
      <c r="F1069">
        <v>1635000000</v>
      </c>
      <c r="G1069">
        <f t="shared" si="56"/>
        <v>1095.8496020199998</v>
      </c>
      <c r="H1069">
        <f t="shared" si="57"/>
        <v>0.81404639936886414</v>
      </c>
      <c r="I1069">
        <f>IF(H1069&gt;0,1,0)</f>
        <v>1</v>
      </c>
      <c r="J1069" s="3">
        <v>38016</v>
      </c>
      <c r="K1069" s="2">
        <v>113.57</v>
      </c>
      <c r="L1069" s="2">
        <v>113.610001</v>
      </c>
      <c r="M1069" s="2">
        <v>113.720001</v>
      </c>
      <c r="N1069" s="2">
        <v>113.160004</v>
      </c>
      <c r="O1069" s="2">
        <v>0</v>
      </c>
      <c r="V1069">
        <f>V1068+(V1068*O1069)/L1069</f>
        <v>73.903480369202711</v>
      </c>
      <c r="W1069">
        <f>V1069*L1069</f>
        <v>8396.1744786485997</v>
      </c>
      <c r="X1069">
        <f>IF(I1068=1,1,0)</f>
        <v>1</v>
      </c>
      <c r="Y1069">
        <f>IF(I1068=0,1,0)</f>
        <v>0</v>
      </c>
      <c r="Z1069" t="str">
        <f t="shared" si="58"/>
        <v>IN</v>
      </c>
      <c r="AA1069">
        <f>IF(Z1069="BUY",(AC1068-8.95)/K1069,IF(Z1069="SELL",0,AB1068))</f>
        <v>96.064034091004345</v>
      </c>
      <c r="AB1069">
        <f>AA1069+AA1069*O1069/L1069</f>
        <v>96.064034091004345</v>
      </c>
      <c r="AC1069">
        <f>IF(OR(Z1069="BUY",Z1069="IN"),AB1069*L1069,IF(Z1069="SELL",AB1068*K1069-8.95,AC1068))</f>
        <v>10913.835009143037</v>
      </c>
      <c r="AD1069" s="6">
        <f t="shared" si="55"/>
        <v>-0.1276101629386823</v>
      </c>
    </row>
    <row r="1070" spans="1:30" x14ac:dyDescent="0.25">
      <c r="A1070" s="1">
        <v>38019</v>
      </c>
      <c r="B1070">
        <v>1131.130005</v>
      </c>
      <c r="C1070">
        <v>1135.26001</v>
      </c>
      <c r="D1070">
        <v>1142.4499510000001</v>
      </c>
      <c r="E1070">
        <v>1127.869995</v>
      </c>
      <c r="F1070">
        <v>1599200000</v>
      </c>
      <c r="G1070">
        <f t="shared" si="56"/>
        <v>1097.8718017399997</v>
      </c>
      <c r="H1070">
        <f t="shared" si="57"/>
        <v>0.83115866411211847</v>
      </c>
      <c r="I1070">
        <f>IF(H1070&gt;0,1,0)</f>
        <v>1</v>
      </c>
      <c r="J1070" s="3">
        <v>38019</v>
      </c>
      <c r="K1070" s="2">
        <v>113.739998</v>
      </c>
      <c r="L1070" s="2">
        <v>114.029999</v>
      </c>
      <c r="M1070" s="2">
        <v>114.66999800000001</v>
      </c>
      <c r="N1070" s="2">
        <v>113.19000200000001</v>
      </c>
      <c r="O1070" s="2">
        <v>0</v>
      </c>
      <c r="V1070">
        <f>V1069+(V1069*O1070)/L1070</f>
        <v>73.903480369202711</v>
      </c>
      <c r="W1070">
        <f>V1070*L1070</f>
        <v>8427.2137925967054</v>
      </c>
      <c r="X1070">
        <f>IF(I1069=1,1,0)</f>
        <v>1</v>
      </c>
      <c r="Y1070">
        <f>IF(I1069=0,1,0)</f>
        <v>0</v>
      </c>
      <c r="Z1070" t="str">
        <f t="shared" si="58"/>
        <v>IN</v>
      </c>
      <c r="AA1070">
        <f>IF(Z1070="BUY",(AC1069-8.95)/K1070,IF(Z1070="SELL",0,AB1069))</f>
        <v>96.064034091004345</v>
      </c>
      <c r="AB1070">
        <f>AA1070+AA1070*O1070/L1070</f>
        <v>96.064034091004345</v>
      </c>
      <c r="AC1070">
        <f>IF(OR(Z1070="BUY",Z1070="IN"),AB1070*L1070,IF(Z1070="SELL",AB1069*K1070-8.95,AC1069))</f>
        <v>10954.181711333191</v>
      </c>
      <c r="AD1070" s="6">
        <f t="shared" si="55"/>
        <v>-0.1317787573321805</v>
      </c>
    </row>
    <row r="1071" spans="1:30" x14ac:dyDescent="0.25">
      <c r="A1071" s="1">
        <v>38020</v>
      </c>
      <c r="B1071">
        <v>1135.26001</v>
      </c>
      <c r="C1071">
        <v>1136.030029</v>
      </c>
      <c r="D1071">
        <v>1137.4399410000001</v>
      </c>
      <c r="E1071">
        <v>1131.329956</v>
      </c>
      <c r="F1071">
        <v>1476900000</v>
      </c>
      <c r="G1071">
        <f t="shared" si="56"/>
        <v>1099.7436034999998</v>
      </c>
      <c r="H1071">
        <f t="shared" si="57"/>
        <v>0.8488440997301312</v>
      </c>
      <c r="I1071">
        <f>IF(H1071&gt;0,1,0)</f>
        <v>1</v>
      </c>
      <c r="J1071" s="3">
        <v>38020</v>
      </c>
      <c r="K1071" s="2">
        <v>113.790001</v>
      </c>
      <c r="L1071" s="2">
        <v>113.980003</v>
      </c>
      <c r="M1071" s="2">
        <v>114.139999</v>
      </c>
      <c r="N1071" s="2">
        <v>113.55999799999999</v>
      </c>
      <c r="O1071" s="2">
        <v>0</v>
      </c>
      <c r="V1071">
        <f>V1070+(V1070*O1071)/L1071</f>
        <v>73.903480369202711</v>
      </c>
      <c r="W1071">
        <f>V1071*L1071</f>
        <v>8423.5189141921655</v>
      </c>
      <c r="X1071">
        <f>IF(I1070=1,1,0)</f>
        <v>1</v>
      </c>
      <c r="Y1071">
        <f>IF(I1070=0,1,0)</f>
        <v>0</v>
      </c>
      <c r="Z1071" t="str">
        <f t="shared" si="58"/>
        <v>IN</v>
      </c>
      <c r="AA1071">
        <f>IF(Z1071="BUY",(AC1070-8.95)/K1071,IF(Z1071="SELL",0,AB1070))</f>
        <v>96.064034091004345</v>
      </c>
      <c r="AB1071">
        <f>AA1071+AA1071*O1071/L1071</f>
        <v>96.064034091004345</v>
      </c>
      <c r="AC1071">
        <f>IF(OR(Z1071="BUY",Z1071="IN"),AB1071*L1071,IF(Z1071="SELL",AB1070*K1071-8.95,AC1070))</f>
        <v>10949.378893884777</v>
      </c>
      <c r="AD1071" s="6">
        <f t="shared" si="55"/>
        <v>-0.1312825334327874</v>
      </c>
    </row>
    <row r="1072" spans="1:30" x14ac:dyDescent="0.25">
      <c r="A1072" s="1">
        <v>38021</v>
      </c>
      <c r="B1072">
        <v>1136.030029</v>
      </c>
      <c r="C1072">
        <v>1126.5200199999999</v>
      </c>
      <c r="D1072">
        <v>1136.030029</v>
      </c>
      <c r="E1072">
        <v>1124.73999</v>
      </c>
      <c r="F1072">
        <v>1634800000</v>
      </c>
      <c r="G1072">
        <f t="shared" si="56"/>
        <v>1101.6010034199996</v>
      </c>
      <c r="H1072">
        <f t="shared" si="57"/>
        <v>0.86770475585993401</v>
      </c>
      <c r="I1072">
        <f>IF(H1072&gt;0,1,0)</f>
        <v>1</v>
      </c>
      <c r="J1072" s="3">
        <v>38021</v>
      </c>
      <c r="K1072" s="2">
        <v>113.290001</v>
      </c>
      <c r="L1072" s="2">
        <v>112.949997</v>
      </c>
      <c r="M1072" s="2">
        <v>113.739998</v>
      </c>
      <c r="N1072" s="2">
        <v>112.870003</v>
      </c>
      <c r="O1072" s="2">
        <v>0</v>
      </c>
      <c r="V1072">
        <f>V1071+(V1071*O1072)/L1072</f>
        <v>73.903480369202711</v>
      </c>
      <c r="W1072">
        <f>V1072*L1072</f>
        <v>8347.3978859910039</v>
      </c>
      <c r="X1072">
        <f>IF(I1071=1,1,0)</f>
        <v>1</v>
      </c>
      <c r="Y1072">
        <f>IF(I1071=0,1,0)</f>
        <v>0</v>
      </c>
      <c r="Z1072" t="str">
        <f t="shared" si="58"/>
        <v>IN</v>
      </c>
      <c r="AA1072">
        <f>IF(Z1072="BUY",(AC1071-8.95)/K1072,IF(Z1072="SELL",0,AB1071))</f>
        <v>96.064034091004345</v>
      </c>
      <c r="AB1072">
        <f>AA1072+AA1072*O1072/L1072</f>
        <v>96.064034091004345</v>
      </c>
      <c r="AC1072">
        <f>IF(OR(Z1072="BUY",Z1072="IN"),AB1072*L1072,IF(Z1072="SELL",AB1071*K1072-8.95,AC1071))</f>
        <v>10850.432362386839</v>
      </c>
      <c r="AD1072" s="6">
        <f t="shared" ref="AD1072:AD1135" si="59">(AC708-AC1072)/AC708</f>
        <v>-0.12105944371124237</v>
      </c>
    </row>
    <row r="1073" spans="1:30" x14ac:dyDescent="0.25">
      <c r="A1073" s="1">
        <v>38022</v>
      </c>
      <c r="B1073">
        <v>1126.5200199999999</v>
      </c>
      <c r="C1073">
        <v>1128.589966</v>
      </c>
      <c r="D1073">
        <v>1131.170044</v>
      </c>
      <c r="E1073">
        <v>1124.4399410000001</v>
      </c>
      <c r="F1073">
        <v>1566600000</v>
      </c>
      <c r="G1073">
        <f t="shared" si="56"/>
        <v>1103.4672021599995</v>
      </c>
      <c r="H1073">
        <f t="shared" si="57"/>
        <v>0.88736400794571912</v>
      </c>
      <c r="I1073">
        <f>IF(H1073&gt;0,1,0)</f>
        <v>1</v>
      </c>
      <c r="J1073" s="3">
        <v>38022</v>
      </c>
      <c r="K1073" s="2">
        <v>113.25</v>
      </c>
      <c r="L1073" s="2">
        <v>113.199997</v>
      </c>
      <c r="M1073" s="2">
        <v>113.55999799999999</v>
      </c>
      <c r="N1073" s="2">
        <v>112.870003</v>
      </c>
      <c r="O1073" s="2">
        <v>0</v>
      </c>
      <c r="V1073">
        <f>V1072+(V1072*O1073)/L1073</f>
        <v>73.903480369202711</v>
      </c>
      <c r="W1073">
        <f>V1073*L1073</f>
        <v>8365.8737560833051</v>
      </c>
      <c r="X1073">
        <f>IF(I1072=1,1,0)</f>
        <v>1</v>
      </c>
      <c r="Y1073">
        <f>IF(I1072=0,1,0)</f>
        <v>0</v>
      </c>
      <c r="Z1073" t="str">
        <f t="shared" si="58"/>
        <v>IN</v>
      </c>
      <c r="AA1073">
        <f>IF(Z1073="BUY",(AC1072-8.95)/K1073,IF(Z1073="SELL",0,AB1072))</f>
        <v>96.064034091004345</v>
      </c>
      <c r="AB1073">
        <f>AA1073+AA1073*O1073/L1073</f>
        <v>96.064034091004345</v>
      </c>
      <c r="AC1073">
        <f>IF(OR(Z1073="BUY",Z1073="IN"),AB1073*L1073,IF(Z1073="SELL",AB1072*K1073-8.95,AC1072))</f>
        <v>10874.448370909589</v>
      </c>
      <c r="AD1073" s="6">
        <f t="shared" si="59"/>
        <v>-0.1235407617136484</v>
      </c>
    </row>
    <row r="1074" spans="1:30" x14ac:dyDescent="0.25">
      <c r="A1074" s="1">
        <v>38023</v>
      </c>
      <c r="B1074">
        <v>1128.589966</v>
      </c>
      <c r="C1074">
        <v>1142.76001</v>
      </c>
      <c r="D1074">
        <v>1142.790039</v>
      </c>
      <c r="E1074">
        <v>1128.3900149999999</v>
      </c>
      <c r="F1074">
        <v>1477600000</v>
      </c>
      <c r="G1074">
        <f t="shared" si="56"/>
        <v>1105.2808032399996</v>
      </c>
      <c r="H1074">
        <f t="shared" si="57"/>
        <v>0.90776769652910727</v>
      </c>
      <c r="I1074">
        <f>IF(H1074&gt;0,1,0)</f>
        <v>1</v>
      </c>
      <c r="J1074" s="3">
        <v>38023</v>
      </c>
      <c r="K1074" s="2">
        <v>113.550003</v>
      </c>
      <c r="L1074" s="2">
        <v>114.510002</v>
      </c>
      <c r="M1074" s="2">
        <v>114.709999</v>
      </c>
      <c r="N1074" s="2">
        <v>113.25</v>
      </c>
      <c r="O1074" s="2">
        <v>0</v>
      </c>
      <c r="V1074">
        <f>V1073+(V1073*O1074)/L1074</f>
        <v>73.903480369202711</v>
      </c>
      <c r="W1074">
        <f>V1074*L1074</f>
        <v>8462.687684884364</v>
      </c>
      <c r="X1074">
        <f>IF(I1073=1,1,0)</f>
        <v>1</v>
      </c>
      <c r="Y1074">
        <f>IF(I1073=0,1,0)</f>
        <v>0</v>
      </c>
      <c r="Z1074" t="str">
        <f t="shared" si="58"/>
        <v>IN</v>
      </c>
      <c r="AA1074">
        <f>IF(Z1074="BUY",(AC1073-8.95)/K1074,IF(Z1074="SELL",0,AB1073))</f>
        <v>96.064034091004345</v>
      </c>
      <c r="AB1074">
        <f>AA1074+AA1074*O1074/L1074</f>
        <v>96.064034091004345</v>
      </c>
      <c r="AC1074">
        <f>IF(OR(Z1074="BUY",Z1074="IN"),AB1074*L1074,IF(Z1074="SELL",AB1073*K1074-8.95,AC1073))</f>
        <v>11000.292735888976</v>
      </c>
      <c r="AD1074" s="6">
        <f t="shared" si="59"/>
        <v>-0.13654291767261623</v>
      </c>
    </row>
    <row r="1075" spans="1:30" x14ac:dyDescent="0.25">
      <c r="A1075" s="1">
        <v>38026</v>
      </c>
      <c r="B1075">
        <v>1142.76001</v>
      </c>
      <c r="C1075">
        <v>1139.8100589999999</v>
      </c>
      <c r="D1075">
        <v>1144.459961</v>
      </c>
      <c r="E1075">
        <v>1139.209961</v>
      </c>
      <c r="F1075">
        <v>1303500000</v>
      </c>
      <c r="G1075">
        <f t="shared" si="56"/>
        <v>1106.9992041199996</v>
      </c>
      <c r="H1075">
        <f t="shared" si="57"/>
        <v>0.92375920369132369</v>
      </c>
      <c r="I1075">
        <f>IF(H1075&gt;0,1,0)</f>
        <v>1</v>
      </c>
      <c r="J1075" s="3">
        <v>38026</v>
      </c>
      <c r="K1075" s="2">
        <v>114.66999800000001</v>
      </c>
      <c r="L1075" s="2">
        <v>114.589996</v>
      </c>
      <c r="M1075" s="2">
        <v>114.900002</v>
      </c>
      <c r="N1075" s="2">
        <v>114.349998</v>
      </c>
      <c r="O1075" s="2">
        <v>0</v>
      </c>
      <c r="V1075">
        <f>V1074+(V1074*O1075)/L1075</f>
        <v>73.903480369202711</v>
      </c>
      <c r="W1075">
        <f>V1075*L1075</f>
        <v>8468.5995198930177</v>
      </c>
      <c r="X1075">
        <f>IF(I1074=1,1,0)</f>
        <v>1</v>
      </c>
      <c r="Y1075">
        <f>IF(I1074=0,1,0)</f>
        <v>0</v>
      </c>
      <c r="Z1075" t="str">
        <f t="shared" si="58"/>
        <v>IN</v>
      </c>
      <c r="AA1075">
        <f>IF(Z1075="BUY",(AC1074-8.95)/K1075,IF(Z1075="SELL",0,AB1074))</f>
        <v>96.064034091004345</v>
      </c>
      <c r="AB1075">
        <f>AA1075+AA1075*O1075/L1075</f>
        <v>96.064034091004345</v>
      </c>
      <c r="AC1075">
        <f>IF(OR(Z1075="BUY",Z1075="IN"),AB1075*L1075,IF(Z1075="SELL",AB1074*K1075-8.95,AC1074))</f>
        <v>11007.977282232052</v>
      </c>
      <c r="AD1075" s="6">
        <f t="shared" si="59"/>
        <v>-0.13733687988175416</v>
      </c>
    </row>
    <row r="1076" spans="1:30" x14ac:dyDescent="0.25">
      <c r="A1076" s="1">
        <v>38027</v>
      </c>
      <c r="B1076">
        <v>1139.8100589999999</v>
      </c>
      <c r="C1076">
        <v>1145.540039</v>
      </c>
      <c r="D1076">
        <v>1147.0200199999999</v>
      </c>
      <c r="E1076">
        <v>1138.6999510000001</v>
      </c>
      <c r="F1076">
        <v>1403900000</v>
      </c>
      <c r="G1076">
        <f t="shared" si="56"/>
        <v>1108.7410058799996</v>
      </c>
      <c r="H1076">
        <f t="shared" si="57"/>
        <v>0.94037957518472393</v>
      </c>
      <c r="I1076">
        <f>IF(H1076&gt;0,1,0)</f>
        <v>1</v>
      </c>
      <c r="J1076" s="3">
        <v>38027</v>
      </c>
      <c r="K1076" s="2">
        <v>114.43</v>
      </c>
      <c r="L1076" s="2">
        <v>114.870003</v>
      </c>
      <c r="M1076" s="2">
        <v>115.16999800000001</v>
      </c>
      <c r="N1076" s="2">
        <v>114.360001</v>
      </c>
      <c r="O1076" s="2">
        <v>0</v>
      </c>
      <c r="V1076">
        <f>V1075+(V1075*O1076)/L1076</f>
        <v>73.903480369202711</v>
      </c>
      <c r="W1076">
        <f>V1076*L1076</f>
        <v>8489.2930117207561</v>
      </c>
      <c r="X1076">
        <f>IF(I1075=1,1,0)</f>
        <v>1</v>
      </c>
      <c r="Y1076">
        <f>IF(I1075=0,1,0)</f>
        <v>0</v>
      </c>
      <c r="Z1076" t="str">
        <f t="shared" si="58"/>
        <v>IN</v>
      </c>
      <c r="AA1076">
        <f>IF(Z1076="BUY",(AC1075-8.95)/K1076,IF(Z1076="SELL",0,AB1075))</f>
        <v>96.064034091004345</v>
      </c>
      <c r="AB1076">
        <f>AA1076+AA1076*O1076/L1076</f>
        <v>96.064034091004345</v>
      </c>
      <c r="AC1076">
        <f>IF(OR(Z1076="BUY",Z1076="IN"),AB1076*L1076,IF(Z1076="SELL",AB1075*K1076-8.95,AC1075))</f>
        <v>11034.87588422577</v>
      </c>
      <c r="AD1076" s="6">
        <f t="shared" si="59"/>
        <v>-0.14011602552135285</v>
      </c>
    </row>
    <row r="1077" spans="1:30" x14ac:dyDescent="0.25">
      <c r="A1077" s="1">
        <v>38028</v>
      </c>
      <c r="B1077">
        <v>1145.540039</v>
      </c>
      <c r="C1077">
        <v>1157.76001</v>
      </c>
      <c r="D1077">
        <v>1158.8900149999999</v>
      </c>
      <c r="E1077">
        <v>1142.329956</v>
      </c>
      <c r="F1077">
        <v>1699300000</v>
      </c>
      <c r="G1077">
        <f t="shared" ref="G1077:G1140" si="60">AVERAGE(C1028:C1077)</f>
        <v>1110.7322070599994</v>
      </c>
      <c r="H1077">
        <f t="shared" ref="H1077:H1140" si="61">SLOPE(G1027:G1077,A1027:A1077)</f>
        <v>0.95827226437596125</v>
      </c>
      <c r="I1077">
        <f>IF(H1077&gt;0,1,0)</f>
        <v>1</v>
      </c>
      <c r="J1077" s="3">
        <v>38028</v>
      </c>
      <c r="K1077" s="2">
        <v>114.94000200000001</v>
      </c>
      <c r="L1077" s="2">
        <v>116.120003</v>
      </c>
      <c r="M1077" s="2">
        <v>116.41999800000001</v>
      </c>
      <c r="N1077" s="2">
        <v>114.75</v>
      </c>
      <c r="O1077" s="2">
        <v>0</v>
      </c>
      <c r="V1077">
        <f>V1076+(V1076*O1077)/L1077</f>
        <v>73.903480369202711</v>
      </c>
      <c r="W1077">
        <f>V1077*L1077</f>
        <v>8581.6723621822603</v>
      </c>
      <c r="X1077">
        <f>IF(I1076=1,1,0)</f>
        <v>1</v>
      </c>
      <c r="Y1077">
        <f>IF(I1076=0,1,0)</f>
        <v>0</v>
      </c>
      <c r="Z1077" t="str">
        <f t="shared" si="58"/>
        <v>IN</v>
      </c>
      <c r="AA1077">
        <f>IF(Z1077="BUY",(AC1076-8.95)/K1077,IF(Z1077="SELL",0,AB1076))</f>
        <v>96.064034091004345</v>
      </c>
      <c r="AB1077">
        <f>AA1077+AA1077*O1077/L1077</f>
        <v>96.064034091004345</v>
      </c>
      <c r="AC1077">
        <f>IF(OR(Z1077="BUY",Z1077="IN"),AB1077*L1077,IF(Z1077="SELL",AB1076*K1077-8.95,AC1076))</f>
        <v>11154.955926839526</v>
      </c>
      <c r="AD1077" s="6">
        <f t="shared" si="59"/>
        <v>-0.1525226155333832</v>
      </c>
    </row>
    <row r="1078" spans="1:30" x14ac:dyDescent="0.25">
      <c r="A1078" s="1">
        <v>38029</v>
      </c>
      <c r="B1078">
        <v>1157.76001</v>
      </c>
      <c r="C1078">
        <v>1152.1099850000001</v>
      </c>
      <c r="D1078">
        <v>1157.76001</v>
      </c>
      <c r="E1078">
        <v>1151.4399410000001</v>
      </c>
      <c r="F1078">
        <v>1464300000</v>
      </c>
      <c r="G1078">
        <f t="shared" si="60"/>
        <v>1112.3720068599996</v>
      </c>
      <c r="H1078">
        <f t="shared" si="61"/>
        <v>0.97474313632466469</v>
      </c>
      <c r="I1078">
        <f>IF(H1078&gt;0,1,0)</f>
        <v>1</v>
      </c>
      <c r="J1078" s="3">
        <v>38029</v>
      </c>
      <c r="K1078" s="2">
        <v>116.08000199999999</v>
      </c>
      <c r="L1078" s="2">
        <v>115.709999</v>
      </c>
      <c r="M1078" s="2">
        <v>116.260002</v>
      </c>
      <c r="N1078" s="2">
        <v>115.639999</v>
      </c>
      <c r="O1078" s="2">
        <v>0</v>
      </c>
      <c r="V1078">
        <f>V1077+(V1077*O1078)/L1078</f>
        <v>73.903480369202711</v>
      </c>
      <c r="W1078">
        <f>V1078*L1078</f>
        <v>8551.3716396169657</v>
      </c>
      <c r="X1078">
        <f>IF(I1077=1,1,0)</f>
        <v>1</v>
      </c>
      <c r="Y1078">
        <f>IF(I1077=0,1,0)</f>
        <v>0</v>
      </c>
      <c r="Z1078" t="str">
        <f t="shared" si="58"/>
        <v>IN</v>
      </c>
      <c r="AA1078">
        <f>IF(Z1078="BUY",(AC1077-8.95)/K1078,IF(Z1078="SELL",0,AB1077))</f>
        <v>96.064034091004345</v>
      </c>
      <c r="AB1078">
        <f>AA1078+AA1078*O1078/L1078</f>
        <v>96.064034091004345</v>
      </c>
      <c r="AC1078">
        <f>IF(OR(Z1078="BUY",Z1078="IN"),AB1078*L1078,IF(Z1078="SELL",AB1077*K1078-8.95,AC1077))</f>
        <v>11115.569288606079</v>
      </c>
      <c r="AD1078" s="6">
        <f t="shared" si="59"/>
        <v>-0.14845321430834932</v>
      </c>
    </row>
    <row r="1079" spans="1:30" x14ac:dyDescent="0.25">
      <c r="A1079" s="1">
        <v>38030</v>
      </c>
      <c r="B1079">
        <v>1152.1099850000001</v>
      </c>
      <c r="C1079">
        <v>1145.8100589999999</v>
      </c>
      <c r="D1079">
        <v>1156.880005</v>
      </c>
      <c r="E1079">
        <v>1143.23999</v>
      </c>
      <c r="F1079">
        <v>1329200000</v>
      </c>
      <c r="G1079">
        <f t="shared" si="60"/>
        <v>1113.9558081399998</v>
      </c>
      <c r="H1079">
        <f t="shared" si="61"/>
        <v>0.98838227063485984</v>
      </c>
      <c r="I1079">
        <f>IF(H1079&gt;0,1,0)</f>
        <v>1</v>
      </c>
      <c r="J1079" s="3">
        <v>38030</v>
      </c>
      <c r="K1079" s="2">
        <v>115.949997</v>
      </c>
      <c r="L1079" s="2">
        <v>115.18</v>
      </c>
      <c r="M1079" s="2">
        <v>116.199997</v>
      </c>
      <c r="N1079" s="2">
        <v>114.910004</v>
      </c>
      <c r="O1079" s="2">
        <v>0</v>
      </c>
      <c r="V1079">
        <f>V1078+(V1078*O1079)/L1079</f>
        <v>73.903480369202711</v>
      </c>
      <c r="W1079">
        <f>V1079*L1079</f>
        <v>8512.2028689247691</v>
      </c>
      <c r="X1079">
        <f>IF(I1078=1,1,0)</f>
        <v>1</v>
      </c>
      <c r="Y1079">
        <f>IF(I1078=0,1,0)</f>
        <v>0</v>
      </c>
      <c r="Z1079" t="str">
        <f t="shared" si="58"/>
        <v>IN</v>
      </c>
      <c r="AA1079">
        <f>IF(Z1079="BUY",(AC1078-8.95)/K1079,IF(Z1079="SELL",0,AB1078))</f>
        <v>96.064034091004345</v>
      </c>
      <c r="AB1079">
        <f>AA1079+AA1079*O1079/L1079</f>
        <v>96.064034091004345</v>
      </c>
      <c r="AC1079">
        <f>IF(OR(Z1079="BUY",Z1079="IN"),AB1079*L1079,IF(Z1079="SELL",AB1078*K1079-8.95,AC1078))</f>
        <v>11064.655446601881</v>
      </c>
      <c r="AD1079" s="6">
        <f t="shared" si="59"/>
        <v>-0.14319283006852046</v>
      </c>
    </row>
    <row r="1080" spans="1:30" x14ac:dyDescent="0.25">
      <c r="A1080" s="1">
        <v>38034</v>
      </c>
      <c r="B1080">
        <v>1145.8100589999999</v>
      </c>
      <c r="C1080">
        <v>1156.98999</v>
      </c>
      <c r="D1080">
        <v>1158.9799800000001</v>
      </c>
      <c r="E1080">
        <v>1145.8100589999999</v>
      </c>
      <c r="F1080">
        <v>1396500000</v>
      </c>
      <c r="G1080">
        <f t="shared" si="60"/>
        <v>1115.8010083399997</v>
      </c>
      <c r="H1080">
        <f t="shared" si="61"/>
        <v>0.9991132881866025</v>
      </c>
      <c r="I1080">
        <f>IF(H1080&gt;0,1,0)</f>
        <v>1</v>
      </c>
      <c r="J1080" s="3">
        <v>38034</v>
      </c>
      <c r="K1080" s="2">
        <v>115.989998</v>
      </c>
      <c r="L1080" s="2">
        <v>116.279999</v>
      </c>
      <c r="M1080" s="2">
        <v>116.470001</v>
      </c>
      <c r="N1080" s="2">
        <v>115.82</v>
      </c>
      <c r="O1080" s="2">
        <v>0</v>
      </c>
      <c r="V1080">
        <f>V1079+(V1079*O1080)/L1080</f>
        <v>73.903480369202711</v>
      </c>
      <c r="W1080">
        <f>V1080*L1080</f>
        <v>8593.4966234274107</v>
      </c>
      <c r="X1080">
        <f>IF(I1079=1,1,0)</f>
        <v>1</v>
      </c>
      <c r="Y1080">
        <f>IF(I1079=0,1,0)</f>
        <v>0</v>
      </c>
      <c r="Z1080" t="str">
        <f t="shared" si="58"/>
        <v>IN</v>
      </c>
      <c r="AA1080">
        <f>IF(Z1080="BUY",(AC1079-8.95)/K1080,IF(Z1080="SELL",0,AB1079))</f>
        <v>96.064034091004345</v>
      </c>
      <c r="AB1080">
        <f>AA1080+AA1080*O1080/L1080</f>
        <v>96.064034091004345</v>
      </c>
      <c r="AC1080">
        <f>IF(OR(Z1080="BUY",Z1080="IN"),AB1080*L1080,IF(Z1080="SELL",AB1079*K1080-8.95,AC1079))</f>
        <v>11170.325788037951</v>
      </c>
      <c r="AD1080" s="6">
        <f t="shared" si="59"/>
        <v>-0.15411061935383516</v>
      </c>
    </row>
    <row r="1081" spans="1:30" x14ac:dyDescent="0.25">
      <c r="A1081" s="1">
        <v>38035</v>
      </c>
      <c r="B1081">
        <v>1156.98999</v>
      </c>
      <c r="C1081">
        <v>1151.8199460000001</v>
      </c>
      <c r="D1081">
        <v>1157.400024</v>
      </c>
      <c r="E1081">
        <v>1149.540039</v>
      </c>
      <c r="F1081">
        <v>1382400000</v>
      </c>
      <c r="G1081">
        <f t="shared" si="60"/>
        <v>1117.4430078399998</v>
      </c>
      <c r="H1081">
        <f t="shared" si="61"/>
        <v>1.0104054379644849</v>
      </c>
      <c r="I1081">
        <f>IF(H1081&gt;0,1,0)</f>
        <v>1</v>
      </c>
      <c r="J1081" s="3">
        <v>38035</v>
      </c>
      <c r="K1081" s="2">
        <v>116.300003</v>
      </c>
      <c r="L1081" s="2">
        <v>115.629997</v>
      </c>
      <c r="M1081" s="2">
        <v>116.300003</v>
      </c>
      <c r="N1081" s="2">
        <v>115.44000200000001</v>
      </c>
      <c r="O1081" s="2">
        <v>0</v>
      </c>
      <c r="V1081">
        <f>V1080+(V1080*O1081)/L1081</f>
        <v>73.903480369202711</v>
      </c>
      <c r="W1081">
        <f>V1081*L1081</f>
        <v>8545.459213380469</v>
      </c>
      <c r="X1081">
        <f>IF(I1080=1,1,0)</f>
        <v>1</v>
      </c>
      <c r="Y1081">
        <f>IF(I1080=0,1,0)</f>
        <v>0</v>
      </c>
      <c r="Z1081" t="str">
        <f t="shared" si="58"/>
        <v>IN</v>
      </c>
      <c r="AA1081">
        <f>IF(Z1081="BUY",(AC1080-8.95)/K1081,IF(Z1081="SELL",0,AB1080))</f>
        <v>96.064034091004345</v>
      </c>
      <c r="AB1081">
        <f>AA1081+AA1081*O1081/L1081</f>
        <v>96.064034091004345</v>
      </c>
      <c r="AC1081">
        <f>IF(OR(Z1081="BUY",Z1081="IN"),AB1081*L1081,IF(Z1081="SELL",AB1080*K1081-8.95,AC1080))</f>
        <v>11107.88397375073</v>
      </c>
      <c r="AD1081" s="6">
        <f t="shared" si="59"/>
        <v>-0.1476591726970353</v>
      </c>
    </row>
    <row r="1082" spans="1:30" x14ac:dyDescent="0.25">
      <c r="A1082" s="1">
        <v>38036</v>
      </c>
      <c r="B1082">
        <v>1151.8199460000001</v>
      </c>
      <c r="C1082">
        <v>1147.0600589999999</v>
      </c>
      <c r="D1082">
        <v>1158.5699460000001</v>
      </c>
      <c r="E1082">
        <v>1146.849976</v>
      </c>
      <c r="F1082">
        <v>1562800000</v>
      </c>
      <c r="G1082">
        <f t="shared" si="60"/>
        <v>1119.1542090200001</v>
      </c>
      <c r="H1082">
        <f t="shared" si="61"/>
        <v>1.0231313299963924</v>
      </c>
      <c r="I1082">
        <f>IF(H1082&gt;0,1,0)</f>
        <v>1</v>
      </c>
      <c r="J1082" s="3">
        <v>38036</v>
      </c>
      <c r="K1082" s="2">
        <v>116.480003</v>
      </c>
      <c r="L1082" s="2">
        <v>115.33000199999999</v>
      </c>
      <c r="M1082" s="2">
        <v>116.480003</v>
      </c>
      <c r="N1082" s="2">
        <v>115.230003</v>
      </c>
      <c r="O1082" s="2">
        <v>0</v>
      </c>
      <c r="V1082">
        <f>V1081+(V1081*O1082)/L1082</f>
        <v>73.903480369202711</v>
      </c>
      <c r="W1082">
        <f>V1082*L1082</f>
        <v>8523.2885387871083</v>
      </c>
      <c r="X1082">
        <f>IF(I1081=1,1,0)</f>
        <v>1</v>
      </c>
      <c r="Y1082">
        <f>IF(I1081=0,1,0)</f>
        <v>0</v>
      </c>
      <c r="Z1082" t="str">
        <f t="shared" si="58"/>
        <v>IN</v>
      </c>
      <c r="AA1082">
        <f>IF(Z1082="BUY",(AC1081-8.95)/K1082,IF(Z1082="SELL",0,AB1081))</f>
        <v>96.064034091004345</v>
      </c>
      <c r="AB1082">
        <f>AA1082+AA1082*O1082/L1082</f>
        <v>96.064034091004345</v>
      </c>
      <c r="AC1082">
        <f>IF(OR(Z1082="BUY",Z1082="IN"),AB1082*L1082,IF(Z1082="SELL",AB1081*K1082-8.95,AC1081))</f>
        <v>11079.065243843599</v>
      </c>
      <c r="AD1082" s="6">
        <f t="shared" si="59"/>
        <v>-0.1446816407205081</v>
      </c>
    </row>
    <row r="1083" spans="1:30" x14ac:dyDescent="0.25">
      <c r="A1083" s="1">
        <v>38037</v>
      </c>
      <c r="B1083">
        <v>1147.0600589999999</v>
      </c>
      <c r="C1083">
        <v>1144.1099850000001</v>
      </c>
      <c r="D1083">
        <v>1149.8100589999999</v>
      </c>
      <c r="E1083">
        <v>1139</v>
      </c>
      <c r="F1083">
        <v>1479600000</v>
      </c>
      <c r="G1083">
        <f t="shared" si="60"/>
        <v>1120.65040774</v>
      </c>
      <c r="H1083">
        <f t="shared" si="61"/>
        <v>1.0369817167406605</v>
      </c>
      <c r="I1083">
        <f>IF(H1083&gt;0,1,0)</f>
        <v>1</v>
      </c>
      <c r="J1083" s="3">
        <v>38037</v>
      </c>
      <c r="K1083" s="2">
        <v>115.459999</v>
      </c>
      <c r="L1083" s="2">
        <v>115</v>
      </c>
      <c r="M1083" s="2">
        <v>115.550003</v>
      </c>
      <c r="N1083" s="2">
        <v>114.41999800000001</v>
      </c>
      <c r="O1083" s="2">
        <v>0</v>
      </c>
      <c r="V1083">
        <f>V1082+(V1082*O1083)/L1083</f>
        <v>73.903480369202711</v>
      </c>
      <c r="W1083">
        <f>V1083*L1083</f>
        <v>8498.9002424583123</v>
      </c>
      <c r="X1083">
        <f>IF(I1082=1,1,0)</f>
        <v>1</v>
      </c>
      <c r="Y1083">
        <f>IF(I1082=0,1,0)</f>
        <v>0</v>
      </c>
      <c r="Z1083" t="str">
        <f t="shared" si="58"/>
        <v>IN</v>
      </c>
      <c r="AA1083">
        <f>IF(Z1083="BUY",(AC1082-8.95)/K1083,IF(Z1083="SELL",0,AB1082))</f>
        <v>96.064034091004345</v>
      </c>
      <c r="AB1083">
        <f>AA1083+AA1083*O1083/L1083</f>
        <v>96.064034091004345</v>
      </c>
      <c r="AC1083">
        <f>IF(OR(Z1083="BUY",Z1083="IN"),AB1083*L1083,IF(Z1083="SELL",AB1082*K1083-8.95,AC1082))</f>
        <v>11047.363920465499</v>
      </c>
      <c r="AD1083" s="6">
        <f t="shared" si="59"/>
        <v>-0.14140628110678805</v>
      </c>
    </row>
    <row r="1084" spans="1:30" x14ac:dyDescent="0.25">
      <c r="A1084" s="1">
        <v>38040</v>
      </c>
      <c r="B1084">
        <v>1144.1099850000001</v>
      </c>
      <c r="C1084">
        <v>1140.98999</v>
      </c>
      <c r="D1084">
        <v>1146.6899410000001</v>
      </c>
      <c r="E1084">
        <v>1136.9799800000001</v>
      </c>
      <c r="F1084">
        <v>1380400000</v>
      </c>
      <c r="G1084">
        <f t="shared" si="60"/>
        <v>1122.2666064600003</v>
      </c>
      <c r="H1084">
        <f t="shared" si="61"/>
        <v>1.0460535017064228</v>
      </c>
      <c r="I1084">
        <f>IF(H1084&gt;0,1,0)</f>
        <v>1</v>
      </c>
      <c r="J1084" s="3">
        <v>38040</v>
      </c>
      <c r="K1084" s="2">
        <v>115.300003</v>
      </c>
      <c r="L1084" s="2">
        <v>114.66999800000001</v>
      </c>
      <c r="M1084" s="2">
        <v>115.300003</v>
      </c>
      <c r="N1084" s="2">
        <v>114.25</v>
      </c>
      <c r="O1084" s="2">
        <v>0</v>
      </c>
      <c r="V1084">
        <f>V1083+(V1083*O1084)/L1084</f>
        <v>73.903480369202711</v>
      </c>
      <c r="W1084">
        <f>V1084*L1084</f>
        <v>8474.5119461295144</v>
      </c>
      <c r="X1084">
        <f>IF(I1083=1,1,0)</f>
        <v>1</v>
      </c>
      <c r="Y1084">
        <f>IF(I1083=0,1,0)</f>
        <v>0</v>
      </c>
      <c r="Z1084" t="str">
        <f t="shared" si="58"/>
        <v>IN</v>
      </c>
      <c r="AA1084">
        <f>IF(Z1084="BUY",(AC1083-8.95)/K1084,IF(Z1084="SELL",0,AB1083))</f>
        <v>96.064034091004345</v>
      </c>
      <c r="AB1084">
        <f>AA1084+AA1084*O1084/L1084</f>
        <v>96.064034091004345</v>
      </c>
      <c r="AC1084">
        <f>IF(OR(Z1084="BUY",Z1084="IN"),AB1084*L1084,IF(Z1084="SELL",AB1083*K1084-8.95,AC1083))</f>
        <v>11015.662597087401</v>
      </c>
      <c r="AD1084" s="6">
        <f t="shared" si="59"/>
        <v>-0.13813092149306819</v>
      </c>
    </row>
    <row r="1085" spans="1:30" x14ac:dyDescent="0.25">
      <c r="A1085" s="1">
        <v>38041</v>
      </c>
      <c r="B1085">
        <v>1140.98999</v>
      </c>
      <c r="C1085">
        <v>1139.089966</v>
      </c>
      <c r="D1085">
        <v>1144.540039</v>
      </c>
      <c r="E1085">
        <v>1134.4300539999999</v>
      </c>
      <c r="F1085">
        <v>1543600000</v>
      </c>
      <c r="G1085">
        <f t="shared" si="60"/>
        <v>1123.8674048000003</v>
      </c>
      <c r="H1085">
        <f t="shared" si="61"/>
        <v>1.0561759023091315</v>
      </c>
      <c r="I1085">
        <f>IF(H1085&gt;0,1,0)</f>
        <v>1</v>
      </c>
      <c r="J1085" s="3">
        <v>38041</v>
      </c>
      <c r="K1085" s="2">
        <v>114.389999</v>
      </c>
      <c r="L1085" s="2">
        <v>114.510002</v>
      </c>
      <c r="M1085" s="2">
        <v>115.040001</v>
      </c>
      <c r="N1085" s="2">
        <v>113.949997</v>
      </c>
      <c r="O1085" s="2">
        <v>0</v>
      </c>
      <c r="V1085">
        <f>V1084+(V1084*O1085)/L1085</f>
        <v>73.903480369202711</v>
      </c>
      <c r="W1085">
        <f>V1085*L1085</f>
        <v>8462.687684884364</v>
      </c>
      <c r="X1085">
        <f>IF(I1084=1,1,0)</f>
        <v>1</v>
      </c>
      <c r="Y1085">
        <f>IF(I1084=0,1,0)</f>
        <v>0</v>
      </c>
      <c r="Z1085" t="str">
        <f t="shared" si="58"/>
        <v>IN</v>
      </c>
      <c r="AA1085">
        <f>IF(Z1085="BUY",(AC1084-8.95)/K1085,IF(Z1085="SELL",0,AB1084))</f>
        <v>96.064034091004345</v>
      </c>
      <c r="AB1085">
        <f>AA1085+AA1085*O1085/L1085</f>
        <v>96.064034091004345</v>
      </c>
      <c r="AC1085">
        <f>IF(OR(Z1085="BUY",Z1085="IN"),AB1085*L1085,IF(Z1085="SELL",AB1084*K1085-8.95,AC1084))</f>
        <v>11000.292735888976</v>
      </c>
      <c r="AD1085" s="6">
        <f t="shared" si="59"/>
        <v>-0.13654291767261623</v>
      </c>
    </row>
    <row r="1086" spans="1:30" x14ac:dyDescent="0.25">
      <c r="A1086" s="1">
        <v>38042</v>
      </c>
      <c r="B1086">
        <v>1139.089966</v>
      </c>
      <c r="C1086">
        <v>1143.670044</v>
      </c>
      <c r="D1086">
        <v>1145.23999</v>
      </c>
      <c r="E1086">
        <v>1138.959961</v>
      </c>
      <c r="F1086">
        <v>1360700000</v>
      </c>
      <c r="G1086">
        <f t="shared" si="60"/>
        <v>1125.3166064600005</v>
      </c>
      <c r="H1086">
        <f t="shared" si="61"/>
        <v>1.0674533317695403</v>
      </c>
      <c r="I1086">
        <f>IF(H1086&gt;0,1,0)</f>
        <v>1</v>
      </c>
      <c r="J1086" s="3">
        <v>38042</v>
      </c>
      <c r="K1086" s="2">
        <v>114.540001</v>
      </c>
      <c r="L1086" s="2">
        <v>114.959999</v>
      </c>
      <c r="M1086" s="2">
        <v>115.089996</v>
      </c>
      <c r="N1086" s="2">
        <v>114.470001</v>
      </c>
      <c r="O1086" s="2">
        <v>0</v>
      </c>
      <c r="V1086">
        <f>V1085+(V1085*O1086)/L1086</f>
        <v>73.903480369202711</v>
      </c>
      <c r="W1086">
        <f>V1086*L1086</f>
        <v>8495.9440293400639</v>
      </c>
      <c r="X1086">
        <f>IF(I1085=1,1,0)</f>
        <v>1</v>
      </c>
      <c r="Y1086">
        <f>IF(I1085=0,1,0)</f>
        <v>0</v>
      </c>
      <c r="Z1086" t="str">
        <f t="shared" si="58"/>
        <v>IN</v>
      </c>
      <c r="AA1086">
        <f>IF(Z1086="BUY",(AC1085-8.95)/K1086,IF(Z1086="SELL",0,AB1085))</f>
        <v>96.064034091004345</v>
      </c>
      <c r="AB1086">
        <f>AA1086+AA1086*O1086/L1086</f>
        <v>96.064034091004345</v>
      </c>
      <c r="AC1086">
        <f>IF(OR(Z1086="BUY",Z1086="IN"),AB1086*L1086,IF(Z1086="SELL",AB1085*K1086-8.95,AC1085))</f>
        <v>11043.521263037825</v>
      </c>
      <c r="AD1086" s="6">
        <f t="shared" si="59"/>
        <v>-0.14100926030113103</v>
      </c>
    </row>
    <row r="1087" spans="1:30" x14ac:dyDescent="0.25">
      <c r="A1087" s="1">
        <v>38043</v>
      </c>
      <c r="B1087">
        <v>1143.670044</v>
      </c>
      <c r="C1087">
        <v>1144.910034</v>
      </c>
      <c r="D1087">
        <v>1147.2299800000001</v>
      </c>
      <c r="E1087">
        <v>1138.619995</v>
      </c>
      <c r="F1087">
        <v>1383900000</v>
      </c>
      <c r="G1087">
        <f t="shared" si="60"/>
        <v>1126.7320068400006</v>
      </c>
      <c r="H1087">
        <f t="shared" si="61"/>
        <v>1.0796090126256437</v>
      </c>
      <c r="I1087">
        <f>IF(H1087&gt;0,1,0)</f>
        <v>1</v>
      </c>
      <c r="J1087" s="3">
        <v>38043</v>
      </c>
      <c r="K1087" s="2">
        <v>114.779999</v>
      </c>
      <c r="L1087" s="2">
        <v>114.900002</v>
      </c>
      <c r="M1087" s="2">
        <v>115.360001</v>
      </c>
      <c r="N1087" s="2">
        <v>114.410004</v>
      </c>
      <c r="O1087" s="2">
        <v>0</v>
      </c>
      <c r="V1087">
        <f>V1086+(V1086*O1087)/L1087</f>
        <v>73.903480369202711</v>
      </c>
      <c r="W1087">
        <f>V1087*L1087</f>
        <v>8491.5100422283522</v>
      </c>
      <c r="X1087">
        <f>IF(I1086=1,1,0)</f>
        <v>1</v>
      </c>
      <c r="Y1087">
        <f>IF(I1086=0,1,0)</f>
        <v>0</v>
      </c>
      <c r="Z1087" t="str">
        <f t="shared" si="58"/>
        <v>IN</v>
      </c>
      <c r="AA1087">
        <f>IF(Z1087="BUY",(AC1086-8.95)/K1087,IF(Z1087="SELL",0,AB1086))</f>
        <v>96.064034091004345</v>
      </c>
      <c r="AB1087">
        <f>AA1087+AA1087*O1087/L1087</f>
        <v>96.064034091004345</v>
      </c>
      <c r="AC1087">
        <f>IF(OR(Z1087="BUY",Z1087="IN"),AB1087*L1087,IF(Z1087="SELL",AB1086*K1087-8.95,AC1086))</f>
        <v>11037.757709184467</v>
      </c>
      <c r="AD1087" s="6">
        <f t="shared" si="59"/>
        <v>-0.14041377375636963</v>
      </c>
    </row>
    <row r="1088" spans="1:30" x14ac:dyDescent="0.25">
      <c r="A1088" s="1">
        <v>38044</v>
      </c>
      <c r="B1088">
        <v>1145.8000489999999</v>
      </c>
      <c r="C1088">
        <v>1144.9399410000001</v>
      </c>
      <c r="D1088">
        <v>1151.6800539999999</v>
      </c>
      <c r="E1088">
        <v>1141.8000489999999</v>
      </c>
      <c r="F1088">
        <v>1540400000</v>
      </c>
      <c r="G1088">
        <f t="shared" si="60"/>
        <v>1128.2700048800004</v>
      </c>
      <c r="H1088">
        <f t="shared" si="61"/>
        <v>1.0929384635953421</v>
      </c>
      <c r="I1088">
        <f>IF(H1088&gt;0,1,0)</f>
        <v>1</v>
      </c>
      <c r="J1088" s="3">
        <v>38044</v>
      </c>
      <c r="K1088" s="2">
        <v>115.220001</v>
      </c>
      <c r="L1088" s="2">
        <v>115.040001</v>
      </c>
      <c r="M1088" s="2">
        <v>115.769997</v>
      </c>
      <c r="N1088" s="2">
        <v>114.839996</v>
      </c>
      <c r="O1088" s="2">
        <v>0</v>
      </c>
      <c r="V1088">
        <f>V1087+(V1087*O1088)/L1088</f>
        <v>73.903480369202711</v>
      </c>
      <c r="W1088">
        <f>V1088*L1088</f>
        <v>8501.8564555765606</v>
      </c>
      <c r="X1088">
        <f>IF(I1087=1,1,0)</f>
        <v>1</v>
      </c>
      <c r="Y1088">
        <f>IF(I1087=0,1,0)</f>
        <v>0</v>
      </c>
      <c r="Z1088" t="str">
        <f t="shared" si="58"/>
        <v>IN</v>
      </c>
      <c r="AA1088">
        <f>IF(Z1088="BUY",(AC1087-8.95)/K1088,IF(Z1088="SELL",0,AB1087))</f>
        <v>96.064034091004345</v>
      </c>
      <c r="AB1088">
        <f>AA1088+AA1088*O1088/L1088</f>
        <v>96.064034091004345</v>
      </c>
      <c r="AC1088">
        <f>IF(OR(Z1088="BUY",Z1088="IN"),AB1088*L1088,IF(Z1088="SELL",AB1087*K1088-8.95,AC1087))</f>
        <v>11051.206577893174</v>
      </c>
      <c r="AD1088" s="6">
        <f t="shared" si="59"/>
        <v>-0.14180330191244506</v>
      </c>
    </row>
    <row r="1089" spans="1:30" x14ac:dyDescent="0.25">
      <c r="A1089" s="1">
        <v>38047</v>
      </c>
      <c r="B1089">
        <v>1144.9399410000001</v>
      </c>
      <c r="C1089">
        <v>1155.969971</v>
      </c>
      <c r="D1089">
        <v>1157.4499510000001</v>
      </c>
      <c r="E1089">
        <v>1144.9399410000001</v>
      </c>
      <c r="F1089">
        <v>1497100000</v>
      </c>
      <c r="G1089">
        <f t="shared" si="60"/>
        <v>1129.8868042000001</v>
      </c>
      <c r="H1089">
        <f t="shared" si="61"/>
        <v>1.0999697570468598</v>
      </c>
      <c r="I1089">
        <f>IF(H1089&gt;0,1,0)</f>
        <v>1</v>
      </c>
      <c r="J1089" s="3">
        <v>38047</v>
      </c>
      <c r="K1089" s="2">
        <v>115.489998</v>
      </c>
      <c r="L1089" s="2">
        <v>116.209999</v>
      </c>
      <c r="M1089" s="2">
        <v>116.379997</v>
      </c>
      <c r="N1089" s="2">
        <v>115.33000199999999</v>
      </c>
      <c r="O1089" s="2">
        <v>0</v>
      </c>
      <c r="V1089">
        <f>V1088+(V1088*O1089)/L1089</f>
        <v>73.903480369202711</v>
      </c>
      <c r="W1089">
        <f>V1089*L1089</f>
        <v>8588.3233798015663</v>
      </c>
      <c r="X1089">
        <f>IF(I1088=1,1,0)</f>
        <v>1</v>
      </c>
      <c r="Y1089">
        <f>IF(I1088=0,1,0)</f>
        <v>0</v>
      </c>
      <c r="Z1089" t="str">
        <f t="shared" si="58"/>
        <v>IN</v>
      </c>
      <c r="AA1089">
        <f>IF(Z1089="BUY",(AC1088-8.95)/K1089,IF(Z1089="SELL",0,AB1088))</f>
        <v>96.064034091004345</v>
      </c>
      <c r="AB1089">
        <f>AA1089+AA1089*O1089/L1089</f>
        <v>96.064034091004345</v>
      </c>
      <c r="AC1089">
        <f>IF(OR(Z1089="BUY",Z1089="IN"),AB1089*L1089,IF(Z1089="SELL",AB1088*K1089-8.95,AC1088))</f>
        <v>11163.60130565158</v>
      </c>
      <c r="AD1089" s="6">
        <f t="shared" si="59"/>
        <v>-0.15341585031316138</v>
      </c>
    </row>
    <row r="1090" spans="1:30" x14ac:dyDescent="0.25">
      <c r="A1090" s="1">
        <v>38048</v>
      </c>
      <c r="B1090">
        <v>1155.969971</v>
      </c>
      <c r="C1090">
        <v>1149.099976</v>
      </c>
      <c r="D1090">
        <v>1156.540039</v>
      </c>
      <c r="E1090">
        <v>1147.3100589999999</v>
      </c>
      <c r="F1090">
        <v>1476000000</v>
      </c>
      <c r="G1090">
        <f t="shared" si="60"/>
        <v>1131.3392041200004</v>
      </c>
      <c r="H1090">
        <f t="shared" si="61"/>
        <v>1.1074701599623598</v>
      </c>
      <c r="I1090">
        <f>IF(H1090&gt;0,1,0)</f>
        <v>1</v>
      </c>
      <c r="J1090" s="3">
        <v>38048</v>
      </c>
      <c r="K1090" s="2">
        <v>115.959999</v>
      </c>
      <c r="L1090" s="2">
        <v>115.589996</v>
      </c>
      <c r="M1090" s="2">
        <v>116.25</v>
      </c>
      <c r="N1090" s="2">
        <v>115.30999799999999</v>
      </c>
      <c r="O1090" s="2">
        <v>0</v>
      </c>
      <c r="V1090">
        <f>V1089+(V1089*O1090)/L1090</f>
        <v>73.903480369202711</v>
      </c>
      <c r="W1090">
        <f>V1090*L1090</f>
        <v>8542.5030002622207</v>
      </c>
      <c r="X1090">
        <f>IF(I1089=1,1,0)</f>
        <v>1</v>
      </c>
      <c r="Y1090">
        <f>IF(I1089=0,1,0)</f>
        <v>0</v>
      </c>
      <c r="Z1090" t="str">
        <f t="shared" si="58"/>
        <v>IN</v>
      </c>
      <c r="AA1090">
        <f>IF(Z1090="BUY",(AC1089-8.95)/K1090,IF(Z1090="SELL",0,AB1089))</f>
        <v>96.064034091004345</v>
      </c>
      <c r="AB1090">
        <f>AA1090+AA1090*O1090/L1090</f>
        <v>96.064034091004345</v>
      </c>
      <c r="AC1090">
        <f>IF(OR(Z1090="BUY",Z1090="IN"),AB1090*L1090,IF(Z1090="SELL",AB1089*K1090-8.95,AC1089))</f>
        <v>11104.041316323055</v>
      </c>
      <c r="AD1090" s="6">
        <f t="shared" si="59"/>
        <v>-0.14726215189137828</v>
      </c>
    </row>
    <row r="1091" spans="1:30" x14ac:dyDescent="0.25">
      <c r="A1091" s="1">
        <v>38049</v>
      </c>
      <c r="B1091">
        <v>1149.099976</v>
      </c>
      <c r="C1091">
        <v>1151.030029</v>
      </c>
      <c r="D1091">
        <v>1152.4399410000001</v>
      </c>
      <c r="E1091">
        <v>1143.780029</v>
      </c>
      <c r="F1091">
        <v>1334500000</v>
      </c>
      <c r="G1091">
        <f t="shared" si="60"/>
        <v>1132.5762036200003</v>
      </c>
      <c r="H1091">
        <f t="shared" si="61"/>
        <v>1.1150176481083669</v>
      </c>
      <c r="I1091">
        <f>IF(H1091&gt;0,1,0)</f>
        <v>1</v>
      </c>
      <c r="J1091" s="3">
        <v>38049</v>
      </c>
      <c r="K1091" s="2">
        <v>115.41999800000001</v>
      </c>
      <c r="L1091" s="2">
        <v>115.720001</v>
      </c>
      <c r="M1091" s="2">
        <v>115.889999</v>
      </c>
      <c r="N1091" s="2">
        <v>115.040001</v>
      </c>
      <c r="O1091" s="2">
        <v>0</v>
      </c>
      <c r="V1091">
        <f>V1090+(V1090*O1091)/L1091</f>
        <v>73.903480369202711</v>
      </c>
      <c r="W1091">
        <f>V1091*L1091</f>
        <v>8552.110822227618</v>
      </c>
      <c r="X1091">
        <f>IF(I1090=1,1,0)</f>
        <v>1</v>
      </c>
      <c r="Y1091">
        <f>IF(I1090=0,1,0)</f>
        <v>0</v>
      </c>
      <c r="Z1091" t="str">
        <f t="shared" si="58"/>
        <v>IN</v>
      </c>
      <c r="AA1091">
        <f>IF(Z1091="BUY",(AC1090-8.95)/K1091,IF(Z1091="SELL",0,AB1090))</f>
        <v>96.064034091004345</v>
      </c>
      <c r="AB1091">
        <f>AA1091+AA1091*O1091/L1091</f>
        <v>96.064034091004345</v>
      </c>
      <c r="AC1091">
        <f>IF(OR(Z1091="BUY",Z1091="IN"),AB1091*L1091,IF(Z1091="SELL",AB1090*K1091-8.95,AC1090))</f>
        <v>11116.530121075057</v>
      </c>
      <c r="AD1091" s="6">
        <f t="shared" si="59"/>
        <v>-0.14855248687898953</v>
      </c>
    </row>
    <row r="1092" spans="1:30" x14ac:dyDescent="0.25">
      <c r="A1092" s="1">
        <v>38050</v>
      </c>
      <c r="B1092">
        <v>1151.030029</v>
      </c>
      <c r="C1092">
        <v>1154.869995</v>
      </c>
      <c r="D1092">
        <v>1154.969971</v>
      </c>
      <c r="E1092">
        <v>1149.8100589999999</v>
      </c>
      <c r="F1092">
        <v>1265800000</v>
      </c>
      <c r="G1092">
        <f t="shared" si="60"/>
        <v>1133.9004028400004</v>
      </c>
      <c r="H1092">
        <f t="shared" si="61"/>
        <v>1.1233515089693775</v>
      </c>
      <c r="I1092">
        <f>IF(H1092&gt;0,1,0)</f>
        <v>1</v>
      </c>
      <c r="J1092" s="3">
        <v>38050</v>
      </c>
      <c r="K1092" s="2">
        <v>115.790001</v>
      </c>
      <c r="L1092" s="2">
        <v>116.099998</v>
      </c>
      <c r="M1092" s="2">
        <v>116.160004</v>
      </c>
      <c r="N1092" s="2">
        <v>115.610001</v>
      </c>
      <c r="O1092" s="2">
        <v>0</v>
      </c>
      <c r="V1092">
        <f>V1091+(V1091*O1092)/L1092</f>
        <v>73.903480369202711</v>
      </c>
      <c r="W1092">
        <f>V1092*L1092</f>
        <v>8580.1939230574735</v>
      </c>
      <c r="X1092">
        <f>IF(I1091=1,1,0)</f>
        <v>1</v>
      </c>
      <c r="Y1092">
        <f>IF(I1091=0,1,0)</f>
        <v>0</v>
      </c>
      <c r="Z1092" t="str">
        <f t="shared" si="58"/>
        <v>IN</v>
      </c>
      <c r="AA1092">
        <f>IF(Z1092="BUY",(AC1091-8.95)/K1092,IF(Z1092="SELL",0,AB1091))</f>
        <v>96.064034091004345</v>
      </c>
      <c r="AB1092">
        <f>AA1092+AA1092*O1092/L1092</f>
        <v>96.064034091004345</v>
      </c>
      <c r="AC1092">
        <f>IF(OR(Z1092="BUY",Z1092="IN"),AB1092*L1092,IF(Z1092="SELL",AB1091*K1092-8.95,AC1091))</f>
        <v>11153.034165837536</v>
      </c>
      <c r="AD1092" s="6">
        <f t="shared" si="59"/>
        <v>-0.15232406046683075</v>
      </c>
    </row>
    <row r="1093" spans="1:30" x14ac:dyDescent="0.25">
      <c r="A1093" s="1">
        <v>38051</v>
      </c>
      <c r="B1093">
        <v>1154.869995</v>
      </c>
      <c r="C1093">
        <v>1156.8599850000001</v>
      </c>
      <c r="D1093">
        <v>1163.2299800000001</v>
      </c>
      <c r="E1093">
        <v>1148.7700199999999</v>
      </c>
      <c r="F1093">
        <v>1398200000</v>
      </c>
      <c r="G1093">
        <f t="shared" si="60"/>
        <v>1135.1788037200006</v>
      </c>
      <c r="H1093">
        <f t="shared" si="61"/>
        <v>1.1322987697245013</v>
      </c>
      <c r="I1093">
        <f>IF(H1093&gt;0,1,0)</f>
        <v>1</v>
      </c>
      <c r="J1093" s="3">
        <v>38051</v>
      </c>
      <c r="K1093" s="2">
        <v>115.43</v>
      </c>
      <c r="L1093" s="2">
        <v>116.470001</v>
      </c>
      <c r="M1093" s="2">
        <v>117</v>
      </c>
      <c r="N1093" s="2">
        <v>115.410004</v>
      </c>
      <c r="O1093" s="2">
        <v>0</v>
      </c>
      <c r="V1093">
        <f>V1092+(V1092*O1093)/L1093</f>
        <v>73.903480369202711</v>
      </c>
      <c r="W1093">
        <f>V1093*L1093</f>
        <v>8607.5384325045197</v>
      </c>
      <c r="X1093">
        <f>IF(I1092=1,1,0)</f>
        <v>1</v>
      </c>
      <c r="Y1093">
        <f>IF(I1092=0,1,0)</f>
        <v>0</v>
      </c>
      <c r="Z1093" t="str">
        <f t="shared" si="58"/>
        <v>IN</v>
      </c>
      <c r="AA1093">
        <f>IF(Z1093="BUY",(AC1092-8.95)/K1093,IF(Z1093="SELL",0,AB1092))</f>
        <v>96.064034091004345</v>
      </c>
      <c r="AB1093">
        <f>AA1093+AA1093*O1093/L1093</f>
        <v>96.064034091004345</v>
      </c>
      <c r="AC1093">
        <f>IF(OR(Z1093="BUY",Z1093="IN"),AB1093*L1093,IF(Z1093="SELL",AB1092*K1093-8.95,AC1092))</f>
        <v>11188.578146643309</v>
      </c>
      <c r="AD1093" s="6">
        <f t="shared" si="59"/>
        <v>-0.15599644088620762</v>
      </c>
    </row>
    <row r="1094" spans="1:30" x14ac:dyDescent="0.25">
      <c r="A1094" s="1">
        <v>38054</v>
      </c>
      <c r="B1094">
        <v>1156.8599850000001</v>
      </c>
      <c r="C1094">
        <v>1147.1999510000001</v>
      </c>
      <c r="D1094">
        <v>1159.9399410000001</v>
      </c>
      <c r="E1094">
        <v>1146.969971</v>
      </c>
      <c r="F1094">
        <v>1254400000</v>
      </c>
      <c r="G1094">
        <f t="shared" si="60"/>
        <v>1136.2024023400006</v>
      </c>
      <c r="H1094">
        <f t="shared" si="61"/>
        <v>1.1340653719518987</v>
      </c>
      <c r="I1094">
        <f>IF(H1094&gt;0,1,0)</f>
        <v>1</v>
      </c>
      <c r="J1094" s="3">
        <v>38054</v>
      </c>
      <c r="K1094" s="2">
        <v>116.30999799999999</v>
      </c>
      <c r="L1094" s="2">
        <v>114.980003</v>
      </c>
      <c r="M1094" s="2">
        <v>116.639999</v>
      </c>
      <c r="N1094" s="2">
        <v>114.980003</v>
      </c>
      <c r="O1094" s="2">
        <v>0</v>
      </c>
      <c r="V1094">
        <f>V1093+(V1093*O1094)/L1094</f>
        <v>73.903480369202711</v>
      </c>
      <c r="W1094">
        <f>V1094*L1094</f>
        <v>8497.4223945613685</v>
      </c>
      <c r="X1094">
        <f>IF(I1093=1,1,0)</f>
        <v>1</v>
      </c>
      <c r="Y1094">
        <f>IF(I1093=0,1,0)</f>
        <v>0</v>
      </c>
      <c r="Z1094" t="str">
        <f t="shared" si="58"/>
        <v>IN</v>
      </c>
      <c r="AA1094">
        <f>IF(Z1094="BUY",(AC1093-8.95)/K1094,IF(Z1094="SELL",0,AB1093))</f>
        <v>96.064034091004345</v>
      </c>
      <c r="AB1094">
        <f>AA1094+AA1094*O1094/L1094</f>
        <v>96.064034091004345</v>
      </c>
      <c r="AC1094">
        <f>IF(OR(Z1094="BUY",Z1094="IN"),AB1094*L1094,IF(Z1094="SELL",AB1093*K1094-8.95,AC1093))</f>
        <v>11045.442927975782</v>
      </c>
      <c r="AD1094" s="6">
        <f t="shared" si="59"/>
        <v>-0.14120780544241168</v>
      </c>
    </row>
    <row r="1095" spans="1:30" x14ac:dyDescent="0.25">
      <c r="A1095" s="1">
        <v>38055</v>
      </c>
      <c r="B1095">
        <v>1147.1999510000001</v>
      </c>
      <c r="C1095">
        <v>1140.579956</v>
      </c>
      <c r="D1095">
        <v>1147.3199460000001</v>
      </c>
      <c r="E1095">
        <v>1136.839966</v>
      </c>
      <c r="F1095">
        <v>1499400000</v>
      </c>
      <c r="G1095">
        <f t="shared" si="60"/>
        <v>1137.1332006800005</v>
      </c>
      <c r="H1095">
        <f t="shared" si="61"/>
        <v>1.1358331922246958</v>
      </c>
      <c r="I1095">
        <f>IF(H1095&gt;0,1,0)</f>
        <v>1</v>
      </c>
      <c r="J1095" s="3">
        <v>38055</v>
      </c>
      <c r="K1095" s="2">
        <v>115.150002</v>
      </c>
      <c r="L1095" s="2">
        <v>114.589996</v>
      </c>
      <c r="M1095" s="2">
        <v>115.19000200000001</v>
      </c>
      <c r="N1095" s="2">
        <v>114.290001</v>
      </c>
      <c r="O1095" s="2">
        <v>0</v>
      </c>
      <c r="V1095">
        <f>V1094+(V1094*O1095)/L1095</f>
        <v>73.903480369202711</v>
      </c>
      <c r="W1095">
        <f>V1095*L1095</f>
        <v>8468.5995198930177</v>
      </c>
      <c r="X1095">
        <f>IF(I1094=1,1,0)</f>
        <v>1</v>
      </c>
      <c r="Y1095">
        <f>IF(I1094=0,1,0)</f>
        <v>0</v>
      </c>
      <c r="Z1095" t="str">
        <f t="shared" si="58"/>
        <v>IN</v>
      </c>
      <c r="AA1095">
        <f>IF(Z1095="BUY",(AC1094-8.95)/K1095,IF(Z1095="SELL",0,AB1094))</f>
        <v>96.064034091004345</v>
      </c>
      <c r="AB1095">
        <f>AA1095+AA1095*O1095/L1095</f>
        <v>96.064034091004345</v>
      </c>
      <c r="AC1095">
        <f>IF(OR(Z1095="BUY",Z1095="IN"),AB1095*L1095,IF(Z1095="SELL",AB1094*K1095-8.95,AC1094))</f>
        <v>11007.977282232052</v>
      </c>
      <c r="AD1095" s="6">
        <f t="shared" si="59"/>
        <v>-0.13733687988175416</v>
      </c>
    </row>
    <row r="1096" spans="1:30" x14ac:dyDescent="0.25">
      <c r="A1096" s="1">
        <v>38056</v>
      </c>
      <c r="B1096">
        <v>1140.579956</v>
      </c>
      <c r="C1096">
        <v>1123.8900149999999</v>
      </c>
      <c r="D1096">
        <v>1141.4499510000001</v>
      </c>
      <c r="E1096">
        <v>1122.530029</v>
      </c>
      <c r="F1096">
        <v>1648400000</v>
      </c>
      <c r="G1096">
        <f t="shared" si="60"/>
        <v>1137.6932006800005</v>
      </c>
      <c r="H1096">
        <f t="shared" si="61"/>
        <v>1.1368685221496835</v>
      </c>
      <c r="I1096">
        <f>IF(H1096&gt;0,1,0)</f>
        <v>1</v>
      </c>
      <c r="J1096" s="3">
        <v>38056</v>
      </c>
      <c r="K1096" s="2">
        <v>114.699997</v>
      </c>
      <c r="L1096" s="2">
        <v>112.699997</v>
      </c>
      <c r="M1096" s="2">
        <v>114.739998</v>
      </c>
      <c r="N1096" s="2">
        <v>112.699997</v>
      </c>
      <c r="O1096" s="2">
        <v>0</v>
      </c>
      <c r="V1096">
        <f>V1095+(V1095*O1096)/L1096</f>
        <v>73.903480369202711</v>
      </c>
      <c r="W1096">
        <f>V1096*L1096</f>
        <v>8328.9220158987046</v>
      </c>
      <c r="X1096">
        <f>IF(I1095=1,1,0)</f>
        <v>1</v>
      </c>
      <c r="Y1096">
        <f>IF(I1095=0,1,0)</f>
        <v>0</v>
      </c>
      <c r="Z1096" t="str">
        <f t="shared" si="58"/>
        <v>IN</v>
      </c>
      <c r="AA1096">
        <f>IF(Z1096="BUY",(AC1095-8.95)/K1096,IF(Z1096="SELL",0,AB1095))</f>
        <v>96.064034091004345</v>
      </c>
      <c r="AB1096">
        <f>AA1096+AA1096*O1096/L1096</f>
        <v>96.064034091004345</v>
      </c>
      <c r="AC1096">
        <f>IF(OR(Z1096="BUY",Z1096="IN"),AB1096*L1096,IF(Z1096="SELL",AB1095*K1096-8.95,AC1095))</f>
        <v>10826.416353864088</v>
      </c>
      <c r="AD1096" s="6">
        <f t="shared" si="59"/>
        <v>-0.11857812570883634</v>
      </c>
    </row>
    <row r="1097" spans="1:30" x14ac:dyDescent="0.25">
      <c r="A1097" s="1">
        <v>38057</v>
      </c>
      <c r="B1097">
        <v>1123.8900149999999</v>
      </c>
      <c r="C1097">
        <v>1106.780029</v>
      </c>
      <c r="D1097">
        <v>1125.959961</v>
      </c>
      <c r="E1097">
        <v>1105.869995</v>
      </c>
      <c r="F1097">
        <v>1889900000</v>
      </c>
      <c r="G1097">
        <f t="shared" si="60"/>
        <v>1137.6392016600005</v>
      </c>
      <c r="H1097">
        <f t="shared" si="61"/>
        <v>1.1344039583505123</v>
      </c>
      <c r="I1097">
        <f>IF(H1097&gt;0,1,0)</f>
        <v>1</v>
      </c>
      <c r="J1097" s="3">
        <v>38057</v>
      </c>
      <c r="K1097" s="2">
        <v>112.300003</v>
      </c>
      <c r="L1097" s="2">
        <v>111.120003</v>
      </c>
      <c r="M1097" s="2">
        <v>113.290001</v>
      </c>
      <c r="N1097" s="2">
        <v>111.110001</v>
      </c>
      <c r="O1097" s="2">
        <v>0</v>
      </c>
      <c r="V1097">
        <f>V1096+(V1096*O1097)/L1097</f>
        <v>73.903480369202711</v>
      </c>
      <c r="W1097">
        <f>V1097*L1097</f>
        <v>8212.1549603362455</v>
      </c>
      <c r="X1097">
        <f>IF(I1096=1,1,0)</f>
        <v>1</v>
      </c>
      <c r="Y1097">
        <f>IF(I1096=0,1,0)</f>
        <v>0</v>
      </c>
      <c r="Z1097" t="str">
        <f t="shared" si="58"/>
        <v>IN</v>
      </c>
      <c r="AA1097">
        <f>IF(Z1097="BUY",(AC1096-8.95)/K1097,IF(Z1097="SELL",0,AB1096))</f>
        <v>96.064034091004345</v>
      </c>
      <c r="AB1097">
        <f>AA1097+AA1097*O1097/L1097</f>
        <v>96.064034091004345</v>
      </c>
      <c r="AC1097">
        <f>IF(OR(Z1097="BUY",Z1097="IN"),AB1097*L1097,IF(Z1097="SELL",AB1096*K1097-8.95,AC1096))</f>
        <v>10674.635756384505</v>
      </c>
      <c r="AD1097" s="6">
        <f t="shared" si="59"/>
        <v>-0.10289625548526204</v>
      </c>
    </row>
    <row r="1098" spans="1:30" x14ac:dyDescent="0.25">
      <c r="A1098" s="1">
        <v>38058</v>
      </c>
      <c r="B1098">
        <v>1106.780029</v>
      </c>
      <c r="C1098">
        <v>1120.5699460000001</v>
      </c>
      <c r="D1098">
        <v>1120.630005</v>
      </c>
      <c r="E1098">
        <v>1106.780029</v>
      </c>
      <c r="F1098">
        <v>1388500000</v>
      </c>
      <c r="G1098">
        <f t="shared" si="60"/>
        <v>1137.8578002800004</v>
      </c>
      <c r="H1098">
        <f t="shared" si="61"/>
        <v>1.1273243983751617</v>
      </c>
      <c r="I1098">
        <f>IF(H1098&gt;0,1,0)</f>
        <v>1</v>
      </c>
      <c r="J1098" s="3">
        <v>38058</v>
      </c>
      <c r="K1098" s="2">
        <v>111.839996</v>
      </c>
      <c r="L1098" s="2">
        <v>112.610001</v>
      </c>
      <c r="M1098" s="2">
        <v>112.720001</v>
      </c>
      <c r="N1098" s="2">
        <v>111.620003</v>
      </c>
      <c r="O1098" s="2">
        <v>0</v>
      </c>
      <c r="V1098">
        <f>V1097+(V1097*O1098)/L1098</f>
        <v>73.903480369202711</v>
      </c>
      <c r="W1098">
        <f>V1098*L1098</f>
        <v>8322.2709982793967</v>
      </c>
      <c r="X1098">
        <f>IF(I1097=1,1,0)</f>
        <v>1</v>
      </c>
      <c r="Y1098">
        <f>IF(I1097=0,1,0)</f>
        <v>0</v>
      </c>
      <c r="Z1098" t="str">
        <f t="shared" si="58"/>
        <v>IN</v>
      </c>
      <c r="AA1098">
        <f>IF(Z1098="BUY",(AC1097-8.95)/K1098,IF(Z1098="SELL",0,AB1097))</f>
        <v>96.064034091004345</v>
      </c>
      <c r="AB1098">
        <f>AA1098+AA1098*O1098/L1098</f>
        <v>96.064034091004345</v>
      </c>
      <c r="AC1098">
        <f>IF(OR(Z1098="BUY",Z1098="IN"),AB1098*L1098,IF(Z1098="SELL",AB1097*K1098-8.95,AC1097))</f>
        <v>10817.770975052033</v>
      </c>
      <c r="AD1098" s="6">
        <f t="shared" si="59"/>
        <v>-0.11768489092905816</v>
      </c>
    </row>
    <row r="1099" spans="1:30" x14ac:dyDescent="0.25">
      <c r="A1099" s="1">
        <v>38061</v>
      </c>
      <c r="B1099">
        <v>1120.5699460000001</v>
      </c>
      <c r="C1099">
        <v>1104.48999</v>
      </c>
      <c r="D1099">
        <v>1120.5699460000001</v>
      </c>
      <c r="E1099">
        <v>1103.3599850000001</v>
      </c>
      <c r="F1099">
        <v>1600600000</v>
      </c>
      <c r="G1099">
        <f t="shared" si="60"/>
        <v>1137.7091992000005</v>
      </c>
      <c r="H1099">
        <f t="shared" si="61"/>
        <v>1.115189567922579</v>
      </c>
      <c r="I1099">
        <f>IF(H1099&gt;0,1,0)</f>
        <v>1</v>
      </c>
      <c r="J1099" s="3">
        <v>38061</v>
      </c>
      <c r="K1099" s="2">
        <v>112.239998</v>
      </c>
      <c r="L1099" s="2">
        <v>111.339996</v>
      </c>
      <c r="M1099" s="2">
        <v>112.300003</v>
      </c>
      <c r="N1099" s="2">
        <v>110.970001</v>
      </c>
      <c r="O1099" s="2">
        <v>0</v>
      </c>
      <c r="V1099">
        <f>V1098+(V1098*O1099)/L1099</f>
        <v>73.903480369202711</v>
      </c>
      <c r="W1099">
        <f>V1099*L1099</f>
        <v>8228.4132086931077</v>
      </c>
      <c r="X1099">
        <f>IF(I1098=1,1,0)</f>
        <v>1</v>
      </c>
      <c r="Y1099">
        <f>IF(I1098=0,1,0)</f>
        <v>0</v>
      </c>
      <c r="Z1099" t="str">
        <f t="shared" si="58"/>
        <v>IN</v>
      </c>
      <c r="AA1099">
        <f>IF(Z1099="BUY",(AC1098-8.95)/K1099,IF(Z1099="SELL",0,AB1098))</f>
        <v>96.064034091004345</v>
      </c>
      <c r="AB1099">
        <f>AA1099+AA1099*O1099/L1099</f>
        <v>96.064034091004345</v>
      </c>
      <c r="AC1099">
        <f>IF(OR(Z1099="BUY",Z1099="IN"),AB1099*L1099,IF(Z1099="SELL",AB1098*K1099-8.95,AC1098))</f>
        <v>10695.769171436288</v>
      </c>
      <c r="AD1099" s="6">
        <f t="shared" si="59"/>
        <v>-0.1050797458504754</v>
      </c>
    </row>
    <row r="1100" spans="1:30" x14ac:dyDescent="0.25">
      <c r="A1100" s="1">
        <v>38062</v>
      </c>
      <c r="B1100">
        <v>1104.48999</v>
      </c>
      <c r="C1100">
        <v>1110.6999510000001</v>
      </c>
      <c r="D1100">
        <v>1113.76001</v>
      </c>
      <c r="E1100">
        <v>1102.6099850000001</v>
      </c>
      <c r="F1100">
        <v>1500700000</v>
      </c>
      <c r="G1100">
        <f t="shared" si="60"/>
        <v>1137.7535986200005</v>
      </c>
      <c r="H1100">
        <f t="shared" si="61"/>
        <v>1.1023375723794886</v>
      </c>
      <c r="I1100">
        <f>IF(H1100&gt;0,1,0)</f>
        <v>1</v>
      </c>
      <c r="J1100" s="3">
        <v>38062</v>
      </c>
      <c r="K1100" s="2">
        <v>111.860001</v>
      </c>
      <c r="L1100" s="2">
        <v>111.860001</v>
      </c>
      <c r="M1100" s="2">
        <v>112.05999799999999</v>
      </c>
      <c r="N1100" s="2">
        <v>110.900002</v>
      </c>
      <c r="O1100" s="2">
        <v>0</v>
      </c>
      <c r="V1100">
        <f>V1099+(V1099*O1100)/L1100</f>
        <v>73.903480369202711</v>
      </c>
      <c r="W1100">
        <f>V1100*L1100</f>
        <v>8266.843388002495</v>
      </c>
      <c r="X1100">
        <f>IF(I1099=1,1,0)</f>
        <v>1</v>
      </c>
      <c r="Y1100">
        <f>IF(I1099=0,1,0)</f>
        <v>0</v>
      </c>
      <c r="Z1100" t="str">
        <f t="shared" si="58"/>
        <v>IN</v>
      </c>
      <c r="AA1100">
        <f>IF(Z1100="BUY",(AC1099-8.95)/K1100,IF(Z1100="SELL",0,AB1099))</f>
        <v>96.064034091004345</v>
      </c>
      <c r="AB1100">
        <f>AA1100+AA1100*O1100/L1100</f>
        <v>96.064034091004345</v>
      </c>
      <c r="AC1100">
        <f>IF(OR(Z1100="BUY",Z1100="IN"),AB1100*L1100,IF(Z1100="SELL",AB1099*K1100-8.95,AC1099))</f>
        <v>10745.722949483779</v>
      </c>
      <c r="AD1100" s="6">
        <f t="shared" si="59"/>
        <v>-0.11024093692183989</v>
      </c>
    </row>
    <row r="1101" spans="1:30" x14ac:dyDescent="0.25">
      <c r="A1101" s="1">
        <v>38063</v>
      </c>
      <c r="B1101">
        <v>1110.6999510000001</v>
      </c>
      <c r="C1101">
        <v>1123.75</v>
      </c>
      <c r="D1101">
        <v>1125.76001</v>
      </c>
      <c r="E1101">
        <v>1110.6999510000001</v>
      </c>
      <c r="F1101">
        <v>1490100000</v>
      </c>
      <c r="G1101">
        <f t="shared" si="60"/>
        <v>1137.7841992000003</v>
      </c>
      <c r="H1101">
        <f t="shared" si="61"/>
        <v>1.0868266466481984</v>
      </c>
      <c r="I1101">
        <f>IF(H1101&gt;0,1,0)</f>
        <v>1</v>
      </c>
      <c r="J1101" s="3">
        <v>38063</v>
      </c>
      <c r="K1101" s="2">
        <v>112.230003</v>
      </c>
      <c r="L1101" s="2">
        <v>113.010002</v>
      </c>
      <c r="M1101" s="2">
        <v>113.32</v>
      </c>
      <c r="N1101" s="2">
        <v>112.230003</v>
      </c>
      <c r="O1101" s="2">
        <v>0</v>
      </c>
      <c r="V1101">
        <f>V1100+(V1100*O1101)/L1101</f>
        <v>73.903480369202711</v>
      </c>
      <c r="W1101">
        <f>V1101*L1101</f>
        <v>8351.8324643305587</v>
      </c>
      <c r="X1101">
        <f>IF(I1100=1,1,0)</f>
        <v>1</v>
      </c>
      <c r="Y1101">
        <f>IF(I1100=0,1,0)</f>
        <v>0</v>
      </c>
      <c r="Z1101" t="str">
        <f t="shared" si="58"/>
        <v>IN</v>
      </c>
      <c r="AA1101">
        <f>IF(Z1101="BUY",(AC1100-8.95)/K1101,IF(Z1101="SELL",0,AB1100))</f>
        <v>96.064034091004345</v>
      </c>
      <c r="AB1101">
        <f>AA1101+AA1101*O1101/L1101</f>
        <v>96.064034091004345</v>
      </c>
      <c r="AC1101">
        <f>IF(OR(Z1101="BUY",Z1101="IN"),AB1101*L1101,IF(Z1101="SELL",AB1100*K1101-8.95,AC1100))</f>
        <v>10856.196684752469</v>
      </c>
      <c r="AD1101" s="6">
        <f t="shared" si="59"/>
        <v>-0.12165500965817985</v>
      </c>
    </row>
    <row r="1102" spans="1:30" x14ac:dyDescent="0.25">
      <c r="A1102" s="1">
        <v>38064</v>
      </c>
      <c r="B1102">
        <v>1123.75</v>
      </c>
      <c r="C1102">
        <v>1122.3199460000001</v>
      </c>
      <c r="D1102">
        <v>1125.5</v>
      </c>
      <c r="E1102">
        <v>1113.25</v>
      </c>
      <c r="F1102">
        <v>1369200000</v>
      </c>
      <c r="G1102">
        <f t="shared" si="60"/>
        <v>1137.7571972400003</v>
      </c>
      <c r="H1102">
        <f t="shared" si="61"/>
        <v>1.0679958146521928</v>
      </c>
      <c r="I1102">
        <f>IF(H1102&gt;0,1,0)</f>
        <v>1</v>
      </c>
      <c r="J1102" s="3">
        <v>38064</v>
      </c>
      <c r="K1102" s="2">
        <v>112.610001</v>
      </c>
      <c r="L1102" s="2">
        <v>113.05999799999999</v>
      </c>
      <c r="M1102" s="2">
        <v>113.389999</v>
      </c>
      <c r="N1102" s="2">
        <v>112</v>
      </c>
      <c r="O1102" s="2">
        <v>0</v>
      </c>
      <c r="V1102">
        <f>V1101+(V1101*O1102)/L1102</f>
        <v>73.903480369202711</v>
      </c>
      <c r="W1102">
        <f>V1102*L1102</f>
        <v>8355.5273427350967</v>
      </c>
      <c r="X1102">
        <f>IF(I1101=1,1,0)</f>
        <v>1</v>
      </c>
      <c r="Y1102">
        <f>IF(I1101=0,1,0)</f>
        <v>0</v>
      </c>
      <c r="Z1102" t="str">
        <f t="shared" si="58"/>
        <v>IN</v>
      </c>
      <c r="AA1102">
        <f>IF(Z1102="BUY",(AC1101-8.95)/K1102,IF(Z1102="SELL",0,AB1101))</f>
        <v>96.064034091004345</v>
      </c>
      <c r="AB1102">
        <f>AA1102+AA1102*O1102/L1102</f>
        <v>96.064034091004345</v>
      </c>
      <c r="AC1102">
        <f>IF(OR(Z1102="BUY",Z1102="IN"),AB1102*L1102,IF(Z1102="SELL",AB1101*K1102-8.95,AC1101))</f>
        <v>10860.999502200882</v>
      </c>
      <c r="AD1102" s="6">
        <f t="shared" si="59"/>
        <v>-0.12215123355757299</v>
      </c>
    </row>
    <row r="1103" spans="1:30" x14ac:dyDescent="0.25">
      <c r="A1103" s="1">
        <v>38065</v>
      </c>
      <c r="B1103">
        <v>1122.3199460000001</v>
      </c>
      <c r="C1103">
        <v>1109.780029</v>
      </c>
      <c r="D1103">
        <v>1122.719971</v>
      </c>
      <c r="E1103">
        <v>1109.6899410000001</v>
      </c>
      <c r="F1103">
        <v>1457400000</v>
      </c>
      <c r="G1103">
        <f t="shared" si="60"/>
        <v>1137.4261987000004</v>
      </c>
      <c r="H1103">
        <f t="shared" si="61"/>
        <v>1.0485597498015522</v>
      </c>
      <c r="I1103">
        <f>IF(H1103&gt;0,1,0)</f>
        <v>1</v>
      </c>
      <c r="J1103" s="3">
        <v>38065</v>
      </c>
      <c r="K1103" s="2">
        <v>112.889999</v>
      </c>
      <c r="L1103" s="2">
        <v>111.57</v>
      </c>
      <c r="M1103" s="2">
        <v>112.94000200000001</v>
      </c>
      <c r="N1103" s="2">
        <v>111.5</v>
      </c>
      <c r="O1103" s="2">
        <v>0</v>
      </c>
      <c r="V1103">
        <f>V1102+(V1102*O1103)/L1103</f>
        <v>73.903480369202711</v>
      </c>
      <c r="W1103">
        <f>V1103*L1103</f>
        <v>8245.4113047919454</v>
      </c>
      <c r="X1103">
        <f>IF(I1102=1,1,0)</f>
        <v>1</v>
      </c>
      <c r="Y1103">
        <f>IF(I1102=0,1,0)</f>
        <v>0</v>
      </c>
      <c r="Z1103" t="str">
        <f t="shared" si="58"/>
        <v>IN</v>
      </c>
      <c r="AA1103">
        <f>IF(Z1103="BUY",(AC1102-8.95)/K1103,IF(Z1103="SELL",0,AB1102))</f>
        <v>96.064034091004345</v>
      </c>
      <c r="AB1103">
        <f>AA1103+AA1103*O1103/L1103</f>
        <v>96.064034091004345</v>
      </c>
      <c r="AC1103">
        <f>IF(OR(Z1103="BUY",Z1103="IN"),AB1103*L1103,IF(Z1103="SELL",AB1102*K1103-8.95,AC1102))</f>
        <v>10717.864283533354</v>
      </c>
      <c r="AD1103" s="6">
        <f t="shared" si="59"/>
        <v>-0.10736259811377685</v>
      </c>
    </row>
    <row r="1104" spans="1:30" x14ac:dyDescent="0.25">
      <c r="A1104" s="1">
        <v>38068</v>
      </c>
      <c r="B1104">
        <v>1109.780029</v>
      </c>
      <c r="C1104">
        <v>1095.400024</v>
      </c>
      <c r="D1104">
        <v>1109.780029</v>
      </c>
      <c r="E1104">
        <v>1089.540039</v>
      </c>
      <c r="F1104">
        <v>1452300000</v>
      </c>
      <c r="G1104">
        <f t="shared" si="60"/>
        <v>1136.6957983000002</v>
      </c>
      <c r="H1104">
        <f t="shared" si="61"/>
        <v>1.0241749834205625</v>
      </c>
      <c r="I1104">
        <f>IF(H1104&gt;0,1,0)</f>
        <v>1</v>
      </c>
      <c r="J1104" s="3">
        <v>38068</v>
      </c>
      <c r="K1104" s="2">
        <v>110.80999799999999</v>
      </c>
      <c r="L1104" s="2">
        <v>110.139999</v>
      </c>
      <c r="M1104" s="2">
        <v>110.959999</v>
      </c>
      <c r="N1104" s="2">
        <v>109.57</v>
      </c>
      <c r="O1104" s="2">
        <v>0</v>
      </c>
      <c r="V1104">
        <f>V1103+(V1103*O1104)/L1104</f>
        <v>73.903480369202711</v>
      </c>
      <c r="W1104">
        <f>V1104*L1104</f>
        <v>8139.7292539605069</v>
      </c>
      <c r="X1104">
        <f>IF(I1103=1,1,0)</f>
        <v>1</v>
      </c>
      <c r="Y1104">
        <f>IF(I1103=0,1,0)</f>
        <v>0</v>
      </c>
      <c r="Z1104" t="str">
        <f t="shared" si="58"/>
        <v>IN</v>
      </c>
      <c r="AA1104">
        <f>IF(Z1104="BUY",(AC1103-8.95)/K1104,IF(Z1104="SELL",0,AB1103))</f>
        <v>96.064034091004345</v>
      </c>
      <c r="AB1104">
        <f>AA1104+AA1104*O1104/L1104</f>
        <v>96.064034091004345</v>
      </c>
      <c r="AC1104">
        <f>IF(OR(Z1104="BUY",Z1104="IN"),AB1104*L1104,IF(Z1104="SELL",AB1103*K1104-8.95,AC1103))</f>
        <v>10580.492618719185</v>
      </c>
      <c r="AD1104" s="6">
        <f t="shared" si="59"/>
        <v>-9.3169449214742309E-2</v>
      </c>
    </row>
    <row r="1105" spans="1:30" x14ac:dyDescent="0.25">
      <c r="A1105" s="1">
        <v>38069</v>
      </c>
      <c r="B1105">
        <v>1095.400024</v>
      </c>
      <c r="C1105">
        <v>1093.9499510000001</v>
      </c>
      <c r="D1105">
        <v>1101.5200199999999</v>
      </c>
      <c r="E1105">
        <v>1091.5699460000001</v>
      </c>
      <c r="F1105">
        <v>1458200000</v>
      </c>
      <c r="G1105">
        <f t="shared" si="60"/>
        <v>1136.1375976200004</v>
      </c>
      <c r="H1105">
        <f t="shared" si="61"/>
        <v>0.99961737785470905</v>
      </c>
      <c r="I1105">
        <f>IF(H1105&gt;0,1,0)</f>
        <v>1</v>
      </c>
      <c r="J1105" s="3">
        <v>38069</v>
      </c>
      <c r="K1105" s="2">
        <v>110.550003</v>
      </c>
      <c r="L1105" s="2">
        <v>109.959999</v>
      </c>
      <c r="M1105" s="2">
        <v>110.800003</v>
      </c>
      <c r="N1105" s="2">
        <v>109.83000199999999</v>
      </c>
      <c r="O1105" s="2">
        <v>0</v>
      </c>
      <c r="V1105">
        <f>V1104+(V1104*O1105)/L1105</f>
        <v>73.903480369202711</v>
      </c>
      <c r="W1105">
        <f>V1105*L1105</f>
        <v>8126.4266274940492</v>
      </c>
      <c r="X1105">
        <f>IF(I1104=1,1,0)</f>
        <v>1</v>
      </c>
      <c r="Y1105">
        <f>IF(I1104=0,1,0)</f>
        <v>0</v>
      </c>
      <c r="Z1105" t="str">
        <f t="shared" si="58"/>
        <v>IN</v>
      </c>
      <c r="AA1105">
        <f>IF(Z1105="BUY",(AC1104-8.95)/K1105,IF(Z1105="SELL",0,AB1104))</f>
        <v>96.064034091004345</v>
      </c>
      <c r="AB1105">
        <f>AA1105+AA1105*O1105/L1105</f>
        <v>96.064034091004345</v>
      </c>
      <c r="AC1105">
        <f>IF(OR(Z1105="BUY",Z1105="IN"),AB1105*L1105,IF(Z1105="SELL",AB1104*K1105-8.95,AC1104))</f>
        <v>10563.201092582804</v>
      </c>
      <c r="AD1105" s="6">
        <f t="shared" si="59"/>
        <v>-9.138290025300988E-2</v>
      </c>
    </row>
    <row r="1106" spans="1:30" x14ac:dyDescent="0.25">
      <c r="A1106" s="1">
        <v>38070</v>
      </c>
      <c r="B1106">
        <v>1093.9499510000001</v>
      </c>
      <c r="C1106">
        <v>1091.329956</v>
      </c>
      <c r="D1106">
        <v>1098.3199460000001</v>
      </c>
      <c r="E1106">
        <v>1087.160034</v>
      </c>
      <c r="F1106">
        <v>1527800000</v>
      </c>
      <c r="G1106">
        <f t="shared" si="60"/>
        <v>1135.4195971400002</v>
      </c>
      <c r="H1106">
        <f t="shared" si="61"/>
        <v>0.97382483795345287</v>
      </c>
      <c r="I1106">
        <f>IF(H1106&gt;0,1,0)</f>
        <v>1</v>
      </c>
      <c r="J1106" s="3">
        <v>38070</v>
      </c>
      <c r="K1106" s="2">
        <v>110.099998</v>
      </c>
      <c r="L1106" s="2">
        <v>109.900002</v>
      </c>
      <c r="M1106" s="2">
        <v>110.519997</v>
      </c>
      <c r="N1106" s="2">
        <v>108.480003</v>
      </c>
      <c r="O1106" s="2">
        <v>0</v>
      </c>
      <c r="V1106">
        <f>V1105+(V1105*O1106)/L1106</f>
        <v>73.903480369202711</v>
      </c>
      <c r="W1106">
        <f>V1106*L1106</f>
        <v>8121.9926403823383</v>
      </c>
      <c r="X1106">
        <f>IF(I1105=1,1,0)</f>
        <v>1</v>
      </c>
      <c r="Y1106">
        <f>IF(I1105=0,1,0)</f>
        <v>0</v>
      </c>
      <c r="Z1106" t="str">
        <f t="shared" si="58"/>
        <v>IN</v>
      </c>
      <c r="AA1106">
        <f>IF(Z1106="BUY",(AC1105-8.95)/K1106,IF(Z1106="SELL",0,AB1105))</f>
        <v>96.064034091004345</v>
      </c>
      <c r="AB1106">
        <f>AA1106+AA1106*O1106/L1106</f>
        <v>96.064034091004345</v>
      </c>
      <c r="AC1106">
        <f>IF(OR(Z1106="BUY",Z1106="IN"),AB1106*L1106,IF(Z1106="SELL",AB1105*K1106-8.95,AC1105))</f>
        <v>10557.437538729446</v>
      </c>
      <c r="AD1106" s="6">
        <f t="shared" si="59"/>
        <v>-9.0787413708248485E-2</v>
      </c>
    </row>
    <row r="1107" spans="1:30" x14ac:dyDescent="0.25">
      <c r="A1107" s="1">
        <v>38071</v>
      </c>
      <c r="B1107">
        <v>1091.329956</v>
      </c>
      <c r="C1107">
        <v>1109.1899410000001</v>
      </c>
      <c r="D1107">
        <v>1110.380005</v>
      </c>
      <c r="E1107">
        <v>1091.329956</v>
      </c>
      <c r="F1107">
        <v>1471700000</v>
      </c>
      <c r="G1107">
        <f t="shared" si="60"/>
        <v>1135.1789965400003</v>
      </c>
      <c r="H1107">
        <f t="shared" si="61"/>
        <v>0.94488657971892365</v>
      </c>
      <c r="I1107">
        <f>IF(H1107&gt;0,1,0)</f>
        <v>1</v>
      </c>
      <c r="J1107" s="3">
        <v>38071</v>
      </c>
      <c r="K1107" s="2">
        <v>110.449997</v>
      </c>
      <c r="L1107" s="2">
        <v>111.459999</v>
      </c>
      <c r="M1107" s="2">
        <v>111.699997</v>
      </c>
      <c r="N1107" s="2">
        <v>110.25</v>
      </c>
      <c r="O1107" s="2">
        <v>0</v>
      </c>
      <c r="V1107">
        <f>V1106+(V1106*O1107)/L1107</f>
        <v>73.903480369202711</v>
      </c>
      <c r="W1107">
        <f>V1107*L1107</f>
        <v>8237.2818480478527</v>
      </c>
      <c r="X1107">
        <f>IF(I1106=1,1,0)</f>
        <v>1</v>
      </c>
      <c r="Y1107">
        <f>IF(I1106=0,1,0)</f>
        <v>0</v>
      </c>
      <c r="Z1107" t="str">
        <f t="shared" si="58"/>
        <v>IN</v>
      </c>
      <c r="AA1107">
        <f>IF(Z1107="BUY",(AC1106-8.95)/K1107,IF(Z1107="SELL",0,AB1106))</f>
        <v>96.064034091004345</v>
      </c>
      <c r="AB1107">
        <f>AA1107+AA1107*O1107/L1107</f>
        <v>96.064034091004345</v>
      </c>
      <c r="AC1107">
        <f>IF(OR(Z1107="BUY",Z1107="IN"),AB1107*L1107,IF(Z1107="SELL",AB1106*K1107-8.95,AC1106))</f>
        <v>10707.29714371931</v>
      </c>
      <c r="AD1107" s="6">
        <f t="shared" si="59"/>
        <v>-0.10627080826744624</v>
      </c>
    </row>
    <row r="1108" spans="1:30" x14ac:dyDescent="0.25">
      <c r="A1108" s="1">
        <v>38072</v>
      </c>
      <c r="B1108">
        <v>1109.1899410000001</v>
      </c>
      <c r="C1108">
        <v>1108.0600589999999</v>
      </c>
      <c r="D1108">
        <v>1115.2700199999999</v>
      </c>
      <c r="E1108">
        <v>1106.130005</v>
      </c>
      <c r="F1108">
        <v>1319100000</v>
      </c>
      <c r="G1108">
        <f t="shared" si="60"/>
        <v>1134.7297973200002</v>
      </c>
      <c r="H1108">
        <f t="shared" si="61"/>
        <v>0.91510618185963355</v>
      </c>
      <c r="I1108">
        <f>IF(H1108&gt;0,1,0)</f>
        <v>1</v>
      </c>
      <c r="J1108" s="3">
        <v>38072</v>
      </c>
      <c r="K1108" s="2">
        <v>111.449997</v>
      </c>
      <c r="L1108" s="2">
        <v>111.489998</v>
      </c>
      <c r="M1108" s="2">
        <v>112.220001</v>
      </c>
      <c r="N1108" s="2">
        <v>111.269997</v>
      </c>
      <c r="O1108" s="2">
        <v>0</v>
      </c>
      <c r="V1108">
        <f>V1107+(V1107*O1108)/L1108</f>
        <v>73.903480369202711</v>
      </c>
      <c r="W1108">
        <f>V1108*L1108</f>
        <v>8239.4988785554488</v>
      </c>
      <c r="X1108">
        <f>IF(I1107=1,1,0)</f>
        <v>1</v>
      </c>
      <c r="Y1108">
        <f>IF(I1107=0,1,0)</f>
        <v>0</v>
      </c>
      <c r="Z1108" t="str">
        <f t="shared" si="58"/>
        <v>IN</v>
      </c>
      <c r="AA1108">
        <f>IF(Z1108="BUY",(AC1107-8.95)/K1108,IF(Z1108="SELL",0,AB1107))</f>
        <v>96.064034091004345</v>
      </c>
      <c r="AB1108">
        <f>AA1108+AA1108*O1108/L1108</f>
        <v>96.064034091004345</v>
      </c>
      <c r="AC1108">
        <f>IF(OR(Z1108="BUY",Z1108="IN"),AB1108*L1108,IF(Z1108="SELL",AB1107*K1108-8.95,AC1107))</f>
        <v>10710.178968678007</v>
      </c>
      <c r="AD1108" s="6">
        <f t="shared" si="59"/>
        <v>-0.10656855650246302</v>
      </c>
    </row>
    <row r="1109" spans="1:30" x14ac:dyDescent="0.25">
      <c r="A1109" s="1">
        <v>38075</v>
      </c>
      <c r="B1109">
        <v>1108.0600589999999</v>
      </c>
      <c r="C1109">
        <v>1122.469971</v>
      </c>
      <c r="D1109">
        <v>1124.369995</v>
      </c>
      <c r="E1109">
        <v>1108.0600589999999</v>
      </c>
      <c r="F1109">
        <v>1405500000</v>
      </c>
      <c r="G1109">
        <f t="shared" si="60"/>
        <v>1134.5381957600002</v>
      </c>
      <c r="H1109">
        <f t="shared" si="61"/>
        <v>0.88108649299751518</v>
      </c>
      <c r="I1109">
        <f>IF(H1109&gt;0,1,0)</f>
        <v>1</v>
      </c>
      <c r="J1109" s="3">
        <v>38075</v>
      </c>
      <c r="K1109" s="2">
        <v>111.80999799999999</v>
      </c>
      <c r="L1109" s="2">
        <v>112.639999</v>
      </c>
      <c r="M1109" s="2">
        <v>112.730003</v>
      </c>
      <c r="N1109" s="2">
        <v>111.730003</v>
      </c>
      <c r="O1109" s="2">
        <v>0.38900000000000001</v>
      </c>
      <c r="V1109">
        <f>V1108+(V1108*O1109)/L1109</f>
        <v>74.158704571252102</v>
      </c>
      <c r="W1109">
        <f>V1109*L1109</f>
        <v>8353.2364087471324</v>
      </c>
      <c r="X1109">
        <f>IF(I1108=1,1,0)</f>
        <v>1</v>
      </c>
      <c r="Y1109">
        <f>IF(I1108=0,1,0)</f>
        <v>0</v>
      </c>
      <c r="Z1109" t="str">
        <f t="shared" si="58"/>
        <v>IN</v>
      </c>
      <c r="AA1109">
        <f>IF(Z1109="BUY",(AC1108-8.95)/K1109,IF(Z1109="SELL",0,AB1108))</f>
        <v>96.064034091004345</v>
      </c>
      <c r="AB1109">
        <f>AA1109+AA1109*O1109/L1109</f>
        <v>96.395789325318589</v>
      </c>
      <c r="AC1109">
        <f>IF(OR(Z1109="BUY",Z1109="IN"),AB1109*L1109,IF(Z1109="SELL",AB1108*K1109-8.95,AC1108))</f>
        <v>10858.021613208097</v>
      </c>
      <c r="AD1109" s="6">
        <f t="shared" si="59"/>
        <v>-0.12184356005054678</v>
      </c>
    </row>
    <row r="1110" spans="1:30" x14ac:dyDescent="0.25">
      <c r="A1110" s="1">
        <v>38076</v>
      </c>
      <c r="B1110">
        <v>1122.469971</v>
      </c>
      <c r="C1110">
        <v>1127</v>
      </c>
      <c r="D1110">
        <v>1127.599976</v>
      </c>
      <c r="E1110">
        <v>1119.660034</v>
      </c>
      <c r="F1110">
        <v>1332400000</v>
      </c>
      <c r="G1110">
        <f t="shared" si="60"/>
        <v>1134.2815966400003</v>
      </c>
      <c r="H1110">
        <f t="shared" si="61"/>
        <v>0.8467321059577898</v>
      </c>
      <c r="I1110">
        <f>IF(H1110&gt;0,1,0)</f>
        <v>1</v>
      </c>
      <c r="J1110" s="3">
        <v>38076</v>
      </c>
      <c r="K1110" s="2">
        <v>112.459999</v>
      </c>
      <c r="L1110" s="2">
        <v>113.08000199999999</v>
      </c>
      <c r="M1110" s="2">
        <v>113.099998</v>
      </c>
      <c r="N1110" s="2">
        <v>112.290001</v>
      </c>
      <c r="O1110" s="2">
        <v>0</v>
      </c>
      <c r="V1110">
        <f>V1109+(V1109*O1110)/L1110</f>
        <v>74.158704571252102</v>
      </c>
      <c r="W1110">
        <f>V1110*L1110</f>
        <v>8385.8664612345965</v>
      </c>
      <c r="X1110">
        <f>IF(I1109=1,1,0)</f>
        <v>1</v>
      </c>
      <c r="Y1110">
        <f>IF(I1109=0,1,0)</f>
        <v>0</v>
      </c>
      <c r="Z1110" t="str">
        <f t="shared" si="58"/>
        <v>IN</v>
      </c>
      <c r="AA1110">
        <f>IF(Z1110="BUY",(AC1109-8.95)/K1110,IF(Z1110="SELL",0,AB1109))</f>
        <v>96.395789325318589</v>
      </c>
      <c r="AB1110">
        <f>AA1110+AA1110*O1110/L1110</f>
        <v>96.395789325318589</v>
      </c>
      <c r="AC1110">
        <f>IF(OR(Z1110="BUY",Z1110="IN"),AB1110*L1110,IF(Z1110="SELL",AB1109*K1110-8.95,AC1109))</f>
        <v>10900.436049698605</v>
      </c>
      <c r="AD1110" s="6">
        <f t="shared" si="59"/>
        <v>-0.1262257913745449</v>
      </c>
    </row>
    <row r="1111" spans="1:30" x14ac:dyDescent="0.25">
      <c r="A1111" s="1">
        <v>38077</v>
      </c>
      <c r="B1111">
        <v>1127</v>
      </c>
      <c r="C1111">
        <v>1126.209961</v>
      </c>
      <c r="D1111">
        <v>1130.829956</v>
      </c>
      <c r="E1111">
        <v>1121.459961</v>
      </c>
      <c r="F1111">
        <v>1560700000</v>
      </c>
      <c r="G1111">
        <f t="shared" si="60"/>
        <v>1134.0303954600004</v>
      </c>
      <c r="H1111">
        <f t="shared" si="61"/>
        <v>0.81237617737635281</v>
      </c>
      <c r="I1111">
        <f>IF(H1111&gt;0,1,0)</f>
        <v>1</v>
      </c>
      <c r="J1111" s="3">
        <v>38077</v>
      </c>
      <c r="K1111" s="2">
        <v>113.029999</v>
      </c>
      <c r="L1111" s="2">
        <v>113.230003</v>
      </c>
      <c r="M1111" s="2">
        <v>113.44000200000001</v>
      </c>
      <c r="N1111" s="2">
        <v>112.449997</v>
      </c>
      <c r="O1111" s="2">
        <v>0</v>
      </c>
      <c r="V1111">
        <f>V1110+(V1110*O1111)/L1111</f>
        <v>74.158704571252102</v>
      </c>
      <c r="W1111">
        <f>V1111*L1111</f>
        <v>8396.9903410789884</v>
      </c>
      <c r="X1111">
        <f>IF(I1110=1,1,0)</f>
        <v>1</v>
      </c>
      <c r="Y1111">
        <f>IF(I1110=0,1,0)</f>
        <v>0</v>
      </c>
      <c r="Z1111" t="str">
        <f t="shared" si="58"/>
        <v>IN</v>
      </c>
      <c r="AA1111">
        <f>IF(Z1111="BUY",(AC1110-8.95)/K1111,IF(Z1111="SELL",0,AB1110))</f>
        <v>96.395789325318589</v>
      </c>
      <c r="AB1111">
        <f>AA1111+AA1111*O1111/L1111</f>
        <v>96.395789325318589</v>
      </c>
      <c r="AC1111">
        <f>IF(OR(Z1111="BUY",Z1111="IN"),AB1111*L1111,IF(Z1111="SELL",AB1110*K1111-8.95,AC1110))</f>
        <v>10914.895514493192</v>
      </c>
      <c r="AD1111" s="6">
        <f t="shared" si="59"/>
        <v>-0.12771973364500905</v>
      </c>
    </row>
    <row r="1112" spans="1:30" x14ac:dyDescent="0.25">
      <c r="A1112" s="1">
        <v>38078</v>
      </c>
      <c r="B1112">
        <v>1126.209961</v>
      </c>
      <c r="C1112">
        <v>1132.170044</v>
      </c>
      <c r="D1112">
        <v>1135.670044</v>
      </c>
      <c r="E1112">
        <v>1126.1999510000001</v>
      </c>
      <c r="F1112">
        <v>1560700000</v>
      </c>
      <c r="G1112">
        <f t="shared" si="60"/>
        <v>1133.7213964400005</v>
      </c>
      <c r="H1112">
        <f t="shared" si="61"/>
        <v>0.77505937697748983</v>
      </c>
      <c r="I1112">
        <f>IF(H1112&gt;0,1,0)</f>
        <v>1</v>
      </c>
      <c r="J1112" s="3">
        <v>38078</v>
      </c>
      <c r="K1112" s="2">
        <v>113.220001</v>
      </c>
      <c r="L1112" s="2">
        <v>113.839996</v>
      </c>
      <c r="M1112" s="2">
        <v>113.910004</v>
      </c>
      <c r="N1112" s="2">
        <v>113.220001</v>
      </c>
      <c r="O1112" s="2">
        <v>0</v>
      </c>
      <c r="V1112">
        <f>V1111+(V1111*O1112)/L1112</f>
        <v>74.158704571252102</v>
      </c>
      <c r="W1112">
        <f>V1112*L1112</f>
        <v>8442.2266317565209</v>
      </c>
      <c r="X1112">
        <f>IF(I1111=1,1,0)</f>
        <v>1</v>
      </c>
      <c r="Y1112">
        <f>IF(I1111=0,1,0)</f>
        <v>0</v>
      </c>
      <c r="Z1112" t="str">
        <f t="shared" ref="Z1112:Z1175" si="62">IF(X1112=1,IF(X1111=0,"BUY","IN"),IF(X1111=1,"SELL","OUT"))</f>
        <v>IN</v>
      </c>
      <c r="AA1112">
        <f>IF(Z1112="BUY",(AC1111-8.95)/K1112,IF(Z1112="SELL",0,AB1111))</f>
        <v>96.395789325318589</v>
      </c>
      <c r="AB1112">
        <f>AA1112+AA1112*O1112/L1112</f>
        <v>96.395789325318589</v>
      </c>
      <c r="AC1112">
        <f>IF(OR(Z1112="BUY",Z1112="IN"),AB1112*L1112,IF(Z1112="SELL",AB1111*K1112-8.95,AC1111))</f>
        <v>10973.696271211111</v>
      </c>
      <c r="AD1112" s="6">
        <f t="shared" si="59"/>
        <v>-0.13379498865922398</v>
      </c>
    </row>
    <row r="1113" spans="1:30" x14ac:dyDescent="0.25">
      <c r="A1113" s="1">
        <v>38079</v>
      </c>
      <c r="B1113">
        <v>1132.170044</v>
      </c>
      <c r="C1113">
        <v>1141.8100589999999</v>
      </c>
      <c r="D1113">
        <v>1144.8100589999999</v>
      </c>
      <c r="E1113">
        <v>1132.170044</v>
      </c>
      <c r="F1113">
        <v>1629200000</v>
      </c>
      <c r="G1113">
        <f t="shared" si="60"/>
        <v>1133.6787988000003</v>
      </c>
      <c r="H1113">
        <f t="shared" si="61"/>
        <v>0.7382775673599814</v>
      </c>
      <c r="I1113">
        <f>IF(H1113&gt;0,1,0)</f>
        <v>1</v>
      </c>
      <c r="J1113" s="3">
        <v>38079</v>
      </c>
      <c r="K1113" s="2">
        <v>114.82</v>
      </c>
      <c r="L1113" s="2">
        <v>114.709999</v>
      </c>
      <c r="M1113" s="2">
        <v>114.870003</v>
      </c>
      <c r="N1113" s="2">
        <v>114</v>
      </c>
      <c r="O1113" s="2">
        <v>0</v>
      </c>
      <c r="V1113">
        <f>V1112+(V1112*O1113)/L1113</f>
        <v>74.158704571252102</v>
      </c>
      <c r="W1113">
        <f>V1113*L1113</f>
        <v>8506.7449272096237</v>
      </c>
      <c r="X1113">
        <f>IF(I1112=1,1,0)</f>
        <v>1</v>
      </c>
      <c r="Y1113">
        <f>IF(I1112=0,1,0)</f>
        <v>0</v>
      </c>
      <c r="Z1113" t="str">
        <f t="shared" si="62"/>
        <v>IN</v>
      </c>
      <c r="AA1113">
        <f>IF(Z1113="BUY",(AC1112-8.95)/K1113,IF(Z1113="SELL",0,AB1112))</f>
        <v>96.395789325318589</v>
      </c>
      <c r="AB1113">
        <f>AA1113+AA1113*O1113/L1113</f>
        <v>96.395789325318589</v>
      </c>
      <c r="AC1113">
        <f>IF(OR(Z1113="BUY",Z1113="IN"),AB1113*L1113,IF(Z1113="SELL",AB1112*K1113-8.95,AC1112))</f>
        <v>11057.560897111505</v>
      </c>
      <c r="AD1113" s="6">
        <f t="shared" si="59"/>
        <v>-0.14245982594117965</v>
      </c>
    </row>
    <row r="1114" spans="1:30" x14ac:dyDescent="0.25">
      <c r="A1114" s="1">
        <v>38082</v>
      </c>
      <c r="B1114">
        <v>1141.8100589999999</v>
      </c>
      <c r="C1114">
        <v>1150.5699460000001</v>
      </c>
      <c r="D1114">
        <v>1150.5699460000001</v>
      </c>
      <c r="E1114">
        <v>1141.6400149999999</v>
      </c>
      <c r="F1114">
        <v>1413700000</v>
      </c>
      <c r="G1114">
        <f t="shared" si="60"/>
        <v>1133.8591967400005</v>
      </c>
      <c r="H1114">
        <f t="shared" si="61"/>
        <v>0.69898730791724517</v>
      </c>
      <c r="I1114">
        <f>IF(H1114&gt;0,1,0)</f>
        <v>1</v>
      </c>
      <c r="J1114" s="3">
        <v>38082</v>
      </c>
      <c r="K1114" s="2">
        <v>114.629997</v>
      </c>
      <c r="L1114" s="2">
        <v>115.349998</v>
      </c>
      <c r="M1114" s="2">
        <v>115.43</v>
      </c>
      <c r="N1114" s="2">
        <v>114.470001</v>
      </c>
      <c r="O1114" s="2">
        <v>0</v>
      </c>
      <c r="V1114">
        <f>V1113+(V1113*O1114)/L1114</f>
        <v>74.158704571252102</v>
      </c>
      <c r="W1114">
        <f>V1114*L1114</f>
        <v>8554.2064239765205</v>
      </c>
      <c r="X1114">
        <f>IF(I1113=1,1,0)</f>
        <v>1</v>
      </c>
      <c r="Y1114">
        <f>IF(I1113=0,1,0)</f>
        <v>0</v>
      </c>
      <c r="Z1114" t="str">
        <f t="shared" si="62"/>
        <v>IN</v>
      </c>
      <c r="AA1114">
        <f>IF(Z1114="BUY",(AC1113-8.95)/K1114,IF(Z1114="SELL",0,AB1113))</f>
        <v>96.395789325318589</v>
      </c>
      <c r="AB1114">
        <f>AA1114+AA1114*O1114/L1114</f>
        <v>96.395789325318589</v>
      </c>
      <c r="AC1114">
        <f>IF(OR(Z1114="BUY",Z1114="IN"),AB1114*L1114,IF(Z1114="SELL",AB1113*K1114-8.95,AC1113))</f>
        <v>11119.25410588392</v>
      </c>
      <c r="AD1114" s="6">
        <f t="shared" si="59"/>
        <v>-0.14883392717487007</v>
      </c>
    </row>
    <row r="1115" spans="1:30" x14ac:dyDescent="0.25">
      <c r="A1115" s="1">
        <v>38083</v>
      </c>
      <c r="B1115">
        <v>1150.5699460000001</v>
      </c>
      <c r="C1115">
        <v>1148.160034</v>
      </c>
      <c r="D1115">
        <v>1150.5699460000001</v>
      </c>
      <c r="E1115">
        <v>1143.3000489999999</v>
      </c>
      <c r="F1115">
        <v>1397700000</v>
      </c>
      <c r="G1115">
        <f t="shared" si="60"/>
        <v>1133.7149975200002</v>
      </c>
      <c r="H1115">
        <f t="shared" si="61"/>
        <v>0.66050276367976024</v>
      </c>
      <c r="I1115">
        <f>IF(H1115&gt;0,1,0)</f>
        <v>1</v>
      </c>
      <c r="J1115" s="3">
        <v>38083</v>
      </c>
      <c r="K1115" s="2">
        <v>114.75</v>
      </c>
      <c r="L1115" s="2">
        <v>115.040001</v>
      </c>
      <c r="M1115" s="2">
        <v>115.199997</v>
      </c>
      <c r="N1115" s="2">
        <v>114.720001</v>
      </c>
      <c r="O1115" s="2">
        <v>0</v>
      </c>
      <c r="V1115">
        <f>V1114+(V1114*O1115)/L1115</f>
        <v>74.158704571252102</v>
      </c>
      <c r="W1115">
        <f>V1115*L1115</f>
        <v>8531.2174480355461</v>
      </c>
      <c r="X1115">
        <f>IF(I1114=1,1,0)</f>
        <v>1</v>
      </c>
      <c r="Y1115">
        <f>IF(I1114=0,1,0)</f>
        <v>0</v>
      </c>
      <c r="Z1115" t="str">
        <f t="shared" si="62"/>
        <v>IN</v>
      </c>
      <c r="AA1115">
        <f>IF(Z1115="BUY",(AC1114-8.95)/K1115,IF(Z1115="SELL",0,AB1114))</f>
        <v>96.395789325318589</v>
      </c>
      <c r="AB1115">
        <f>AA1115+AA1115*O1115/L1115</f>
        <v>96.395789325318589</v>
      </c>
      <c r="AC1115">
        <f>IF(OR(Z1115="BUY",Z1115="IN"),AB1115*L1115,IF(Z1115="SELL",AB1114*K1115-8.95,AC1114))</f>
        <v>11089.37170038044</v>
      </c>
      <c r="AD1115" s="6">
        <f t="shared" si="59"/>
        <v>-0.14574649694429112</v>
      </c>
    </row>
    <row r="1116" spans="1:30" x14ac:dyDescent="0.25">
      <c r="A1116" s="1">
        <v>38084</v>
      </c>
      <c r="B1116">
        <v>1148.160034</v>
      </c>
      <c r="C1116">
        <v>1140.530029</v>
      </c>
      <c r="D1116">
        <v>1148.160034</v>
      </c>
      <c r="E1116">
        <v>1138.410034</v>
      </c>
      <c r="F1116">
        <v>1458800000</v>
      </c>
      <c r="G1116">
        <f t="shared" si="60"/>
        <v>1133.6445971200003</v>
      </c>
      <c r="H1116">
        <f t="shared" si="61"/>
        <v>0.62222976965819821</v>
      </c>
      <c r="I1116">
        <f>IF(H1116&gt;0,1,0)</f>
        <v>1</v>
      </c>
      <c r="J1116" s="3">
        <v>38084</v>
      </c>
      <c r="K1116" s="2">
        <v>115</v>
      </c>
      <c r="L1116" s="2">
        <v>114.720001</v>
      </c>
      <c r="M1116" s="2">
        <v>115</v>
      </c>
      <c r="N1116" s="2">
        <v>114.199997</v>
      </c>
      <c r="O1116" s="2">
        <v>0</v>
      </c>
      <c r="V1116">
        <f>V1115+(V1115*O1116)/L1116</f>
        <v>74.158704571252102</v>
      </c>
      <c r="W1116">
        <f>V1116*L1116</f>
        <v>8507.4866625727445</v>
      </c>
      <c r="X1116">
        <f>IF(I1115=1,1,0)</f>
        <v>1</v>
      </c>
      <c r="Y1116">
        <f>IF(I1115=0,1,0)</f>
        <v>0</v>
      </c>
      <c r="Z1116" t="str">
        <f t="shared" si="62"/>
        <v>IN</v>
      </c>
      <c r="AA1116">
        <f>IF(Z1116="BUY",(AC1115-8.95)/K1116,IF(Z1116="SELL",0,AB1115))</f>
        <v>96.395789325318589</v>
      </c>
      <c r="AB1116">
        <f>AA1116+AA1116*O1116/L1116</f>
        <v>96.395789325318589</v>
      </c>
      <c r="AC1116">
        <f>IF(OR(Z1116="BUY",Z1116="IN"),AB1116*L1116,IF(Z1116="SELL",AB1115*K1116-8.95,AC1115))</f>
        <v>11058.525047796338</v>
      </c>
      <c r="AD1116" s="6">
        <f t="shared" si="59"/>
        <v>-0.14255944134767159</v>
      </c>
    </row>
    <row r="1117" spans="1:30" x14ac:dyDescent="0.25">
      <c r="A1117" s="1">
        <v>38085</v>
      </c>
      <c r="B1117">
        <v>1140.530029</v>
      </c>
      <c r="C1117">
        <v>1139.3199460000001</v>
      </c>
      <c r="D1117">
        <v>1148.969971</v>
      </c>
      <c r="E1117">
        <v>1134.5200199999999</v>
      </c>
      <c r="F1117">
        <v>1199800000</v>
      </c>
      <c r="G1117">
        <f t="shared" si="60"/>
        <v>1133.8613964400006</v>
      </c>
      <c r="H1117">
        <f t="shared" si="61"/>
        <v>0.58509104752550545</v>
      </c>
      <c r="I1117">
        <f>IF(H1117&gt;0,1,0)</f>
        <v>1</v>
      </c>
      <c r="J1117" s="3">
        <v>38085</v>
      </c>
      <c r="K1117" s="2">
        <v>115.449997</v>
      </c>
      <c r="L1117" s="2">
        <v>114.459999</v>
      </c>
      <c r="M1117" s="2">
        <v>115.449997</v>
      </c>
      <c r="N1117" s="2">
        <v>113.779999</v>
      </c>
      <c r="O1117" s="2">
        <v>0</v>
      </c>
      <c r="V1117">
        <f>V1116+(V1116*O1117)/L1117</f>
        <v>74.158704571252102</v>
      </c>
      <c r="W1117">
        <f>V1117*L1117</f>
        <v>8488.2052510668109</v>
      </c>
      <c r="X1117">
        <f>IF(I1116=1,1,0)</f>
        <v>1</v>
      </c>
      <c r="Y1117">
        <f>IF(I1116=0,1,0)</f>
        <v>0</v>
      </c>
      <c r="Z1117" t="str">
        <f t="shared" si="62"/>
        <v>IN</v>
      </c>
      <c r="AA1117">
        <f>IF(Z1117="BUY",(AC1116-8.95)/K1117,IF(Z1117="SELL",0,AB1116))</f>
        <v>96.395789325318589</v>
      </c>
      <c r="AB1117">
        <f>AA1117+AA1117*O1117/L1117</f>
        <v>96.395789325318589</v>
      </c>
      <c r="AC1117">
        <f>IF(OR(Z1117="BUY",Z1117="IN"),AB1117*L1117,IF(Z1117="SELL",AB1116*K1117-8.95,AC1116))</f>
        <v>11033.461949780176</v>
      </c>
      <c r="AD1117" s="6">
        <f t="shared" si="59"/>
        <v>-0.13996993875632063</v>
      </c>
    </row>
    <row r="1118" spans="1:30" x14ac:dyDescent="0.25">
      <c r="A1118" s="1">
        <v>38089</v>
      </c>
      <c r="B1118">
        <v>1139.3199460000001</v>
      </c>
      <c r="C1118">
        <v>1145.1999510000001</v>
      </c>
      <c r="D1118">
        <v>1147.290039</v>
      </c>
      <c r="E1118">
        <v>1139.3199460000001</v>
      </c>
      <c r="F1118">
        <v>1102400000</v>
      </c>
      <c r="G1118">
        <f t="shared" si="60"/>
        <v>1134.0831957600005</v>
      </c>
      <c r="H1118">
        <f t="shared" si="61"/>
        <v>0.54436485534696821</v>
      </c>
      <c r="I1118">
        <f>IF(H1118&gt;0,1,0)</f>
        <v>1</v>
      </c>
      <c r="J1118" s="3">
        <v>38089</v>
      </c>
      <c r="K1118" s="2">
        <v>114.69000200000001</v>
      </c>
      <c r="L1118" s="2">
        <v>114.83000199999999</v>
      </c>
      <c r="M1118" s="2">
        <v>115.099998</v>
      </c>
      <c r="N1118" s="2">
        <v>114.639999</v>
      </c>
      <c r="O1118" s="2">
        <v>0</v>
      </c>
      <c r="V1118">
        <f>V1117+(V1117*O1118)/L1118</f>
        <v>74.158704571252102</v>
      </c>
      <c r="W1118">
        <f>V1118*L1118</f>
        <v>8515.6441942342881</v>
      </c>
      <c r="X1118">
        <f>IF(I1117=1,1,0)</f>
        <v>1</v>
      </c>
      <c r="Y1118">
        <f>IF(I1117=0,1,0)</f>
        <v>0</v>
      </c>
      <c r="Z1118" t="str">
        <f t="shared" si="62"/>
        <v>IN</v>
      </c>
      <c r="AA1118">
        <f>IF(Z1118="BUY",(AC1117-8.95)/K1118,IF(Z1118="SELL",0,AB1117))</f>
        <v>96.395789325318589</v>
      </c>
      <c r="AB1118">
        <f>AA1118+AA1118*O1118/L1118</f>
        <v>96.395789325318589</v>
      </c>
      <c r="AC1118">
        <f>IF(OR(Z1118="BUY",Z1118="IN"),AB1118*L1118,IF(Z1118="SELL",AB1117*K1118-8.95,AC1117))</f>
        <v>11069.128681017912</v>
      </c>
      <c r="AD1118" s="6">
        <f t="shared" si="59"/>
        <v>-0.14365500166855824</v>
      </c>
    </row>
    <row r="1119" spans="1:30" x14ac:dyDescent="0.25">
      <c r="A1119" s="1">
        <v>38090</v>
      </c>
      <c r="B1119">
        <v>1145.1999510000001</v>
      </c>
      <c r="C1119">
        <v>1129.4399410000001</v>
      </c>
      <c r="D1119">
        <v>1147.780029</v>
      </c>
      <c r="E1119">
        <v>1127.6999510000001</v>
      </c>
      <c r="F1119">
        <v>1423200000</v>
      </c>
      <c r="G1119">
        <f t="shared" si="60"/>
        <v>1134.0493944800005</v>
      </c>
      <c r="H1119">
        <f t="shared" si="61"/>
        <v>0.50478109539872906</v>
      </c>
      <c r="I1119">
        <f>IF(H1119&gt;0,1,0)</f>
        <v>1</v>
      </c>
      <c r="J1119" s="3">
        <v>38090</v>
      </c>
      <c r="K1119" s="2">
        <v>115.239998</v>
      </c>
      <c r="L1119" s="2">
        <v>113.339996</v>
      </c>
      <c r="M1119" s="2">
        <v>115.239998</v>
      </c>
      <c r="N1119" s="2">
        <v>113.120003</v>
      </c>
      <c r="O1119" s="2">
        <v>0</v>
      </c>
      <c r="V1119">
        <f>V1118+(V1118*O1119)/L1119</f>
        <v>74.158704571252102</v>
      </c>
      <c r="W1119">
        <f>V1119*L1119</f>
        <v>8405.1472794708952</v>
      </c>
      <c r="X1119">
        <f>IF(I1118=1,1,0)</f>
        <v>1</v>
      </c>
      <c r="Y1119">
        <f>IF(I1118=0,1,0)</f>
        <v>0</v>
      </c>
      <c r="Z1119" t="str">
        <f t="shared" si="62"/>
        <v>IN</v>
      </c>
      <c r="AA1119">
        <f>IF(Z1119="BUY",(AC1118-8.95)/K1119,IF(Z1119="SELL",0,AB1118))</f>
        <v>96.395789325318589</v>
      </c>
      <c r="AB1119">
        <f>AA1119+AA1119*O1119/L1119</f>
        <v>96.395789325318589</v>
      </c>
      <c r="AC1119">
        <f>IF(OR(Z1119="BUY",Z1119="IN"),AB1119*L1119,IF(Z1119="SELL",AB1118*K1119-8.95,AC1118))</f>
        <v>10925.498376548452</v>
      </c>
      <c r="AD1119" s="6">
        <f t="shared" si="59"/>
        <v>-0.12881521428950596</v>
      </c>
    </row>
    <row r="1120" spans="1:30" x14ac:dyDescent="0.25">
      <c r="A1120" s="1">
        <v>38091</v>
      </c>
      <c r="B1120">
        <v>1129.4399410000001</v>
      </c>
      <c r="C1120">
        <v>1128.170044</v>
      </c>
      <c r="D1120">
        <v>1132.5200199999999</v>
      </c>
      <c r="E1120">
        <v>1122.150024</v>
      </c>
      <c r="F1120">
        <v>1547700000</v>
      </c>
      <c r="G1120">
        <f t="shared" si="60"/>
        <v>1133.9075951600005</v>
      </c>
      <c r="H1120">
        <f t="shared" si="61"/>
        <v>0.46609999465254703</v>
      </c>
      <c r="I1120">
        <f>IF(H1120&gt;0,1,0)</f>
        <v>1</v>
      </c>
      <c r="J1120" s="3">
        <v>38091</v>
      </c>
      <c r="K1120" s="2">
        <v>112.779999</v>
      </c>
      <c r="L1120" s="2">
        <v>113.470001</v>
      </c>
      <c r="M1120" s="2">
        <v>113.650002</v>
      </c>
      <c r="N1120" s="2">
        <v>112.610001</v>
      </c>
      <c r="O1120" s="2">
        <v>0</v>
      </c>
      <c r="V1120">
        <f>V1119+(V1119*O1120)/L1120</f>
        <v>74.158704571252102</v>
      </c>
      <c r="W1120">
        <f>V1120*L1120</f>
        <v>8414.7882818586804</v>
      </c>
      <c r="X1120">
        <f>IF(I1119=1,1,0)</f>
        <v>1</v>
      </c>
      <c r="Y1120">
        <f>IF(I1119=0,1,0)</f>
        <v>0</v>
      </c>
      <c r="Z1120" t="str">
        <f t="shared" si="62"/>
        <v>IN</v>
      </c>
      <c r="AA1120">
        <f>IF(Z1120="BUY",(AC1119-8.95)/K1120,IF(Z1120="SELL",0,AB1119))</f>
        <v>96.395789325318589</v>
      </c>
      <c r="AB1120">
        <f>AA1120+AA1120*O1120/L1120</f>
        <v>96.395789325318589</v>
      </c>
      <c r="AC1120">
        <f>IF(OR(Z1120="BUY",Z1120="IN"),AB1120*L1120,IF(Z1120="SELL",AB1119*K1120-8.95,AC1119))</f>
        <v>10938.03031113969</v>
      </c>
      <c r="AD1120" s="6">
        <f t="shared" si="59"/>
        <v>-0.13011000542337631</v>
      </c>
    </row>
    <row r="1121" spans="1:30" x14ac:dyDescent="0.25">
      <c r="A1121" s="1">
        <v>38092</v>
      </c>
      <c r="B1121">
        <v>1128.170044</v>
      </c>
      <c r="C1121">
        <v>1128.839966</v>
      </c>
      <c r="D1121">
        <v>1134.079956</v>
      </c>
      <c r="E1121">
        <v>1120.75</v>
      </c>
      <c r="F1121">
        <v>1568700000</v>
      </c>
      <c r="G1121">
        <f t="shared" si="60"/>
        <v>1133.7637939000006</v>
      </c>
      <c r="H1121">
        <f t="shared" si="61"/>
        <v>0.42840842246256716</v>
      </c>
      <c r="I1121">
        <f>IF(H1121&gt;0,1,0)</f>
        <v>1</v>
      </c>
      <c r="J1121" s="3">
        <v>38092</v>
      </c>
      <c r="K1121" s="2">
        <v>113.300003</v>
      </c>
      <c r="L1121" s="2">
        <v>112.959999</v>
      </c>
      <c r="M1121" s="2">
        <v>113.82</v>
      </c>
      <c r="N1121" s="2">
        <v>112.470001</v>
      </c>
      <c r="O1121" s="2">
        <v>0</v>
      </c>
      <c r="V1121">
        <f>V1120+(V1120*O1121)/L1121</f>
        <v>74.158704571252102</v>
      </c>
      <c r="W1121">
        <f>V1121*L1121</f>
        <v>8376.9671942099321</v>
      </c>
      <c r="X1121">
        <f>IF(I1120=1,1,0)</f>
        <v>1</v>
      </c>
      <c r="Y1121">
        <f>IF(I1120=0,1,0)</f>
        <v>0</v>
      </c>
      <c r="Z1121" t="str">
        <f t="shared" si="62"/>
        <v>IN</v>
      </c>
      <c r="AA1121">
        <f>IF(Z1121="BUY",(AC1120-8.95)/K1121,IF(Z1121="SELL",0,AB1120))</f>
        <v>96.395789325318589</v>
      </c>
      <c r="AB1121">
        <f>AA1121+AA1121*O1121/L1121</f>
        <v>96.395789325318589</v>
      </c>
      <c r="AC1121">
        <f>IF(OR(Z1121="BUY",Z1121="IN"),AB1121*L1121,IF(Z1121="SELL",AB1120*K1121-8.95,AC1120))</f>
        <v>10888.868265792198</v>
      </c>
      <c r="AD1121" s="6">
        <f t="shared" si="59"/>
        <v>-0.1250306156471663</v>
      </c>
    </row>
    <row r="1122" spans="1:30" x14ac:dyDescent="0.25">
      <c r="A1122" s="1">
        <v>38093</v>
      </c>
      <c r="B1122">
        <v>1128.839966</v>
      </c>
      <c r="C1122">
        <v>1134.6099850000001</v>
      </c>
      <c r="D1122">
        <v>1136.8000489999999</v>
      </c>
      <c r="E1122">
        <v>1126.900024</v>
      </c>
      <c r="F1122">
        <v>1487800000</v>
      </c>
      <c r="G1122">
        <f t="shared" si="60"/>
        <v>1133.9255932000005</v>
      </c>
      <c r="H1122">
        <f t="shared" si="61"/>
        <v>0.3923434998377881</v>
      </c>
      <c r="I1122">
        <f>IF(H1122&gt;0,1,0)</f>
        <v>1</v>
      </c>
      <c r="J1122" s="3">
        <v>38093</v>
      </c>
      <c r="K1122" s="2">
        <v>113.519997</v>
      </c>
      <c r="L1122" s="2">
        <v>113.860001</v>
      </c>
      <c r="M1122" s="2">
        <v>114.07</v>
      </c>
      <c r="N1122" s="2">
        <v>113.120003</v>
      </c>
      <c r="O1122" s="2">
        <v>0</v>
      </c>
      <c r="V1122">
        <f>V1121+(V1121*O1122)/L1122</f>
        <v>74.158704571252102</v>
      </c>
      <c r="W1122">
        <f>V1122*L1122</f>
        <v>8443.7101766414689</v>
      </c>
      <c r="X1122">
        <f>IF(I1121=1,1,0)</f>
        <v>1</v>
      </c>
      <c r="Y1122">
        <f>IF(I1121=0,1,0)</f>
        <v>0</v>
      </c>
      <c r="Z1122" t="str">
        <f t="shared" si="62"/>
        <v>IN</v>
      </c>
      <c r="AA1122">
        <f>IF(Z1122="BUY",(AC1121-8.95)/K1122,IF(Z1122="SELL",0,AB1121))</f>
        <v>96.395789325318589</v>
      </c>
      <c r="AB1122">
        <f>AA1122+AA1122*O1122/L1122</f>
        <v>96.395789325318589</v>
      </c>
      <c r="AC1122">
        <f>IF(OR(Z1122="BUY",Z1122="IN"),AB1122*L1122,IF(Z1122="SELL",AB1121*K1122-8.95,AC1121))</f>
        <v>10975.624668976563</v>
      </c>
      <c r="AD1122" s="6">
        <f t="shared" si="59"/>
        <v>-0.13399422943175632</v>
      </c>
    </row>
    <row r="1123" spans="1:30" x14ac:dyDescent="0.25">
      <c r="A1123" s="1">
        <v>38096</v>
      </c>
      <c r="B1123">
        <v>1134.5600589999999</v>
      </c>
      <c r="C1123">
        <v>1135.8199460000001</v>
      </c>
      <c r="D1123">
        <v>1136.1800539999999</v>
      </c>
      <c r="E1123">
        <v>1129.839966</v>
      </c>
      <c r="F1123">
        <v>1194900000</v>
      </c>
      <c r="G1123">
        <f t="shared" si="60"/>
        <v>1134.0701928000003</v>
      </c>
      <c r="H1123">
        <f t="shared" si="61"/>
        <v>0.35589967476342149</v>
      </c>
      <c r="I1123">
        <f>IF(H1123&gt;0,1,0)</f>
        <v>1</v>
      </c>
      <c r="J1123" s="3">
        <v>38096</v>
      </c>
      <c r="K1123" s="2">
        <v>113.550003</v>
      </c>
      <c r="L1123" s="2">
        <v>113.94000200000001</v>
      </c>
      <c r="M1123" s="2">
        <v>114.010002</v>
      </c>
      <c r="N1123" s="2">
        <v>113.370003</v>
      </c>
      <c r="O1123" s="2">
        <v>0</v>
      </c>
      <c r="V1123">
        <f>V1122+(V1122*O1123)/L1123</f>
        <v>74.158704571252102</v>
      </c>
      <c r="W1123">
        <f>V1123*L1123</f>
        <v>8449.6429471658739</v>
      </c>
      <c r="X1123">
        <f>IF(I1122=1,1,0)</f>
        <v>1</v>
      </c>
      <c r="Y1123">
        <f>IF(I1122=0,1,0)</f>
        <v>0</v>
      </c>
      <c r="Z1123" t="str">
        <f t="shared" si="62"/>
        <v>IN</v>
      </c>
      <c r="AA1123">
        <f>IF(Z1123="BUY",(AC1122-8.95)/K1123,IF(Z1123="SELL",0,AB1122))</f>
        <v>96.395789325318589</v>
      </c>
      <c r="AB1123">
        <f>AA1123+AA1123*O1123/L1123</f>
        <v>96.395789325318589</v>
      </c>
      <c r="AC1123">
        <f>IF(OR(Z1123="BUY",Z1123="IN"),AB1123*L1123,IF(Z1123="SELL",AB1122*K1123-8.95,AC1122))</f>
        <v>10983.33642851838</v>
      </c>
      <c r="AD1123" s="6">
        <f t="shared" si="59"/>
        <v>-0.13479100329046018</v>
      </c>
    </row>
    <row r="1124" spans="1:30" x14ac:dyDescent="0.25">
      <c r="A1124" s="1">
        <v>38097</v>
      </c>
      <c r="B1124">
        <v>1135.8199460000001</v>
      </c>
      <c r="C1124">
        <v>1118.150024</v>
      </c>
      <c r="D1124">
        <v>1139.26001</v>
      </c>
      <c r="E1124">
        <v>1118.089966</v>
      </c>
      <c r="F1124">
        <v>1508500000</v>
      </c>
      <c r="G1124">
        <f t="shared" si="60"/>
        <v>1133.5779930800004</v>
      </c>
      <c r="H1124">
        <f t="shared" si="61"/>
        <v>0.3202368766933481</v>
      </c>
      <c r="I1124">
        <f>IF(H1124&gt;0,1,0)</f>
        <v>1</v>
      </c>
      <c r="J1124" s="3">
        <v>38097</v>
      </c>
      <c r="K1124" s="2">
        <v>114.05999799999999</v>
      </c>
      <c r="L1124" s="2">
        <v>111.989998</v>
      </c>
      <c r="M1124" s="2">
        <v>114.33000199999999</v>
      </c>
      <c r="N1124" s="2">
        <v>111.900002</v>
      </c>
      <c r="O1124" s="2">
        <v>0</v>
      </c>
      <c r="V1124">
        <f>V1123+(V1123*O1124)/L1124</f>
        <v>74.158704571252102</v>
      </c>
      <c r="W1124">
        <f>V1124*L1124</f>
        <v>8305.033176617113</v>
      </c>
      <c r="X1124">
        <f>IF(I1123=1,1,0)</f>
        <v>1</v>
      </c>
      <c r="Y1124">
        <f>IF(I1123=0,1,0)</f>
        <v>0</v>
      </c>
      <c r="Z1124" t="str">
        <f t="shared" si="62"/>
        <v>IN</v>
      </c>
      <c r="AA1124">
        <f>IF(Z1124="BUY",(AC1123-8.95)/K1124,IF(Z1124="SELL",0,AB1123))</f>
        <v>96.395789325318589</v>
      </c>
      <c r="AB1124">
        <f>AA1124+AA1124*O1124/L1124</f>
        <v>96.395789325318589</v>
      </c>
      <c r="AC1124">
        <f>IF(OR(Z1124="BUY",Z1124="IN"),AB1124*L1124,IF(Z1124="SELL",AB1123*K1124-8.95,AC1123))</f>
        <v>10795.364253750849</v>
      </c>
      <c r="AD1124" s="6">
        <f t="shared" si="59"/>
        <v>-0.11536984341036441</v>
      </c>
    </row>
    <row r="1125" spans="1:30" x14ac:dyDescent="0.25">
      <c r="A1125" s="1">
        <v>38098</v>
      </c>
      <c r="B1125">
        <v>1118.150024</v>
      </c>
      <c r="C1125">
        <v>1124.089966</v>
      </c>
      <c r="D1125">
        <v>1125.719971</v>
      </c>
      <c r="E1125">
        <v>1116.030029</v>
      </c>
      <c r="F1125">
        <v>1738100000</v>
      </c>
      <c r="G1125">
        <f t="shared" si="60"/>
        <v>1133.2635912200005</v>
      </c>
      <c r="H1125">
        <f t="shared" si="61"/>
        <v>0.28546668308379408</v>
      </c>
      <c r="I1125">
        <f>IF(H1125&gt;0,1,0)</f>
        <v>1</v>
      </c>
      <c r="J1125" s="3">
        <v>38098</v>
      </c>
      <c r="K1125" s="2">
        <v>112.30999799999999</v>
      </c>
      <c r="L1125" s="2">
        <v>112.709999</v>
      </c>
      <c r="M1125" s="2">
        <v>112.949997</v>
      </c>
      <c r="N1125" s="2">
        <v>111.910004</v>
      </c>
      <c r="O1125" s="2">
        <v>0</v>
      </c>
      <c r="V1125">
        <f>V1124+(V1124*O1125)/L1125</f>
        <v>74.158704571252102</v>
      </c>
      <c r="W1125">
        <f>V1125*L1125</f>
        <v>8358.4275180671193</v>
      </c>
      <c r="X1125">
        <f>IF(I1124=1,1,0)</f>
        <v>1</v>
      </c>
      <c r="Y1125">
        <f>IF(I1124=0,1,0)</f>
        <v>0</v>
      </c>
      <c r="Z1125" t="str">
        <f t="shared" si="62"/>
        <v>IN</v>
      </c>
      <c r="AA1125">
        <f>IF(Z1125="BUY",(AC1124-8.95)/K1125,IF(Z1125="SELL",0,AB1124))</f>
        <v>96.395789325318589</v>
      </c>
      <c r="AB1125">
        <f>AA1125+AA1125*O1125/L1125</f>
        <v>96.395789325318589</v>
      </c>
      <c r="AC1125">
        <f>IF(OR(Z1125="BUY",Z1125="IN"),AB1125*L1125,IF(Z1125="SELL",AB1124*K1125-8.95,AC1124))</f>
        <v>10864.769318460869</v>
      </c>
      <c r="AD1125" s="6">
        <f t="shared" si="59"/>
        <v>-0.12254072846230729</v>
      </c>
    </row>
    <row r="1126" spans="1:30" x14ac:dyDescent="0.25">
      <c r="A1126" s="1">
        <v>38099</v>
      </c>
      <c r="B1126">
        <v>1124.089966</v>
      </c>
      <c r="C1126">
        <v>1139.9300539999999</v>
      </c>
      <c r="D1126">
        <v>1142.7700199999999</v>
      </c>
      <c r="E1126">
        <v>1121.9499510000001</v>
      </c>
      <c r="F1126">
        <v>1826700000</v>
      </c>
      <c r="G1126">
        <f t="shared" si="60"/>
        <v>1133.1513915200003</v>
      </c>
      <c r="H1126">
        <f t="shared" si="61"/>
        <v>0.25205474209300271</v>
      </c>
      <c r="I1126">
        <f>IF(H1126&gt;0,1,0)</f>
        <v>1</v>
      </c>
      <c r="J1126" s="3">
        <v>38099</v>
      </c>
      <c r="K1126" s="2">
        <v>112.5</v>
      </c>
      <c r="L1126" s="2">
        <v>114.230003</v>
      </c>
      <c r="M1126" s="2">
        <v>114.730003</v>
      </c>
      <c r="N1126" s="2">
        <v>112.5</v>
      </c>
      <c r="O1126" s="2">
        <v>0</v>
      </c>
      <c r="V1126">
        <f>V1125+(V1125*O1126)/L1126</f>
        <v>74.158704571252102</v>
      </c>
      <c r="W1126">
        <f>V1126*L1126</f>
        <v>8471.1490456502415</v>
      </c>
      <c r="X1126">
        <f>IF(I1125=1,1,0)</f>
        <v>1</v>
      </c>
      <c r="Y1126">
        <f>IF(I1125=0,1,0)</f>
        <v>0</v>
      </c>
      <c r="Z1126" t="str">
        <f t="shared" si="62"/>
        <v>IN</v>
      </c>
      <c r="AA1126">
        <f>IF(Z1126="BUY",(AC1125-8.95)/K1126,IF(Z1126="SELL",0,AB1125))</f>
        <v>96.395789325318589</v>
      </c>
      <c r="AB1126">
        <f>AA1126+AA1126*O1126/L1126</f>
        <v>96.395789325318589</v>
      </c>
      <c r="AC1126">
        <f>IF(OR(Z1126="BUY",Z1126="IN"),AB1126*L1126,IF(Z1126="SELL",AB1125*K1126-8.95,AC1125))</f>
        <v>11011.291303818511</v>
      </c>
      <c r="AD1126" s="6">
        <f t="shared" si="59"/>
        <v>-0.13767928238444532</v>
      </c>
    </row>
    <row r="1127" spans="1:30" x14ac:dyDescent="0.25">
      <c r="A1127" s="1">
        <v>38100</v>
      </c>
      <c r="B1127">
        <v>1139.9300539999999</v>
      </c>
      <c r="C1127">
        <v>1140.599976</v>
      </c>
      <c r="D1127">
        <v>1141.920044</v>
      </c>
      <c r="E1127">
        <v>1134.8100589999999</v>
      </c>
      <c r="F1127">
        <v>1396100000</v>
      </c>
      <c r="G1127">
        <f t="shared" si="60"/>
        <v>1132.8081908400002</v>
      </c>
      <c r="H1127">
        <f t="shared" si="61"/>
        <v>0.21947892866076202</v>
      </c>
      <c r="I1127">
        <f>IF(H1127&gt;0,1,0)</f>
        <v>1</v>
      </c>
      <c r="J1127" s="3">
        <v>38100</v>
      </c>
      <c r="K1127" s="2">
        <v>114.449997</v>
      </c>
      <c r="L1127" s="2">
        <v>114.489998</v>
      </c>
      <c r="M1127" s="2">
        <v>114.58000199999999</v>
      </c>
      <c r="N1127" s="2">
        <v>113.910004</v>
      </c>
      <c r="O1127" s="2">
        <v>0</v>
      </c>
      <c r="V1127">
        <f>V1126+(V1126*O1127)/L1127</f>
        <v>74.158704571252102</v>
      </c>
      <c r="W1127">
        <f>V1127*L1127</f>
        <v>8490.4299380452449</v>
      </c>
      <c r="X1127">
        <f>IF(I1126=1,1,0)</f>
        <v>1</v>
      </c>
      <c r="Y1127">
        <f>IF(I1126=0,1,0)</f>
        <v>0</v>
      </c>
      <c r="Z1127" t="str">
        <f t="shared" si="62"/>
        <v>IN</v>
      </c>
      <c r="AA1127">
        <f>IF(Z1127="BUY",(AC1126-8.95)/K1127,IF(Z1127="SELL",0,AB1126))</f>
        <v>96.395789325318589</v>
      </c>
      <c r="AB1127">
        <f>AA1127+AA1127*O1127/L1127</f>
        <v>96.395789325318589</v>
      </c>
      <c r="AC1127">
        <f>IF(OR(Z1127="BUY",Z1127="IN"),AB1127*L1127,IF(Z1127="SELL",AB1126*K1127-8.95,AC1126))</f>
        <v>11036.353727064146</v>
      </c>
      <c r="AD1127" s="6">
        <f t="shared" si="59"/>
        <v>-0.14026871525895498</v>
      </c>
    </row>
    <row r="1128" spans="1:30" x14ac:dyDescent="0.25">
      <c r="A1128" s="1">
        <v>38103</v>
      </c>
      <c r="B1128">
        <v>1140.599976</v>
      </c>
      <c r="C1128">
        <v>1135.530029</v>
      </c>
      <c r="D1128">
        <v>1145.079956</v>
      </c>
      <c r="E1128">
        <v>1132.910034</v>
      </c>
      <c r="F1128">
        <v>1290600000</v>
      </c>
      <c r="G1128">
        <f t="shared" si="60"/>
        <v>1132.4765917200002</v>
      </c>
      <c r="H1128">
        <f t="shared" si="61"/>
        <v>0.18700432321539318</v>
      </c>
      <c r="I1128">
        <f>IF(H1128&gt;0,1,0)</f>
        <v>1</v>
      </c>
      <c r="J1128" s="3">
        <v>38103</v>
      </c>
      <c r="K1128" s="2">
        <v>114.610001</v>
      </c>
      <c r="L1128" s="2">
        <v>114.32</v>
      </c>
      <c r="M1128" s="2">
        <v>114.93</v>
      </c>
      <c r="N1128" s="2">
        <v>113.639999</v>
      </c>
      <c r="O1128" s="2">
        <v>0</v>
      </c>
      <c r="V1128">
        <f>V1127+(V1127*O1128)/L1128</f>
        <v>74.158704571252102</v>
      </c>
      <c r="W1128">
        <f>V1128*L1128</f>
        <v>8477.8231065855398</v>
      </c>
      <c r="X1128">
        <f>IF(I1127=1,1,0)</f>
        <v>1</v>
      </c>
      <c r="Y1128">
        <f>IF(I1127=0,1,0)</f>
        <v>0</v>
      </c>
      <c r="Z1128" t="str">
        <f t="shared" si="62"/>
        <v>IN</v>
      </c>
      <c r="AA1128">
        <f>IF(Z1128="BUY",(AC1127-8.95)/K1128,IF(Z1128="SELL",0,AB1127))</f>
        <v>96.395789325318589</v>
      </c>
      <c r="AB1128">
        <f>AA1128+AA1128*O1128/L1128</f>
        <v>96.395789325318589</v>
      </c>
      <c r="AC1128">
        <f>IF(OR(Z1128="BUY",Z1128="IN"),AB1128*L1128,IF(Z1128="SELL",AB1127*K1128-8.95,AC1127))</f>
        <v>11019.96663567042</v>
      </c>
      <c r="AD1128" s="6">
        <f t="shared" si="59"/>
        <v>-0.13857561189234824</v>
      </c>
    </row>
    <row r="1129" spans="1:30" x14ac:dyDescent="0.25">
      <c r="A1129" s="1">
        <v>38104</v>
      </c>
      <c r="B1129">
        <v>1135.530029</v>
      </c>
      <c r="C1129">
        <v>1138.1099850000001</v>
      </c>
      <c r="D1129">
        <v>1146.5600589999999</v>
      </c>
      <c r="E1129">
        <v>1135.530029</v>
      </c>
      <c r="F1129">
        <v>1518000000</v>
      </c>
      <c r="G1129">
        <f t="shared" si="60"/>
        <v>1132.3225902400002</v>
      </c>
      <c r="H1129">
        <f t="shared" si="61"/>
        <v>0.15576225979382999</v>
      </c>
      <c r="I1129">
        <f>IF(H1129&gt;0,1,0)</f>
        <v>1</v>
      </c>
      <c r="J1129" s="3">
        <v>38104</v>
      </c>
      <c r="K1129" s="2">
        <v>114.32</v>
      </c>
      <c r="L1129" s="2">
        <v>114.360001</v>
      </c>
      <c r="M1129" s="2">
        <v>115.139999</v>
      </c>
      <c r="N1129" s="2">
        <v>114.07</v>
      </c>
      <c r="O1129" s="2">
        <v>0</v>
      </c>
      <c r="V1129">
        <f>V1128+(V1128*O1129)/L1129</f>
        <v>74.158704571252102</v>
      </c>
      <c r="W1129">
        <f>V1129*L1129</f>
        <v>8480.7895289270946</v>
      </c>
      <c r="X1129">
        <f>IF(I1128=1,1,0)</f>
        <v>1</v>
      </c>
      <c r="Y1129">
        <f>IF(I1128=0,1,0)</f>
        <v>0</v>
      </c>
      <c r="Z1129" t="str">
        <f t="shared" si="62"/>
        <v>IN</v>
      </c>
      <c r="AA1129">
        <f>IF(Z1129="BUY",(AC1128-8.95)/K1129,IF(Z1129="SELL",0,AB1128))</f>
        <v>96.395789325318589</v>
      </c>
      <c r="AB1129">
        <f>AA1129+AA1129*O1129/L1129</f>
        <v>96.395789325318589</v>
      </c>
      <c r="AC1129">
        <f>IF(OR(Z1129="BUY",Z1129="IN"),AB1129*L1129,IF(Z1129="SELL",AB1128*K1129-8.95,AC1128))</f>
        <v>11023.822563639224</v>
      </c>
      <c r="AD1129" s="6">
        <f t="shared" si="59"/>
        <v>-0.13897400380147457</v>
      </c>
    </row>
    <row r="1130" spans="1:30" x14ac:dyDescent="0.25">
      <c r="A1130" s="1">
        <v>38105</v>
      </c>
      <c r="B1130">
        <v>1138.1099850000001</v>
      </c>
      <c r="C1130">
        <v>1122.410034</v>
      </c>
      <c r="D1130">
        <v>1138.1099850000001</v>
      </c>
      <c r="E1130">
        <v>1121.6999510000001</v>
      </c>
      <c r="F1130">
        <v>1855600000</v>
      </c>
      <c r="G1130">
        <f t="shared" si="60"/>
        <v>1131.6309911200003</v>
      </c>
      <c r="H1130">
        <f t="shared" si="61"/>
        <v>0.12471015330795349</v>
      </c>
      <c r="I1130">
        <f>IF(H1130&gt;0,1,0)</f>
        <v>1</v>
      </c>
      <c r="J1130" s="3">
        <v>38105</v>
      </c>
      <c r="K1130" s="2">
        <v>113.75</v>
      </c>
      <c r="L1130" s="2">
        <v>112.889999</v>
      </c>
      <c r="M1130" s="2">
        <v>113.790001</v>
      </c>
      <c r="N1130" s="2">
        <v>112.58000199999999</v>
      </c>
      <c r="O1130" s="2">
        <v>0</v>
      </c>
      <c r="V1130">
        <f>V1129+(V1129*O1130)/L1130</f>
        <v>74.158704571252102</v>
      </c>
      <c r="W1130">
        <f>V1130*L1130</f>
        <v>8371.7760848899452</v>
      </c>
      <c r="X1130">
        <f>IF(I1129=1,1,0)</f>
        <v>1</v>
      </c>
      <c r="Y1130">
        <f>IF(I1129=0,1,0)</f>
        <v>0</v>
      </c>
      <c r="Z1130" t="str">
        <f t="shared" si="62"/>
        <v>IN</v>
      </c>
      <c r="AA1130">
        <f>IF(Z1130="BUY",(AC1129-8.95)/K1130,IF(Z1130="SELL",0,AB1129))</f>
        <v>96.395789325318589</v>
      </c>
      <c r="AB1130">
        <f>AA1130+AA1130*O1130/L1130</f>
        <v>96.395789325318589</v>
      </c>
      <c r="AC1130">
        <f>IF(OR(Z1130="BUY",Z1130="IN"),AB1130*L1130,IF(Z1130="SELL",AB1129*K1130-8.95,AC1129))</f>
        <v>10882.120560539426</v>
      </c>
      <c r="AD1130" s="6">
        <f t="shared" si="59"/>
        <v>-0.12433344723540581</v>
      </c>
    </row>
    <row r="1131" spans="1:30" x14ac:dyDescent="0.25">
      <c r="A1131" s="1">
        <v>38106</v>
      </c>
      <c r="B1131">
        <v>1122.410034</v>
      </c>
      <c r="C1131">
        <v>1113.8900149999999</v>
      </c>
      <c r="D1131">
        <v>1128.8000489999999</v>
      </c>
      <c r="E1131">
        <v>1108.040039</v>
      </c>
      <c r="F1131">
        <v>1859000000</v>
      </c>
      <c r="G1131">
        <f t="shared" si="60"/>
        <v>1130.8723925000004</v>
      </c>
      <c r="H1131">
        <f t="shared" si="61"/>
        <v>9.5443754327789579E-2</v>
      </c>
      <c r="I1131">
        <f>IF(H1131&gt;0,1,0)</f>
        <v>1</v>
      </c>
      <c r="J1131" s="3">
        <v>38106</v>
      </c>
      <c r="K1131" s="2">
        <v>112.760002</v>
      </c>
      <c r="L1131" s="2">
        <v>111.870003</v>
      </c>
      <c r="M1131" s="2">
        <v>113.339996</v>
      </c>
      <c r="N1131" s="2">
        <v>111.209999</v>
      </c>
      <c r="O1131" s="2">
        <v>0</v>
      </c>
      <c r="V1131">
        <f>V1130+(V1130*O1131)/L1131</f>
        <v>74.158704571252102</v>
      </c>
      <c r="W1131">
        <f>V1131*L1131</f>
        <v>8296.1345028620854</v>
      </c>
      <c r="X1131">
        <f>IF(I1130=1,1,0)</f>
        <v>1</v>
      </c>
      <c r="Y1131">
        <f>IF(I1130=0,1,0)</f>
        <v>0</v>
      </c>
      <c r="Z1131" t="str">
        <f t="shared" si="62"/>
        <v>IN</v>
      </c>
      <c r="AA1131">
        <f>IF(Z1131="BUY",(AC1130-8.95)/K1131,IF(Z1131="SELL",0,AB1130))</f>
        <v>96.395789325318589</v>
      </c>
      <c r="AB1131">
        <f>AA1131+AA1131*O1131/L1131</f>
        <v>96.395789325318589</v>
      </c>
      <c r="AC1131">
        <f>IF(OR(Z1131="BUY",Z1131="IN"),AB1131*L1131,IF(Z1131="SELL",AB1130*K1131-8.95,AC1130))</f>
        <v>10783.797241010758</v>
      </c>
      <c r="AD1131" s="6">
        <f t="shared" si="59"/>
        <v>-0.11417474735937574</v>
      </c>
    </row>
    <row r="1132" spans="1:30" x14ac:dyDescent="0.25">
      <c r="A1132" s="1">
        <v>38107</v>
      </c>
      <c r="B1132">
        <v>1113.8900149999999</v>
      </c>
      <c r="C1132">
        <v>1107.3000489999999</v>
      </c>
      <c r="D1132">
        <v>1119.26001</v>
      </c>
      <c r="E1132">
        <v>1107.2299800000001</v>
      </c>
      <c r="F1132">
        <v>1634700000</v>
      </c>
      <c r="G1132">
        <f t="shared" si="60"/>
        <v>1130.0771923000002</v>
      </c>
      <c r="H1132">
        <f t="shared" si="61"/>
        <v>6.6684177624651952E-2</v>
      </c>
      <c r="I1132">
        <f>IF(H1132&gt;0,1,0)</f>
        <v>1</v>
      </c>
      <c r="J1132" s="3">
        <v>38107</v>
      </c>
      <c r="K1132" s="2">
        <v>111.989998</v>
      </c>
      <c r="L1132" s="2">
        <v>111.110001</v>
      </c>
      <c r="M1132" s="2">
        <v>112.379997</v>
      </c>
      <c r="N1132" s="2">
        <v>110.959999</v>
      </c>
      <c r="O1132" s="2">
        <v>0</v>
      </c>
      <c r="V1132">
        <f>V1131+(V1131*O1132)/L1132</f>
        <v>74.158704571252102</v>
      </c>
      <c r="W1132">
        <f>V1132*L1132</f>
        <v>8239.7737390705261</v>
      </c>
      <c r="X1132">
        <f>IF(I1131=1,1,0)</f>
        <v>1</v>
      </c>
      <c r="Y1132">
        <f>IF(I1131=0,1,0)</f>
        <v>0</v>
      </c>
      <c r="Z1132" t="str">
        <f t="shared" si="62"/>
        <v>IN</v>
      </c>
      <c r="AA1132">
        <f>IF(Z1132="BUY",(AC1131-8.95)/K1132,IF(Z1132="SELL",0,AB1131))</f>
        <v>96.395789325318589</v>
      </c>
      <c r="AB1132">
        <f>AA1132+AA1132*O1132/L1132</f>
        <v>96.395789325318589</v>
      </c>
      <c r="AC1132">
        <f>IF(OR(Z1132="BUY",Z1132="IN"),AB1132*L1132,IF(Z1132="SELL",AB1131*K1132-8.95,AC1131))</f>
        <v>10710.536248331937</v>
      </c>
      <c r="AD1132" s="6">
        <f t="shared" si="59"/>
        <v>-0.10660547039830671</v>
      </c>
    </row>
    <row r="1133" spans="1:30" x14ac:dyDescent="0.25">
      <c r="A1133" s="1">
        <v>38110</v>
      </c>
      <c r="B1133">
        <v>1107.3000489999999</v>
      </c>
      <c r="C1133">
        <v>1117.48999</v>
      </c>
      <c r="D1133">
        <v>1118.719971</v>
      </c>
      <c r="E1133">
        <v>1107.3000489999999</v>
      </c>
      <c r="F1133">
        <v>1571600000</v>
      </c>
      <c r="G1133">
        <f t="shared" si="60"/>
        <v>1129.5447924000002</v>
      </c>
      <c r="H1133">
        <f t="shared" si="61"/>
        <v>3.8401206970787291E-2</v>
      </c>
      <c r="I1133">
        <f>IF(H1133&gt;0,1,0)</f>
        <v>1</v>
      </c>
      <c r="J1133" s="3">
        <v>38110</v>
      </c>
      <c r="K1133" s="2">
        <v>111.459999</v>
      </c>
      <c r="L1133" s="2">
        <v>112.19000200000001</v>
      </c>
      <c r="M1133" s="2">
        <v>112.290001</v>
      </c>
      <c r="N1133" s="2">
        <v>111.459999</v>
      </c>
      <c r="O1133" s="2">
        <v>0</v>
      </c>
      <c r="V1133">
        <f>V1132+(V1132*O1133)/L1133</f>
        <v>74.158704571252102</v>
      </c>
      <c r="W1133">
        <f>V1133*L1133</f>
        <v>8319.8652141661823</v>
      </c>
      <c r="X1133">
        <f>IF(I1132=1,1,0)</f>
        <v>1</v>
      </c>
      <c r="Y1133">
        <f>IF(I1132=0,1,0)</f>
        <v>0</v>
      </c>
      <c r="Z1133" t="str">
        <f t="shared" si="62"/>
        <v>IN</v>
      </c>
      <c r="AA1133">
        <f>IF(Z1133="BUY",(AC1132-8.95)/K1133,IF(Z1133="SELL",0,AB1132))</f>
        <v>96.395789325318589</v>
      </c>
      <c r="AB1133">
        <f>AA1133+AA1133*O1133/L1133</f>
        <v>96.395789325318589</v>
      </c>
      <c r="AC1133">
        <f>IF(OR(Z1133="BUY",Z1133="IN"),AB1133*L1133,IF(Z1133="SELL",AB1132*K1133-8.95,AC1132))</f>
        <v>10814.643797199073</v>
      </c>
      <c r="AD1133" s="6">
        <f t="shared" si="59"/>
        <v>-0.11736179299644683</v>
      </c>
    </row>
    <row r="1134" spans="1:30" x14ac:dyDescent="0.25">
      <c r="A1134" s="1">
        <v>38111</v>
      </c>
      <c r="B1134">
        <v>1117.48999</v>
      </c>
      <c r="C1134">
        <v>1119.5500489999999</v>
      </c>
      <c r="D1134">
        <v>1127.73999</v>
      </c>
      <c r="E1134">
        <v>1112.8900149999999</v>
      </c>
      <c r="F1134">
        <v>1662100000</v>
      </c>
      <c r="G1134">
        <f t="shared" si="60"/>
        <v>1129.1159935799999</v>
      </c>
      <c r="H1134">
        <f t="shared" si="61"/>
        <v>1.1244637171695226E-2</v>
      </c>
      <c r="I1134">
        <f>IF(H1134&gt;0,1,0)</f>
        <v>1</v>
      </c>
      <c r="J1134" s="3">
        <v>38111</v>
      </c>
      <c r="K1134" s="2">
        <v>112.279999</v>
      </c>
      <c r="L1134" s="2">
        <v>112.43</v>
      </c>
      <c r="M1134" s="2">
        <v>113.230003</v>
      </c>
      <c r="N1134" s="2">
        <v>111.730003</v>
      </c>
      <c r="O1134" s="2">
        <v>0</v>
      </c>
      <c r="V1134">
        <f>V1133+(V1133*O1134)/L1134</f>
        <v>74.158704571252102</v>
      </c>
      <c r="W1134">
        <f>V1134*L1134</f>
        <v>8337.6631549458743</v>
      </c>
      <c r="X1134">
        <f>IF(I1133=1,1,0)</f>
        <v>1</v>
      </c>
      <c r="Y1134">
        <f>IF(I1133=0,1,0)</f>
        <v>0</v>
      </c>
      <c r="Z1134" t="str">
        <f t="shared" si="62"/>
        <v>IN</v>
      </c>
      <c r="AA1134">
        <f>IF(Z1134="BUY",(AC1133-8.95)/K1134,IF(Z1134="SELL",0,AB1133))</f>
        <v>96.395789325318589</v>
      </c>
      <c r="AB1134">
        <f>AA1134+AA1134*O1134/L1134</f>
        <v>96.395789325318589</v>
      </c>
      <c r="AC1134">
        <f>IF(OR(Z1134="BUY",Z1134="IN"),AB1134*L1134,IF(Z1134="SELL",AB1133*K1134-8.95,AC1133))</f>
        <v>10837.778593845569</v>
      </c>
      <c r="AD1134" s="6">
        <f t="shared" si="59"/>
        <v>-0.1197520647748139</v>
      </c>
    </row>
    <row r="1135" spans="1:30" x14ac:dyDescent="0.25">
      <c r="A1135" s="1">
        <v>38112</v>
      </c>
      <c r="B1135">
        <v>1119.5500489999999</v>
      </c>
      <c r="C1135">
        <v>1121.530029</v>
      </c>
      <c r="D1135">
        <v>1125.0699460000001</v>
      </c>
      <c r="E1135">
        <v>1117.900024</v>
      </c>
      <c r="F1135">
        <v>1469000000</v>
      </c>
      <c r="G1135">
        <f t="shared" si="60"/>
        <v>1128.7647948399999</v>
      </c>
      <c r="H1135">
        <f t="shared" si="61"/>
        <v>-1.3430236306020122E-2</v>
      </c>
      <c r="I1135">
        <f>IF(H1135&gt;0,1,0)</f>
        <v>0</v>
      </c>
      <c r="J1135" s="3">
        <v>38112</v>
      </c>
      <c r="K1135" s="2">
        <v>112.360001</v>
      </c>
      <c r="L1135" s="2">
        <v>112.699997</v>
      </c>
      <c r="M1135" s="2">
        <v>112.93</v>
      </c>
      <c r="N1135" s="2">
        <v>112.239998</v>
      </c>
      <c r="O1135" s="2">
        <v>0</v>
      </c>
      <c r="V1135">
        <f>V1134+(V1134*O1135)/L1135</f>
        <v>74.158704571252102</v>
      </c>
      <c r="W1135">
        <f>V1135*L1135</f>
        <v>8357.6857827039985</v>
      </c>
      <c r="X1135">
        <f>IF(I1134=1,1,0)</f>
        <v>1</v>
      </c>
      <c r="Y1135">
        <f>IF(I1134=0,1,0)</f>
        <v>0</v>
      </c>
      <c r="Z1135" t="str">
        <f t="shared" si="62"/>
        <v>IN</v>
      </c>
      <c r="AA1135">
        <f>IF(Z1135="BUY",(AC1134-8.95)/K1135,IF(Z1135="SELL",0,AB1134))</f>
        <v>96.395789325318589</v>
      </c>
      <c r="AB1135">
        <f>AA1135+AA1135*O1135/L1135</f>
        <v>96.395789325318589</v>
      </c>
      <c r="AC1135">
        <f>IF(OR(Z1135="BUY",Z1135="IN"),AB1135*L1135,IF(Z1135="SELL",AB1134*K1135-8.95,AC1134))</f>
        <v>10863.805167776036</v>
      </c>
      <c r="AD1135" s="6">
        <f t="shared" si="59"/>
        <v>-0.12244111305581533</v>
      </c>
    </row>
    <row r="1136" spans="1:30" x14ac:dyDescent="0.25">
      <c r="A1136" s="1">
        <v>38113</v>
      </c>
      <c r="B1136">
        <v>1121.530029</v>
      </c>
      <c r="C1136">
        <v>1113.98999</v>
      </c>
      <c r="D1136">
        <v>1121.530029</v>
      </c>
      <c r="E1136">
        <v>1106.3000489999999</v>
      </c>
      <c r="F1136">
        <v>1509300000</v>
      </c>
      <c r="G1136">
        <f t="shared" si="60"/>
        <v>1128.1711937600001</v>
      </c>
      <c r="H1136">
        <f t="shared" si="61"/>
        <v>-3.6906192936882562E-2</v>
      </c>
      <c r="I1136">
        <f>IF(H1136&gt;0,1,0)</f>
        <v>0</v>
      </c>
      <c r="J1136" s="3">
        <v>38113</v>
      </c>
      <c r="K1136" s="2">
        <v>112.129997</v>
      </c>
      <c r="L1136" s="2">
        <v>111.91999800000001</v>
      </c>
      <c r="M1136" s="2">
        <v>112.400002</v>
      </c>
      <c r="N1136" s="2">
        <v>111.08000199999999</v>
      </c>
      <c r="O1136" s="2">
        <v>0</v>
      </c>
      <c r="V1136">
        <f>V1135+(V1135*O1136)/L1136</f>
        <v>74.158704571252102</v>
      </c>
      <c r="W1136">
        <f>V1136*L1136</f>
        <v>8299.8420672971261</v>
      </c>
      <c r="X1136">
        <f>IF(I1135=1,1,0)</f>
        <v>0</v>
      </c>
      <c r="Y1136">
        <f>IF(I1135=0,1,0)</f>
        <v>1</v>
      </c>
      <c r="Z1136" t="str">
        <f t="shared" si="62"/>
        <v>SELL</v>
      </c>
      <c r="AA1136">
        <f>IF(Z1136="BUY",(AC1135-8.95)/K1136,IF(Z1136="SELL",0,AB1135))</f>
        <v>0</v>
      </c>
      <c r="AB1136">
        <f>AA1136+AA1136*O1136/L1136</f>
        <v>0</v>
      </c>
      <c r="AC1136">
        <f>IF(OR(Z1136="BUY",Z1136="IN"),AB1136*L1136,IF(Z1136="SELL",AB1135*K1136-8.95,AC1135))</f>
        <v>10799.909567860605</v>
      </c>
      <c r="AD1136" s="6">
        <f t="shared" ref="AD1136:AD1199" si="63">(AC772-AC1136)/AC772</f>
        <v>-0.11583946223634213</v>
      </c>
    </row>
    <row r="1137" spans="1:30" x14ac:dyDescent="0.25">
      <c r="A1137" s="1">
        <v>38114</v>
      </c>
      <c r="B1137">
        <v>1113.98999</v>
      </c>
      <c r="C1137">
        <v>1098.6999510000001</v>
      </c>
      <c r="D1137">
        <v>1117.3000489999999</v>
      </c>
      <c r="E1137">
        <v>1098.630005</v>
      </c>
      <c r="F1137">
        <v>1653600000</v>
      </c>
      <c r="G1137">
        <f t="shared" si="60"/>
        <v>1127.2469921000002</v>
      </c>
      <c r="H1137">
        <f t="shared" si="61"/>
        <v>-5.9906165189935169E-2</v>
      </c>
      <c r="I1137">
        <f>IF(H1137&gt;0,1,0)</f>
        <v>0</v>
      </c>
      <c r="J1137" s="3">
        <v>38114</v>
      </c>
      <c r="K1137" s="2">
        <v>111.33000199999999</v>
      </c>
      <c r="L1137" s="2">
        <v>110.099998</v>
      </c>
      <c r="M1137" s="2">
        <v>112.199997</v>
      </c>
      <c r="N1137" s="2">
        <v>110.099998</v>
      </c>
      <c r="O1137" s="2">
        <v>0</v>
      </c>
      <c r="V1137">
        <f>V1136+(V1136*O1137)/L1137</f>
        <v>74.158704571252102</v>
      </c>
      <c r="W1137">
        <f>V1137*L1137</f>
        <v>8164.8732249774475</v>
      </c>
      <c r="X1137">
        <f>IF(I1136=1,1,0)</f>
        <v>0</v>
      </c>
      <c r="Y1137">
        <f>IF(I1136=0,1,0)</f>
        <v>1</v>
      </c>
      <c r="Z1137" t="str">
        <f t="shared" si="62"/>
        <v>OUT</v>
      </c>
      <c r="AA1137">
        <f>IF(Z1137="BUY",(AC1136-8.95)/K1137,IF(Z1137="SELL",0,AB1136))</f>
        <v>0</v>
      </c>
      <c r="AB1137">
        <f>AA1137+AA1137*O1137/L1137</f>
        <v>0</v>
      </c>
      <c r="AC1137">
        <f>IF(OR(Z1137="BUY",Z1137="IN"),AB1137*L1137,IF(Z1137="SELL",AB1136*K1137-8.95,AC1136))</f>
        <v>10799.909567860605</v>
      </c>
      <c r="AD1137" s="6">
        <f t="shared" si="63"/>
        <v>-0.11583946223634213</v>
      </c>
    </row>
    <row r="1138" spans="1:30" x14ac:dyDescent="0.25">
      <c r="A1138" s="1">
        <v>38117</v>
      </c>
      <c r="B1138">
        <v>1098.6999510000001</v>
      </c>
      <c r="C1138">
        <v>1087.119995</v>
      </c>
      <c r="D1138">
        <v>1098.6999510000001</v>
      </c>
      <c r="E1138">
        <v>1079.630005</v>
      </c>
      <c r="F1138">
        <v>1918400000</v>
      </c>
      <c r="G1138">
        <f t="shared" si="60"/>
        <v>1126.09059318</v>
      </c>
      <c r="H1138">
        <f t="shared" si="61"/>
        <v>-8.2921492095685542E-2</v>
      </c>
      <c r="I1138">
        <f>IF(H1138&gt;0,1,0)</f>
        <v>0</v>
      </c>
      <c r="J1138" s="3">
        <v>38117</v>
      </c>
      <c r="K1138" s="2">
        <v>109.44000200000001</v>
      </c>
      <c r="L1138" s="2">
        <v>108.879997</v>
      </c>
      <c r="M1138" s="2">
        <v>109.739998</v>
      </c>
      <c r="N1138" s="2">
        <v>108.389999</v>
      </c>
      <c r="O1138" s="2">
        <v>0</v>
      </c>
      <c r="V1138">
        <f>V1137+(V1137*O1138)/L1138</f>
        <v>74.158704571252102</v>
      </c>
      <c r="W1138">
        <f>V1138*L1138</f>
        <v>8074.3995312418156</v>
      </c>
      <c r="X1138">
        <f>IF(I1137=1,1,0)</f>
        <v>0</v>
      </c>
      <c r="Y1138">
        <f>IF(I1137=0,1,0)</f>
        <v>1</v>
      </c>
      <c r="Z1138" t="str">
        <f t="shared" si="62"/>
        <v>OUT</v>
      </c>
      <c r="AA1138">
        <f>IF(Z1138="BUY",(AC1137-8.95)/K1138,IF(Z1138="SELL",0,AB1137))</f>
        <v>0</v>
      </c>
      <c r="AB1138">
        <f>AA1138+AA1138*O1138/L1138</f>
        <v>0</v>
      </c>
      <c r="AC1138">
        <f>IF(OR(Z1138="BUY",Z1138="IN"),AB1138*L1138,IF(Z1138="SELL",AB1137*K1138-8.95,AC1137))</f>
        <v>10799.909567860605</v>
      </c>
      <c r="AD1138" s="6">
        <f t="shared" si="63"/>
        <v>-0.11583946223634213</v>
      </c>
    </row>
    <row r="1139" spans="1:30" x14ac:dyDescent="0.25">
      <c r="A1139" s="1">
        <v>38118</v>
      </c>
      <c r="B1139">
        <v>1087.119995</v>
      </c>
      <c r="C1139">
        <v>1095.4499510000001</v>
      </c>
      <c r="D1139">
        <v>1095.6899410000001</v>
      </c>
      <c r="E1139">
        <v>1087.119995</v>
      </c>
      <c r="F1139">
        <v>1533800000</v>
      </c>
      <c r="G1139">
        <f t="shared" si="60"/>
        <v>1124.88019278</v>
      </c>
      <c r="H1139">
        <f t="shared" si="61"/>
        <v>-0.10546324682837097</v>
      </c>
      <c r="I1139">
        <f>IF(H1139&gt;0,1,0)</f>
        <v>0</v>
      </c>
      <c r="J1139" s="3">
        <v>38118</v>
      </c>
      <c r="K1139" s="2">
        <v>109.459999</v>
      </c>
      <c r="L1139" s="2">
        <v>109.760002</v>
      </c>
      <c r="M1139" s="2">
        <v>110.089996</v>
      </c>
      <c r="N1139" s="2">
        <v>109.349998</v>
      </c>
      <c r="O1139" s="2">
        <v>0</v>
      </c>
      <c r="V1139">
        <f>V1138+(V1138*O1139)/L1139</f>
        <v>74.158704571252102</v>
      </c>
      <c r="W1139">
        <f>V1139*L1139</f>
        <v>8139.6595620580401</v>
      </c>
      <c r="X1139">
        <f>IF(I1138=1,1,0)</f>
        <v>0</v>
      </c>
      <c r="Y1139">
        <f>IF(I1138=0,1,0)</f>
        <v>1</v>
      </c>
      <c r="Z1139" t="str">
        <f t="shared" si="62"/>
        <v>OUT</v>
      </c>
      <c r="AA1139">
        <f>IF(Z1139="BUY",(AC1138-8.95)/K1139,IF(Z1139="SELL",0,AB1138))</f>
        <v>0</v>
      </c>
      <c r="AB1139">
        <f>AA1139+AA1139*O1139/L1139</f>
        <v>0</v>
      </c>
      <c r="AC1139">
        <f>IF(OR(Z1139="BUY",Z1139="IN"),AB1139*L1139,IF(Z1139="SELL",AB1138*K1139-8.95,AC1138))</f>
        <v>10799.909567860605</v>
      </c>
      <c r="AD1139" s="6">
        <f t="shared" si="63"/>
        <v>-0.11583946223634213</v>
      </c>
    </row>
    <row r="1140" spans="1:30" x14ac:dyDescent="0.25">
      <c r="A1140" s="1">
        <v>38119</v>
      </c>
      <c r="B1140">
        <v>1095.4499510000001</v>
      </c>
      <c r="C1140">
        <v>1097.280029</v>
      </c>
      <c r="D1140">
        <v>1097.5500489999999</v>
      </c>
      <c r="E1140">
        <v>1076.3199460000001</v>
      </c>
      <c r="F1140">
        <v>1697600000</v>
      </c>
      <c r="G1140">
        <f t="shared" si="60"/>
        <v>1123.8437938400002</v>
      </c>
      <c r="H1140">
        <f t="shared" si="61"/>
        <v>-0.12591198403042056</v>
      </c>
      <c r="I1140">
        <f>IF(H1140&gt;0,1,0)</f>
        <v>0</v>
      </c>
      <c r="J1140" s="3">
        <v>38119</v>
      </c>
      <c r="K1140" s="2">
        <v>109.68</v>
      </c>
      <c r="L1140" s="2">
        <v>110.489998</v>
      </c>
      <c r="M1140" s="2">
        <v>110.489998</v>
      </c>
      <c r="N1140" s="2">
        <v>108.129997</v>
      </c>
      <c r="O1140" s="2">
        <v>0</v>
      </c>
      <c r="V1140">
        <f>V1139+(V1139*O1140)/L1140</f>
        <v>74.158704571252102</v>
      </c>
      <c r="W1140">
        <f>V1140*L1140</f>
        <v>8193.795119760236</v>
      </c>
      <c r="X1140">
        <f>IF(I1139=1,1,0)</f>
        <v>0</v>
      </c>
      <c r="Y1140">
        <f>IF(I1139=0,1,0)</f>
        <v>1</v>
      </c>
      <c r="Z1140" t="str">
        <f t="shared" si="62"/>
        <v>OUT</v>
      </c>
      <c r="AA1140">
        <f>IF(Z1140="BUY",(AC1139-8.95)/K1140,IF(Z1140="SELL",0,AB1139))</f>
        <v>0</v>
      </c>
      <c r="AB1140">
        <f>AA1140+AA1140*O1140/L1140</f>
        <v>0</v>
      </c>
      <c r="AC1140">
        <f>IF(OR(Z1140="BUY",Z1140="IN"),AB1140*L1140,IF(Z1140="SELL",AB1139*K1140-8.95,AC1139))</f>
        <v>10799.909567860605</v>
      </c>
      <c r="AD1140" s="6">
        <f t="shared" si="63"/>
        <v>-0.11583946223634213</v>
      </c>
    </row>
    <row r="1141" spans="1:30" x14ac:dyDescent="0.25">
      <c r="A1141" s="1">
        <v>38120</v>
      </c>
      <c r="B1141">
        <v>1097.280029</v>
      </c>
      <c r="C1141">
        <v>1096.4399410000001</v>
      </c>
      <c r="D1141">
        <v>1102.7700199999999</v>
      </c>
      <c r="E1141">
        <v>1091.76001</v>
      </c>
      <c r="F1141">
        <v>1411100000</v>
      </c>
      <c r="G1141">
        <f t="shared" ref="G1141:G1204" si="64">AVERAGE(C1092:C1141)</f>
        <v>1122.7519920800003</v>
      </c>
      <c r="H1141">
        <f t="shared" ref="H1141:H1204" si="65">SLOPE(G1091:G1141,A1091:A1141)</f>
        <v>-0.14550526706194838</v>
      </c>
      <c r="I1141">
        <f>IF(H1141&gt;0,1,0)</f>
        <v>0</v>
      </c>
      <c r="J1141" s="3">
        <v>38120</v>
      </c>
      <c r="K1141" s="2">
        <v>109.889999</v>
      </c>
      <c r="L1141" s="2">
        <v>110.019997</v>
      </c>
      <c r="M1141" s="2">
        <v>110.80999799999999</v>
      </c>
      <c r="N1141" s="2">
        <v>109.650002</v>
      </c>
      <c r="O1141" s="2">
        <v>0</v>
      </c>
      <c r="V1141">
        <f>V1140+(V1140*O1141)/L1141</f>
        <v>74.158704571252102</v>
      </c>
      <c r="W1141">
        <f>V1141*L1141</f>
        <v>8158.9404544530425</v>
      </c>
      <c r="X1141">
        <f>IF(I1140=1,1,0)</f>
        <v>0</v>
      </c>
      <c r="Y1141">
        <f>IF(I1140=0,1,0)</f>
        <v>1</v>
      </c>
      <c r="Z1141" t="str">
        <f t="shared" si="62"/>
        <v>OUT</v>
      </c>
      <c r="AA1141">
        <f>IF(Z1141="BUY",(AC1140-8.95)/K1141,IF(Z1141="SELL",0,AB1140))</f>
        <v>0</v>
      </c>
      <c r="AB1141">
        <f>AA1141+AA1141*O1141/L1141</f>
        <v>0</v>
      </c>
      <c r="AC1141">
        <f>IF(OR(Z1141="BUY",Z1141="IN"),AB1141*L1141,IF(Z1141="SELL",AB1140*K1141-8.95,AC1140))</f>
        <v>10799.909567860605</v>
      </c>
      <c r="AD1141" s="6">
        <f t="shared" si="63"/>
        <v>-0.11583946223634213</v>
      </c>
    </row>
    <row r="1142" spans="1:30" x14ac:dyDescent="0.25">
      <c r="A1142" s="1">
        <v>38121</v>
      </c>
      <c r="B1142">
        <v>1096.4399410000001</v>
      </c>
      <c r="C1142">
        <v>1095.6999510000001</v>
      </c>
      <c r="D1142">
        <v>1102.099976</v>
      </c>
      <c r="E1142">
        <v>1088.23999</v>
      </c>
      <c r="F1142">
        <v>1335900000</v>
      </c>
      <c r="G1142">
        <f t="shared" si="64"/>
        <v>1121.5685912000001</v>
      </c>
      <c r="H1142">
        <f t="shared" si="65"/>
        <v>-0.16463525012468147</v>
      </c>
      <c r="I1142">
        <f>IF(H1142&gt;0,1,0)</f>
        <v>0</v>
      </c>
      <c r="J1142" s="3">
        <v>38121</v>
      </c>
      <c r="K1142" s="2">
        <v>110.199997</v>
      </c>
      <c r="L1142" s="2">
        <v>110.07</v>
      </c>
      <c r="M1142" s="2">
        <v>110.730003</v>
      </c>
      <c r="N1142" s="2">
        <v>109.33000199999999</v>
      </c>
      <c r="O1142" s="2">
        <v>0</v>
      </c>
      <c r="V1142">
        <f>V1141+(V1141*O1142)/L1142</f>
        <v>74.158704571252102</v>
      </c>
      <c r="W1142">
        <f>V1142*L1142</f>
        <v>8162.6486121577182</v>
      </c>
      <c r="X1142">
        <f>IF(I1141=1,1,0)</f>
        <v>0</v>
      </c>
      <c r="Y1142">
        <f>IF(I1141=0,1,0)</f>
        <v>1</v>
      </c>
      <c r="Z1142" t="str">
        <f t="shared" si="62"/>
        <v>OUT</v>
      </c>
      <c r="AA1142">
        <f>IF(Z1142="BUY",(AC1141-8.95)/K1142,IF(Z1142="SELL",0,AB1141))</f>
        <v>0</v>
      </c>
      <c r="AB1142">
        <f>AA1142+AA1142*O1142/L1142</f>
        <v>0</v>
      </c>
      <c r="AC1142">
        <f>IF(OR(Z1142="BUY",Z1142="IN"),AB1142*L1142,IF(Z1142="SELL",AB1141*K1142-8.95,AC1141))</f>
        <v>10799.909567860605</v>
      </c>
      <c r="AD1142" s="6">
        <f t="shared" si="63"/>
        <v>-0.11583946223634213</v>
      </c>
    </row>
    <row r="1143" spans="1:30" x14ac:dyDescent="0.25">
      <c r="A1143" s="1">
        <v>38124</v>
      </c>
      <c r="B1143">
        <v>1095.6999510000001</v>
      </c>
      <c r="C1143">
        <v>1084.099976</v>
      </c>
      <c r="D1143">
        <v>1095.6999510000001</v>
      </c>
      <c r="E1143">
        <v>1079.3599850000001</v>
      </c>
      <c r="F1143">
        <v>1430100000</v>
      </c>
      <c r="G1143">
        <f t="shared" si="64"/>
        <v>1120.1133910199999</v>
      </c>
      <c r="H1143">
        <f t="shared" si="65"/>
        <v>-0.18344376742781612</v>
      </c>
      <c r="I1143">
        <f>IF(H1143&gt;0,1,0)</f>
        <v>0</v>
      </c>
      <c r="J1143" s="3">
        <v>38124</v>
      </c>
      <c r="K1143" s="2">
        <v>108.839996</v>
      </c>
      <c r="L1143" s="2">
        <v>109.120003</v>
      </c>
      <c r="M1143" s="2">
        <v>109.5</v>
      </c>
      <c r="N1143" s="2">
        <v>108.5</v>
      </c>
      <c r="O1143" s="2">
        <v>0</v>
      </c>
      <c r="V1143">
        <f>V1142+(V1142*O1143)/L1143</f>
        <v>74.158704571252102</v>
      </c>
      <c r="W1143">
        <f>V1143*L1143</f>
        <v>8092.1980652911425</v>
      </c>
      <c r="X1143">
        <f>IF(I1142=1,1,0)</f>
        <v>0</v>
      </c>
      <c r="Y1143">
        <f>IF(I1142=0,1,0)</f>
        <v>1</v>
      </c>
      <c r="Z1143" t="str">
        <f t="shared" si="62"/>
        <v>OUT</v>
      </c>
      <c r="AA1143">
        <f>IF(Z1143="BUY",(AC1142-8.95)/K1143,IF(Z1143="SELL",0,AB1142))</f>
        <v>0</v>
      </c>
      <c r="AB1143">
        <f>AA1143+AA1143*O1143/L1143</f>
        <v>0</v>
      </c>
      <c r="AC1143">
        <f>IF(OR(Z1143="BUY",Z1143="IN"),AB1143*L1143,IF(Z1143="SELL",AB1142*K1143-8.95,AC1142))</f>
        <v>10799.909567860605</v>
      </c>
      <c r="AD1143" s="6">
        <f t="shared" si="63"/>
        <v>-0.11583946223634213</v>
      </c>
    </row>
    <row r="1144" spans="1:30" x14ac:dyDescent="0.25">
      <c r="A1144" s="1">
        <v>38125</v>
      </c>
      <c r="B1144">
        <v>1084.099976</v>
      </c>
      <c r="C1144">
        <v>1091.48999</v>
      </c>
      <c r="D1144">
        <v>1094.099976</v>
      </c>
      <c r="E1144">
        <v>1084.099976</v>
      </c>
      <c r="F1144">
        <v>1353000000</v>
      </c>
      <c r="G1144">
        <f t="shared" si="64"/>
        <v>1118.9991918000001</v>
      </c>
      <c r="H1144">
        <f t="shared" si="65"/>
        <v>-0.20128285517891883</v>
      </c>
      <c r="I1144">
        <f>IF(H1144&gt;0,1,0)</f>
        <v>0</v>
      </c>
      <c r="J1144" s="3">
        <v>38125</v>
      </c>
      <c r="K1144" s="2">
        <v>109.550003</v>
      </c>
      <c r="L1144" s="2">
        <v>109.620003</v>
      </c>
      <c r="M1144" s="2">
        <v>109.970001</v>
      </c>
      <c r="N1144" s="2">
        <v>109.379997</v>
      </c>
      <c r="O1144" s="2">
        <v>0</v>
      </c>
      <c r="V1144">
        <f>V1143+(V1143*O1144)/L1144</f>
        <v>74.158704571252102</v>
      </c>
      <c r="W1144">
        <f>V1144*L1144</f>
        <v>8129.277417576769</v>
      </c>
      <c r="X1144">
        <f>IF(I1143=1,1,0)</f>
        <v>0</v>
      </c>
      <c r="Y1144">
        <f>IF(I1143=0,1,0)</f>
        <v>1</v>
      </c>
      <c r="Z1144" t="str">
        <f t="shared" si="62"/>
        <v>OUT</v>
      </c>
      <c r="AA1144">
        <f>IF(Z1144="BUY",(AC1143-8.95)/K1144,IF(Z1144="SELL",0,AB1143))</f>
        <v>0</v>
      </c>
      <c r="AB1144">
        <f>AA1144+AA1144*O1144/L1144</f>
        <v>0</v>
      </c>
      <c r="AC1144">
        <f>IF(OR(Z1144="BUY",Z1144="IN"),AB1144*L1144,IF(Z1144="SELL",AB1143*K1144-8.95,AC1143))</f>
        <v>10799.909567860605</v>
      </c>
      <c r="AD1144" s="6">
        <f t="shared" si="63"/>
        <v>-0.11583946223634213</v>
      </c>
    </row>
    <row r="1145" spans="1:30" x14ac:dyDescent="0.25">
      <c r="A1145" s="1">
        <v>38126</v>
      </c>
      <c r="B1145">
        <v>1091.48999</v>
      </c>
      <c r="C1145">
        <v>1088.6800539999999</v>
      </c>
      <c r="D1145">
        <v>1105.9300539999999</v>
      </c>
      <c r="E1145">
        <v>1088.48999</v>
      </c>
      <c r="F1145">
        <v>1548600000</v>
      </c>
      <c r="G1145">
        <f t="shared" si="64"/>
        <v>1117.9611937599998</v>
      </c>
      <c r="H1145">
        <f t="shared" si="65"/>
        <v>-0.21730598678859678</v>
      </c>
      <c r="I1145">
        <f>IF(H1145&gt;0,1,0)</f>
        <v>0</v>
      </c>
      <c r="J1145" s="3">
        <v>38126</v>
      </c>
      <c r="K1145" s="2">
        <v>110.599998</v>
      </c>
      <c r="L1145" s="2">
        <v>109.239998</v>
      </c>
      <c r="M1145" s="2">
        <v>111.209999</v>
      </c>
      <c r="N1145" s="2">
        <v>109.239998</v>
      </c>
      <c r="O1145" s="2">
        <v>0</v>
      </c>
      <c r="V1145">
        <f>V1144+(V1144*O1145)/L1145</f>
        <v>74.158704571252102</v>
      </c>
      <c r="W1145">
        <f>V1145*L1145</f>
        <v>8101.0967390461701</v>
      </c>
      <c r="X1145">
        <f>IF(I1144=1,1,0)</f>
        <v>0</v>
      </c>
      <c r="Y1145">
        <f>IF(I1144=0,1,0)</f>
        <v>1</v>
      </c>
      <c r="Z1145" t="str">
        <f t="shared" si="62"/>
        <v>OUT</v>
      </c>
      <c r="AA1145">
        <f>IF(Z1145="BUY",(AC1144-8.95)/K1145,IF(Z1145="SELL",0,AB1144))</f>
        <v>0</v>
      </c>
      <c r="AB1145">
        <f>AA1145+AA1145*O1145/L1145</f>
        <v>0</v>
      </c>
      <c r="AC1145">
        <f>IF(OR(Z1145="BUY",Z1145="IN"),AB1145*L1145,IF(Z1145="SELL",AB1144*K1145-8.95,AC1144))</f>
        <v>10799.909567860605</v>
      </c>
      <c r="AD1145" s="6">
        <f t="shared" si="63"/>
        <v>-0.11583946223634213</v>
      </c>
    </row>
    <row r="1146" spans="1:30" x14ac:dyDescent="0.25">
      <c r="A1146" s="1">
        <v>38127</v>
      </c>
      <c r="B1146">
        <v>1088.6800539999999</v>
      </c>
      <c r="C1146">
        <v>1089.1899410000001</v>
      </c>
      <c r="D1146">
        <v>1092.619995</v>
      </c>
      <c r="E1146">
        <v>1085.4300539999999</v>
      </c>
      <c r="F1146">
        <v>1211000000</v>
      </c>
      <c r="G1146">
        <f t="shared" si="64"/>
        <v>1117.2671922799998</v>
      </c>
      <c r="H1146">
        <f t="shared" si="65"/>
        <v>-0.23199217485188064</v>
      </c>
      <c r="I1146">
        <f>IF(H1146&gt;0,1,0)</f>
        <v>0</v>
      </c>
      <c r="J1146" s="3">
        <v>38127</v>
      </c>
      <c r="K1146" s="2">
        <v>109.5</v>
      </c>
      <c r="L1146" s="2">
        <v>109.68</v>
      </c>
      <c r="M1146" s="2">
        <v>109.910004</v>
      </c>
      <c r="N1146" s="2">
        <v>109.16999800000001</v>
      </c>
      <c r="O1146" s="2">
        <v>0</v>
      </c>
      <c r="V1146">
        <f>V1145+(V1145*O1146)/L1146</f>
        <v>74.158704571252102</v>
      </c>
      <c r="W1146">
        <f>V1146*L1146</f>
        <v>8133.7267173749315</v>
      </c>
      <c r="X1146">
        <f>IF(I1145=1,1,0)</f>
        <v>0</v>
      </c>
      <c r="Y1146">
        <f>IF(I1145=0,1,0)</f>
        <v>1</v>
      </c>
      <c r="Z1146" t="str">
        <f t="shared" si="62"/>
        <v>OUT</v>
      </c>
      <c r="AA1146">
        <f>IF(Z1146="BUY",(AC1145-8.95)/K1146,IF(Z1146="SELL",0,AB1145))</f>
        <v>0</v>
      </c>
      <c r="AB1146">
        <f>AA1146+AA1146*O1146/L1146</f>
        <v>0</v>
      </c>
      <c r="AC1146">
        <f>IF(OR(Z1146="BUY",Z1146="IN"),AB1146*L1146,IF(Z1146="SELL",AB1145*K1146-8.95,AC1145))</f>
        <v>10799.909567860605</v>
      </c>
      <c r="AD1146" s="6">
        <f t="shared" si="63"/>
        <v>-0.11583946223634213</v>
      </c>
    </row>
    <row r="1147" spans="1:30" x14ac:dyDescent="0.25">
      <c r="A1147" s="1">
        <v>38128</v>
      </c>
      <c r="B1147">
        <v>1089.1899410000001</v>
      </c>
      <c r="C1147">
        <v>1093.5600589999999</v>
      </c>
      <c r="D1147">
        <v>1099.6400149999999</v>
      </c>
      <c r="E1147">
        <v>1089.1899410000001</v>
      </c>
      <c r="F1147">
        <v>1258600000</v>
      </c>
      <c r="G1147">
        <f t="shared" si="64"/>
        <v>1117.00279288</v>
      </c>
      <c r="H1147">
        <f t="shared" si="65"/>
        <v>-0.24524445277156148</v>
      </c>
      <c r="I1147">
        <f>IF(H1147&gt;0,1,0)</f>
        <v>0</v>
      </c>
      <c r="J1147" s="3">
        <v>38128</v>
      </c>
      <c r="K1147" s="2">
        <v>110.050003</v>
      </c>
      <c r="L1147" s="2">
        <v>109.91999800000001</v>
      </c>
      <c r="M1147" s="2">
        <v>110.57</v>
      </c>
      <c r="N1147" s="2">
        <v>109.550003</v>
      </c>
      <c r="O1147" s="2">
        <v>0</v>
      </c>
      <c r="V1147">
        <f>V1146+(V1146*O1147)/L1147</f>
        <v>74.158704571252102</v>
      </c>
      <c r="W1147">
        <f>V1147*L1147</f>
        <v>8151.5246581546226</v>
      </c>
      <c r="X1147">
        <f>IF(I1146=1,1,0)</f>
        <v>0</v>
      </c>
      <c r="Y1147">
        <f>IF(I1146=0,1,0)</f>
        <v>1</v>
      </c>
      <c r="Z1147" t="str">
        <f t="shared" si="62"/>
        <v>OUT</v>
      </c>
      <c r="AA1147">
        <f>IF(Z1147="BUY",(AC1146-8.95)/K1147,IF(Z1147="SELL",0,AB1146))</f>
        <v>0</v>
      </c>
      <c r="AB1147">
        <f>AA1147+AA1147*O1147/L1147</f>
        <v>0</v>
      </c>
      <c r="AC1147">
        <f>IF(OR(Z1147="BUY",Z1147="IN"),AB1147*L1147,IF(Z1147="SELL",AB1146*K1147-8.95,AC1146))</f>
        <v>10799.909567860605</v>
      </c>
      <c r="AD1147" s="6">
        <f t="shared" si="63"/>
        <v>-0.11583946223634213</v>
      </c>
    </row>
    <row r="1148" spans="1:30" x14ac:dyDescent="0.25">
      <c r="A1148" s="1">
        <v>38131</v>
      </c>
      <c r="B1148">
        <v>1093.5600589999999</v>
      </c>
      <c r="C1148">
        <v>1095.410034</v>
      </c>
      <c r="D1148">
        <v>1101.280029</v>
      </c>
      <c r="E1148">
        <v>1091.7700199999999</v>
      </c>
      <c r="F1148">
        <v>1227500000</v>
      </c>
      <c r="G1148">
        <f t="shared" si="64"/>
        <v>1116.4995946399999</v>
      </c>
      <c r="H1148">
        <f t="shared" si="65"/>
        <v>-0.2581049561045034</v>
      </c>
      <c r="I1148">
        <f>IF(H1148&gt;0,1,0)</f>
        <v>0</v>
      </c>
      <c r="J1148" s="3">
        <v>38131</v>
      </c>
      <c r="K1148" s="2">
        <v>110.599998</v>
      </c>
      <c r="L1148" s="2">
        <v>110.32</v>
      </c>
      <c r="M1148" s="2">
        <v>110.769997</v>
      </c>
      <c r="N1148" s="2">
        <v>109.739998</v>
      </c>
      <c r="O1148" s="2">
        <v>0</v>
      </c>
      <c r="V1148">
        <f>V1147+(V1147*O1148)/L1148</f>
        <v>74.158704571252102</v>
      </c>
      <c r="W1148">
        <f>V1148*L1148</f>
        <v>8181.188288300531</v>
      </c>
      <c r="X1148">
        <f>IF(I1147=1,1,0)</f>
        <v>0</v>
      </c>
      <c r="Y1148">
        <f>IF(I1147=0,1,0)</f>
        <v>1</v>
      </c>
      <c r="Z1148" t="str">
        <f t="shared" si="62"/>
        <v>OUT</v>
      </c>
      <c r="AA1148">
        <f>IF(Z1148="BUY",(AC1147-8.95)/K1148,IF(Z1148="SELL",0,AB1147))</f>
        <v>0</v>
      </c>
      <c r="AB1148">
        <f>AA1148+AA1148*O1148/L1148</f>
        <v>0</v>
      </c>
      <c r="AC1148">
        <f>IF(OR(Z1148="BUY",Z1148="IN"),AB1148*L1148,IF(Z1148="SELL",AB1147*K1148-8.95,AC1147))</f>
        <v>10799.909567860605</v>
      </c>
      <c r="AD1148" s="6">
        <f t="shared" si="63"/>
        <v>-0.11583946223634213</v>
      </c>
    </row>
    <row r="1149" spans="1:30" x14ac:dyDescent="0.25">
      <c r="A1149" s="1">
        <v>38132</v>
      </c>
      <c r="B1149">
        <v>1095.410034</v>
      </c>
      <c r="C1149">
        <v>1113.0500489999999</v>
      </c>
      <c r="D1149">
        <v>1113.8000489999999</v>
      </c>
      <c r="E1149">
        <v>1090.73999</v>
      </c>
      <c r="F1149">
        <v>1545700000</v>
      </c>
      <c r="G1149">
        <f t="shared" si="64"/>
        <v>1116.67079582</v>
      </c>
      <c r="H1149">
        <f t="shared" si="65"/>
        <v>-0.26935372366944554</v>
      </c>
      <c r="I1149">
        <f>IF(H1149&gt;0,1,0)</f>
        <v>0</v>
      </c>
      <c r="J1149" s="3">
        <v>38132</v>
      </c>
      <c r="K1149" s="2">
        <v>109.910004</v>
      </c>
      <c r="L1149" s="2">
        <v>111.800003</v>
      </c>
      <c r="M1149" s="2">
        <v>112.010002</v>
      </c>
      <c r="N1149" s="2">
        <v>109.620003</v>
      </c>
      <c r="O1149" s="2">
        <v>0</v>
      </c>
      <c r="V1149">
        <f>V1148+(V1148*O1149)/L1149</f>
        <v>74.158704571252102</v>
      </c>
      <c r="W1149">
        <f>V1149*L1149</f>
        <v>8290.9433935420984</v>
      </c>
      <c r="X1149">
        <f>IF(I1148=1,1,0)</f>
        <v>0</v>
      </c>
      <c r="Y1149">
        <f>IF(I1148=0,1,0)</f>
        <v>1</v>
      </c>
      <c r="Z1149" t="str">
        <f t="shared" si="62"/>
        <v>OUT</v>
      </c>
      <c r="AA1149">
        <f>IF(Z1149="BUY",(AC1148-8.95)/K1149,IF(Z1149="SELL",0,AB1148))</f>
        <v>0</v>
      </c>
      <c r="AB1149">
        <f>AA1149+AA1149*O1149/L1149</f>
        <v>0</v>
      </c>
      <c r="AC1149">
        <f>IF(OR(Z1149="BUY",Z1149="IN"),AB1149*L1149,IF(Z1149="SELL",AB1148*K1149-8.95,AC1148))</f>
        <v>10799.909567860605</v>
      </c>
      <c r="AD1149" s="6">
        <f t="shared" si="63"/>
        <v>-0.11583946223634213</v>
      </c>
    </row>
    <row r="1150" spans="1:30" x14ac:dyDescent="0.25">
      <c r="A1150" s="1">
        <v>38133</v>
      </c>
      <c r="B1150">
        <v>1113.0500489999999</v>
      </c>
      <c r="C1150">
        <v>1114.9399410000001</v>
      </c>
      <c r="D1150">
        <v>1116.709961</v>
      </c>
      <c r="E1150">
        <v>1109.910034</v>
      </c>
      <c r="F1150">
        <v>1369400000</v>
      </c>
      <c r="G1150">
        <f t="shared" si="64"/>
        <v>1116.7555956199999</v>
      </c>
      <c r="H1150">
        <f t="shared" si="65"/>
        <v>-0.27866468110205866</v>
      </c>
      <c r="I1150">
        <f>IF(H1150&gt;0,1,0)</f>
        <v>0</v>
      </c>
      <c r="J1150" s="3">
        <v>38133</v>
      </c>
      <c r="K1150" s="2">
        <v>111.730003</v>
      </c>
      <c r="L1150" s="2">
        <v>112.269997</v>
      </c>
      <c r="M1150" s="2">
        <v>112.269997</v>
      </c>
      <c r="N1150" s="2">
        <v>111.55999799999999</v>
      </c>
      <c r="O1150" s="2">
        <v>0</v>
      </c>
      <c r="V1150">
        <f>V1149+(V1149*O1150)/L1150</f>
        <v>74.158704571252102</v>
      </c>
      <c r="W1150">
        <f>V1150*L1150</f>
        <v>8325.7975397383598</v>
      </c>
      <c r="X1150">
        <f>IF(I1149=1,1,0)</f>
        <v>0</v>
      </c>
      <c r="Y1150">
        <f>IF(I1149=0,1,0)</f>
        <v>1</v>
      </c>
      <c r="Z1150" t="str">
        <f t="shared" si="62"/>
        <v>OUT</v>
      </c>
      <c r="AA1150">
        <f>IF(Z1150="BUY",(AC1149-8.95)/K1150,IF(Z1150="SELL",0,AB1149))</f>
        <v>0</v>
      </c>
      <c r="AB1150">
        <f>AA1150+AA1150*O1150/L1150</f>
        <v>0</v>
      </c>
      <c r="AC1150">
        <f>IF(OR(Z1150="BUY",Z1150="IN"),AB1150*L1150,IF(Z1150="SELL",AB1149*K1150-8.95,AC1149))</f>
        <v>10799.909567860605</v>
      </c>
      <c r="AD1150" s="6">
        <f t="shared" si="63"/>
        <v>-0.11583946223634213</v>
      </c>
    </row>
    <row r="1151" spans="1:30" x14ac:dyDescent="0.25">
      <c r="A1151" s="1">
        <v>38134</v>
      </c>
      <c r="B1151">
        <v>1114.9399410000001</v>
      </c>
      <c r="C1151">
        <v>1121.280029</v>
      </c>
      <c r="D1151">
        <v>1123.9499510000001</v>
      </c>
      <c r="E1151">
        <v>1114.8599850000001</v>
      </c>
      <c r="F1151">
        <v>1447500000</v>
      </c>
      <c r="G1151">
        <f t="shared" si="64"/>
        <v>1116.7061962</v>
      </c>
      <c r="H1151">
        <f t="shared" si="65"/>
        <v>-0.28703348701468395</v>
      </c>
      <c r="I1151">
        <f>IF(H1151&gt;0,1,0)</f>
        <v>0</v>
      </c>
      <c r="J1151" s="3">
        <v>38134</v>
      </c>
      <c r="K1151" s="2">
        <v>112.639999</v>
      </c>
      <c r="L1151" s="2">
        <v>112.93</v>
      </c>
      <c r="M1151" s="2">
        <v>113</v>
      </c>
      <c r="N1151" s="2">
        <v>112.139999</v>
      </c>
      <c r="O1151" s="2">
        <v>0</v>
      </c>
      <c r="V1151">
        <f>V1150+(V1150*O1151)/L1151</f>
        <v>74.158704571252102</v>
      </c>
      <c r="W1151">
        <f>V1151*L1151</f>
        <v>8374.7425072315</v>
      </c>
      <c r="X1151">
        <f>IF(I1150=1,1,0)</f>
        <v>0</v>
      </c>
      <c r="Y1151">
        <f>IF(I1150=0,1,0)</f>
        <v>1</v>
      </c>
      <c r="Z1151" t="str">
        <f t="shared" si="62"/>
        <v>OUT</v>
      </c>
      <c r="AA1151">
        <f>IF(Z1151="BUY",(AC1150-8.95)/K1151,IF(Z1151="SELL",0,AB1150))</f>
        <v>0</v>
      </c>
      <c r="AB1151">
        <f>AA1151+AA1151*O1151/L1151</f>
        <v>0</v>
      </c>
      <c r="AC1151">
        <f>IF(OR(Z1151="BUY",Z1151="IN"),AB1151*L1151,IF(Z1151="SELL",AB1150*K1151-8.95,AC1150))</f>
        <v>10799.909567860605</v>
      </c>
      <c r="AD1151" s="6">
        <f t="shared" si="63"/>
        <v>-0.11583946223634213</v>
      </c>
    </row>
    <row r="1152" spans="1:30" x14ac:dyDescent="0.25">
      <c r="A1152" s="1">
        <v>38135</v>
      </c>
      <c r="B1152">
        <v>1121.280029</v>
      </c>
      <c r="C1152">
        <v>1120.6800539999999</v>
      </c>
      <c r="D1152">
        <v>1122.6899410000001</v>
      </c>
      <c r="E1152">
        <v>1118.099976</v>
      </c>
      <c r="F1152">
        <v>1172600000</v>
      </c>
      <c r="G1152">
        <f t="shared" si="64"/>
        <v>1116.67339836</v>
      </c>
      <c r="H1152">
        <f t="shared" si="65"/>
        <v>-0.2945095380277431</v>
      </c>
      <c r="I1152">
        <f>IF(H1152&gt;0,1,0)</f>
        <v>0</v>
      </c>
      <c r="J1152" s="3">
        <v>38135</v>
      </c>
      <c r="K1152" s="2">
        <v>112.83000199999999</v>
      </c>
      <c r="L1152" s="2">
        <v>112.970001</v>
      </c>
      <c r="M1152" s="2">
        <v>112.970001</v>
      </c>
      <c r="N1152" s="2">
        <v>112.44000200000001</v>
      </c>
      <c r="O1152" s="2">
        <v>0</v>
      </c>
      <c r="V1152">
        <f>V1151+(V1151*O1152)/L1152</f>
        <v>74.158704571252102</v>
      </c>
      <c r="W1152">
        <f>V1152*L1152</f>
        <v>8377.7089295730548</v>
      </c>
      <c r="X1152">
        <f>IF(I1151=1,1,0)</f>
        <v>0</v>
      </c>
      <c r="Y1152">
        <f>IF(I1151=0,1,0)</f>
        <v>1</v>
      </c>
      <c r="Z1152" t="str">
        <f t="shared" si="62"/>
        <v>OUT</v>
      </c>
      <c r="AA1152">
        <f>IF(Z1152="BUY",(AC1151-8.95)/K1152,IF(Z1152="SELL",0,AB1151))</f>
        <v>0</v>
      </c>
      <c r="AB1152">
        <f>AA1152+AA1152*O1152/L1152</f>
        <v>0</v>
      </c>
      <c r="AC1152">
        <f>IF(OR(Z1152="BUY",Z1152="IN"),AB1152*L1152,IF(Z1152="SELL",AB1151*K1152-8.95,AC1151))</f>
        <v>10799.909567860605</v>
      </c>
      <c r="AD1152" s="6">
        <f t="shared" si="63"/>
        <v>-0.12267258630359103</v>
      </c>
    </row>
    <row r="1153" spans="1:30" x14ac:dyDescent="0.25">
      <c r="A1153" s="1">
        <v>38139</v>
      </c>
      <c r="B1153">
        <v>1120.6800539999999</v>
      </c>
      <c r="C1153">
        <v>1121.1999510000001</v>
      </c>
      <c r="D1153">
        <v>1122.6999510000001</v>
      </c>
      <c r="E1153">
        <v>1113.3199460000001</v>
      </c>
      <c r="F1153">
        <v>1238000000</v>
      </c>
      <c r="G1153">
        <f t="shared" si="64"/>
        <v>1116.9017968000001</v>
      </c>
      <c r="H1153">
        <f t="shared" si="65"/>
        <v>-0.29957301490152716</v>
      </c>
      <c r="I1153">
        <f>IF(H1153&gt;0,1,0)</f>
        <v>0</v>
      </c>
      <c r="J1153" s="3">
        <v>38139</v>
      </c>
      <c r="K1153" s="2">
        <v>112.55999799999999</v>
      </c>
      <c r="L1153" s="2">
        <v>112.730003</v>
      </c>
      <c r="M1153" s="2">
        <v>113.41999800000001</v>
      </c>
      <c r="N1153" s="2">
        <v>111.949997</v>
      </c>
      <c r="O1153" s="2">
        <v>0</v>
      </c>
      <c r="V1153">
        <f>V1152+(V1152*O1153)/L1153</f>
        <v>74.158704571252102</v>
      </c>
      <c r="W1153">
        <f>V1153*L1153</f>
        <v>8359.9109887933628</v>
      </c>
      <c r="X1153">
        <f>IF(I1152=1,1,0)</f>
        <v>0</v>
      </c>
      <c r="Y1153">
        <f>IF(I1152=0,1,0)</f>
        <v>1</v>
      </c>
      <c r="Z1153" t="str">
        <f t="shared" si="62"/>
        <v>OUT</v>
      </c>
      <c r="AA1153">
        <f>IF(Z1153="BUY",(AC1152-8.95)/K1153,IF(Z1153="SELL",0,AB1152))</f>
        <v>0</v>
      </c>
      <c r="AB1153">
        <f>AA1153+AA1153*O1153/L1153</f>
        <v>0</v>
      </c>
      <c r="AC1153">
        <f>IF(OR(Z1153="BUY",Z1153="IN"),AB1153*L1153,IF(Z1153="SELL",AB1152*K1153-8.95,AC1152))</f>
        <v>10799.909567860605</v>
      </c>
      <c r="AD1153" s="6">
        <f t="shared" si="63"/>
        <v>-0.13572401292420089</v>
      </c>
    </row>
    <row r="1154" spans="1:30" x14ac:dyDescent="0.25">
      <c r="A1154" s="1">
        <v>38140</v>
      </c>
      <c r="B1154">
        <v>1121.1999510000001</v>
      </c>
      <c r="C1154">
        <v>1124.98999</v>
      </c>
      <c r="D1154">
        <v>1128.099976</v>
      </c>
      <c r="E1154">
        <v>1118.6400149999999</v>
      </c>
      <c r="F1154">
        <v>1251700000</v>
      </c>
      <c r="G1154">
        <f t="shared" si="64"/>
        <v>1117.4935961199999</v>
      </c>
      <c r="H1154">
        <f t="shared" si="65"/>
        <v>-0.30337959458232366</v>
      </c>
      <c r="I1154">
        <f>IF(H1154&gt;0,1,0)</f>
        <v>0</v>
      </c>
      <c r="J1154" s="3">
        <v>38140</v>
      </c>
      <c r="K1154" s="2">
        <v>112.970001</v>
      </c>
      <c r="L1154" s="2">
        <v>113.199997</v>
      </c>
      <c r="M1154" s="2">
        <v>113.44000200000001</v>
      </c>
      <c r="N1154" s="2">
        <v>112.529999</v>
      </c>
      <c r="O1154" s="2">
        <v>0</v>
      </c>
      <c r="V1154">
        <f>V1153+(V1153*O1154)/L1154</f>
        <v>74.158704571252102</v>
      </c>
      <c r="W1154">
        <f>V1154*L1154</f>
        <v>8394.7651349896241</v>
      </c>
      <c r="X1154">
        <f>IF(I1153=1,1,0)</f>
        <v>0</v>
      </c>
      <c r="Y1154">
        <f>IF(I1153=0,1,0)</f>
        <v>1</v>
      </c>
      <c r="Z1154" t="str">
        <f t="shared" si="62"/>
        <v>OUT</v>
      </c>
      <c r="AA1154">
        <f>IF(Z1154="BUY",(AC1153-8.95)/K1154,IF(Z1154="SELL",0,AB1153))</f>
        <v>0</v>
      </c>
      <c r="AB1154">
        <f>AA1154+AA1154*O1154/L1154</f>
        <v>0</v>
      </c>
      <c r="AC1154">
        <f>IF(OR(Z1154="BUY",Z1154="IN"),AB1154*L1154,IF(Z1154="SELL",AB1153*K1154-8.95,AC1153))</f>
        <v>10799.909567860605</v>
      </c>
      <c r="AD1154" s="6">
        <f t="shared" si="63"/>
        <v>-0.14506779697139208</v>
      </c>
    </row>
    <row r="1155" spans="1:30" x14ac:dyDescent="0.25">
      <c r="A1155" s="1">
        <v>38141</v>
      </c>
      <c r="B1155">
        <v>1124.98999</v>
      </c>
      <c r="C1155">
        <v>1116.6400149999999</v>
      </c>
      <c r="D1155">
        <v>1125.3100589999999</v>
      </c>
      <c r="E1155">
        <v>1116.5699460000001</v>
      </c>
      <c r="F1155">
        <v>1232400000</v>
      </c>
      <c r="G1155">
        <f t="shared" si="64"/>
        <v>1117.9473974</v>
      </c>
      <c r="H1155">
        <f t="shared" si="65"/>
        <v>-0.30569380588727579</v>
      </c>
      <c r="I1155">
        <f>IF(H1155&gt;0,1,0)</f>
        <v>0</v>
      </c>
      <c r="J1155" s="3">
        <v>38141</v>
      </c>
      <c r="K1155" s="2">
        <v>112.900002</v>
      </c>
      <c r="L1155" s="2">
        <v>112.230003</v>
      </c>
      <c r="M1155" s="2">
        <v>113.150002</v>
      </c>
      <c r="N1155" s="2">
        <v>112.230003</v>
      </c>
      <c r="O1155" s="2">
        <v>0</v>
      </c>
      <c r="V1155">
        <f>V1154+(V1154*O1155)/L1155</f>
        <v>74.158704571252102</v>
      </c>
      <c r="W1155">
        <f>V1155*L1155</f>
        <v>8322.8316365077371</v>
      </c>
      <c r="X1155">
        <f>IF(I1154=1,1,0)</f>
        <v>0</v>
      </c>
      <c r="Y1155">
        <f>IF(I1154=0,1,0)</f>
        <v>1</v>
      </c>
      <c r="Z1155" t="str">
        <f t="shared" si="62"/>
        <v>OUT</v>
      </c>
      <c r="AA1155">
        <f>IF(Z1155="BUY",(AC1154-8.95)/K1155,IF(Z1155="SELL",0,AB1154))</f>
        <v>0</v>
      </c>
      <c r="AB1155">
        <f>AA1155+AA1155*O1155/L1155</f>
        <v>0</v>
      </c>
      <c r="AC1155">
        <f>IF(OR(Z1155="BUY",Z1155="IN"),AB1155*L1155,IF(Z1155="SELL",AB1154*K1155-8.95,AC1154))</f>
        <v>10799.909567860605</v>
      </c>
      <c r="AD1155" s="6">
        <f t="shared" si="63"/>
        <v>-0.13079433858724177</v>
      </c>
    </row>
    <row r="1156" spans="1:30" x14ac:dyDescent="0.25">
      <c r="A1156" s="1">
        <v>38142</v>
      </c>
      <c r="B1156">
        <v>1116.6400149999999</v>
      </c>
      <c r="C1156">
        <v>1122.5</v>
      </c>
      <c r="D1156">
        <v>1129.170044</v>
      </c>
      <c r="E1156">
        <v>1116.6400149999999</v>
      </c>
      <c r="F1156">
        <v>1115300000</v>
      </c>
      <c r="G1156">
        <f t="shared" si="64"/>
        <v>1118.57079828</v>
      </c>
      <c r="H1156">
        <f t="shared" si="65"/>
        <v>-0.30724479964547308</v>
      </c>
      <c r="I1156">
        <f>IF(H1156&gt;0,1,0)</f>
        <v>0</v>
      </c>
      <c r="J1156" s="3">
        <v>38142</v>
      </c>
      <c r="K1156" s="2">
        <v>113.120003</v>
      </c>
      <c r="L1156" s="2">
        <v>113.010002</v>
      </c>
      <c r="M1156" s="2">
        <v>113.58000199999999</v>
      </c>
      <c r="N1156" s="2">
        <v>112.790001</v>
      </c>
      <c r="O1156" s="2">
        <v>0</v>
      </c>
      <c r="V1156">
        <f>V1155+(V1155*O1156)/L1156</f>
        <v>74.158704571252102</v>
      </c>
      <c r="W1156">
        <f>V1156*L1156</f>
        <v>8380.6753519146096</v>
      </c>
      <c r="X1156">
        <f>IF(I1155=1,1,0)</f>
        <v>0</v>
      </c>
      <c r="Y1156">
        <f>IF(I1155=0,1,0)</f>
        <v>1</v>
      </c>
      <c r="Z1156" t="str">
        <f t="shared" si="62"/>
        <v>OUT</v>
      </c>
      <c r="AA1156">
        <f>IF(Z1156="BUY",(AC1155-8.95)/K1156,IF(Z1156="SELL",0,AB1155))</f>
        <v>0</v>
      </c>
      <c r="AB1156">
        <f>AA1156+AA1156*O1156/L1156</f>
        <v>0</v>
      </c>
      <c r="AC1156">
        <f>IF(OR(Z1156="BUY",Z1156="IN"),AB1156*L1156,IF(Z1156="SELL",AB1155*K1156-8.95,AC1155))</f>
        <v>10799.909567860605</v>
      </c>
      <c r="AD1156" s="6">
        <f t="shared" si="63"/>
        <v>-0.1275315495832143</v>
      </c>
    </row>
    <row r="1157" spans="1:30" x14ac:dyDescent="0.25">
      <c r="A1157" s="1">
        <v>38145</v>
      </c>
      <c r="B1157">
        <v>1122.5</v>
      </c>
      <c r="C1157">
        <v>1140.420044</v>
      </c>
      <c r="D1157">
        <v>1140.540039</v>
      </c>
      <c r="E1157">
        <v>1122.5</v>
      </c>
      <c r="F1157">
        <v>1211800000</v>
      </c>
      <c r="G1157">
        <f t="shared" si="64"/>
        <v>1119.1954003400001</v>
      </c>
      <c r="H1157">
        <f t="shared" si="65"/>
        <v>-0.30718357628488574</v>
      </c>
      <c r="I1157">
        <f>IF(H1157&gt;0,1,0)</f>
        <v>0</v>
      </c>
      <c r="J1157" s="3">
        <v>38145</v>
      </c>
      <c r="K1157" s="2">
        <v>113.489998</v>
      </c>
      <c r="L1157" s="2">
        <v>114.69000200000001</v>
      </c>
      <c r="M1157" s="2">
        <v>114.75</v>
      </c>
      <c r="N1157" s="2">
        <v>113.489998</v>
      </c>
      <c r="O1157" s="2">
        <v>0</v>
      </c>
      <c r="V1157">
        <f>V1156+(V1156*O1157)/L1157</f>
        <v>74.158704571252102</v>
      </c>
      <c r="W1157">
        <f>V1157*L1157</f>
        <v>8505.2619755943124</v>
      </c>
      <c r="X1157">
        <f>IF(I1156=1,1,0)</f>
        <v>0</v>
      </c>
      <c r="Y1157">
        <f>IF(I1156=0,1,0)</f>
        <v>1</v>
      </c>
      <c r="Z1157" t="str">
        <f t="shared" si="62"/>
        <v>OUT</v>
      </c>
      <c r="AA1157">
        <f>IF(Z1157="BUY",(AC1156-8.95)/K1157,IF(Z1157="SELL",0,AB1156))</f>
        <v>0</v>
      </c>
      <c r="AB1157">
        <f>AA1157+AA1157*O1157/L1157</f>
        <v>0</v>
      </c>
      <c r="AC1157">
        <f>IF(OR(Z1157="BUY",Z1157="IN"),AB1157*L1157,IF(Z1157="SELL",AB1156*K1157-8.95,AC1156))</f>
        <v>10799.909567860605</v>
      </c>
      <c r="AD1157" s="6">
        <f t="shared" si="63"/>
        <v>-0.13559704845063092</v>
      </c>
    </row>
    <row r="1158" spans="1:30" x14ac:dyDescent="0.25">
      <c r="A1158" s="1">
        <v>38146</v>
      </c>
      <c r="B1158">
        <v>1140.420044</v>
      </c>
      <c r="C1158">
        <v>1142.1800539999999</v>
      </c>
      <c r="D1158">
        <v>1142.1800539999999</v>
      </c>
      <c r="E1158">
        <v>1135.4499510000001</v>
      </c>
      <c r="F1158">
        <v>1190300000</v>
      </c>
      <c r="G1158">
        <f t="shared" si="64"/>
        <v>1119.8778002399997</v>
      </c>
      <c r="H1158">
        <f t="shared" si="65"/>
        <v>-0.30599922126481743</v>
      </c>
      <c r="I1158">
        <f>IF(H1158&gt;0,1,0)</f>
        <v>0</v>
      </c>
      <c r="J1158" s="3">
        <v>38146</v>
      </c>
      <c r="K1158" s="2">
        <v>114.449997</v>
      </c>
      <c r="L1158" s="2">
        <v>114.949997</v>
      </c>
      <c r="M1158" s="2">
        <v>114.949997</v>
      </c>
      <c r="N1158" s="2">
        <v>114.25</v>
      </c>
      <c r="O1158" s="2">
        <v>0</v>
      </c>
      <c r="V1158">
        <f>V1157+(V1157*O1158)/L1158</f>
        <v>74.158704571252102</v>
      </c>
      <c r="W1158">
        <f>V1158*L1158</f>
        <v>8524.5428679893157</v>
      </c>
      <c r="X1158">
        <f>IF(I1157=1,1,0)</f>
        <v>0</v>
      </c>
      <c r="Y1158">
        <f>IF(I1157=0,1,0)</f>
        <v>1</v>
      </c>
      <c r="Z1158" t="str">
        <f t="shared" si="62"/>
        <v>OUT</v>
      </c>
      <c r="AA1158">
        <f>IF(Z1158="BUY",(AC1157-8.95)/K1158,IF(Z1158="SELL",0,AB1157))</f>
        <v>0</v>
      </c>
      <c r="AB1158">
        <f>AA1158+AA1158*O1158/L1158</f>
        <v>0</v>
      </c>
      <c r="AC1158">
        <f>IF(OR(Z1158="BUY",Z1158="IN"),AB1158*L1158,IF(Z1158="SELL",AB1157*K1158-8.95,AC1157))</f>
        <v>10799.909567860605</v>
      </c>
      <c r="AD1158" s="6">
        <f t="shared" si="63"/>
        <v>-0.13674057362605413</v>
      </c>
    </row>
    <row r="1159" spans="1:30" x14ac:dyDescent="0.25">
      <c r="A1159" s="1">
        <v>38147</v>
      </c>
      <c r="B1159">
        <v>1142.1800539999999</v>
      </c>
      <c r="C1159">
        <v>1131.329956</v>
      </c>
      <c r="D1159">
        <v>1142.1800539999999</v>
      </c>
      <c r="E1159">
        <v>1131.170044</v>
      </c>
      <c r="F1159">
        <v>1276800000</v>
      </c>
      <c r="G1159">
        <f t="shared" si="64"/>
        <v>1120.0549999399998</v>
      </c>
      <c r="H1159">
        <f t="shared" si="65"/>
        <v>-0.30493397415256018</v>
      </c>
      <c r="I1159">
        <f>IF(H1159&gt;0,1,0)</f>
        <v>0</v>
      </c>
      <c r="J1159" s="3">
        <v>38147</v>
      </c>
      <c r="K1159" s="2">
        <v>114.58000199999999</v>
      </c>
      <c r="L1159" s="2">
        <v>113.889999</v>
      </c>
      <c r="M1159" s="2">
        <v>114.660004</v>
      </c>
      <c r="N1159" s="2">
        <v>113.800003</v>
      </c>
      <c r="O1159" s="2">
        <v>0</v>
      </c>
      <c r="V1159">
        <f>V1158+(V1158*O1159)/L1159</f>
        <v>74.158704571252102</v>
      </c>
      <c r="W1159">
        <f>V1159*L1159</f>
        <v>8445.9347894611983</v>
      </c>
      <c r="X1159">
        <f>IF(I1158=1,1,0)</f>
        <v>0</v>
      </c>
      <c r="Y1159">
        <f>IF(I1158=0,1,0)</f>
        <v>1</v>
      </c>
      <c r="Z1159" t="str">
        <f t="shared" si="62"/>
        <v>OUT</v>
      </c>
      <c r="AA1159">
        <f>IF(Z1159="BUY",(AC1158-8.95)/K1159,IF(Z1159="SELL",0,AB1158))</f>
        <v>0</v>
      </c>
      <c r="AB1159">
        <f>AA1159+AA1159*O1159/L1159</f>
        <v>0</v>
      </c>
      <c r="AC1159">
        <f>IF(OR(Z1159="BUY",Z1159="IN"),AB1159*L1159,IF(Z1159="SELL",AB1158*K1159-8.95,AC1158))</f>
        <v>10799.909567860605</v>
      </c>
      <c r="AD1159" s="6">
        <f t="shared" si="63"/>
        <v>-0.16275889847507091</v>
      </c>
    </row>
    <row r="1160" spans="1:30" x14ac:dyDescent="0.25">
      <c r="A1160" s="1">
        <v>38148</v>
      </c>
      <c r="B1160">
        <v>1131.329956</v>
      </c>
      <c r="C1160">
        <v>1136.469971</v>
      </c>
      <c r="D1160">
        <v>1136.469971</v>
      </c>
      <c r="E1160">
        <v>1131.329956</v>
      </c>
      <c r="F1160">
        <v>1160600000</v>
      </c>
      <c r="G1160">
        <f t="shared" si="64"/>
        <v>1120.2443993599998</v>
      </c>
      <c r="H1160">
        <f t="shared" si="65"/>
        <v>-0.30227459740445001</v>
      </c>
      <c r="I1160">
        <f>IF(H1160&gt;0,1,0)</f>
        <v>0</v>
      </c>
      <c r="J1160" s="3">
        <v>38148</v>
      </c>
      <c r="K1160" s="2">
        <v>114.129997</v>
      </c>
      <c r="L1160" s="2">
        <v>114.379997</v>
      </c>
      <c r="M1160" s="2">
        <v>114.379997</v>
      </c>
      <c r="N1160" s="2">
        <v>114.010002</v>
      </c>
      <c r="O1160" s="2">
        <v>0</v>
      </c>
      <c r="V1160">
        <f>V1159+(V1159*O1160)/L1160</f>
        <v>74.158704571252102</v>
      </c>
      <c r="W1160">
        <f>V1160*L1160</f>
        <v>8482.2724063837013</v>
      </c>
      <c r="X1160">
        <f>IF(I1159=1,1,0)</f>
        <v>0</v>
      </c>
      <c r="Y1160">
        <f>IF(I1159=0,1,0)</f>
        <v>1</v>
      </c>
      <c r="Z1160" t="str">
        <f t="shared" si="62"/>
        <v>OUT</v>
      </c>
      <c r="AA1160">
        <f>IF(Z1160="BUY",(AC1159-8.95)/K1160,IF(Z1160="SELL",0,AB1159))</f>
        <v>0</v>
      </c>
      <c r="AB1160">
        <f>AA1160+AA1160*O1160/L1160</f>
        <v>0</v>
      </c>
      <c r="AC1160">
        <f>IF(OR(Z1160="BUY",Z1160="IN"),AB1160*L1160,IF(Z1160="SELL",AB1159*K1160-8.95,AC1159))</f>
        <v>10799.909567860605</v>
      </c>
      <c r="AD1160" s="6">
        <f t="shared" si="63"/>
        <v>-0.15286363915880977</v>
      </c>
    </row>
    <row r="1161" spans="1:30" x14ac:dyDescent="0.25">
      <c r="A1161" s="1">
        <v>38152</v>
      </c>
      <c r="B1161">
        <v>1136.469971</v>
      </c>
      <c r="C1161">
        <v>1125.290039</v>
      </c>
      <c r="D1161">
        <v>1136.469971</v>
      </c>
      <c r="E1161">
        <v>1122.160034</v>
      </c>
      <c r="F1161">
        <v>1179400000</v>
      </c>
      <c r="G1161">
        <f t="shared" si="64"/>
        <v>1120.2260009199997</v>
      </c>
      <c r="H1161">
        <f t="shared" si="65"/>
        <v>-0.29763307759236912</v>
      </c>
      <c r="I1161">
        <f>IF(H1161&gt;0,1,0)</f>
        <v>0</v>
      </c>
      <c r="J1161" s="3">
        <v>38152</v>
      </c>
      <c r="K1161" s="2">
        <v>113.889999</v>
      </c>
      <c r="L1161" s="2">
        <v>113.25</v>
      </c>
      <c r="M1161" s="2">
        <v>113.889999</v>
      </c>
      <c r="N1161" s="2">
        <v>112.910004</v>
      </c>
      <c r="O1161" s="2">
        <v>0</v>
      </c>
      <c r="V1161">
        <f>V1160+(V1160*O1161)/L1161</f>
        <v>74.158704571252102</v>
      </c>
      <c r="W1161">
        <f>V1161*L1161</f>
        <v>8398.4732926942997</v>
      </c>
      <c r="X1161">
        <f>IF(I1160=1,1,0)</f>
        <v>0</v>
      </c>
      <c r="Y1161">
        <f>IF(I1160=0,1,0)</f>
        <v>1</v>
      </c>
      <c r="Z1161" t="str">
        <f t="shared" si="62"/>
        <v>OUT</v>
      </c>
      <c r="AA1161">
        <f>IF(Z1161="BUY",(AC1160-8.95)/K1161,IF(Z1161="SELL",0,AB1160))</f>
        <v>0</v>
      </c>
      <c r="AB1161">
        <f>AA1161+AA1161*O1161/L1161</f>
        <v>0</v>
      </c>
      <c r="AC1161">
        <f>IF(OR(Z1161="BUY",Z1161="IN"),AB1161*L1161,IF(Z1161="SELL",AB1160*K1161-8.95,AC1160))</f>
        <v>10799.909567860605</v>
      </c>
      <c r="AD1161" s="6">
        <f t="shared" si="63"/>
        <v>-0.1499928846684864</v>
      </c>
    </row>
    <row r="1162" spans="1:30" x14ac:dyDescent="0.25">
      <c r="A1162" s="1">
        <v>38153</v>
      </c>
      <c r="B1162">
        <v>1125.290039</v>
      </c>
      <c r="C1162">
        <v>1132.01001</v>
      </c>
      <c r="D1162">
        <v>1137.3599850000001</v>
      </c>
      <c r="E1162">
        <v>1125.290039</v>
      </c>
      <c r="F1162">
        <v>1345900000</v>
      </c>
      <c r="G1162">
        <f t="shared" si="64"/>
        <v>1120.2228002399997</v>
      </c>
      <c r="H1162">
        <f t="shared" si="65"/>
        <v>-0.29322476046095552</v>
      </c>
      <c r="I1162">
        <f>IF(H1162&gt;0,1,0)</f>
        <v>0</v>
      </c>
      <c r="J1162" s="3">
        <v>38153</v>
      </c>
      <c r="K1162" s="2">
        <v>113.94000200000001</v>
      </c>
      <c r="L1162" s="2">
        <v>114.050003</v>
      </c>
      <c r="M1162" s="2">
        <v>114.510002</v>
      </c>
      <c r="N1162" s="2">
        <v>113.639999</v>
      </c>
      <c r="O1162" s="2">
        <v>0</v>
      </c>
      <c r="V1162">
        <f>V1161+(V1161*O1162)/L1162</f>
        <v>74.158704571252102</v>
      </c>
      <c r="W1162">
        <f>V1162*L1162</f>
        <v>8457.8004788274156</v>
      </c>
      <c r="X1162">
        <f>IF(I1161=1,1,0)</f>
        <v>0</v>
      </c>
      <c r="Y1162">
        <f>IF(I1161=0,1,0)</f>
        <v>1</v>
      </c>
      <c r="Z1162" t="str">
        <f t="shared" si="62"/>
        <v>OUT</v>
      </c>
      <c r="AA1162">
        <f>IF(Z1162="BUY",(AC1161-8.95)/K1162,IF(Z1162="SELL",0,AB1161))</f>
        <v>0</v>
      </c>
      <c r="AB1162">
        <f>AA1162+AA1162*O1162/L1162</f>
        <v>0</v>
      </c>
      <c r="AC1162">
        <f>IF(OR(Z1162="BUY",Z1162="IN"),AB1162*L1162,IF(Z1162="SELL",AB1161*K1162-8.95,AC1161))</f>
        <v>10799.909567860605</v>
      </c>
      <c r="AD1162" s="6">
        <f t="shared" si="63"/>
        <v>-0.114544368169126</v>
      </c>
    </row>
    <row r="1163" spans="1:30" x14ac:dyDescent="0.25">
      <c r="A1163" s="1">
        <v>38154</v>
      </c>
      <c r="B1163">
        <v>1132.01001</v>
      </c>
      <c r="C1163">
        <v>1133.5600589999999</v>
      </c>
      <c r="D1163">
        <v>1135.280029</v>
      </c>
      <c r="E1163">
        <v>1130.5500489999999</v>
      </c>
      <c r="F1163">
        <v>1168400000</v>
      </c>
      <c r="G1163">
        <f t="shared" si="64"/>
        <v>1120.0578002399998</v>
      </c>
      <c r="H1163">
        <f t="shared" si="65"/>
        <v>-0.28938593180936278</v>
      </c>
      <c r="I1163">
        <f>IF(H1163&gt;0,1,0)</f>
        <v>0</v>
      </c>
      <c r="J1163" s="3">
        <v>38154</v>
      </c>
      <c r="K1163" s="2">
        <v>114.120003</v>
      </c>
      <c r="L1163" s="2">
        <v>114</v>
      </c>
      <c r="M1163" s="2">
        <v>114.269997</v>
      </c>
      <c r="N1163" s="2">
        <v>113.790001</v>
      </c>
      <c r="O1163" s="2">
        <v>0</v>
      </c>
      <c r="V1163">
        <f>V1162+(V1162*O1163)/L1163</f>
        <v>74.158704571252102</v>
      </c>
      <c r="W1163">
        <f>V1163*L1163</f>
        <v>8454.09232112274</v>
      </c>
      <c r="X1163">
        <f>IF(I1162=1,1,0)</f>
        <v>0</v>
      </c>
      <c r="Y1163">
        <f>IF(I1162=0,1,0)</f>
        <v>1</v>
      </c>
      <c r="Z1163" t="str">
        <f t="shared" si="62"/>
        <v>OUT</v>
      </c>
      <c r="AA1163">
        <f>IF(Z1163="BUY",(AC1162-8.95)/K1163,IF(Z1163="SELL",0,AB1162))</f>
        <v>0</v>
      </c>
      <c r="AB1163">
        <f>AA1163+AA1163*O1163/L1163</f>
        <v>0</v>
      </c>
      <c r="AC1163">
        <f>IF(OR(Z1163="BUY",Z1163="IN"),AB1163*L1163,IF(Z1163="SELL",AB1162*K1163-8.95,AC1162))</f>
        <v>10799.909567860605</v>
      </c>
      <c r="AD1163" s="6">
        <f t="shared" si="63"/>
        <v>-0.11198277032424961</v>
      </c>
    </row>
    <row r="1164" spans="1:30" x14ac:dyDescent="0.25">
      <c r="A1164" s="1">
        <v>38155</v>
      </c>
      <c r="B1164">
        <v>1133.5600589999999</v>
      </c>
      <c r="C1164">
        <v>1132.0500489999999</v>
      </c>
      <c r="D1164">
        <v>1133.5600589999999</v>
      </c>
      <c r="E1164">
        <v>1126.8900149999999</v>
      </c>
      <c r="F1164">
        <v>1296700000</v>
      </c>
      <c r="G1164">
        <f t="shared" si="64"/>
        <v>1119.6874022999998</v>
      </c>
      <c r="H1164">
        <f t="shared" si="65"/>
        <v>-0.28597294074193802</v>
      </c>
      <c r="I1164">
        <f>IF(H1164&gt;0,1,0)</f>
        <v>0</v>
      </c>
      <c r="J1164" s="3">
        <v>38155</v>
      </c>
      <c r="K1164" s="2">
        <v>113.959999</v>
      </c>
      <c r="L1164" s="2">
        <v>113.870003</v>
      </c>
      <c r="M1164" s="2">
        <v>114.089996</v>
      </c>
      <c r="N1164" s="2">
        <v>113.43</v>
      </c>
      <c r="O1164" s="2">
        <v>0</v>
      </c>
      <c r="V1164">
        <f>V1163+(V1163*O1164)/L1164</f>
        <v>74.158704571252102</v>
      </c>
      <c r="W1164">
        <f>V1164*L1164</f>
        <v>8444.4519120045898</v>
      </c>
      <c r="X1164">
        <f>IF(I1163=1,1,0)</f>
        <v>0</v>
      </c>
      <c r="Y1164">
        <f>IF(I1163=0,1,0)</f>
        <v>1</v>
      </c>
      <c r="Z1164" t="str">
        <f t="shared" si="62"/>
        <v>OUT</v>
      </c>
      <c r="AA1164">
        <f>IF(Z1164="BUY",(AC1163-8.95)/K1164,IF(Z1164="SELL",0,AB1163))</f>
        <v>0</v>
      </c>
      <c r="AB1164">
        <f>AA1164+AA1164*O1164/L1164</f>
        <v>0</v>
      </c>
      <c r="AC1164">
        <f>IF(OR(Z1164="BUY",Z1164="IN"),AB1164*L1164,IF(Z1164="SELL",AB1163*K1164-8.95,AC1163))</f>
        <v>10799.909567860605</v>
      </c>
      <c r="AD1164" s="6">
        <f t="shared" si="63"/>
        <v>-9.1671527457558938E-2</v>
      </c>
    </row>
    <row r="1165" spans="1:30" x14ac:dyDescent="0.25">
      <c r="A1165" s="1">
        <v>38156</v>
      </c>
      <c r="B1165">
        <v>1132.0500489999999</v>
      </c>
      <c r="C1165">
        <v>1135.0200199999999</v>
      </c>
      <c r="D1165">
        <v>1138.959961</v>
      </c>
      <c r="E1165">
        <v>1129.829956</v>
      </c>
      <c r="F1165">
        <v>1500600000</v>
      </c>
      <c r="G1165">
        <f t="shared" si="64"/>
        <v>1119.4246020199998</v>
      </c>
      <c r="H1165">
        <f t="shared" si="65"/>
        <v>-0.28125819863815421</v>
      </c>
      <c r="I1165">
        <f>IF(H1165&gt;0,1,0)</f>
        <v>0</v>
      </c>
      <c r="J1165" s="3">
        <v>38156</v>
      </c>
      <c r="K1165" s="2">
        <v>113.790001</v>
      </c>
      <c r="L1165" s="2">
        <v>114.160004</v>
      </c>
      <c r="M1165" s="2">
        <v>114.699997</v>
      </c>
      <c r="N1165" s="2">
        <v>113.699997</v>
      </c>
      <c r="O1165" s="2">
        <v>0</v>
      </c>
      <c r="V1165">
        <f>V1164+(V1164*O1165)/L1165</f>
        <v>74.158704571252102</v>
      </c>
      <c r="W1165">
        <f>V1165*L1165</f>
        <v>8465.9580104889574</v>
      </c>
      <c r="X1165">
        <f>IF(I1164=1,1,0)</f>
        <v>0</v>
      </c>
      <c r="Y1165">
        <f>IF(I1164=0,1,0)</f>
        <v>1</v>
      </c>
      <c r="Z1165" t="str">
        <f t="shared" si="62"/>
        <v>OUT</v>
      </c>
      <c r="AA1165">
        <f>IF(Z1165="BUY",(AC1164-8.95)/K1165,IF(Z1165="SELL",0,AB1164))</f>
        <v>0</v>
      </c>
      <c r="AB1165">
        <f>AA1165+AA1165*O1165/L1165</f>
        <v>0</v>
      </c>
      <c r="AC1165">
        <f>IF(OR(Z1165="BUY",Z1165="IN"),AB1165*L1165,IF(Z1165="SELL",AB1164*K1165-8.95,AC1164))</f>
        <v>10799.909567860605</v>
      </c>
      <c r="AD1165" s="6">
        <f t="shared" si="63"/>
        <v>-9.8279827736626801E-2</v>
      </c>
    </row>
    <row r="1166" spans="1:30" x14ac:dyDescent="0.25">
      <c r="A1166" s="1">
        <v>38159</v>
      </c>
      <c r="B1166">
        <v>1135.0200199999999</v>
      </c>
      <c r="C1166">
        <v>1130.3000489999999</v>
      </c>
      <c r="D1166">
        <v>1138.0500489999999</v>
      </c>
      <c r="E1166">
        <v>1129.6400149999999</v>
      </c>
      <c r="F1166">
        <v>1123900000</v>
      </c>
      <c r="G1166">
        <f t="shared" si="64"/>
        <v>1119.2200024199999</v>
      </c>
      <c r="H1166">
        <f t="shared" si="65"/>
        <v>-0.27545619368134039</v>
      </c>
      <c r="I1166">
        <f>IF(H1166&gt;0,1,0)</f>
        <v>0</v>
      </c>
      <c r="J1166" s="3">
        <v>38159</v>
      </c>
      <c r="K1166" s="2">
        <v>114.220001</v>
      </c>
      <c r="L1166" s="2">
        <v>113.629997</v>
      </c>
      <c r="M1166" s="2">
        <v>114.529999</v>
      </c>
      <c r="N1166" s="2">
        <v>113.629997</v>
      </c>
      <c r="O1166" s="2">
        <v>0</v>
      </c>
      <c r="V1166">
        <f>V1165+(V1165*O1166)/L1166</f>
        <v>74.158704571252102</v>
      </c>
      <c r="W1166">
        <f>V1166*L1166</f>
        <v>8426.6533779552628</v>
      </c>
      <c r="X1166">
        <f>IF(I1165=1,1,0)</f>
        <v>0</v>
      </c>
      <c r="Y1166">
        <f>IF(I1165=0,1,0)</f>
        <v>1</v>
      </c>
      <c r="Z1166" t="str">
        <f t="shared" si="62"/>
        <v>OUT</v>
      </c>
      <c r="AA1166">
        <f>IF(Z1166="BUY",(AC1165-8.95)/K1166,IF(Z1166="SELL",0,AB1165))</f>
        <v>0</v>
      </c>
      <c r="AB1166">
        <f>AA1166+AA1166*O1166/L1166</f>
        <v>0</v>
      </c>
      <c r="AC1166">
        <f>IF(OR(Z1166="BUY",Z1166="IN"),AB1166*L1166,IF(Z1166="SELL",AB1165*K1166-8.95,AC1165))</f>
        <v>10799.909567860605</v>
      </c>
      <c r="AD1166" s="6">
        <f t="shared" si="63"/>
        <v>-0.11125307951957772</v>
      </c>
    </row>
    <row r="1167" spans="1:30" x14ac:dyDescent="0.25">
      <c r="A1167" s="1">
        <v>38160</v>
      </c>
      <c r="B1167">
        <v>1130.3000489999999</v>
      </c>
      <c r="C1167">
        <v>1134.410034</v>
      </c>
      <c r="D1167">
        <v>1135.0500489999999</v>
      </c>
      <c r="E1167">
        <v>1124.369995</v>
      </c>
      <c r="F1167">
        <v>1382300000</v>
      </c>
      <c r="G1167">
        <f t="shared" si="64"/>
        <v>1119.1218041799998</v>
      </c>
      <c r="H1167">
        <f t="shared" si="65"/>
        <v>-0.26962310476206391</v>
      </c>
      <c r="I1167">
        <f>IF(H1167&gt;0,1,0)</f>
        <v>0</v>
      </c>
      <c r="J1167" s="3">
        <v>38160</v>
      </c>
      <c r="K1167" s="2">
        <v>113.629997</v>
      </c>
      <c r="L1167" s="2">
        <v>114.260002</v>
      </c>
      <c r="M1167" s="2">
        <v>114.260002</v>
      </c>
      <c r="N1167" s="2">
        <v>113.139999</v>
      </c>
      <c r="O1167" s="2">
        <v>0</v>
      </c>
      <c r="V1167">
        <f>V1166+(V1166*O1167)/L1167</f>
        <v>74.158704571252102</v>
      </c>
      <c r="W1167">
        <f>V1167*L1167</f>
        <v>8473.3737326286737</v>
      </c>
      <c r="X1167">
        <f>IF(I1166=1,1,0)</f>
        <v>0</v>
      </c>
      <c r="Y1167">
        <f>IF(I1166=0,1,0)</f>
        <v>1</v>
      </c>
      <c r="Z1167" t="str">
        <f t="shared" si="62"/>
        <v>OUT</v>
      </c>
      <c r="AA1167">
        <f>IF(Z1167="BUY",(AC1166-8.95)/K1167,IF(Z1167="SELL",0,AB1166))</f>
        <v>0</v>
      </c>
      <c r="AB1167">
        <f>AA1167+AA1167*O1167/L1167</f>
        <v>0</v>
      </c>
      <c r="AC1167">
        <f>IF(OR(Z1167="BUY",Z1167="IN"),AB1167*L1167,IF(Z1167="SELL",AB1166*K1167-8.95,AC1166))</f>
        <v>10799.909567860605</v>
      </c>
      <c r="AD1167" s="6">
        <f t="shared" si="63"/>
        <v>-9.3786953969877851E-2</v>
      </c>
    </row>
    <row r="1168" spans="1:30" x14ac:dyDescent="0.25">
      <c r="A1168" s="1">
        <v>38161</v>
      </c>
      <c r="B1168">
        <v>1134.410034</v>
      </c>
      <c r="C1168">
        <v>1144.0600589999999</v>
      </c>
      <c r="D1168">
        <v>1145.150024</v>
      </c>
      <c r="E1168">
        <v>1131.7299800000001</v>
      </c>
      <c r="F1168">
        <v>1444200000</v>
      </c>
      <c r="G1168">
        <f t="shared" si="64"/>
        <v>1119.0990063399997</v>
      </c>
      <c r="H1168">
        <f t="shared" si="65"/>
        <v>-0.26310626786913921</v>
      </c>
      <c r="I1168">
        <f>IF(H1168&gt;0,1,0)</f>
        <v>0</v>
      </c>
      <c r="J1168" s="3">
        <v>38161</v>
      </c>
      <c r="K1168" s="2">
        <v>113.93</v>
      </c>
      <c r="L1168" s="2">
        <v>115.199997</v>
      </c>
      <c r="M1168" s="2">
        <v>115.300003</v>
      </c>
      <c r="N1168" s="2">
        <v>113.900002</v>
      </c>
      <c r="O1168" s="2">
        <v>0</v>
      </c>
      <c r="V1168">
        <f>V1167+(V1167*O1168)/L1168</f>
        <v>74.158704571252102</v>
      </c>
      <c r="W1168">
        <f>V1168*L1168</f>
        <v>8543.0825441321285</v>
      </c>
      <c r="X1168">
        <f>IF(I1167=1,1,0)</f>
        <v>0</v>
      </c>
      <c r="Y1168">
        <f>IF(I1167=0,1,0)</f>
        <v>1</v>
      </c>
      <c r="Z1168" t="str">
        <f t="shared" si="62"/>
        <v>OUT</v>
      </c>
      <c r="AA1168">
        <f>IF(Z1168="BUY",(AC1167-8.95)/K1168,IF(Z1168="SELL",0,AB1167))</f>
        <v>0</v>
      </c>
      <c r="AB1168">
        <f>AA1168+AA1168*O1168/L1168</f>
        <v>0</v>
      </c>
      <c r="AC1168">
        <f>IF(OR(Z1168="BUY",Z1168="IN"),AB1168*L1168,IF(Z1168="SELL",AB1167*K1168-8.95,AC1167))</f>
        <v>10799.909567860605</v>
      </c>
      <c r="AD1168" s="6">
        <f t="shared" si="63"/>
        <v>-9.1319777047417325E-2</v>
      </c>
    </row>
    <row r="1169" spans="1:30" x14ac:dyDescent="0.25">
      <c r="A1169" s="1">
        <v>38162</v>
      </c>
      <c r="B1169">
        <v>1144.0600589999999</v>
      </c>
      <c r="C1169">
        <v>1140.650024</v>
      </c>
      <c r="D1169">
        <v>1146.339966</v>
      </c>
      <c r="E1169">
        <v>1139.9399410000001</v>
      </c>
      <c r="F1169">
        <v>1394900000</v>
      </c>
      <c r="G1169">
        <f t="shared" si="64"/>
        <v>1119.323208</v>
      </c>
      <c r="H1169">
        <f t="shared" si="65"/>
        <v>-0.25424879491780145</v>
      </c>
      <c r="I1169">
        <f>IF(H1169&gt;0,1,0)</f>
        <v>0</v>
      </c>
      <c r="J1169" s="3">
        <v>38162</v>
      </c>
      <c r="K1169" s="2">
        <v>115.029999</v>
      </c>
      <c r="L1169" s="2">
        <v>114.860001</v>
      </c>
      <c r="M1169" s="2">
        <v>115.360001</v>
      </c>
      <c r="N1169" s="2">
        <v>114.66999800000001</v>
      </c>
      <c r="O1169" s="2">
        <v>0</v>
      </c>
      <c r="V1169">
        <f>V1168+(V1168*O1169)/L1169</f>
        <v>74.158704571252102</v>
      </c>
      <c r="W1169">
        <f>V1169*L1169</f>
        <v>8517.8688812127202</v>
      </c>
      <c r="X1169">
        <f>IF(I1168=1,1,0)</f>
        <v>0</v>
      </c>
      <c r="Y1169">
        <f>IF(I1168=0,1,0)</f>
        <v>1</v>
      </c>
      <c r="Z1169" t="str">
        <f t="shared" si="62"/>
        <v>OUT</v>
      </c>
      <c r="AA1169">
        <f>IF(Z1169="BUY",(AC1168-8.95)/K1169,IF(Z1169="SELL",0,AB1168))</f>
        <v>0</v>
      </c>
      <c r="AB1169">
        <f>AA1169+AA1169*O1169/L1169</f>
        <v>0</v>
      </c>
      <c r="AC1169">
        <f>IF(OR(Z1169="BUY",Z1169="IN"),AB1169*L1169,IF(Z1169="SELL",AB1168*K1169-8.95,AC1168))</f>
        <v>10799.909567860605</v>
      </c>
      <c r="AD1169" s="6">
        <f t="shared" si="63"/>
        <v>-9.1671527457558938E-2</v>
      </c>
    </row>
    <row r="1170" spans="1:30" x14ac:dyDescent="0.25">
      <c r="A1170" s="1">
        <v>38163</v>
      </c>
      <c r="B1170">
        <v>1140.650024</v>
      </c>
      <c r="C1170">
        <v>1134.4300539999999</v>
      </c>
      <c r="D1170">
        <v>1145.969971</v>
      </c>
      <c r="E1170">
        <v>1134.23999</v>
      </c>
      <c r="F1170">
        <v>1812900000</v>
      </c>
      <c r="G1170">
        <f t="shared" si="64"/>
        <v>1119.4484081999997</v>
      </c>
      <c r="H1170">
        <f t="shared" si="65"/>
        <v>-0.24484250371138097</v>
      </c>
      <c r="I1170">
        <f>IF(H1170&gt;0,1,0)</f>
        <v>0</v>
      </c>
      <c r="J1170" s="3">
        <v>38163</v>
      </c>
      <c r="K1170" s="2">
        <v>114.730003</v>
      </c>
      <c r="L1170" s="2">
        <v>114.230003</v>
      </c>
      <c r="M1170" s="2">
        <v>115.30999799999999</v>
      </c>
      <c r="N1170" s="2">
        <v>114.19000200000001</v>
      </c>
      <c r="O1170" s="2">
        <v>0</v>
      </c>
      <c r="V1170">
        <f>V1169+(V1169*O1170)/L1170</f>
        <v>74.158704571252102</v>
      </c>
      <c r="W1170">
        <f>V1170*L1170</f>
        <v>8471.1490456502415</v>
      </c>
      <c r="X1170">
        <f>IF(I1169=1,1,0)</f>
        <v>0</v>
      </c>
      <c r="Y1170">
        <f>IF(I1169=0,1,0)</f>
        <v>1</v>
      </c>
      <c r="Z1170" t="str">
        <f t="shared" si="62"/>
        <v>OUT</v>
      </c>
      <c r="AA1170">
        <f>IF(Z1170="BUY",(AC1169-8.95)/K1170,IF(Z1170="SELL",0,AB1169))</f>
        <v>0</v>
      </c>
      <c r="AB1170">
        <f>AA1170+AA1170*O1170/L1170</f>
        <v>0</v>
      </c>
      <c r="AC1170">
        <f>IF(OR(Z1170="BUY",Z1170="IN"),AB1170*L1170,IF(Z1170="SELL",AB1169*K1170-8.95,AC1169))</f>
        <v>10799.909567860605</v>
      </c>
      <c r="AD1170" s="6">
        <f t="shared" si="63"/>
        <v>-9.1085328470994681E-2</v>
      </c>
    </row>
    <row r="1171" spans="1:30" x14ac:dyDescent="0.25">
      <c r="A1171" s="1">
        <v>38166</v>
      </c>
      <c r="B1171">
        <v>1134.4300539999999</v>
      </c>
      <c r="C1171">
        <v>1133.349976</v>
      </c>
      <c r="D1171">
        <v>1142.599976</v>
      </c>
      <c r="E1171">
        <v>1131.719971</v>
      </c>
      <c r="F1171">
        <v>1354600000</v>
      </c>
      <c r="G1171">
        <f t="shared" si="64"/>
        <v>1119.5386083999997</v>
      </c>
      <c r="H1171">
        <f t="shared" si="65"/>
        <v>-0.23392899771272854</v>
      </c>
      <c r="I1171">
        <f>IF(H1171&gt;0,1,0)</f>
        <v>0</v>
      </c>
      <c r="J1171" s="3">
        <v>38166</v>
      </c>
      <c r="K1171" s="2">
        <v>114.519997</v>
      </c>
      <c r="L1171" s="2">
        <v>113.480003</v>
      </c>
      <c r="M1171" s="2">
        <v>114.650002</v>
      </c>
      <c r="N1171" s="2">
        <v>113.480003</v>
      </c>
      <c r="O1171" s="2">
        <v>0.40500000000000003</v>
      </c>
      <c r="V1171">
        <f>V1170+(V1170*O1171)/L1171</f>
        <v>74.423370367492495</v>
      </c>
      <c r="W1171">
        <f>V1171*L1171</f>
        <v>8445.564292573159</v>
      </c>
      <c r="X1171">
        <f>IF(I1170=1,1,0)</f>
        <v>0</v>
      </c>
      <c r="Y1171">
        <f>IF(I1170=0,1,0)</f>
        <v>1</v>
      </c>
      <c r="Z1171" t="str">
        <f t="shared" si="62"/>
        <v>OUT</v>
      </c>
      <c r="AA1171">
        <f>IF(Z1171="BUY",(AC1170-8.95)/K1171,IF(Z1171="SELL",0,AB1170))</f>
        <v>0</v>
      </c>
      <c r="AB1171">
        <f>AA1171+AA1171*O1171/L1171</f>
        <v>0</v>
      </c>
      <c r="AC1171">
        <f>IF(OR(Z1171="BUY",Z1171="IN"),AB1171*L1171,IF(Z1171="SELL",AB1170*K1171-8.95,AC1170))</f>
        <v>10799.909567860605</v>
      </c>
      <c r="AD1171" s="6">
        <f t="shared" si="63"/>
        <v>-0.1023312494861397</v>
      </c>
    </row>
    <row r="1172" spans="1:30" x14ac:dyDescent="0.25">
      <c r="A1172" s="1">
        <v>38167</v>
      </c>
      <c r="B1172">
        <v>1133.349976</v>
      </c>
      <c r="C1172">
        <v>1136.1999510000001</v>
      </c>
      <c r="D1172">
        <v>1138.26001</v>
      </c>
      <c r="E1172">
        <v>1131.8100589999999</v>
      </c>
      <c r="F1172">
        <v>1375000000</v>
      </c>
      <c r="G1172">
        <f t="shared" si="64"/>
        <v>1119.5704077199998</v>
      </c>
      <c r="H1172">
        <f t="shared" si="65"/>
        <v>-0.22282411550954712</v>
      </c>
      <c r="I1172">
        <f>IF(H1172&gt;0,1,0)</f>
        <v>0</v>
      </c>
      <c r="J1172" s="3">
        <v>38167</v>
      </c>
      <c r="K1172" s="2">
        <v>113.589996</v>
      </c>
      <c r="L1172" s="2">
        <v>113.980003</v>
      </c>
      <c r="M1172" s="2">
        <v>114.19000200000001</v>
      </c>
      <c r="N1172" s="2">
        <v>113.510002</v>
      </c>
      <c r="O1172" s="2">
        <v>0</v>
      </c>
      <c r="V1172">
        <f>V1171+(V1171*O1172)/L1172</f>
        <v>74.423370367492495</v>
      </c>
      <c r="W1172">
        <f>V1172*L1172</f>
        <v>8482.7759777569063</v>
      </c>
      <c r="X1172">
        <f>IF(I1171=1,1,0)</f>
        <v>0</v>
      </c>
      <c r="Y1172">
        <f>IF(I1171=0,1,0)</f>
        <v>1</v>
      </c>
      <c r="Z1172" t="str">
        <f t="shared" si="62"/>
        <v>OUT</v>
      </c>
      <c r="AA1172">
        <f>IF(Z1172="BUY",(AC1171-8.95)/K1172,IF(Z1172="SELL",0,AB1171))</f>
        <v>0</v>
      </c>
      <c r="AB1172">
        <f>AA1172+AA1172*O1172/L1172</f>
        <v>0</v>
      </c>
      <c r="AC1172">
        <f>IF(OR(Z1172="BUY",Z1172="IN"),AB1172*L1172,IF(Z1172="SELL",AB1171*K1172-8.95,AC1171))</f>
        <v>10799.909567860605</v>
      </c>
      <c r="AD1172" s="6">
        <f t="shared" si="63"/>
        <v>-0.10870657102991664</v>
      </c>
    </row>
    <row r="1173" spans="1:30" x14ac:dyDescent="0.25">
      <c r="A1173" s="1">
        <v>38168</v>
      </c>
      <c r="B1173">
        <v>1136.1999510000001</v>
      </c>
      <c r="C1173">
        <v>1140.839966</v>
      </c>
      <c r="D1173">
        <v>1144.1999510000001</v>
      </c>
      <c r="E1173">
        <v>1133.619995</v>
      </c>
      <c r="F1173">
        <v>1473800000</v>
      </c>
      <c r="G1173">
        <f t="shared" si="64"/>
        <v>1119.6708081199999</v>
      </c>
      <c r="H1173">
        <f t="shared" si="65"/>
        <v>-0.21085665529856329</v>
      </c>
      <c r="I1173">
        <f>IF(H1173&gt;0,1,0)</f>
        <v>0</v>
      </c>
      <c r="J1173" s="3">
        <v>38168</v>
      </c>
      <c r="K1173" s="2">
        <v>114.050003</v>
      </c>
      <c r="L1173" s="2">
        <v>114.57</v>
      </c>
      <c r="M1173" s="2">
        <v>114.800003</v>
      </c>
      <c r="N1173" s="2">
        <v>113.699997</v>
      </c>
      <c r="O1173" s="2">
        <v>0</v>
      </c>
      <c r="V1173">
        <f>V1172+(V1172*O1173)/L1173</f>
        <v>74.423370367492495</v>
      </c>
      <c r="W1173">
        <f>V1173*L1173</f>
        <v>8526.6855430036139</v>
      </c>
      <c r="X1173">
        <f>IF(I1172=1,1,0)</f>
        <v>0</v>
      </c>
      <c r="Y1173">
        <f>IF(I1172=0,1,0)</f>
        <v>1</v>
      </c>
      <c r="Z1173" t="str">
        <f t="shared" si="62"/>
        <v>OUT</v>
      </c>
      <c r="AA1173">
        <f>IF(Z1173="BUY",(AC1172-8.95)/K1173,IF(Z1173="SELL",0,AB1172))</f>
        <v>0</v>
      </c>
      <c r="AB1173">
        <f>AA1173+AA1173*O1173/L1173</f>
        <v>0</v>
      </c>
      <c r="AC1173">
        <f>IF(OR(Z1173="BUY",Z1173="IN"),AB1173*L1173,IF(Z1173="SELL",AB1172*K1173-8.95,AC1172))</f>
        <v>10799.909567860605</v>
      </c>
      <c r="AD1173" s="6">
        <f t="shared" si="63"/>
        <v>-0.11920984996348143</v>
      </c>
    </row>
    <row r="1174" spans="1:30" x14ac:dyDescent="0.25">
      <c r="A1174" s="1">
        <v>38169</v>
      </c>
      <c r="B1174">
        <v>1140.839966</v>
      </c>
      <c r="C1174">
        <v>1128.9399410000001</v>
      </c>
      <c r="D1174">
        <v>1140.839966</v>
      </c>
      <c r="E1174">
        <v>1123.0600589999999</v>
      </c>
      <c r="F1174">
        <v>1495700000</v>
      </c>
      <c r="G1174">
        <f t="shared" si="64"/>
        <v>1119.8866064599997</v>
      </c>
      <c r="H1174">
        <f t="shared" si="65"/>
        <v>-0.19748591295842124</v>
      </c>
      <c r="I1174">
        <f>IF(H1174&gt;0,1,0)</f>
        <v>0</v>
      </c>
      <c r="J1174" s="3">
        <v>38169</v>
      </c>
      <c r="K1174" s="2">
        <v>114.389999</v>
      </c>
      <c r="L1174" s="2">
        <v>112.980003</v>
      </c>
      <c r="M1174" s="2">
        <v>114.43</v>
      </c>
      <c r="N1174" s="2">
        <v>112.69000200000001</v>
      </c>
      <c r="O1174" s="2">
        <v>0</v>
      </c>
      <c r="V1174">
        <f>V1173+(V1173*O1174)/L1174</f>
        <v>74.423370367492495</v>
      </c>
      <c r="W1174">
        <f>V1174*L1174</f>
        <v>8408.3526073894136</v>
      </c>
      <c r="X1174">
        <f>IF(I1173=1,1,0)</f>
        <v>0</v>
      </c>
      <c r="Y1174">
        <f>IF(I1173=0,1,0)</f>
        <v>1</v>
      </c>
      <c r="Z1174" t="str">
        <f t="shared" si="62"/>
        <v>OUT</v>
      </c>
      <c r="AA1174">
        <f>IF(Z1174="BUY",(AC1173-8.95)/K1174,IF(Z1174="SELL",0,AB1173))</f>
        <v>0</v>
      </c>
      <c r="AB1174">
        <f>AA1174+AA1174*O1174/L1174</f>
        <v>0</v>
      </c>
      <c r="AC1174">
        <f>IF(OR(Z1174="BUY",Z1174="IN"),AB1174*L1174,IF(Z1174="SELL",AB1173*K1174-8.95,AC1173))</f>
        <v>10799.909567860605</v>
      </c>
      <c r="AD1174" s="6">
        <f t="shared" si="63"/>
        <v>-0.14056877839399914</v>
      </c>
    </row>
    <row r="1175" spans="1:30" x14ac:dyDescent="0.25">
      <c r="A1175" s="1">
        <v>38170</v>
      </c>
      <c r="B1175">
        <v>1128.9399410000001</v>
      </c>
      <c r="C1175">
        <v>1125.380005</v>
      </c>
      <c r="D1175">
        <v>1129.150024</v>
      </c>
      <c r="E1175">
        <v>1123.26001</v>
      </c>
      <c r="F1175">
        <v>1085000000</v>
      </c>
      <c r="G1175">
        <f t="shared" si="64"/>
        <v>1119.9124072399998</v>
      </c>
      <c r="H1175">
        <f t="shared" si="65"/>
        <v>-0.1843195549703035</v>
      </c>
      <c r="I1175">
        <f>IF(H1175&gt;0,1,0)</f>
        <v>0</v>
      </c>
      <c r="J1175" s="3">
        <v>38170</v>
      </c>
      <c r="K1175" s="2">
        <v>113.220001</v>
      </c>
      <c r="L1175" s="2">
        <v>112.989998</v>
      </c>
      <c r="M1175" s="2">
        <v>113.300003</v>
      </c>
      <c r="N1175" s="2">
        <v>112.699997</v>
      </c>
      <c r="O1175" s="2">
        <v>0</v>
      </c>
      <c r="V1175">
        <f>V1174+(V1174*O1175)/L1175</f>
        <v>74.423370367492495</v>
      </c>
      <c r="W1175">
        <f>V1175*L1175</f>
        <v>8409.0964689762368</v>
      </c>
      <c r="X1175">
        <f>IF(I1174=1,1,0)</f>
        <v>0</v>
      </c>
      <c r="Y1175">
        <f>IF(I1174=0,1,0)</f>
        <v>1</v>
      </c>
      <c r="Z1175" t="str">
        <f t="shared" si="62"/>
        <v>OUT</v>
      </c>
      <c r="AA1175">
        <f>IF(Z1175="BUY",(AC1174-8.95)/K1175,IF(Z1175="SELL",0,AB1174))</f>
        <v>0</v>
      </c>
      <c r="AB1175">
        <f>AA1175+AA1175*O1175/L1175</f>
        <v>0</v>
      </c>
      <c r="AC1175">
        <f>IF(OR(Z1175="BUY",Z1175="IN"),AB1175*L1175,IF(Z1175="SELL",AB1174*K1175-8.95,AC1174))</f>
        <v>10799.909567860605</v>
      </c>
      <c r="AD1175" s="6">
        <f t="shared" si="63"/>
        <v>-0.15417323883503614</v>
      </c>
    </row>
    <row r="1176" spans="1:30" x14ac:dyDescent="0.25">
      <c r="A1176" s="1">
        <v>38174</v>
      </c>
      <c r="B1176">
        <v>1125.380005</v>
      </c>
      <c r="C1176">
        <v>1116.209961</v>
      </c>
      <c r="D1176">
        <v>1125.380005</v>
      </c>
      <c r="E1176">
        <v>1113.209961</v>
      </c>
      <c r="F1176">
        <v>1283300000</v>
      </c>
      <c r="G1176">
        <f t="shared" si="64"/>
        <v>1119.4380053799998</v>
      </c>
      <c r="H1176">
        <f t="shared" si="65"/>
        <v>-0.17051441244235643</v>
      </c>
      <c r="I1176">
        <f>IF(H1176&gt;0,1,0)</f>
        <v>0</v>
      </c>
      <c r="J1176" s="3">
        <v>38174</v>
      </c>
      <c r="K1176" s="2">
        <v>112.410004</v>
      </c>
      <c r="L1176" s="2">
        <v>111.94000200000001</v>
      </c>
      <c r="M1176" s="2">
        <v>112.489998</v>
      </c>
      <c r="N1176" s="2">
        <v>111.730003</v>
      </c>
      <c r="O1176" s="2">
        <v>0</v>
      </c>
      <c r="V1176">
        <f>V1175+(V1175*O1176)/L1176</f>
        <v>74.423370367492495</v>
      </c>
      <c r="W1176">
        <f>V1176*L1176</f>
        <v>8330.9522277838514</v>
      </c>
      <c r="X1176">
        <f>IF(I1175=1,1,0)</f>
        <v>0</v>
      </c>
      <c r="Y1176">
        <f>IF(I1175=0,1,0)</f>
        <v>1</v>
      </c>
      <c r="Z1176" t="str">
        <f t="shared" ref="Z1176:Z1239" si="66">IF(X1176=1,IF(X1175=0,"BUY","IN"),IF(X1175=1,"SELL","OUT"))</f>
        <v>OUT</v>
      </c>
      <c r="AA1176">
        <f>IF(Z1176="BUY",(AC1175-8.95)/K1176,IF(Z1176="SELL",0,AB1175))</f>
        <v>0</v>
      </c>
      <c r="AB1176">
        <f>AA1176+AA1176*O1176/L1176</f>
        <v>0</v>
      </c>
      <c r="AC1176">
        <f>IF(OR(Z1176="BUY",Z1176="IN"),AB1176*L1176,IF(Z1176="SELL",AB1175*K1176-8.95,AC1175))</f>
        <v>10799.909567860605</v>
      </c>
      <c r="AD1176" s="6">
        <f t="shared" si="63"/>
        <v>-0.14506779697139208</v>
      </c>
    </row>
    <row r="1177" spans="1:30" x14ac:dyDescent="0.25">
      <c r="A1177" s="1">
        <v>38175</v>
      </c>
      <c r="B1177">
        <v>1116.209961</v>
      </c>
      <c r="C1177">
        <v>1118.329956</v>
      </c>
      <c r="D1177">
        <v>1122.369995</v>
      </c>
      <c r="E1177">
        <v>1114.920044</v>
      </c>
      <c r="F1177">
        <v>1328600000</v>
      </c>
      <c r="G1177">
        <f t="shared" si="64"/>
        <v>1118.9926049799999</v>
      </c>
      <c r="H1177">
        <f t="shared" si="65"/>
        <v>-0.15714721983909979</v>
      </c>
      <c r="I1177">
        <f>IF(H1177&gt;0,1,0)</f>
        <v>0</v>
      </c>
      <c r="J1177" s="3">
        <v>38175</v>
      </c>
      <c r="K1177" s="2">
        <v>111.91999800000001</v>
      </c>
      <c r="L1177" s="2">
        <v>112.269997</v>
      </c>
      <c r="M1177" s="2">
        <v>112.599998</v>
      </c>
      <c r="N1177" s="2">
        <v>111.849998</v>
      </c>
      <c r="O1177" s="2">
        <v>0</v>
      </c>
      <c r="V1177">
        <f>V1176+(V1176*O1177)/L1177</f>
        <v>74.423370367492495</v>
      </c>
      <c r="W1177">
        <f>V1177*L1177</f>
        <v>8355.5115678882721</v>
      </c>
      <c r="X1177">
        <f>IF(I1176=1,1,0)</f>
        <v>0</v>
      </c>
      <c r="Y1177">
        <f>IF(I1176=0,1,0)</f>
        <v>1</v>
      </c>
      <c r="Z1177" t="str">
        <f t="shared" si="66"/>
        <v>OUT</v>
      </c>
      <c r="AA1177">
        <f>IF(Z1177="BUY",(AC1176-8.95)/K1177,IF(Z1177="SELL",0,AB1176))</f>
        <v>0</v>
      </c>
      <c r="AB1177">
        <f>AA1177+AA1177*O1177/L1177</f>
        <v>0</v>
      </c>
      <c r="AC1177">
        <f>IF(OR(Z1177="BUY",Z1177="IN"),AB1177*L1177,IF(Z1177="SELL",AB1176*K1177-8.95,AC1176))</f>
        <v>10799.909567860605</v>
      </c>
      <c r="AD1177" s="6">
        <f t="shared" si="63"/>
        <v>-0.17731014517432864</v>
      </c>
    </row>
    <row r="1178" spans="1:30" x14ac:dyDescent="0.25">
      <c r="A1178" s="1">
        <v>38176</v>
      </c>
      <c r="B1178">
        <v>1118.329956</v>
      </c>
      <c r="C1178">
        <v>1109.1099850000001</v>
      </c>
      <c r="D1178">
        <v>1119.119995</v>
      </c>
      <c r="E1178">
        <v>1108.719971</v>
      </c>
      <c r="F1178">
        <v>1401100000</v>
      </c>
      <c r="G1178">
        <f t="shared" si="64"/>
        <v>1118.4642041</v>
      </c>
      <c r="H1178">
        <f t="shared" si="65"/>
        <v>-0.14454766555144333</v>
      </c>
      <c r="I1178">
        <f>IF(H1178&gt;0,1,0)</f>
        <v>0</v>
      </c>
      <c r="J1178" s="3">
        <v>38176</v>
      </c>
      <c r="K1178" s="2">
        <v>111.879997</v>
      </c>
      <c r="L1178" s="2">
        <v>111.529999</v>
      </c>
      <c r="M1178" s="2">
        <v>112.32</v>
      </c>
      <c r="N1178" s="2">
        <v>111.300003</v>
      </c>
      <c r="O1178" s="2">
        <v>0</v>
      </c>
      <c r="V1178">
        <f>V1177+(V1177*O1178)/L1178</f>
        <v>74.423370367492495</v>
      </c>
      <c r="W1178">
        <f>V1178*L1178</f>
        <v>8300.4384226630682</v>
      </c>
      <c r="X1178">
        <f>IF(I1177=1,1,0)</f>
        <v>0</v>
      </c>
      <c r="Y1178">
        <f>IF(I1177=0,1,0)</f>
        <v>1</v>
      </c>
      <c r="Z1178" t="str">
        <f t="shared" si="66"/>
        <v>OUT</v>
      </c>
      <c r="AA1178">
        <f>IF(Z1178="BUY",(AC1177-8.95)/K1178,IF(Z1178="SELL",0,AB1177))</f>
        <v>0</v>
      </c>
      <c r="AB1178">
        <f>AA1178+AA1178*O1178/L1178</f>
        <v>0</v>
      </c>
      <c r="AC1178">
        <f>IF(OR(Z1178="BUY",Z1178="IN"),AB1178*L1178,IF(Z1178="SELL",AB1177*K1178-8.95,AC1177))</f>
        <v>10799.909567860605</v>
      </c>
      <c r="AD1178" s="6">
        <f t="shared" si="63"/>
        <v>-0.19489439321850388</v>
      </c>
    </row>
    <row r="1179" spans="1:30" x14ac:dyDescent="0.25">
      <c r="A1179" s="1">
        <v>38177</v>
      </c>
      <c r="B1179">
        <v>1109.1099850000001</v>
      </c>
      <c r="C1179">
        <v>1112.8100589999999</v>
      </c>
      <c r="D1179">
        <v>1115.5699460000001</v>
      </c>
      <c r="E1179">
        <v>1109.1099850000001</v>
      </c>
      <c r="F1179">
        <v>1186300000</v>
      </c>
      <c r="G1179">
        <f t="shared" si="64"/>
        <v>1117.9582055800001</v>
      </c>
      <c r="H1179">
        <f t="shared" si="65"/>
        <v>-0.13262443196513837</v>
      </c>
      <c r="I1179">
        <f>IF(H1179&gt;0,1,0)</f>
        <v>0</v>
      </c>
      <c r="J1179" s="3">
        <v>38177</v>
      </c>
      <c r="K1179" s="2">
        <v>111.800003</v>
      </c>
      <c r="L1179" s="2">
        <v>111.709999</v>
      </c>
      <c r="M1179" s="2">
        <v>112</v>
      </c>
      <c r="N1179" s="2">
        <v>111.480003</v>
      </c>
      <c r="O1179" s="2">
        <v>0</v>
      </c>
      <c r="V1179">
        <f>V1178+(V1178*O1179)/L1179</f>
        <v>74.423370367492495</v>
      </c>
      <c r="W1179">
        <f>V1179*L1179</f>
        <v>8313.8346293292161</v>
      </c>
      <c r="X1179">
        <f>IF(I1178=1,1,0)</f>
        <v>0</v>
      </c>
      <c r="Y1179">
        <f>IF(I1178=0,1,0)</f>
        <v>1</v>
      </c>
      <c r="Z1179" t="str">
        <f t="shared" si="66"/>
        <v>OUT</v>
      </c>
      <c r="AA1179">
        <f>IF(Z1179="BUY",(AC1178-8.95)/K1179,IF(Z1179="SELL",0,AB1178))</f>
        <v>0</v>
      </c>
      <c r="AB1179">
        <f>AA1179+AA1179*O1179/L1179</f>
        <v>0</v>
      </c>
      <c r="AC1179">
        <f>IF(OR(Z1179="BUY",Z1179="IN"),AB1179*L1179,IF(Z1179="SELL",AB1178*K1179-8.95,AC1178))</f>
        <v>10799.909567860605</v>
      </c>
      <c r="AD1179" s="6">
        <f t="shared" si="63"/>
        <v>-0.18375703941466759</v>
      </c>
    </row>
    <row r="1180" spans="1:30" x14ac:dyDescent="0.25">
      <c r="A1180" s="1">
        <v>38180</v>
      </c>
      <c r="B1180">
        <v>1112.8100589999999</v>
      </c>
      <c r="C1180">
        <v>1114.349976</v>
      </c>
      <c r="D1180">
        <v>1116.1099850000001</v>
      </c>
      <c r="E1180">
        <v>1106.709961</v>
      </c>
      <c r="F1180">
        <v>1114600000</v>
      </c>
      <c r="G1180">
        <f t="shared" si="64"/>
        <v>1117.7970044200001</v>
      </c>
      <c r="H1180">
        <f t="shared" si="65"/>
        <v>-0.12001155576877702</v>
      </c>
      <c r="I1180">
        <f>IF(H1180&gt;0,1,0)</f>
        <v>0</v>
      </c>
      <c r="J1180" s="3">
        <v>38180</v>
      </c>
      <c r="K1180" s="2">
        <v>111.900002</v>
      </c>
      <c r="L1180" s="2">
        <v>111.82</v>
      </c>
      <c r="M1180" s="2">
        <v>112.040001</v>
      </c>
      <c r="N1180" s="2">
        <v>111.129997</v>
      </c>
      <c r="O1180" s="2">
        <v>0</v>
      </c>
      <c r="V1180">
        <f>V1179+(V1179*O1180)/L1180</f>
        <v>74.423370367492495</v>
      </c>
      <c r="W1180">
        <f>V1180*L1180</f>
        <v>8322.0212744930104</v>
      </c>
      <c r="X1180">
        <f>IF(I1179=1,1,0)</f>
        <v>0</v>
      </c>
      <c r="Y1180">
        <f>IF(I1179=0,1,0)</f>
        <v>1</v>
      </c>
      <c r="Z1180" t="str">
        <f t="shared" si="66"/>
        <v>OUT</v>
      </c>
      <c r="AA1180">
        <f>IF(Z1180="BUY",(AC1179-8.95)/K1180,IF(Z1180="SELL",0,AB1179))</f>
        <v>0</v>
      </c>
      <c r="AB1180">
        <f>AA1180+AA1180*O1180/L1180</f>
        <v>0</v>
      </c>
      <c r="AC1180">
        <f>IF(OR(Z1180="BUY",Z1180="IN"),AB1180*L1180,IF(Z1180="SELL",AB1179*K1180-8.95,AC1179))</f>
        <v>10799.909567860605</v>
      </c>
      <c r="AD1180" s="6">
        <f t="shared" si="63"/>
        <v>-0.17431660406177527</v>
      </c>
    </row>
    <row r="1181" spans="1:30" x14ac:dyDescent="0.25">
      <c r="A1181" s="1">
        <v>38181</v>
      </c>
      <c r="B1181">
        <v>1114.349976</v>
      </c>
      <c r="C1181">
        <v>1115.1400149999999</v>
      </c>
      <c r="D1181">
        <v>1116.3000489999999</v>
      </c>
      <c r="E1181">
        <v>1112.98999</v>
      </c>
      <c r="F1181">
        <v>1199700000</v>
      </c>
      <c r="G1181">
        <f t="shared" si="64"/>
        <v>1117.8220044199998</v>
      </c>
      <c r="H1181">
        <f t="shared" si="65"/>
        <v>-0.10778302133744616</v>
      </c>
      <c r="I1181">
        <f>IF(H1181&gt;0,1,0)</f>
        <v>0</v>
      </c>
      <c r="J1181" s="3">
        <v>38181</v>
      </c>
      <c r="K1181" s="2">
        <v>111.839996</v>
      </c>
      <c r="L1181" s="2">
        <v>111.91999800000001</v>
      </c>
      <c r="M1181" s="2">
        <v>112</v>
      </c>
      <c r="N1181" s="2">
        <v>111.699997</v>
      </c>
      <c r="O1181" s="2">
        <v>0</v>
      </c>
      <c r="V1181">
        <f>V1180+(V1180*O1181)/L1181</f>
        <v>74.423370367492495</v>
      </c>
      <c r="W1181">
        <f>V1181*L1181</f>
        <v>8329.4634626830193</v>
      </c>
      <c r="X1181">
        <f>IF(I1180=1,1,0)</f>
        <v>0</v>
      </c>
      <c r="Y1181">
        <f>IF(I1180=0,1,0)</f>
        <v>1</v>
      </c>
      <c r="Z1181" t="str">
        <f t="shared" si="66"/>
        <v>OUT</v>
      </c>
      <c r="AA1181">
        <f>IF(Z1181="BUY",(AC1180-8.95)/K1181,IF(Z1181="SELL",0,AB1180))</f>
        <v>0</v>
      </c>
      <c r="AB1181">
        <f>AA1181+AA1181*O1181/L1181</f>
        <v>0</v>
      </c>
      <c r="AC1181">
        <f>IF(OR(Z1181="BUY",Z1181="IN"),AB1181*L1181,IF(Z1181="SELL",AB1180*K1181-8.95,AC1180))</f>
        <v>10799.909567860605</v>
      </c>
      <c r="AD1181" s="6">
        <f t="shared" si="63"/>
        <v>-0.20238898296420124</v>
      </c>
    </row>
    <row r="1182" spans="1:30" x14ac:dyDescent="0.25">
      <c r="A1182" s="1">
        <v>38182</v>
      </c>
      <c r="B1182">
        <v>1115.1400149999999</v>
      </c>
      <c r="C1182">
        <v>1111.469971</v>
      </c>
      <c r="D1182">
        <v>1119.599976</v>
      </c>
      <c r="E1182">
        <v>1107.829956</v>
      </c>
      <c r="F1182">
        <v>1462000000</v>
      </c>
      <c r="G1182">
        <f t="shared" si="64"/>
        <v>1117.9054028599999</v>
      </c>
      <c r="H1182">
        <f t="shared" si="65"/>
        <v>-9.5909547684102023E-2</v>
      </c>
      <c r="I1182">
        <f>IF(H1182&gt;0,1,0)</f>
        <v>0</v>
      </c>
      <c r="J1182" s="3">
        <v>38182</v>
      </c>
      <c r="K1182" s="2">
        <v>111.269997</v>
      </c>
      <c r="L1182" s="2">
        <v>111.639999</v>
      </c>
      <c r="M1182" s="2">
        <v>112.360001</v>
      </c>
      <c r="N1182" s="2">
        <v>111.16999800000001</v>
      </c>
      <c r="O1182" s="2">
        <v>0</v>
      </c>
      <c r="V1182">
        <f>V1181+(V1181*O1182)/L1182</f>
        <v>74.423370367492495</v>
      </c>
      <c r="W1182">
        <f>V1182*L1182</f>
        <v>8308.6249934034913</v>
      </c>
      <c r="X1182">
        <f>IF(I1181=1,1,0)</f>
        <v>0</v>
      </c>
      <c r="Y1182">
        <f>IF(I1181=0,1,0)</f>
        <v>1</v>
      </c>
      <c r="Z1182" t="str">
        <f t="shared" si="66"/>
        <v>OUT</v>
      </c>
      <c r="AA1182">
        <f>IF(Z1182="BUY",(AC1181-8.95)/K1182,IF(Z1182="SELL",0,AB1181))</f>
        <v>0</v>
      </c>
      <c r="AB1182">
        <f>AA1182+AA1182*O1182/L1182</f>
        <v>0</v>
      </c>
      <c r="AC1182">
        <f>IF(OR(Z1182="BUY",Z1182="IN"),AB1182*L1182,IF(Z1182="SELL",AB1181*K1182-8.95,AC1181))</f>
        <v>10799.909567860605</v>
      </c>
      <c r="AD1182" s="6">
        <f t="shared" si="63"/>
        <v>-0.17908635741728801</v>
      </c>
    </row>
    <row r="1183" spans="1:30" x14ac:dyDescent="0.25">
      <c r="A1183" s="1">
        <v>38183</v>
      </c>
      <c r="B1183">
        <v>1111.469971</v>
      </c>
      <c r="C1183">
        <v>1106.6899410000001</v>
      </c>
      <c r="D1183">
        <v>1114.630005</v>
      </c>
      <c r="E1183">
        <v>1106.670044</v>
      </c>
      <c r="F1183">
        <v>1408700000</v>
      </c>
      <c r="G1183">
        <f t="shared" si="64"/>
        <v>1117.6894018799999</v>
      </c>
      <c r="H1183">
        <f t="shared" si="65"/>
        <v>-8.4869780009401638E-2</v>
      </c>
      <c r="I1183">
        <f>IF(H1183&gt;0,1,0)</f>
        <v>0</v>
      </c>
      <c r="J1183" s="3">
        <v>38183</v>
      </c>
      <c r="K1183" s="2">
        <v>111.790001</v>
      </c>
      <c r="L1183" s="2">
        <v>110.75</v>
      </c>
      <c r="M1183" s="2">
        <v>111.889999</v>
      </c>
      <c r="N1183" s="2">
        <v>110.75</v>
      </c>
      <c r="O1183" s="2">
        <v>0</v>
      </c>
      <c r="V1183">
        <f>V1182+(V1182*O1183)/L1183</f>
        <v>74.423370367492495</v>
      </c>
      <c r="W1183">
        <f>V1183*L1183</f>
        <v>8242.3882681997948</v>
      </c>
      <c r="X1183">
        <f>IF(I1182=1,1,0)</f>
        <v>0</v>
      </c>
      <c r="Y1183">
        <f>IF(I1182=0,1,0)</f>
        <v>1</v>
      </c>
      <c r="Z1183" t="str">
        <f t="shared" si="66"/>
        <v>OUT</v>
      </c>
      <c r="AA1183">
        <f>IF(Z1183="BUY",(AC1182-8.95)/K1183,IF(Z1183="SELL",0,AB1182))</f>
        <v>0</v>
      </c>
      <c r="AB1183">
        <f>AA1183+AA1183*O1183/L1183</f>
        <v>0</v>
      </c>
      <c r="AC1183">
        <f>IF(OR(Z1183="BUY",Z1183="IN"),AB1183*L1183,IF(Z1183="SELL",AB1182*K1183-8.95,AC1182))</f>
        <v>10799.909567860605</v>
      </c>
      <c r="AD1183" s="6">
        <f t="shared" si="63"/>
        <v>-0.17881270104245955</v>
      </c>
    </row>
    <row r="1184" spans="1:30" x14ac:dyDescent="0.25">
      <c r="A1184" s="1">
        <v>38184</v>
      </c>
      <c r="B1184">
        <v>1106.6899410000001</v>
      </c>
      <c r="C1184">
        <v>1101.3900149999999</v>
      </c>
      <c r="D1184">
        <v>1112.170044</v>
      </c>
      <c r="E1184">
        <v>1101.0699460000001</v>
      </c>
      <c r="F1184">
        <v>1450300000</v>
      </c>
      <c r="G1184">
        <f t="shared" si="64"/>
        <v>1117.3262011999998</v>
      </c>
      <c r="H1184">
        <f t="shared" si="65"/>
        <v>-7.4739069411523251E-2</v>
      </c>
      <c r="I1184">
        <f>IF(H1184&gt;0,1,0)</f>
        <v>0</v>
      </c>
      <c r="J1184" s="3">
        <v>38184</v>
      </c>
      <c r="K1184" s="2">
        <v>111.620003</v>
      </c>
      <c r="L1184" s="2">
        <v>110.760002</v>
      </c>
      <c r="M1184" s="2">
        <v>111.66999800000001</v>
      </c>
      <c r="N1184" s="2">
        <v>110.510002</v>
      </c>
      <c r="O1184" s="2">
        <v>0</v>
      </c>
      <c r="V1184">
        <f>V1183+(V1183*O1184)/L1184</f>
        <v>74.423370367492495</v>
      </c>
      <c r="W1184">
        <f>V1184*L1184</f>
        <v>8243.132650750209</v>
      </c>
      <c r="X1184">
        <f>IF(I1183=1,1,0)</f>
        <v>0</v>
      </c>
      <c r="Y1184">
        <f>IF(I1183=0,1,0)</f>
        <v>1</v>
      </c>
      <c r="Z1184" t="str">
        <f t="shared" si="66"/>
        <v>OUT</v>
      </c>
      <c r="AA1184">
        <f>IF(Z1184="BUY",(AC1183-8.95)/K1184,IF(Z1184="SELL",0,AB1183))</f>
        <v>0</v>
      </c>
      <c r="AB1184">
        <f>AA1184+AA1184*O1184/L1184</f>
        <v>0</v>
      </c>
      <c r="AC1184">
        <f>IF(OR(Z1184="BUY",Z1184="IN"),AB1184*L1184,IF(Z1184="SELL",AB1183*K1184-8.95,AC1183))</f>
        <v>10799.909567860605</v>
      </c>
      <c r="AD1184" s="6">
        <f t="shared" si="63"/>
        <v>-0.1911121393568414</v>
      </c>
    </row>
    <row r="1185" spans="1:30" x14ac:dyDescent="0.25">
      <c r="A1185" s="1">
        <v>38187</v>
      </c>
      <c r="B1185">
        <v>1101.3900149999999</v>
      </c>
      <c r="C1185">
        <v>1100.900024</v>
      </c>
      <c r="D1185">
        <v>1105.5200199999999</v>
      </c>
      <c r="E1185">
        <v>1096.5500489999999</v>
      </c>
      <c r="F1185">
        <v>1319900000</v>
      </c>
      <c r="G1185">
        <f t="shared" si="64"/>
        <v>1116.9136010999998</v>
      </c>
      <c r="H1185">
        <f t="shared" si="65"/>
        <v>-6.4976754503366582E-2</v>
      </c>
      <c r="I1185">
        <f>IF(H1185&gt;0,1,0)</f>
        <v>0</v>
      </c>
      <c r="J1185" s="3">
        <v>38187</v>
      </c>
      <c r="K1185" s="2">
        <v>110.720001</v>
      </c>
      <c r="L1185" s="2">
        <v>110.370003</v>
      </c>
      <c r="M1185" s="2">
        <v>110.989998</v>
      </c>
      <c r="N1185" s="2">
        <v>110.05999799999999</v>
      </c>
      <c r="O1185" s="2">
        <v>0</v>
      </c>
      <c r="V1185">
        <f>V1184+(V1184*O1185)/L1185</f>
        <v>74.423370367492495</v>
      </c>
      <c r="W1185">
        <f>V1185*L1185</f>
        <v>8214.1076107302579</v>
      </c>
      <c r="X1185">
        <f>IF(I1184=1,1,0)</f>
        <v>0</v>
      </c>
      <c r="Y1185">
        <f>IF(I1184=0,1,0)</f>
        <v>1</v>
      </c>
      <c r="Z1185" t="str">
        <f t="shared" si="66"/>
        <v>OUT</v>
      </c>
      <c r="AA1185">
        <f>IF(Z1185="BUY",(AC1184-8.95)/K1185,IF(Z1185="SELL",0,AB1184))</f>
        <v>0</v>
      </c>
      <c r="AB1185">
        <f>AA1185+AA1185*O1185/L1185</f>
        <v>0</v>
      </c>
      <c r="AC1185">
        <f>IF(OR(Z1185="BUY",Z1185="IN"),AB1185*L1185,IF(Z1185="SELL",AB1184*K1185-8.95,AC1184))</f>
        <v>10799.909567860605</v>
      </c>
      <c r="AD1185" s="6">
        <f t="shared" si="63"/>
        <v>-0.19785273591694191</v>
      </c>
    </row>
    <row r="1186" spans="1:30" x14ac:dyDescent="0.25">
      <c r="A1186" s="1">
        <v>38188</v>
      </c>
      <c r="B1186">
        <v>1100.900024</v>
      </c>
      <c r="C1186">
        <v>1108.670044</v>
      </c>
      <c r="D1186">
        <v>1108.880005</v>
      </c>
      <c r="E1186">
        <v>1099.099976</v>
      </c>
      <c r="F1186">
        <v>1445800000</v>
      </c>
      <c r="G1186">
        <f t="shared" si="64"/>
        <v>1116.8072021799999</v>
      </c>
      <c r="H1186">
        <f t="shared" si="65"/>
        <v>-5.5218244591485041E-2</v>
      </c>
      <c r="I1186">
        <f>IF(H1186&gt;0,1,0)</f>
        <v>0</v>
      </c>
      <c r="J1186" s="3">
        <v>38188</v>
      </c>
      <c r="K1186" s="2">
        <v>110.459999</v>
      </c>
      <c r="L1186" s="2">
        <v>111.720001</v>
      </c>
      <c r="M1186" s="2">
        <v>111.720001</v>
      </c>
      <c r="N1186" s="2">
        <v>110.360001</v>
      </c>
      <c r="O1186" s="2">
        <v>0</v>
      </c>
      <c r="V1186">
        <f>V1185+(V1185*O1186)/L1186</f>
        <v>74.423370367492495</v>
      </c>
      <c r="W1186">
        <f>V1186*L1186</f>
        <v>8314.5790118796322</v>
      </c>
      <c r="X1186">
        <f>IF(I1185=1,1,0)</f>
        <v>0</v>
      </c>
      <c r="Y1186">
        <f>IF(I1185=0,1,0)</f>
        <v>1</v>
      </c>
      <c r="Z1186" t="str">
        <f t="shared" si="66"/>
        <v>OUT</v>
      </c>
      <c r="AA1186">
        <f>IF(Z1186="BUY",(AC1185-8.95)/K1186,IF(Z1186="SELL",0,AB1185))</f>
        <v>0</v>
      </c>
      <c r="AB1186">
        <f>AA1186+AA1186*O1186/L1186</f>
        <v>0</v>
      </c>
      <c r="AC1186">
        <f>IF(OR(Z1186="BUY",Z1186="IN"),AB1186*L1186,IF(Z1186="SELL",AB1185*K1186-8.95,AC1185))</f>
        <v>10799.909567860605</v>
      </c>
      <c r="AD1186" s="6">
        <f t="shared" si="63"/>
        <v>-0.21127649850148417</v>
      </c>
    </row>
    <row r="1187" spans="1:30" x14ac:dyDescent="0.25">
      <c r="A1187" s="1">
        <v>38189</v>
      </c>
      <c r="B1187">
        <v>1108.670044</v>
      </c>
      <c r="C1187">
        <v>1093.880005</v>
      </c>
      <c r="D1187">
        <v>1116.2700199999999</v>
      </c>
      <c r="E1187">
        <v>1093.880005</v>
      </c>
      <c r="F1187">
        <v>1679500000</v>
      </c>
      <c r="G1187">
        <f t="shared" si="64"/>
        <v>1116.7108032599999</v>
      </c>
      <c r="H1187">
        <f t="shared" si="65"/>
        <v>-4.5760692256206978E-2</v>
      </c>
      <c r="I1187">
        <f>IF(H1187&gt;0,1,0)</f>
        <v>0</v>
      </c>
      <c r="J1187" s="3">
        <v>38189</v>
      </c>
      <c r="K1187" s="2">
        <v>111.900002</v>
      </c>
      <c r="L1187" s="2">
        <v>109.599998</v>
      </c>
      <c r="M1187" s="2">
        <v>112.07</v>
      </c>
      <c r="N1187" s="2">
        <v>109.5</v>
      </c>
      <c r="O1187" s="2">
        <v>0</v>
      </c>
      <c r="V1187">
        <f>V1186+(V1186*O1187)/L1187</f>
        <v>74.423370367492495</v>
      </c>
      <c r="W1187">
        <f>V1187*L1187</f>
        <v>8156.8012434304364</v>
      </c>
      <c r="X1187">
        <f>IF(I1186=1,1,0)</f>
        <v>0</v>
      </c>
      <c r="Y1187">
        <f>IF(I1186=0,1,0)</f>
        <v>1</v>
      </c>
      <c r="Z1187" t="str">
        <f t="shared" si="66"/>
        <v>OUT</v>
      </c>
      <c r="AA1187">
        <f>IF(Z1187="BUY",(AC1186-8.95)/K1187,IF(Z1187="SELL",0,AB1186))</f>
        <v>0</v>
      </c>
      <c r="AB1187">
        <f>AA1187+AA1187*O1187/L1187</f>
        <v>0</v>
      </c>
      <c r="AC1187">
        <f>IF(OR(Z1187="BUY",Z1187="IN"),AB1187*L1187,IF(Z1187="SELL",AB1186*K1187-8.95,AC1186))</f>
        <v>10799.909567860605</v>
      </c>
      <c r="AD1187" s="6">
        <f t="shared" si="63"/>
        <v>-0.215915168648939</v>
      </c>
    </row>
    <row r="1188" spans="1:30" x14ac:dyDescent="0.25">
      <c r="A1188" s="1">
        <v>38190</v>
      </c>
      <c r="B1188">
        <v>1093.880005</v>
      </c>
      <c r="C1188">
        <v>1096.839966</v>
      </c>
      <c r="D1188">
        <v>1099.660034</v>
      </c>
      <c r="E1188">
        <v>1084.160034</v>
      </c>
      <c r="F1188">
        <v>1680800000</v>
      </c>
      <c r="G1188">
        <f t="shared" si="64"/>
        <v>1116.90520268</v>
      </c>
      <c r="H1188">
        <f t="shared" si="65"/>
        <v>-3.6662196926743711E-2</v>
      </c>
      <c r="I1188">
        <f>IF(H1188&gt;0,1,0)</f>
        <v>0</v>
      </c>
      <c r="J1188" s="3">
        <v>38190</v>
      </c>
      <c r="K1188" s="2">
        <v>109.389999</v>
      </c>
      <c r="L1188" s="2">
        <v>110.010002</v>
      </c>
      <c r="M1188" s="2">
        <v>110.410004</v>
      </c>
      <c r="N1188" s="2">
        <v>108.839996</v>
      </c>
      <c r="O1188" s="2">
        <v>0</v>
      </c>
      <c r="V1188">
        <f>V1187+(V1187*O1188)/L1188</f>
        <v>74.423370367492495</v>
      </c>
      <c r="W1188">
        <f>V1188*L1188</f>
        <v>8187.3151229745899</v>
      </c>
      <c r="X1188">
        <f>IF(I1187=1,1,0)</f>
        <v>0</v>
      </c>
      <c r="Y1188">
        <f>IF(I1187=0,1,0)</f>
        <v>1</v>
      </c>
      <c r="Z1188" t="str">
        <f t="shared" si="66"/>
        <v>OUT</v>
      </c>
      <c r="AA1188">
        <f>IF(Z1188="BUY",(AC1187-8.95)/K1188,IF(Z1188="SELL",0,AB1187))</f>
        <v>0</v>
      </c>
      <c r="AB1188">
        <f>AA1188+AA1188*O1188/L1188</f>
        <v>0</v>
      </c>
      <c r="AC1188">
        <f>IF(OR(Z1188="BUY",Z1188="IN"),AB1188*L1188,IF(Z1188="SELL",AB1187*K1188-8.95,AC1187))</f>
        <v>10799.909567860605</v>
      </c>
      <c r="AD1188" s="6">
        <f t="shared" si="63"/>
        <v>-0.21026650019385948</v>
      </c>
    </row>
    <row r="1189" spans="1:30" x14ac:dyDescent="0.25">
      <c r="A1189" s="1">
        <v>38191</v>
      </c>
      <c r="B1189">
        <v>1096.839966</v>
      </c>
      <c r="C1189">
        <v>1086.1999510000001</v>
      </c>
      <c r="D1189">
        <v>1096.839966</v>
      </c>
      <c r="E1189">
        <v>1083.5600589999999</v>
      </c>
      <c r="F1189">
        <v>1337500000</v>
      </c>
      <c r="G1189">
        <f t="shared" si="64"/>
        <v>1116.7202026799998</v>
      </c>
      <c r="H1189">
        <f t="shared" si="65"/>
        <v>-2.9281979862413637E-2</v>
      </c>
      <c r="I1189">
        <f>IF(H1189&gt;0,1,0)</f>
        <v>0</v>
      </c>
      <c r="J1189" s="3">
        <v>38191</v>
      </c>
      <c r="K1189" s="2">
        <v>109.55999799999999</v>
      </c>
      <c r="L1189" s="2">
        <v>109.07</v>
      </c>
      <c r="M1189" s="2">
        <v>109.709999</v>
      </c>
      <c r="N1189" s="2">
        <v>108.800003</v>
      </c>
      <c r="O1189" s="2">
        <v>0</v>
      </c>
      <c r="V1189">
        <f>V1188+(V1188*O1189)/L1189</f>
        <v>74.423370367492495</v>
      </c>
      <c r="W1189">
        <f>V1189*L1189</f>
        <v>8117.357005982406</v>
      </c>
      <c r="X1189">
        <f>IF(I1188=1,1,0)</f>
        <v>0</v>
      </c>
      <c r="Y1189">
        <f>IF(I1188=0,1,0)</f>
        <v>1</v>
      </c>
      <c r="Z1189" t="str">
        <f t="shared" si="66"/>
        <v>OUT</v>
      </c>
      <c r="AA1189">
        <f>IF(Z1189="BUY",(AC1188-8.95)/K1189,IF(Z1189="SELL",0,AB1188))</f>
        <v>0</v>
      </c>
      <c r="AB1189">
        <f>AA1189+AA1189*O1189/L1189</f>
        <v>0</v>
      </c>
      <c r="AC1189">
        <f>IF(OR(Z1189="BUY",Z1189="IN"),AB1189*L1189,IF(Z1189="SELL",AB1188*K1189-8.95,AC1188))</f>
        <v>10799.909567860605</v>
      </c>
      <c r="AD1189" s="6">
        <f t="shared" si="63"/>
        <v>-0.21708032354137544</v>
      </c>
    </row>
    <row r="1190" spans="1:30" x14ac:dyDescent="0.25">
      <c r="A1190" s="1">
        <v>38194</v>
      </c>
      <c r="B1190">
        <v>1086.1999510000001</v>
      </c>
      <c r="C1190">
        <v>1084.0699460000001</v>
      </c>
      <c r="D1190">
        <v>1089.8199460000001</v>
      </c>
      <c r="E1190">
        <v>1078.780029</v>
      </c>
      <c r="F1190">
        <v>1413400000</v>
      </c>
      <c r="G1190">
        <f t="shared" si="64"/>
        <v>1116.4560010199998</v>
      </c>
      <c r="H1190">
        <f t="shared" si="65"/>
        <v>-2.3513410579712065E-2</v>
      </c>
      <c r="I1190">
        <f>IF(H1190&gt;0,1,0)</f>
        <v>0</v>
      </c>
      <c r="J1190" s="3">
        <v>38194</v>
      </c>
      <c r="K1190" s="2">
        <v>109.290001</v>
      </c>
      <c r="L1190" s="2">
        <v>108.779999</v>
      </c>
      <c r="M1190" s="2">
        <v>109.41999800000001</v>
      </c>
      <c r="N1190" s="2">
        <v>108.239998</v>
      </c>
      <c r="O1190" s="2">
        <v>0</v>
      </c>
      <c r="V1190">
        <f>V1189+(V1189*O1190)/L1190</f>
        <v>74.423370367492495</v>
      </c>
      <c r="W1190">
        <f>V1190*L1190</f>
        <v>8095.7741541524638</v>
      </c>
      <c r="X1190">
        <f>IF(I1189=1,1,0)</f>
        <v>0</v>
      </c>
      <c r="Y1190">
        <f>IF(I1189=0,1,0)</f>
        <v>1</v>
      </c>
      <c r="Z1190" t="str">
        <f t="shared" si="66"/>
        <v>OUT</v>
      </c>
      <c r="AA1190">
        <f>IF(Z1190="BUY",(AC1189-8.95)/K1190,IF(Z1190="SELL",0,AB1189))</f>
        <v>0</v>
      </c>
      <c r="AB1190">
        <f>AA1190+AA1190*O1190/L1190</f>
        <v>0</v>
      </c>
      <c r="AC1190">
        <f>IF(OR(Z1190="BUY",Z1190="IN"),AB1190*L1190,IF(Z1190="SELL",AB1189*K1190-8.95,AC1189))</f>
        <v>10799.909567860605</v>
      </c>
      <c r="AD1190" s="6">
        <f t="shared" si="63"/>
        <v>-0.23603251543275616</v>
      </c>
    </row>
    <row r="1191" spans="1:30" x14ac:dyDescent="0.25">
      <c r="A1191" s="1">
        <v>38195</v>
      </c>
      <c r="B1191">
        <v>1084.0699460000001</v>
      </c>
      <c r="C1191">
        <v>1094.829956</v>
      </c>
      <c r="D1191">
        <v>1096.650024</v>
      </c>
      <c r="E1191">
        <v>1084.0699460000001</v>
      </c>
      <c r="F1191">
        <v>1610800000</v>
      </c>
      <c r="G1191">
        <f t="shared" si="64"/>
        <v>1116.4238013200002</v>
      </c>
      <c r="H1191">
        <f t="shared" si="65"/>
        <v>-1.8814973688062769E-2</v>
      </c>
      <c r="I1191">
        <f>IF(H1191&gt;0,1,0)</f>
        <v>0</v>
      </c>
      <c r="J1191" s="3">
        <v>38195</v>
      </c>
      <c r="K1191" s="2">
        <v>109.139999</v>
      </c>
      <c r="L1191" s="2">
        <v>109.800003</v>
      </c>
      <c r="M1191" s="2">
        <v>110.110001</v>
      </c>
      <c r="N1191" s="2">
        <v>109.040001</v>
      </c>
      <c r="O1191" s="2">
        <v>0</v>
      </c>
      <c r="V1191">
        <f>V1190+(V1190*O1191)/L1191</f>
        <v>74.423370367492495</v>
      </c>
      <c r="W1191">
        <f>V1191*L1191</f>
        <v>8171.6862896207876</v>
      </c>
      <c r="X1191">
        <f>IF(I1190=1,1,0)</f>
        <v>0</v>
      </c>
      <c r="Y1191">
        <f>IF(I1190=0,1,0)</f>
        <v>1</v>
      </c>
      <c r="Z1191" t="str">
        <f t="shared" si="66"/>
        <v>OUT</v>
      </c>
      <c r="AA1191">
        <f>IF(Z1191="BUY",(AC1190-8.95)/K1191,IF(Z1191="SELL",0,AB1190))</f>
        <v>0</v>
      </c>
      <c r="AB1191">
        <f>AA1191+AA1191*O1191/L1191</f>
        <v>0</v>
      </c>
      <c r="AC1191">
        <f>IF(OR(Z1191="BUY",Z1191="IN"),AB1191*L1191,IF(Z1191="SELL",AB1190*K1191-8.95,AC1190))</f>
        <v>10799.909567860605</v>
      </c>
      <c r="AD1191" s="6">
        <f t="shared" si="63"/>
        <v>-0.23468061521198658</v>
      </c>
    </row>
    <row r="1192" spans="1:30" x14ac:dyDescent="0.25">
      <c r="A1192" s="1">
        <v>38196</v>
      </c>
      <c r="B1192">
        <v>1094.829956</v>
      </c>
      <c r="C1192">
        <v>1095.420044</v>
      </c>
      <c r="D1192">
        <v>1098.839966</v>
      </c>
      <c r="E1192">
        <v>1082.170044</v>
      </c>
      <c r="F1192">
        <v>1554300000</v>
      </c>
      <c r="G1192">
        <f t="shared" si="64"/>
        <v>1116.4182031800001</v>
      </c>
      <c r="H1192">
        <f t="shared" si="65"/>
        <v>-1.5291647518985828E-2</v>
      </c>
      <c r="I1192">
        <f>IF(H1192&gt;0,1,0)</f>
        <v>0</v>
      </c>
      <c r="J1192" s="3">
        <v>38196</v>
      </c>
      <c r="K1192" s="2">
        <v>109.58000199999999</v>
      </c>
      <c r="L1192" s="2">
        <v>110.120003</v>
      </c>
      <c r="M1192" s="2">
        <v>110.32</v>
      </c>
      <c r="N1192" s="2">
        <v>108.620003</v>
      </c>
      <c r="O1192" s="2">
        <v>0</v>
      </c>
      <c r="V1192">
        <f>V1191+(V1191*O1192)/L1192</f>
        <v>74.423370367492495</v>
      </c>
      <c r="W1192">
        <f>V1192*L1192</f>
        <v>8195.5017681383852</v>
      </c>
      <c r="X1192">
        <f>IF(I1191=1,1,0)</f>
        <v>0</v>
      </c>
      <c r="Y1192">
        <f>IF(I1191=0,1,0)</f>
        <v>1</v>
      </c>
      <c r="Z1192" t="str">
        <f t="shared" si="66"/>
        <v>OUT</v>
      </c>
      <c r="AA1192">
        <f>IF(Z1192="BUY",(AC1191-8.95)/K1192,IF(Z1192="SELL",0,AB1191))</f>
        <v>0</v>
      </c>
      <c r="AB1192">
        <f>AA1192+AA1192*O1192/L1192</f>
        <v>0</v>
      </c>
      <c r="AC1192">
        <f>IF(OR(Z1192="BUY",Z1192="IN"),AB1192*L1192,IF(Z1192="SELL",AB1191*K1192-8.95,AC1191))</f>
        <v>10799.909567860605</v>
      </c>
      <c r="AD1192" s="6">
        <f t="shared" si="63"/>
        <v>-0.20925818481610975</v>
      </c>
    </row>
    <row r="1193" spans="1:30" x14ac:dyDescent="0.25">
      <c r="A1193" s="1">
        <v>38197</v>
      </c>
      <c r="B1193">
        <v>1095.420044</v>
      </c>
      <c r="C1193">
        <v>1100.4300539999999</v>
      </c>
      <c r="D1193">
        <v>1103.51001</v>
      </c>
      <c r="E1193">
        <v>1095.420044</v>
      </c>
      <c r="F1193">
        <v>1530100000</v>
      </c>
      <c r="G1193">
        <f t="shared" si="64"/>
        <v>1116.7448047400001</v>
      </c>
      <c r="H1193">
        <f t="shared" si="65"/>
        <v>-1.2692010471152664E-2</v>
      </c>
      <c r="I1193">
        <f>IF(H1193&gt;0,1,0)</f>
        <v>0</v>
      </c>
      <c r="J1193" s="3">
        <v>38197</v>
      </c>
      <c r="K1193" s="2">
        <v>110.480003</v>
      </c>
      <c r="L1193" s="2">
        <v>110.589996</v>
      </c>
      <c r="M1193" s="2">
        <v>110.839996</v>
      </c>
      <c r="N1193" s="2">
        <v>110.040001</v>
      </c>
      <c r="O1193" s="2">
        <v>0</v>
      </c>
      <c r="V1193">
        <f>V1192+(V1192*O1193)/L1193</f>
        <v>74.423370367492495</v>
      </c>
      <c r="W1193">
        <f>V1193*L1193</f>
        <v>8230.4802312475131</v>
      </c>
      <c r="X1193">
        <f>IF(I1192=1,1,0)</f>
        <v>0</v>
      </c>
      <c r="Y1193">
        <f>IF(I1192=0,1,0)</f>
        <v>1</v>
      </c>
      <c r="Z1193" t="str">
        <f t="shared" si="66"/>
        <v>OUT</v>
      </c>
      <c r="AA1193">
        <f>IF(Z1193="BUY",(AC1192-8.95)/K1193,IF(Z1193="SELL",0,AB1192))</f>
        <v>0</v>
      </c>
      <c r="AB1193">
        <f>AA1193+AA1193*O1193/L1193</f>
        <v>0</v>
      </c>
      <c r="AC1193">
        <f>IF(OR(Z1193="BUY",Z1193="IN"),AB1193*L1193,IF(Z1193="SELL",AB1192*K1193-8.95,AC1192))</f>
        <v>10799.909567860605</v>
      </c>
      <c r="AD1193" s="6">
        <f t="shared" si="63"/>
        <v>-0.18499966678883054</v>
      </c>
    </row>
    <row r="1194" spans="1:30" x14ac:dyDescent="0.25">
      <c r="A1194" s="1">
        <v>38198</v>
      </c>
      <c r="B1194">
        <v>1100.4300539999999</v>
      </c>
      <c r="C1194">
        <v>1101.719971</v>
      </c>
      <c r="D1194">
        <v>1103.7299800000001</v>
      </c>
      <c r="E1194">
        <v>1096.959961</v>
      </c>
      <c r="F1194">
        <v>1298200000</v>
      </c>
      <c r="G1194">
        <f t="shared" si="64"/>
        <v>1116.9494043599998</v>
      </c>
      <c r="H1194">
        <f t="shared" si="65"/>
        <v>-1.185871335148383E-2</v>
      </c>
      <c r="I1194">
        <f>IF(H1194&gt;0,1,0)</f>
        <v>0</v>
      </c>
      <c r="J1194" s="3">
        <v>38198</v>
      </c>
      <c r="K1194" s="2">
        <v>110.410004</v>
      </c>
      <c r="L1194" s="2">
        <v>110.980003</v>
      </c>
      <c r="M1194" s="2">
        <v>110.980003</v>
      </c>
      <c r="N1194" s="2">
        <v>110.16999800000001</v>
      </c>
      <c r="O1194" s="2">
        <v>0</v>
      </c>
      <c r="V1194">
        <f>V1193+(V1193*O1194)/L1194</f>
        <v>74.423370367492495</v>
      </c>
      <c r="W1194">
        <f>V1194*L1194</f>
        <v>8259.5058666544282</v>
      </c>
      <c r="X1194">
        <f>IF(I1193=1,1,0)</f>
        <v>0</v>
      </c>
      <c r="Y1194">
        <f>IF(I1193=0,1,0)</f>
        <v>1</v>
      </c>
      <c r="Z1194" t="str">
        <f t="shared" si="66"/>
        <v>OUT</v>
      </c>
      <c r="AA1194">
        <f>IF(Z1194="BUY",(AC1193-8.95)/K1194,IF(Z1194="SELL",0,AB1193))</f>
        <v>0</v>
      </c>
      <c r="AB1194">
        <f>AA1194+AA1194*O1194/L1194</f>
        <v>0</v>
      </c>
      <c r="AC1194">
        <f>IF(OR(Z1194="BUY",Z1194="IN"),AB1194*L1194,IF(Z1194="SELL",AB1193*K1194-8.95,AC1193))</f>
        <v>10799.909567860605</v>
      </c>
      <c r="AD1194" s="6">
        <f t="shared" si="63"/>
        <v>-0.19447297730332649</v>
      </c>
    </row>
    <row r="1195" spans="1:30" x14ac:dyDescent="0.25">
      <c r="A1195" s="1">
        <v>38201</v>
      </c>
      <c r="B1195">
        <v>1101.719971</v>
      </c>
      <c r="C1195">
        <v>1106.619995</v>
      </c>
      <c r="D1195">
        <v>1108.599976</v>
      </c>
      <c r="E1195">
        <v>1097.339966</v>
      </c>
      <c r="F1195">
        <v>1276000000</v>
      </c>
      <c r="G1195">
        <f t="shared" si="64"/>
        <v>1117.30820318</v>
      </c>
      <c r="H1195">
        <f t="shared" si="65"/>
        <v>-1.2037927057463987E-2</v>
      </c>
      <c r="I1195">
        <f>IF(H1195&gt;0,1,0)</f>
        <v>0</v>
      </c>
      <c r="J1195" s="3">
        <v>38201</v>
      </c>
      <c r="K1195" s="2">
        <v>110.230003</v>
      </c>
      <c r="L1195" s="2">
        <v>111.05999799999999</v>
      </c>
      <c r="M1195" s="2">
        <v>111.360001</v>
      </c>
      <c r="N1195" s="2">
        <v>110.230003</v>
      </c>
      <c r="O1195" s="2">
        <v>0</v>
      </c>
      <c r="V1195">
        <f>V1194+(V1194*O1195)/L1195</f>
        <v>74.423370367492495</v>
      </c>
      <c r="W1195">
        <f>V1195*L1195</f>
        <v>8265.4593641669744</v>
      </c>
      <c r="X1195">
        <f>IF(I1194=1,1,0)</f>
        <v>0</v>
      </c>
      <c r="Y1195">
        <f>IF(I1194=0,1,0)</f>
        <v>1</v>
      </c>
      <c r="Z1195" t="str">
        <f t="shared" si="66"/>
        <v>OUT</v>
      </c>
      <c r="AA1195">
        <f>IF(Z1195="BUY",(AC1194-8.95)/K1195,IF(Z1195="SELL",0,AB1194))</f>
        <v>0</v>
      </c>
      <c r="AB1195">
        <f>AA1195+AA1195*O1195/L1195</f>
        <v>0</v>
      </c>
      <c r="AC1195">
        <f>IF(OR(Z1195="BUY",Z1195="IN"),AB1195*L1195,IF(Z1195="SELL",AB1194*K1195-8.95,AC1194))</f>
        <v>10799.909567860605</v>
      </c>
      <c r="AD1195" s="6">
        <f t="shared" si="63"/>
        <v>-0.2056707330899156</v>
      </c>
    </row>
    <row r="1196" spans="1:30" x14ac:dyDescent="0.25">
      <c r="A1196" s="1">
        <v>38202</v>
      </c>
      <c r="B1196">
        <v>1106.619995</v>
      </c>
      <c r="C1196">
        <v>1099.6899410000001</v>
      </c>
      <c r="D1196">
        <v>1106.619995</v>
      </c>
      <c r="E1196">
        <v>1099.26001</v>
      </c>
      <c r="F1196">
        <v>1338300000</v>
      </c>
      <c r="G1196">
        <f t="shared" si="64"/>
        <v>1117.51820318</v>
      </c>
      <c r="H1196">
        <f t="shared" si="65"/>
        <v>-1.3447908946252241E-2</v>
      </c>
      <c r="I1196">
        <f>IF(H1196&gt;0,1,0)</f>
        <v>0</v>
      </c>
      <c r="J1196" s="3">
        <v>38202</v>
      </c>
      <c r="K1196" s="2">
        <v>110.889999</v>
      </c>
      <c r="L1196" s="2">
        <v>110.290001</v>
      </c>
      <c r="M1196" s="2">
        <v>111.08000199999999</v>
      </c>
      <c r="N1196" s="2">
        <v>110.260002</v>
      </c>
      <c r="O1196" s="2">
        <v>0</v>
      </c>
      <c r="V1196">
        <f>V1195+(V1195*O1196)/L1196</f>
        <v>74.423370367492495</v>
      </c>
      <c r="W1196">
        <f>V1196*L1196</f>
        <v>8208.1535922541188</v>
      </c>
      <c r="X1196">
        <f>IF(I1195=1,1,0)</f>
        <v>0</v>
      </c>
      <c r="Y1196">
        <f>IF(I1195=0,1,0)</f>
        <v>1</v>
      </c>
      <c r="Z1196" t="str">
        <f t="shared" si="66"/>
        <v>OUT</v>
      </c>
      <c r="AA1196">
        <f>IF(Z1196="BUY",(AC1195-8.95)/K1196,IF(Z1196="SELL",0,AB1195))</f>
        <v>0</v>
      </c>
      <c r="AB1196">
        <f>AA1196+AA1196*O1196/L1196</f>
        <v>0</v>
      </c>
      <c r="AC1196">
        <f>IF(OR(Z1196="BUY",Z1196="IN"),AB1196*L1196,IF(Z1196="SELL",AB1195*K1196-8.95,AC1195))</f>
        <v>10799.909567860605</v>
      </c>
      <c r="AD1196" s="6">
        <f t="shared" si="63"/>
        <v>-0.20601697532670418</v>
      </c>
    </row>
    <row r="1197" spans="1:30" x14ac:dyDescent="0.25">
      <c r="A1197" s="1">
        <v>38203</v>
      </c>
      <c r="B1197">
        <v>1099.6899410000001</v>
      </c>
      <c r="C1197">
        <v>1098.630005</v>
      </c>
      <c r="D1197">
        <v>1102.4499510000001</v>
      </c>
      <c r="E1197">
        <v>1092.400024</v>
      </c>
      <c r="F1197">
        <v>1369200000</v>
      </c>
      <c r="G1197">
        <f t="shared" si="64"/>
        <v>1117.6196020999998</v>
      </c>
      <c r="H1197">
        <f t="shared" si="65"/>
        <v>-1.584243649773193E-2</v>
      </c>
      <c r="I1197">
        <f>IF(H1197&gt;0,1,0)</f>
        <v>0</v>
      </c>
      <c r="J1197" s="3">
        <v>38203</v>
      </c>
      <c r="K1197" s="2">
        <v>109.93</v>
      </c>
      <c r="L1197" s="2">
        <v>110.220001</v>
      </c>
      <c r="M1197" s="2">
        <v>110.769997</v>
      </c>
      <c r="N1197" s="2">
        <v>109.760002</v>
      </c>
      <c r="O1197" s="2">
        <v>0</v>
      </c>
      <c r="V1197">
        <f>V1196+(V1196*O1197)/L1197</f>
        <v>74.423370367492495</v>
      </c>
      <c r="W1197">
        <f>V1197*L1197</f>
        <v>8202.9439563283922</v>
      </c>
      <c r="X1197">
        <f>IF(I1196=1,1,0)</f>
        <v>0</v>
      </c>
      <c r="Y1197">
        <f>IF(I1196=0,1,0)</f>
        <v>1</v>
      </c>
      <c r="Z1197" t="str">
        <f t="shared" si="66"/>
        <v>OUT</v>
      </c>
      <c r="AA1197">
        <f>IF(Z1197="BUY",(AC1196-8.95)/K1197,IF(Z1197="SELL",0,AB1196))</f>
        <v>0</v>
      </c>
      <c r="AB1197">
        <f>AA1197+AA1197*O1197/L1197</f>
        <v>0</v>
      </c>
      <c r="AC1197">
        <f>IF(OR(Z1197="BUY",Z1197="IN"),AB1197*L1197,IF(Z1197="SELL",AB1196*K1197-8.95,AC1196))</f>
        <v>10799.909567860605</v>
      </c>
      <c r="AD1197" s="6">
        <f t="shared" si="63"/>
        <v>-0.20601697532670418</v>
      </c>
    </row>
    <row r="1198" spans="1:30" x14ac:dyDescent="0.25">
      <c r="A1198" s="1">
        <v>38204</v>
      </c>
      <c r="B1198">
        <v>1098.630005</v>
      </c>
      <c r="C1198">
        <v>1080.6999510000001</v>
      </c>
      <c r="D1198">
        <v>1098.790039</v>
      </c>
      <c r="E1198">
        <v>1079.9799800000001</v>
      </c>
      <c r="F1198">
        <v>1397400000</v>
      </c>
      <c r="G1198">
        <f t="shared" si="64"/>
        <v>1117.3254004399998</v>
      </c>
      <c r="H1198">
        <f t="shared" si="65"/>
        <v>-1.9215345429685764E-2</v>
      </c>
      <c r="I1198">
        <f>IF(H1198&gt;0,1,0)</f>
        <v>0</v>
      </c>
      <c r="J1198" s="3">
        <v>38204</v>
      </c>
      <c r="K1198" s="2">
        <v>110.279999</v>
      </c>
      <c r="L1198" s="2">
        <v>108.389999</v>
      </c>
      <c r="M1198" s="2">
        <v>110.32</v>
      </c>
      <c r="N1198" s="2">
        <v>108.300003</v>
      </c>
      <c r="O1198" s="2">
        <v>0</v>
      </c>
      <c r="V1198">
        <f>V1197+(V1197*O1198)/L1198</f>
        <v>74.423370367492495</v>
      </c>
      <c r="W1198">
        <f>V1198*L1198</f>
        <v>8066.7490397091415</v>
      </c>
      <c r="X1198">
        <f>IF(I1197=1,1,0)</f>
        <v>0</v>
      </c>
      <c r="Y1198">
        <f>IF(I1197=0,1,0)</f>
        <v>1</v>
      </c>
      <c r="Z1198" t="str">
        <f t="shared" si="66"/>
        <v>OUT</v>
      </c>
      <c r="AA1198">
        <f>IF(Z1198="BUY",(AC1197-8.95)/K1198,IF(Z1198="SELL",0,AB1197))</f>
        <v>0</v>
      </c>
      <c r="AB1198">
        <f>AA1198+AA1198*O1198/L1198</f>
        <v>0</v>
      </c>
      <c r="AC1198">
        <f>IF(OR(Z1198="BUY",Z1198="IN"),AB1198*L1198,IF(Z1198="SELL",AB1197*K1198-8.95,AC1197))</f>
        <v>10799.909567860605</v>
      </c>
      <c r="AD1198" s="6">
        <f t="shared" si="63"/>
        <v>-0.20601697532670418</v>
      </c>
    </row>
    <row r="1199" spans="1:30" x14ac:dyDescent="0.25">
      <c r="A1199" s="1">
        <v>38205</v>
      </c>
      <c r="B1199">
        <v>1080.6999510000001</v>
      </c>
      <c r="C1199">
        <v>1063.969971</v>
      </c>
      <c r="D1199">
        <v>1080.6999510000001</v>
      </c>
      <c r="E1199">
        <v>1062.2299800000001</v>
      </c>
      <c r="F1199">
        <v>1521000000</v>
      </c>
      <c r="G1199">
        <f t="shared" si="64"/>
        <v>1116.3437988799999</v>
      </c>
      <c r="H1199">
        <f t="shared" si="65"/>
        <v>-2.472781895792998E-2</v>
      </c>
      <c r="I1199">
        <f>IF(H1199&gt;0,1,0)</f>
        <v>0</v>
      </c>
      <c r="J1199" s="3">
        <v>38205</v>
      </c>
      <c r="K1199" s="2">
        <v>107.66999800000001</v>
      </c>
      <c r="L1199" s="2">
        <v>106.949997</v>
      </c>
      <c r="M1199" s="2">
        <v>107.93</v>
      </c>
      <c r="N1199" s="2">
        <v>106.69000200000001</v>
      </c>
      <c r="O1199" s="2">
        <v>0</v>
      </c>
      <c r="V1199">
        <f>V1198+(V1198*O1199)/L1199</f>
        <v>74.423370367492495</v>
      </c>
      <c r="W1199">
        <f>V1199*L1199</f>
        <v>7959.5792375332112</v>
      </c>
      <c r="X1199">
        <f>IF(I1198=1,1,0)</f>
        <v>0</v>
      </c>
      <c r="Y1199">
        <f>IF(I1198=0,1,0)</f>
        <v>1</v>
      </c>
      <c r="Z1199" t="str">
        <f t="shared" si="66"/>
        <v>OUT</v>
      </c>
      <c r="AA1199">
        <f>IF(Z1199="BUY",(AC1198-8.95)/K1199,IF(Z1199="SELL",0,AB1198))</f>
        <v>0</v>
      </c>
      <c r="AB1199">
        <f>AA1199+AA1199*O1199/L1199</f>
        <v>0</v>
      </c>
      <c r="AC1199">
        <f>IF(OR(Z1199="BUY",Z1199="IN"),AB1199*L1199,IF(Z1199="SELL",AB1198*K1199-8.95,AC1198))</f>
        <v>10799.909567860605</v>
      </c>
      <c r="AD1199" s="6">
        <f t="shared" si="63"/>
        <v>-0.20601697532670418</v>
      </c>
    </row>
    <row r="1200" spans="1:30" x14ac:dyDescent="0.25">
      <c r="A1200" s="1">
        <v>38208</v>
      </c>
      <c r="B1200">
        <v>1063.969971</v>
      </c>
      <c r="C1200">
        <v>1065.219971</v>
      </c>
      <c r="D1200">
        <v>1069.459961</v>
      </c>
      <c r="E1200">
        <v>1063.969971</v>
      </c>
      <c r="F1200">
        <v>1086000000</v>
      </c>
      <c r="G1200">
        <f t="shared" si="64"/>
        <v>1115.3493994799996</v>
      </c>
      <c r="H1200">
        <f t="shared" si="65"/>
        <v>-3.1582158170471886E-2</v>
      </c>
      <c r="I1200">
        <f>IF(H1200&gt;0,1,0)</f>
        <v>0</v>
      </c>
      <c r="J1200" s="3">
        <v>38208</v>
      </c>
      <c r="K1200" s="2">
        <v>107.08000199999999</v>
      </c>
      <c r="L1200" s="2">
        <v>107.050003</v>
      </c>
      <c r="M1200" s="2">
        <v>107.470001</v>
      </c>
      <c r="N1200" s="2">
        <v>106.879997</v>
      </c>
      <c r="O1200" s="2">
        <v>0</v>
      </c>
      <c r="V1200">
        <f>V1199+(V1199*O1200)/L1200</f>
        <v>74.423370367492495</v>
      </c>
      <c r="W1200">
        <f>V1200*L1200</f>
        <v>7967.0220211101832</v>
      </c>
      <c r="X1200">
        <f>IF(I1199=1,1,0)</f>
        <v>0</v>
      </c>
      <c r="Y1200">
        <f>IF(I1199=0,1,0)</f>
        <v>1</v>
      </c>
      <c r="Z1200" t="str">
        <f t="shared" si="66"/>
        <v>OUT</v>
      </c>
      <c r="AA1200">
        <f>IF(Z1200="BUY",(AC1199-8.95)/K1200,IF(Z1200="SELL",0,AB1199))</f>
        <v>0</v>
      </c>
      <c r="AB1200">
        <f>AA1200+AA1200*O1200/L1200</f>
        <v>0</v>
      </c>
      <c r="AC1200">
        <f>IF(OR(Z1200="BUY",Z1200="IN"),AB1200*L1200,IF(Z1200="SELL",AB1199*K1200-8.95,AC1199))</f>
        <v>10799.909567860605</v>
      </c>
      <c r="AD1200" s="6">
        <f t="shared" ref="AD1200:AD1263" si="67">(AC836-AC1200)/AC836</f>
        <v>-0.20601697532670418</v>
      </c>
    </row>
    <row r="1201" spans="1:30" x14ac:dyDescent="0.25">
      <c r="A1201" s="1">
        <v>38209</v>
      </c>
      <c r="B1201">
        <v>1065.219971</v>
      </c>
      <c r="C1201">
        <v>1079.040039</v>
      </c>
      <c r="D1201">
        <v>1079.040039</v>
      </c>
      <c r="E1201">
        <v>1065.219971</v>
      </c>
      <c r="F1201">
        <v>1245600000</v>
      </c>
      <c r="G1201">
        <f t="shared" si="64"/>
        <v>1114.5045996799997</v>
      </c>
      <c r="H1201">
        <f t="shared" si="65"/>
        <v>-3.9613376658829101E-2</v>
      </c>
      <c r="I1201">
        <f>IF(H1201&gt;0,1,0)</f>
        <v>0</v>
      </c>
      <c r="J1201" s="3">
        <v>38209</v>
      </c>
      <c r="K1201" s="2">
        <v>107.32</v>
      </c>
      <c r="L1201" s="2">
        <v>108.150002</v>
      </c>
      <c r="M1201" s="2">
        <v>108.449997</v>
      </c>
      <c r="N1201" s="2">
        <v>107.32</v>
      </c>
      <c r="O1201" s="2">
        <v>0</v>
      </c>
      <c r="V1201">
        <f>V1200+(V1200*O1201)/L1201</f>
        <v>74.423370367492495</v>
      </c>
      <c r="W1201">
        <f>V1201*L1201</f>
        <v>8048.8876540910542</v>
      </c>
      <c r="X1201">
        <f>IF(I1200=1,1,0)</f>
        <v>0</v>
      </c>
      <c r="Y1201">
        <f>IF(I1200=0,1,0)</f>
        <v>1</v>
      </c>
      <c r="Z1201" t="str">
        <f t="shared" si="66"/>
        <v>OUT</v>
      </c>
      <c r="AA1201">
        <f>IF(Z1201="BUY",(AC1200-8.95)/K1201,IF(Z1201="SELL",0,AB1200))</f>
        <v>0</v>
      </c>
      <c r="AB1201">
        <f>AA1201+AA1201*O1201/L1201</f>
        <v>0</v>
      </c>
      <c r="AC1201">
        <f>IF(OR(Z1201="BUY",Z1201="IN"),AB1201*L1201,IF(Z1201="SELL",AB1200*K1201-8.95,AC1200))</f>
        <v>10799.909567860605</v>
      </c>
      <c r="AD1201" s="6">
        <f t="shared" si="67"/>
        <v>-0.20601697532670418</v>
      </c>
    </row>
    <row r="1202" spans="1:30" x14ac:dyDescent="0.25">
      <c r="A1202" s="1">
        <v>38210</v>
      </c>
      <c r="B1202">
        <v>1079.040039</v>
      </c>
      <c r="C1202">
        <v>1075.790039</v>
      </c>
      <c r="D1202">
        <v>1079.040039</v>
      </c>
      <c r="E1202">
        <v>1065.920044</v>
      </c>
      <c r="F1202">
        <v>1410400000</v>
      </c>
      <c r="G1202">
        <f t="shared" si="64"/>
        <v>1113.6067993799998</v>
      </c>
      <c r="H1202">
        <f t="shared" si="65"/>
        <v>-4.9123609271105526E-2</v>
      </c>
      <c r="I1202">
        <f>IF(H1202&gt;0,1,0)</f>
        <v>0</v>
      </c>
      <c r="J1202" s="3">
        <v>38210</v>
      </c>
      <c r="K1202" s="2">
        <v>107.66999800000001</v>
      </c>
      <c r="L1202" s="2">
        <v>108.220001</v>
      </c>
      <c r="M1202" s="2">
        <v>108.349998</v>
      </c>
      <c r="N1202" s="2">
        <v>107.16999800000001</v>
      </c>
      <c r="O1202" s="2">
        <v>0</v>
      </c>
      <c r="V1202">
        <f>V1201+(V1201*O1202)/L1202</f>
        <v>74.423370367492495</v>
      </c>
      <c r="W1202">
        <f>V1202*L1202</f>
        <v>8054.0972155934078</v>
      </c>
      <c r="X1202">
        <f>IF(I1201=1,1,0)</f>
        <v>0</v>
      </c>
      <c r="Y1202">
        <f>IF(I1201=0,1,0)</f>
        <v>1</v>
      </c>
      <c r="Z1202" t="str">
        <f t="shared" si="66"/>
        <v>OUT</v>
      </c>
      <c r="AA1202">
        <f>IF(Z1202="BUY",(AC1201-8.95)/K1202,IF(Z1202="SELL",0,AB1201))</f>
        <v>0</v>
      </c>
      <c r="AB1202">
        <f>AA1202+AA1202*O1202/L1202</f>
        <v>0</v>
      </c>
      <c r="AC1202">
        <f>IF(OR(Z1202="BUY",Z1202="IN"),AB1202*L1202,IF(Z1202="SELL",AB1201*K1202-8.95,AC1201))</f>
        <v>10799.909567860605</v>
      </c>
      <c r="AD1202" s="6">
        <f t="shared" si="67"/>
        <v>-0.20601697532670418</v>
      </c>
    </row>
    <row r="1203" spans="1:30" x14ac:dyDescent="0.25">
      <c r="A1203" s="1">
        <v>38211</v>
      </c>
      <c r="B1203">
        <v>1075.790039</v>
      </c>
      <c r="C1203">
        <v>1063.2299800000001</v>
      </c>
      <c r="D1203">
        <v>1075.790039</v>
      </c>
      <c r="E1203">
        <v>1062.8199460000001</v>
      </c>
      <c r="F1203">
        <v>1405100000</v>
      </c>
      <c r="G1203">
        <f t="shared" si="64"/>
        <v>1112.44739996</v>
      </c>
      <c r="H1203">
        <f t="shared" si="65"/>
        <v>-6.0515645251352751E-2</v>
      </c>
      <c r="I1203">
        <f>IF(H1203&gt;0,1,0)</f>
        <v>0</v>
      </c>
      <c r="J1203" s="3">
        <v>38211</v>
      </c>
      <c r="K1203" s="2">
        <v>107.550003</v>
      </c>
      <c r="L1203" s="2">
        <v>107.029999</v>
      </c>
      <c r="M1203" s="2">
        <v>107.970001</v>
      </c>
      <c r="N1203" s="2">
        <v>106.769997</v>
      </c>
      <c r="O1203" s="2">
        <v>0</v>
      </c>
      <c r="V1203">
        <f>V1202+(V1202*O1203)/L1203</f>
        <v>74.423370367492495</v>
      </c>
      <c r="W1203">
        <f>V1203*L1203</f>
        <v>7965.533256009352</v>
      </c>
      <c r="X1203">
        <f>IF(I1202=1,1,0)</f>
        <v>0</v>
      </c>
      <c r="Y1203">
        <f>IF(I1202=0,1,0)</f>
        <v>1</v>
      </c>
      <c r="Z1203" t="str">
        <f t="shared" si="66"/>
        <v>OUT</v>
      </c>
      <c r="AA1203">
        <f>IF(Z1203="BUY",(AC1202-8.95)/K1203,IF(Z1203="SELL",0,AB1202))</f>
        <v>0</v>
      </c>
      <c r="AB1203">
        <f>AA1203+AA1203*O1203/L1203</f>
        <v>0</v>
      </c>
      <c r="AC1203">
        <f>IF(OR(Z1203="BUY",Z1203="IN"),AB1203*L1203,IF(Z1203="SELL",AB1202*K1203-8.95,AC1202))</f>
        <v>10799.909567860605</v>
      </c>
      <c r="AD1203" s="6">
        <f t="shared" si="67"/>
        <v>-0.20601697532670418</v>
      </c>
    </row>
    <row r="1204" spans="1:30" x14ac:dyDescent="0.25">
      <c r="A1204" s="1">
        <v>38212</v>
      </c>
      <c r="B1204">
        <v>1063.2299800000001</v>
      </c>
      <c r="C1204">
        <v>1064.8000489999999</v>
      </c>
      <c r="D1204">
        <v>1067.579956</v>
      </c>
      <c r="E1204">
        <v>1060.719971</v>
      </c>
      <c r="F1204">
        <v>1175100000</v>
      </c>
      <c r="G1204">
        <f t="shared" si="64"/>
        <v>1111.2436011399998</v>
      </c>
      <c r="H1204">
        <f t="shared" si="65"/>
        <v>-7.2587657965918553E-2</v>
      </c>
      <c r="I1204">
        <f>IF(H1204&gt;0,1,0)</f>
        <v>0</v>
      </c>
      <c r="J1204" s="3">
        <v>38212</v>
      </c>
      <c r="K1204" s="2">
        <v>107.16999800000001</v>
      </c>
      <c r="L1204" s="2">
        <v>107.260002</v>
      </c>
      <c r="M1204" s="2">
        <v>107.349998</v>
      </c>
      <c r="N1204" s="2">
        <v>106.639999</v>
      </c>
      <c r="O1204" s="2">
        <v>0</v>
      </c>
      <c r="V1204">
        <f>V1203+(V1203*O1204)/L1204</f>
        <v>74.423370367492495</v>
      </c>
      <c r="W1204">
        <f>V1204*L1204</f>
        <v>7982.6508544639855</v>
      </c>
      <c r="X1204">
        <f>IF(I1203=1,1,0)</f>
        <v>0</v>
      </c>
      <c r="Y1204">
        <f>IF(I1203=0,1,0)</f>
        <v>1</v>
      </c>
      <c r="Z1204" t="str">
        <f t="shared" si="66"/>
        <v>OUT</v>
      </c>
      <c r="AA1204">
        <f>IF(Z1204="BUY",(AC1203-8.95)/K1204,IF(Z1204="SELL",0,AB1203))</f>
        <v>0</v>
      </c>
      <c r="AB1204">
        <f>AA1204+AA1204*O1204/L1204</f>
        <v>0</v>
      </c>
      <c r="AC1204">
        <f>IF(OR(Z1204="BUY",Z1204="IN"),AB1204*L1204,IF(Z1204="SELL",AB1203*K1204-8.95,AC1203))</f>
        <v>10799.909567860605</v>
      </c>
      <c r="AD1204" s="6">
        <f t="shared" si="67"/>
        <v>-0.20601697532670418</v>
      </c>
    </row>
    <row r="1205" spans="1:30" x14ac:dyDescent="0.25">
      <c r="A1205" s="1">
        <v>38215</v>
      </c>
      <c r="B1205">
        <v>1064.8000489999999</v>
      </c>
      <c r="C1205">
        <v>1079.339966</v>
      </c>
      <c r="D1205">
        <v>1080.660034</v>
      </c>
      <c r="E1205">
        <v>1064.8000489999999</v>
      </c>
      <c r="F1205">
        <v>1206200000</v>
      </c>
      <c r="G1205">
        <f t="shared" ref="G1205:G1268" si="68">AVERAGE(C1156:C1205)</f>
        <v>1110.4976001599998</v>
      </c>
      <c r="H1205">
        <f t="shared" ref="H1205:H1268" si="69">SLOPE(G1155:G1205,A1155:A1205)</f>
        <v>-8.478696921235003E-2</v>
      </c>
      <c r="I1205">
        <f>IF(H1205&gt;0,1,0)</f>
        <v>0</v>
      </c>
      <c r="J1205" s="3">
        <v>38215</v>
      </c>
      <c r="K1205" s="2">
        <v>107.230003</v>
      </c>
      <c r="L1205" s="2">
        <v>108.300003</v>
      </c>
      <c r="M1205" s="2">
        <v>108.639999</v>
      </c>
      <c r="N1205" s="2">
        <v>107.160004</v>
      </c>
      <c r="O1205" s="2">
        <v>0</v>
      </c>
      <c r="V1205">
        <f>V1204+(V1204*O1205)/L1205</f>
        <v>74.423370367492495</v>
      </c>
      <c r="W1205">
        <f>V1205*L1205</f>
        <v>8060.0512340695486</v>
      </c>
      <c r="X1205">
        <f>IF(I1204=1,1,0)</f>
        <v>0</v>
      </c>
      <c r="Y1205">
        <f>IF(I1204=0,1,0)</f>
        <v>1</v>
      </c>
      <c r="Z1205" t="str">
        <f t="shared" si="66"/>
        <v>OUT</v>
      </c>
      <c r="AA1205">
        <f>IF(Z1205="BUY",(AC1204-8.95)/K1205,IF(Z1205="SELL",0,AB1204))</f>
        <v>0</v>
      </c>
      <c r="AB1205">
        <f>AA1205+AA1205*O1205/L1205</f>
        <v>0</v>
      </c>
      <c r="AC1205">
        <f>IF(OR(Z1205="BUY",Z1205="IN"),AB1205*L1205,IF(Z1205="SELL",AB1204*K1205-8.95,AC1204))</f>
        <v>10799.909567860605</v>
      </c>
      <c r="AD1205" s="6">
        <f t="shared" si="67"/>
        <v>-0.20601697532670418</v>
      </c>
    </row>
    <row r="1206" spans="1:30" x14ac:dyDescent="0.25">
      <c r="A1206" s="1">
        <v>38216</v>
      </c>
      <c r="B1206">
        <v>1079.339966</v>
      </c>
      <c r="C1206">
        <v>1081.709961</v>
      </c>
      <c r="D1206">
        <v>1086.780029</v>
      </c>
      <c r="E1206">
        <v>1079.339966</v>
      </c>
      <c r="F1206">
        <v>1267800000</v>
      </c>
      <c r="G1206">
        <f t="shared" si="68"/>
        <v>1109.6817993799998</v>
      </c>
      <c r="H1206">
        <f t="shared" si="69"/>
        <v>-9.7235434769985724E-2</v>
      </c>
      <c r="I1206">
        <f>IF(H1206&gt;0,1,0)</f>
        <v>0</v>
      </c>
      <c r="J1206" s="3">
        <v>38216</v>
      </c>
      <c r="K1206" s="2">
        <v>108.66999800000001</v>
      </c>
      <c r="L1206" s="2">
        <v>108.980003</v>
      </c>
      <c r="M1206" s="2">
        <v>109.230003</v>
      </c>
      <c r="N1206" s="2">
        <v>108.589996</v>
      </c>
      <c r="O1206" s="2">
        <v>0</v>
      </c>
      <c r="V1206">
        <f>V1205+(V1205*O1206)/L1206</f>
        <v>74.423370367492495</v>
      </c>
      <c r="W1206">
        <f>V1206*L1206</f>
        <v>8110.6591259194429</v>
      </c>
      <c r="X1206">
        <f>IF(I1205=1,1,0)</f>
        <v>0</v>
      </c>
      <c r="Y1206">
        <f>IF(I1205=0,1,0)</f>
        <v>1</v>
      </c>
      <c r="Z1206" t="str">
        <f t="shared" si="66"/>
        <v>OUT</v>
      </c>
      <c r="AA1206">
        <f>IF(Z1206="BUY",(AC1205-8.95)/K1206,IF(Z1206="SELL",0,AB1205))</f>
        <v>0</v>
      </c>
      <c r="AB1206">
        <f>AA1206+AA1206*O1206/L1206</f>
        <v>0</v>
      </c>
      <c r="AC1206">
        <f>IF(OR(Z1206="BUY",Z1206="IN"),AB1206*L1206,IF(Z1206="SELL",AB1205*K1206-8.95,AC1205))</f>
        <v>10799.909567860605</v>
      </c>
      <c r="AD1206" s="6">
        <f t="shared" si="67"/>
        <v>-0.20601697532670418</v>
      </c>
    </row>
    <row r="1207" spans="1:30" x14ac:dyDescent="0.25">
      <c r="A1207" s="1">
        <v>38217</v>
      </c>
      <c r="B1207">
        <v>1081.709961</v>
      </c>
      <c r="C1207">
        <v>1095.170044</v>
      </c>
      <c r="D1207">
        <v>1095.170044</v>
      </c>
      <c r="E1207">
        <v>1078.9300539999999</v>
      </c>
      <c r="F1207">
        <v>1282500000</v>
      </c>
      <c r="G1207">
        <f t="shared" si="68"/>
        <v>1108.7767993799998</v>
      </c>
      <c r="H1207">
        <f t="shared" si="69"/>
        <v>-0.10976699554883067</v>
      </c>
      <c r="I1207">
        <f>IF(H1207&gt;0,1,0)</f>
        <v>0</v>
      </c>
      <c r="J1207" s="3">
        <v>38217</v>
      </c>
      <c r="K1207" s="2">
        <v>108.5</v>
      </c>
      <c r="L1207" s="2">
        <v>110.120003</v>
      </c>
      <c r="M1207" s="2">
        <v>110.160004</v>
      </c>
      <c r="N1207" s="2">
        <v>108.5</v>
      </c>
      <c r="O1207" s="2">
        <v>0</v>
      </c>
      <c r="V1207">
        <f>V1206+(V1206*O1207)/L1207</f>
        <v>74.423370367492495</v>
      </c>
      <c r="W1207">
        <f>V1207*L1207</f>
        <v>8195.5017681383852</v>
      </c>
      <c r="X1207">
        <f>IF(I1206=1,1,0)</f>
        <v>0</v>
      </c>
      <c r="Y1207">
        <f>IF(I1206=0,1,0)</f>
        <v>1</v>
      </c>
      <c r="Z1207" t="str">
        <f t="shared" si="66"/>
        <v>OUT</v>
      </c>
      <c r="AA1207">
        <f>IF(Z1207="BUY",(AC1206-8.95)/K1207,IF(Z1207="SELL",0,AB1206))</f>
        <v>0</v>
      </c>
      <c r="AB1207">
        <f>AA1207+AA1207*O1207/L1207</f>
        <v>0</v>
      </c>
      <c r="AC1207">
        <f>IF(OR(Z1207="BUY",Z1207="IN"),AB1207*L1207,IF(Z1207="SELL",AB1206*K1207-8.95,AC1206))</f>
        <v>10799.909567860605</v>
      </c>
      <c r="AD1207" s="6">
        <f t="shared" si="67"/>
        <v>-0.20601697532670418</v>
      </c>
    </row>
    <row r="1208" spans="1:30" x14ac:dyDescent="0.25">
      <c r="A1208" s="1">
        <v>38218</v>
      </c>
      <c r="B1208">
        <v>1095.170044</v>
      </c>
      <c r="C1208">
        <v>1091.2299800000001</v>
      </c>
      <c r="D1208">
        <v>1095.170044</v>
      </c>
      <c r="E1208">
        <v>1086.280029</v>
      </c>
      <c r="F1208">
        <v>1249400000</v>
      </c>
      <c r="G1208">
        <f t="shared" si="68"/>
        <v>1107.7577979</v>
      </c>
      <c r="H1208">
        <f t="shared" si="69"/>
        <v>-0.12186388574590956</v>
      </c>
      <c r="I1208">
        <f>IF(H1208&gt;0,1,0)</f>
        <v>0</v>
      </c>
      <c r="J1208" s="3">
        <v>38218</v>
      </c>
      <c r="K1208" s="2">
        <v>109.839996</v>
      </c>
      <c r="L1208" s="2">
        <v>109.779999</v>
      </c>
      <c r="M1208" s="2">
        <v>110.029999</v>
      </c>
      <c r="N1208" s="2">
        <v>109.230003</v>
      </c>
      <c r="O1208" s="2">
        <v>0</v>
      </c>
      <c r="V1208">
        <f>V1207+(V1207*O1208)/L1208</f>
        <v>74.423370367492495</v>
      </c>
      <c r="W1208">
        <f>V1208*L1208</f>
        <v>8170.1975245199565</v>
      </c>
      <c r="X1208">
        <f>IF(I1207=1,1,0)</f>
        <v>0</v>
      </c>
      <c r="Y1208">
        <f>IF(I1207=0,1,0)</f>
        <v>1</v>
      </c>
      <c r="Z1208" t="str">
        <f t="shared" si="66"/>
        <v>OUT</v>
      </c>
      <c r="AA1208">
        <f>IF(Z1208="BUY",(AC1207-8.95)/K1208,IF(Z1208="SELL",0,AB1207))</f>
        <v>0</v>
      </c>
      <c r="AB1208">
        <f>AA1208+AA1208*O1208/L1208</f>
        <v>0</v>
      </c>
      <c r="AC1208">
        <f>IF(OR(Z1208="BUY",Z1208="IN"),AB1208*L1208,IF(Z1208="SELL",AB1207*K1208-8.95,AC1207))</f>
        <v>10799.909567860605</v>
      </c>
      <c r="AD1208" s="6">
        <f t="shared" si="67"/>
        <v>-0.20601697532670418</v>
      </c>
    </row>
    <row r="1209" spans="1:30" x14ac:dyDescent="0.25">
      <c r="A1209" s="1">
        <v>38219</v>
      </c>
      <c r="B1209">
        <v>1091.2299800000001</v>
      </c>
      <c r="C1209">
        <v>1098.349976</v>
      </c>
      <c r="D1209">
        <v>1100.26001</v>
      </c>
      <c r="E1209">
        <v>1089.5699460000001</v>
      </c>
      <c r="F1209">
        <v>1199900000</v>
      </c>
      <c r="G1209">
        <f t="shared" si="68"/>
        <v>1107.0981982999997</v>
      </c>
      <c r="H1209">
        <f t="shared" si="69"/>
        <v>-0.13335514872155294</v>
      </c>
      <c r="I1209">
        <f>IF(H1209&gt;0,1,0)</f>
        <v>0</v>
      </c>
      <c r="J1209" s="3">
        <v>38219</v>
      </c>
      <c r="K1209" s="2">
        <v>109.699997</v>
      </c>
      <c r="L1209" s="2">
        <v>110.459999</v>
      </c>
      <c r="M1209" s="2">
        <v>110.68</v>
      </c>
      <c r="N1209" s="2">
        <v>109.57</v>
      </c>
      <c r="O1209" s="2">
        <v>0</v>
      </c>
      <c r="V1209">
        <f>V1208+(V1208*O1209)/L1209</f>
        <v>74.423370367492495</v>
      </c>
      <c r="W1209">
        <f>V1209*L1209</f>
        <v>8220.8054163698507</v>
      </c>
      <c r="X1209">
        <f>IF(I1208=1,1,0)</f>
        <v>0</v>
      </c>
      <c r="Y1209">
        <f>IF(I1208=0,1,0)</f>
        <v>1</v>
      </c>
      <c r="Z1209" t="str">
        <f t="shared" si="66"/>
        <v>OUT</v>
      </c>
      <c r="AA1209">
        <f>IF(Z1209="BUY",(AC1208-8.95)/K1209,IF(Z1209="SELL",0,AB1208))</f>
        <v>0</v>
      </c>
      <c r="AB1209">
        <f>AA1209+AA1209*O1209/L1209</f>
        <v>0</v>
      </c>
      <c r="AC1209">
        <f>IF(OR(Z1209="BUY",Z1209="IN"),AB1209*L1209,IF(Z1209="SELL",AB1208*K1209-8.95,AC1208))</f>
        <v>10799.909567860605</v>
      </c>
      <c r="AD1209" s="6">
        <f t="shared" si="67"/>
        <v>-0.20601697532670418</v>
      </c>
    </row>
    <row r="1210" spans="1:30" x14ac:dyDescent="0.25">
      <c r="A1210" s="1">
        <v>38222</v>
      </c>
      <c r="B1210">
        <v>1098.349976</v>
      </c>
      <c r="C1210">
        <v>1095.6800539999999</v>
      </c>
      <c r="D1210">
        <v>1101.400024</v>
      </c>
      <c r="E1210">
        <v>1094.7299800000001</v>
      </c>
      <c r="F1210">
        <v>1021900000</v>
      </c>
      <c r="G1210">
        <f t="shared" si="68"/>
        <v>1106.2823999599996</v>
      </c>
      <c r="H1210">
        <f t="shared" si="69"/>
        <v>-0.14529204139710433</v>
      </c>
      <c r="I1210">
        <f>IF(H1210&gt;0,1,0)</f>
        <v>0</v>
      </c>
      <c r="J1210" s="3">
        <v>38222</v>
      </c>
      <c r="K1210" s="2">
        <v>110.620003</v>
      </c>
      <c r="L1210" s="2">
        <v>110.290001</v>
      </c>
      <c r="M1210" s="2">
        <v>110.779999</v>
      </c>
      <c r="N1210" s="2">
        <v>110.19000200000001</v>
      </c>
      <c r="O1210" s="2">
        <v>0</v>
      </c>
      <c r="V1210">
        <f>V1209+(V1209*O1210)/L1210</f>
        <v>74.423370367492495</v>
      </c>
      <c r="W1210">
        <f>V1210*L1210</f>
        <v>8208.1535922541188</v>
      </c>
      <c r="X1210">
        <f>IF(I1209=1,1,0)</f>
        <v>0</v>
      </c>
      <c r="Y1210">
        <f>IF(I1209=0,1,0)</f>
        <v>1</v>
      </c>
      <c r="Z1210" t="str">
        <f t="shared" si="66"/>
        <v>OUT</v>
      </c>
      <c r="AA1210">
        <f>IF(Z1210="BUY",(AC1209-8.95)/K1210,IF(Z1210="SELL",0,AB1209))</f>
        <v>0</v>
      </c>
      <c r="AB1210">
        <f>AA1210+AA1210*O1210/L1210</f>
        <v>0</v>
      </c>
      <c r="AC1210">
        <f>IF(OR(Z1210="BUY",Z1210="IN"),AB1210*L1210,IF(Z1210="SELL",AB1209*K1210-8.95,AC1209))</f>
        <v>10799.909567860605</v>
      </c>
      <c r="AD1210" s="6">
        <f t="shared" si="67"/>
        <v>-0.20601697532670418</v>
      </c>
    </row>
    <row r="1211" spans="1:30" x14ac:dyDescent="0.25">
      <c r="A1211" s="1">
        <v>38223</v>
      </c>
      <c r="B1211">
        <v>1095.6800539999999</v>
      </c>
      <c r="C1211">
        <v>1096.1899410000001</v>
      </c>
      <c r="D1211">
        <v>1100.9399410000001</v>
      </c>
      <c r="E1211">
        <v>1092.8199460000001</v>
      </c>
      <c r="F1211">
        <v>1092500000</v>
      </c>
      <c r="G1211">
        <f t="shared" si="68"/>
        <v>1105.7003979999995</v>
      </c>
      <c r="H1211">
        <f t="shared" si="69"/>
        <v>-0.15720841051801954</v>
      </c>
      <c r="I1211">
        <f>IF(H1211&gt;0,1,0)</f>
        <v>0</v>
      </c>
      <c r="J1211" s="3">
        <v>38223</v>
      </c>
      <c r="K1211" s="2">
        <v>110.739998</v>
      </c>
      <c r="L1211" s="2">
        <v>110.25</v>
      </c>
      <c r="M1211" s="2">
        <v>110.769997</v>
      </c>
      <c r="N1211" s="2">
        <v>109.900002</v>
      </c>
      <c r="O1211" s="2">
        <v>0</v>
      </c>
      <c r="V1211">
        <f>V1210+(V1210*O1211)/L1211</f>
        <v>74.423370367492495</v>
      </c>
      <c r="W1211">
        <f>V1211*L1211</f>
        <v>8205.1765830160475</v>
      </c>
      <c r="X1211">
        <f>IF(I1210=1,1,0)</f>
        <v>0</v>
      </c>
      <c r="Y1211">
        <f>IF(I1210=0,1,0)</f>
        <v>1</v>
      </c>
      <c r="Z1211" t="str">
        <f t="shared" si="66"/>
        <v>OUT</v>
      </c>
      <c r="AA1211">
        <f>IF(Z1211="BUY",(AC1210-8.95)/K1211,IF(Z1211="SELL",0,AB1210))</f>
        <v>0</v>
      </c>
      <c r="AB1211">
        <f>AA1211+AA1211*O1211/L1211</f>
        <v>0</v>
      </c>
      <c r="AC1211">
        <f>IF(OR(Z1211="BUY",Z1211="IN"),AB1211*L1211,IF(Z1211="SELL",AB1210*K1211-8.95,AC1210))</f>
        <v>10799.909567860605</v>
      </c>
      <c r="AD1211" s="6">
        <f t="shared" si="67"/>
        <v>-0.20601697532670418</v>
      </c>
    </row>
    <row r="1212" spans="1:30" x14ac:dyDescent="0.25">
      <c r="A1212" s="1">
        <v>38224</v>
      </c>
      <c r="B1212">
        <v>1096.1899410000001</v>
      </c>
      <c r="C1212">
        <v>1104.959961</v>
      </c>
      <c r="D1212">
        <v>1106.290039</v>
      </c>
      <c r="E1212">
        <v>1093.23999</v>
      </c>
      <c r="F1212">
        <v>1192200000</v>
      </c>
      <c r="G1212">
        <f t="shared" si="68"/>
        <v>1105.1593970199997</v>
      </c>
      <c r="H1212">
        <f t="shared" si="69"/>
        <v>-0.16828111659171185</v>
      </c>
      <c r="I1212">
        <f>IF(H1212&gt;0,1,0)</f>
        <v>0</v>
      </c>
      <c r="J1212" s="3">
        <v>38224</v>
      </c>
      <c r="K1212" s="2">
        <v>110.290001</v>
      </c>
      <c r="L1212" s="2">
        <v>111.05999799999999</v>
      </c>
      <c r="M1212" s="2">
        <v>111.32</v>
      </c>
      <c r="N1212" s="2">
        <v>109.91999800000001</v>
      </c>
      <c r="O1212" s="2">
        <v>0</v>
      </c>
      <c r="V1212">
        <f>V1211+(V1211*O1212)/L1212</f>
        <v>74.423370367492495</v>
      </c>
      <c r="W1212">
        <f>V1212*L1212</f>
        <v>8265.4593641669744</v>
      </c>
      <c r="X1212">
        <f>IF(I1211=1,1,0)</f>
        <v>0</v>
      </c>
      <c r="Y1212">
        <f>IF(I1211=0,1,0)</f>
        <v>1</v>
      </c>
      <c r="Z1212" t="str">
        <f t="shared" si="66"/>
        <v>OUT</v>
      </c>
      <c r="AA1212">
        <f>IF(Z1212="BUY",(AC1211-8.95)/K1212,IF(Z1212="SELL",0,AB1211))</f>
        <v>0</v>
      </c>
      <c r="AB1212">
        <f>AA1212+AA1212*O1212/L1212</f>
        <v>0</v>
      </c>
      <c r="AC1212">
        <f>IF(OR(Z1212="BUY",Z1212="IN"),AB1212*L1212,IF(Z1212="SELL",AB1211*K1212-8.95,AC1211))</f>
        <v>10799.909567860605</v>
      </c>
      <c r="AD1212" s="6">
        <f t="shared" si="67"/>
        <v>-0.20601697532670418</v>
      </c>
    </row>
    <row r="1213" spans="1:30" x14ac:dyDescent="0.25">
      <c r="A1213" s="1">
        <v>38225</v>
      </c>
      <c r="B1213">
        <v>1104.959961</v>
      </c>
      <c r="C1213">
        <v>1105.089966</v>
      </c>
      <c r="D1213">
        <v>1106.780029</v>
      </c>
      <c r="E1213">
        <v>1102.459961</v>
      </c>
      <c r="F1213">
        <v>1023600000</v>
      </c>
      <c r="G1213">
        <f t="shared" si="68"/>
        <v>1104.5899951599997</v>
      </c>
      <c r="H1213">
        <f t="shared" si="69"/>
        <v>-0.17948077521051153</v>
      </c>
      <c r="I1213">
        <f>IF(H1213&gt;0,1,0)</f>
        <v>0</v>
      </c>
      <c r="J1213" s="3">
        <v>38225</v>
      </c>
      <c r="K1213" s="2">
        <v>110.980003</v>
      </c>
      <c r="L1213" s="2">
        <v>111.120003</v>
      </c>
      <c r="M1213" s="2">
        <v>111.339996</v>
      </c>
      <c r="N1213" s="2">
        <v>110.91999800000001</v>
      </c>
      <c r="O1213" s="2">
        <v>0</v>
      </c>
      <c r="V1213">
        <f>V1212+(V1212*O1213)/L1213</f>
        <v>74.423370367492495</v>
      </c>
      <c r="W1213">
        <f>V1213*L1213</f>
        <v>8269.9251385058778</v>
      </c>
      <c r="X1213">
        <f>IF(I1212=1,1,0)</f>
        <v>0</v>
      </c>
      <c r="Y1213">
        <f>IF(I1212=0,1,0)</f>
        <v>1</v>
      </c>
      <c r="Z1213" t="str">
        <f t="shared" si="66"/>
        <v>OUT</v>
      </c>
      <c r="AA1213">
        <f>IF(Z1213="BUY",(AC1212-8.95)/K1213,IF(Z1213="SELL",0,AB1212))</f>
        <v>0</v>
      </c>
      <c r="AB1213">
        <f>AA1213+AA1213*O1213/L1213</f>
        <v>0</v>
      </c>
      <c r="AC1213">
        <f>IF(OR(Z1213="BUY",Z1213="IN"),AB1213*L1213,IF(Z1213="SELL",AB1212*K1213-8.95,AC1212))</f>
        <v>10799.909567860605</v>
      </c>
      <c r="AD1213" s="6">
        <f t="shared" si="67"/>
        <v>-0.20601697532670418</v>
      </c>
    </row>
    <row r="1214" spans="1:30" x14ac:dyDescent="0.25">
      <c r="A1214" s="1">
        <v>38226</v>
      </c>
      <c r="B1214">
        <v>1105.089966</v>
      </c>
      <c r="C1214">
        <v>1107.7700199999999</v>
      </c>
      <c r="D1214">
        <v>1109.6800539999999</v>
      </c>
      <c r="E1214">
        <v>1104.619995</v>
      </c>
      <c r="F1214">
        <v>845400000</v>
      </c>
      <c r="G1214">
        <f t="shared" si="68"/>
        <v>1104.1043945799997</v>
      </c>
      <c r="H1214">
        <f t="shared" si="69"/>
        <v>-0.19098000218286407</v>
      </c>
      <c r="I1214">
        <f>IF(H1214&gt;0,1,0)</f>
        <v>0</v>
      </c>
      <c r="J1214" s="3">
        <v>38226</v>
      </c>
      <c r="K1214" s="2">
        <v>110.010002</v>
      </c>
      <c r="L1214" s="2">
        <v>111.5</v>
      </c>
      <c r="M1214" s="2">
        <v>111.66999800000001</v>
      </c>
      <c r="N1214" s="2">
        <v>110.010002</v>
      </c>
      <c r="O1214" s="2">
        <v>0</v>
      </c>
      <c r="V1214">
        <f>V1213+(V1213*O1214)/L1214</f>
        <v>74.423370367492495</v>
      </c>
      <c r="W1214">
        <f>V1214*L1214</f>
        <v>8298.2057959754129</v>
      </c>
      <c r="X1214">
        <f>IF(I1213=1,1,0)</f>
        <v>0</v>
      </c>
      <c r="Y1214">
        <f>IF(I1213=0,1,0)</f>
        <v>1</v>
      </c>
      <c r="Z1214" t="str">
        <f t="shared" si="66"/>
        <v>OUT</v>
      </c>
      <c r="AA1214">
        <f>IF(Z1214="BUY",(AC1213-8.95)/K1214,IF(Z1214="SELL",0,AB1213))</f>
        <v>0</v>
      </c>
      <c r="AB1214">
        <f>AA1214+AA1214*O1214/L1214</f>
        <v>0</v>
      </c>
      <c r="AC1214">
        <f>IF(OR(Z1214="BUY",Z1214="IN"),AB1214*L1214,IF(Z1214="SELL",AB1213*K1214-8.95,AC1213))</f>
        <v>10799.909567860605</v>
      </c>
      <c r="AD1214" s="6">
        <f t="shared" si="67"/>
        <v>-0.20601697532670418</v>
      </c>
    </row>
    <row r="1215" spans="1:30" x14ac:dyDescent="0.25">
      <c r="A1215" s="1">
        <v>38229</v>
      </c>
      <c r="B1215">
        <v>1107.7700199999999</v>
      </c>
      <c r="C1215">
        <v>1099.150024</v>
      </c>
      <c r="D1215">
        <v>1107.7700199999999</v>
      </c>
      <c r="E1215">
        <v>1099.150024</v>
      </c>
      <c r="F1215">
        <v>843100000</v>
      </c>
      <c r="G1215">
        <f t="shared" si="68"/>
        <v>1103.3869946599996</v>
      </c>
      <c r="H1215">
        <f t="shared" si="69"/>
        <v>-0.20331323707920135</v>
      </c>
      <c r="I1215">
        <f>IF(H1215&gt;0,1,0)</f>
        <v>0</v>
      </c>
      <c r="J1215" s="3">
        <v>38229</v>
      </c>
      <c r="K1215" s="2">
        <v>111.150002</v>
      </c>
      <c r="L1215" s="2">
        <v>110.639999</v>
      </c>
      <c r="M1215" s="2">
        <v>111.349998</v>
      </c>
      <c r="N1215" s="2">
        <v>110.629997</v>
      </c>
      <c r="O1215" s="2">
        <v>0</v>
      </c>
      <c r="V1215">
        <f>V1214+(V1214*O1215)/L1215</f>
        <v>74.423370367492495</v>
      </c>
      <c r="W1215">
        <f>V1215*L1215</f>
        <v>8234.2016230360005</v>
      </c>
      <c r="X1215">
        <f>IF(I1214=1,1,0)</f>
        <v>0</v>
      </c>
      <c r="Y1215">
        <f>IF(I1214=0,1,0)</f>
        <v>1</v>
      </c>
      <c r="Z1215" t="str">
        <f t="shared" si="66"/>
        <v>OUT</v>
      </c>
      <c r="AA1215">
        <f>IF(Z1215="BUY",(AC1214-8.95)/K1215,IF(Z1215="SELL",0,AB1214))</f>
        <v>0</v>
      </c>
      <c r="AB1215">
        <f>AA1215+AA1215*O1215/L1215</f>
        <v>0</v>
      </c>
      <c r="AC1215">
        <f>IF(OR(Z1215="BUY",Z1215="IN"),AB1215*L1215,IF(Z1215="SELL",AB1214*K1215-8.95,AC1214))</f>
        <v>10799.909567860605</v>
      </c>
      <c r="AD1215" s="6">
        <f t="shared" si="67"/>
        <v>-0.20601697532670418</v>
      </c>
    </row>
    <row r="1216" spans="1:30" x14ac:dyDescent="0.25">
      <c r="A1216" s="1">
        <v>38230</v>
      </c>
      <c r="B1216">
        <v>1099.150024</v>
      </c>
      <c r="C1216">
        <v>1104.23999</v>
      </c>
      <c r="D1216">
        <v>1104.23999</v>
      </c>
      <c r="E1216">
        <v>1094.719971</v>
      </c>
      <c r="F1216">
        <v>1138200000</v>
      </c>
      <c r="G1216">
        <f t="shared" si="68"/>
        <v>1102.8657934799996</v>
      </c>
      <c r="H1216">
        <f t="shared" si="69"/>
        <v>-0.21620767870722307</v>
      </c>
      <c r="I1216">
        <f>IF(H1216&gt;0,1,0)</f>
        <v>0</v>
      </c>
      <c r="J1216" s="3">
        <v>38230</v>
      </c>
      <c r="K1216" s="2">
        <v>110.75</v>
      </c>
      <c r="L1216" s="2">
        <v>111.199997</v>
      </c>
      <c r="M1216" s="2">
        <v>111.199997</v>
      </c>
      <c r="N1216" s="2">
        <v>110.18</v>
      </c>
      <c r="O1216" s="2">
        <v>0</v>
      </c>
      <c r="V1216">
        <f>V1215+(V1215*O1216)/L1216</f>
        <v>74.423370367492495</v>
      </c>
      <c r="W1216">
        <f>V1216*L1216</f>
        <v>8275.8785615950546</v>
      </c>
      <c r="X1216">
        <f>IF(I1215=1,1,0)</f>
        <v>0</v>
      </c>
      <c r="Y1216">
        <f>IF(I1215=0,1,0)</f>
        <v>1</v>
      </c>
      <c r="Z1216" t="str">
        <f t="shared" si="66"/>
        <v>OUT</v>
      </c>
      <c r="AA1216">
        <f>IF(Z1216="BUY",(AC1215-8.95)/K1216,IF(Z1216="SELL",0,AB1215))</f>
        <v>0</v>
      </c>
      <c r="AB1216">
        <f>AA1216+AA1216*O1216/L1216</f>
        <v>0</v>
      </c>
      <c r="AC1216">
        <f>IF(OR(Z1216="BUY",Z1216="IN"),AB1216*L1216,IF(Z1216="SELL",AB1215*K1216-8.95,AC1215))</f>
        <v>10799.909567860605</v>
      </c>
      <c r="AD1216" s="6">
        <f t="shared" si="67"/>
        <v>-0.20601697532670418</v>
      </c>
    </row>
    <row r="1217" spans="1:30" x14ac:dyDescent="0.25">
      <c r="A1217" s="1">
        <v>38231</v>
      </c>
      <c r="B1217">
        <v>1104.23999</v>
      </c>
      <c r="C1217">
        <v>1105.910034</v>
      </c>
      <c r="D1217">
        <v>1109.23999</v>
      </c>
      <c r="E1217">
        <v>1099.1800539999999</v>
      </c>
      <c r="F1217">
        <v>1142100000</v>
      </c>
      <c r="G1217">
        <f t="shared" si="68"/>
        <v>1102.2957934799999</v>
      </c>
      <c r="H1217">
        <f t="shared" si="69"/>
        <v>-0.22861473155724946</v>
      </c>
      <c r="I1217">
        <f>IF(H1217&gt;0,1,0)</f>
        <v>0</v>
      </c>
      <c r="J1217" s="3">
        <v>38231</v>
      </c>
      <c r="K1217" s="2">
        <v>111.040001</v>
      </c>
      <c r="L1217" s="2">
        <v>111.339996</v>
      </c>
      <c r="M1217" s="2">
        <v>111.660004</v>
      </c>
      <c r="N1217" s="2">
        <v>110.529999</v>
      </c>
      <c r="O1217" s="2">
        <v>0</v>
      </c>
      <c r="V1217">
        <f>V1216+(V1216*O1217)/L1217</f>
        <v>74.423370367492495</v>
      </c>
      <c r="W1217">
        <f>V1217*L1217</f>
        <v>8286.297759023133</v>
      </c>
      <c r="X1217">
        <f>IF(I1216=1,1,0)</f>
        <v>0</v>
      </c>
      <c r="Y1217">
        <f>IF(I1216=0,1,0)</f>
        <v>1</v>
      </c>
      <c r="Z1217" t="str">
        <f t="shared" si="66"/>
        <v>OUT</v>
      </c>
      <c r="AA1217">
        <f>IF(Z1217="BUY",(AC1216-8.95)/K1217,IF(Z1217="SELL",0,AB1216))</f>
        <v>0</v>
      </c>
      <c r="AB1217">
        <f>AA1217+AA1217*O1217/L1217</f>
        <v>0</v>
      </c>
      <c r="AC1217">
        <f>IF(OR(Z1217="BUY",Z1217="IN"),AB1217*L1217,IF(Z1217="SELL",AB1216*K1217-8.95,AC1216))</f>
        <v>10799.909567860605</v>
      </c>
      <c r="AD1217" s="6">
        <f t="shared" si="67"/>
        <v>-0.20601697532670418</v>
      </c>
    </row>
    <row r="1218" spans="1:30" x14ac:dyDescent="0.25">
      <c r="A1218" s="1">
        <v>38232</v>
      </c>
      <c r="B1218">
        <v>1105.910034</v>
      </c>
      <c r="C1218">
        <v>1118.3100589999999</v>
      </c>
      <c r="D1218">
        <v>1119.1099850000001</v>
      </c>
      <c r="E1218">
        <v>1105.599976</v>
      </c>
      <c r="F1218">
        <v>1118400000</v>
      </c>
      <c r="G1218">
        <f t="shared" si="68"/>
        <v>1101.7807934799998</v>
      </c>
      <c r="H1218">
        <f t="shared" si="69"/>
        <v>-0.24125195609860084</v>
      </c>
      <c r="I1218">
        <f>IF(H1218&gt;0,1,0)</f>
        <v>0</v>
      </c>
      <c r="J1218" s="3">
        <v>38232</v>
      </c>
      <c r="K1218" s="2">
        <v>111.41999800000001</v>
      </c>
      <c r="L1218" s="2">
        <v>112.610001</v>
      </c>
      <c r="M1218" s="2">
        <v>112.709999</v>
      </c>
      <c r="N1218" s="2">
        <v>111.300003</v>
      </c>
      <c r="O1218" s="2">
        <v>0</v>
      </c>
      <c r="V1218">
        <f>V1217+(V1217*O1218)/L1218</f>
        <v>74.423370367492495</v>
      </c>
      <c r="W1218">
        <f>V1218*L1218</f>
        <v>8380.8158115066999</v>
      </c>
      <c r="X1218">
        <f>IF(I1217=1,1,0)</f>
        <v>0</v>
      </c>
      <c r="Y1218">
        <f>IF(I1217=0,1,0)</f>
        <v>1</v>
      </c>
      <c r="Z1218" t="str">
        <f t="shared" si="66"/>
        <v>OUT</v>
      </c>
      <c r="AA1218">
        <f>IF(Z1218="BUY",(AC1217-8.95)/K1218,IF(Z1218="SELL",0,AB1217))</f>
        <v>0</v>
      </c>
      <c r="AB1218">
        <f>AA1218+AA1218*O1218/L1218</f>
        <v>0</v>
      </c>
      <c r="AC1218">
        <f>IF(OR(Z1218="BUY",Z1218="IN"),AB1218*L1218,IF(Z1218="SELL",AB1217*K1218-8.95,AC1217))</f>
        <v>10799.909567860605</v>
      </c>
      <c r="AD1218" s="6">
        <f t="shared" si="67"/>
        <v>-0.20601697532670418</v>
      </c>
    </row>
    <row r="1219" spans="1:30" x14ac:dyDescent="0.25">
      <c r="A1219" s="1">
        <v>38233</v>
      </c>
      <c r="B1219">
        <v>1118.3100589999999</v>
      </c>
      <c r="C1219">
        <v>1113.630005</v>
      </c>
      <c r="D1219">
        <v>1120.8000489999999</v>
      </c>
      <c r="E1219">
        <v>1113.5699460000001</v>
      </c>
      <c r="F1219">
        <v>924170000</v>
      </c>
      <c r="G1219">
        <f t="shared" si="68"/>
        <v>1101.2403930999999</v>
      </c>
      <c r="H1219">
        <f t="shared" si="69"/>
        <v>-0.25409258590507738</v>
      </c>
      <c r="I1219">
        <f>IF(H1219&gt;0,1,0)</f>
        <v>0</v>
      </c>
      <c r="J1219" s="3">
        <v>38233</v>
      </c>
      <c r="K1219" s="2">
        <v>112.459999</v>
      </c>
      <c r="L1219" s="2">
        <v>112.19000200000001</v>
      </c>
      <c r="M1219" s="2">
        <v>112.80999799999999</v>
      </c>
      <c r="N1219" s="2">
        <v>112.089996</v>
      </c>
      <c r="O1219" s="2">
        <v>0</v>
      </c>
      <c r="V1219">
        <f>V1218+(V1218*O1219)/L1219</f>
        <v>74.423370367492495</v>
      </c>
      <c r="W1219">
        <f>V1219*L1219</f>
        <v>8349.5580703757241</v>
      </c>
      <c r="X1219">
        <f>IF(I1218=1,1,0)</f>
        <v>0</v>
      </c>
      <c r="Y1219">
        <f>IF(I1218=0,1,0)</f>
        <v>1</v>
      </c>
      <c r="Z1219" t="str">
        <f t="shared" si="66"/>
        <v>OUT</v>
      </c>
      <c r="AA1219">
        <f>IF(Z1219="BUY",(AC1218-8.95)/K1219,IF(Z1219="SELL",0,AB1218))</f>
        <v>0</v>
      </c>
      <c r="AB1219">
        <f>AA1219+AA1219*O1219/L1219</f>
        <v>0</v>
      </c>
      <c r="AC1219">
        <f>IF(OR(Z1219="BUY",Z1219="IN"),AB1219*L1219,IF(Z1219="SELL",AB1218*K1219-8.95,AC1218))</f>
        <v>10799.909567860605</v>
      </c>
      <c r="AD1219" s="6">
        <f t="shared" si="67"/>
        <v>-0.20601697532670418</v>
      </c>
    </row>
    <row r="1220" spans="1:30" x14ac:dyDescent="0.25">
      <c r="A1220" s="1">
        <v>38237</v>
      </c>
      <c r="B1220">
        <v>1113.630005</v>
      </c>
      <c r="C1220">
        <v>1121.3000489999999</v>
      </c>
      <c r="D1220">
        <v>1124.079956</v>
      </c>
      <c r="E1220">
        <v>1113.630005</v>
      </c>
      <c r="F1220">
        <v>1214400000</v>
      </c>
      <c r="G1220">
        <f t="shared" si="68"/>
        <v>1100.9777929999998</v>
      </c>
      <c r="H1220">
        <f t="shared" si="69"/>
        <v>-0.26547030915788195</v>
      </c>
      <c r="I1220">
        <f>IF(H1220&gt;0,1,0)</f>
        <v>0</v>
      </c>
      <c r="J1220" s="3">
        <v>38237</v>
      </c>
      <c r="K1220" s="2">
        <v>112.730003</v>
      </c>
      <c r="L1220" s="2">
        <v>112.959999</v>
      </c>
      <c r="M1220" s="2">
        <v>113.160004</v>
      </c>
      <c r="N1220" s="2">
        <v>112.19000200000001</v>
      </c>
      <c r="O1220" s="2">
        <v>0</v>
      </c>
      <c r="V1220">
        <f>V1219+(V1219*O1220)/L1220</f>
        <v>74.423370367492495</v>
      </c>
      <c r="W1220">
        <f>V1220*L1220</f>
        <v>8406.8638422885815</v>
      </c>
      <c r="X1220">
        <f>IF(I1219=1,1,0)</f>
        <v>0</v>
      </c>
      <c r="Y1220">
        <f>IF(I1219=0,1,0)</f>
        <v>1</v>
      </c>
      <c r="Z1220" t="str">
        <f t="shared" si="66"/>
        <v>OUT</v>
      </c>
      <c r="AA1220">
        <f>IF(Z1220="BUY",(AC1219-8.95)/K1220,IF(Z1220="SELL",0,AB1219))</f>
        <v>0</v>
      </c>
      <c r="AB1220">
        <f>AA1220+AA1220*O1220/L1220</f>
        <v>0</v>
      </c>
      <c r="AC1220">
        <f>IF(OR(Z1220="BUY",Z1220="IN"),AB1220*L1220,IF(Z1220="SELL",AB1219*K1220-8.95,AC1219))</f>
        <v>10799.909567860605</v>
      </c>
      <c r="AD1220" s="6">
        <f t="shared" si="67"/>
        <v>-0.20601697532670418</v>
      </c>
    </row>
    <row r="1221" spans="1:30" x14ac:dyDescent="0.25">
      <c r="A1221" s="1">
        <v>38238</v>
      </c>
      <c r="B1221">
        <v>1121.3000489999999</v>
      </c>
      <c r="C1221">
        <v>1116.2700199999999</v>
      </c>
      <c r="D1221">
        <v>1123.0500489999999</v>
      </c>
      <c r="E1221">
        <v>1116.2700199999999</v>
      </c>
      <c r="F1221">
        <v>1246300000</v>
      </c>
      <c r="G1221">
        <f t="shared" si="68"/>
        <v>1100.6361938799998</v>
      </c>
      <c r="H1221">
        <f t="shared" si="69"/>
        <v>-0.2764400446114732</v>
      </c>
      <c r="I1221">
        <f>IF(H1221&gt;0,1,0)</f>
        <v>0</v>
      </c>
      <c r="J1221" s="3">
        <v>38238</v>
      </c>
      <c r="K1221" s="2">
        <v>112.650002</v>
      </c>
      <c r="L1221" s="2">
        <v>112.620003</v>
      </c>
      <c r="M1221" s="2">
        <v>113.08000199999999</v>
      </c>
      <c r="N1221" s="2">
        <v>112.339996</v>
      </c>
      <c r="O1221" s="2">
        <v>0</v>
      </c>
      <c r="V1221">
        <f>V1220+(V1220*O1221)/L1221</f>
        <v>74.423370367492495</v>
      </c>
      <c r="W1221">
        <f>V1221*L1221</f>
        <v>8381.560194057116</v>
      </c>
      <c r="X1221">
        <f>IF(I1220=1,1,0)</f>
        <v>0</v>
      </c>
      <c r="Y1221">
        <f>IF(I1220=0,1,0)</f>
        <v>1</v>
      </c>
      <c r="Z1221" t="str">
        <f t="shared" si="66"/>
        <v>OUT</v>
      </c>
      <c r="AA1221">
        <f>IF(Z1221="BUY",(AC1220-8.95)/K1221,IF(Z1221="SELL",0,AB1220))</f>
        <v>0</v>
      </c>
      <c r="AB1221">
        <f>AA1221+AA1221*O1221/L1221</f>
        <v>0</v>
      </c>
      <c r="AC1221">
        <f>IF(OR(Z1221="BUY",Z1221="IN"),AB1221*L1221,IF(Z1221="SELL",AB1220*K1221-8.95,AC1220))</f>
        <v>10799.909567860605</v>
      </c>
      <c r="AD1221" s="6">
        <f t="shared" si="67"/>
        <v>-0.20601697532670418</v>
      </c>
    </row>
    <row r="1222" spans="1:30" x14ac:dyDescent="0.25">
      <c r="A1222" s="1">
        <v>38239</v>
      </c>
      <c r="B1222">
        <v>1116.2700199999999</v>
      </c>
      <c r="C1222">
        <v>1118.380005</v>
      </c>
      <c r="D1222">
        <v>1121.3000489999999</v>
      </c>
      <c r="E1222">
        <v>1113.619995</v>
      </c>
      <c r="F1222">
        <v>1371300000</v>
      </c>
      <c r="G1222">
        <f t="shared" si="68"/>
        <v>1100.2797949599999</v>
      </c>
      <c r="H1222">
        <f t="shared" si="69"/>
        <v>-0.28580240251431804</v>
      </c>
      <c r="I1222">
        <f>IF(H1222&gt;0,1,0)</f>
        <v>0</v>
      </c>
      <c r="J1222" s="3">
        <v>38239</v>
      </c>
      <c r="K1222" s="2">
        <v>112.620003</v>
      </c>
      <c r="L1222" s="2">
        <v>112.470001</v>
      </c>
      <c r="M1222" s="2">
        <v>112.879997</v>
      </c>
      <c r="N1222" s="2">
        <v>112.110001</v>
      </c>
      <c r="O1222" s="2">
        <v>0</v>
      </c>
      <c r="V1222">
        <f>V1221+(V1221*O1222)/L1222</f>
        <v>74.423370367492495</v>
      </c>
      <c r="W1222">
        <f>V1222*L1222</f>
        <v>8370.3965396552503</v>
      </c>
      <c r="X1222">
        <f>IF(I1221=1,1,0)</f>
        <v>0</v>
      </c>
      <c r="Y1222">
        <f>IF(I1221=0,1,0)</f>
        <v>1</v>
      </c>
      <c r="Z1222" t="str">
        <f t="shared" si="66"/>
        <v>OUT</v>
      </c>
      <c r="AA1222">
        <f>IF(Z1222="BUY",(AC1221-8.95)/K1222,IF(Z1222="SELL",0,AB1221))</f>
        <v>0</v>
      </c>
      <c r="AB1222">
        <f>AA1222+AA1222*O1222/L1222</f>
        <v>0</v>
      </c>
      <c r="AC1222">
        <f>IF(OR(Z1222="BUY",Z1222="IN"),AB1222*L1222,IF(Z1222="SELL",AB1221*K1222-8.95,AC1221))</f>
        <v>10799.909567860605</v>
      </c>
      <c r="AD1222" s="6">
        <f t="shared" si="67"/>
        <v>-0.20601697532670418</v>
      </c>
    </row>
    <row r="1223" spans="1:30" x14ac:dyDescent="0.25">
      <c r="A1223" s="1">
        <v>38240</v>
      </c>
      <c r="B1223">
        <v>1118.380005</v>
      </c>
      <c r="C1223">
        <v>1123.920044</v>
      </c>
      <c r="D1223">
        <v>1125.26001</v>
      </c>
      <c r="E1223">
        <v>1114.3900149999999</v>
      </c>
      <c r="F1223">
        <v>1261200000</v>
      </c>
      <c r="G1223">
        <f t="shared" si="68"/>
        <v>1099.9413965199999</v>
      </c>
      <c r="H1223">
        <f t="shared" si="69"/>
        <v>-0.29484350097232959</v>
      </c>
      <c r="I1223">
        <f>IF(H1223&gt;0,1,0)</f>
        <v>0</v>
      </c>
      <c r="J1223" s="3">
        <v>38240</v>
      </c>
      <c r="K1223" s="2">
        <v>112.489998</v>
      </c>
      <c r="L1223" s="2">
        <v>113.019997</v>
      </c>
      <c r="M1223" s="2">
        <v>113.290001</v>
      </c>
      <c r="N1223" s="2">
        <v>112.18</v>
      </c>
      <c r="O1223" s="2">
        <v>0</v>
      </c>
      <c r="V1223">
        <f>V1222+(V1222*O1223)/L1223</f>
        <v>74.423370367492495</v>
      </c>
      <c r="W1223">
        <f>V1223*L1223</f>
        <v>8411.3290956638903</v>
      </c>
      <c r="X1223">
        <f>IF(I1222=1,1,0)</f>
        <v>0</v>
      </c>
      <c r="Y1223">
        <f>IF(I1222=0,1,0)</f>
        <v>1</v>
      </c>
      <c r="Z1223" t="str">
        <f t="shared" si="66"/>
        <v>OUT</v>
      </c>
      <c r="AA1223">
        <f>IF(Z1223="BUY",(AC1222-8.95)/K1223,IF(Z1223="SELL",0,AB1222))</f>
        <v>0</v>
      </c>
      <c r="AB1223">
        <f>AA1223+AA1223*O1223/L1223</f>
        <v>0</v>
      </c>
      <c r="AC1223">
        <f>IF(OR(Z1223="BUY",Z1223="IN"),AB1223*L1223,IF(Z1223="SELL",AB1222*K1223-8.95,AC1222))</f>
        <v>10799.909567860605</v>
      </c>
      <c r="AD1223" s="6">
        <f t="shared" si="67"/>
        <v>-0.20601697532670418</v>
      </c>
    </row>
    <row r="1224" spans="1:30" x14ac:dyDescent="0.25">
      <c r="A1224" s="1">
        <v>38243</v>
      </c>
      <c r="B1224">
        <v>1123.920044</v>
      </c>
      <c r="C1224">
        <v>1125.8199460000001</v>
      </c>
      <c r="D1224">
        <v>1129.780029</v>
      </c>
      <c r="E1224">
        <v>1123.349976</v>
      </c>
      <c r="F1224">
        <v>1299800000</v>
      </c>
      <c r="G1224">
        <f t="shared" si="68"/>
        <v>1099.8789966199997</v>
      </c>
      <c r="H1224">
        <f t="shared" si="69"/>
        <v>-0.30216075956325822</v>
      </c>
      <c r="I1224">
        <f>IF(H1224&gt;0,1,0)</f>
        <v>0</v>
      </c>
      <c r="J1224" s="3">
        <v>38243</v>
      </c>
      <c r="K1224" s="2">
        <v>113.339996</v>
      </c>
      <c r="L1224" s="2">
        <v>113.58000199999999</v>
      </c>
      <c r="M1224" s="2">
        <v>113.75</v>
      </c>
      <c r="N1224" s="2">
        <v>113.08000199999999</v>
      </c>
      <c r="O1224" s="2">
        <v>0</v>
      </c>
      <c r="V1224">
        <f>V1223+(V1223*O1224)/L1224</f>
        <v>74.423370367492495</v>
      </c>
      <c r="W1224">
        <f>V1224*L1224</f>
        <v>8453.0065551865373</v>
      </c>
      <c r="X1224">
        <f>IF(I1223=1,1,0)</f>
        <v>0</v>
      </c>
      <c r="Y1224">
        <f>IF(I1223=0,1,0)</f>
        <v>1</v>
      </c>
      <c r="Z1224" t="str">
        <f t="shared" si="66"/>
        <v>OUT</v>
      </c>
      <c r="AA1224">
        <f>IF(Z1224="BUY",(AC1223-8.95)/K1224,IF(Z1224="SELL",0,AB1223))</f>
        <v>0</v>
      </c>
      <c r="AB1224">
        <f>AA1224+AA1224*O1224/L1224</f>
        <v>0</v>
      </c>
      <c r="AC1224">
        <f>IF(OR(Z1224="BUY",Z1224="IN"),AB1224*L1224,IF(Z1224="SELL",AB1223*K1224-8.95,AC1223))</f>
        <v>10799.909567860605</v>
      </c>
      <c r="AD1224" s="6">
        <f t="shared" si="67"/>
        <v>-0.20601697532670418</v>
      </c>
    </row>
    <row r="1225" spans="1:30" x14ac:dyDescent="0.25">
      <c r="A1225" s="1">
        <v>38244</v>
      </c>
      <c r="B1225">
        <v>1125.8199460000001</v>
      </c>
      <c r="C1225">
        <v>1128.329956</v>
      </c>
      <c r="D1225">
        <v>1129.459961</v>
      </c>
      <c r="E1225">
        <v>1124.719971</v>
      </c>
      <c r="F1225">
        <v>1204500000</v>
      </c>
      <c r="G1225">
        <f t="shared" si="68"/>
        <v>1099.9379956400001</v>
      </c>
      <c r="H1225">
        <f t="shared" si="69"/>
        <v>-0.30823155115833661</v>
      </c>
      <c r="I1225">
        <f>IF(H1225&gt;0,1,0)</f>
        <v>0</v>
      </c>
      <c r="J1225" s="3">
        <v>38244</v>
      </c>
      <c r="K1225" s="2">
        <v>113.5</v>
      </c>
      <c r="L1225" s="2">
        <v>113.739998</v>
      </c>
      <c r="M1225" s="2">
        <v>113.75</v>
      </c>
      <c r="N1225" s="2">
        <v>113.269997</v>
      </c>
      <c r="O1225" s="2">
        <v>0</v>
      </c>
      <c r="V1225">
        <f>V1224+(V1224*O1225)/L1225</f>
        <v>74.423370367492495</v>
      </c>
      <c r="W1225">
        <f>V1225*L1225</f>
        <v>8464.9139967518549</v>
      </c>
      <c r="X1225">
        <f>IF(I1224=1,1,0)</f>
        <v>0</v>
      </c>
      <c r="Y1225">
        <f>IF(I1224=0,1,0)</f>
        <v>1</v>
      </c>
      <c r="Z1225" t="str">
        <f t="shared" si="66"/>
        <v>OUT</v>
      </c>
      <c r="AA1225">
        <f>IF(Z1225="BUY",(AC1224-8.95)/K1225,IF(Z1225="SELL",0,AB1224))</f>
        <v>0</v>
      </c>
      <c r="AB1225">
        <f>AA1225+AA1225*O1225/L1225</f>
        <v>0</v>
      </c>
      <c r="AC1225">
        <f>IF(OR(Z1225="BUY",Z1225="IN"),AB1225*L1225,IF(Z1225="SELL",AB1224*K1225-8.95,AC1224))</f>
        <v>10799.909567860605</v>
      </c>
      <c r="AD1225" s="6">
        <f t="shared" si="67"/>
        <v>-0.20601697532670418</v>
      </c>
    </row>
    <row r="1226" spans="1:30" x14ac:dyDescent="0.25">
      <c r="A1226" s="1">
        <v>38245</v>
      </c>
      <c r="B1226">
        <v>1128.329956</v>
      </c>
      <c r="C1226">
        <v>1120.369995</v>
      </c>
      <c r="D1226">
        <v>1128.329956</v>
      </c>
      <c r="E1226">
        <v>1119.8199460000001</v>
      </c>
      <c r="F1226">
        <v>1256000000</v>
      </c>
      <c r="G1226">
        <f t="shared" si="68"/>
        <v>1100.0211963199999</v>
      </c>
      <c r="H1226">
        <f t="shared" si="69"/>
        <v>-0.31338611107316544</v>
      </c>
      <c r="I1226">
        <f>IF(H1226&gt;0,1,0)</f>
        <v>0</v>
      </c>
      <c r="J1226" s="3">
        <v>38245</v>
      </c>
      <c r="K1226" s="2">
        <v>113.279999</v>
      </c>
      <c r="L1226" s="2">
        <v>112.82</v>
      </c>
      <c r="M1226" s="2">
        <v>113.290001</v>
      </c>
      <c r="N1226" s="2">
        <v>112.75</v>
      </c>
      <c r="O1226" s="2">
        <v>0</v>
      </c>
      <c r="V1226">
        <f>V1225+(V1225*O1226)/L1226</f>
        <v>74.423370367492495</v>
      </c>
      <c r="W1226">
        <f>V1226*L1226</f>
        <v>8396.4446448605031</v>
      </c>
      <c r="X1226">
        <f>IF(I1225=1,1,0)</f>
        <v>0</v>
      </c>
      <c r="Y1226">
        <f>IF(I1225=0,1,0)</f>
        <v>1</v>
      </c>
      <c r="Z1226" t="str">
        <f t="shared" si="66"/>
        <v>OUT</v>
      </c>
      <c r="AA1226">
        <f>IF(Z1226="BUY",(AC1225-8.95)/K1226,IF(Z1226="SELL",0,AB1225))</f>
        <v>0</v>
      </c>
      <c r="AB1226">
        <f>AA1226+AA1226*O1226/L1226</f>
        <v>0</v>
      </c>
      <c r="AC1226">
        <f>IF(OR(Z1226="BUY",Z1226="IN"),AB1226*L1226,IF(Z1226="SELL",AB1225*K1226-8.95,AC1225))</f>
        <v>10799.909567860605</v>
      </c>
      <c r="AD1226" s="6">
        <f t="shared" si="67"/>
        <v>-0.20601697532670418</v>
      </c>
    </row>
    <row r="1227" spans="1:30" x14ac:dyDescent="0.25">
      <c r="A1227" s="1">
        <v>38246</v>
      </c>
      <c r="B1227">
        <v>1120.369995</v>
      </c>
      <c r="C1227">
        <v>1123.5</v>
      </c>
      <c r="D1227">
        <v>1126.0600589999999</v>
      </c>
      <c r="E1227">
        <v>1120.369995</v>
      </c>
      <c r="F1227">
        <v>1113900000</v>
      </c>
      <c r="G1227">
        <f t="shared" si="68"/>
        <v>1100.1245972000002</v>
      </c>
      <c r="H1227">
        <f t="shared" si="69"/>
        <v>-0.31646739662766576</v>
      </c>
      <c r="I1227">
        <f>IF(H1227&gt;0,1,0)</f>
        <v>0</v>
      </c>
      <c r="J1227" s="3">
        <v>38246</v>
      </c>
      <c r="K1227" s="2">
        <v>113.050003</v>
      </c>
      <c r="L1227" s="2">
        <v>113.230003</v>
      </c>
      <c r="M1227" s="2">
        <v>113.400002</v>
      </c>
      <c r="N1227" s="2">
        <v>113</v>
      </c>
      <c r="O1227" s="2">
        <v>0</v>
      </c>
      <c r="V1227">
        <f>V1226+(V1226*O1227)/L1227</f>
        <v>74.423370367492495</v>
      </c>
      <c r="W1227">
        <f>V1227*L1227</f>
        <v>8426.9584499812863</v>
      </c>
      <c r="X1227">
        <f>IF(I1226=1,1,0)</f>
        <v>0</v>
      </c>
      <c r="Y1227">
        <f>IF(I1226=0,1,0)</f>
        <v>1</v>
      </c>
      <c r="Z1227" t="str">
        <f t="shared" si="66"/>
        <v>OUT</v>
      </c>
      <c r="AA1227">
        <f>IF(Z1227="BUY",(AC1226-8.95)/K1227,IF(Z1227="SELL",0,AB1226))</f>
        <v>0</v>
      </c>
      <c r="AB1227">
        <f>AA1227+AA1227*O1227/L1227</f>
        <v>0</v>
      </c>
      <c r="AC1227">
        <f>IF(OR(Z1227="BUY",Z1227="IN"),AB1227*L1227,IF(Z1227="SELL",AB1226*K1227-8.95,AC1226))</f>
        <v>10799.909567860605</v>
      </c>
      <c r="AD1227" s="6">
        <f t="shared" si="67"/>
        <v>-0.20601697532670418</v>
      </c>
    </row>
    <row r="1228" spans="1:30" x14ac:dyDescent="0.25">
      <c r="A1228" s="1">
        <v>38247</v>
      </c>
      <c r="B1228">
        <v>1123.5</v>
      </c>
      <c r="C1228">
        <v>1128.5500489999999</v>
      </c>
      <c r="D1228">
        <v>1130.1400149999999</v>
      </c>
      <c r="E1228">
        <v>1123.5</v>
      </c>
      <c r="F1228">
        <v>1422600000</v>
      </c>
      <c r="G1228">
        <f t="shared" si="68"/>
        <v>1100.51339848</v>
      </c>
      <c r="H1228">
        <f t="shared" si="69"/>
        <v>-0.318914620632407</v>
      </c>
      <c r="I1228">
        <f>IF(H1228&gt;0,1,0)</f>
        <v>0</v>
      </c>
      <c r="J1228" s="3">
        <v>38247</v>
      </c>
      <c r="K1228" s="2">
        <v>113.470001</v>
      </c>
      <c r="L1228" s="2">
        <v>113.57</v>
      </c>
      <c r="M1228" s="2">
        <v>113.839996</v>
      </c>
      <c r="N1228" s="2">
        <v>113.209999</v>
      </c>
      <c r="O1228" s="2">
        <v>0</v>
      </c>
      <c r="V1228">
        <f>V1227+(V1227*O1228)/L1228</f>
        <v>74.423370367492495</v>
      </c>
      <c r="W1228">
        <f>V1228*L1228</f>
        <v>8452.2621726361231</v>
      </c>
      <c r="X1228">
        <f>IF(I1227=1,1,0)</f>
        <v>0</v>
      </c>
      <c r="Y1228">
        <f>IF(I1227=0,1,0)</f>
        <v>1</v>
      </c>
      <c r="Z1228" t="str">
        <f t="shared" si="66"/>
        <v>OUT</v>
      </c>
      <c r="AA1228">
        <f>IF(Z1228="BUY",(AC1227-8.95)/K1228,IF(Z1228="SELL",0,AB1227))</f>
        <v>0</v>
      </c>
      <c r="AB1228">
        <f>AA1228+AA1228*O1228/L1228</f>
        <v>0</v>
      </c>
      <c r="AC1228">
        <f>IF(OR(Z1228="BUY",Z1228="IN"),AB1228*L1228,IF(Z1228="SELL",AB1227*K1228-8.95,AC1227))</f>
        <v>10799.909567860605</v>
      </c>
      <c r="AD1228" s="6">
        <f t="shared" si="67"/>
        <v>-0.20601697532670418</v>
      </c>
    </row>
    <row r="1229" spans="1:30" x14ac:dyDescent="0.25">
      <c r="A1229" s="1">
        <v>38250</v>
      </c>
      <c r="B1229">
        <v>1128.5500489999999</v>
      </c>
      <c r="C1229">
        <v>1122.1999510000001</v>
      </c>
      <c r="D1229">
        <v>1128.5500489999999</v>
      </c>
      <c r="E1229">
        <v>1120.339966</v>
      </c>
      <c r="F1229">
        <v>1197600000</v>
      </c>
      <c r="G1229">
        <f t="shared" si="68"/>
        <v>1100.7011963200002</v>
      </c>
      <c r="H1229">
        <f t="shared" si="69"/>
        <v>-0.32005705087132202</v>
      </c>
      <c r="I1229">
        <f>IF(H1229&gt;0,1,0)</f>
        <v>0</v>
      </c>
      <c r="J1229" s="3">
        <v>38250</v>
      </c>
      <c r="K1229" s="2">
        <v>113.099998</v>
      </c>
      <c r="L1229" s="2">
        <v>113</v>
      </c>
      <c r="M1229" s="2">
        <v>113.489998</v>
      </c>
      <c r="N1229" s="2">
        <v>112.790001</v>
      </c>
      <c r="O1229" s="2">
        <v>0</v>
      </c>
      <c r="V1229">
        <f>V1228+(V1228*O1229)/L1229</f>
        <v>74.423370367492495</v>
      </c>
      <c r="W1229">
        <f>V1229*L1229</f>
        <v>8409.8408515266528</v>
      </c>
      <c r="X1229">
        <f>IF(I1228=1,1,0)</f>
        <v>0</v>
      </c>
      <c r="Y1229">
        <f>IF(I1228=0,1,0)</f>
        <v>1</v>
      </c>
      <c r="Z1229" t="str">
        <f t="shared" si="66"/>
        <v>OUT</v>
      </c>
      <c r="AA1229">
        <f>IF(Z1229="BUY",(AC1228-8.95)/K1229,IF(Z1229="SELL",0,AB1228))</f>
        <v>0</v>
      </c>
      <c r="AB1229">
        <f>AA1229+AA1229*O1229/L1229</f>
        <v>0</v>
      </c>
      <c r="AC1229">
        <f>IF(OR(Z1229="BUY",Z1229="IN"),AB1229*L1229,IF(Z1229="SELL",AB1228*K1229-8.95,AC1228))</f>
        <v>10799.909567860605</v>
      </c>
      <c r="AD1229" s="6">
        <f t="shared" si="67"/>
        <v>-0.20601697532670418</v>
      </c>
    </row>
    <row r="1230" spans="1:30" x14ac:dyDescent="0.25">
      <c r="A1230" s="1">
        <v>38251</v>
      </c>
      <c r="B1230">
        <v>1122.1999510000001</v>
      </c>
      <c r="C1230">
        <v>1129.3000489999999</v>
      </c>
      <c r="D1230">
        <v>1131.540039</v>
      </c>
      <c r="E1230">
        <v>1122.1999510000001</v>
      </c>
      <c r="F1230">
        <v>1325000000</v>
      </c>
      <c r="G1230">
        <f t="shared" si="68"/>
        <v>1101.0001977800002</v>
      </c>
      <c r="H1230">
        <f t="shared" si="69"/>
        <v>-0.32099931836740309</v>
      </c>
      <c r="I1230">
        <f>IF(H1230&gt;0,1,0)</f>
        <v>0</v>
      </c>
      <c r="J1230" s="3">
        <v>38251</v>
      </c>
      <c r="K1230" s="2">
        <v>113.150002</v>
      </c>
      <c r="L1230" s="2">
        <v>113.5</v>
      </c>
      <c r="M1230" s="2">
        <v>113.970001</v>
      </c>
      <c r="N1230" s="2">
        <v>113.089996</v>
      </c>
      <c r="O1230" s="2">
        <v>0</v>
      </c>
      <c r="V1230">
        <f>V1229+(V1229*O1230)/L1230</f>
        <v>74.423370367492495</v>
      </c>
      <c r="W1230">
        <f>V1230*L1230</f>
        <v>8447.0525367103983</v>
      </c>
      <c r="X1230">
        <f>IF(I1229=1,1,0)</f>
        <v>0</v>
      </c>
      <c r="Y1230">
        <f>IF(I1229=0,1,0)</f>
        <v>1</v>
      </c>
      <c r="Z1230" t="str">
        <f t="shared" si="66"/>
        <v>OUT</v>
      </c>
      <c r="AA1230">
        <f>IF(Z1230="BUY",(AC1229-8.95)/K1230,IF(Z1230="SELL",0,AB1229))</f>
        <v>0</v>
      </c>
      <c r="AB1230">
        <f>AA1230+AA1230*O1230/L1230</f>
        <v>0</v>
      </c>
      <c r="AC1230">
        <f>IF(OR(Z1230="BUY",Z1230="IN"),AB1230*L1230,IF(Z1230="SELL",AB1229*K1230-8.95,AC1229))</f>
        <v>10799.909567860605</v>
      </c>
      <c r="AD1230" s="6">
        <f t="shared" si="67"/>
        <v>-0.20601697532670418</v>
      </c>
    </row>
    <row r="1231" spans="1:30" x14ac:dyDescent="0.25">
      <c r="A1231" s="1">
        <v>38252</v>
      </c>
      <c r="B1231">
        <v>1129.3000489999999</v>
      </c>
      <c r="C1231">
        <v>1113.5600589999999</v>
      </c>
      <c r="D1231">
        <v>1129.3000489999999</v>
      </c>
      <c r="E1231">
        <v>1112.670044</v>
      </c>
      <c r="F1231">
        <v>1379900000</v>
      </c>
      <c r="G1231">
        <f t="shared" si="68"/>
        <v>1100.9685986600002</v>
      </c>
      <c r="H1231">
        <f t="shared" si="69"/>
        <v>-0.32042598886061879</v>
      </c>
      <c r="I1231">
        <f>IF(H1231&gt;0,1,0)</f>
        <v>0</v>
      </c>
      <c r="J1231" s="3">
        <v>38252</v>
      </c>
      <c r="K1231" s="2">
        <v>112.959999</v>
      </c>
      <c r="L1231" s="2">
        <v>112.08000199999999</v>
      </c>
      <c r="M1231" s="2">
        <v>112.959999</v>
      </c>
      <c r="N1231" s="2">
        <v>112</v>
      </c>
      <c r="O1231" s="2">
        <v>0</v>
      </c>
      <c r="V1231">
        <f>V1230+(V1230*O1231)/L1231</f>
        <v>74.423370367492495</v>
      </c>
      <c r="W1231">
        <f>V1231*L1231</f>
        <v>8341.3714996352992</v>
      </c>
      <c r="X1231">
        <f>IF(I1230=1,1,0)</f>
        <v>0</v>
      </c>
      <c r="Y1231">
        <f>IF(I1230=0,1,0)</f>
        <v>1</v>
      </c>
      <c r="Z1231" t="str">
        <f t="shared" si="66"/>
        <v>OUT</v>
      </c>
      <c r="AA1231">
        <f>IF(Z1231="BUY",(AC1230-8.95)/K1231,IF(Z1231="SELL",0,AB1230))</f>
        <v>0</v>
      </c>
      <c r="AB1231">
        <f>AA1231+AA1231*O1231/L1231</f>
        <v>0</v>
      </c>
      <c r="AC1231">
        <f>IF(OR(Z1231="BUY",Z1231="IN"),AB1231*L1231,IF(Z1231="SELL",AB1230*K1231-8.95,AC1230))</f>
        <v>10799.909567860605</v>
      </c>
      <c r="AD1231" s="6">
        <f t="shared" si="67"/>
        <v>-0.20601697532670418</v>
      </c>
    </row>
    <row r="1232" spans="1:30" x14ac:dyDescent="0.25">
      <c r="A1232" s="1">
        <v>38253</v>
      </c>
      <c r="B1232">
        <v>1113.5600589999999</v>
      </c>
      <c r="C1232">
        <v>1108.3599850000001</v>
      </c>
      <c r="D1232">
        <v>1113.6099850000001</v>
      </c>
      <c r="E1232">
        <v>1108.0500489999999</v>
      </c>
      <c r="F1232">
        <v>1286300000</v>
      </c>
      <c r="G1232">
        <f t="shared" si="68"/>
        <v>1100.9063989400004</v>
      </c>
      <c r="H1232">
        <f t="shared" si="69"/>
        <v>-0.31939889122539422</v>
      </c>
      <c r="I1232">
        <f>IF(H1232&gt;0,1,0)</f>
        <v>0</v>
      </c>
      <c r="J1232" s="3">
        <v>38253</v>
      </c>
      <c r="K1232" s="2">
        <v>112.19000200000001</v>
      </c>
      <c r="L1232" s="2">
        <v>111.489998</v>
      </c>
      <c r="M1232" s="2">
        <v>112.19000200000001</v>
      </c>
      <c r="N1232" s="2">
        <v>111.449997</v>
      </c>
      <c r="O1232" s="2">
        <v>0</v>
      </c>
      <c r="V1232">
        <f>V1231+(V1231*O1232)/L1232</f>
        <v>74.423370367492495</v>
      </c>
      <c r="W1232">
        <f>V1232*L1232</f>
        <v>8297.4614134249969</v>
      </c>
      <c r="X1232">
        <f>IF(I1231=1,1,0)</f>
        <v>0</v>
      </c>
      <c r="Y1232">
        <f>IF(I1231=0,1,0)</f>
        <v>1</v>
      </c>
      <c r="Z1232" t="str">
        <f t="shared" si="66"/>
        <v>OUT</v>
      </c>
      <c r="AA1232">
        <f>IF(Z1232="BUY",(AC1231-8.95)/K1232,IF(Z1232="SELL",0,AB1231))</f>
        <v>0</v>
      </c>
      <c r="AB1232">
        <f>AA1232+AA1232*O1232/L1232</f>
        <v>0</v>
      </c>
      <c r="AC1232">
        <f>IF(OR(Z1232="BUY",Z1232="IN"),AB1232*L1232,IF(Z1232="SELL",AB1231*K1232-8.95,AC1231))</f>
        <v>10799.909567860605</v>
      </c>
      <c r="AD1232" s="6">
        <f t="shared" si="67"/>
        <v>-0.20601697532670418</v>
      </c>
    </row>
    <row r="1233" spans="1:30" x14ac:dyDescent="0.25">
      <c r="A1233" s="1">
        <v>38254</v>
      </c>
      <c r="B1233">
        <v>1108.3599850000001</v>
      </c>
      <c r="C1233">
        <v>1110.1099850000001</v>
      </c>
      <c r="D1233">
        <v>1113.8100589999999</v>
      </c>
      <c r="E1233">
        <v>1108.3599850000001</v>
      </c>
      <c r="F1233">
        <v>1255400000</v>
      </c>
      <c r="G1233">
        <f t="shared" si="68"/>
        <v>1100.9747998200003</v>
      </c>
      <c r="H1233">
        <f t="shared" si="69"/>
        <v>-0.3176066078294984</v>
      </c>
      <c r="I1233">
        <f>IF(H1233&gt;0,1,0)</f>
        <v>0</v>
      </c>
      <c r="J1233" s="3">
        <v>38254</v>
      </c>
      <c r="K1233" s="2">
        <v>111.699997</v>
      </c>
      <c r="L1233" s="2">
        <v>111.970001</v>
      </c>
      <c r="M1233" s="2">
        <v>112.220001</v>
      </c>
      <c r="N1233" s="2">
        <v>111.639999</v>
      </c>
      <c r="O1233" s="2">
        <v>0</v>
      </c>
      <c r="V1233">
        <f>V1232+(V1232*O1233)/L1233</f>
        <v>74.423370367492495</v>
      </c>
      <c r="W1233">
        <f>V1233*L1233</f>
        <v>8333.1848544715049</v>
      </c>
      <c r="X1233">
        <f>IF(I1232=1,1,0)</f>
        <v>0</v>
      </c>
      <c r="Y1233">
        <f>IF(I1232=0,1,0)</f>
        <v>1</v>
      </c>
      <c r="Z1233" t="str">
        <f t="shared" si="66"/>
        <v>OUT</v>
      </c>
      <c r="AA1233">
        <f>IF(Z1233="BUY",(AC1232-8.95)/K1233,IF(Z1233="SELL",0,AB1232))</f>
        <v>0</v>
      </c>
      <c r="AB1233">
        <f>AA1233+AA1233*O1233/L1233</f>
        <v>0</v>
      </c>
      <c r="AC1233">
        <f>IF(OR(Z1233="BUY",Z1233="IN"),AB1233*L1233,IF(Z1233="SELL",AB1232*K1233-8.95,AC1232))</f>
        <v>10799.909567860605</v>
      </c>
      <c r="AD1233" s="6">
        <f t="shared" si="67"/>
        <v>-0.20601697532670418</v>
      </c>
    </row>
    <row r="1234" spans="1:30" x14ac:dyDescent="0.25">
      <c r="A1234" s="1">
        <v>38257</v>
      </c>
      <c r="B1234">
        <v>1110.1099850000001</v>
      </c>
      <c r="C1234">
        <v>1103.5200199999999</v>
      </c>
      <c r="D1234">
        <v>1110.1099850000001</v>
      </c>
      <c r="E1234">
        <v>1103.23999</v>
      </c>
      <c r="F1234">
        <v>1263500000</v>
      </c>
      <c r="G1234">
        <f t="shared" si="68"/>
        <v>1101.0173999200006</v>
      </c>
      <c r="H1234">
        <f t="shared" si="69"/>
        <v>-0.31422272232257131</v>
      </c>
      <c r="I1234">
        <f>IF(H1234&gt;0,1,0)</f>
        <v>0</v>
      </c>
      <c r="J1234" s="3">
        <v>38257</v>
      </c>
      <c r="K1234" s="2">
        <v>111.089996</v>
      </c>
      <c r="L1234" s="2">
        <v>110.83000199999999</v>
      </c>
      <c r="M1234" s="2">
        <v>111.209999</v>
      </c>
      <c r="N1234" s="2">
        <v>110.629997</v>
      </c>
      <c r="O1234" s="2">
        <v>0.46400000000000002</v>
      </c>
      <c r="V1234">
        <f>V1233+(V1233*O1234)/L1234</f>
        <v>74.734950654665241</v>
      </c>
      <c r="W1234">
        <f>V1234*L1234</f>
        <v>8282.8747305264496</v>
      </c>
      <c r="X1234">
        <f>IF(I1233=1,1,0)</f>
        <v>0</v>
      </c>
      <c r="Y1234">
        <f>IF(I1233=0,1,0)</f>
        <v>1</v>
      </c>
      <c r="Z1234" t="str">
        <f t="shared" si="66"/>
        <v>OUT</v>
      </c>
      <c r="AA1234">
        <f>IF(Z1234="BUY",(AC1233-8.95)/K1234,IF(Z1234="SELL",0,AB1233))</f>
        <v>0</v>
      </c>
      <c r="AB1234">
        <f>AA1234+AA1234*O1234/L1234</f>
        <v>0</v>
      </c>
      <c r="AC1234">
        <f>IF(OR(Z1234="BUY",Z1234="IN"),AB1234*L1234,IF(Z1234="SELL",AB1233*K1234-8.95,AC1233))</f>
        <v>10799.909567860605</v>
      </c>
      <c r="AD1234" s="6">
        <f t="shared" si="67"/>
        <v>-0.20601697532670418</v>
      </c>
    </row>
    <row r="1235" spans="1:30" x14ac:dyDescent="0.25">
      <c r="A1235" s="1">
        <v>38258</v>
      </c>
      <c r="B1235">
        <v>1103.5200199999999</v>
      </c>
      <c r="C1235">
        <v>1110.0600589999999</v>
      </c>
      <c r="D1235">
        <v>1111.7700199999999</v>
      </c>
      <c r="E1235">
        <v>1101.290039</v>
      </c>
      <c r="F1235">
        <v>1396600000</v>
      </c>
      <c r="G1235">
        <f t="shared" si="68"/>
        <v>1101.2006006200004</v>
      </c>
      <c r="H1235">
        <f t="shared" si="69"/>
        <v>-0.310688522425909</v>
      </c>
      <c r="I1235">
        <f>IF(H1235&gt;0,1,0)</f>
        <v>0</v>
      </c>
      <c r="J1235" s="3">
        <v>38258</v>
      </c>
      <c r="K1235" s="2">
        <v>110.980003</v>
      </c>
      <c r="L1235" s="2">
        <v>111.410004</v>
      </c>
      <c r="M1235" s="2">
        <v>111.57</v>
      </c>
      <c r="N1235" s="2">
        <v>110.5</v>
      </c>
      <c r="O1235" s="2">
        <v>0</v>
      </c>
      <c r="V1235">
        <f>V1234+(V1234*O1235)/L1235</f>
        <v>74.734950654665241</v>
      </c>
      <c r="W1235">
        <f>V1235*L1235</f>
        <v>8326.2211513760576</v>
      </c>
      <c r="X1235">
        <f>IF(I1234=1,1,0)</f>
        <v>0</v>
      </c>
      <c r="Y1235">
        <f>IF(I1234=0,1,0)</f>
        <v>1</v>
      </c>
      <c r="Z1235" t="str">
        <f t="shared" si="66"/>
        <v>OUT</v>
      </c>
      <c r="AA1235">
        <f>IF(Z1235="BUY",(AC1234-8.95)/K1235,IF(Z1235="SELL",0,AB1234))</f>
        <v>0</v>
      </c>
      <c r="AB1235">
        <f>AA1235+AA1235*O1235/L1235</f>
        <v>0</v>
      </c>
      <c r="AC1235">
        <f>IF(OR(Z1235="BUY",Z1235="IN"),AB1235*L1235,IF(Z1235="SELL",AB1234*K1235-8.95,AC1234))</f>
        <v>10799.909567860605</v>
      </c>
      <c r="AD1235" s="6">
        <f t="shared" si="67"/>
        <v>-0.20601697532670418</v>
      </c>
    </row>
    <row r="1236" spans="1:30" x14ac:dyDescent="0.25">
      <c r="A1236" s="1">
        <v>38259</v>
      </c>
      <c r="B1236">
        <v>1110.0600589999999</v>
      </c>
      <c r="C1236">
        <v>1114.8000489999999</v>
      </c>
      <c r="D1236">
        <v>1114.8000489999999</v>
      </c>
      <c r="E1236">
        <v>1107.420044</v>
      </c>
      <c r="F1236">
        <v>1402900000</v>
      </c>
      <c r="G1236">
        <f t="shared" si="68"/>
        <v>1101.3232007200004</v>
      </c>
      <c r="H1236">
        <f t="shared" si="69"/>
        <v>-0.30601630661887219</v>
      </c>
      <c r="I1236">
        <f>IF(H1236&gt;0,1,0)</f>
        <v>0</v>
      </c>
      <c r="J1236" s="3">
        <v>38259</v>
      </c>
      <c r="K1236" s="2">
        <v>111.18</v>
      </c>
      <c r="L1236" s="2">
        <v>111.889999</v>
      </c>
      <c r="M1236" s="2">
        <v>111.889999</v>
      </c>
      <c r="N1236" s="2">
        <v>111.05999799999999</v>
      </c>
      <c r="O1236" s="2">
        <v>0</v>
      </c>
      <c r="V1236">
        <f>V1235+(V1235*O1236)/L1236</f>
        <v>74.734950654665241</v>
      </c>
      <c r="W1236">
        <f>V1236*L1236</f>
        <v>8362.0935540155442</v>
      </c>
      <c r="X1236">
        <f>IF(I1235=1,1,0)</f>
        <v>0</v>
      </c>
      <c r="Y1236">
        <f>IF(I1235=0,1,0)</f>
        <v>1</v>
      </c>
      <c r="Z1236" t="str">
        <f t="shared" si="66"/>
        <v>OUT</v>
      </c>
      <c r="AA1236">
        <f>IF(Z1236="BUY",(AC1235-8.95)/K1236,IF(Z1236="SELL",0,AB1235))</f>
        <v>0</v>
      </c>
      <c r="AB1236">
        <f>AA1236+AA1236*O1236/L1236</f>
        <v>0</v>
      </c>
      <c r="AC1236">
        <f>IF(OR(Z1236="BUY",Z1236="IN"),AB1236*L1236,IF(Z1236="SELL",AB1235*K1236-8.95,AC1235))</f>
        <v>10799.909567860605</v>
      </c>
      <c r="AD1236" s="6">
        <f t="shared" si="67"/>
        <v>-0.20601697532670418</v>
      </c>
    </row>
    <row r="1237" spans="1:30" x14ac:dyDescent="0.25">
      <c r="A1237" s="1">
        <v>38260</v>
      </c>
      <c r="B1237">
        <v>1114.8000489999999</v>
      </c>
      <c r="C1237">
        <v>1114.579956</v>
      </c>
      <c r="D1237">
        <v>1116.3100589999999</v>
      </c>
      <c r="E1237">
        <v>1109.6800539999999</v>
      </c>
      <c r="F1237">
        <v>1748000000</v>
      </c>
      <c r="G1237">
        <f t="shared" si="68"/>
        <v>1101.7371997400003</v>
      </c>
      <c r="H1237">
        <f t="shared" si="69"/>
        <v>-0.30044688846656642</v>
      </c>
      <c r="I1237">
        <f>IF(H1237&gt;0,1,0)</f>
        <v>0</v>
      </c>
      <c r="J1237" s="3">
        <v>38260</v>
      </c>
      <c r="K1237" s="2">
        <v>111.58000199999999</v>
      </c>
      <c r="L1237" s="2">
        <v>111.800003</v>
      </c>
      <c r="M1237" s="2">
        <v>111.949997</v>
      </c>
      <c r="N1237" s="2">
        <v>111.33000199999999</v>
      </c>
      <c r="O1237" s="2">
        <v>0</v>
      </c>
      <c r="V1237">
        <f>V1236+(V1236*O1237)/L1237</f>
        <v>74.734950654665241</v>
      </c>
      <c r="W1237">
        <f>V1237*L1237</f>
        <v>8355.3677073964263</v>
      </c>
      <c r="X1237">
        <f>IF(I1236=1,1,0)</f>
        <v>0</v>
      </c>
      <c r="Y1237">
        <f>IF(I1236=0,1,0)</f>
        <v>1</v>
      </c>
      <c r="Z1237" t="str">
        <f t="shared" si="66"/>
        <v>OUT</v>
      </c>
      <c r="AA1237">
        <f>IF(Z1237="BUY",(AC1236-8.95)/K1237,IF(Z1237="SELL",0,AB1236))</f>
        <v>0</v>
      </c>
      <c r="AB1237">
        <f>AA1237+AA1237*O1237/L1237</f>
        <v>0</v>
      </c>
      <c r="AC1237">
        <f>IF(OR(Z1237="BUY",Z1237="IN"),AB1237*L1237,IF(Z1237="SELL",AB1236*K1237-8.95,AC1236))</f>
        <v>10799.909567860605</v>
      </c>
      <c r="AD1237" s="6">
        <f t="shared" si="67"/>
        <v>-0.20601697532670418</v>
      </c>
    </row>
    <row r="1238" spans="1:30" x14ac:dyDescent="0.25">
      <c r="A1238" s="1">
        <v>38261</v>
      </c>
      <c r="B1238">
        <v>1114.579956</v>
      </c>
      <c r="C1238">
        <v>1131.5</v>
      </c>
      <c r="D1238">
        <v>1131.6400149999999</v>
      </c>
      <c r="E1238">
        <v>1114.579956</v>
      </c>
      <c r="F1238">
        <v>1582200000</v>
      </c>
      <c r="G1238">
        <f t="shared" si="68"/>
        <v>1102.4304004200003</v>
      </c>
      <c r="H1238">
        <f t="shared" si="69"/>
        <v>-0.2935464810540922</v>
      </c>
      <c r="I1238">
        <f>IF(H1238&gt;0,1,0)</f>
        <v>0</v>
      </c>
      <c r="J1238" s="3">
        <v>38261</v>
      </c>
      <c r="K1238" s="2">
        <v>112.349998</v>
      </c>
      <c r="L1238" s="2">
        <v>113.69000200000001</v>
      </c>
      <c r="M1238" s="2">
        <v>113.69000200000001</v>
      </c>
      <c r="N1238" s="2">
        <v>112.290001</v>
      </c>
      <c r="O1238" s="2">
        <v>0</v>
      </c>
      <c r="V1238">
        <f>V1237+(V1237*O1238)/L1238</f>
        <v>74.734950654665241</v>
      </c>
      <c r="W1238">
        <f>V1238*L1238</f>
        <v>8496.6166893987938</v>
      </c>
      <c r="X1238">
        <f>IF(I1237=1,1,0)</f>
        <v>0</v>
      </c>
      <c r="Y1238">
        <f>IF(I1237=0,1,0)</f>
        <v>1</v>
      </c>
      <c r="Z1238" t="str">
        <f t="shared" si="66"/>
        <v>OUT</v>
      </c>
      <c r="AA1238">
        <f>IF(Z1238="BUY",(AC1237-8.95)/K1238,IF(Z1238="SELL",0,AB1237))</f>
        <v>0</v>
      </c>
      <c r="AB1238">
        <f>AA1238+AA1238*O1238/L1238</f>
        <v>0</v>
      </c>
      <c r="AC1238">
        <f>IF(OR(Z1238="BUY",Z1238="IN"),AB1238*L1238,IF(Z1238="SELL",AB1237*K1238-8.95,AC1237))</f>
        <v>10799.909567860605</v>
      </c>
      <c r="AD1238" s="6">
        <f t="shared" si="67"/>
        <v>-0.20601697532670418</v>
      </c>
    </row>
    <row r="1239" spans="1:30" x14ac:dyDescent="0.25">
      <c r="A1239" s="1">
        <v>38264</v>
      </c>
      <c r="B1239">
        <v>1131.5</v>
      </c>
      <c r="C1239">
        <v>1135.170044</v>
      </c>
      <c r="D1239">
        <v>1140.130005</v>
      </c>
      <c r="E1239">
        <v>1131.5</v>
      </c>
      <c r="F1239">
        <v>1534000000</v>
      </c>
      <c r="G1239">
        <f t="shared" si="68"/>
        <v>1103.4098022800001</v>
      </c>
      <c r="H1239">
        <f t="shared" si="69"/>
        <v>-0.28295394939396834</v>
      </c>
      <c r="I1239">
        <f>IF(H1239&gt;0,1,0)</f>
        <v>0</v>
      </c>
      <c r="J1239" s="3">
        <v>38264</v>
      </c>
      <c r="K1239" s="2">
        <v>114.129997</v>
      </c>
      <c r="L1239" s="2">
        <v>113.900002</v>
      </c>
      <c r="M1239" s="2">
        <v>114.449997</v>
      </c>
      <c r="N1239" s="2">
        <v>113.849998</v>
      </c>
      <c r="O1239" s="2">
        <v>0</v>
      </c>
      <c r="V1239">
        <f>V1238+(V1238*O1239)/L1239</f>
        <v>74.734950654665241</v>
      </c>
      <c r="W1239">
        <f>V1239*L1239</f>
        <v>8512.3110290362729</v>
      </c>
      <c r="X1239">
        <f>IF(I1238=1,1,0)</f>
        <v>0</v>
      </c>
      <c r="Y1239">
        <f>IF(I1238=0,1,0)</f>
        <v>1</v>
      </c>
      <c r="Z1239" t="str">
        <f t="shared" si="66"/>
        <v>OUT</v>
      </c>
      <c r="AA1239">
        <f>IF(Z1239="BUY",(AC1238-8.95)/K1239,IF(Z1239="SELL",0,AB1238))</f>
        <v>0</v>
      </c>
      <c r="AB1239">
        <f>AA1239+AA1239*O1239/L1239</f>
        <v>0</v>
      </c>
      <c r="AC1239">
        <f>IF(OR(Z1239="BUY",Z1239="IN"),AB1239*L1239,IF(Z1239="SELL",AB1238*K1239-8.95,AC1238))</f>
        <v>10799.909567860605</v>
      </c>
      <c r="AD1239" s="6">
        <f t="shared" si="67"/>
        <v>-0.20601697532670418</v>
      </c>
    </row>
    <row r="1240" spans="1:30" x14ac:dyDescent="0.25">
      <c r="A1240" s="1">
        <v>38265</v>
      </c>
      <c r="B1240">
        <v>1135.170044</v>
      </c>
      <c r="C1240">
        <v>1134.4799800000001</v>
      </c>
      <c r="D1240">
        <v>1137.869995</v>
      </c>
      <c r="E1240">
        <v>1132.030029</v>
      </c>
      <c r="F1240">
        <v>1418400000</v>
      </c>
      <c r="G1240">
        <f t="shared" si="68"/>
        <v>1104.4180029600002</v>
      </c>
      <c r="H1240">
        <f t="shared" si="69"/>
        <v>-0.2707985205035966</v>
      </c>
      <c r="I1240">
        <f>IF(H1240&gt;0,1,0)</f>
        <v>0</v>
      </c>
      <c r="J1240" s="3">
        <v>38265</v>
      </c>
      <c r="K1240" s="2">
        <v>113.860001</v>
      </c>
      <c r="L1240" s="2">
        <v>113.94000200000001</v>
      </c>
      <c r="M1240" s="2">
        <v>114.16999800000001</v>
      </c>
      <c r="N1240" s="2">
        <v>113.550003</v>
      </c>
      <c r="O1240" s="2">
        <v>0</v>
      </c>
      <c r="V1240">
        <f>V1239+(V1239*O1240)/L1240</f>
        <v>74.734950654665241</v>
      </c>
      <c r="W1240">
        <f>V1240*L1240</f>
        <v>8515.3004270624588</v>
      </c>
      <c r="X1240">
        <f>IF(I1239=1,1,0)</f>
        <v>0</v>
      </c>
      <c r="Y1240">
        <f>IF(I1239=0,1,0)</f>
        <v>1</v>
      </c>
      <c r="Z1240" t="str">
        <f t="shared" ref="Z1240:Z1303" si="70">IF(X1240=1,IF(X1239=0,"BUY","IN"),IF(X1239=1,"SELL","OUT"))</f>
        <v>OUT</v>
      </c>
      <c r="AA1240">
        <f>IF(Z1240="BUY",(AC1239-8.95)/K1240,IF(Z1240="SELL",0,AB1239))</f>
        <v>0</v>
      </c>
      <c r="AB1240">
        <f>AA1240+AA1240*O1240/L1240</f>
        <v>0</v>
      </c>
      <c r="AC1240">
        <f>IF(OR(Z1240="BUY",Z1240="IN"),AB1240*L1240,IF(Z1240="SELL",AB1239*K1240-8.95,AC1239))</f>
        <v>10799.909567860605</v>
      </c>
      <c r="AD1240" s="6">
        <f t="shared" si="67"/>
        <v>-0.20601697532670418</v>
      </c>
    </row>
    <row r="1241" spans="1:30" x14ac:dyDescent="0.25">
      <c r="A1241" s="1">
        <v>38266</v>
      </c>
      <c r="B1241">
        <v>1134.4799800000001</v>
      </c>
      <c r="C1241">
        <v>1142.0500489999999</v>
      </c>
      <c r="D1241">
        <v>1142.0500489999999</v>
      </c>
      <c r="E1241">
        <v>1132.9399410000001</v>
      </c>
      <c r="F1241">
        <v>1416700000</v>
      </c>
      <c r="G1241">
        <f t="shared" si="68"/>
        <v>1105.3624048200002</v>
      </c>
      <c r="H1241">
        <f t="shared" si="69"/>
        <v>-0.25653124396275506</v>
      </c>
      <c r="I1241">
        <f>IF(H1241&gt;0,1,0)</f>
        <v>0</v>
      </c>
      <c r="J1241" s="3">
        <v>38266</v>
      </c>
      <c r="K1241" s="2">
        <v>113.779999</v>
      </c>
      <c r="L1241" s="2">
        <v>114.599998</v>
      </c>
      <c r="M1241" s="2">
        <v>114.68</v>
      </c>
      <c r="N1241" s="2">
        <v>113.720001</v>
      </c>
      <c r="O1241" s="2">
        <v>0</v>
      </c>
      <c r="V1241">
        <f>V1240+(V1240*O1241)/L1241</f>
        <v>74.734950654665241</v>
      </c>
      <c r="W1241">
        <f>V1241*L1241</f>
        <v>8564.6251955547359</v>
      </c>
      <c r="X1241">
        <f>IF(I1240=1,1,0)</f>
        <v>0</v>
      </c>
      <c r="Y1241">
        <f>IF(I1240=0,1,0)</f>
        <v>1</v>
      </c>
      <c r="Z1241" t="str">
        <f t="shared" si="70"/>
        <v>OUT</v>
      </c>
      <c r="AA1241">
        <f>IF(Z1241="BUY",(AC1240-8.95)/K1241,IF(Z1241="SELL",0,AB1240))</f>
        <v>0</v>
      </c>
      <c r="AB1241">
        <f>AA1241+AA1241*O1241/L1241</f>
        <v>0</v>
      </c>
      <c r="AC1241">
        <f>IF(OR(Z1241="BUY",Z1241="IN"),AB1241*L1241,IF(Z1241="SELL",AB1240*K1241-8.95,AC1240))</f>
        <v>10799.909567860605</v>
      </c>
      <c r="AD1241" s="6">
        <f t="shared" si="67"/>
        <v>-0.20601697532670418</v>
      </c>
    </row>
    <row r="1242" spans="1:30" x14ac:dyDescent="0.25">
      <c r="A1242" s="1">
        <v>38267</v>
      </c>
      <c r="B1242">
        <v>1142.0500489999999</v>
      </c>
      <c r="C1242">
        <v>1130.650024</v>
      </c>
      <c r="D1242">
        <v>1142.0500489999999</v>
      </c>
      <c r="E1242">
        <v>1130.5</v>
      </c>
      <c r="F1242">
        <v>1447500000</v>
      </c>
      <c r="G1242">
        <f t="shared" si="68"/>
        <v>1106.0670044200003</v>
      </c>
      <c r="H1242">
        <f t="shared" si="69"/>
        <v>-0.2410661496088789</v>
      </c>
      <c r="I1242">
        <f>IF(H1242&gt;0,1,0)</f>
        <v>0</v>
      </c>
      <c r="J1242" s="3">
        <v>38267</v>
      </c>
      <c r="K1242" s="2">
        <v>114.400002</v>
      </c>
      <c r="L1242" s="2">
        <v>113.550003</v>
      </c>
      <c r="M1242" s="2">
        <v>114.400002</v>
      </c>
      <c r="N1242" s="2">
        <v>113.389999</v>
      </c>
      <c r="O1242" s="2">
        <v>0</v>
      </c>
      <c r="V1242">
        <f>V1241+(V1241*O1242)/L1242</f>
        <v>74.734950654665241</v>
      </c>
      <c r="W1242">
        <f>V1242*L1242</f>
        <v>8486.15387104209</v>
      </c>
      <c r="X1242">
        <f>IF(I1241=1,1,0)</f>
        <v>0</v>
      </c>
      <c r="Y1242">
        <f>IF(I1241=0,1,0)</f>
        <v>1</v>
      </c>
      <c r="Z1242" t="str">
        <f t="shared" si="70"/>
        <v>OUT</v>
      </c>
      <c r="AA1242">
        <f>IF(Z1242="BUY",(AC1241-8.95)/K1242,IF(Z1242="SELL",0,AB1241))</f>
        <v>0</v>
      </c>
      <c r="AB1242">
        <f>AA1242+AA1242*O1242/L1242</f>
        <v>0</v>
      </c>
      <c r="AC1242">
        <f>IF(OR(Z1242="BUY",Z1242="IN"),AB1242*L1242,IF(Z1242="SELL",AB1241*K1242-8.95,AC1241))</f>
        <v>10799.909567860605</v>
      </c>
      <c r="AD1242" s="6">
        <f t="shared" si="67"/>
        <v>-0.20601697532670418</v>
      </c>
    </row>
    <row r="1243" spans="1:30" x14ac:dyDescent="0.25">
      <c r="A1243" s="1">
        <v>38268</v>
      </c>
      <c r="B1243">
        <v>1130.650024</v>
      </c>
      <c r="C1243">
        <v>1122.1400149999999</v>
      </c>
      <c r="D1243">
        <v>1132.920044</v>
      </c>
      <c r="E1243">
        <v>1120.1899410000001</v>
      </c>
      <c r="F1243">
        <v>1291600000</v>
      </c>
      <c r="G1243">
        <f t="shared" si="68"/>
        <v>1106.5012036400001</v>
      </c>
      <c r="H1243">
        <f t="shared" si="69"/>
        <v>-0.22472676123464563</v>
      </c>
      <c r="I1243">
        <f>IF(H1243&gt;0,1,0)</f>
        <v>0</v>
      </c>
      <c r="J1243" s="3">
        <v>38268</v>
      </c>
      <c r="K1243" s="2">
        <v>113.25</v>
      </c>
      <c r="L1243" s="2">
        <v>112.540001</v>
      </c>
      <c r="M1243" s="2">
        <v>113.720001</v>
      </c>
      <c r="N1243" s="2">
        <v>112.400002</v>
      </c>
      <c r="O1243" s="2">
        <v>0</v>
      </c>
      <c r="V1243">
        <f>V1242+(V1242*O1243)/L1243</f>
        <v>74.734950654665241</v>
      </c>
      <c r="W1243">
        <f>V1243*L1243</f>
        <v>8410.6714214109779</v>
      </c>
      <c r="X1243">
        <f>IF(I1242=1,1,0)</f>
        <v>0</v>
      </c>
      <c r="Y1243">
        <f>IF(I1242=0,1,0)</f>
        <v>1</v>
      </c>
      <c r="Z1243" t="str">
        <f t="shared" si="70"/>
        <v>OUT</v>
      </c>
      <c r="AA1243">
        <f>IF(Z1243="BUY",(AC1242-8.95)/K1243,IF(Z1243="SELL",0,AB1242))</f>
        <v>0</v>
      </c>
      <c r="AB1243">
        <f>AA1243+AA1243*O1243/L1243</f>
        <v>0</v>
      </c>
      <c r="AC1243">
        <f>IF(OR(Z1243="BUY",Z1243="IN"),AB1243*L1243,IF(Z1243="SELL",AB1242*K1243-8.95,AC1242))</f>
        <v>10799.909567860605</v>
      </c>
      <c r="AD1243" s="6">
        <f t="shared" si="67"/>
        <v>-0.20601697532670418</v>
      </c>
    </row>
    <row r="1244" spans="1:30" x14ac:dyDescent="0.25">
      <c r="A1244" s="1">
        <v>38271</v>
      </c>
      <c r="B1244">
        <v>1122.1400149999999</v>
      </c>
      <c r="C1244">
        <v>1124.3900149999999</v>
      </c>
      <c r="D1244">
        <v>1126.1999510000001</v>
      </c>
      <c r="E1244">
        <v>1122.1400149999999</v>
      </c>
      <c r="F1244">
        <v>943800000</v>
      </c>
      <c r="G1244">
        <f t="shared" si="68"/>
        <v>1106.95460452</v>
      </c>
      <c r="H1244">
        <f t="shared" si="69"/>
        <v>-0.20547419998847036</v>
      </c>
      <c r="I1244">
        <f>IF(H1244&gt;0,1,0)</f>
        <v>0</v>
      </c>
      <c r="J1244" s="3">
        <v>38271</v>
      </c>
      <c r="K1244" s="2">
        <v>112.779999</v>
      </c>
      <c r="L1244" s="2">
        <v>112.959999</v>
      </c>
      <c r="M1244" s="2">
        <v>113.019997</v>
      </c>
      <c r="N1244" s="2">
        <v>112.68</v>
      </c>
      <c r="O1244" s="2">
        <v>0</v>
      </c>
      <c r="V1244">
        <f>V1243+(V1243*O1244)/L1244</f>
        <v>74.734950654665241</v>
      </c>
      <c r="W1244">
        <f>V1244*L1244</f>
        <v>8442.0599512160352</v>
      </c>
      <c r="X1244">
        <f>IF(I1243=1,1,0)</f>
        <v>0</v>
      </c>
      <c r="Y1244">
        <f>IF(I1243=0,1,0)</f>
        <v>1</v>
      </c>
      <c r="Z1244" t="str">
        <f t="shared" si="70"/>
        <v>OUT</v>
      </c>
      <c r="AA1244">
        <f>IF(Z1244="BUY",(AC1243-8.95)/K1244,IF(Z1244="SELL",0,AB1243))</f>
        <v>0</v>
      </c>
      <c r="AB1244">
        <f>AA1244+AA1244*O1244/L1244</f>
        <v>0</v>
      </c>
      <c r="AC1244">
        <f>IF(OR(Z1244="BUY",Z1244="IN"),AB1244*L1244,IF(Z1244="SELL",AB1243*K1244-8.95,AC1243))</f>
        <v>10799.909567860605</v>
      </c>
      <c r="AD1244" s="6">
        <f t="shared" si="67"/>
        <v>-0.20601697532670418</v>
      </c>
    </row>
    <row r="1245" spans="1:30" x14ac:dyDescent="0.25">
      <c r="A1245" s="1">
        <v>38272</v>
      </c>
      <c r="B1245">
        <v>1124.3900149999999</v>
      </c>
      <c r="C1245">
        <v>1121.839966</v>
      </c>
      <c r="D1245">
        <v>1124.3900149999999</v>
      </c>
      <c r="E1245">
        <v>1115.7700199999999</v>
      </c>
      <c r="F1245">
        <v>1320100000</v>
      </c>
      <c r="G1245">
        <f t="shared" si="68"/>
        <v>1107.25900394</v>
      </c>
      <c r="H1245">
        <f t="shared" si="69"/>
        <v>-0.18519837177318235</v>
      </c>
      <c r="I1245">
        <f>IF(H1245&gt;0,1,0)</f>
        <v>0</v>
      </c>
      <c r="J1245" s="3">
        <v>38272</v>
      </c>
      <c r="K1245" s="2">
        <v>112.33000199999999</v>
      </c>
      <c r="L1245" s="2">
        <v>112.660004</v>
      </c>
      <c r="M1245" s="2">
        <v>112.860001</v>
      </c>
      <c r="N1245" s="2">
        <v>111.989998</v>
      </c>
      <c r="O1245" s="2">
        <v>0</v>
      </c>
      <c r="V1245">
        <f>V1244+(V1244*O1245)/L1245</f>
        <v>74.734950654665241</v>
      </c>
      <c r="W1245">
        <f>V1245*L1245</f>
        <v>8419.6398396943896</v>
      </c>
      <c r="X1245">
        <f>IF(I1244=1,1,0)</f>
        <v>0</v>
      </c>
      <c r="Y1245">
        <f>IF(I1244=0,1,0)</f>
        <v>1</v>
      </c>
      <c r="Z1245" t="str">
        <f t="shared" si="70"/>
        <v>OUT</v>
      </c>
      <c r="AA1245">
        <f>IF(Z1245="BUY",(AC1244-8.95)/K1245,IF(Z1245="SELL",0,AB1244))</f>
        <v>0</v>
      </c>
      <c r="AB1245">
        <f>AA1245+AA1245*O1245/L1245</f>
        <v>0</v>
      </c>
      <c r="AC1245">
        <f>IF(OR(Z1245="BUY",Z1245="IN"),AB1245*L1245,IF(Z1245="SELL",AB1244*K1245-8.95,AC1244))</f>
        <v>10799.909567860605</v>
      </c>
      <c r="AD1245" s="6">
        <f t="shared" si="67"/>
        <v>-0.20601697532670418</v>
      </c>
    </row>
    <row r="1246" spans="1:30" x14ac:dyDescent="0.25">
      <c r="A1246" s="1">
        <v>38273</v>
      </c>
      <c r="B1246">
        <v>1121.839966</v>
      </c>
      <c r="C1246">
        <v>1113.650024</v>
      </c>
      <c r="D1246">
        <v>1127.01001</v>
      </c>
      <c r="E1246">
        <v>1109.630005</v>
      </c>
      <c r="F1246">
        <v>1546200000</v>
      </c>
      <c r="G1246">
        <f t="shared" si="68"/>
        <v>1107.5382055999999</v>
      </c>
      <c r="H1246">
        <f t="shared" si="69"/>
        <v>-0.16347505181598698</v>
      </c>
      <c r="I1246">
        <f>IF(H1246&gt;0,1,0)</f>
        <v>0</v>
      </c>
      <c r="J1246" s="3">
        <v>38273</v>
      </c>
      <c r="K1246" s="2">
        <v>113.07</v>
      </c>
      <c r="L1246" s="2">
        <v>111.639999</v>
      </c>
      <c r="M1246" s="2">
        <v>113.099998</v>
      </c>
      <c r="N1246" s="2">
        <v>111.41999800000001</v>
      </c>
      <c r="O1246" s="2">
        <v>0</v>
      </c>
      <c r="V1246">
        <f>V1245+(V1245*O1246)/L1246</f>
        <v>74.734950654665241</v>
      </c>
      <c r="W1246">
        <f>V1246*L1246</f>
        <v>8343.4098163518775</v>
      </c>
      <c r="X1246">
        <f>IF(I1245=1,1,0)</f>
        <v>0</v>
      </c>
      <c r="Y1246">
        <f>IF(I1245=0,1,0)</f>
        <v>1</v>
      </c>
      <c r="Z1246" t="str">
        <f t="shared" si="70"/>
        <v>OUT</v>
      </c>
      <c r="AA1246">
        <f>IF(Z1246="BUY",(AC1245-8.95)/K1246,IF(Z1246="SELL",0,AB1245))</f>
        <v>0</v>
      </c>
      <c r="AB1246">
        <f>AA1246+AA1246*O1246/L1246</f>
        <v>0</v>
      </c>
      <c r="AC1246">
        <f>IF(OR(Z1246="BUY",Z1246="IN"),AB1246*L1246,IF(Z1246="SELL",AB1245*K1246-8.95,AC1245))</f>
        <v>10799.909567860605</v>
      </c>
      <c r="AD1246" s="6">
        <f t="shared" si="67"/>
        <v>-0.20601697532670418</v>
      </c>
    </row>
    <row r="1247" spans="1:30" x14ac:dyDescent="0.25">
      <c r="A1247" s="1">
        <v>38274</v>
      </c>
      <c r="B1247">
        <v>1113.650024</v>
      </c>
      <c r="C1247">
        <v>1103.290039</v>
      </c>
      <c r="D1247">
        <v>1114.959961</v>
      </c>
      <c r="E1247">
        <v>1102.0600589999999</v>
      </c>
      <c r="F1247">
        <v>1489500000</v>
      </c>
      <c r="G1247">
        <f t="shared" si="68"/>
        <v>1107.63140628</v>
      </c>
      <c r="H1247">
        <f t="shared" si="69"/>
        <v>-0.14096532898124722</v>
      </c>
      <c r="I1247">
        <f>IF(H1247&gt;0,1,0)</f>
        <v>0</v>
      </c>
      <c r="J1247" s="3">
        <v>38274</v>
      </c>
      <c r="K1247" s="2">
        <v>111.769997</v>
      </c>
      <c r="L1247" s="2">
        <v>110.75</v>
      </c>
      <c r="M1247" s="2">
        <v>111.93</v>
      </c>
      <c r="N1247" s="2">
        <v>110.610001</v>
      </c>
      <c r="O1247" s="2">
        <v>0</v>
      </c>
      <c r="V1247">
        <f>V1246+(V1246*O1247)/L1247</f>
        <v>74.734950654665241</v>
      </c>
      <c r="W1247">
        <f>V1247*L1247</f>
        <v>8276.8957850041752</v>
      </c>
      <c r="X1247">
        <f>IF(I1246=1,1,0)</f>
        <v>0</v>
      </c>
      <c r="Y1247">
        <f>IF(I1246=0,1,0)</f>
        <v>1</v>
      </c>
      <c r="Z1247" t="str">
        <f t="shared" si="70"/>
        <v>OUT</v>
      </c>
      <c r="AA1247">
        <f>IF(Z1247="BUY",(AC1246-8.95)/K1247,IF(Z1247="SELL",0,AB1246))</f>
        <v>0</v>
      </c>
      <c r="AB1247">
        <f>AA1247+AA1247*O1247/L1247</f>
        <v>0</v>
      </c>
      <c r="AC1247">
        <f>IF(OR(Z1247="BUY",Z1247="IN"),AB1247*L1247,IF(Z1247="SELL",AB1246*K1247-8.95,AC1246))</f>
        <v>10799.909567860605</v>
      </c>
      <c r="AD1247" s="6">
        <f t="shared" si="67"/>
        <v>-0.20601697532670418</v>
      </c>
    </row>
    <row r="1248" spans="1:30" x14ac:dyDescent="0.25">
      <c r="A1248" s="1">
        <v>38275</v>
      </c>
      <c r="B1248">
        <v>1103.290039</v>
      </c>
      <c r="C1248">
        <v>1108.1999510000001</v>
      </c>
      <c r="D1248">
        <v>1113.170044</v>
      </c>
      <c r="E1248">
        <v>1102.1400149999999</v>
      </c>
      <c r="F1248">
        <v>1645100000</v>
      </c>
      <c r="G1248">
        <f t="shared" si="68"/>
        <v>1108.1814062799999</v>
      </c>
      <c r="H1248">
        <f t="shared" si="69"/>
        <v>-0.11696443151643815</v>
      </c>
      <c r="I1248">
        <f>IF(H1248&gt;0,1,0)</f>
        <v>0</v>
      </c>
      <c r="J1248" s="3">
        <v>38275</v>
      </c>
      <c r="K1248" s="2">
        <v>111.050003</v>
      </c>
      <c r="L1248" s="2">
        <v>111.260002</v>
      </c>
      <c r="M1248" s="2">
        <v>111.75</v>
      </c>
      <c r="N1248" s="2">
        <v>110.650002</v>
      </c>
      <c r="O1248" s="2">
        <v>0</v>
      </c>
      <c r="V1248">
        <f>V1247+(V1247*O1248)/L1248</f>
        <v>74.734950654665241</v>
      </c>
      <c r="W1248">
        <f>V1248*L1248</f>
        <v>8315.0107593079556</v>
      </c>
      <c r="X1248">
        <f>IF(I1247=1,1,0)</f>
        <v>0</v>
      </c>
      <c r="Y1248">
        <f>IF(I1247=0,1,0)</f>
        <v>1</v>
      </c>
      <c r="Z1248" t="str">
        <f t="shared" si="70"/>
        <v>OUT</v>
      </c>
      <c r="AA1248">
        <f>IF(Z1248="BUY",(AC1247-8.95)/K1248,IF(Z1248="SELL",0,AB1247))</f>
        <v>0</v>
      </c>
      <c r="AB1248">
        <f>AA1248+AA1248*O1248/L1248</f>
        <v>0</v>
      </c>
      <c r="AC1248">
        <f>IF(OR(Z1248="BUY",Z1248="IN"),AB1248*L1248,IF(Z1248="SELL",AB1247*K1248-8.95,AC1247))</f>
        <v>10799.909567860605</v>
      </c>
      <c r="AD1248" s="6">
        <f t="shared" si="67"/>
        <v>-0.20601697532670418</v>
      </c>
    </row>
    <row r="1249" spans="1:30" x14ac:dyDescent="0.25">
      <c r="A1249" s="1">
        <v>38278</v>
      </c>
      <c r="B1249">
        <v>1108.1999510000001</v>
      </c>
      <c r="C1249">
        <v>1114.0200199999999</v>
      </c>
      <c r="D1249">
        <v>1114.459961</v>
      </c>
      <c r="E1249">
        <v>1103.329956</v>
      </c>
      <c r="F1249">
        <v>1373300000</v>
      </c>
      <c r="G1249">
        <f t="shared" si="68"/>
        <v>1109.18240726</v>
      </c>
      <c r="H1249">
        <f t="shared" si="69"/>
        <v>-9.0353611785451177E-2</v>
      </c>
      <c r="I1249">
        <f>IF(H1249&gt;0,1,0)</f>
        <v>0</v>
      </c>
      <c r="J1249" s="3">
        <v>38278</v>
      </c>
      <c r="K1249" s="2">
        <v>111.019997</v>
      </c>
      <c r="L1249" s="2">
        <v>111.660004</v>
      </c>
      <c r="M1249" s="2">
        <v>111.910004</v>
      </c>
      <c r="N1249" s="2">
        <v>110.80999799999999</v>
      </c>
      <c r="O1249" s="2">
        <v>0</v>
      </c>
      <c r="V1249">
        <f>V1248+(V1248*O1249)/L1249</f>
        <v>74.734950654665241</v>
      </c>
      <c r="W1249">
        <f>V1249*L1249</f>
        <v>8344.9048890397225</v>
      </c>
      <c r="X1249">
        <f>IF(I1248=1,1,0)</f>
        <v>0</v>
      </c>
      <c r="Y1249">
        <f>IF(I1248=0,1,0)</f>
        <v>1</v>
      </c>
      <c r="Z1249" t="str">
        <f t="shared" si="70"/>
        <v>OUT</v>
      </c>
      <c r="AA1249">
        <f>IF(Z1249="BUY",(AC1248-8.95)/K1249,IF(Z1249="SELL",0,AB1248))</f>
        <v>0</v>
      </c>
      <c r="AB1249">
        <f>AA1249+AA1249*O1249/L1249</f>
        <v>0</v>
      </c>
      <c r="AC1249">
        <f>IF(OR(Z1249="BUY",Z1249="IN"),AB1249*L1249,IF(Z1249="SELL",AB1248*K1249-8.95,AC1248))</f>
        <v>10799.909567860605</v>
      </c>
      <c r="AD1249" s="6">
        <f t="shared" si="67"/>
        <v>-0.20601697532670418</v>
      </c>
    </row>
    <row r="1250" spans="1:30" x14ac:dyDescent="0.25">
      <c r="A1250" s="1">
        <v>38279</v>
      </c>
      <c r="B1250">
        <v>1114.0200199999999</v>
      </c>
      <c r="C1250">
        <v>1103.2299800000001</v>
      </c>
      <c r="D1250">
        <v>1117.959961</v>
      </c>
      <c r="E1250">
        <v>1103.150024</v>
      </c>
      <c r="F1250">
        <v>1737500000</v>
      </c>
      <c r="G1250">
        <f t="shared" si="68"/>
        <v>1109.9426074400001</v>
      </c>
      <c r="H1250">
        <f t="shared" si="69"/>
        <v>-6.3730985159043838E-2</v>
      </c>
      <c r="I1250">
        <f>IF(H1250&gt;0,1,0)</f>
        <v>0</v>
      </c>
      <c r="J1250" s="3">
        <v>38279</v>
      </c>
      <c r="K1250" s="2">
        <v>112</v>
      </c>
      <c r="L1250" s="2">
        <v>110.739998</v>
      </c>
      <c r="M1250" s="2">
        <v>112.260002</v>
      </c>
      <c r="N1250" s="2">
        <v>110.650002</v>
      </c>
      <c r="O1250" s="2">
        <v>0</v>
      </c>
      <c r="V1250">
        <f>V1249+(V1249*O1250)/L1250</f>
        <v>74.734950654665241</v>
      </c>
      <c r="W1250">
        <f>V1250*L1250</f>
        <v>8276.1482860277283</v>
      </c>
      <c r="X1250">
        <f>IF(I1249=1,1,0)</f>
        <v>0</v>
      </c>
      <c r="Y1250">
        <f>IF(I1249=0,1,0)</f>
        <v>1</v>
      </c>
      <c r="Z1250" t="str">
        <f t="shared" si="70"/>
        <v>OUT</v>
      </c>
      <c r="AA1250">
        <f>IF(Z1250="BUY",(AC1249-8.95)/K1250,IF(Z1250="SELL",0,AB1249))</f>
        <v>0</v>
      </c>
      <c r="AB1250">
        <f>AA1250+AA1250*O1250/L1250</f>
        <v>0</v>
      </c>
      <c r="AC1250">
        <f>IF(OR(Z1250="BUY",Z1250="IN"),AB1250*L1250,IF(Z1250="SELL",AB1249*K1250-8.95,AC1249))</f>
        <v>10799.909567860605</v>
      </c>
      <c r="AD1250" s="6">
        <f t="shared" si="67"/>
        <v>-0.20601697532670418</v>
      </c>
    </row>
    <row r="1251" spans="1:30" x14ac:dyDescent="0.25">
      <c r="A1251" s="1">
        <v>38280</v>
      </c>
      <c r="B1251">
        <v>1103.2299800000001</v>
      </c>
      <c r="C1251">
        <v>1103.660034</v>
      </c>
      <c r="D1251">
        <v>1104.089966</v>
      </c>
      <c r="E1251">
        <v>1094.25</v>
      </c>
      <c r="F1251">
        <v>1685700000</v>
      </c>
      <c r="G1251">
        <f t="shared" si="68"/>
        <v>1110.4350073400001</v>
      </c>
      <c r="H1251">
        <f t="shared" si="69"/>
        <v>-3.8163606062708882E-2</v>
      </c>
      <c r="I1251">
        <f>IF(H1251&gt;0,1,0)</f>
        <v>0</v>
      </c>
      <c r="J1251" s="3">
        <v>38280</v>
      </c>
      <c r="K1251" s="2">
        <v>110.400002</v>
      </c>
      <c r="L1251" s="2">
        <v>110.599998</v>
      </c>
      <c r="M1251" s="2">
        <v>110.849998</v>
      </c>
      <c r="N1251" s="2">
        <v>109.80999799999999</v>
      </c>
      <c r="O1251" s="2">
        <v>0</v>
      </c>
      <c r="V1251">
        <f>V1250+(V1250*O1251)/L1251</f>
        <v>74.734950654665241</v>
      </c>
      <c r="W1251">
        <f>V1251*L1251</f>
        <v>8265.685392936075</v>
      </c>
      <c r="X1251">
        <f>IF(I1250=1,1,0)</f>
        <v>0</v>
      </c>
      <c r="Y1251">
        <f>IF(I1250=0,1,0)</f>
        <v>1</v>
      </c>
      <c r="Z1251" t="str">
        <f t="shared" si="70"/>
        <v>OUT</v>
      </c>
      <c r="AA1251">
        <f>IF(Z1251="BUY",(AC1250-8.95)/K1251,IF(Z1251="SELL",0,AB1250))</f>
        <v>0</v>
      </c>
      <c r="AB1251">
        <f>AA1251+AA1251*O1251/L1251</f>
        <v>0</v>
      </c>
      <c r="AC1251">
        <f>IF(OR(Z1251="BUY",Z1251="IN"),AB1251*L1251,IF(Z1251="SELL",AB1250*K1251-8.95,AC1250))</f>
        <v>10799.909567860605</v>
      </c>
      <c r="AD1251" s="6">
        <f t="shared" si="67"/>
        <v>-0.20601697532670418</v>
      </c>
    </row>
    <row r="1252" spans="1:30" x14ac:dyDescent="0.25">
      <c r="A1252" s="1">
        <v>38281</v>
      </c>
      <c r="B1252">
        <v>1103.660034</v>
      </c>
      <c r="C1252">
        <v>1106.48999</v>
      </c>
      <c r="D1252">
        <v>1108.869995</v>
      </c>
      <c r="E1252">
        <v>1098.469971</v>
      </c>
      <c r="F1252">
        <v>1673000000</v>
      </c>
      <c r="G1252">
        <f t="shared" si="68"/>
        <v>1111.04900636</v>
      </c>
      <c r="H1252">
        <f t="shared" si="69"/>
        <v>-1.2732174270673136E-2</v>
      </c>
      <c r="I1252">
        <f>IF(H1252&gt;0,1,0)</f>
        <v>0</v>
      </c>
      <c r="J1252" s="3">
        <v>38281</v>
      </c>
      <c r="K1252" s="2">
        <v>110.739998</v>
      </c>
      <c r="L1252" s="2">
        <v>111.19000200000001</v>
      </c>
      <c r="M1252" s="2">
        <v>111.339996</v>
      </c>
      <c r="N1252" s="2">
        <v>110.279999</v>
      </c>
      <c r="O1252" s="2">
        <v>0</v>
      </c>
      <c r="V1252">
        <f>V1251+(V1251*O1252)/L1252</f>
        <v>74.734950654665241</v>
      </c>
      <c r="W1252">
        <f>V1252*L1252</f>
        <v>8309.7793127621298</v>
      </c>
      <c r="X1252">
        <f>IF(I1251=1,1,0)</f>
        <v>0</v>
      </c>
      <c r="Y1252">
        <f>IF(I1251=0,1,0)</f>
        <v>1</v>
      </c>
      <c r="Z1252" t="str">
        <f t="shared" si="70"/>
        <v>OUT</v>
      </c>
      <c r="AA1252">
        <f>IF(Z1252="BUY",(AC1251-8.95)/K1252,IF(Z1252="SELL",0,AB1251))</f>
        <v>0</v>
      </c>
      <c r="AB1252">
        <f>AA1252+AA1252*O1252/L1252</f>
        <v>0</v>
      </c>
      <c r="AC1252">
        <f>IF(OR(Z1252="BUY",Z1252="IN"),AB1252*L1252,IF(Z1252="SELL",AB1251*K1252-8.95,AC1251))</f>
        <v>10799.909567860605</v>
      </c>
      <c r="AD1252" s="6">
        <f t="shared" si="67"/>
        <v>-0.20620388177966156</v>
      </c>
    </row>
    <row r="1253" spans="1:30" x14ac:dyDescent="0.25">
      <c r="A1253" s="1">
        <v>38282</v>
      </c>
      <c r="B1253">
        <v>1106.48999</v>
      </c>
      <c r="C1253">
        <v>1095.73999</v>
      </c>
      <c r="D1253">
        <v>1108.1400149999999</v>
      </c>
      <c r="E1253">
        <v>1095.469971</v>
      </c>
      <c r="F1253">
        <v>1469600000</v>
      </c>
      <c r="G1253">
        <f t="shared" si="68"/>
        <v>1111.69920656</v>
      </c>
      <c r="H1253">
        <f t="shared" si="69"/>
        <v>1.2586639218410751E-2</v>
      </c>
      <c r="I1253">
        <f>IF(H1253&gt;0,1,0)</f>
        <v>1</v>
      </c>
      <c r="J1253" s="3">
        <v>38282</v>
      </c>
      <c r="K1253" s="2">
        <v>111.239998</v>
      </c>
      <c r="L1253" s="2">
        <v>110.019997</v>
      </c>
      <c r="M1253" s="2">
        <v>111.239998</v>
      </c>
      <c r="N1253" s="2">
        <v>110</v>
      </c>
      <c r="O1253" s="2">
        <v>0</v>
      </c>
      <c r="V1253">
        <f>V1252+(V1252*O1253)/L1253</f>
        <v>74.734950654665241</v>
      </c>
      <c r="W1253">
        <f>V1253*L1253</f>
        <v>8222.3390468214184</v>
      </c>
      <c r="X1253">
        <f>IF(I1252=1,1,0)</f>
        <v>0</v>
      </c>
      <c r="Y1253">
        <f>IF(I1252=0,1,0)</f>
        <v>1</v>
      </c>
      <c r="Z1253" t="str">
        <f t="shared" si="70"/>
        <v>OUT</v>
      </c>
      <c r="AA1253">
        <f>IF(Z1253="BUY",(AC1252-8.95)/K1253,IF(Z1253="SELL",0,AB1252))</f>
        <v>0</v>
      </c>
      <c r="AB1253">
        <f>AA1253+AA1253*O1253/L1253</f>
        <v>0</v>
      </c>
      <c r="AC1253">
        <f>IF(OR(Z1253="BUY",Z1253="IN"),AB1253*L1253,IF(Z1253="SELL",AB1252*K1253-8.95,AC1252))</f>
        <v>10799.909567860605</v>
      </c>
      <c r="AD1253" s="6">
        <f t="shared" si="67"/>
        <v>-0.20850044087024508</v>
      </c>
    </row>
    <row r="1254" spans="1:30" x14ac:dyDescent="0.25">
      <c r="A1254" s="1">
        <v>38285</v>
      </c>
      <c r="B1254">
        <v>1095.73999</v>
      </c>
      <c r="C1254">
        <v>1094.8000489999999</v>
      </c>
      <c r="D1254">
        <v>1096.8100589999999</v>
      </c>
      <c r="E1254">
        <v>1090.290039</v>
      </c>
      <c r="F1254">
        <v>1380500000</v>
      </c>
      <c r="G1254">
        <f t="shared" si="68"/>
        <v>1112.2992065600001</v>
      </c>
      <c r="H1254">
        <f t="shared" si="69"/>
        <v>3.7770096004980304E-2</v>
      </c>
      <c r="I1254">
        <f>IF(H1254&gt;0,1,0)</f>
        <v>1</v>
      </c>
      <c r="J1254" s="3">
        <v>38285</v>
      </c>
      <c r="K1254" s="2">
        <v>109.83000199999999</v>
      </c>
      <c r="L1254" s="2">
        <v>109.93</v>
      </c>
      <c r="M1254" s="2">
        <v>110.150002</v>
      </c>
      <c r="N1254" s="2">
        <v>109.410004</v>
      </c>
      <c r="O1254" s="2">
        <v>0</v>
      </c>
      <c r="V1254">
        <f>V1253+(V1253*O1254)/L1254</f>
        <v>74.734950654665241</v>
      </c>
      <c r="W1254">
        <f>V1254*L1254</f>
        <v>8215.613125467351</v>
      </c>
      <c r="X1254">
        <f>IF(I1253=1,1,0)</f>
        <v>1</v>
      </c>
      <c r="Y1254">
        <f>IF(I1253=0,1,0)</f>
        <v>0</v>
      </c>
      <c r="Z1254" t="str">
        <f t="shared" si="70"/>
        <v>BUY</v>
      </c>
      <c r="AA1254">
        <f>IF(Z1254="BUY",(AC1253-8.95)/K1254,IF(Z1254="SELL",0,AB1253))</f>
        <v>98.251473835542726</v>
      </c>
      <c r="AB1254">
        <f>AA1254+AA1254*O1254/L1254</f>
        <v>98.251473835542726</v>
      </c>
      <c r="AC1254">
        <f>IF(OR(Z1254="BUY",Z1254="IN"),AB1254*L1254,IF(Z1254="SELL",AB1253*K1254-8.95,AC1253))</f>
        <v>10800.784518741213</v>
      </c>
      <c r="AD1254" s="6">
        <f t="shared" si="67"/>
        <v>-0.20072387706378816</v>
      </c>
    </row>
    <row r="1255" spans="1:30" x14ac:dyDescent="0.25">
      <c r="A1255" s="1">
        <v>38286</v>
      </c>
      <c r="B1255">
        <v>1094.8100589999999</v>
      </c>
      <c r="C1255">
        <v>1111.089966</v>
      </c>
      <c r="D1255">
        <v>1111.099976</v>
      </c>
      <c r="E1255">
        <v>1094.8100589999999</v>
      </c>
      <c r="F1255">
        <v>1685400000</v>
      </c>
      <c r="G1255">
        <f t="shared" si="68"/>
        <v>1112.9342065600001</v>
      </c>
      <c r="H1255">
        <f t="shared" si="69"/>
        <v>6.2135238655749221E-2</v>
      </c>
      <c r="I1255">
        <f>IF(H1255&gt;0,1,0)</f>
        <v>1</v>
      </c>
      <c r="J1255" s="3">
        <v>38286</v>
      </c>
      <c r="K1255" s="2">
        <v>110.16999800000001</v>
      </c>
      <c r="L1255" s="2">
        <v>111.650002</v>
      </c>
      <c r="M1255" s="2">
        <v>111.650002</v>
      </c>
      <c r="N1255" s="2">
        <v>109.970001</v>
      </c>
      <c r="O1255" s="2">
        <v>0</v>
      </c>
      <c r="V1255">
        <f>V1254+(V1254*O1255)/L1255</f>
        <v>74.734950654665241</v>
      </c>
      <c r="W1255">
        <f>V1255*L1255</f>
        <v>8344.1573900632757</v>
      </c>
      <c r="X1255">
        <f>IF(I1254=1,1,0)</f>
        <v>1</v>
      </c>
      <c r="Y1255">
        <f>IF(I1254=0,1,0)</f>
        <v>0</v>
      </c>
      <c r="Z1255" t="str">
        <f t="shared" si="70"/>
        <v>IN</v>
      </c>
      <c r="AA1255">
        <f>IF(Z1255="BUY",(AC1254-8.95)/K1255,IF(Z1255="SELL",0,AB1254))</f>
        <v>98.251473835542726</v>
      </c>
      <c r="AB1255">
        <f>AA1255+AA1255*O1255/L1255</f>
        <v>98.251473835542726</v>
      </c>
      <c r="AC1255">
        <f>IF(OR(Z1255="BUY",Z1255="IN"),AB1255*L1255,IF(Z1255="SELL",AB1254*K1255-8.95,AC1254))</f>
        <v>10969.777250241294</v>
      </c>
      <c r="AD1255" s="6">
        <f t="shared" si="67"/>
        <v>-0.22220807968068026</v>
      </c>
    </row>
    <row r="1256" spans="1:30" x14ac:dyDescent="0.25">
      <c r="A1256" s="1">
        <v>38287</v>
      </c>
      <c r="B1256">
        <v>1111.089966</v>
      </c>
      <c r="C1256">
        <v>1125.400024</v>
      </c>
      <c r="D1256">
        <v>1126.290039</v>
      </c>
      <c r="E1256">
        <v>1107.4300539999999</v>
      </c>
      <c r="F1256">
        <v>1741900000</v>
      </c>
      <c r="G1256">
        <f t="shared" si="68"/>
        <v>1113.8080078200001</v>
      </c>
      <c r="H1256">
        <f t="shared" si="69"/>
        <v>8.5771481559560561E-2</v>
      </c>
      <c r="I1256">
        <f>IF(H1256&gt;0,1,0)</f>
        <v>1</v>
      </c>
      <c r="J1256" s="3">
        <v>38287</v>
      </c>
      <c r="K1256" s="2">
        <v>111.41999800000001</v>
      </c>
      <c r="L1256" s="2">
        <v>113</v>
      </c>
      <c r="M1256" s="2">
        <v>113.099998</v>
      </c>
      <c r="N1256" s="2">
        <v>111.220001</v>
      </c>
      <c r="O1256" s="2">
        <v>0</v>
      </c>
      <c r="V1256">
        <f>V1255+(V1255*O1256)/L1256</f>
        <v>74.734950654665241</v>
      </c>
      <c r="W1256">
        <f>V1256*L1256</f>
        <v>8445.0494239771724</v>
      </c>
      <c r="X1256">
        <f>IF(I1255=1,1,0)</f>
        <v>1</v>
      </c>
      <c r="Y1256">
        <f>IF(I1255=0,1,0)</f>
        <v>0</v>
      </c>
      <c r="Z1256" t="str">
        <f t="shared" si="70"/>
        <v>IN</v>
      </c>
      <c r="AA1256">
        <f>IF(Z1256="BUY",(AC1255-8.95)/K1256,IF(Z1256="SELL",0,AB1255))</f>
        <v>98.251473835542726</v>
      </c>
      <c r="AB1256">
        <f>AA1256+AA1256*O1256/L1256</f>
        <v>98.251473835542726</v>
      </c>
      <c r="AC1256">
        <f>IF(OR(Z1256="BUY",Z1256="IN"),AB1256*L1256,IF(Z1256="SELL",AB1255*K1256-8.95,AC1255))</f>
        <v>11102.416543416328</v>
      </c>
      <c r="AD1256" s="6">
        <f t="shared" si="67"/>
        <v>-0.26660016483065541</v>
      </c>
    </row>
    <row r="1257" spans="1:30" x14ac:dyDescent="0.25">
      <c r="A1257" s="1">
        <v>38288</v>
      </c>
      <c r="B1257">
        <v>1125.339966</v>
      </c>
      <c r="C1257">
        <v>1127.4399410000001</v>
      </c>
      <c r="D1257">
        <v>1130.670044</v>
      </c>
      <c r="E1257">
        <v>1120.599976</v>
      </c>
      <c r="F1257">
        <v>1628200000</v>
      </c>
      <c r="G1257">
        <f t="shared" si="68"/>
        <v>1114.4534057600001</v>
      </c>
      <c r="H1257">
        <f t="shared" si="69"/>
        <v>0.10906255889571002</v>
      </c>
      <c r="I1257">
        <f>IF(H1257&gt;0,1,0)</f>
        <v>1</v>
      </c>
      <c r="J1257" s="3">
        <v>38288</v>
      </c>
      <c r="K1257" s="2">
        <v>112.790001</v>
      </c>
      <c r="L1257" s="2">
        <v>113.290001</v>
      </c>
      <c r="M1257" s="2">
        <v>113.599998</v>
      </c>
      <c r="N1257" s="2">
        <v>112.550003</v>
      </c>
      <c r="O1257" s="2">
        <v>0</v>
      </c>
      <c r="V1257">
        <f>V1256+(V1256*O1257)/L1257</f>
        <v>74.734950654665241</v>
      </c>
      <c r="W1257">
        <f>V1257*L1257</f>
        <v>8466.7226344019764</v>
      </c>
      <c r="X1257">
        <f>IF(I1256=1,1,0)</f>
        <v>1</v>
      </c>
      <c r="Y1257">
        <f>IF(I1256=0,1,0)</f>
        <v>0</v>
      </c>
      <c r="Z1257" t="str">
        <f t="shared" si="70"/>
        <v>IN</v>
      </c>
      <c r="AA1257">
        <f>IF(Z1257="BUY",(AC1256-8.95)/K1257,IF(Z1257="SELL",0,AB1256))</f>
        <v>98.251473835542726</v>
      </c>
      <c r="AB1257">
        <f>AA1257+AA1257*O1257/L1257</f>
        <v>98.251473835542726</v>
      </c>
      <c r="AC1257">
        <f>IF(OR(Z1257="BUY",Z1257="IN"),AB1257*L1257,IF(Z1257="SELL",AB1256*K1257-8.95,AC1256))</f>
        <v>11130.90956908011</v>
      </c>
      <c r="AD1257" s="6">
        <f t="shared" si="67"/>
        <v>-0.27411021143462927</v>
      </c>
    </row>
    <row r="1258" spans="1:30" x14ac:dyDescent="0.25">
      <c r="A1258" s="1">
        <v>38289</v>
      </c>
      <c r="B1258">
        <v>1127.4399410000001</v>
      </c>
      <c r="C1258">
        <v>1130.1999510000001</v>
      </c>
      <c r="D1258">
        <v>1131.400024</v>
      </c>
      <c r="E1258">
        <v>1124.619995</v>
      </c>
      <c r="F1258">
        <v>1500800000</v>
      </c>
      <c r="G1258">
        <f t="shared" si="68"/>
        <v>1115.23280518</v>
      </c>
      <c r="H1258">
        <f t="shared" si="69"/>
        <v>0.13210237800454622</v>
      </c>
      <c r="I1258">
        <f>IF(H1258&gt;0,1,0)</f>
        <v>1</v>
      </c>
      <c r="J1258" s="3">
        <v>38289</v>
      </c>
      <c r="K1258" s="2">
        <v>113.18</v>
      </c>
      <c r="L1258" s="2">
        <v>113.199997</v>
      </c>
      <c r="M1258" s="2">
        <v>113.660004</v>
      </c>
      <c r="N1258" s="2">
        <v>112.970001</v>
      </c>
      <c r="O1258" s="2">
        <v>0</v>
      </c>
      <c r="V1258">
        <f>V1257+(V1257*O1258)/L1258</f>
        <v>74.734950654665241</v>
      </c>
      <c r="W1258">
        <f>V1258*L1258</f>
        <v>8459.9961899032533</v>
      </c>
      <c r="X1258">
        <f>IF(I1257=1,1,0)</f>
        <v>1</v>
      </c>
      <c r="Y1258">
        <f>IF(I1257=0,1,0)</f>
        <v>0</v>
      </c>
      <c r="Z1258" t="str">
        <f t="shared" si="70"/>
        <v>IN</v>
      </c>
      <c r="AA1258">
        <f>IF(Z1258="BUY",(AC1257-8.95)/K1258,IF(Z1258="SELL",0,AB1257))</f>
        <v>98.251473835542726</v>
      </c>
      <c r="AB1258">
        <f>AA1258+AA1258*O1258/L1258</f>
        <v>98.251473835542726</v>
      </c>
      <c r="AC1258">
        <f>IF(OR(Z1258="BUY",Z1258="IN"),AB1258*L1258,IF(Z1258="SELL",AB1257*K1258-8.95,AC1257))</f>
        <v>11122.066543429015</v>
      </c>
      <c r="AD1258" s="6">
        <f t="shared" si="67"/>
        <v>-0.26897877539958803</v>
      </c>
    </row>
    <row r="1259" spans="1:30" x14ac:dyDescent="0.25">
      <c r="A1259" s="1">
        <v>38292</v>
      </c>
      <c r="B1259">
        <v>1130.1999510000001</v>
      </c>
      <c r="C1259">
        <v>1130.51001</v>
      </c>
      <c r="D1259">
        <v>1133.410034</v>
      </c>
      <c r="E1259">
        <v>1127.599976</v>
      </c>
      <c r="F1259">
        <v>1395900000</v>
      </c>
      <c r="G1259">
        <f t="shared" si="68"/>
        <v>1115.8760058600001</v>
      </c>
      <c r="H1259">
        <f t="shared" si="69"/>
        <v>0.15449700876772002</v>
      </c>
      <c r="I1259">
        <f>IF(H1259&gt;0,1,0)</f>
        <v>1</v>
      </c>
      <c r="J1259" s="3">
        <v>38292</v>
      </c>
      <c r="K1259" s="2">
        <v>113.58000199999999</v>
      </c>
      <c r="L1259" s="2">
        <v>113.529999</v>
      </c>
      <c r="M1259" s="2">
        <v>113.870003</v>
      </c>
      <c r="N1259" s="2">
        <v>113.260002</v>
      </c>
      <c r="O1259" s="2">
        <v>0</v>
      </c>
      <c r="V1259">
        <f>V1258+(V1258*O1259)/L1259</f>
        <v>74.734950654665241</v>
      </c>
      <c r="W1259">
        <f>V1259*L1259</f>
        <v>8484.6588730891945</v>
      </c>
      <c r="X1259">
        <f>IF(I1258=1,1,0)</f>
        <v>1</v>
      </c>
      <c r="Y1259">
        <f>IF(I1258=0,1,0)</f>
        <v>0</v>
      </c>
      <c r="Z1259" t="str">
        <f t="shared" si="70"/>
        <v>IN</v>
      </c>
      <c r="AA1259">
        <f>IF(Z1259="BUY",(AC1258-8.95)/K1259,IF(Z1259="SELL",0,AB1258))</f>
        <v>98.251473835542726</v>
      </c>
      <c r="AB1259">
        <f>AA1259+AA1259*O1259/L1259</f>
        <v>98.251473835542726</v>
      </c>
      <c r="AC1259">
        <f>IF(OR(Z1259="BUY",Z1259="IN"),AB1259*L1259,IF(Z1259="SELL",AB1258*K1259-8.95,AC1258))</f>
        <v>11154.489726297692</v>
      </c>
      <c r="AD1259" s="6">
        <f t="shared" si="67"/>
        <v>-0.26179127596615032</v>
      </c>
    </row>
    <row r="1260" spans="1:30" x14ac:dyDescent="0.25">
      <c r="A1260" s="1">
        <v>38293</v>
      </c>
      <c r="B1260">
        <v>1130.51001</v>
      </c>
      <c r="C1260">
        <v>1130.5600589999999</v>
      </c>
      <c r="D1260">
        <v>1140.4799800000001</v>
      </c>
      <c r="E1260">
        <v>1128.119995</v>
      </c>
      <c r="F1260">
        <v>1659000000</v>
      </c>
      <c r="G1260">
        <f t="shared" si="68"/>
        <v>1116.5736059600001</v>
      </c>
      <c r="H1260">
        <f t="shared" si="69"/>
        <v>0.17675840753830291</v>
      </c>
      <c r="I1260">
        <f>IF(H1260&gt;0,1,0)</f>
        <v>1</v>
      </c>
      <c r="J1260" s="3">
        <v>38293</v>
      </c>
      <c r="K1260" s="2">
        <v>113.739998</v>
      </c>
      <c r="L1260" s="2">
        <v>113.599998</v>
      </c>
      <c r="M1260" s="2">
        <v>114.57</v>
      </c>
      <c r="N1260" s="2">
        <v>113.269997</v>
      </c>
      <c r="O1260" s="2">
        <v>0</v>
      </c>
      <c r="V1260">
        <f>V1259+(V1259*O1260)/L1260</f>
        <v>74.734950654665241</v>
      </c>
      <c r="W1260">
        <f>V1260*L1260</f>
        <v>8489.8902449000707</v>
      </c>
      <c r="X1260">
        <f>IF(I1259=1,1,0)</f>
        <v>1</v>
      </c>
      <c r="Y1260">
        <f>IF(I1259=0,1,0)</f>
        <v>0</v>
      </c>
      <c r="Z1260" t="str">
        <f t="shared" si="70"/>
        <v>IN</v>
      </c>
      <c r="AA1260">
        <f>IF(Z1260="BUY",(AC1259-8.95)/K1260,IF(Z1260="SELL",0,AB1259))</f>
        <v>98.251473835542726</v>
      </c>
      <c r="AB1260">
        <f>AA1260+AA1260*O1260/L1260</f>
        <v>98.251473835542726</v>
      </c>
      <c r="AC1260">
        <f>IF(OR(Z1260="BUY",Z1260="IN"),AB1260*L1260,IF(Z1260="SELL",AB1259*K1260-8.95,AC1259))</f>
        <v>11161.367231214706</v>
      </c>
      <c r="AD1260" s="6">
        <f t="shared" si="67"/>
        <v>-0.25906882424650995</v>
      </c>
    </row>
    <row r="1261" spans="1:30" x14ac:dyDescent="0.25">
      <c r="A1261" s="1">
        <v>38294</v>
      </c>
      <c r="B1261">
        <v>1130.540039</v>
      </c>
      <c r="C1261">
        <v>1143.1999510000001</v>
      </c>
      <c r="D1261">
        <v>1147.5699460000001</v>
      </c>
      <c r="E1261">
        <v>1130.540039</v>
      </c>
      <c r="F1261">
        <v>1767500000</v>
      </c>
      <c r="G1261">
        <f t="shared" si="68"/>
        <v>1117.5138061600001</v>
      </c>
      <c r="H1261">
        <f t="shared" si="69"/>
        <v>0.19764560963486544</v>
      </c>
      <c r="I1261">
        <f>IF(H1261&gt;0,1,0)</f>
        <v>1</v>
      </c>
      <c r="J1261" s="3">
        <v>38294</v>
      </c>
      <c r="K1261" s="2">
        <v>115.160004</v>
      </c>
      <c r="L1261" s="2">
        <v>114.970001</v>
      </c>
      <c r="M1261" s="2">
        <v>115.389999</v>
      </c>
      <c r="N1261" s="2">
        <v>114.30999799999999</v>
      </c>
      <c r="O1261" s="2">
        <v>0</v>
      </c>
      <c r="V1261">
        <f>V1260+(V1260*O1261)/L1261</f>
        <v>74.734950654665241</v>
      </c>
      <c r="W1261">
        <f>V1261*L1261</f>
        <v>8592.2773515018125</v>
      </c>
      <c r="X1261">
        <f>IF(I1260=1,1,0)</f>
        <v>1</v>
      </c>
      <c r="Y1261">
        <f>IF(I1260=0,1,0)</f>
        <v>0</v>
      </c>
      <c r="Z1261" t="str">
        <f t="shared" si="70"/>
        <v>IN</v>
      </c>
      <c r="AA1261">
        <f>IF(Z1261="BUY",(AC1260-8.95)/K1261,IF(Z1261="SELL",0,AB1260))</f>
        <v>98.251473835542726</v>
      </c>
      <c r="AB1261">
        <f>AA1261+AA1261*O1261/L1261</f>
        <v>98.251473835542726</v>
      </c>
      <c r="AC1261">
        <f>IF(OR(Z1261="BUY",Z1261="IN"),AB1261*L1261,IF(Z1261="SELL",AB1260*K1261-8.95,AC1260))</f>
        <v>11295.972045123821</v>
      </c>
      <c r="AD1261" s="6">
        <f t="shared" si="67"/>
        <v>-0.25169632916428747</v>
      </c>
    </row>
    <row r="1262" spans="1:30" x14ac:dyDescent="0.25">
      <c r="A1262" s="1">
        <v>38295</v>
      </c>
      <c r="B1262">
        <v>1143.1999510000001</v>
      </c>
      <c r="C1262">
        <v>1161.670044</v>
      </c>
      <c r="D1262">
        <v>1161.670044</v>
      </c>
      <c r="E1262">
        <v>1142.339966</v>
      </c>
      <c r="F1262">
        <v>1782700000</v>
      </c>
      <c r="G1262">
        <f t="shared" si="68"/>
        <v>1118.64800782</v>
      </c>
      <c r="H1262">
        <f t="shared" si="69"/>
        <v>0.21900571337384306</v>
      </c>
      <c r="I1262">
        <f>IF(H1262&gt;0,1,0)</f>
        <v>1</v>
      </c>
      <c r="J1262" s="3">
        <v>38295</v>
      </c>
      <c r="K1262" s="2">
        <v>114.889999</v>
      </c>
      <c r="L1262" s="2">
        <v>116.620003</v>
      </c>
      <c r="M1262" s="2">
        <v>116.720001</v>
      </c>
      <c r="N1262" s="2">
        <v>114.75</v>
      </c>
      <c r="O1262" s="2">
        <v>0</v>
      </c>
      <c r="V1262">
        <f>V1261+(V1261*O1262)/L1262</f>
        <v>74.734950654665241</v>
      </c>
      <c r="W1262">
        <f>V1262*L1262</f>
        <v>8715.5901695519115</v>
      </c>
      <c r="X1262">
        <f>IF(I1261=1,1,0)</f>
        <v>1</v>
      </c>
      <c r="Y1262">
        <f>IF(I1261=0,1,0)</f>
        <v>0</v>
      </c>
      <c r="Z1262" t="str">
        <f t="shared" si="70"/>
        <v>IN</v>
      </c>
      <c r="AA1262">
        <f>IF(Z1262="BUY",(AC1261-8.95)/K1262,IF(Z1262="SELL",0,AB1261))</f>
        <v>98.251473835542726</v>
      </c>
      <c r="AB1262">
        <f>AA1262+AA1262*O1262/L1262</f>
        <v>98.251473835542726</v>
      </c>
      <c r="AC1262">
        <f>IF(OR(Z1262="BUY",Z1262="IN"),AB1262*L1262,IF(Z1262="SELL",AB1261*K1262-8.95,AC1261))</f>
        <v>11458.087173455413</v>
      </c>
      <c r="AD1262" s="6">
        <f t="shared" si="67"/>
        <v>-0.26607958124875319</v>
      </c>
    </row>
    <row r="1263" spans="1:30" x14ac:dyDescent="0.25">
      <c r="A1263" s="1">
        <v>38296</v>
      </c>
      <c r="B1263">
        <v>1161.670044</v>
      </c>
      <c r="C1263">
        <v>1166.170044</v>
      </c>
      <c r="D1263">
        <v>1170.869995</v>
      </c>
      <c r="E1263">
        <v>1160.660034</v>
      </c>
      <c r="F1263">
        <v>1724400000</v>
      </c>
      <c r="G1263">
        <f t="shared" si="68"/>
        <v>1119.8696093799999</v>
      </c>
      <c r="H1263">
        <f t="shared" si="69"/>
        <v>0.24104518583851323</v>
      </c>
      <c r="I1263">
        <f>IF(H1263&gt;0,1,0)</f>
        <v>1</v>
      </c>
      <c r="J1263" s="3">
        <v>38296</v>
      </c>
      <c r="K1263" s="2">
        <v>117.010002</v>
      </c>
      <c r="L1263" s="2">
        <v>117.290001</v>
      </c>
      <c r="M1263" s="2">
        <v>117.629997</v>
      </c>
      <c r="N1263" s="2">
        <v>116.58000199999999</v>
      </c>
      <c r="O1263" s="2">
        <v>0</v>
      </c>
      <c r="V1263">
        <f>V1262+(V1262*O1263)/L1263</f>
        <v>74.734950654665241</v>
      </c>
      <c r="W1263">
        <f>V1263*L1263</f>
        <v>8765.6624370206373</v>
      </c>
      <c r="X1263">
        <f>IF(I1262=1,1,0)</f>
        <v>1</v>
      </c>
      <c r="Y1263">
        <f>IF(I1262=0,1,0)</f>
        <v>0</v>
      </c>
      <c r="Z1263" t="str">
        <f t="shared" si="70"/>
        <v>IN</v>
      </c>
      <c r="AA1263">
        <f>IF(Z1263="BUY",(AC1262-8.95)/K1263,IF(Z1263="SELL",0,AB1262))</f>
        <v>98.251473835542726</v>
      </c>
      <c r="AB1263">
        <f>AA1263+AA1263*O1263/L1263</f>
        <v>98.251473835542726</v>
      </c>
      <c r="AC1263">
        <f>IF(OR(Z1263="BUY",Z1263="IN"),AB1263*L1263,IF(Z1263="SELL",AB1262*K1263-8.95,AC1262))</f>
        <v>11523.91546442228</v>
      </c>
      <c r="AD1263" s="6">
        <f t="shared" si="67"/>
        <v>-0.27668711801631107</v>
      </c>
    </row>
    <row r="1264" spans="1:30" x14ac:dyDescent="0.25">
      <c r="A1264" s="1">
        <v>38299</v>
      </c>
      <c r="B1264">
        <v>1166.170044</v>
      </c>
      <c r="C1264">
        <v>1164.8900149999999</v>
      </c>
      <c r="D1264">
        <v>1166.7700199999999</v>
      </c>
      <c r="E1264">
        <v>1162.3199460000001</v>
      </c>
      <c r="F1264">
        <v>1358700000</v>
      </c>
      <c r="G1264">
        <f t="shared" si="68"/>
        <v>1121.01200928</v>
      </c>
      <c r="H1264">
        <f t="shared" si="69"/>
        <v>0.26326305928044624</v>
      </c>
      <c r="I1264">
        <f>IF(H1264&gt;0,1,0)</f>
        <v>1</v>
      </c>
      <c r="J1264" s="3">
        <v>38299</v>
      </c>
      <c r="K1264" s="2">
        <v>117.099998</v>
      </c>
      <c r="L1264" s="2">
        <v>117.150002</v>
      </c>
      <c r="M1264" s="2">
        <v>117.269997</v>
      </c>
      <c r="N1264" s="2">
        <v>116.800003</v>
      </c>
      <c r="O1264" s="2">
        <v>0</v>
      </c>
      <c r="V1264">
        <f>V1263+(V1263*O1264)/L1264</f>
        <v>74.734950654665241</v>
      </c>
      <c r="W1264">
        <f>V1264*L1264</f>
        <v>8755.1996186639335</v>
      </c>
      <c r="X1264">
        <f>IF(I1263=1,1,0)</f>
        <v>1</v>
      </c>
      <c r="Y1264">
        <f>IF(I1263=0,1,0)</f>
        <v>0</v>
      </c>
      <c r="Z1264" t="str">
        <f t="shared" si="70"/>
        <v>IN</v>
      </c>
      <c r="AA1264">
        <f>IF(Z1264="BUY",(AC1263-8.95)/K1264,IF(Z1264="SELL",0,AB1263))</f>
        <v>98.251473835542726</v>
      </c>
      <c r="AB1264">
        <f>AA1264+AA1264*O1264/L1264</f>
        <v>98.251473835542726</v>
      </c>
      <c r="AC1264">
        <f>IF(OR(Z1264="BUY",Z1264="IN"),AB1264*L1264,IF(Z1264="SELL",AB1263*K1264-8.95,AC1263))</f>
        <v>11510.160356336779</v>
      </c>
      <c r="AD1264" s="6">
        <f t="shared" ref="AD1264:AD1327" si="71">(AC900-AC1264)/AC900</f>
        <v>-0.25544219348298053</v>
      </c>
    </row>
    <row r="1265" spans="1:30" x14ac:dyDescent="0.25">
      <c r="A1265" s="1">
        <v>38300</v>
      </c>
      <c r="B1265">
        <v>1164.8900149999999</v>
      </c>
      <c r="C1265">
        <v>1164.079956</v>
      </c>
      <c r="D1265">
        <v>1168.959961</v>
      </c>
      <c r="E1265">
        <v>1162.4799800000001</v>
      </c>
      <c r="F1265">
        <v>1450800000</v>
      </c>
      <c r="G1265">
        <f t="shared" si="68"/>
        <v>1122.3106079200004</v>
      </c>
      <c r="H1265">
        <f t="shared" si="69"/>
        <v>0.2862579641108795</v>
      </c>
      <c r="I1265">
        <f>IF(H1265&gt;0,1,0)</f>
        <v>1</v>
      </c>
      <c r="J1265" s="3">
        <v>38300</v>
      </c>
      <c r="K1265" s="2">
        <v>117.19000200000001</v>
      </c>
      <c r="L1265" s="2">
        <v>117.019997</v>
      </c>
      <c r="M1265" s="2">
        <v>117.529999</v>
      </c>
      <c r="N1265" s="2">
        <v>116.879997</v>
      </c>
      <c r="O1265" s="2">
        <v>0</v>
      </c>
      <c r="V1265">
        <f>V1264+(V1264*O1265)/L1265</f>
        <v>74.734950654665241</v>
      </c>
      <c r="W1265">
        <f>V1265*L1265</f>
        <v>8745.483701404075</v>
      </c>
      <c r="X1265">
        <f>IF(I1264=1,1,0)</f>
        <v>1</v>
      </c>
      <c r="Y1265">
        <f>IF(I1264=0,1,0)</f>
        <v>0</v>
      </c>
      <c r="Z1265" t="str">
        <f t="shared" si="70"/>
        <v>IN</v>
      </c>
      <c r="AA1265">
        <f>IF(Z1265="BUY",(AC1264-8.95)/K1265,IF(Z1265="SELL",0,AB1264))</f>
        <v>98.251473835542726</v>
      </c>
      <c r="AB1265">
        <f>AA1265+AA1265*O1265/L1265</f>
        <v>98.251473835542726</v>
      </c>
      <c r="AC1265">
        <f>IF(OR(Z1265="BUY",Z1265="IN"),AB1265*L1265,IF(Z1265="SELL",AB1264*K1265-8.95,AC1264))</f>
        <v>11497.387173480789</v>
      </c>
      <c r="AD1265" s="6">
        <f t="shared" si="71"/>
        <v>-0.24877008786467256</v>
      </c>
    </row>
    <row r="1266" spans="1:30" x14ac:dyDescent="0.25">
      <c r="A1266" s="1">
        <v>38301</v>
      </c>
      <c r="B1266">
        <v>1164.079956</v>
      </c>
      <c r="C1266">
        <v>1162.910034</v>
      </c>
      <c r="D1266">
        <v>1169.25</v>
      </c>
      <c r="E1266">
        <v>1162.51001</v>
      </c>
      <c r="F1266">
        <v>1504300000</v>
      </c>
      <c r="G1266">
        <f t="shared" si="68"/>
        <v>1123.4840088000003</v>
      </c>
      <c r="H1266">
        <f t="shared" si="69"/>
        <v>0.30766538665264903</v>
      </c>
      <c r="I1266">
        <f>IF(H1266&gt;0,1,0)</f>
        <v>1</v>
      </c>
      <c r="J1266" s="3">
        <v>38301</v>
      </c>
      <c r="K1266" s="2">
        <v>117.139999</v>
      </c>
      <c r="L1266" s="2">
        <v>117.019997</v>
      </c>
      <c r="M1266" s="2">
        <v>117.550003</v>
      </c>
      <c r="N1266" s="2">
        <v>116.839996</v>
      </c>
      <c r="O1266" s="2">
        <v>0</v>
      </c>
      <c r="V1266">
        <f>V1265+(V1265*O1266)/L1266</f>
        <v>74.734950654665241</v>
      </c>
      <c r="W1266">
        <f>V1266*L1266</f>
        <v>8745.483701404075</v>
      </c>
      <c r="X1266">
        <f>IF(I1265=1,1,0)</f>
        <v>1</v>
      </c>
      <c r="Y1266">
        <f>IF(I1265=0,1,0)</f>
        <v>0</v>
      </c>
      <c r="Z1266" t="str">
        <f t="shared" si="70"/>
        <v>IN</v>
      </c>
      <c r="AA1266">
        <f>IF(Z1266="BUY",(AC1265-8.95)/K1266,IF(Z1266="SELL",0,AB1265))</f>
        <v>98.251473835542726</v>
      </c>
      <c r="AB1266">
        <f>AA1266+AA1266*O1266/L1266</f>
        <v>98.251473835542726</v>
      </c>
      <c r="AC1266">
        <f>IF(OR(Z1266="BUY",Z1266="IN"),AB1266*L1266,IF(Z1266="SELL",AB1265*K1266-8.95,AC1265))</f>
        <v>11497.387173480789</v>
      </c>
      <c r="AD1266" s="6">
        <f t="shared" si="71"/>
        <v>-0.24493564780313459</v>
      </c>
    </row>
    <row r="1267" spans="1:30" x14ac:dyDescent="0.25">
      <c r="A1267" s="1">
        <v>38302</v>
      </c>
      <c r="B1267">
        <v>1162.910034</v>
      </c>
      <c r="C1267">
        <v>1173.4799800000001</v>
      </c>
      <c r="D1267">
        <v>1174.8000489999999</v>
      </c>
      <c r="E1267">
        <v>1162.910034</v>
      </c>
      <c r="F1267">
        <v>1393000000</v>
      </c>
      <c r="G1267">
        <f t="shared" si="68"/>
        <v>1124.8354077200004</v>
      </c>
      <c r="H1267">
        <f t="shared" si="69"/>
        <v>0.32959077813163112</v>
      </c>
      <c r="I1267">
        <f>IF(H1267&gt;0,1,0)</f>
        <v>1</v>
      </c>
      <c r="J1267" s="3">
        <v>38302</v>
      </c>
      <c r="K1267" s="2">
        <v>117.279999</v>
      </c>
      <c r="L1267" s="2">
        <v>117.91999800000001</v>
      </c>
      <c r="M1267" s="2">
        <v>118.110001</v>
      </c>
      <c r="N1267" s="2">
        <v>117.150002</v>
      </c>
      <c r="O1267" s="2">
        <v>0</v>
      </c>
      <c r="V1267">
        <f>V1266+(V1266*O1267)/L1267</f>
        <v>74.734950654665241</v>
      </c>
      <c r="W1267">
        <f>V1267*L1267</f>
        <v>8812.7452317282241</v>
      </c>
      <c r="X1267">
        <f>IF(I1266=1,1,0)</f>
        <v>1</v>
      </c>
      <c r="Y1267">
        <f>IF(I1266=0,1,0)</f>
        <v>0</v>
      </c>
      <c r="Z1267" t="str">
        <f t="shared" si="70"/>
        <v>IN</v>
      </c>
      <c r="AA1267">
        <f>IF(Z1267="BUY",(AC1266-8.95)/K1267,IF(Z1267="SELL",0,AB1266))</f>
        <v>98.251473835542726</v>
      </c>
      <c r="AB1267">
        <f>AA1267+AA1267*O1267/L1267</f>
        <v>98.251473835542726</v>
      </c>
      <c r="AC1267">
        <f>IF(OR(Z1267="BUY",Z1267="IN"),AB1267*L1267,IF(Z1267="SELL",AB1266*K1267-8.95,AC1266))</f>
        <v>11585.813598184252</v>
      </c>
      <c r="AD1267" s="6">
        <f t="shared" si="71"/>
        <v>-0.23516742415576702</v>
      </c>
    </row>
    <row r="1268" spans="1:30" x14ac:dyDescent="0.25">
      <c r="A1268" s="1">
        <v>38303</v>
      </c>
      <c r="B1268">
        <v>1173.4799800000001</v>
      </c>
      <c r="C1268">
        <v>1184.170044</v>
      </c>
      <c r="D1268">
        <v>1184.170044</v>
      </c>
      <c r="E1268">
        <v>1171.4300539999999</v>
      </c>
      <c r="F1268">
        <v>1531600000</v>
      </c>
      <c r="G1268">
        <f t="shared" si="68"/>
        <v>1126.1526074200001</v>
      </c>
      <c r="H1268">
        <f t="shared" si="69"/>
        <v>0.35188950956173881</v>
      </c>
      <c r="I1268">
        <f>IF(H1268&gt;0,1,0)</f>
        <v>1</v>
      </c>
      <c r="J1268" s="3">
        <v>38303</v>
      </c>
      <c r="K1268" s="2">
        <v>118.08000199999999</v>
      </c>
      <c r="L1268" s="2">
        <v>118.910004</v>
      </c>
      <c r="M1268" s="2">
        <v>119.010002</v>
      </c>
      <c r="N1268" s="2">
        <v>117.760002</v>
      </c>
      <c r="O1268" s="2">
        <v>0</v>
      </c>
      <c r="V1268">
        <f>V1267+(V1267*O1268)/L1268</f>
        <v>74.734950654665241</v>
      </c>
      <c r="W1268">
        <f>V1268*L1268</f>
        <v>8886.7332812860459</v>
      </c>
      <c r="X1268">
        <f>IF(I1267=1,1,0)</f>
        <v>1</v>
      </c>
      <c r="Y1268">
        <f>IF(I1267=0,1,0)</f>
        <v>0</v>
      </c>
      <c r="Z1268" t="str">
        <f t="shared" si="70"/>
        <v>IN</v>
      </c>
      <c r="AA1268">
        <f>IF(Z1268="BUY",(AC1267-8.95)/K1268,IF(Z1268="SELL",0,AB1267))</f>
        <v>98.251473835542726</v>
      </c>
      <c r="AB1268">
        <f>AA1268+AA1268*O1268/L1268</f>
        <v>98.251473835542726</v>
      </c>
      <c r="AC1268">
        <f>IF(OR(Z1268="BUY",Z1268="IN"),AB1268*L1268,IF(Z1268="SELL",AB1267*K1268-8.95,AC1267))</f>
        <v>11683.083146790281</v>
      </c>
      <c r="AD1268" s="6">
        <f t="shared" si="71"/>
        <v>-0.2397900870875192</v>
      </c>
    </row>
    <row r="1269" spans="1:30" x14ac:dyDescent="0.25">
      <c r="A1269" s="1">
        <v>38306</v>
      </c>
      <c r="B1269">
        <v>1184.170044</v>
      </c>
      <c r="C1269">
        <v>1183.8100589999999</v>
      </c>
      <c r="D1269">
        <v>1184.4799800000001</v>
      </c>
      <c r="E1269">
        <v>1179.849976</v>
      </c>
      <c r="F1269">
        <v>1453300000</v>
      </c>
      <c r="G1269">
        <f t="shared" ref="G1269:G1332" si="72">AVERAGE(C1220:C1269)</f>
        <v>1127.5562085000001</v>
      </c>
      <c r="H1269">
        <f t="shared" ref="H1269:H1332" si="73">SLOPE(G1219:G1269,A1219:A1269)</f>
        <v>0.37413987811253213</v>
      </c>
      <c r="I1269">
        <f>IF(H1269&gt;0,1,0)</f>
        <v>1</v>
      </c>
      <c r="J1269" s="3">
        <v>38306</v>
      </c>
      <c r="K1269" s="2">
        <v>118.889999</v>
      </c>
      <c r="L1269" s="2">
        <v>119.089996</v>
      </c>
      <c r="M1269" s="2">
        <v>119.120003</v>
      </c>
      <c r="N1269" s="2">
        <v>118.650002</v>
      </c>
      <c r="O1269" s="2">
        <v>0</v>
      </c>
      <c r="V1269">
        <f>V1268+(V1268*O1269)/L1269</f>
        <v>74.734950654665241</v>
      </c>
      <c r="W1269">
        <f>V1269*L1269</f>
        <v>8900.1849745242816</v>
      </c>
      <c r="X1269">
        <f>IF(I1268=1,1,0)</f>
        <v>1</v>
      </c>
      <c r="Y1269">
        <f>IF(I1268=0,1,0)</f>
        <v>0</v>
      </c>
      <c r="Z1269" t="str">
        <f t="shared" si="70"/>
        <v>IN</v>
      </c>
      <c r="AA1269">
        <f>IF(Z1269="BUY",(AC1268-8.95)/K1269,IF(Z1269="SELL",0,AB1268))</f>
        <v>98.251473835542726</v>
      </c>
      <c r="AB1269">
        <f>AA1269+AA1269*O1269/L1269</f>
        <v>98.251473835542726</v>
      </c>
      <c r="AC1269">
        <f>IF(OR(Z1269="BUY",Z1269="IN"),AB1269*L1269,IF(Z1269="SELL",AB1268*K1269-8.95,AC1268))</f>
        <v>11700.767626068888</v>
      </c>
      <c r="AD1269" s="6">
        <f t="shared" si="71"/>
        <v>-0.24503884387590966</v>
      </c>
    </row>
    <row r="1270" spans="1:30" x14ac:dyDescent="0.25">
      <c r="A1270" s="1">
        <v>38307</v>
      </c>
      <c r="B1270">
        <v>1183.8100589999999</v>
      </c>
      <c r="C1270">
        <v>1175.4300539999999</v>
      </c>
      <c r="D1270">
        <v>1183.8100589999999</v>
      </c>
      <c r="E1270">
        <v>1175.3199460000001</v>
      </c>
      <c r="F1270">
        <v>1364400000</v>
      </c>
      <c r="G1270">
        <f t="shared" si="72"/>
        <v>1128.6388085999999</v>
      </c>
      <c r="H1270">
        <f t="shared" si="73"/>
        <v>0.39628547382515528</v>
      </c>
      <c r="I1270">
        <f>IF(H1270&gt;0,1,0)</f>
        <v>1</v>
      </c>
      <c r="J1270" s="3">
        <v>38307</v>
      </c>
      <c r="K1270" s="2">
        <v>118.760002</v>
      </c>
      <c r="L1270" s="2">
        <v>118.33000199999999</v>
      </c>
      <c r="M1270" s="2">
        <v>118.779999</v>
      </c>
      <c r="N1270" s="2">
        <v>118.150002</v>
      </c>
      <c r="O1270" s="2">
        <v>0</v>
      </c>
      <c r="V1270">
        <f>V1269+(V1269*O1270)/L1270</f>
        <v>74.734950654665241</v>
      </c>
      <c r="W1270">
        <f>V1270*L1270</f>
        <v>8843.3868604364379</v>
      </c>
      <c r="X1270">
        <f>IF(I1269=1,1,0)</f>
        <v>1</v>
      </c>
      <c r="Y1270">
        <f>IF(I1269=0,1,0)</f>
        <v>0</v>
      </c>
      <c r="Z1270" t="str">
        <f t="shared" si="70"/>
        <v>IN</v>
      </c>
      <c r="AA1270">
        <f>IF(Z1270="BUY",(AC1269-8.95)/K1270,IF(Z1270="SELL",0,AB1269))</f>
        <v>98.251473835542726</v>
      </c>
      <c r="AB1270">
        <f>AA1270+AA1270*O1270/L1270</f>
        <v>98.251473835542726</v>
      </c>
      <c r="AC1270">
        <f>IF(OR(Z1270="BUY",Z1270="IN"),AB1270*L1270,IF(Z1270="SELL",AB1269*K1270-8.95,AC1269))</f>
        <v>11626.097095462717</v>
      </c>
      <c r="AD1270" s="6">
        <f t="shared" si="71"/>
        <v>-0.25067957136477081</v>
      </c>
    </row>
    <row r="1271" spans="1:30" x14ac:dyDescent="0.25">
      <c r="A1271" s="1">
        <v>38308</v>
      </c>
      <c r="B1271">
        <v>1175.4300539999999</v>
      </c>
      <c r="C1271">
        <v>1181.9399410000001</v>
      </c>
      <c r="D1271">
        <v>1188.459961</v>
      </c>
      <c r="E1271">
        <v>1175.4300539999999</v>
      </c>
      <c r="F1271">
        <v>1684200000</v>
      </c>
      <c r="G1271">
        <f t="shared" si="72"/>
        <v>1129.9522070199998</v>
      </c>
      <c r="H1271">
        <f t="shared" si="73"/>
        <v>0.41608075450345133</v>
      </c>
      <c r="I1271">
        <f>IF(H1271&gt;0,1,0)</f>
        <v>1</v>
      </c>
      <c r="J1271" s="3">
        <v>38308</v>
      </c>
      <c r="K1271" s="2">
        <v>118.870003</v>
      </c>
      <c r="L1271" s="2">
        <v>118.860001</v>
      </c>
      <c r="M1271" s="2">
        <v>119.519997</v>
      </c>
      <c r="N1271" s="2">
        <v>118.550003</v>
      </c>
      <c r="O1271" s="2">
        <v>0</v>
      </c>
      <c r="V1271">
        <f>V1270+(V1270*O1271)/L1271</f>
        <v>74.734950654665241</v>
      </c>
      <c r="W1271">
        <f>V1271*L1271</f>
        <v>8882.9963095484618</v>
      </c>
      <c r="X1271">
        <f>IF(I1270=1,1,0)</f>
        <v>1</v>
      </c>
      <c r="Y1271">
        <f>IF(I1270=0,1,0)</f>
        <v>0</v>
      </c>
      <c r="Z1271" t="str">
        <f t="shared" si="70"/>
        <v>IN</v>
      </c>
      <c r="AA1271">
        <f>IF(Z1271="BUY",(AC1270-8.95)/K1271,IF(Z1271="SELL",0,AB1270))</f>
        <v>98.251473835542726</v>
      </c>
      <c r="AB1271">
        <f>AA1271+AA1271*O1271/L1271</f>
        <v>98.251473835542726</v>
      </c>
      <c r="AC1271">
        <f>IF(OR(Z1271="BUY",Z1271="IN"),AB1271*L1271,IF(Z1271="SELL",AB1270*K1271-8.95,AC1270))</f>
        <v>11678.170278344081</v>
      </c>
      <c r="AD1271" s="6">
        <f t="shared" si="71"/>
        <v>-0.24426127565178143</v>
      </c>
    </row>
    <row r="1272" spans="1:30" x14ac:dyDescent="0.25">
      <c r="A1272" s="1">
        <v>38309</v>
      </c>
      <c r="B1272">
        <v>1181.9399410000001</v>
      </c>
      <c r="C1272">
        <v>1183.5500489999999</v>
      </c>
      <c r="D1272">
        <v>1184.900024</v>
      </c>
      <c r="E1272">
        <v>1180.150024</v>
      </c>
      <c r="F1272">
        <v>1456700000</v>
      </c>
      <c r="G1272">
        <f t="shared" si="72"/>
        <v>1131.2556078999999</v>
      </c>
      <c r="H1272">
        <f t="shared" si="73"/>
        <v>0.43606711789101854</v>
      </c>
      <c r="I1272">
        <f>IF(H1272&gt;0,1,0)</f>
        <v>1</v>
      </c>
      <c r="J1272" s="3">
        <v>38309</v>
      </c>
      <c r="K1272" s="2">
        <v>118.959999</v>
      </c>
      <c r="L1272" s="2">
        <v>119.089996</v>
      </c>
      <c r="M1272" s="2">
        <v>119.18</v>
      </c>
      <c r="N1272" s="2">
        <v>118.650002</v>
      </c>
      <c r="O1272" s="2">
        <v>0</v>
      </c>
      <c r="V1272">
        <f>V1271+(V1271*O1272)/L1272</f>
        <v>74.734950654665241</v>
      </c>
      <c r="W1272">
        <f>V1272*L1272</f>
        <v>8900.1849745242816</v>
      </c>
      <c r="X1272">
        <f>IF(I1271=1,1,0)</f>
        <v>1</v>
      </c>
      <c r="Y1272">
        <f>IF(I1271=0,1,0)</f>
        <v>0</v>
      </c>
      <c r="Z1272" t="str">
        <f t="shared" si="70"/>
        <v>IN</v>
      </c>
      <c r="AA1272">
        <f>IF(Z1272="BUY",(AC1271-8.95)/K1272,IF(Z1272="SELL",0,AB1271))</f>
        <v>98.251473835542726</v>
      </c>
      <c r="AB1272">
        <f>AA1272+AA1272*O1272/L1272</f>
        <v>98.251473835542726</v>
      </c>
      <c r="AC1272">
        <f>IF(OR(Z1272="BUY",Z1272="IN"),AB1272*L1272,IF(Z1272="SELL",AB1271*K1272-8.95,AC1271))</f>
        <v>11700.767626068888</v>
      </c>
      <c r="AD1272" s="6">
        <f t="shared" si="71"/>
        <v>-0.23362332372492089</v>
      </c>
    </row>
    <row r="1273" spans="1:30" x14ac:dyDescent="0.25">
      <c r="A1273" s="1">
        <v>38310</v>
      </c>
      <c r="B1273">
        <v>1183.5500489999999</v>
      </c>
      <c r="C1273">
        <v>1170.339966</v>
      </c>
      <c r="D1273">
        <v>1184</v>
      </c>
      <c r="E1273">
        <v>1169.1899410000001</v>
      </c>
      <c r="F1273">
        <v>1526600000</v>
      </c>
      <c r="G1273">
        <f t="shared" si="72"/>
        <v>1132.1840063399995</v>
      </c>
      <c r="H1273">
        <f t="shared" si="73"/>
        <v>0.4556154398173482</v>
      </c>
      <c r="I1273">
        <f>IF(H1273&gt;0,1,0)</f>
        <v>1</v>
      </c>
      <c r="J1273" s="3">
        <v>38310</v>
      </c>
      <c r="K1273" s="2">
        <v>119.099998</v>
      </c>
      <c r="L1273" s="2">
        <v>117.75</v>
      </c>
      <c r="M1273" s="2">
        <v>119.120003</v>
      </c>
      <c r="N1273" s="2">
        <v>117.610001</v>
      </c>
      <c r="O1273" s="2">
        <v>0</v>
      </c>
      <c r="V1273">
        <f>V1272+(V1272*O1273)/L1273</f>
        <v>74.734950654665241</v>
      </c>
      <c r="W1273">
        <f>V1273*L1273</f>
        <v>8800.0404395868318</v>
      </c>
      <c r="X1273">
        <f>IF(I1272=1,1,0)</f>
        <v>1</v>
      </c>
      <c r="Y1273">
        <f>IF(I1272=0,1,0)</f>
        <v>0</v>
      </c>
      <c r="Z1273" t="str">
        <f t="shared" si="70"/>
        <v>IN</v>
      </c>
      <c r="AA1273">
        <f>IF(Z1273="BUY",(AC1272-8.95)/K1273,IF(Z1273="SELL",0,AB1272))</f>
        <v>98.251473835542726</v>
      </c>
      <c r="AB1273">
        <f>AA1273+AA1273*O1273/L1273</f>
        <v>98.251473835542726</v>
      </c>
      <c r="AC1273">
        <f>IF(OR(Z1273="BUY",Z1273="IN"),AB1273*L1273,IF(Z1273="SELL",AB1272*K1273-8.95,AC1272))</f>
        <v>11569.111044135156</v>
      </c>
      <c r="AD1273" s="6">
        <f t="shared" si="71"/>
        <v>-0.21538208019262989</v>
      </c>
    </row>
    <row r="1274" spans="1:30" x14ac:dyDescent="0.25">
      <c r="A1274" s="1">
        <v>38313</v>
      </c>
      <c r="B1274">
        <v>1170.339966</v>
      </c>
      <c r="C1274">
        <v>1177.23999</v>
      </c>
      <c r="D1274">
        <v>1178.1800539999999</v>
      </c>
      <c r="E1274">
        <v>1167.8900149999999</v>
      </c>
      <c r="F1274">
        <v>1392700000</v>
      </c>
      <c r="G1274">
        <f t="shared" si="72"/>
        <v>1133.2124072199999</v>
      </c>
      <c r="H1274">
        <f t="shared" si="73"/>
        <v>0.47388199169519446</v>
      </c>
      <c r="I1274">
        <f>IF(H1274&gt;0,1,0)</f>
        <v>1</v>
      </c>
      <c r="J1274" s="3">
        <v>38313</v>
      </c>
      <c r="K1274" s="2">
        <v>117.69000200000001</v>
      </c>
      <c r="L1274" s="2">
        <v>118.44000200000001</v>
      </c>
      <c r="M1274" s="2">
        <v>118.519997</v>
      </c>
      <c r="N1274" s="2">
        <v>117.470001</v>
      </c>
      <c r="O1274" s="2">
        <v>0</v>
      </c>
      <c r="V1274">
        <f>V1273+(V1273*O1274)/L1274</f>
        <v>74.734950654665241</v>
      </c>
      <c r="W1274">
        <f>V1274*L1274</f>
        <v>8851.6077050084532</v>
      </c>
      <c r="X1274">
        <f>IF(I1273=1,1,0)</f>
        <v>1</v>
      </c>
      <c r="Y1274">
        <f>IF(I1273=0,1,0)</f>
        <v>0</v>
      </c>
      <c r="Z1274" t="str">
        <f t="shared" si="70"/>
        <v>IN</v>
      </c>
      <c r="AA1274">
        <f>IF(Z1274="BUY",(AC1273-8.95)/K1274,IF(Z1274="SELL",0,AB1273))</f>
        <v>98.251473835542726</v>
      </c>
      <c r="AB1274">
        <f>AA1274+AA1274*O1274/L1274</f>
        <v>98.251473835542726</v>
      </c>
      <c r="AC1274">
        <f>IF(OR(Z1274="BUY",Z1274="IN"),AB1274*L1274,IF(Z1274="SELL",AB1273*K1274-8.95,AC1273))</f>
        <v>11636.904757584629</v>
      </c>
      <c r="AD1274" s="6">
        <f t="shared" si="71"/>
        <v>-0.23625381823162422</v>
      </c>
    </row>
    <row r="1275" spans="1:30" x14ac:dyDescent="0.25">
      <c r="A1275" s="1">
        <v>38314</v>
      </c>
      <c r="B1275">
        <v>1177.23999</v>
      </c>
      <c r="C1275">
        <v>1176.9399410000001</v>
      </c>
      <c r="D1275">
        <v>1179.5200199999999</v>
      </c>
      <c r="E1275">
        <v>1171.410034</v>
      </c>
      <c r="F1275">
        <v>1428300000</v>
      </c>
      <c r="G1275">
        <f t="shared" si="72"/>
        <v>1134.1846069200001</v>
      </c>
      <c r="H1275">
        <f t="shared" si="73"/>
        <v>0.49000640808971302</v>
      </c>
      <c r="I1275">
        <f>IF(H1275&gt;0,1,0)</f>
        <v>1</v>
      </c>
      <c r="J1275" s="3">
        <v>38314</v>
      </c>
      <c r="K1275" s="2">
        <v>118.360001</v>
      </c>
      <c r="L1275" s="2">
        <v>118.589996</v>
      </c>
      <c r="M1275" s="2">
        <v>118.639999</v>
      </c>
      <c r="N1275" s="2">
        <v>117.790001</v>
      </c>
      <c r="O1275" s="2">
        <v>0</v>
      </c>
      <c r="V1275">
        <f>V1274+(V1274*O1275)/L1275</f>
        <v>74.734950654665241</v>
      </c>
      <c r="W1275">
        <f>V1275*L1275</f>
        <v>8862.8174991969481</v>
      </c>
      <c r="X1275">
        <f>IF(I1274=1,1,0)</f>
        <v>1</v>
      </c>
      <c r="Y1275">
        <f>IF(I1274=0,1,0)</f>
        <v>0</v>
      </c>
      <c r="Z1275" t="str">
        <f t="shared" si="70"/>
        <v>IN</v>
      </c>
      <c r="AA1275">
        <f>IF(Z1275="BUY",(AC1274-8.95)/K1275,IF(Z1275="SELL",0,AB1274))</f>
        <v>98.251473835542726</v>
      </c>
      <c r="AB1275">
        <f>AA1275+AA1275*O1275/L1275</f>
        <v>98.251473835542726</v>
      </c>
      <c r="AC1275">
        <f>IF(OR(Z1275="BUY",Z1275="IN"),AB1275*L1275,IF(Z1275="SELL",AB1274*K1275-8.95,AC1274))</f>
        <v>11651.641889151117</v>
      </c>
      <c r="AD1275" s="6">
        <f t="shared" si="71"/>
        <v>-0.21169463133869318</v>
      </c>
    </row>
    <row r="1276" spans="1:30" x14ac:dyDescent="0.25">
      <c r="A1276" s="1">
        <v>38315</v>
      </c>
      <c r="B1276">
        <v>1176.9399410000001</v>
      </c>
      <c r="C1276">
        <v>1181.76001</v>
      </c>
      <c r="D1276">
        <v>1182.459961</v>
      </c>
      <c r="E1276">
        <v>1176.9399410000001</v>
      </c>
      <c r="F1276">
        <v>1149600000</v>
      </c>
      <c r="G1276">
        <f t="shared" si="72"/>
        <v>1135.4124072199997</v>
      </c>
      <c r="H1276">
        <f t="shared" si="73"/>
        <v>0.50656229332443214</v>
      </c>
      <c r="I1276">
        <f>IF(H1276&gt;0,1,0)</f>
        <v>1</v>
      </c>
      <c r="J1276" s="3">
        <v>38315</v>
      </c>
      <c r="K1276" s="2">
        <v>118.660004</v>
      </c>
      <c r="L1276" s="2">
        <v>118.900002</v>
      </c>
      <c r="M1276" s="2">
        <v>118.980003</v>
      </c>
      <c r="N1276" s="2">
        <v>118.519997</v>
      </c>
      <c r="O1276" s="2">
        <v>0</v>
      </c>
      <c r="V1276">
        <f>V1275+(V1275*O1276)/L1276</f>
        <v>74.734950654665241</v>
      </c>
      <c r="W1276">
        <f>V1276*L1276</f>
        <v>8885.985782309599</v>
      </c>
      <c r="X1276">
        <f>IF(I1275=1,1,0)</f>
        <v>1</v>
      </c>
      <c r="Y1276">
        <f>IF(I1275=0,1,0)</f>
        <v>0</v>
      </c>
      <c r="Z1276" t="str">
        <f t="shared" si="70"/>
        <v>IN</v>
      </c>
      <c r="AA1276">
        <f>IF(Z1276="BUY",(AC1275-8.95)/K1276,IF(Z1276="SELL",0,AB1275))</f>
        <v>98.251473835542726</v>
      </c>
      <c r="AB1276">
        <f>AA1276+AA1276*O1276/L1276</f>
        <v>98.251473835542726</v>
      </c>
      <c r="AC1276">
        <f>IF(OR(Z1276="BUY",Z1276="IN"),AB1276*L1276,IF(Z1276="SELL",AB1275*K1276-8.95,AC1275))</f>
        <v>11682.100435548979</v>
      </c>
      <c r="AD1276" s="6">
        <f t="shared" si="71"/>
        <v>-0.21486212116543027</v>
      </c>
    </row>
    <row r="1277" spans="1:30" x14ac:dyDescent="0.25">
      <c r="A1277" s="1">
        <v>38317</v>
      </c>
      <c r="B1277">
        <v>1181.76001</v>
      </c>
      <c r="C1277">
        <v>1182.650024</v>
      </c>
      <c r="D1277">
        <v>1186.619995</v>
      </c>
      <c r="E1277">
        <v>1181.079956</v>
      </c>
      <c r="F1277">
        <v>504580000</v>
      </c>
      <c r="G1277">
        <f t="shared" si="72"/>
        <v>1136.5954076999997</v>
      </c>
      <c r="H1277">
        <f t="shared" si="73"/>
        <v>0.52289659896824847</v>
      </c>
      <c r="I1277">
        <f>IF(H1277&gt;0,1,0)</f>
        <v>1</v>
      </c>
      <c r="J1277" s="3">
        <v>38317</v>
      </c>
      <c r="K1277" s="2">
        <v>118.91999800000001</v>
      </c>
      <c r="L1277" s="2">
        <v>118.779999</v>
      </c>
      <c r="M1277" s="2">
        <v>119.379997</v>
      </c>
      <c r="N1277" s="2">
        <v>118.779999</v>
      </c>
      <c r="O1277" s="2">
        <v>0</v>
      </c>
      <c r="V1277">
        <f>V1276+(V1276*O1277)/L1277</f>
        <v>74.734950654665241</v>
      </c>
      <c r="W1277">
        <f>V1277*L1277</f>
        <v>8877.0173640261874</v>
      </c>
      <c r="X1277">
        <f>IF(I1276=1,1,0)</f>
        <v>1</v>
      </c>
      <c r="Y1277">
        <f>IF(I1276=0,1,0)</f>
        <v>0</v>
      </c>
      <c r="Z1277" t="str">
        <f t="shared" si="70"/>
        <v>IN</v>
      </c>
      <c r="AA1277">
        <f>IF(Z1277="BUY",(AC1276-8.95)/K1277,IF(Z1277="SELL",0,AB1276))</f>
        <v>98.251473835542726</v>
      </c>
      <c r="AB1277">
        <f>AA1277+AA1277*O1277/L1277</f>
        <v>98.251473835542726</v>
      </c>
      <c r="AC1277">
        <f>IF(OR(Z1277="BUY",Z1277="IN"),AB1277*L1277,IF(Z1277="SELL",AB1276*K1277-8.95,AC1276))</f>
        <v>11670.309963934291</v>
      </c>
      <c r="AD1277" s="6">
        <f t="shared" si="71"/>
        <v>-0.21495451924786629</v>
      </c>
    </row>
    <row r="1278" spans="1:30" x14ac:dyDescent="0.25">
      <c r="A1278" s="1">
        <v>38320</v>
      </c>
      <c r="B1278">
        <v>1182.650024</v>
      </c>
      <c r="C1278">
        <v>1178.5699460000001</v>
      </c>
      <c r="D1278">
        <v>1186.9399410000001</v>
      </c>
      <c r="E1278">
        <v>1172.369995</v>
      </c>
      <c r="F1278">
        <v>1378500000</v>
      </c>
      <c r="G1278">
        <f t="shared" si="72"/>
        <v>1137.59580564</v>
      </c>
      <c r="H1278">
        <f t="shared" si="73"/>
        <v>0.53792817910161628</v>
      </c>
      <c r="I1278">
        <f>IF(H1278&gt;0,1,0)</f>
        <v>1</v>
      </c>
      <c r="J1278" s="3">
        <v>38320</v>
      </c>
      <c r="K1278" s="2">
        <v>119.19000200000001</v>
      </c>
      <c r="L1278" s="2">
        <v>118.269997</v>
      </c>
      <c r="M1278" s="2">
        <v>119.410004</v>
      </c>
      <c r="N1278" s="2">
        <v>117.889999</v>
      </c>
      <c r="O1278" s="2">
        <v>0</v>
      </c>
      <c r="V1278">
        <f>V1277+(V1277*O1278)/L1278</f>
        <v>74.734950654665241</v>
      </c>
      <c r="W1278">
        <f>V1278*L1278</f>
        <v>8838.902389722407</v>
      </c>
      <c r="X1278">
        <f>IF(I1277=1,1,0)</f>
        <v>1</v>
      </c>
      <c r="Y1278">
        <f>IF(I1277=0,1,0)</f>
        <v>0</v>
      </c>
      <c r="Z1278" t="str">
        <f t="shared" si="70"/>
        <v>IN</v>
      </c>
      <c r="AA1278">
        <f>IF(Z1278="BUY",(AC1277-8.95)/K1278,IF(Z1278="SELL",0,AB1277))</f>
        <v>98.251473835542726</v>
      </c>
      <c r="AB1278">
        <f>AA1278+AA1278*O1278/L1278</f>
        <v>98.251473835542726</v>
      </c>
      <c r="AC1278">
        <f>IF(OR(Z1278="BUY",Z1278="IN"),AB1278*L1278,IF(Z1278="SELL",AB1277*K1278-8.95,AC1277))</f>
        <v>11620.201515775218</v>
      </c>
      <c r="AD1278" s="6">
        <f t="shared" si="71"/>
        <v>-0.22879176416624036</v>
      </c>
    </row>
    <row r="1279" spans="1:30" x14ac:dyDescent="0.25">
      <c r="A1279" s="1">
        <v>38321</v>
      </c>
      <c r="B1279">
        <v>1178.5699460000001</v>
      </c>
      <c r="C1279">
        <v>1173.8199460000001</v>
      </c>
      <c r="D1279">
        <v>1178.660034</v>
      </c>
      <c r="E1279">
        <v>1173.8100589999999</v>
      </c>
      <c r="F1279">
        <v>1553500000</v>
      </c>
      <c r="G1279">
        <f t="shared" si="72"/>
        <v>1138.62820554</v>
      </c>
      <c r="H1279">
        <f t="shared" si="73"/>
        <v>0.55360556199642286</v>
      </c>
      <c r="I1279">
        <f>IF(H1279&gt;0,1,0)</f>
        <v>1</v>
      </c>
      <c r="J1279" s="3">
        <v>38321</v>
      </c>
      <c r="K1279" s="2">
        <v>118.489998</v>
      </c>
      <c r="L1279" s="2">
        <v>118.220001</v>
      </c>
      <c r="M1279" s="2">
        <v>118.610001</v>
      </c>
      <c r="N1279" s="2">
        <v>118.040001</v>
      </c>
      <c r="O1279" s="2">
        <v>0</v>
      </c>
      <c r="V1279">
        <f>V1278+(V1278*O1279)/L1279</f>
        <v>74.734950654665241</v>
      </c>
      <c r="W1279">
        <f>V1279*L1279</f>
        <v>8835.165941129475</v>
      </c>
      <c r="X1279">
        <f>IF(I1278=1,1,0)</f>
        <v>1</v>
      </c>
      <c r="Y1279">
        <f>IF(I1278=0,1,0)</f>
        <v>0</v>
      </c>
      <c r="Z1279" t="str">
        <f t="shared" si="70"/>
        <v>IN</v>
      </c>
      <c r="AA1279">
        <f>IF(Z1279="BUY",(AC1278-8.95)/K1279,IF(Z1279="SELL",0,AB1278))</f>
        <v>98.251473835542726</v>
      </c>
      <c r="AB1279">
        <f>AA1279+AA1279*O1279/L1279</f>
        <v>98.251473835542726</v>
      </c>
      <c r="AC1279">
        <f>IF(OR(Z1279="BUY",Z1279="IN"),AB1279*L1279,IF(Z1279="SELL",AB1278*K1279-8.95,AC1278))</f>
        <v>11615.289335089334</v>
      </c>
      <c r="AD1279" s="6">
        <f t="shared" si="71"/>
        <v>-0.23148448309759764</v>
      </c>
    </row>
    <row r="1280" spans="1:30" x14ac:dyDescent="0.25">
      <c r="A1280" s="1">
        <v>38322</v>
      </c>
      <c r="B1280">
        <v>1173.780029</v>
      </c>
      <c r="C1280">
        <v>1191.369995</v>
      </c>
      <c r="D1280">
        <v>1191.369995</v>
      </c>
      <c r="E1280">
        <v>1173.780029</v>
      </c>
      <c r="F1280">
        <v>1772800000</v>
      </c>
      <c r="G1280">
        <f t="shared" si="72"/>
        <v>1139.8696044599999</v>
      </c>
      <c r="H1280">
        <f t="shared" si="73"/>
        <v>0.56757496363408177</v>
      </c>
      <c r="I1280">
        <f>IF(H1280&gt;0,1,0)</f>
        <v>1</v>
      </c>
      <c r="J1280" s="3">
        <v>38322</v>
      </c>
      <c r="K1280" s="2">
        <v>118.550003</v>
      </c>
      <c r="L1280" s="2">
        <v>119.620003</v>
      </c>
      <c r="M1280" s="2">
        <v>119.889999</v>
      </c>
      <c r="N1280" s="2">
        <v>118.5</v>
      </c>
      <c r="O1280" s="2">
        <v>0</v>
      </c>
      <c r="V1280">
        <f>V1279+(V1279*O1280)/L1280</f>
        <v>74.734950654665241</v>
      </c>
      <c r="W1280">
        <f>V1280*L1280</f>
        <v>8939.7950215159071</v>
      </c>
      <c r="X1280">
        <f>IF(I1279=1,1,0)</f>
        <v>1</v>
      </c>
      <c r="Y1280">
        <f>IF(I1279=0,1,0)</f>
        <v>0</v>
      </c>
      <c r="Z1280" t="str">
        <f t="shared" si="70"/>
        <v>IN</v>
      </c>
      <c r="AA1280">
        <f>IF(Z1280="BUY",(AC1279-8.95)/K1280,IF(Z1280="SELL",0,AB1279))</f>
        <v>98.251473835542726</v>
      </c>
      <c r="AB1280">
        <f>AA1280+AA1280*O1280/L1280</f>
        <v>98.251473835542726</v>
      </c>
      <c r="AC1280">
        <f>IF(OR(Z1280="BUY",Z1280="IN"),AB1280*L1280,IF(Z1280="SELL",AB1279*K1280-8.95,AC1279))</f>
        <v>11752.841594962041</v>
      </c>
      <c r="AD1280" s="6">
        <f t="shared" si="71"/>
        <v>-0.25821748854835541</v>
      </c>
    </row>
    <row r="1281" spans="1:30" x14ac:dyDescent="0.25">
      <c r="A1281" s="1">
        <v>38323</v>
      </c>
      <c r="B1281">
        <v>1191.369995</v>
      </c>
      <c r="C1281">
        <v>1190.329956</v>
      </c>
      <c r="D1281">
        <v>1194.8000489999999</v>
      </c>
      <c r="E1281">
        <v>1186.719971</v>
      </c>
      <c r="F1281">
        <v>1774900000</v>
      </c>
      <c r="G1281">
        <f t="shared" si="72"/>
        <v>1141.4050023999998</v>
      </c>
      <c r="H1281">
        <f t="shared" si="73"/>
        <v>0.58267048079996797</v>
      </c>
      <c r="I1281">
        <f>IF(H1281&gt;0,1,0)</f>
        <v>1</v>
      </c>
      <c r="J1281" s="3">
        <v>38323</v>
      </c>
      <c r="K1281" s="2">
        <v>119.550003</v>
      </c>
      <c r="L1281" s="2">
        <v>119.730003</v>
      </c>
      <c r="M1281" s="2">
        <v>120.260002</v>
      </c>
      <c r="N1281" s="2">
        <v>119.489998</v>
      </c>
      <c r="O1281" s="2">
        <v>0</v>
      </c>
      <c r="V1281">
        <f>V1280+(V1280*O1281)/L1281</f>
        <v>74.734950654665241</v>
      </c>
      <c r="W1281">
        <f>V1281*L1281</f>
        <v>8948.0158660879206</v>
      </c>
      <c r="X1281">
        <f>IF(I1280=1,1,0)</f>
        <v>1</v>
      </c>
      <c r="Y1281">
        <f>IF(I1280=0,1,0)</f>
        <v>0</v>
      </c>
      <c r="Z1281" t="str">
        <f t="shared" si="70"/>
        <v>IN</v>
      </c>
      <c r="AA1281">
        <f>IF(Z1281="BUY",(AC1280-8.95)/K1281,IF(Z1281="SELL",0,AB1280))</f>
        <v>98.251473835542726</v>
      </c>
      <c r="AB1281">
        <f>AA1281+AA1281*O1281/L1281</f>
        <v>98.251473835542726</v>
      </c>
      <c r="AC1281">
        <f>IF(OR(Z1281="BUY",Z1281="IN"),AB1281*L1281,IF(Z1281="SELL",AB1280*K1281-8.95,AC1280))</f>
        <v>11763.649257083951</v>
      </c>
      <c r="AD1281" s="6">
        <f t="shared" si="71"/>
        <v>-0.2575863726694948</v>
      </c>
    </row>
    <row r="1282" spans="1:30" x14ac:dyDescent="0.25">
      <c r="A1282" s="1">
        <v>38324</v>
      </c>
      <c r="B1282">
        <v>1190.329956</v>
      </c>
      <c r="C1282">
        <v>1191.170044</v>
      </c>
      <c r="D1282">
        <v>1197.459961</v>
      </c>
      <c r="E1282">
        <v>1187.709961</v>
      </c>
      <c r="F1282">
        <v>1566700000</v>
      </c>
      <c r="G1282">
        <f t="shared" si="72"/>
        <v>1143.06120358</v>
      </c>
      <c r="H1282">
        <f t="shared" si="73"/>
        <v>0.5985248517637678</v>
      </c>
      <c r="I1282">
        <f>IF(H1282&gt;0,1,0)</f>
        <v>1</v>
      </c>
      <c r="J1282" s="3">
        <v>38324</v>
      </c>
      <c r="K1282" s="2">
        <v>119.779999</v>
      </c>
      <c r="L1282" s="2">
        <v>119.599998</v>
      </c>
      <c r="M1282" s="2">
        <v>120.529999</v>
      </c>
      <c r="N1282" s="2">
        <v>119.510002</v>
      </c>
      <c r="O1282" s="2">
        <v>0</v>
      </c>
      <c r="V1282">
        <f>V1281+(V1281*O1282)/L1282</f>
        <v>74.734950654665241</v>
      </c>
      <c r="W1282">
        <f>V1282*L1282</f>
        <v>8938.299948828062</v>
      </c>
      <c r="X1282">
        <f>IF(I1281=1,1,0)</f>
        <v>1</v>
      </c>
      <c r="Y1282">
        <f>IF(I1281=0,1,0)</f>
        <v>0</v>
      </c>
      <c r="Z1282" t="str">
        <f t="shared" si="70"/>
        <v>IN</v>
      </c>
      <c r="AA1282">
        <f>IF(Z1282="BUY",(AC1281-8.95)/K1282,IF(Z1282="SELL",0,AB1281))</f>
        <v>98.251473835542726</v>
      </c>
      <c r="AB1282">
        <f>AA1282+AA1282*O1282/L1282</f>
        <v>98.251473835542726</v>
      </c>
      <c r="AC1282">
        <f>IF(OR(Z1282="BUY",Z1282="IN"),AB1282*L1282,IF(Z1282="SELL",AB1281*K1282-8.95,AC1281))</f>
        <v>11750.876074227963</v>
      </c>
      <c r="AD1282" s="6">
        <f t="shared" si="71"/>
        <v>-0.26922204758349422</v>
      </c>
    </row>
    <row r="1283" spans="1:30" x14ac:dyDescent="0.25">
      <c r="A1283" s="1">
        <v>38327</v>
      </c>
      <c r="B1283">
        <v>1191.170044</v>
      </c>
      <c r="C1283">
        <v>1190.25</v>
      </c>
      <c r="D1283">
        <v>1192.410034</v>
      </c>
      <c r="E1283">
        <v>1185.1800539999999</v>
      </c>
      <c r="F1283">
        <v>1354400000</v>
      </c>
      <c r="G1283">
        <f t="shared" si="72"/>
        <v>1144.6640038799999</v>
      </c>
      <c r="H1283">
        <f t="shared" si="73"/>
        <v>0.61334927248811877</v>
      </c>
      <c r="I1283">
        <f>IF(H1283&gt;0,1,0)</f>
        <v>1</v>
      </c>
      <c r="J1283" s="3">
        <v>38327</v>
      </c>
      <c r="K1283" s="2">
        <v>119.660004</v>
      </c>
      <c r="L1283" s="2">
        <v>119.66999800000001</v>
      </c>
      <c r="M1283" s="2">
        <v>120.040001</v>
      </c>
      <c r="N1283" s="2">
        <v>119.260002</v>
      </c>
      <c r="O1283" s="2">
        <v>0</v>
      </c>
      <c r="V1283">
        <f>V1282+(V1282*O1283)/L1283</f>
        <v>74.734950654665241</v>
      </c>
      <c r="W1283">
        <f>V1283*L1283</f>
        <v>8943.5313953738878</v>
      </c>
      <c r="X1283">
        <f>IF(I1282=1,1,0)</f>
        <v>1</v>
      </c>
      <c r="Y1283">
        <f>IF(I1282=0,1,0)</f>
        <v>0</v>
      </c>
      <c r="Z1283" t="str">
        <f t="shared" si="70"/>
        <v>IN</v>
      </c>
      <c r="AA1283">
        <f>IF(Z1283="BUY",(AC1282-8.95)/K1283,IF(Z1283="SELL",0,AB1282))</f>
        <v>98.251473835542726</v>
      </c>
      <c r="AB1283">
        <f>AA1283+AA1283*O1283/L1283</f>
        <v>98.251473835542726</v>
      </c>
      <c r="AC1283">
        <f>IF(OR(Z1283="BUY",Z1283="IN"),AB1283*L1283,IF(Z1283="SELL",AB1282*K1283-8.95,AC1282))</f>
        <v>11757.753677396451</v>
      </c>
      <c r="AD1283" s="6">
        <f t="shared" si="71"/>
        <v>-0.25453860289062324</v>
      </c>
    </row>
    <row r="1284" spans="1:30" x14ac:dyDescent="0.25">
      <c r="A1284" s="1">
        <v>38328</v>
      </c>
      <c r="B1284">
        <v>1190.25</v>
      </c>
      <c r="C1284">
        <v>1177.0699460000001</v>
      </c>
      <c r="D1284">
        <v>1192.170044</v>
      </c>
      <c r="E1284">
        <v>1177.0699460000001</v>
      </c>
      <c r="F1284">
        <v>1533900000</v>
      </c>
      <c r="G1284">
        <f t="shared" si="72"/>
        <v>1146.1350024000001</v>
      </c>
      <c r="H1284">
        <f t="shared" si="73"/>
        <v>0.62870351766327703</v>
      </c>
      <c r="I1284">
        <f>IF(H1284&gt;0,1,0)</f>
        <v>1</v>
      </c>
      <c r="J1284" s="3">
        <v>38328</v>
      </c>
      <c r="K1284" s="2">
        <v>119.80999799999999</v>
      </c>
      <c r="L1284" s="2">
        <v>118.449997</v>
      </c>
      <c r="M1284" s="2">
        <v>119.959999</v>
      </c>
      <c r="N1284" s="2">
        <v>118.449997</v>
      </c>
      <c r="O1284" s="2">
        <v>0</v>
      </c>
      <c r="V1284">
        <f>V1283+(V1283*O1284)/L1284</f>
        <v>74.734950654665241</v>
      </c>
      <c r="W1284">
        <f>V1284*L1284</f>
        <v>8852.3546808402461</v>
      </c>
      <c r="X1284">
        <f>IF(I1283=1,1,0)</f>
        <v>1</v>
      </c>
      <c r="Y1284">
        <f>IF(I1283=0,1,0)</f>
        <v>0</v>
      </c>
      <c r="Z1284" t="str">
        <f t="shared" si="70"/>
        <v>IN</v>
      </c>
      <c r="AA1284">
        <f>IF(Z1284="BUY",(AC1283-8.95)/K1284,IF(Z1284="SELL",0,AB1283))</f>
        <v>98.251473835542726</v>
      </c>
      <c r="AB1284">
        <f>AA1284+AA1284*O1284/L1284</f>
        <v>98.251473835542726</v>
      </c>
      <c r="AC1284">
        <f>IF(OR(Z1284="BUY",Z1284="IN"),AB1284*L1284,IF(Z1284="SELL",AB1283*K1284-8.95,AC1283))</f>
        <v>11637.886781065614</v>
      </c>
      <c r="AD1284" s="6">
        <f t="shared" si="71"/>
        <v>-0.2545753810571727</v>
      </c>
    </row>
    <row r="1285" spans="1:30" x14ac:dyDescent="0.25">
      <c r="A1285" s="1">
        <v>38329</v>
      </c>
      <c r="B1285">
        <v>1177.0699460000001</v>
      </c>
      <c r="C1285">
        <v>1182.8100589999999</v>
      </c>
      <c r="D1285">
        <v>1184.0500489999999</v>
      </c>
      <c r="E1285">
        <v>1177.0699460000001</v>
      </c>
      <c r="F1285">
        <v>1525200000</v>
      </c>
      <c r="G1285">
        <f t="shared" si="72"/>
        <v>1147.5900024</v>
      </c>
      <c r="H1285">
        <f t="shared" si="73"/>
        <v>0.64197281795642414</v>
      </c>
      <c r="I1285">
        <f>IF(H1285&gt;0,1,0)</f>
        <v>1</v>
      </c>
      <c r="J1285" s="3">
        <v>38329</v>
      </c>
      <c r="K1285" s="2">
        <v>118.720001</v>
      </c>
      <c r="L1285" s="2">
        <v>119.18</v>
      </c>
      <c r="M1285" s="2">
        <v>119.199997</v>
      </c>
      <c r="N1285" s="2">
        <v>118.470001</v>
      </c>
      <c r="O1285" s="2">
        <v>0</v>
      </c>
      <c r="V1285">
        <f>V1284+(V1284*O1285)/L1285</f>
        <v>74.734950654665241</v>
      </c>
      <c r="W1285">
        <f>V1285*L1285</f>
        <v>8906.9114190230048</v>
      </c>
      <c r="X1285">
        <f>IF(I1284=1,1,0)</f>
        <v>1</v>
      </c>
      <c r="Y1285">
        <f>IF(I1284=0,1,0)</f>
        <v>0</v>
      </c>
      <c r="Z1285" t="str">
        <f t="shared" si="70"/>
        <v>IN</v>
      </c>
      <c r="AA1285">
        <f>IF(Z1285="BUY",(AC1284-8.95)/K1285,IF(Z1285="SELL",0,AB1284))</f>
        <v>98.251473835542726</v>
      </c>
      <c r="AB1285">
        <f>AA1285+AA1285*O1285/L1285</f>
        <v>98.251473835542726</v>
      </c>
      <c r="AC1285">
        <f>IF(OR(Z1285="BUY",Z1285="IN"),AB1285*L1285,IF(Z1285="SELL",AB1284*K1285-8.95,AC1284))</f>
        <v>11709.610651719982</v>
      </c>
      <c r="AD1285" s="6">
        <f t="shared" si="71"/>
        <v>-0.26230728325298186</v>
      </c>
    </row>
    <row r="1286" spans="1:30" x14ac:dyDescent="0.25">
      <c r="A1286" s="1">
        <v>38330</v>
      </c>
      <c r="B1286">
        <v>1182.8100589999999</v>
      </c>
      <c r="C1286">
        <v>1189.23999</v>
      </c>
      <c r="D1286">
        <v>1190.51001</v>
      </c>
      <c r="E1286">
        <v>1173.790039</v>
      </c>
      <c r="F1286">
        <v>1624700000</v>
      </c>
      <c r="G1286">
        <f t="shared" si="72"/>
        <v>1149.0788012200001</v>
      </c>
      <c r="H1286">
        <f t="shared" si="73"/>
        <v>0.65570963552759776</v>
      </c>
      <c r="I1286">
        <f>IF(H1286&gt;0,1,0)</f>
        <v>1</v>
      </c>
      <c r="J1286" s="3">
        <v>38330</v>
      </c>
      <c r="K1286" s="2">
        <v>118.68</v>
      </c>
      <c r="L1286" s="2">
        <v>119.58000199999999</v>
      </c>
      <c r="M1286" s="2">
        <v>119.849998</v>
      </c>
      <c r="N1286" s="2">
        <v>118.16999800000001</v>
      </c>
      <c r="O1286" s="2">
        <v>0</v>
      </c>
      <c r="V1286">
        <f>V1285+(V1285*O1286)/L1286</f>
        <v>74.734950654665241</v>
      </c>
      <c r="W1286">
        <f>V1286*L1286</f>
        <v>8936.8055487547699</v>
      </c>
      <c r="X1286">
        <f>IF(I1285=1,1,0)</f>
        <v>1</v>
      </c>
      <c r="Y1286">
        <f>IF(I1285=0,1,0)</f>
        <v>0</v>
      </c>
      <c r="Z1286" t="str">
        <f t="shared" si="70"/>
        <v>IN</v>
      </c>
      <c r="AA1286">
        <f>IF(Z1286="BUY",(AC1285-8.95)/K1286,IF(Z1286="SELL",0,AB1285))</f>
        <v>98.251473835542726</v>
      </c>
      <c r="AB1286">
        <f>AA1286+AA1286*O1286/L1286</f>
        <v>98.251473835542726</v>
      </c>
      <c r="AC1286">
        <f>IF(OR(Z1286="BUY",Z1286="IN"),AB1286*L1286,IF(Z1286="SELL",AB1285*K1286-8.95,AC1285))</f>
        <v>11748.911437757146</v>
      </c>
      <c r="AD1286" s="6">
        <f t="shared" si="71"/>
        <v>-0.2557560533651479</v>
      </c>
    </row>
    <row r="1287" spans="1:30" x14ac:dyDescent="0.25">
      <c r="A1287" s="1">
        <v>38331</v>
      </c>
      <c r="B1287">
        <v>1189.23999</v>
      </c>
      <c r="C1287">
        <v>1188</v>
      </c>
      <c r="D1287">
        <v>1191.4499510000001</v>
      </c>
      <c r="E1287">
        <v>1185.23999</v>
      </c>
      <c r="F1287">
        <v>1443700000</v>
      </c>
      <c r="G1287">
        <f t="shared" si="72"/>
        <v>1150.5472021</v>
      </c>
      <c r="H1287">
        <f t="shared" si="73"/>
        <v>0.66975845278058788</v>
      </c>
      <c r="I1287">
        <f>IF(H1287&gt;0,1,0)</f>
        <v>1</v>
      </c>
      <c r="J1287" s="3">
        <v>38331</v>
      </c>
      <c r="K1287" s="2">
        <v>119.389999</v>
      </c>
      <c r="L1287" s="2">
        <v>119.790001</v>
      </c>
      <c r="M1287" s="2">
        <v>119.970001</v>
      </c>
      <c r="N1287" s="2">
        <v>119.290001</v>
      </c>
      <c r="O1287" s="2">
        <v>0</v>
      </c>
      <c r="V1287">
        <f>V1286+(V1286*O1287)/L1287</f>
        <v>74.734950654665241</v>
      </c>
      <c r="W1287">
        <f>V1287*L1287</f>
        <v>8952.4998136572995</v>
      </c>
      <c r="X1287">
        <f>IF(I1286=1,1,0)</f>
        <v>1</v>
      </c>
      <c r="Y1287">
        <f>IF(I1286=0,1,0)</f>
        <v>0</v>
      </c>
      <c r="Z1287" t="str">
        <f t="shared" si="70"/>
        <v>IN</v>
      </c>
      <c r="AA1287">
        <f>IF(Z1287="BUY",(AC1286-8.95)/K1287,IF(Z1287="SELL",0,AB1286))</f>
        <v>98.251473835542726</v>
      </c>
      <c r="AB1287">
        <f>AA1287+AA1287*O1287/L1287</f>
        <v>98.251473835542726</v>
      </c>
      <c r="AC1287">
        <f>IF(OR(Z1287="BUY",Z1287="IN"),AB1287*L1287,IF(Z1287="SELL",AB1286*K1287-8.95,AC1286))</f>
        <v>11769.544149011137</v>
      </c>
      <c r="AD1287" s="6">
        <f t="shared" si="71"/>
        <v>-0.24308764375935837</v>
      </c>
    </row>
    <row r="1288" spans="1:30" x14ac:dyDescent="0.25">
      <c r="A1288" s="1">
        <v>38334</v>
      </c>
      <c r="B1288">
        <v>1188</v>
      </c>
      <c r="C1288">
        <v>1198.6800539999999</v>
      </c>
      <c r="D1288">
        <v>1198.73999</v>
      </c>
      <c r="E1288">
        <v>1188</v>
      </c>
      <c r="F1288">
        <v>1436100000</v>
      </c>
      <c r="G1288">
        <f t="shared" si="72"/>
        <v>1151.8908031800001</v>
      </c>
      <c r="H1288">
        <f t="shared" si="73"/>
        <v>0.6825969021815691</v>
      </c>
      <c r="I1288">
        <f>IF(H1288&gt;0,1,0)</f>
        <v>1</v>
      </c>
      <c r="J1288" s="3">
        <v>38334</v>
      </c>
      <c r="K1288" s="2">
        <v>120.230003</v>
      </c>
      <c r="L1288" s="2">
        <v>120.849998</v>
      </c>
      <c r="M1288" s="2">
        <v>120.849998</v>
      </c>
      <c r="N1288" s="2">
        <v>119.800003</v>
      </c>
      <c r="O1288" s="2">
        <v>0</v>
      </c>
      <c r="V1288">
        <f>V1287+(V1287*O1288)/L1288</f>
        <v>74.734950654665241</v>
      </c>
      <c r="W1288">
        <f>V1288*L1288</f>
        <v>9031.7186371463922</v>
      </c>
      <c r="X1288">
        <f>IF(I1287=1,1,0)</f>
        <v>1</v>
      </c>
      <c r="Y1288">
        <f>IF(I1287=0,1,0)</f>
        <v>0</v>
      </c>
      <c r="Z1288" t="str">
        <f t="shared" si="70"/>
        <v>IN</v>
      </c>
      <c r="AA1288">
        <f>IF(Z1288="BUY",(AC1287-8.95)/K1288,IF(Z1288="SELL",0,AB1287))</f>
        <v>98.251473835542726</v>
      </c>
      <c r="AB1288">
        <f>AA1288+AA1288*O1288/L1288</f>
        <v>98.251473835542726</v>
      </c>
      <c r="AC1288">
        <f>IF(OR(Z1288="BUY",Z1288="IN"),AB1288*L1288,IF(Z1288="SELL",AB1287*K1288-8.95,AC1287))</f>
        <v>11873.690416522391</v>
      </c>
      <c r="AD1288" s="6">
        <f t="shared" si="71"/>
        <v>-0.26742210884959028</v>
      </c>
    </row>
    <row r="1289" spans="1:30" x14ac:dyDescent="0.25">
      <c r="A1289" s="1">
        <v>38335</v>
      </c>
      <c r="B1289">
        <v>1198.6800539999999</v>
      </c>
      <c r="C1289">
        <v>1203.380005</v>
      </c>
      <c r="D1289">
        <v>1205.290039</v>
      </c>
      <c r="E1289">
        <v>1197.839966</v>
      </c>
      <c r="F1289">
        <v>1544400000</v>
      </c>
      <c r="G1289">
        <f t="shared" si="72"/>
        <v>1153.2550024</v>
      </c>
      <c r="H1289">
        <f t="shared" si="73"/>
        <v>0.69651800887445103</v>
      </c>
      <c r="I1289">
        <f>IF(H1289&gt;0,1,0)</f>
        <v>1</v>
      </c>
      <c r="J1289" s="3">
        <v>38335</v>
      </c>
      <c r="K1289" s="2">
        <v>120.620003</v>
      </c>
      <c r="L1289" s="2">
        <v>121.279999</v>
      </c>
      <c r="M1289" s="2">
        <v>121.389999</v>
      </c>
      <c r="N1289" s="2">
        <v>120.620003</v>
      </c>
      <c r="O1289" s="2">
        <v>0</v>
      </c>
      <c r="V1289">
        <f>V1288+(V1288*O1289)/L1289</f>
        <v>74.734950654665241</v>
      </c>
      <c r="W1289">
        <f>V1289*L1289</f>
        <v>9063.8547406628495</v>
      </c>
      <c r="X1289">
        <f>IF(I1288=1,1,0)</f>
        <v>1</v>
      </c>
      <c r="Y1289">
        <f>IF(I1288=0,1,0)</f>
        <v>0</v>
      </c>
      <c r="Z1289" t="str">
        <f t="shared" si="70"/>
        <v>IN</v>
      </c>
      <c r="AA1289">
        <f>IF(Z1289="BUY",(AC1288-8.95)/K1289,IF(Z1289="SELL",0,AB1288))</f>
        <v>98.251473835542726</v>
      </c>
      <c r="AB1289">
        <f>AA1289+AA1289*O1289/L1289</f>
        <v>98.251473835542726</v>
      </c>
      <c r="AC1289">
        <f>IF(OR(Z1289="BUY",Z1289="IN"),AB1289*L1289,IF(Z1289="SELL",AB1288*K1289-8.95,AC1288))</f>
        <v>11915.938648523148</v>
      </c>
      <c r="AD1289" s="6">
        <f t="shared" si="71"/>
        <v>-0.24668250598581157</v>
      </c>
    </row>
    <row r="1290" spans="1:30" x14ac:dyDescent="0.25">
      <c r="A1290" s="1">
        <v>38336</v>
      </c>
      <c r="B1290">
        <v>1203.380005</v>
      </c>
      <c r="C1290">
        <v>1205.719971</v>
      </c>
      <c r="D1290">
        <v>1206.6099850000001</v>
      </c>
      <c r="E1290">
        <v>1199.4399410000001</v>
      </c>
      <c r="F1290">
        <v>1695800000</v>
      </c>
      <c r="G1290">
        <f t="shared" si="72"/>
        <v>1154.6798022200001</v>
      </c>
      <c r="H1290">
        <f t="shared" si="73"/>
        <v>0.70941246101714095</v>
      </c>
      <c r="I1290">
        <f>IF(H1290&gt;0,1,0)</f>
        <v>1</v>
      </c>
      <c r="J1290" s="3">
        <v>38336</v>
      </c>
      <c r="K1290" s="2">
        <v>121.139999</v>
      </c>
      <c r="L1290" s="2">
        <v>121.360001</v>
      </c>
      <c r="M1290" s="2">
        <v>121.529999</v>
      </c>
      <c r="N1290" s="2">
        <v>120.739998</v>
      </c>
      <c r="O1290" s="2">
        <v>0</v>
      </c>
      <c r="V1290">
        <f>V1289+(V1289*O1290)/L1290</f>
        <v>74.734950654665241</v>
      </c>
      <c r="W1290">
        <f>V1290*L1290</f>
        <v>9069.833686185124</v>
      </c>
      <c r="X1290">
        <f>IF(I1289=1,1,0)</f>
        <v>1</v>
      </c>
      <c r="Y1290">
        <f>IF(I1289=0,1,0)</f>
        <v>0</v>
      </c>
      <c r="Z1290" t="str">
        <f t="shared" si="70"/>
        <v>IN</v>
      </c>
      <c r="AA1290">
        <f>IF(Z1290="BUY",(AC1289-8.95)/K1290,IF(Z1290="SELL",0,AB1289))</f>
        <v>98.251473835542726</v>
      </c>
      <c r="AB1290">
        <f>AA1290+AA1290*O1290/L1290</f>
        <v>98.251473835542726</v>
      </c>
      <c r="AC1290">
        <f>IF(OR(Z1290="BUY",Z1290="IN"),AB1290*L1290,IF(Z1290="SELL",AB1289*K1290-8.95,AC1289))</f>
        <v>11923.798962932939</v>
      </c>
      <c r="AD1290" s="6">
        <f t="shared" si="71"/>
        <v>-0.24158957405443937</v>
      </c>
    </row>
    <row r="1291" spans="1:30" x14ac:dyDescent="0.25">
      <c r="A1291" s="1">
        <v>38337</v>
      </c>
      <c r="B1291">
        <v>1205.719971</v>
      </c>
      <c r="C1291">
        <v>1203.209961</v>
      </c>
      <c r="D1291">
        <v>1207.969971</v>
      </c>
      <c r="E1291">
        <v>1198.410034</v>
      </c>
      <c r="F1291">
        <v>1793900000</v>
      </c>
      <c r="G1291">
        <f t="shared" si="72"/>
        <v>1155.9030004599999</v>
      </c>
      <c r="H1291">
        <f t="shared" si="73"/>
        <v>0.72348961969153469</v>
      </c>
      <c r="I1291">
        <f>IF(H1291&gt;0,1,0)</f>
        <v>1</v>
      </c>
      <c r="J1291" s="3">
        <v>38337</v>
      </c>
      <c r="K1291" s="2">
        <v>121.260002</v>
      </c>
      <c r="L1291" s="2">
        <v>121.300003</v>
      </c>
      <c r="M1291" s="2">
        <v>121.660004</v>
      </c>
      <c r="N1291" s="2">
        <v>120.650002</v>
      </c>
      <c r="O1291" s="2">
        <v>0</v>
      </c>
      <c r="V1291">
        <f>V1290+(V1290*O1291)/L1291</f>
        <v>74.734950654665241</v>
      </c>
      <c r="W1291">
        <f>V1291*L1291</f>
        <v>9065.3497386157451</v>
      </c>
      <c r="X1291">
        <f>IF(I1290=1,1,0)</f>
        <v>1</v>
      </c>
      <c r="Y1291">
        <f>IF(I1290=0,1,0)</f>
        <v>0</v>
      </c>
      <c r="Z1291" t="str">
        <f t="shared" si="70"/>
        <v>IN</v>
      </c>
      <c r="AA1291">
        <f>IF(Z1291="BUY",(AC1290-8.95)/K1291,IF(Z1291="SELL",0,AB1290))</f>
        <v>98.251473835542726</v>
      </c>
      <c r="AB1291">
        <f>AA1291+AA1291*O1291/L1291</f>
        <v>98.251473835542726</v>
      </c>
      <c r="AC1291">
        <f>IF(OR(Z1291="BUY",Z1291="IN"),AB1291*L1291,IF(Z1291="SELL",AB1290*K1291-8.95,AC1290))</f>
        <v>11917.904071005754</v>
      </c>
      <c r="AD1291" s="6">
        <f t="shared" si="71"/>
        <v>-0.24862318170429382</v>
      </c>
    </row>
    <row r="1292" spans="1:30" x14ac:dyDescent="0.25">
      <c r="A1292" s="1">
        <v>38338</v>
      </c>
      <c r="B1292">
        <v>1203.209961</v>
      </c>
      <c r="C1292">
        <v>1194.1999510000001</v>
      </c>
      <c r="D1292">
        <v>1203.209961</v>
      </c>
      <c r="E1292">
        <v>1193.48999</v>
      </c>
      <c r="F1292">
        <v>2335000000</v>
      </c>
      <c r="G1292">
        <f t="shared" si="72"/>
        <v>1157.1739990000001</v>
      </c>
      <c r="H1292">
        <f t="shared" si="73"/>
        <v>0.73880240908451278</v>
      </c>
      <c r="I1292">
        <f>IF(H1292&gt;0,1,0)</f>
        <v>1</v>
      </c>
      <c r="J1292" s="3">
        <v>38338</v>
      </c>
      <c r="K1292" s="2">
        <v>120.41999800000001</v>
      </c>
      <c r="L1292" s="2">
        <v>120.349998</v>
      </c>
      <c r="M1292" s="2">
        <v>120.94000200000001</v>
      </c>
      <c r="N1292" s="2">
        <v>120.19000200000001</v>
      </c>
      <c r="O1292" s="2">
        <v>0</v>
      </c>
      <c r="V1292">
        <f>V1291+(V1291*O1292)/L1292</f>
        <v>74.734950654665241</v>
      </c>
      <c r="W1292">
        <f>V1292*L1292</f>
        <v>8994.3511618190605</v>
      </c>
      <c r="X1292">
        <f>IF(I1291=1,1,0)</f>
        <v>1</v>
      </c>
      <c r="Y1292">
        <f>IF(I1291=0,1,0)</f>
        <v>0</v>
      </c>
      <c r="Z1292" t="str">
        <f t="shared" si="70"/>
        <v>IN</v>
      </c>
      <c r="AA1292">
        <f>IF(Z1292="BUY",(AC1291-8.95)/K1292,IF(Z1292="SELL",0,AB1291))</f>
        <v>98.251473835542726</v>
      </c>
      <c r="AB1292">
        <f>AA1292+AA1292*O1292/L1292</f>
        <v>98.251473835542726</v>
      </c>
      <c r="AC1292">
        <f>IF(OR(Z1292="BUY",Z1292="IN"),AB1292*L1292,IF(Z1292="SELL",AB1291*K1292-8.95,AC1291))</f>
        <v>11824.564679604619</v>
      </c>
      <c r="AD1292" s="6">
        <f t="shared" si="71"/>
        <v>-0.25430317002256919</v>
      </c>
    </row>
    <row r="1293" spans="1:30" x14ac:dyDescent="0.25">
      <c r="A1293" s="1">
        <v>38341</v>
      </c>
      <c r="B1293">
        <v>1194.1999510000001</v>
      </c>
      <c r="C1293">
        <v>1194.650024</v>
      </c>
      <c r="D1293">
        <v>1203.4300539999999</v>
      </c>
      <c r="E1293">
        <v>1193.3599850000001</v>
      </c>
      <c r="F1293">
        <v>1422800000</v>
      </c>
      <c r="G1293">
        <f t="shared" si="72"/>
        <v>1158.6241991800002</v>
      </c>
      <c r="H1293">
        <f t="shared" si="73"/>
        <v>0.75327171600041121</v>
      </c>
      <c r="I1293">
        <f>IF(H1293&gt;0,1,0)</f>
        <v>1</v>
      </c>
      <c r="J1293" s="3">
        <v>38341</v>
      </c>
      <c r="K1293" s="2">
        <v>120.949997</v>
      </c>
      <c r="L1293" s="2">
        <v>120.489998</v>
      </c>
      <c r="M1293" s="2">
        <v>121.239998</v>
      </c>
      <c r="N1293" s="2">
        <v>120.220001</v>
      </c>
      <c r="O1293" s="2">
        <v>0</v>
      </c>
      <c r="V1293">
        <f>V1292+(V1292*O1293)/L1293</f>
        <v>74.734950654665241</v>
      </c>
      <c r="W1293">
        <f>V1293*L1293</f>
        <v>9004.8140549107138</v>
      </c>
      <c r="X1293">
        <f>IF(I1292=1,1,0)</f>
        <v>1</v>
      </c>
      <c r="Y1293">
        <f>IF(I1292=0,1,0)</f>
        <v>0</v>
      </c>
      <c r="Z1293" t="str">
        <f t="shared" si="70"/>
        <v>IN</v>
      </c>
      <c r="AA1293">
        <f>IF(Z1293="BUY",(AC1292-8.95)/K1293,IF(Z1293="SELL",0,AB1292))</f>
        <v>98.251473835542726</v>
      </c>
      <c r="AB1293">
        <f>AA1293+AA1293*O1293/L1293</f>
        <v>98.251473835542726</v>
      </c>
      <c r="AC1293">
        <f>IF(OR(Z1293="BUY",Z1293="IN"),AB1293*L1293,IF(Z1293="SELL",AB1292*K1293-8.95,AC1292))</f>
        <v>11838.319885941595</v>
      </c>
      <c r="AD1293" s="6">
        <f t="shared" si="71"/>
        <v>-0.24461497958766013</v>
      </c>
    </row>
    <row r="1294" spans="1:30" x14ac:dyDescent="0.25">
      <c r="A1294" s="1">
        <v>38342</v>
      </c>
      <c r="B1294">
        <v>1194.650024</v>
      </c>
      <c r="C1294">
        <v>1205.4499510000001</v>
      </c>
      <c r="D1294">
        <v>1205.9300539999999</v>
      </c>
      <c r="E1294">
        <v>1194.650024</v>
      </c>
      <c r="F1294">
        <v>1483700000</v>
      </c>
      <c r="G1294">
        <f t="shared" si="72"/>
        <v>1160.2453979000004</v>
      </c>
      <c r="H1294">
        <f t="shared" si="73"/>
        <v>0.76881527712471731</v>
      </c>
      <c r="I1294">
        <f>IF(H1294&gt;0,1,0)</f>
        <v>1</v>
      </c>
      <c r="J1294" s="3">
        <v>38342</v>
      </c>
      <c r="K1294" s="2">
        <v>120.730003</v>
      </c>
      <c r="L1294" s="2">
        <v>121.44000200000001</v>
      </c>
      <c r="M1294" s="2">
        <v>121.489998</v>
      </c>
      <c r="N1294" s="2">
        <v>120.5</v>
      </c>
      <c r="O1294" s="2">
        <v>0</v>
      </c>
      <c r="V1294">
        <f>V1293+(V1293*O1294)/L1294</f>
        <v>74.734950654665241</v>
      </c>
      <c r="W1294">
        <f>V1294*L1294</f>
        <v>9075.8125569724489</v>
      </c>
      <c r="X1294">
        <f>IF(I1293=1,1,0)</f>
        <v>1</v>
      </c>
      <c r="Y1294">
        <f>IF(I1293=0,1,0)</f>
        <v>0</v>
      </c>
      <c r="Z1294" t="str">
        <f t="shared" si="70"/>
        <v>IN</v>
      </c>
      <c r="AA1294">
        <f>IF(Z1294="BUY",(AC1293-8.95)/K1294,IF(Z1294="SELL",0,AB1293))</f>
        <v>98.251473835542726</v>
      </c>
      <c r="AB1294">
        <f>AA1294+AA1294*O1294/L1294</f>
        <v>98.251473835542726</v>
      </c>
      <c r="AC1294">
        <f>IF(OR(Z1294="BUY",Z1294="IN"),AB1294*L1294,IF(Z1294="SELL",AB1293*K1294-8.95,AC1293))</f>
        <v>11931.659179091257</v>
      </c>
      <c r="AD1294" s="6">
        <f t="shared" si="71"/>
        <v>-0.24894709876586948</v>
      </c>
    </row>
    <row r="1295" spans="1:30" x14ac:dyDescent="0.25">
      <c r="A1295" s="1">
        <v>38343</v>
      </c>
      <c r="B1295">
        <v>1205.4499510000001</v>
      </c>
      <c r="C1295">
        <v>1209.5699460000001</v>
      </c>
      <c r="D1295">
        <v>1211.420044</v>
      </c>
      <c r="E1295">
        <v>1203.849976</v>
      </c>
      <c r="F1295">
        <v>1390800000</v>
      </c>
      <c r="G1295">
        <f t="shared" si="72"/>
        <v>1161.9999975000003</v>
      </c>
      <c r="H1295">
        <f t="shared" si="73"/>
        <v>0.78262156314441678</v>
      </c>
      <c r="I1295">
        <f>IF(H1295&gt;0,1,0)</f>
        <v>1</v>
      </c>
      <c r="J1295" s="3">
        <v>38343</v>
      </c>
      <c r="K1295" s="2">
        <v>121.410004</v>
      </c>
      <c r="L1295" s="2">
        <v>121.75</v>
      </c>
      <c r="M1295" s="2">
        <v>122.010002</v>
      </c>
      <c r="N1295" s="2">
        <v>121.349998</v>
      </c>
      <c r="O1295" s="2">
        <v>0</v>
      </c>
      <c r="V1295">
        <f>V1294+(V1294*O1295)/L1295</f>
        <v>74.734950654665241</v>
      </c>
      <c r="W1295">
        <f>V1295*L1295</f>
        <v>9098.9802422054927</v>
      </c>
      <c r="X1295">
        <f>IF(I1294=1,1,0)</f>
        <v>1</v>
      </c>
      <c r="Y1295">
        <f>IF(I1294=0,1,0)</f>
        <v>0</v>
      </c>
      <c r="Z1295" t="str">
        <f t="shared" si="70"/>
        <v>IN</v>
      </c>
      <c r="AA1295">
        <f>IF(Z1295="BUY",(AC1294-8.95)/K1295,IF(Z1295="SELL",0,AB1294))</f>
        <v>98.251473835542726</v>
      </c>
      <c r="AB1295">
        <f>AA1295+AA1295*O1295/L1295</f>
        <v>98.251473835542726</v>
      </c>
      <c r="AC1295">
        <f>IF(OR(Z1295="BUY",Z1295="IN"),AB1295*L1295,IF(Z1295="SELL",AB1294*K1295-8.95,AC1294))</f>
        <v>11962.116939477326</v>
      </c>
      <c r="AD1295" s="6">
        <f t="shared" si="71"/>
        <v>-0.25450218960011162</v>
      </c>
    </row>
    <row r="1296" spans="1:30" x14ac:dyDescent="0.25">
      <c r="A1296" s="1">
        <v>38344</v>
      </c>
      <c r="B1296">
        <v>1209.5699460000001</v>
      </c>
      <c r="C1296">
        <v>1210.130005</v>
      </c>
      <c r="D1296">
        <v>1213.660034</v>
      </c>
      <c r="E1296">
        <v>1208.709961</v>
      </c>
      <c r="F1296">
        <v>956100000</v>
      </c>
      <c r="G1296">
        <f t="shared" si="72"/>
        <v>1163.9295971200004</v>
      </c>
      <c r="H1296">
        <f t="shared" si="73"/>
        <v>0.79747886678534696</v>
      </c>
      <c r="I1296">
        <f>IF(H1296&gt;0,1,0)</f>
        <v>1</v>
      </c>
      <c r="J1296" s="3">
        <v>38344</v>
      </c>
      <c r="K1296" s="2">
        <v>121.879997</v>
      </c>
      <c r="L1296" s="2">
        <v>121.839996</v>
      </c>
      <c r="M1296" s="2">
        <v>122.260002</v>
      </c>
      <c r="N1296" s="2">
        <v>121.839996</v>
      </c>
      <c r="O1296" s="2">
        <v>0</v>
      </c>
      <c r="V1296">
        <f>V1295+(V1295*O1296)/L1296</f>
        <v>74.734950654665241</v>
      </c>
      <c r="W1296">
        <f>V1296*L1296</f>
        <v>9105.7060888246106</v>
      </c>
      <c r="X1296">
        <f>IF(I1295=1,1,0)</f>
        <v>1</v>
      </c>
      <c r="Y1296">
        <f>IF(I1295=0,1,0)</f>
        <v>0</v>
      </c>
      <c r="Z1296" t="str">
        <f t="shared" si="70"/>
        <v>IN</v>
      </c>
      <c r="AA1296">
        <f>IF(Z1296="BUY",(AC1295-8.95)/K1296,IF(Z1296="SELL",0,AB1295))</f>
        <v>98.251473835542726</v>
      </c>
      <c r="AB1296">
        <f>AA1296+AA1296*O1296/L1296</f>
        <v>98.251473835542726</v>
      </c>
      <c r="AC1296">
        <f>IF(OR(Z1296="BUY",Z1296="IN"),AB1296*L1296,IF(Z1296="SELL",AB1295*K1296-8.95,AC1295))</f>
        <v>11970.959179116629</v>
      </c>
      <c r="AD1296" s="6">
        <f t="shared" si="71"/>
        <v>-0.26145379317334416</v>
      </c>
    </row>
    <row r="1297" spans="1:30" x14ac:dyDescent="0.25">
      <c r="A1297" s="1">
        <v>38348</v>
      </c>
      <c r="B1297">
        <v>1210.130005</v>
      </c>
      <c r="C1297">
        <v>1204.920044</v>
      </c>
      <c r="D1297">
        <v>1214.130005</v>
      </c>
      <c r="E1297">
        <v>1204.920044</v>
      </c>
      <c r="F1297">
        <v>922000000</v>
      </c>
      <c r="G1297">
        <f t="shared" si="72"/>
        <v>1165.9621972200005</v>
      </c>
      <c r="H1297">
        <f t="shared" si="73"/>
        <v>0.81010163537533164</v>
      </c>
      <c r="I1297">
        <f>IF(H1297&gt;0,1,0)</f>
        <v>1</v>
      </c>
      <c r="J1297" s="3">
        <v>38348</v>
      </c>
      <c r="K1297" s="2">
        <v>121.43</v>
      </c>
      <c r="L1297" s="2">
        <v>120.69000200000001</v>
      </c>
      <c r="M1297" s="2">
        <v>121.519997</v>
      </c>
      <c r="N1297" s="2">
        <v>120.610001</v>
      </c>
      <c r="O1297" s="2">
        <v>0.84499999999999997</v>
      </c>
      <c r="V1297">
        <f>V1296+(V1296*O1297)/L1297</f>
        <v>75.258200569792365</v>
      </c>
      <c r="W1297">
        <f>V1297*L1297</f>
        <v>9082.9123772846415</v>
      </c>
      <c r="X1297">
        <f>IF(I1296=1,1,0)</f>
        <v>1</v>
      </c>
      <c r="Y1297">
        <f>IF(I1296=0,1,0)</f>
        <v>0</v>
      </c>
      <c r="Z1297" t="str">
        <f t="shared" si="70"/>
        <v>IN</v>
      </c>
      <c r="AA1297">
        <f>IF(Z1297="BUY",(AC1296-8.95)/K1297,IF(Z1297="SELL",0,AB1296))</f>
        <v>98.251473835542726</v>
      </c>
      <c r="AB1297">
        <f>AA1297+AA1297*O1297/L1297</f>
        <v>98.939372534815547</v>
      </c>
      <c r="AC1297">
        <f>IF(OR(Z1297="BUY",Z1297="IN"),AB1297*L1297,IF(Z1297="SELL",AB1296*K1297-8.95,AC1296))</f>
        <v>11940.993069105634</v>
      </c>
      <c r="AD1297" s="6">
        <f t="shared" si="71"/>
        <v>-0.27654521413116334</v>
      </c>
    </row>
    <row r="1298" spans="1:30" x14ac:dyDescent="0.25">
      <c r="A1298" s="1">
        <v>38349</v>
      </c>
      <c r="B1298">
        <v>1204.920044</v>
      </c>
      <c r="C1298">
        <v>1213.540039</v>
      </c>
      <c r="D1298">
        <v>1213.540039</v>
      </c>
      <c r="E1298">
        <v>1204.920044</v>
      </c>
      <c r="F1298">
        <v>983000000</v>
      </c>
      <c r="G1298">
        <f t="shared" si="72"/>
        <v>1168.0689989800005</v>
      </c>
      <c r="H1298">
        <f t="shared" si="73"/>
        <v>0.82369595718334576</v>
      </c>
      <c r="I1298">
        <f>IF(H1298&gt;0,1,0)</f>
        <v>1</v>
      </c>
      <c r="J1298" s="3">
        <v>38349</v>
      </c>
      <c r="K1298" s="2">
        <v>120.779999</v>
      </c>
      <c r="L1298" s="2">
        <v>121.41999800000001</v>
      </c>
      <c r="M1298" s="2">
        <v>121.44000200000001</v>
      </c>
      <c r="N1298" s="2">
        <v>120.779999</v>
      </c>
      <c r="O1298" s="2">
        <v>0</v>
      </c>
      <c r="V1298">
        <f>V1297+(V1297*O1298)/L1298</f>
        <v>75.258200569792365</v>
      </c>
      <c r="W1298">
        <f>V1298*L1298</f>
        <v>9137.8505626677888</v>
      </c>
      <c r="X1298">
        <f>IF(I1297=1,1,0)</f>
        <v>1</v>
      </c>
      <c r="Y1298">
        <f>IF(I1297=0,1,0)</f>
        <v>0</v>
      </c>
      <c r="Z1298" t="str">
        <f t="shared" si="70"/>
        <v>IN</v>
      </c>
      <c r="AA1298">
        <f>IF(Z1298="BUY",(AC1297-8.95)/K1298,IF(Z1298="SELL",0,AB1297))</f>
        <v>98.939372534815547</v>
      </c>
      <c r="AB1298">
        <f>AA1298+AA1298*O1298/L1298</f>
        <v>98.939372534815547</v>
      </c>
      <c r="AC1298">
        <f>IF(OR(Z1298="BUY",Z1298="IN"),AB1298*L1298,IF(Z1298="SELL",AB1297*K1298-8.95,AC1297))</f>
        <v>12013.218415298559</v>
      </c>
      <c r="AD1298" s="6">
        <f t="shared" si="71"/>
        <v>-0.27137218307452932</v>
      </c>
    </row>
    <row r="1299" spans="1:30" x14ac:dyDescent="0.25">
      <c r="A1299" s="1">
        <v>38350</v>
      </c>
      <c r="B1299">
        <v>1213.540039</v>
      </c>
      <c r="C1299">
        <v>1213.4499510000001</v>
      </c>
      <c r="D1299">
        <v>1213.849976</v>
      </c>
      <c r="E1299">
        <v>1210.9499510000001</v>
      </c>
      <c r="F1299">
        <v>925900000</v>
      </c>
      <c r="G1299">
        <f t="shared" si="72"/>
        <v>1170.0575976000005</v>
      </c>
      <c r="H1299">
        <f t="shared" si="73"/>
        <v>0.83871965603189791</v>
      </c>
      <c r="I1299">
        <f>IF(H1299&gt;0,1,0)</f>
        <v>1</v>
      </c>
      <c r="J1299" s="3">
        <v>38350</v>
      </c>
      <c r="K1299" s="2">
        <v>121.25</v>
      </c>
      <c r="L1299" s="2">
        <v>121.57</v>
      </c>
      <c r="M1299" s="2">
        <v>121.57</v>
      </c>
      <c r="N1299" s="2">
        <v>121.150002</v>
      </c>
      <c r="O1299" s="2">
        <v>0</v>
      </c>
      <c r="V1299">
        <f>V1298+(V1298*O1299)/L1299</f>
        <v>75.258200569792365</v>
      </c>
      <c r="W1299">
        <f>V1299*L1299</f>
        <v>9149.1394432696579</v>
      </c>
      <c r="X1299">
        <f>IF(I1298=1,1,0)</f>
        <v>1</v>
      </c>
      <c r="Y1299">
        <f>IF(I1298=0,1,0)</f>
        <v>0</v>
      </c>
      <c r="Z1299" t="str">
        <f t="shared" si="70"/>
        <v>IN</v>
      </c>
      <c r="AA1299">
        <f>IF(Z1299="BUY",(AC1298-8.95)/K1299,IF(Z1299="SELL",0,AB1298))</f>
        <v>98.939372534815547</v>
      </c>
      <c r="AB1299">
        <f>AA1299+AA1299*O1299/L1299</f>
        <v>98.939372534815547</v>
      </c>
      <c r="AC1299">
        <f>IF(OR(Z1299="BUY",Z1299="IN"),AB1299*L1299,IF(Z1299="SELL",AB1298*K1299-8.95,AC1298))</f>
        <v>12028.059519057526</v>
      </c>
      <c r="AD1299" s="6">
        <f t="shared" si="71"/>
        <v>-0.29043362513625071</v>
      </c>
    </row>
    <row r="1300" spans="1:30" x14ac:dyDescent="0.25">
      <c r="A1300" s="1">
        <v>38351</v>
      </c>
      <c r="B1300">
        <v>1213.4499510000001</v>
      </c>
      <c r="C1300">
        <v>1213.5500489999999</v>
      </c>
      <c r="D1300">
        <v>1216.469971</v>
      </c>
      <c r="E1300">
        <v>1213.410034</v>
      </c>
      <c r="F1300">
        <v>829800000</v>
      </c>
      <c r="G1300">
        <f t="shared" si="72"/>
        <v>1172.2639989800002</v>
      </c>
      <c r="H1300">
        <f t="shared" si="73"/>
        <v>0.85306356143809559</v>
      </c>
      <c r="I1300">
        <f>IF(H1300&gt;0,1,0)</f>
        <v>1</v>
      </c>
      <c r="J1300" s="3">
        <v>38351</v>
      </c>
      <c r="K1300" s="2">
        <v>121.489998</v>
      </c>
      <c r="L1300" s="2">
        <v>121.339996</v>
      </c>
      <c r="M1300" s="2">
        <v>121.760002</v>
      </c>
      <c r="N1300" s="2">
        <v>120.849998</v>
      </c>
      <c r="O1300" s="2">
        <v>0</v>
      </c>
      <c r="V1300">
        <f>V1299+(V1299*O1300)/L1300</f>
        <v>75.258200569792365</v>
      </c>
      <c r="W1300">
        <f>V1300*L1300</f>
        <v>9131.8297561058025</v>
      </c>
      <c r="X1300">
        <f>IF(I1299=1,1,0)</f>
        <v>1</v>
      </c>
      <c r="Y1300">
        <f>IF(I1299=0,1,0)</f>
        <v>0</v>
      </c>
      <c r="Z1300" t="str">
        <f t="shared" si="70"/>
        <v>IN</v>
      </c>
      <c r="AA1300">
        <f>IF(Z1300="BUY",(AC1299-8.95)/K1300,IF(Z1300="SELL",0,AB1299))</f>
        <v>98.939372534815547</v>
      </c>
      <c r="AB1300">
        <f>AA1300+AA1300*O1300/L1300</f>
        <v>98.939372534815547</v>
      </c>
      <c r="AC1300">
        <f>IF(OR(Z1300="BUY",Z1300="IN"),AB1300*L1300,IF(Z1300="SELL",AB1299*K1300-8.95,AC1299))</f>
        <v>12005.303067617027</v>
      </c>
      <c r="AD1300" s="6">
        <f t="shared" si="71"/>
        <v>-0.27540044037851263</v>
      </c>
    </row>
    <row r="1301" spans="1:30" x14ac:dyDescent="0.25">
      <c r="A1301" s="1">
        <v>38352</v>
      </c>
      <c r="B1301">
        <v>1213.5500489999999</v>
      </c>
      <c r="C1301">
        <v>1211.920044</v>
      </c>
      <c r="D1301">
        <v>1217.329956</v>
      </c>
      <c r="E1301">
        <v>1211.650024</v>
      </c>
      <c r="F1301">
        <v>786900000</v>
      </c>
      <c r="G1301">
        <f t="shared" si="72"/>
        <v>1174.4291991800001</v>
      </c>
      <c r="H1301">
        <f t="shared" si="73"/>
        <v>0.86911245436654405</v>
      </c>
      <c r="I1301">
        <f>IF(H1301&gt;0,1,0)</f>
        <v>1</v>
      </c>
      <c r="J1301" s="3">
        <v>38352</v>
      </c>
      <c r="K1301" s="2">
        <v>121.510002</v>
      </c>
      <c r="L1301" s="2">
        <v>121</v>
      </c>
      <c r="M1301" s="2">
        <v>121.80999799999999</v>
      </c>
      <c r="N1301" s="2">
        <v>121</v>
      </c>
      <c r="O1301" s="2">
        <v>0</v>
      </c>
      <c r="V1301">
        <f>V1300+(V1300*O1301)/L1301</f>
        <v>75.258200569792365</v>
      </c>
      <c r="W1301">
        <f>V1301*L1301</f>
        <v>9106.2422689448758</v>
      </c>
      <c r="X1301">
        <f>IF(I1300=1,1,0)</f>
        <v>1</v>
      </c>
      <c r="Y1301">
        <f>IF(I1300=0,1,0)</f>
        <v>0</v>
      </c>
      <c r="Z1301" t="str">
        <f t="shared" si="70"/>
        <v>IN</v>
      </c>
      <c r="AA1301">
        <f>IF(Z1301="BUY",(AC1300-8.95)/K1301,IF(Z1301="SELL",0,AB1300))</f>
        <v>98.939372534815547</v>
      </c>
      <c r="AB1301">
        <f>AA1301+AA1301*O1301/L1301</f>
        <v>98.939372534815547</v>
      </c>
      <c r="AC1301">
        <f>IF(OR(Z1301="BUY",Z1301="IN"),AB1301*L1301,IF(Z1301="SELL",AB1300*K1301-8.95,AC1300))</f>
        <v>11971.664076712681</v>
      </c>
      <c r="AD1301" s="6">
        <f t="shared" si="71"/>
        <v>-0.27054623276944362</v>
      </c>
    </row>
    <row r="1302" spans="1:30" x14ac:dyDescent="0.25">
      <c r="A1302" s="1">
        <v>38355</v>
      </c>
      <c r="B1302">
        <v>1211.920044</v>
      </c>
      <c r="C1302">
        <v>1202.079956</v>
      </c>
      <c r="D1302">
        <v>1217.8000489999999</v>
      </c>
      <c r="E1302">
        <v>1200.3199460000001</v>
      </c>
      <c r="F1302">
        <v>1510800000</v>
      </c>
      <c r="G1302">
        <f t="shared" si="72"/>
        <v>1176.3409985000003</v>
      </c>
      <c r="H1302">
        <f t="shared" si="73"/>
        <v>0.8837147431706126</v>
      </c>
      <c r="I1302">
        <f>IF(H1302&gt;0,1,0)</f>
        <v>1</v>
      </c>
      <c r="J1302" s="3">
        <v>38355</v>
      </c>
      <c r="K1302" s="2">
        <v>121.699997</v>
      </c>
      <c r="L1302" s="2">
        <v>120.459999</v>
      </c>
      <c r="M1302" s="2">
        <v>121.900002</v>
      </c>
      <c r="N1302" s="2">
        <v>120.029999</v>
      </c>
      <c r="O1302" s="2">
        <v>0</v>
      </c>
      <c r="V1302">
        <f>V1301+(V1301*O1302)/L1302</f>
        <v>75.258200569792365</v>
      </c>
      <c r="W1302">
        <f>V1302*L1302</f>
        <v>9065.6027653789879</v>
      </c>
      <c r="X1302">
        <f>IF(I1301=1,1,0)</f>
        <v>1</v>
      </c>
      <c r="Y1302">
        <f>IF(I1301=0,1,0)</f>
        <v>0</v>
      </c>
      <c r="Z1302" t="str">
        <f t="shared" si="70"/>
        <v>IN</v>
      </c>
      <c r="AA1302">
        <f>IF(Z1302="BUY",(AC1301-8.95)/K1302,IF(Z1302="SELL",0,AB1301))</f>
        <v>98.939372534815547</v>
      </c>
      <c r="AB1302">
        <f>AA1302+AA1302*O1302/L1302</f>
        <v>98.939372534815547</v>
      </c>
      <c r="AC1302">
        <f>IF(OR(Z1302="BUY",Z1302="IN"),AB1302*L1302,IF(Z1302="SELL",AB1301*K1302-8.95,AC1301))</f>
        <v>11918.236716604508</v>
      </c>
      <c r="AD1302" s="6">
        <f t="shared" si="71"/>
        <v>-0.27424171822930243</v>
      </c>
    </row>
    <row r="1303" spans="1:30" x14ac:dyDescent="0.25">
      <c r="A1303" s="1">
        <v>38356</v>
      </c>
      <c r="B1303">
        <v>1202.079956</v>
      </c>
      <c r="C1303">
        <v>1188.0500489999999</v>
      </c>
      <c r="D1303">
        <v>1205.839966</v>
      </c>
      <c r="E1303">
        <v>1185.3900149999999</v>
      </c>
      <c r="F1303">
        <v>1721000000</v>
      </c>
      <c r="G1303">
        <f t="shared" si="72"/>
        <v>1178.1871996800003</v>
      </c>
      <c r="H1303">
        <f t="shared" si="73"/>
        <v>0.89930066672930953</v>
      </c>
      <c r="I1303">
        <f>IF(H1303&gt;0,1,0)</f>
        <v>1</v>
      </c>
      <c r="J1303" s="3">
        <v>38356</v>
      </c>
      <c r="K1303" s="2">
        <v>120.66999800000001</v>
      </c>
      <c r="L1303" s="2">
        <v>119.010002</v>
      </c>
      <c r="M1303" s="2">
        <v>120.66999800000001</v>
      </c>
      <c r="N1303" s="2">
        <v>118.55999799999999</v>
      </c>
      <c r="O1303" s="2">
        <v>0</v>
      </c>
      <c r="V1303">
        <f>V1302+(V1302*O1303)/L1303</f>
        <v>75.258200569792365</v>
      </c>
      <c r="W1303">
        <f>V1303*L1303</f>
        <v>8956.4786003273912</v>
      </c>
      <c r="X1303">
        <f>IF(I1302=1,1,0)</f>
        <v>1</v>
      </c>
      <c r="Y1303">
        <f>IF(I1302=0,1,0)</f>
        <v>0</v>
      </c>
      <c r="Z1303" t="str">
        <f t="shared" si="70"/>
        <v>IN</v>
      </c>
      <c r="AA1303">
        <f>IF(Z1303="BUY",(AC1302-8.95)/K1303,IF(Z1303="SELL",0,AB1302))</f>
        <v>98.939372534815547</v>
      </c>
      <c r="AB1303">
        <f>AA1303+AA1303*O1303/L1303</f>
        <v>98.939372534815547</v>
      </c>
      <c r="AC1303">
        <f>IF(OR(Z1303="BUY",Z1303="IN"),AB1303*L1303,IF(Z1303="SELL",AB1302*K1303-8.95,AC1302))</f>
        <v>11774.774923247143</v>
      </c>
      <c r="AD1303" s="6">
        <f t="shared" si="71"/>
        <v>-0.23793421633672157</v>
      </c>
    </row>
    <row r="1304" spans="1:30" x14ac:dyDescent="0.25">
      <c r="A1304" s="1">
        <v>38357</v>
      </c>
      <c r="B1304">
        <v>1188.0500489999999</v>
      </c>
      <c r="C1304">
        <v>1183.73999</v>
      </c>
      <c r="D1304">
        <v>1192.7299800000001</v>
      </c>
      <c r="E1304">
        <v>1183.719971</v>
      </c>
      <c r="F1304">
        <v>1738900000</v>
      </c>
      <c r="G1304">
        <f t="shared" si="72"/>
        <v>1179.9659985000005</v>
      </c>
      <c r="H1304">
        <f t="shared" si="73"/>
        <v>0.91582910340831947</v>
      </c>
      <c r="I1304">
        <f>IF(H1304&gt;0,1,0)</f>
        <v>1</v>
      </c>
      <c r="J1304" s="3">
        <v>38357</v>
      </c>
      <c r="K1304" s="2">
        <v>119</v>
      </c>
      <c r="L1304" s="2">
        <v>118.290001</v>
      </c>
      <c r="M1304" s="2">
        <v>119.379997</v>
      </c>
      <c r="N1304" s="2">
        <v>118.290001</v>
      </c>
      <c r="O1304" s="2">
        <v>0</v>
      </c>
      <c r="V1304">
        <f>V1303+(V1303*O1304)/L1304</f>
        <v>75.258200569792365</v>
      </c>
      <c r="W1304">
        <f>V1304*L1304</f>
        <v>8902.29262065894</v>
      </c>
      <c r="X1304">
        <f>IF(I1303=1,1,0)</f>
        <v>1</v>
      </c>
      <c r="Y1304">
        <f>IF(I1303=0,1,0)</f>
        <v>0</v>
      </c>
      <c r="Z1304" t="str">
        <f t="shared" ref="Z1304:Z1367" si="74">IF(X1304=1,IF(X1303=0,"BUY","IN"),IF(X1303=1,"SELL","OUT"))</f>
        <v>IN</v>
      </c>
      <c r="AA1304">
        <f>IF(Z1304="BUY",(AC1303-8.95)/K1304,IF(Z1304="SELL",0,AB1303))</f>
        <v>98.939372534815547</v>
      </c>
      <c r="AB1304">
        <f>AA1304+AA1304*O1304/L1304</f>
        <v>98.939372534815547</v>
      </c>
      <c r="AC1304">
        <f>IF(OR(Z1304="BUY",Z1304="IN"),AB1304*L1304,IF(Z1304="SELL",AB1303*K1304-8.95,AC1303))</f>
        <v>11703.538476082704</v>
      </c>
      <c r="AD1304" s="6">
        <f t="shared" si="71"/>
        <v>-0.23450815010059725</v>
      </c>
    </row>
    <row r="1305" spans="1:30" x14ac:dyDescent="0.25">
      <c r="A1305" s="1">
        <v>38358</v>
      </c>
      <c r="B1305">
        <v>1183.73999</v>
      </c>
      <c r="C1305">
        <v>1187.8900149999999</v>
      </c>
      <c r="D1305">
        <v>1191.630005</v>
      </c>
      <c r="E1305">
        <v>1183.2700199999999</v>
      </c>
      <c r="F1305">
        <v>1569100000</v>
      </c>
      <c r="G1305">
        <f t="shared" si="72"/>
        <v>1181.50199948</v>
      </c>
      <c r="H1305">
        <f t="shared" si="73"/>
        <v>0.92951157387403127</v>
      </c>
      <c r="I1305">
        <f>IF(H1305&gt;0,1,0)</f>
        <v>1</v>
      </c>
      <c r="J1305" s="3">
        <v>38358</v>
      </c>
      <c r="K1305" s="2">
        <v>118.57</v>
      </c>
      <c r="L1305" s="2">
        <v>118.769997</v>
      </c>
      <c r="M1305" s="2">
        <v>119.260002</v>
      </c>
      <c r="N1305" s="2">
        <v>118.449997</v>
      </c>
      <c r="O1305" s="2">
        <v>0</v>
      </c>
      <c r="V1305">
        <f>V1304+(V1304*O1305)/L1305</f>
        <v>75.258200569792365</v>
      </c>
      <c r="W1305">
        <f>V1305*L1305</f>
        <v>8938.4162558996377</v>
      </c>
      <c r="X1305">
        <f>IF(I1304=1,1,0)</f>
        <v>1</v>
      </c>
      <c r="Y1305">
        <f>IF(I1304=0,1,0)</f>
        <v>0</v>
      </c>
      <c r="Z1305" t="str">
        <f t="shared" si="74"/>
        <v>IN</v>
      </c>
      <c r="AA1305">
        <f>IF(Z1305="BUY",(AC1304-8.95)/K1305,IF(Z1305="SELL",0,AB1304))</f>
        <v>98.939372534815547</v>
      </c>
      <c r="AB1305">
        <f>AA1305+AA1305*O1305/L1305</f>
        <v>98.939372534815547</v>
      </c>
      <c r="AC1305">
        <f>IF(OR(Z1305="BUY",Z1305="IN"),AB1305*L1305,IF(Z1305="SELL",AB1304*K1305-8.95,AC1304))</f>
        <v>11751.028979141925</v>
      </c>
      <c r="AD1305" s="6">
        <f t="shared" si="71"/>
        <v>-0.24499938459662285</v>
      </c>
    </row>
    <row r="1306" spans="1:30" x14ac:dyDescent="0.25">
      <c r="A1306" s="1">
        <v>38359</v>
      </c>
      <c r="B1306">
        <v>1187.8900149999999</v>
      </c>
      <c r="C1306">
        <v>1186.1899410000001</v>
      </c>
      <c r="D1306">
        <v>1192.1999510000001</v>
      </c>
      <c r="E1306">
        <v>1182.160034</v>
      </c>
      <c r="F1306">
        <v>1477900000</v>
      </c>
      <c r="G1306">
        <f t="shared" si="72"/>
        <v>1182.7177978200002</v>
      </c>
      <c r="H1306">
        <f t="shared" si="73"/>
        <v>0.94300509176699865</v>
      </c>
      <c r="I1306">
        <f>IF(H1306&gt;0,1,0)</f>
        <v>1</v>
      </c>
      <c r="J1306" s="3">
        <v>38359</v>
      </c>
      <c r="K1306" s="2">
        <v>119.08000199999999</v>
      </c>
      <c r="L1306" s="2">
        <v>118.550003</v>
      </c>
      <c r="M1306" s="2">
        <v>119.339996</v>
      </c>
      <c r="N1306" s="2">
        <v>118.33000199999999</v>
      </c>
      <c r="O1306" s="2">
        <v>0</v>
      </c>
      <c r="V1306">
        <f>V1305+(V1305*O1306)/L1306</f>
        <v>75.258200569792365</v>
      </c>
      <c r="W1306">
        <f>V1306*L1306</f>
        <v>8921.8599033234877</v>
      </c>
      <c r="X1306">
        <f>IF(I1305=1,1,0)</f>
        <v>1</v>
      </c>
      <c r="Y1306">
        <f>IF(I1305=0,1,0)</f>
        <v>0</v>
      </c>
      <c r="Z1306" t="str">
        <f t="shared" si="74"/>
        <v>IN</v>
      </c>
      <c r="AA1306">
        <f>IF(Z1306="BUY",(AC1305-8.95)/K1306,IF(Z1306="SELL",0,AB1305))</f>
        <v>98.939372534815547</v>
      </c>
      <c r="AB1306">
        <f>AA1306+AA1306*O1306/L1306</f>
        <v>98.939372534815547</v>
      </c>
      <c r="AC1306">
        <f>IF(OR(Z1306="BUY",Z1306="IN"),AB1306*L1306,IF(Z1306="SELL",AB1305*K1306-8.95,AC1305))</f>
        <v>11729.262910820502</v>
      </c>
      <c r="AD1306" s="6">
        <f t="shared" si="71"/>
        <v>-0.24670321151069655</v>
      </c>
    </row>
    <row r="1307" spans="1:30" x14ac:dyDescent="0.25">
      <c r="A1307" s="1">
        <v>38362</v>
      </c>
      <c r="B1307">
        <v>1186.1899410000001</v>
      </c>
      <c r="C1307">
        <v>1190.25</v>
      </c>
      <c r="D1307">
        <v>1194.780029</v>
      </c>
      <c r="E1307">
        <v>1184.8000489999999</v>
      </c>
      <c r="F1307">
        <v>1490400000</v>
      </c>
      <c r="G1307">
        <f t="shared" si="72"/>
        <v>1183.973999</v>
      </c>
      <c r="H1307">
        <f t="shared" si="73"/>
        <v>0.95418818930104443</v>
      </c>
      <c r="I1307">
        <f>IF(H1307&gt;0,1,0)</f>
        <v>1</v>
      </c>
      <c r="J1307" s="3">
        <v>38362</v>
      </c>
      <c r="K1307" s="2">
        <v>118.650002</v>
      </c>
      <c r="L1307" s="2">
        <v>119.150002</v>
      </c>
      <c r="M1307" s="2">
        <v>119.599998</v>
      </c>
      <c r="N1307" s="2">
        <v>118.540001</v>
      </c>
      <c r="O1307" s="2">
        <v>0</v>
      </c>
      <c r="V1307">
        <f>V1306+(V1306*O1307)/L1307</f>
        <v>75.258200569792365</v>
      </c>
      <c r="W1307">
        <f>V1307*L1307</f>
        <v>8967.0147484071622</v>
      </c>
      <c r="X1307">
        <f>IF(I1306=1,1,0)</f>
        <v>1</v>
      </c>
      <c r="Y1307">
        <f>IF(I1306=0,1,0)</f>
        <v>0</v>
      </c>
      <c r="Z1307" t="str">
        <f t="shared" si="74"/>
        <v>IN</v>
      </c>
      <c r="AA1307">
        <f>IF(Z1307="BUY",(AC1306-8.95)/K1307,IF(Z1307="SELL",0,AB1306))</f>
        <v>98.939372534815547</v>
      </c>
      <c r="AB1307">
        <f>AA1307+AA1307*O1307/L1307</f>
        <v>98.939372534815547</v>
      </c>
      <c r="AC1307">
        <f>IF(OR(Z1307="BUY",Z1307="IN"),AB1307*L1307,IF(Z1307="SELL",AB1306*K1307-8.95,AC1306))</f>
        <v>11788.626435402017</v>
      </c>
      <c r="AD1307" s="6">
        <f t="shared" si="71"/>
        <v>-0.24935948087692339</v>
      </c>
    </row>
    <row r="1308" spans="1:30" x14ac:dyDescent="0.25">
      <c r="A1308" s="1">
        <v>38363</v>
      </c>
      <c r="B1308">
        <v>1190.25</v>
      </c>
      <c r="C1308">
        <v>1182.98999</v>
      </c>
      <c r="D1308">
        <v>1190.25</v>
      </c>
      <c r="E1308">
        <v>1180.4300539999999</v>
      </c>
      <c r="F1308">
        <v>1488800000</v>
      </c>
      <c r="G1308">
        <f t="shared" si="72"/>
        <v>1185.0297997800001</v>
      </c>
      <c r="H1308">
        <f t="shared" si="73"/>
        <v>0.96508993689805256</v>
      </c>
      <c r="I1308">
        <f>IF(H1308&gt;0,1,0)</f>
        <v>1</v>
      </c>
      <c r="J1308" s="3">
        <v>38363</v>
      </c>
      <c r="K1308" s="2">
        <v>118.69000200000001</v>
      </c>
      <c r="L1308" s="2">
        <v>118.339996</v>
      </c>
      <c r="M1308" s="2">
        <v>118.860001</v>
      </c>
      <c r="N1308" s="2">
        <v>118.160004</v>
      </c>
      <c r="O1308" s="2">
        <v>0</v>
      </c>
      <c r="V1308">
        <f>V1307+(V1307*O1308)/L1308</f>
        <v>75.258200569792365</v>
      </c>
      <c r="W1308">
        <f>V1308*L1308</f>
        <v>8906.0551543964266</v>
      </c>
      <c r="X1308">
        <f>IF(I1307=1,1,0)</f>
        <v>1</v>
      </c>
      <c r="Y1308">
        <f>IF(I1307=0,1,0)</f>
        <v>0</v>
      </c>
      <c r="Z1308" t="str">
        <f t="shared" si="74"/>
        <v>IN</v>
      </c>
      <c r="AA1308">
        <f>IF(Z1308="BUY",(AC1307-8.95)/K1308,IF(Z1308="SELL",0,AB1307))</f>
        <v>98.939372534815547</v>
      </c>
      <c r="AB1308">
        <f>AA1308+AA1308*O1308/L1308</f>
        <v>98.939372534815547</v>
      </c>
      <c r="AC1308">
        <f>IF(OR(Z1308="BUY",Z1308="IN"),AB1308*L1308,IF(Z1308="SELL",AB1307*K1308-8.95,AC1307))</f>
        <v>11708.484950012582</v>
      </c>
      <c r="AD1308" s="6">
        <f t="shared" si="71"/>
        <v>-0.25257830483198268</v>
      </c>
    </row>
    <row r="1309" spans="1:30" x14ac:dyDescent="0.25">
      <c r="A1309" s="1">
        <v>38364</v>
      </c>
      <c r="B1309">
        <v>1182.98999</v>
      </c>
      <c r="C1309">
        <v>1187.6999510000001</v>
      </c>
      <c r="D1309">
        <v>1187.920044</v>
      </c>
      <c r="E1309">
        <v>1175.6400149999999</v>
      </c>
      <c r="F1309">
        <v>1562100000</v>
      </c>
      <c r="G1309">
        <f t="shared" si="72"/>
        <v>1186.1735985999999</v>
      </c>
      <c r="H1309">
        <f t="shared" si="73"/>
        <v>0.97611755992331917</v>
      </c>
      <c r="I1309">
        <f>IF(H1309&gt;0,1,0)</f>
        <v>1</v>
      </c>
      <c r="J1309" s="3">
        <v>38364</v>
      </c>
      <c r="K1309" s="2">
        <v>118.540001</v>
      </c>
      <c r="L1309" s="2">
        <v>118.800003</v>
      </c>
      <c r="M1309" s="2">
        <v>118.989998</v>
      </c>
      <c r="N1309" s="2">
        <v>117.68</v>
      </c>
      <c r="O1309" s="2">
        <v>0</v>
      </c>
      <c r="V1309">
        <f>V1308+(V1308*O1309)/L1309</f>
        <v>75.258200569792365</v>
      </c>
      <c r="W1309">
        <f>V1309*L1309</f>
        <v>8940.6744534659356</v>
      </c>
      <c r="X1309">
        <f>IF(I1308=1,1,0)</f>
        <v>1</v>
      </c>
      <c r="Y1309">
        <f>IF(I1308=0,1,0)</f>
        <v>0</v>
      </c>
      <c r="Z1309" t="str">
        <f t="shared" si="74"/>
        <v>IN</v>
      </c>
      <c r="AA1309">
        <f>IF(Z1309="BUY",(AC1308-8.95)/K1309,IF(Z1309="SELL",0,AB1308))</f>
        <v>98.939372534815547</v>
      </c>
      <c r="AB1309">
        <f>AA1309+AA1309*O1309/L1309</f>
        <v>98.939372534815547</v>
      </c>
      <c r="AC1309">
        <f>IF(OR(Z1309="BUY",Z1309="IN"),AB1309*L1309,IF(Z1309="SELL",AB1308*K1309-8.95,AC1308))</f>
        <v>11753.997753954205</v>
      </c>
      <c r="AD1309" s="6">
        <f t="shared" si="71"/>
        <v>-0.2565545841023173</v>
      </c>
    </row>
    <row r="1310" spans="1:30" x14ac:dyDescent="0.25">
      <c r="A1310" s="1">
        <v>38365</v>
      </c>
      <c r="B1310">
        <v>1187.6999510000001</v>
      </c>
      <c r="C1310">
        <v>1177.4499510000001</v>
      </c>
      <c r="D1310">
        <v>1187.6999510000001</v>
      </c>
      <c r="E1310">
        <v>1175.8100589999999</v>
      </c>
      <c r="F1310">
        <v>1510300000</v>
      </c>
      <c r="G1310">
        <f t="shared" si="72"/>
        <v>1187.1113964399999</v>
      </c>
      <c r="H1310">
        <f t="shared" si="73"/>
        <v>0.98334569390059623</v>
      </c>
      <c r="I1310">
        <f>IF(H1310&gt;0,1,0)</f>
        <v>1</v>
      </c>
      <c r="J1310" s="3">
        <v>38365</v>
      </c>
      <c r="K1310" s="2">
        <v>118.769997</v>
      </c>
      <c r="L1310" s="2">
        <v>117.82</v>
      </c>
      <c r="M1310" s="2">
        <v>118.889999</v>
      </c>
      <c r="N1310" s="2">
        <v>117.69000200000001</v>
      </c>
      <c r="O1310" s="2">
        <v>0</v>
      </c>
      <c r="V1310">
        <f>V1309+(V1309*O1310)/L1310</f>
        <v>75.258200569792365</v>
      </c>
      <c r="W1310">
        <f>V1310*L1310</f>
        <v>8866.9211911329367</v>
      </c>
      <c r="X1310">
        <f>IF(I1309=1,1,0)</f>
        <v>1</v>
      </c>
      <c r="Y1310">
        <f>IF(I1309=0,1,0)</f>
        <v>0</v>
      </c>
      <c r="Z1310" t="str">
        <f t="shared" si="74"/>
        <v>IN</v>
      </c>
      <c r="AA1310">
        <f>IF(Z1310="BUY",(AC1309-8.95)/K1310,IF(Z1310="SELL",0,AB1309))</f>
        <v>98.939372534815547</v>
      </c>
      <c r="AB1310">
        <f>AA1310+AA1310*O1310/L1310</f>
        <v>98.939372534815547</v>
      </c>
      <c r="AC1310">
        <f>IF(OR(Z1310="BUY",Z1310="IN"),AB1310*L1310,IF(Z1310="SELL",AB1309*K1310-8.95,AC1309))</f>
        <v>11657.036872051967</v>
      </c>
      <c r="AD1310" s="6">
        <f t="shared" si="71"/>
        <v>-0.27264870577567157</v>
      </c>
    </row>
    <row r="1311" spans="1:30" x14ac:dyDescent="0.25">
      <c r="A1311" s="1">
        <v>38366</v>
      </c>
      <c r="B1311">
        <v>1177.4499510000001</v>
      </c>
      <c r="C1311">
        <v>1184.5200199999999</v>
      </c>
      <c r="D1311">
        <v>1185.209961</v>
      </c>
      <c r="E1311">
        <v>1177.4499510000001</v>
      </c>
      <c r="F1311">
        <v>1335400000</v>
      </c>
      <c r="G1311">
        <f t="shared" si="72"/>
        <v>1187.93779782</v>
      </c>
      <c r="H1311">
        <f t="shared" si="73"/>
        <v>0.98992993020989639</v>
      </c>
      <c r="I1311">
        <f>IF(H1311&gt;0,1,0)</f>
        <v>1</v>
      </c>
      <c r="J1311" s="3">
        <v>38366</v>
      </c>
      <c r="K1311" s="2">
        <v>118.129997</v>
      </c>
      <c r="L1311" s="2">
        <v>118.470001</v>
      </c>
      <c r="M1311" s="2">
        <v>118.66999800000001</v>
      </c>
      <c r="N1311" s="2">
        <v>117.94000200000001</v>
      </c>
      <c r="O1311" s="2">
        <v>0</v>
      </c>
      <c r="V1311">
        <f>V1310+(V1310*O1311)/L1311</f>
        <v>75.258200569792365</v>
      </c>
      <c r="W1311">
        <f>V1311*L1311</f>
        <v>8915.8390967615014</v>
      </c>
      <c r="X1311">
        <f>IF(I1310=1,1,0)</f>
        <v>1</v>
      </c>
      <c r="Y1311">
        <f>IF(I1310=0,1,0)</f>
        <v>0</v>
      </c>
      <c r="Z1311" t="str">
        <f t="shared" si="74"/>
        <v>IN</v>
      </c>
      <c r="AA1311">
        <f>IF(Z1311="BUY",(AC1310-8.95)/K1311,IF(Z1311="SELL",0,AB1310))</f>
        <v>98.939372534815547</v>
      </c>
      <c r="AB1311">
        <f>AA1311+AA1311*O1311/L1311</f>
        <v>98.939372534815547</v>
      </c>
      <c r="AC1311">
        <f>IF(OR(Z1311="BUY",Z1311="IN"),AB1311*L1311,IF(Z1311="SELL",AB1310*K1311-8.95,AC1310))</f>
        <v>11721.34756313897</v>
      </c>
      <c r="AD1311" s="6">
        <f t="shared" si="71"/>
        <v>-0.27281468085285959</v>
      </c>
    </row>
    <row r="1312" spans="1:30" x14ac:dyDescent="0.25">
      <c r="A1312" s="1">
        <v>38370</v>
      </c>
      <c r="B1312">
        <v>1184.5200199999999</v>
      </c>
      <c r="C1312">
        <v>1195.9799800000001</v>
      </c>
      <c r="D1312">
        <v>1195.9799800000001</v>
      </c>
      <c r="E1312">
        <v>1180.099976</v>
      </c>
      <c r="F1312">
        <v>1596800000</v>
      </c>
      <c r="G1312">
        <f t="shared" si="72"/>
        <v>1188.62399654</v>
      </c>
      <c r="H1312">
        <f t="shared" si="73"/>
        <v>0.99149119207850478</v>
      </c>
      <c r="I1312">
        <f>IF(H1312&gt;0,1,0)</f>
        <v>1</v>
      </c>
      <c r="J1312" s="3">
        <v>38370</v>
      </c>
      <c r="K1312" s="2">
        <v>118.230003</v>
      </c>
      <c r="L1312" s="2">
        <v>119.730003</v>
      </c>
      <c r="M1312" s="2">
        <v>119.730003</v>
      </c>
      <c r="N1312" s="2">
        <v>118.120003</v>
      </c>
      <c r="O1312" s="2">
        <v>0</v>
      </c>
      <c r="V1312">
        <f>V1311+(V1311*O1312)/L1312</f>
        <v>75.258200569792365</v>
      </c>
      <c r="W1312">
        <f>V1312*L1312</f>
        <v>9010.6645799958405</v>
      </c>
      <c r="X1312">
        <f>IF(I1311=1,1,0)</f>
        <v>1</v>
      </c>
      <c r="Y1312">
        <f>IF(I1311=0,1,0)</f>
        <v>0</v>
      </c>
      <c r="Z1312" t="str">
        <f t="shared" si="74"/>
        <v>IN</v>
      </c>
      <c r="AA1312">
        <f>IF(Z1312="BUY",(AC1311-8.95)/K1312,IF(Z1312="SELL",0,AB1311))</f>
        <v>98.939372534815547</v>
      </c>
      <c r="AB1312">
        <f>AA1312+AA1312*O1312/L1312</f>
        <v>98.939372534815547</v>
      </c>
      <c r="AC1312">
        <f>IF(OR(Z1312="BUY",Z1312="IN"),AB1312*L1312,IF(Z1312="SELL",AB1311*K1312-8.95,AC1311))</f>
        <v>11846.011370411583</v>
      </c>
      <c r="AD1312" s="6">
        <f t="shared" si="71"/>
        <v>-0.27362477864543844</v>
      </c>
    </row>
    <row r="1313" spans="1:30" x14ac:dyDescent="0.25">
      <c r="A1313" s="1">
        <v>38371</v>
      </c>
      <c r="B1313">
        <v>1195.9799800000001</v>
      </c>
      <c r="C1313">
        <v>1184.630005</v>
      </c>
      <c r="D1313">
        <v>1195.9799800000001</v>
      </c>
      <c r="E1313">
        <v>1184.410034</v>
      </c>
      <c r="F1313">
        <v>1498700000</v>
      </c>
      <c r="G1313">
        <f t="shared" si="72"/>
        <v>1188.9931957600002</v>
      </c>
      <c r="H1313">
        <f t="shared" si="73"/>
        <v>0.99264304662593439</v>
      </c>
      <c r="I1313">
        <f>IF(H1313&gt;0,1,0)</f>
        <v>1</v>
      </c>
      <c r="J1313" s="3">
        <v>38371</v>
      </c>
      <c r="K1313" s="2">
        <v>119.55999799999999</v>
      </c>
      <c r="L1313" s="2">
        <v>118.410004</v>
      </c>
      <c r="M1313" s="2">
        <v>119.629997</v>
      </c>
      <c r="N1313" s="2">
        <v>118.410004</v>
      </c>
      <c r="O1313" s="2">
        <v>0</v>
      </c>
      <c r="V1313">
        <f>V1312+(V1312*O1313)/L1313</f>
        <v>75.258200569792365</v>
      </c>
      <c r="W1313">
        <f>V1313*L1313</f>
        <v>8911.3238305019167</v>
      </c>
      <c r="X1313">
        <f>IF(I1312=1,1,0)</f>
        <v>1</v>
      </c>
      <c r="Y1313">
        <f>IF(I1312=0,1,0)</f>
        <v>0</v>
      </c>
      <c r="Z1313" t="str">
        <f t="shared" si="74"/>
        <v>IN</v>
      </c>
      <c r="AA1313">
        <f>IF(Z1313="BUY",(AC1312-8.95)/K1313,IF(Z1313="SELL",0,AB1312))</f>
        <v>98.939372534815547</v>
      </c>
      <c r="AB1313">
        <f>AA1313+AA1313*O1313/L1313</f>
        <v>98.939372534815547</v>
      </c>
      <c r="AC1313">
        <f>IF(OR(Z1313="BUY",Z1313="IN"),AB1313*L1313,IF(Z1313="SELL",AB1312*K1313-8.95,AC1312))</f>
        <v>11715.411497604999</v>
      </c>
      <c r="AD1313" s="6">
        <f t="shared" si="71"/>
        <v>-0.25625174520224692</v>
      </c>
    </row>
    <row r="1314" spans="1:30" x14ac:dyDescent="0.25">
      <c r="A1314" s="1">
        <v>38372</v>
      </c>
      <c r="B1314">
        <v>1184.630005</v>
      </c>
      <c r="C1314">
        <v>1175.410034</v>
      </c>
      <c r="D1314">
        <v>1184.630005</v>
      </c>
      <c r="E1314">
        <v>1173.420044</v>
      </c>
      <c r="F1314">
        <v>1692000000</v>
      </c>
      <c r="G1314">
        <f t="shared" si="72"/>
        <v>1189.2035961400002</v>
      </c>
      <c r="H1314">
        <f t="shared" si="73"/>
        <v>0.99337364949390805</v>
      </c>
      <c r="I1314">
        <f>IF(H1314&gt;0,1,0)</f>
        <v>1</v>
      </c>
      <c r="J1314" s="3">
        <v>38372</v>
      </c>
      <c r="K1314" s="2">
        <v>118.050003</v>
      </c>
      <c r="L1314" s="2">
        <v>117.699997</v>
      </c>
      <c r="M1314" s="2">
        <v>118.339996</v>
      </c>
      <c r="N1314" s="2">
        <v>117.480003</v>
      </c>
      <c r="O1314" s="2">
        <v>0</v>
      </c>
      <c r="V1314">
        <f>V1313+(V1313*O1314)/L1314</f>
        <v>75.258200569792365</v>
      </c>
      <c r="W1314">
        <f>V1314*L1314</f>
        <v>8857.8899812899599</v>
      </c>
      <c r="X1314">
        <f>IF(I1313=1,1,0)</f>
        <v>1</v>
      </c>
      <c r="Y1314">
        <f>IF(I1313=0,1,0)</f>
        <v>0</v>
      </c>
      <c r="Z1314" t="str">
        <f t="shared" si="74"/>
        <v>IN</v>
      </c>
      <c r="AA1314">
        <f>IF(Z1314="BUY",(AC1313-8.95)/K1314,IF(Z1314="SELL",0,AB1313))</f>
        <v>98.939372534815547</v>
      </c>
      <c r="AB1314">
        <f>AA1314+AA1314*O1314/L1314</f>
        <v>98.939372534815547</v>
      </c>
      <c r="AC1314">
        <f>IF(OR(Z1314="BUY",Z1314="IN"),AB1314*L1314,IF(Z1314="SELL",AB1313*K1314-8.95,AC1313))</f>
        <v>11645.163850529672</v>
      </c>
      <c r="AD1314" s="6">
        <f t="shared" si="71"/>
        <v>-0.24315462795536819</v>
      </c>
    </row>
    <row r="1315" spans="1:30" x14ac:dyDescent="0.25">
      <c r="A1315" s="1">
        <v>38373</v>
      </c>
      <c r="B1315">
        <v>1175.410034</v>
      </c>
      <c r="C1315">
        <v>1167.869995</v>
      </c>
      <c r="D1315">
        <v>1179.4499510000001</v>
      </c>
      <c r="E1315">
        <v>1167.8199460000001</v>
      </c>
      <c r="F1315">
        <v>1643500000</v>
      </c>
      <c r="G1315">
        <f t="shared" si="72"/>
        <v>1189.2793969200002</v>
      </c>
      <c r="H1315">
        <f t="shared" si="73"/>
        <v>0.99008129466874473</v>
      </c>
      <c r="I1315">
        <f>IF(H1315&gt;0,1,0)</f>
        <v>1</v>
      </c>
      <c r="J1315" s="3">
        <v>38373</v>
      </c>
      <c r="K1315" s="2">
        <v>117.900002</v>
      </c>
      <c r="L1315" s="2">
        <v>116.900002</v>
      </c>
      <c r="M1315" s="2">
        <v>118.110001</v>
      </c>
      <c r="N1315" s="2">
        <v>116.870003</v>
      </c>
      <c r="O1315" s="2">
        <v>0</v>
      </c>
      <c r="V1315">
        <f>V1314+(V1314*O1315)/L1315</f>
        <v>75.258200569792365</v>
      </c>
      <c r="W1315">
        <f>V1315*L1315</f>
        <v>8797.683797125128</v>
      </c>
      <c r="X1315">
        <f>IF(I1314=1,1,0)</f>
        <v>1</v>
      </c>
      <c r="Y1315">
        <f>IF(I1314=0,1,0)</f>
        <v>0</v>
      </c>
      <c r="Z1315" t="str">
        <f t="shared" si="74"/>
        <v>IN</v>
      </c>
      <c r="AA1315">
        <f>IF(Z1315="BUY",(AC1314-8.95)/K1315,IF(Z1315="SELL",0,AB1314))</f>
        <v>98.939372534815547</v>
      </c>
      <c r="AB1315">
        <f>AA1315+AA1315*O1315/L1315</f>
        <v>98.939372534815547</v>
      </c>
      <c r="AC1315">
        <f>IF(OR(Z1315="BUY",Z1315="IN"),AB1315*L1315,IF(Z1315="SELL",AB1314*K1315-8.95,AC1314))</f>
        <v>11566.012847198683</v>
      </c>
      <c r="AD1315" s="6">
        <f t="shared" si="71"/>
        <v>-0.22355252465658562</v>
      </c>
    </row>
    <row r="1316" spans="1:30" x14ac:dyDescent="0.25">
      <c r="A1316" s="1">
        <v>38376</v>
      </c>
      <c r="B1316">
        <v>1167.869995</v>
      </c>
      <c r="C1316">
        <v>1163.75</v>
      </c>
      <c r="D1316">
        <v>1173.030029</v>
      </c>
      <c r="E1316">
        <v>1163.75</v>
      </c>
      <c r="F1316">
        <v>1494600000</v>
      </c>
      <c r="G1316">
        <f t="shared" si="72"/>
        <v>1189.2961962399997</v>
      </c>
      <c r="H1316">
        <f t="shared" si="73"/>
        <v>0.98275808285917232</v>
      </c>
      <c r="I1316">
        <f>IF(H1316&gt;0,1,0)</f>
        <v>1</v>
      </c>
      <c r="J1316" s="3">
        <v>38376</v>
      </c>
      <c r="K1316" s="2">
        <v>117.19000200000001</v>
      </c>
      <c r="L1316" s="2">
        <v>116.75</v>
      </c>
      <c r="M1316" s="2">
        <v>117.459999</v>
      </c>
      <c r="N1316" s="2">
        <v>116.529999</v>
      </c>
      <c r="O1316" s="2">
        <v>0</v>
      </c>
      <c r="V1316">
        <f>V1315+(V1315*O1316)/L1316</f>
        <v>75.258200569792365</v>
      </c>
      <c r="W1316">
        <f>V1316*L1316</f>
        <v>8786.3949165232589</v>
      </c>
      <c r="X1316">
        <f>IF(I1315=1,1,0)</f>
        <v>1</v>
      </c>
      <c r="Y1316">
        <f>IF(I1315=0,1,0)</f>
        <v>0</v>
      </c>
      <c r="Z1316" t="str">
        <f t="shared" si="74"/>
        <v>IN</v>
      </c>
      <c r="AA1316">
        <f>IF(Z1316="BUY",(AC1315-8.95)/K1316,IF(Z1316="SELL",0,AB1315))</f>
        <v>98.939372534815547</v>
      </c>
      <c r="AB1316">
        <f>AA1316+AA1316*O1316/L1316</f>
        <v>98.939372534815547</v>
      </c>
      <c r="AC1316">
        <f>IF(OR(Z1316="BUY",Z1316="IN"),AB1316*L1316,IF(Z1316="SELL",AB1315*K1316-8.95,AC1315))</f>
        <v>11551.171743439716</v>
      </c>
      <c r="AD1316" s="6">
        <f t="shared" si="71"/>
        <v>-0.22839317867122955</v>
      </c>
    </row>
    <row r="1317" spans="1:30" x14ac:dyDescent="0.25">
      <c r="A1317" s="1">
        <v>38377</v>
      </c>
      <c r="B1317">
        <v>1163.75</v>
      </c>
      <c r="C1317">
        <v>1168.410034</v>
      </c>
      <c r="D1317">
        <v>1174.3000489999999</v>
      </c>
      <c r="E1317">
        <v>1163.75</v>
      </c>
      <c r="F1317">
        <v>1610400000</v>
      </c>
      <c r="G1317">
        <f t="shared" si="72"/>
        <v>1189.1947973200001</v>
      </c>
      <c r="H1317">
        <f t="shared" si="73"/>
        <v>0.97474640252755596</v>
      </c>
      <c r="I1317">
        <f>IF(H1317&gt;0,1,0)</f>
        <v>1</v>
      </c>
      <c r="J1317" s="3">
        <v>38377</v>
      </c>
      <c r="K1317" s="2">
        <v>117.07</v>
      </c>
      <c r="L1317" s="2">
        <v>117</v>
      </c>
      <c r="M1317" s="2">
        <v>117.589996</v>
      </c>
      <c r="N1317" s="2">
        <v>116.879997</v>
      </c>
      <c r="O1317" s="2">
        <v>0</v>
      </c>
      <c r="V1317">
        <f>V1316+(V1316*O1317)/L1317</f>
        <v>75.258200569792365</v>
      </c>
      <c r="W1317">
        <f>V1317*L1317</f>
        <v>8805.2094666657067</v>
      </c>
      <c r="X1317">
        <f>IF(I1316=1,1,0)</f>
        <v>1</v>
      </c>
      <c r="Y1317">
        <f>IF(I1316=0,1,0)</f>
        <v>0</v>
      </c>
      <c r="Z1317" t="str">
        <f t="shared" si="74"/>
        <v>IN</v>
      </c>
      <c r="AA1317">
        <f>IF(Z1317="BUY",(AC1316-8.95)/K1317,IF(Z1317="SELL",0,AB1316))</f>
        <v>98.939372534815547</v>
      </c>
      <c r="AB1317">
        <f>AA1317+AA1317*O1317/L1317</f>
        <v>98.939372534815547</v>
      </c>
      <c r="AC1317">
        <f>IF(OR(Z1317="BUY",Z1317="IN"),AB1317*L1317,IF(Z1317="SELL",AB1316*K1317-8.95,AC1316))</f>
        <v>11575.906586573419</v>
      </c>
      <c r="AD1317" s="6">
        <f t="shared" si="71"/>
        <v>-0.22644549698696101</v>
      </c>
    </row>
    <row r="1318" spans="1:30" x14ac:dyDescent="0.25">
      <c r="A1318" s="1">
        <v>38378</v>
      </c>
      <c r="B1318">
        <v>1168.410034</v>
      </c>
      <c r="C1318">
        <v>1174.0699460000001</v>
      </c>
      <c r="D1318">
        <v>1175.959961</v>
      </c>
      <c r="E1318">
        <v>1168.410034</v>
      </c>
      <c r="F1318">
        <v>1635900000</v>
      </c>
      <c r="G1318">
        <f t="shared" si="72"/>
        <v>1188.9927953600002</v>
      </c>
      <c r="H1318">
        <f t="shared" si="73"/>
        <v>0.96623779617213879</v>
      </c>
      <c r="I1318">
        <f>IF(H1318&gt;0,1,0)</f>
        <v>1</v>
      </c>
      <c r="J1318" s="3">
        <v>38378</v>
      </c>
      <c r="K1318" s="2">
        <v>117.470001</v>
      </c>
      <c r="L1318" s="2">
        <v>117.389999</v>
      </c>
      <c r="M1318" s="2">
        <v>117.739998</v>
      </c>
      <c r="N1318" s="2">
        <v>117.160004</v>
      </c>
      <c r="O1318" s="2">
        <v>0</v>
      </c>
      <c r="V1318">
        <f>V1317+(V1317*O1318)/L1318</f>
        <v>75.258200569792365</v>
      </c>
      <c r="W1318">
        <f>V1318*L1318</f>
        <v>8834.5600896297256</v>
      </c>
      <c r="X1318">
        <f>IF(I1317=1,1,0)</f>
        <v>1</v>
      </c>
      <c r="Y1318">
        <f>IF(I1317=0,1,0)</f>
        <v>0</v>
      </c>
      <c r="Z1318" t="str">
        <f t="shared" si="74"/>
        <v>IN</v>
      </c>
      <c r="AA1318">
        <f>IF(Z1318="BUY",(AC1317-8.95)/K1318,IF(Z1318="SELL",0,AB1317))</f>
        <v>98.939372534815547</v>
      </c>
      <c r="AB1318">
        <f>AA1318+AA1318*O1318/L1318</f>
        <v>98.939372534815547</v>
      </c>
      <c r="AC1318">
        <f>IF(OR(Z1318="BUY",Z1318="IN"),AB1318*L1318,IF(Z1318="SELL",AB1317*K1318-8.95,AC1317))</f>
        <v>11614.492842922626</v>
      </c>
      <c r="AD1318" s="6">
        <f t="shared" si="71"/>
        <v>-0.2297919187364057</v>
      </c>
    </row>
    <row r="1319" spans="1:30" x14ac:dyDescent="0.25">
      <c r="A1319" s="1">
        <v>38379</v>
      </c>
      <c r="B1319">
        <v>1174.0699460000001</v>
      </c>
      <c r="C1319">
        <v>1174.5500489999999</v>
      </c>
      <c r="D1319">
        <v>1177.5</v>
      </c>
      <c r="E1319">
        <v>1170.150024</v>
      </c>
      <c r="F1319">
        <v>1600600000</v>
      </c>
      <c r="G1319">
        <f t="shared" si="72"/>
        <v>1188.8075951599999</v>
      </c>
      <c r="H1319">
        <f t="shared" si="73"/>
        <v>0.95728200230847771</v>
      </c>
      <c r="I1319">
        <f>IF(H1319&gt;0,1,0)</f>
        <v>1</v>
      </c>
      <c r="J1319" s="3">
        <v>38379</v>
      </c>
      <c r="K1319" s="2">
        <v>117.269997</v>
      </c>
      <c r="L1319" s="2">
        <v>117.57</v>
      </c>
      <c r="M1319" s="2">
        <v>117.879997</v>
      </c>
      <c r="N1319" s="2">
        <v>117.150002</v>
      </c>
      <c r="O1319" s="2">
        <v>0</v>
      </c>
      <c r="V1319">
        <f>V1318+(V1318*O1319)/L1319</f>
        <v>75.258200569792365</v>
      </c>
      <c r="W1319">
        <f>V1319*L1319</f>
        <v>8848.106640990487</v>
      </c>
      <c r="X1319">
        <f>IF(I1318=1,1,0)</f>
        <v>1</v>
      </c>
      <c r="Y1319">
        <f>IF(I1318=0,1,0)</f>
        <v>0</v>
      </c>
      <c r="Z1319" t="str">
        <f t="shared" si="74"/>
        <v>IN</v>
      </c>
      <c r="AA1319">
        <f>IF(Z1319="BUY",(AC1318-8.95)/K1319,IF(Z1319="SELL",0,AB1318))</f>
        <v>98.939372534815547</v>
      </c>
      <c r="AB1319">
        <f>AA1319+AA1319*O1319/L1319</f>
        <v>98.939372534815547</v>
      </c>
      <c r="AC1319">
        <f>IF(OR(Z1319="BUY",Z1319="IN"),AB1319*L1319,IF(Z1319="SELL",AB1318*K1319-8.95,AC1318))</f>
        <v>11632.302028918262</v>
      </c>
      <c r="AD1319" s="6">
        <f t="shared" si="71"/>
        <v>-0.22027774892997612</v>
      </c>
    </row>
    <row r="1320" spans="1:30" x14ac:dyDescent="0.25">
      <c r="A1320" s="1">
        <v>38380</v>
      </c>
      <c r="B1320">
        <v>1174.5500489999999</v>
      </c>
      <c r="C1320">
        <v>1171.3599850000001</v>
      </c>
      <c r="D1320">
        <v>1175.6099850000001</v>
      </c>
      <c r="E1320">
        <v>1166.25</v>
      </c>
      <c r="F1320">
        <v>1641800000</v>
      </c>
      <c r="G1320">
        <f t="shared" si="72"/>
        <v>1188.7261937800001</v>
      </c>
      <c r="H1320">
        <f t="shared" si="73"/>
        <v>0.94508785801815354</v>
      </c>
      <c r="I1320">
        <f>IF(H1320&gt;0,1,0)</f>
        <v>1</v>
      </c>
      <c r="J1320" s="3">
        <v>38380</v>
      </c>
      <c r="K1320" s="2">
        <v>117.629997</v>
      </c>
      <c r="L1320" s="2">
        <v>117.239998</v>
      </c>
      <c r="M1320" s="2">
        <v>117.69000200000001</v>
      </c>
      <c r="N1320" s="2">
        <v>116.760002</v>
      </c>
      <c r="O1320" s="2">
        <v>0</v>
      </c>
      <c r="V1320">
        <f>V1319+(V1319*O1320)/L1320</f>
        <v>75.258200569792365</v>
      </c>
      <c r="W1320">
        <f>V1320*L1320</f>
        <v>8823.2712842860565</v>
      </c>
      <c r="X1320">
        <f>IF(I1319=1,1,0)</f>
        <v>1</v>
      </c>
      <c r="Y1320">
        <f>IF(I1319=0,1,0)</f>
        <v>0</v>
      </c>
      <c r="Z1320" t="str">
        <f t="shared" si="74"/>
        <v>IN</v>
      </c>
      <c r="AA1320">
        <f>IF(Z1320="BUY",(AC1319-8.95)/K1320,IF(Z1320="SELL",0,AB1319))</f>
        <v>98.939372534815547</v>
      </c>
      <c r="AB1320">
        <f>AA1320+AA1320*O1320/L1320</f>
        <v>98.939372534815547</v>
      </c>
      <c r="AC1320">
        <f>IF(OR(Z1320="BUY",Z1320="IN"),AB1320*L1320,IF(Z1320="SELL",AB1319*K1320-8.95,AC1319))</f>
        <v>11599.651838103029</v>
      </c>
      <c r="AD1320" s="6">
        <f t="shared" si="71"/>
        <v>-0.21262869224504255</v>
      </c>
    </row>
    <row r="1321" spans="1:30" x14ac:dyDescent="0.25">
      <c r="A1321" s="1">
        <v>38383</v>
      </c>
      <c r="B1321">
        <v>1171.3599850000001</v>
      </c>
      <c r="C1321">
        <v>1181.2700199999999</v>
      </c>
      <c r="D1321">
        <v>1182.0699460000001</v>
      </c>
      <c r="E1321">
        <v>1171.3599850000001</v>
      </c>
      <c r="F1321">
        <v>1679800000</v>
      </c>
      <c r="G1321">
        <f t="shared" si="72"/>
        <v>1188.71279536</v>
      </c>
      <c r="H1321">
        <f t="shared" si="73"/>
        <v>0.92874618088836491</v>
      </c>
      <c r="I1321">
        <f>IF(H1321&gt;0,1,0)</f>
        <v>1</v>
      </c>
      <c r="J1321" s="3">
        <v>38383</v>
      </c>
      <c r="K1321" s="2">
        <v>118.089996</v>
      </c>
      <c r="L1321" s="2">
        <v>118.290001</v>
      </c>
      <c r="M1321" s="2">
        <v>118.410004</v>
      </c>
      <c r="N1321" s="2">
        <v>117.860001</v>
      </c>
      <c r="O1321" s="2">
        <v>0</v>
      </c>
      <c r="V1321">
        <f>V1320+(V1320*O1321)/L1321</f>
        <v>75.258200569792365</v>
      </c>
      <c r="W1321">
        <f>V1321*L1321</f>
        <v>8902.29262065894</v>
      </c>
      <c r="X1321">
        <f>IF(I1320=1,1,0)</f>
        <v>1</v>
      </c>
      <c r="Y1321">
        <f>IF(I1320=0,1,0)</f>
        <v>0</v>
      </c>
      <c r="Z1321" t="str">
        <f t="shared" si="74"/>
        <v>IN</v>
      </c>
      <c r="AA1321">
        <f>IF(Z1321="BUY",(AC1320-8.95)/K1321,IF(Z1321="SELL",0,AB1320))</f>
        <v>98.939372534815547</v>
      </c>
      <c r="AB1321">
        <f>AA1321+AA1321*O1321/L1321</f>
        <v>98.939372534815547</v>
      </c>
      <c r="AC1321">
        <f>IF(OR(Z1321="BUY",Z1321="IN"),AB1321*L1321,IF(Z1321="SELL",AB1320*K1321-8.95,AC1320))</f>
        <v>11703.538476082704</v>
      </c>
      <c r="AD1321" s="6">
        <f t="shared" si="71"/>
        <v>-0.2273843098675164</v>
      </c>
    </row>
    <row r="1322" spans="1:30" x14ac:dyDescent="0.25">
      <c r="A1322" s="1">
        <v>38384</v>
      </c>
      <c r="B1322">
        <v>1181.2700199999999</v>
      </c>
      <c r="C1322">
        <v>1189.410034</v>
      </c>
      <c r="D1322">
        <v>1190.3900149999999</v>
      </c>
      <c r="E1322">
        <v>1180.9499510000001</v>
      </c>
      <c r="F1322">
        <v>1681980000</v>
      </c>
      <c r="G1322">
        <f t="shared" si="72"/>
        <v>1188.8299950599999</v>
      </c>
      <c r="H1322">
        <f t="shared" si="73"/>
        <v>0.9126888744203191</v>
      </c>
      <c r="I1322">
        <f>IF(H1322&gt;0,1,0)</f>
        <v>1</v>
      </c>
      <c r="J1322" s="3">
        <v>38384</v>
      </c>
      <c r="K1322" s="2">
        <v>118.449997</v>
      </c>
      <c r="L1322" s="2">
        <v>119.050003</v>
      </c>
      <c r="M1322" s="2">
        <v>119.199997</v>
      </c>
      <c r="N1322" s="2">
        <v>118.209999</v>
      </c>
      <c r="O1322" s="2">
        <v>0</v>
      </c>
      <c r="V1322">
        <f>V1321+(V1321*O1322)/L1322</f>
        <v>75.258200569792365</v>
      </c>
      <c r="W1322">
        <f>V1322*L1322</f>
        <v>8959.4890036083834</v>
      </c>
      <c r="X1322">
        <f>IF(I1321=1,1,0)</f>
        <v>1</v>
      </c>
      <c r="Y1322">
        <f>IF(I1321=0,1,0)</f>
        <v>0</v>
      </c>
      <c r="Z1322" t="str">
        <f t="shared" si="74"/>
        <v>IN</v>
      </c>
      <c r="AA1322">
        <f>IF(Z1322="BUY",(AC1321-8.95)/K1322,IF(Z1322="SELL",0,AB1321))</f>
        <v>98.939372534815547</v>
      </c>
      <c r="AB1322">
        <f>AA1322+AA1322*O1322/L1322</f>
        <v>98.939372534815547</v>
      </c>
      <c r="AC1322">
        <f>IF(OR(Z1322="BUY",Z1322="IN"),AB1322*L1322,IF(Z1322="SELL",AB1321*K1322-8.95,AC1321))</f>
        <v>11778.732597087908</v>
      </c>
      <c r="AD1322" s="6">
        <f t="shared" si="71"/>
        <v>-0.23122777560055907</v>
      </c>
    </row>
    <row r="1323" spans="1:30" x14ac:dyDescent="0.25">
      <c r="A1323" s="1">
        <v>38385</v>
      </c>
      <c r="B1323">
        <v>1189.410034</v>
      </c>
      <c r="C1323">
        <v>1193.1899410000001</v>
      </c>
      <c r="D1323">
        <v>1195.25</v>
      </c>
      <c r="E1323">
        <v>1188.920044</v>
      </c>
      <c r="F1323">
        <v>1561740000</v>
      </c>
      <c r="G1323">
        <f t="shared" si="72"/>
        <v>1189.2869945599998</v>
      </c>
      <c r="H1323">
        <f t="shared" si="73"/>
        <v>0.89738866320887511</v>
      </c>
      <c r="I1323">
        <f>IF(H1323&gt;0,1,0)</f>
        <v>1</v>
      </c>
      <c r="J1323" s="3">
        <v>38385</v>
      </c>
      <c r="K1323" s="2">
        <v>119.120003</v>
      </c>
      <c r="L1323" s="2">
        <v>119.43</v>
      </c>
      <c r="M1323" s="2">
        <v>119.720001</v>
      </c>
      <c r="N1323" s="2">
        <v>119.050003</v>
      </c>
      <c r="O1323" s="2">
        <v>0</v>
      </c>
      <c r="V1323">
        <f>V1322+(V1322*O1323)/L1323</f>
        <v>75.258200569792365</v>
      </c>
      <c r="W1323">
        <f>V1323*L1323</f>
        <v>8988.0868940503024</v>
      </c>
      <c r="X1323">
        <f>IF(I1322=1,1,0)</f>
        <v>1</v>
      </c>
      <c r="Y1323">
        <f>IF(I1322=0,1,0)</f>
        <v>0</v>
      </c>
      <c r="Z1323" t="str">
        <f t="shared" si="74"/>
        <v>IN</v>
      </c>
      <c r="AA1323">
        <f>IF(Z1323="BUY",(AC1322-8.95)/K1323,IF(Z1323="SELL",0,AB1322))</f>
        <v>98.939372534815547</v>
      </c>
      <c r="AB1323">
        <f>AA1323+AA1323*O1323/L1323</f>
        <v>98.939372534815547</v>
      </c>
      <c r="AC1323">
        <f>IF(OR(Z1323="BUY",Z1323="IN"),AB1323*L1323,IF(Z1323="SELL",AB1322*K1323-8.95,AC1322))</f>
        <v>11816.329261833022</v>
      </c>
      <c r="AD1323" s="6">
        <f t="shared" si="71"/>
        <v>-0.24690462814606468</v>
      </c>
    </row>
    <row r="1324" spans="1:30" x14ac:dyDescent="0.25">
      <c r="A1324" s="1">
        <v>38386</v>
      </c>
      <c r="B1324">
        <v>1193.1899410000001</v>
      </c>
      <c r="C1324">
        <v>1189.8900149999999</v>
      </c>
      <c r="D1324">
        <v>1193.1899410000001</v>
      </c>
      <c r="E1324">
        <v>1185.6400149999999</v>
      </c>
      <c r="F1324">
        <v>1554460000</v>
      </c>
      <c r="G1324">
        <f t="shared" si="72"/>
        <v>1189.5399950599997</v>
      </c>
      <c r="H1324">
        <f t="shared" si="73"/>
        <v>0.88187355747287011</v>
      </c>
      <c r="I1324">
        <f>IF(H1324&gt;0,1,0)</f>
        <v>1</v>
      </c>
      <c r="J1324" s="3">
        <v>38386</v>
      </c>
      <c r="K1324" s="2">
        <v>119.209999</v>
      </c>
      <c r="L1324" s="2">
        <v>119.139999</v>
      </c>
      <c r="M1324" s="2">
        <v>119.32</v>
      </c>
      <c r="N1324" s="2">
        <v>118.800003</v>
      </c>
      <c r="O1324" s="2">
        <v>0</v>
      </c>
      <c r="V1324">
        <f>V1323+(V1323*O1324)/L1324</f>
        <v>75.258200569792365</v>
      </c>
      <c r="W1324">
        <f>V1324*L1324</f>
        <v>8966.2619406268623</v>
      </c>
      <c r="X1324">
        <f>IF(I1323=1,1,0)</f>
        <v>1</v>
      </c>
      <c r="Y1324">
        <f>IF(I1323=0,1,0)</f>
        <v>0</v>
      </c>
      <c r="Z1324" t="str">
        <f t="shared" si="74"/>
        <v>IN</v>
      </c>
      <c r="AA1324">
        <f>IF(Z1324="BUY",(AC1323-8.95)/K1324,IF(Z1324="SELL",0,AB1323))</f>
        <v>98.939372534815547</v>
      </c>
      <c r="AB1324">
        <f>AA1324+AA1324*O1324/L1324</f>
        <v>98.939372534815547</v>
      </c>
      <c r="AC1324">
        <f>IF(OR(Z1324="BUY",Z1324="IN"),AB1324*L1324,IF(Z1324="SELL",AB1323*K1324-8.95,AC1323))</f>
        <v>11787.636744858552</v>
      </c>
      <c r="AD1324" s="6">
        <f t="shared" si="71"/>
        <v>-0.24375233356326328</v>
      </c>
    </row>
    <row r="1325" spans="1:30" x14ac:dyDescent="0.25">
      <c r="A1325" s="1">
        <v>38387</v>
      </c>
      <c r="B1325">
        <v>1189.8900149999999</v>
      </c>
      <c r="C1325">
        <v>1203.030029</v>
      </c>
      <c r="D1325">
        <v>1203.469971</v>
      </c>
      <c r="E1325">
        <v>1189.670044</v>
      </c>
      <c r="F1325">
        <v>1648160000</v>
      </c>
      <c r="G1325">
        <f t="shared" si="72"/>
        <v>1190.0617968199999</v>
      </c>
      <c r="H1325">
        <f t="shared" si="73"/>
        <v>0.86392621057897201</v>
      </c>
      <c r="I1325">
        <f>IF(H1325&gt;0,1,0)</f>
        <v>1</v>
      </c>
      <c r="J1325" s="3">
        <v>38387</v>
      </c>
      <c r="K1325" s="2">
        <v>119.139999</v>
      </c>
      <c r="L1325" s="2">
        <v>120.370003</v>
      </c>
      <c r="M1325" s="2">
        <v>120.57</v>
      </c>
      <c r="N1325" s="2">
        <v>119.139999</v>
      </c>
      <c r="O1325" s="2">
        <v>0</v>
      </c>
      <c r="V1325">
        <f>V1324+(V1324*O1325)/L1325</f>
        <v>75.258200569792365</v>
      </c>
      <c r="W1325">
        <f>V1325*L1325</f>
        <v>9058.8298283605091</v>
      </c>
      <c r="X1325">
        <f>IF(I1324=1,1,0)</f>
        <v>1</v>
      </c>
      <c r="Y1325">
        <f>IF(I1324=0,1,0)</f>
        <v>0</v>
      </c>
      <c r="Z1325" t="str">
        <f t="shared" si="74"/>
        <v>IN</v>
      </c>
      <c r="AA1325">
        <f>IF(Z1325="BUY",(AC1324-8.95)/K1325,IF(Z1325="SELL",0,AB1324))</f>
        <v>98.939372534815547</v>
      </c>
      <c r="AB1325">
        <f>AA1325+AA1325*O1325/L1325</f>
        <v>98.939372534815547</v>
      </c>
      <c r="AC1325">
        <f>IF(OR(Z1325="BUY",Z1325="IN"),AB1325*L1325,IF(Z1325="SELL",AB1324*K1325-8.95,AC1324))</f>
        <v>11909.332568833865</v>
      </c>
      <c r="AD1325" s="6">
        <f t="shared" si="71"/>
        <v>-0.25270562331244689</v>
      </c>
    </row>
    <row r="1326" spans="1:30" x14ac:dyDescent="0.25">
      <c r="A1326" s="1">
        <v>38390</v>
      </c>
      <c r="B1326">
        <v>1203.030029</v>
      </c>
      <c r="C1326">
        <v>1201.719971</v>
      </c>
      <c r="D1326">
        <v>1204.150024</v>
      </c>
      <c r="E1326">
        <v>1199.2700199999999</v>
      </c>
      <c r="F1326">
        <v>1347270000</v>
      </c>
      <c r="G1326">
        <f t="shared" si="72"/>
        <v>1190.4609960399998</v>
      </c>
      <c r="H1326">
        <f t="shared" si="73"/>
        <v>0.84251688801360503</v>
      </c>
      <c r="I1326">
        <f>IF(H1326&gt;0,1,0)</f>
        <v>1</v>
      </c>
      <c r="J1326" s="3">
        <v>38390</v>
      </c>
      <c r="K1326" s="2">
        <v>120.389999</v>
      </c>
      <c r="L1326" s="2">
        <v>120.209999</v>
      </c>
      <c r="M1326" s="2">
        <v>120.650002</v>
      </c>
      <c r="N1326" s="2">
        <v>120.199997</v>
      </c>
      <c r="O1326" s="2">
        <v>0</v>
      </c>
      <c r="V1326">
        <f>V1325+(V1325*O1326)/L1326</f>
        <v>75.258200569792365</v>
      </c>
      <c r="W1326">
        <f>V1326*L1326</f>
        <v>9046.7882152365401</v>
      </c>
      <c r="X1326">
        <f>IF(I1325=1,1,0)</f>
        <v>1</v>
      </c>
      <c r="Y1326">
        <f>IF(I1325=0,1,0)</f>
        <v>0</v>
      </c>
      <c r="Z1326" t="str">
        <f t="shared" si="74"/>
        <v>IN</v>
      </c>
      <c r="AA1326">
        <f>IF(Z1326="BUY",(AC1325-8.95)/K1326,IF(Z1326="SELL",0,AB1325))</f>
        <v>98.939372534815547</v>
      </c>
      <c r="AB1326">
        <f>AA1326+AA1326*O1326/L1326</f>
        <v>98.939372534815547</v>
      </c>
      <c r="AC1326">
        <f>IF(OR(Z1326="BUY",Z1326="IN"),AB1326*L1326,IF(Z1326="SELL",AB1325*K1326-8.95,AC1325))</f>
        <v>11893.501873470805</v>
      </c>
      <c r="AD1326" s="6">
        <f t="shared" si="71"/>
        <v>-0.25091558735855646</v>
      </c>
    </row>
    <row r="1327" spans="1:30" x14ac:dyDescent="0.25">
      <c r="A1327" s="1">
        <v>38391</v>
      </c>
      <c r="B1327">
        <v>1201.719971</v>
      </c>
      <c r="C1327">
        <v>1202.3000489999999</v>
      </c>
      <c r="D1327">
        <v>1205.1099850000001</v>
      </c>
      <c r="E1327">
        <v>1200.160034</v>
      </c>
      <c r="F1327">
        <v>1416170000</v>
      </c>
      <c r="G1327">
        <f t="shared" si="72"/>
        <v>1190.85399654</v>
      </c>
      <c r="H1327">
        <f t="shared" si="73"/>
        <v>0.82165352227244592</v>
      </c>
      <c r="I1327">
        <f>IF(H1327&gt;0,1,0)</f>
        <v>1</v>
      </c>
      <c r="J1327" s="3">
        <v>38391</v>
      </c>
      <c r="K1327" s="2">
        <v>120.32</v>
      </c>
      <c r="L1327" s="2">
        <v>120.360001</v>
      </c>
      <c r="M1327" s="2">
        <v>120.790001</v>
      </c>
      <c r="N1327" s="2">
        <v>120.230003</v>
      </c>
      <c r="O1327" s="2">
        <v>0</v>
      </c>
      <c r="V1327">
        <f>V1326+(V1326*O1327)/L1327</f>
        <v>75.258200569792365</v>
      </c>
      <c r="W1327">
        <f>V1327*L1327</f>
        <v>9058.0770958384092</v>
      </c>
      <c r="X1327">
        <f>IF(I1326=1,1,0)</f>
        <v>1</v>
      </c>
      <c r="Y1327">
        <f>IF(I1326=0,1,0)</f>
        <v>0</v>
      </c>
      <c r="Z1327" t="str">
        <f t="shared" si="74"/>
        <v>IN</v>
      </c>
      <c r="AA1327">
        <f>IF(Z1327="BUY",(AC1326-8.95)/K1327,IF(Z1327="SELL",0,AB1326))</f>
        <v>98.939372534815547</v>
      </c>
      <c r="AB1327">
        <f>AA1327+AA1327*O1327/L1327</f>
        <v>98.939372534815547</v>
      </c>
      <c r="AC1327">
        <f>IF(OR(Z1327="BUY",Z1327="IN"),AB1327*L1327,IF(Z1327="SELL",AB1326*K1327-8.95,AC1326))</f>
        <v>11908.342977229771</v>
      </c>
      <c r="AD1327" s="6">
        <f t="shared" si="71"/>
        <v>-0.24576414949007228</v>
      </c>
    </row>
    <row r="1328" spans="1:30" x14ac:dyDescent="0.25">
      <c r="A1328" s="1">
        <v>38392</v>
      </c>
      <c r="B1328">
        <v>1202.3000489999999</v>
      </c>
      <c r="C1328">
        <v>1191.98999</v>
      </c>
      <c r="D1328">
        <v>1203.829956</v>
      </c>
      <c r="E1328">
        <v>1191.540039</v>
      </c>
      <c r="F1328">
        <v>1511040000</v>
      </c>
      <c r="G1328">
        <f t="shared" si="72"/>
        <v>1191.1223974200002</v>
      </c>
      <c r="H1328">
        <f t="shared" si="73"/>
        <v>0.79982114571137897</v>
      </c>
      <c r="I1328">
        <f>IF(H1328&gt;0,1,0)</f>
        <v>1</v>
      </c>
      <c r="J1328" s="3">
        <v>38392</v>
      </c>
      <c r="K1328" s="2">
        <v>120.58000199999999</v>
      </c>
      <c r="L1328" s="2">
        <v>119.43</v>
      </c>
      <c r="M1328" s="2">
        <v>120.610001</v>
      </c>
      <c r="N1328" s="2">
        <v>119.389999</v>
      </c>
      <c r="O1328" s="2">
        <v>0</v>
      </c>
      <c r="V1328">
        <f>V1327+(V1327*O1328)/L1328</f>
        <v>75.258200569792365</v>
      </c>
      <c r="W1328">
        <f>V1328*L1328</f>
        <v>8988.0868940503024</v>
      </c>
      <c r="X1328">
        <f>IF(I1327=1,1,0)</f>
        <v>1</v>
      </c>
      <c r="Y1328">
        <f>IF(I1327=0,1,0)</f>
        <v>0</v>
      </c>
      <c r="Z1328" t="str">
        <f t="shared" si="74"/>
        <v>IN</v>
      </c>
      <c r="AA1328">
        <f>IF(Z1328="BUY",(AC1327-8.95)/K1328,IF(Z1328="SELL",0,AB1327))</f>
        <v>98.939372534815547</v>
      </c>
      <c r="AB1328">
        <f>AA1328+AA1328*O1328/L1328</f>
        <v>98.939372534815547</v>
      </c>
      <c r="AC1328">
        <f>IF(OR(Z1328="BUY",Z1328="IN"),AB1328*L1328,IF(Z1328="SELL",AB1327*K1328-8.95,AC1327))</f>
        <v>11816.329261833022</v>
      </c>
      <c r="AD1328" s="6">
        <f t="shared" ref="AD1328:AD1391" si="75">(AC964-AC1328)/AC964</f>
        <v>-0.22918483766146355</v>
      </c>
    </row>
    <row r="1329" spans="1:30" x14ac:dyDescent="0.25">
      <c r="A1329" s="1">
        <v>38393</v>
      </c>
      <c r="B1329">
        <v>1191.98999</v>
      </c>
      <c r="C1329">
        <v>1197.01001</v>
      </c>
      <c r="D1329">
        <v>1198.75</v>
      </c>
      <c r="E1329">
        <v>1191.540039</v>
      </c>
      <c r="F1329">
        <v>1491670000</v>
      </c>
      <c r="G1329">
        <f t="shared" si="72"/>
        <v>1191.5861987000001</v>
      </c>
      <c r="H1329">
        <f t="shared" si="73"/>
        <v>0.7760998975925758</v>
      </c>
      <c r="I1329">
        <f>IF(H1329&gt;0,1,0)</f>
        <v>1</v>
      </c>
      <c r="J1329" s="3">
        <v>38393</v>
      </c>
      <c r="K1329" s="2">
        <v>119.83000199999999</v>
      </c>
      <c r="L1329" s="2">
        <v>119.980003</v>
      </c>
      <c r="M1329" s="2">
        <v>120.150002</v>
      </c>
      <c r="N1329" s="2">
        <v>119.43</v>
      </c>
      <c r="O1329" s="2">
        <v>0</v>
      </c>
      <c r="V1329">
        <f>V1328+(V1328*O1329)/L1329</f>
        <v>75.258200569792365</v>
      </c>
      <c r="W1329">
        <f>V1329*L1329</f>
        <v>9029.4791301382902</v>
      </c>
      <c r="X1329">
        <f>IF(I1328=1,1,0)</f>
        <v>1</v>
      </c>
      <c r="Y1329">
        <f>IF(I1328=0,1,0)</f>
        <v>0</v>
      </c>
      <c r="Z1329" t="str">
        <f t="shared" si="74"/>
        <v>IN</v>
      </c>
      <c r="AA1329">
        <f>IF(Z1329="BUY",(AC1328-8.95)/K1329,IF(Z1329="SELL",0,AB1328))</f>
        <v>98.939372534815547</v>
      </c>
      <c r="AB1329">
        <f>AA1329+AA1329*O1329/L1329</f>
        <v>98.939372534815547</v>
      </c>
      <c r="AC1329">
        <f>IF(OR(Z1329="BUY",Z1329="IN"),AB1329*L1329,IF(Z1329="SELL",AB1328*K1329-8.95,AC1328))</f>
        <v>11870.746213545286</v>
      </c>
      <c r="AD1329" s="6">
        <f t="shared" si="75"/>
        <v>-0.21588664071272923</v>
      </c>
    </row>
    <row r="1330" spans="1:30" x14ac:dyDescent="0.25">
      <c r="A1330" s="1">
        <v>38394</v>
      </c>
      <c r="B1330">
        <v>1197.01001</v>
      </c>
      <c r="C1330">
        <v>1205.3000489999999</v>
      </c>
      <c r="D1330">
        <v>1208.380005</v>
      </c>
      <c r="E1330">
        <v>1193.280029</v>
      </c>
      <c r="F1330">
        <v>1562300000</v>
      </c>
      <c r="G1330">
        <f t="shared" si="72"/>
        <v>1191.8647997800001</v>
      </c>
      <c r="H1330">
        <f t="shared" si="73"/>
        <v>0.75224792727690126</v>
      </c>
      <c r="I1330">
        <f>IF(H1330&gt;0,1,0)</f>
        <v>1</v>
      </c>
      <c r="J1330" s="3">
        <v>38394</v>
      </c>
      <c r="K1330" s="2">
        <v>119.889999</v>
      </c>
      <c r="L1330" s="2">
        <v>120.82</v>
      </c>
      <c r="M1330" s="2">
        <v>121.19000200000001</v>
      </c>
      <c r="N1330" s="2">
        <v>119.639999</v>
      </c>
      <c r="O1330" s="2">
        <v>0</v>
      </c>
      <c r="V1330">
        <f>V1329+(V1329*O1330)/L1330</f>
        <v>75.258200569792365</v>
      </c>
      <c r="W1330">
        <f>V1330*L1330</f>
        <v>9092.6957928423126</v>
      </c>
      <c r="X1330">
        <f>IF(I1329=1,1,0)</f>
        <v>1</v>
      </c>
      <c r="Y1330">
        <f>IF(I1329=0,1,0)</f>
        <v>0</v>
      </c>
      <c r="Z1330" t="str">
        <f t="shared" si="74"/>
        <v>IN</v>
      </c>
      <c r="AA1330">
        <f>IF(Z1330="BUY",(AC1329-8.95)/K1330,IF(Z1330="SELL",0,AB1329))</f>
        <v>98.939372534815547</v>
      </c>
      <c r="AB1330">
        <f>AA1330+AA1330*O1330/L1330</f>
        <v>98.939372534815547</v>
      </c>
      <c r="AC1330">
        <f>IF(OR(Z1330="BUY",Z1330="IN"),AB1330*L1330,IF(Z1330="SELL",AB1329*K1330-8.95,AC1329))</f>
        <v>11953.854989656415</v>
      </c>
      <c r="AD1330" s="6">
        <f t="shared" si="75"/>
        <v>-0.21871487983887841</v>
      </c>
    </row>
    <row r="1331" spans="1:30" x14ac:dyDescent="0.25">
      <c r="A1331" s="1">
        <v>38397</v>
      </c>
      <c r="B1331">
        <v>1205.3000489999999</v>
      </c>
      <c r="C1331">
        <v>1206.1400149999999</v>
      </c>
      <c r="D1331">
        <v>1206.9300539999999</v>
      </c>
      <c r="E1331">
        <v>1203.589966</v>
      </c>
      <c r="F1331">
        <v>1290180000</v>
      </c>
      <c r="G1331">
        <f t="shared" si="72"/>
        <v>1192.1810009599999</v>
      </c>
      <c r="H1331">
        <f t="shared" si="73"/>
        <v>0.72560295398924368</v>
      </c>
      <c r="I1331">
        <f>IF(H1331&gt;0,1,0)</f>
        <v>1</v>
      </c>
      <c r="J1331" s="3">
        <v>38397</v>
      </c>
      <c r="K1331" s="2">
        <v>120.849998</v>
      </c>
      <c r="L1331" s="2">
        <v>120.80999799999999</v>
      </c>
      <c r="M1331" s="2">
        <v>121.040001</v>
      </c>
      <c r="N1331" s="2">
        <v>120.68</v>
      </c>
      <c r="O1331" s="2">
        <v>0</v>
      </c>
      <c r="V1331">
        <f>V1330+(V1330*O1331)/L1331</f>
        <v>75.258200569792365</v>
      </c>
      <c r="W1331">
        <f>V1331*L1331</f>
        <v>9091.9430603202145</v>
      </c>
      <c r="X1331">
        <f>IF(I1330=1,1,0)</f>
        <v>1</v>
      </c>
      <c r="Y1331">
        <f>IF(I1330=0,1,0)</f>
        <v>0</v>
      </c>
      <c r="Z1331" t="str">
        <f t="shared" si="74"/>
        <v>IN</v>
      </c>
      <c r="AA1331">
        <f>IF(Z1331="BUY",(AC1330-8.95)/K1331,IF(Z1331="SELL",0,AB1330))</f>
        <v>98.939372534815547</v>
      </c>
      <c r="AB1331">
        <f>AA1331+AA1331*O1331/L1331</f>
        <v>98.939372534815547</v>
      </c>
      <c r="AC1331">
        <f>IF(OR(Z1331="BUY",Z1331="IN"),AB1331*L1331,IF(Z1331="SELL",AB1330*K1331-8.95,AC1330))</f>
        <v>11952.865398052321</v>
      </c>
      <c r="AD1331" s="6">
        <f t="shared" si="75"/>
        <v>-0.21731883229507301</v>
      </c>
    </row>
    <row r="1332" spans="1:30" x14ac:dyDescent="0.25">
      <c r="A1332" s="1">
        <v>38398</v>
      </c>
      <c r="B1332">
        <v>1206.1400149999999</v>
      </c>
      <c r="C1332">
        <v>1210.119995</v>
      </c>
      <c r="D1332">
        <v>1212.4399410000001</v>
      </c>
      <c r="E1332">
        <v>1205.5200199999999</v>
      </c>
      <c r="F1332">
        <v>1527080000</v>
      </c>
      <c r="G1332">
        <f t="shared" si="72"/>
        <v>1192.5599999799999</v>
      </c>
      <c r="H1332">
        <f t="shared" si="73"/>
        <v>0.69992569176785835</v>
      </c>
      <c r="I1332">
        <f>IF(H1332&gt;0,1,0)</f>
        <v>1</v>
      </c>
      <c r="J1332" s="3">
        <v>38398</v>
      </c>
      <c r="K1332" s="2">
        <v>121.010002</v>
      </c>
      <c r="L1332" s="2">
        <v>121.360001</v>
      </c>
      <c r="M1332" s="2">
        <v>121.58000199999999</v>
      </c>
      <c r="N1332" s="2">
        <v>120.879997</v>
      </c>
      <c r="O1332" s="2">
        <v>0</v>
      </c>
      <c r="V1332">
        <f>V1331+(V1331*O1332)/L1332</f>
        <v>75.258200569792365</v>
      </c>
      <c r="W1332">
        <f>V1332*L1332</f>
        <v>9133.3352964082023</v>
      </c>
      <c r="X1332">
        <f>IF(I1331=1,1,0)</f>
        <v>1</v>
      </c>
      <c r="Y1332">
        <f>IF(I1331=0,1,0)</f>
        <v>0</v>
      </c>
      <c r="Z1332" t="str">
        <f t="shared" si="74"/>
        <v>IN</v>
      </c>
      <c r="AA1332">
        <f>IF(Z1332="BUY",(AC1331-8.95)/K1332,IF(Z1332="SELL",0,AB1331))</f>
        <v>98.939372534815547</v>
      </c>
      <c r="AB1332">
        <f>AA1332+AA1332*O1332/L1332</f>
        <v>98.939372534815547</v>
      </c>
      <c r="AC1332">
        <f>IF(OR(Z1332="BUY",Z1332="IN"),AB1332*L1332,IF(Z1332="SELL",AB1331*K1332-8.95,AC1331))</f>
        <v>12007.282349764588</v>
      </c>
      <c r="AD1332" s="6">
        <f t="shared" si="75"/>
        <v>-0.22939387888693016</v>
      </c>
    </row>
    <row r="1333" spans="1:30" x14ac:dyDescent="0.25">
      <c r="A1333" s="1">
        <v>38399</v>
      </c>
      <c r="B1333">
        <v>1210.119995</v>
      </c>
      <c r="C1333">
        <v>1210.339966</v>
      </c>
      <c r="D1333">
        <v>1212.4399410000001</v>
      </c>
      <c r="E1333">
        <v>1205.0600589999999</v>
      </c>
      <c r="F1333">
        <v>1490100000</v>
      </c>
      <c r="G1333">
        <f t="shared" ref="G1333:G1396" si="76">AVERAGE(C1284:C1333)</f>
        <v>1192.9617992999999</v>
      </c>
      <c r="H1333">
        <f t="shared" ref="H1333:H1396" si="77">SLOPE(G1283:G1333,A1283:A1333)</f>
        <v>0.67533844084802142</v>
      </c>
      <c r="I1333">
        <f>IF(H1333&gt;0,1,0)</f>
        <v>1</v>
      </c>
      <c r="J1333" s="3">
        <v>38399</v>
      </c>
      <c r="K1333" s="2">
        <v>121.089996</v>
      </c>
      <c r="L1333" s="2">
        <v>121.349998</v>
      </c>
      <c r="M1333" s="2">
        <v>121.599998</v>
      </c>
      <c r="N1333" s="2">
        <v>120.91999800000001</v>
      </c>
      <c r="O1333" s="2">
        <v>0</v>
      </c>
      <c r="V1333">
        <f>V1332+(V1332*O1333)/L1333</f>
        <v>75.258200569792365</v>
      </c>
      <c r="W1333">
        <f>V1333*L1333</f>
        <v>9132.5824886279024</v>
      </c>
      <c r="X1333">
        <f>IF(I1332=1,1,0)</f>
        <v>1</v>
      </c>
      <c r="Y1333">
        <f>IF(I1332=0,1,0)</f>
        <v>0</v>
      </c>
      <c r="Z1333" t="str">
        <f t="shared" si="74"/>
        <v>IN</v>
      </c>
      <c r="AA1333">
        <f>IF(Z1333="BUY",(AC1332-8.95)/K1333,IF(Z1333="SELL",0,AB1332))</f>
        <v>98.939372534815547</v>
      </c>
      <c r="AB1333">
        <f>AA1333+AA1333*O1333/L1333</f>
        <v>98.939372534815547</v>
      </c>
      <c r="AC1333">
        <f>IF(OR(Z1333="BUY",Z1333="IN"),AB1333*L1333,IF(Z1333="SELL",AB1332*K1333-8.95,AC1332))</f>
        <v>12006.292659221121</v>
      </c>
      <c r="AD1333" s="6">
        <f t="shared" si="75"/>
        <v>-0.21981362925342798</v>
      </c>
    </row>
    <row r="1334" spans="1:30" x14ac:dyDescent="0.25">
      <c r="A1334" s="1">
        <v>38400</v>
      </c>
      <c r="B1334">
        <v>1210.339966</v>
      </c>
      <c r="C1334">
        <v>1200.75</v>
      </c>
      <c r="D1334">
        <v>1211.329956</v>
      </c>
      <c r="E1334">
        <v>1200.73999</v>
      </c>
      <c r="F1334">
        <v>1580120000</v>
      </c>
      <c r="G1334">
        <f t="shared" si="76"/>
        <v>1193.4354003799999</v>
      </c>
      <c r="H1334">
        <f t="shared" si="77"/>
        <v>0.65037492891028148</v>
      </c>
      <c r="I1334">
        <f>IF(H1334&gt;0,1,0)</f>
        <v>1</v>
      </c>
      <c r="J1334" s="3">
        <v>38400</v>
      </c>
      <c r="K1334" s="2">
        <v>121.349998</v>
      </c>
      <c r="L1334" s="2">
        <v>120.360001</v>
      </c>
      <c r="M1334" s="2">
        <v>121.480003</v>
      </c>
      <c r="N1334" s="2">
        <v>120.360001</v>
      </c>
      <c r="O1334" s="2">
        <v>0</v>
      </c>
      <c r="V1334">
        <f>V1333+(V1333*O1334)/L1334</f>
        <v>75.258200569792365</v>
      </c>
      <c r="W1334">
        <f>V1334*L1334</f>
        <v>9058.0770958384092</v>
      </c>
      <c r="X1334">
        <f>IF(I1333=1,1,0)</f>
        <v>1</v>
      </c>
      <c r="Y1334">
        <f>IF(I1333=0,1,0)</f>
        <v>0</v>
      </c>
      <c r="Z1334" t="str">
        <f t="shared" si="74"/>
        <v>IN</v>
      </c>
      <c r="AA1334">
        <f>IF(Z1334="BUY",(AC1333-8.95)/K1334,IF(Z1334="SELL",0,AB1333))</f>
        <v>98.939372534815547</v>
      </c>
      <c r="AB1334">
        <f>AA1334+AA1334*O1334/L1334</f>
        <v>98.939372534815547</v>
      </c>
      <c r="AC1334">
        <f>IF(OR(Z1334="BUY",Z1334="IN"),AB1334*L1334,IF(Z1334="SELL",AB1333*K1334-8.95,AC1333))</f>
        <v>11908.342977229771</v>
      </c>
      <c r="AD1334" s="6">
        <f t="shared" si="75"/>
        <v>-0.21879017993716207</v>
      </c>
    </row>
    <row r="1335" spans="1:30" x14ac:dyDescent="0.25">
      <c r="A1335" s="1">
        <v>38401</v>
      </c>
      <c r="B1335">
        <v>1200.75</v>
      </c>
      <c r="C1335">
        <v>1201.589966</v>
      </c>
      <c r="D1335">
        <v>1202.920044</v>
      </c>
      <c r="E1335">
        <v>1197.349976</v>
      </c>
      <c r="F1335">
        <v>1551200000</v>
      </c>
      <c r="G1335">
        <f t="shared" si="76"/>
        <v>1193.8109985199999</v>
      </c>
      <c r="H1335">
        <f t="shared" si="77"/>
        <v>0.62611688548105071</v>
      </c>
      <c r="I1335">
        <f>IF(H1335&gt;0,1,0)</f>
        <v>1</v>
      </c>
      <c r="J1335" s="3">
        <v>38401</v>
      </c>
      <c r="K1335" s="2">
        <v>120.360001</v>
      </c>
      <c r="L1335" s="2">
        <v>120.5</v>
      </c>
      <c r="M1335" s="2">
        <v>120.66999800000001</v>
      </c>
      <c r="N1335" s="2">
        <v>120.089996</v>
      </c>
      <c r="O1335" s="2">
        <v>0</v>
      </c>
      <c r="V1335">
        <f>V1334+(V1334*O1335)/L1335</f>
        <v>75.258200569792365</v>
      </c>
      <c r="W1335">
        <f>V1335*L1335</f>
        <v>9068.6131686599801</v>
      </c>
      <c r="X1335">
        <f>IF(I1334=1,1,0)</f>
        <v>1</v>
      </c>
      <c r="Y1335">
        <f>IF(I1334=0,1,0)</f>
        <v>0</v>
      </c>
      <c r="Z1335" t="str">
        <f t="shared" si="74"/>
        <v>IN</v>
      </c>
      <c r="AA1335">
        <f>IF(Z1335="BUY",(AC1334-8.95)/K1335,IF(Z1335="SELL",0,AB1334))</f>
        <v>98.939372534815547</v>
      </c>
      <c r="AB1335">
        <f>AA1335+AA1335*O1335/L1335</f>
        <v>98.939372534815547</v>
      </c>
      <c r="AC1335">
        <f>IF(OR(Z1335="BUY",Z1335="IN"),AB1335*L1335,IF(Z1335="SELL",AB1334*K1335-8.95,AC1334))</f>
        <v>11922.194390445273</v>
      </c>
      <c r="AD1335" s="6">
        <f t="shared" si="75"/>
        <v>-0.23120606313433134</v>
      </c>
    </row>
    <row r="1336" spans="1:30" x14ac:dyDescent="0.25">
      <c r="A1336" s="1">
        <v>38405</v>
      </c>
      <c r="B1336">
        <v>1201.589966</v>
      </c>
      <c r="C1336">
        <v>1184.160034</v>
      </c>
      <c r="D1336">
        <v>1202.4799800000001</v>
      </c>
      <c r="E1336">
        <v>1184.160034</v>
      </c>
      <c r="F1336">
        <v>1744940000</v>
      </c>
      <c r="G1336">
        <f t="shared" si="76"/>
        <v>1193.7093993999999</v>
      </c>
      <c r="H1336">
        <f t="shared" si="77"/>
        <v>0.59804671016772348</v>
      </c>
      <c r="I1336">
        <f>IF(H1336&gt;0,1,0)</f>
        <v>1</v>
      </c>
      <c r="J1336" s="3">
        <v>38405</v>
      </c>
      <c r="K1336" s="2">
        <v>120.019997</v>
      </c>
      <c r="L1336" s="2">
        <v>118.760002</v>
      </c>
      <c r="M1336" s="2">
        <v>120.599998</v>
      </c>
      <c r="N1336" s="2">
        <v>118.739998</v>
      </c>
      <c r="O1336" s="2">
        <v>0</v>
      </c>
      <c r="V1336">
        <f>V1335+(V1335*O1336)/L1336</f>
        <v>75.258200569792365</v>
      </c>
      <c r="W1336">
        <f>V1336*L1336</f>
        <v>8937.6640501849415</v>
      </c>
      <c r="X1336">
        <f>IF(I1335=1,1,0)</f>
        <v>1</v>
      </c>
      <c r="Y1336">
        <f>IF(I1335=0,1,0)</f>
        <v>0</v>
      </c>
      <c r="Z1336" t="str">
        <f t="shared" si="74"/>
        <v>IN</v>
      </c>
      <c r="AA1336">
        <f>IF(Z1336="BUY",(AC1335-8.95)/K1336,IF(Z1336="SELL",0,AB1335))</f>
        <v>98.939372534815547</v>
      </c>
      <c r="AB1336">
        <f>AA1336+AA1336*O1336/L1336</f>
        <v>98.939372534815547</v>
      </c>
      <c r="AC1336">
        <f>IF(OR(Z1336="BUY",Z1336="IN"),AB1336*L1336,IF(Z1336="SELL",AB1335*K1336-8.95,AC1335))</f>
        <v>11750.04008011344</v>
      </c>
      <c r="AD1336" s="6">
        <f t="shared" si="75"/>
        <v>-0.21141006398022594</v>
      </c>
    </row>
    <row r="1337" spans="1:30" x14ac:dyDescent="0.25">
      <c r="A1337" s="1">
        <v>38406</v>
      </c>
      <c r="B1337">
        <v>1184.160034</v>
      </c>
      <c r="C1337">
        <v>1190.8000489999999</v>
      </c>
      <c r="D1337">
        <v>1193.5200199999999</v>
      </c>
      <c r="E1337">
        <v>1184.160034</v>
      </c>
      <c r="F1337">
        <v>1501090000</v>
      </c>
      <c r="G1337">
        <f t="shared" si="76"/>
        <v>1193.7654003799998</v>
      </c>
      <c r="H1337">
        <f t="shared" si="77"/>
        <v>0.5706238447020503</v>
      </c>
      <c r="I1337">
        <f>IF(H1337&gt;0,1,0)</f>
        <v>1</v>
      </c>
      <c r="J1337" s="3">
        <v>38406</v>
      </c>
      <c r="K1337" s="2">
        <v>119.08000199999999</v>
      </c>
      <c r="L1337" s="2">
        <v>119.639999</v>
      </c>
      <c r="M1337" s="2">
        <v>119.69000200000001</v>
      </c>
      <c r="N1337" s="2">
        <v>118.83000199999999</v>
      </c>
      <c r="O1337" s="2">
        <v>0</v>
      </c>
      <c r="V1337">
        <f>V1336+(V1336*O1337)/L1337</f>
        <v>75.258200569792365</v>
      </c>
      <c r="W1337">
        <f>V1337*L1337</f>
        <v>9003.891040911758</v>
      </c>
      <c r="X1337">
        <f>IF(I1336=1,1,0)</f>
        <v>1</v>
      </c>
      <c r="Y1337">
        <f>IF(I1336=0,1,0)</f>
        <v>0</v>
      </c>
      <c r="Z1337" t="str">
        <f t="shared" si="74"/>
        <v>IN</v>
      </c>
      <c r="AA1337">
        <f>IF(Z1337="BUY",(AC1336-8.95)/K1337,IF(Z1337="SELL",0,AB1336))</f>
        <v>98.939372534815547</v>
      </c>
      <c r="AB1337">
        <f>AA1337+AA1337*O1337/L1337</f>
        <v>98.939372534815547</v>
      </c>
      <c r="AC1337">
        <f>IF(OR(Z1337="BUY",Z1337="IN"),AB1337*L1337,IF(Z1337="SELL",AB1336*K1337-8.95,AC1336))</f>
        <v>11837.10643112596</v>
      </c>
      <c r="AD1337" s="6">
        <f t="shared" si="75"/>
        <v>-0.21646007199975237</v>
      </c>
    </row>
    <row r="1338" spans="1:30" x14ac:dyDescent="0.25">
      <c r="A1338" s="1">
        <v>38407</v>
      </c>
      <c r="B1338">
        <v>1190.8000489999999</v>
      </c>
      <c r="C1338">
        <v>1200.1999510000001</v>
      </c>
      <c r="D1338">
        <v>1200.420044</v>
      </c>
      <c r="E1338">
        <v>1187.8000489999999</v>
      </c>
      <c r="F1338">
        <v>1518750000</v>
      </c>
      <c r="G1338">
        <f t="shared" si="76"/>
        <v>1193.7957983200001</v>
      </c>
      <c r="H1338">
        <f t="shared" si="77"/>
        <v>0.54366621660711845</v>
      </c>
      <c r="I1338">
        <f>IF(H1338&gt;0,1,0)</f>
        <v>1</v>
      </c>
      <c r="J1338" s="3">
        <v>38407</v>
      </c>
      <c r="K1338" s="2">
        <v>119.43</v>
      </c>
      <c r="L1338" s="2">
        <v>120.360001</v>
      </c>
      <c r="M1338" s="2">
        <v>120.470001</v>
      </c>
      <c r="N1338" s="2">
        <v>119.18</v>
      </c>
      <c r="O1338" s="2">
        <v>0</v>
      </c>
      <c r="V1338">
        <f>V1337+(V1337*O1338)/L1338</f>
        <v>75.258200569792365</v>
      </c>
      <c r="W1338">
        <f>V1338*L1338</f>
        <v>9058.0770958384092</v>
      </c>
      <c r="X1338">
        <f>IF(I1337=1,1,0)</f>
        <v>1</v>
      </c>
      <c r="Y1338">
        <f>IF(I1337=0,1,0)</f>
        <v>0</v>
      </c>
      <c r="Z1338" t="str">
        <f t="shared" si="74"/>
        <v>IN</v>
      </c>
      <c r="AA1338">
        <f>IF(Z1338="BUY",(AC1337-8.95)/K1338,IF(Z1338="SELL",0,AB1337))</f>
        <v>98.939372534815547</v>
      </c>
      <c r="AB1338">
        <f>AA1338+AA1338*O1338/L1338</f>
        <v>98.939372534815547</v>
      </c>
      <c r="AC1338">
        <f>IF(OR(Z1338="BUY",Z1338="IN"),AB1338*L1338,IF(Z1338="SELL",AB1337*K1338-8.95,AC1337))</f>
        <v>11908.342977229771</v>
      </c>
      <c r="AD1338" s="6">
        <f t="shared" si="75"/>
        <v>-0.22892077584150536</v>
      </c>
    </row>
    <row r="1339" spans="1:30" x14ac:dyDescent="0.25">
      <c r="A1339" s="1">
        <v>38408</v>
      </c>
      <c r="B1339">
        <v>1200.1999510000001</v>
      </c>
      <c r="C1339">
        <v>1211.369995</v>
      </c>
      <c r="D1339">
        <v>1212.150024</v>
      </c>
      <c r="E1339">
        <v>1199.6099850000001</v>
      </c>
      <c r="F1339">
        <v>1523680000</v>
      </c>
      <c r="G1339">
        <f t="shared" si="76"/>
        <v>1193.9555981199999</v>
      </c>
      <c r="H1339">
        <f t="shared" si="77"/>
        <v>0.51625002071637016</v>
      </c>
      <c r="I1339">
        <f>IF(H1339&gt;0,1,0)</f>
        <v>1</v>
      </c>
      <c r="J1339" s="3">
        <v>38408</v>
      </c>
      <c r="K1339" s="2">
        <v>120.410004</v>
      </c>
      <c r="L1339" s="2">
        <v>121.57</v>
      </c>
      <c r="M1339" s="2">
        <v>121.650002</v>
      </c>
      <c r="N1339" s="2">
        <v>120.349998</v>
      </c>
      <c r="O1339" s="2">
        <v>0</v>
      </c>
      <c r="V1339">
        <f>V1338+(V1338*O1339)/L1339</f>
        <v>75.258200569792365</v>
      </c>
      <c r="W1339">
        <f>V1339*L1339</f>
        <v>9149.1394432696579</v>
      </c>
      <c r="X1339">
        <f>IF(I1338=1,1,0)</f>
        <v>1</v>
      </c>
      <c r="Y1339">
        <f>IF(I1338=0,1,0)</f>
        <v>0</v>
      </c>
      <c r="Z1339" t="str">
        <f t="shared" si="74"/>
        <v>IN</v>
      </c>
      <c r="AA1339">
        <f>IF(Z1339="BUY",(AC1338-8.95)/K1339,IF(Z1339="SELL",0,AB1338))</f>
        <v>98.939372534815547</v>
      </c>
      <c r="AB1339">
        <f>AA1339+AA1339*O1339/L1339</f>
        <v>98.939372534815547</v>
      </c>
      <c r="AC1339">
        <f>IF(OR(Z1339="BUY",Z1339="IN"),AB1339*L1339,IF(Z1339="SELL",AB1338*K1339-8.95,AC1338))</f>
        <v>12028.059519057526</v>
      </c>
      <c r="AD1339" s="6">
        <f t="shared" si="75"/>
        <v>-0.22323702322040803</v>
      </c>
    </row>
    <row r="1340" spans="1:30" x14ac:dyDescent="0.25">
      <c r="A1340" s="1">
        <v>38411</v>
      </c>
      <c r="B1340">
        <v>1211.369995</v>
      </c>
      <c r="C1340">
        <v>1203.599976</v>
      </c>
      <c r="D1340">
        <v>1211.369995</v>
      </c>
      <c r="E1340">
        <v>1198.130005</v>
      </c>
      <c r="F1340">
        <v>1795480000</v>
      </c>
      <c r="G1340">
        <f t="shared" si="76"/>
        <v>1193.9131982199997</v>
      </c>
      <c r="H1340">
        <f t="shared" si="77"/>
        <v>0.48690180542134076</v>
      </c>
      <c r="I1340">
        <f>IF(H1340&gt;0,1,0)</f>
        <v>1</v>
      </c>
      <c r="J1340" s="3">
        <v>38411</v>
      </c>
      <c r="K1340" s="2">
        <v>121.239998</v>
      </c>
      <c r="L1340" s="2">
        <v>120.75</v>
      </c>
      <c r="M1340" s="2">
        <v>121.480003</v>
      </c>
      <c r="N1340" s="2">
        <v>120.260002</v>
      </c>
      <c r="O1340" s="2">
        <v>0</v>
      </c>
      <c r="V1340">
        <f>V1339+(V1339*O1340)/L1340</f>
        <v>75.258200569792365</v>
      </c>
      <c r="W1340">
        <f>V1340*L1340</f>
        <v>9087.427718802428</v>
      </c>
      <c r="X1340">
        <f>IF(I1339=1,1,0)</f>
        <v>1</v>
      </c>
      <c r="Y1340">
        <f>IF(I1339=0,1,0)</f>
        <v>0</v>
      </c>
      <c r="Z1340" t="str">
        <f t="shared" si="74"/>
        <v>IN</v>
      </c>
      <c r="AA1340">
        <f>IF(Z1340="BUY",(AC1339-8.95)/K1340,IF(Z1340="SELL",0,AB1339))</f>
        <v>98.939372534815547</v>
      </c>
      <c r="AB1340">
        <f>AA1340+AA1340*O1340/L1340</f>
        <v>98.939372534815547</v>
      </c>
      <c r="AC1340">
        <f>IF(OR(Z1340="BUY",Z1340="IN"),AB1340*L1340,IF(Z1340="SELL",AB1339*K1340-8.95,AC1339))</f>
        <v>11946.929233578978</v>
      </c>
      <c r="AD1340" s="6">
        <f t="shared" si="75"/>
        <v>-0.21722679301925868</v>
      </c>
    </row>
    <row r="1341" spans="1:30" x14ac:dyDescent="0.25">
      <c r="A1341" s="1">
        <v>38412</v>
      </c>
      <c r="B1341">
        <v>1203.599976</v>
      </c>
      <c r="C1341">
        <v>1210.410034</v>
      </c>
      <c r="D1341">
        <v>1212.25</v>
      </c>
      <c r="E1341">
        <v>1203.599976</v>
      </c>
      <c r="F1341">
        <v>1708060000</v>
      </c>
      <c r="G1341">
        <f t="shared" si="76"/>
        <v>1194.0571996799997</v>
      </c>
      <c r="H1341">
        <f t="shared" si="77"/>
        <v>0.45836814295060391</v>
      </c>
      <c r="I1341">
        <f>IF(H1341&gt;0,1,0)</f>
        <v>1</v>
      </c>
      <c r="J1341" s="3">
        <v>38412</v>
      </c>
      <c r="K1341" s="2">
        <v>121.029999</v>
      </c>
      <c r="L1341" s="2">
        <v>121.43</v>
      </c>
      <c r="M1341" s="2">
        <v>121.650002</v>
      </c>
      <c r="N1341" s="2">
        <v>121.029999</v>
      </c>
      <c r="O1341" s="2">
        <v>0</v>
      </c>
      <c r="V1341">
        <f>V1340+(V1340*O1341)/L1341</f>
        <v>75.258200569792365</v>
      </c>
      <c r="W1341">
        <f>V1341*L1341</f>
        <v>9138.6032951898869</v>
      </c>
      <c r="X1341">
        <f>IF(I1340=1,1,0)</f>
        <v>1</v>
      </c>
      <c r="Y1341">
        <f>IF(I1340=0,1,0)</f>
        <v>0</v>
      </c>
      <c r="Z1341" t="str">
        <f t="shared" si="74"/>
        <v>IN</v>
      </c>
      <c r="AA1341">
        <f>IF(Z1341="BUY",(AC1340-8.95)/K1341,IF(Z1341="SELL",0,AB1340))</f>
        <v>98.939372534815547</v>
      </c>
      <c r="AB1341">
        <f>AA1341+AA1341*O1341/L1341</f>
        <v>98.939372534815547</v>
      </c>
      <c r="AC1341">
        <f>IF(OR(Z1341="BUY",Z1341="IN"),AB1341*L1341,IF(Z1341="SELL",AB1340*K1341-8.95,AC1340))</f>
        <v>12014.208006902652</v>
      </c>
      <c r="AD1341" s="6">
        <f t="shared" si="75"/>
        <v>-0.20998867136839555</v>
      </c>
    </row>
    <row r="1342" spans="1:30" x14ac:dyDescent="0.25">
      <c r="A1342" s="1">
        <v>38413</v>
      </c>
      <c r="B1342">
        <v>1210.410034</v>
      </c>
      <c r="C1342">
        <v>1210.079956</v>
      </c>
      <c r="D1342">
        <v>1215.790039</v>
      </c>
      <c r="E1342">
        <v>1204.219971</v>
      </c>
      <c r="F1342">
        <v>1568540000</v>
      </c>
      <c r="G1342">
        <f t="shared" si="76"/>
        <v>1194.3747997799996</v>
      </c>
      <c r="H1342">
        <f t="shared" si="77"/>
        <v>0.43045120471657539</v>
      </c>
      <c r="I1342">
        <f>IF(H1342&gt;0,1,0)</f>
        <v>1</v>
      </c>
      <c r="J1342" s="3">
        <v>38413</v>
      </c>
      <c r="K1342" s="2">
        <v>120.949997</v>
      </c>
      <c r="L1342" s="2">
        <v>121.400002</v>
      </c>
      <c r="M1342" s="2">
        <v>122.029999</v>
      </c>
      <c r="N1342" s="2">
        <v>120.80999799999999</v>
      </c>
      <c r="O1342" s="2">
        <v>0</v>
      </c>
      <c r="V1342">
        <f>V1341+(V1341*O1342)/L1342</f>
        <v>75.258200569792365</v>
      </c>
      <c r="W1342">
        <f>V1342*L1342</f>
        <v>9136.3456996891946</v>
      </c>
      <c r="X1342">
        <f>IF(I1341=1,1,0)</f>
        <v>1</v>
      </c>
      <c r="Y1342">
        <f>IF(I1341=0,1,0)</f>
        <v>0</v>
      </c>
      <c r="Z1342" t="str">
        <f t="shared" si="74"/>
        <v>IN</v>
      </c>
      <c r="AA1342">
        <f>IF(Z1342="BUY",(AC1341-8.95)/K1342,IF(Z1342="SELL",0,AB1341))</f>
        <v>98.939372534815547</v>
      </c>
      <c r="AB1342">
        <f>AA1342+AA1342*O1342/L1342</f>
        <v>98.939372534815547</v>
      </c>
      <c r="AC1342">
        <f>IF(OR(Z1342="BUY",Z1342="IN"),AB1342*L1342,IF(Z1342="SELL",AB1341*K1342-8.95,AC1341))</f>
        <v>12011.240023605353</v>
      </c>
      <c r="AD1342" s="6">
        <f t="shared" si="75"/>
        <v>-0.21528642836105738</v>
      </c>
    </row>
    <row r="1343" spans="1:30" x14ac:dyDescent="0.25">
      <c r="A1343" s="1">
        <v>38414</v>
      </c>
      <c r="B1343">
        <v>1210.079956</v>
      </c>
      <c r="C1343">
        <v>1210.469971</v>
      </c>
      <c r="D1343">
        <v>1215.719971</v>
      </c>
      <c r="E1343">
        <v>1204.4499510000001</v>
      </c>
      <c r="F1343">
        <v>1616240000</v>
      </c>
      <c r="G1343">
        <f t="shared" si="76"/>
        <v>1194.6911987199996</v>
      </c>
      <c r="H1343">
        <f t="shared" si="77"/>
        <v>0.40306477588665035</v>
      </c>
      <c r="I1343">
        <f>IF(H1343&gt;0,1,0)</f>
        <v>1</v>
      </c>
      <c r="J1343" s="3">
        <v>38414</v>
      </c>
      <c r="K1343" s="2">
        <v>121.779999</v>
      </c>
      <c r="L1343" s="2">
        <v>121.41999800000001</v>
      </c>
      <c r="M1343" s="2">
        <v>122.010002</v>
      </c>
      <c r="N1343" s="2">
        <v>120.900002</v>
      </c>
      <c r="O1343" s="2">
        <v>0</v>
      </c>
      <c r="V1343">
        <f>V1342+(V1342*O1343)/L1343</f>
        <v>75.258200569792365</v>
      </c>
      <c r="W1343">
        <f>V1343*L1343</f>
        <v>9137.8505626677888</v>
      </c>
      <c r="X1343">
        <f>IF(I1342=1,1,0)</f>
        <v>1</v>
      </c>
      <c r="Y1343">
        <f>IF(I1342=0,1,0)</f>
        <v>0</v>
      </c>
      <c r="Z1343" t="str">
        <f t="shared" si="74"/>
        <v>IN</v>
      </c>
      <c r="AA1343">
        <f>IF(Z1343="BUY",(AC1342-8.95)/K1343,IF(Z1343="SELL",0,AB1342))</f>
        <v>98.939372534815547</v>
      </c>
      <c r="AB1343">
        <f>AA1343+AA1343*O1343/L1343</f>
        <v>98.939372534815547</v>
      </c>
      <c r="AC1343">
        <f>IF(OR(Z1343="BUY",Z1343="IN"),AB1343*L1343,IF(Z1343="SELL",AB1342*K1343-8.95,AC1342))</f>
        <v>12013.218415298559</v>
      </c>
      <c r="AD1343" s="6">
        <f t="shared" si="75"/>
        <v>-0.22887089348149933</v>
      </c>
    </row>
    <row r="1344" spans="1:30" x14ac:dyDescent="0.25">
      <c r="A1344" s="1">
        <v>38415</v>
      </c>
      <c r="B1344">
        <v>1210.469971</v>
      </c>
      <c r="C1344">
        <v>1222.119995</v>
      </c>
      <c r="D1344">
        <v>1224.76001</v>
      </c>
      <c r="E1344">
        <v>1210.469971</v>
      </c>
      <c r="F1344">
        <v>1636820000</v>
      </c>
      <c r="G1344">
        <f t="shared" si="76"/>
        <v>1195.0245995999999</v>
      </c>
      <c r="H1344">
        <f t="shared" si="77"/>
        <v>0.37621030302081337</v>
      </c>
      <c r="I1344">
        <f>IF(H1344&gt;0,1,0)</f>
        <v>1</v>
      </c>
      <c r="J1344" s="3">
        <v>38415</v>
      </c>
      <c r="K1344" s="2">
        <v>122.139999</v>
      </c>
      <c r="L1344" s="2">
        <v>122.849998</v>
      </c>
      <c r="M1344" s="2">
        <v>122.93</v>
      </c>
      <c r="N1344" s="2">
        <v>121.980003</v>
      </c>
      <c r="O1344" s="2">
        <v>0</v>
      </c>
      <c r="V1344">
        <f>V1343+(V1343*O1344)/L1344</f>
        <v>75.258200569792365</v>
      </c>
      <c r="W1344">
        <f>V1344*L1344</f>
        <v>9245.4697894825913</v>
      </c>
      <c r="X1344">
        <f>IF(I1343=1,1,0)</f>
        <v>1</v>
      </c>
      <c r="Y1344">
        <f>IF(I1343=0,1,0)</f>
        <v>0</v>
      </c>
      <c r="Z1344" t="str">
        <f t="shared" si="74"/>
        <v>IN</v>
      </c>
      <c r="AA1344">
        <f>IF(Z1344="BUY",(AC1343-8.95)/K1344,IF(Z1344="SELL",0,AB1343))</f>
        <v>98.939372534815547</v>
      </c>
      <c r="AB1344">
        <f>AA1344+AA1344*O1344/L1344</f>
        <v>98.939372534815547</v>
      </c>
      <c r="AC1344">
        <f>IF(OR(Z1344="BUY",Z1344="IN"),AB1344*L1344,IF(Z1344="SELL",AB1343*K1344-8.95,AC1343))</f>
        <v>12154.701718023345</v>
      </c>
      <c r="AD1344" s="6">
        <f t="shared" si="75"/>
        <v>-0.23839593447587859</v>
      </c>
    </row>
    <row r="1345" spans="1:30" x14ac:dyDescent="0.25">
      <c r="A1345" s="1">
        <v>38418</v>
      </c>
      <c r="B1345">
        <v>1222.119995</v>
      </c>
      <c r="C1345">
        <v>1225.3100589999999</v>
      </c>
      <c r="D1345">
        <v>1229.1099850000001</v>
      </c>
      <c r="E1345">
        <v>1222.119995</v>
      </c>
      <c r="F1345">
        <v>1488830000</v>
      </c>
      <c r="G1345">
        <f t="shared" si="76"/>
        <v>1195.3394018599997</v>
      </c>
      <c r="H1345">
        <f t="shared" si="77"/>
        <v>0.34900552043556282</v>
      </c>
      <c r="I1345">
        <f>IF(H1345&gt;0,1,0)</f>
        <v>1</v>
      </c>
      <c r="J1345" s="3">
        <v>38418</v>
      </c>
      <c r="K1345" s="2">
        <v>122.790001</v>
      </c>
      <c r="L1345" s="2">
        <v>122.980003</v>
      </c>
      <c r="M1345" s="2">
        <v>123.360001</v>
      </c>
      <c r="N1345" s="2">
        <v>122.739998</v>
      </c>
      <c r="O1345" s="2">
        <v>0</v>
      </c>
      <c r="V1345">
        <f>V1344+(V1344*O1345)/L1345</f>
        <v>75.258200569792365</v>
      </c>
      <c r="W1345">
        <f>V1345*L1345</f>
        <v>9255.2537318476661</v>
      </c>
      <c r="X1345">
        <f>IF(I1344=1,1,0)</f>
        <v>1</v>
      </c>
      <c r="Y1345">
        <f>IF(I1344=0,1,0)</f>
        <v>0</v>
      </c>
      <c r="Z1345" t="str">
        <f t="shared" si="74"/>
        <v>IN</v>
      </c>
      <c r="AA1345">
        <f>IF(Z1345="BUY",(AC1344-8.95)/K1345,IF(Z1345="SELL",0,AB1344))</f>
        <v>98.939372534815547</v>
      </c>
      <c r="AB1345">
        <f>AA1345+AA1345*O1345/L1345</f>
        <v>98.939372534815547</v>
      </c>
      <c r="AC1345">
        <f>IF(OR(Z1345="BUY",Z1345="IN"),AB1345*L1345,IF(Z1345="SELL",AB1344*K1345-8.95,AC1344))</f>
        <v>12167.564331149733</v>
      </c>
      <c r="AD1345" s="6">
        <f t="shared" si="75"/>
        <v>-0.26274792365494398</v>
      </c>
    </row>
    <row r="1346" spans="1:30" x14ac:dyDescent="0.25">
      <c r="A1346" s="1">
        <v>38419</v>
      </c>
      <c r="B1346">
        <v>1225.3100589999999</v>
      </c>
      <c r="C1346">
        <v>1219.4300539999999</v>
      </c>
      <c r="D1346">
        <v>1225.6899410000001</v>
      </c>
      <c r="E1346">
        <v>1218.5699460000001</v>
      </c>
      <c r="F1346">
        <v>1523090000</v>
      </c>
      <c r="G1346">
        <f t="shared" si="76"/>
        <v>1195.52540284</v>
      </c>
      <c r="H1346">
        <f t="shared" si="77"/>
        <v>0.3231296728610864</v>
      </c>
      <c r="I1346">
        <f>IF(H1346&gt;0,1,0)</f>
        <v>1</v>
      </c>
      <c r="J1346" s="3">
        <v>38419</v>
      </c>
      <c r="K1346" s="2">
        <v>122.80999799999999</v>
      </c>
      <c r="L1346" s="2">
        <v>122.459999</v>
      </c>
      <c r="M1346" s="2">
        <v>123.029999</v>
      </c>
      <c r="N1346" s="2">
        <v>122.300003</v>
      </c>
      <c r="O1346" s="2">
        <v>0</v>
      </c>
      <c r="V1346">
        <f>V1345+(V1345*O1346)/L1346</f>
        <v>75.258200569792365</v>
      </c>
      <c r="W1346">
        <f>V1346*L1346</f>
        <v>9216.1191665185725</v>
      </c>
      <c r="X1346">
        <f>IF(I1345=1,1,0)</f>
        <v>1</v>
      </c>
      <c r="Y1346">
        <f>IF(I1345=0,1,0)</f>
        <v>0</v>
      </c>
      <c r="Z1346" t="str">
        <f t="shared" si="74"/>
        <v>IN</v>
      </c>
      <c r="AA1346">
        <f>IF(Z1346="BUY",(AC1345-8.95)/K1346,IF(Z1346="SELL",0,AB1345))</f>
        <v>98.939372534815547</v>
      </c>
      <c r="AB1346">
        <f>AA1346+AA1346*O1346/L1346</f>
        <v>98.939372534815547</v>
      </c>
      <c r="AC1346">
        <f>IF(OR(Z1346="BUY",Z1346="IN"),AB1346*L1346,IF(Z1346="SELL",AB1345*K1346-8.95,AC1345))</f>
        <v>12116.115461674139</v>
      </c>
      <c r="AD1346" s="6">
        <f t="shared" si="75"/>
        <v>-0.26819102505169096</v>
      </c>
    </row>
    <row r="1347" spans="1:30" x14ac:dyDescent="0.25">
      <c r="A1347" s="1">
        <v>38420</v>
      </c>
      <c r="B1347">
        <v>1219.4300539999999</v>
      </c>
      <c r="C1347">
        <v>1207.01001</v>
      </c>
      <c r="D1347">
        <v>1219.4300539999999</v>
      </c>
      <c r="E1347">
        <v>1206.660034</v>
      </c>
      <c r="F1347">
        <v>1704970000</v>
      </c>
      <c r="G1347">
        <f t="shared" si="76"/>
        <v>1195.5672021599999</v>
      </c>
      <c r="H1347">
        <f t="shared" si="77"/>
        <v>0.29857895587574723</v>
      </c>
      <c r="I1347">
        <f>IF(H1347&gt;0,1,0)</f>
        <v>1</v>
      </c>
      <c r="J1347" s="3">
        <v>38420</v>
      </c>
      <c r="K1347" s="2">
        <v>122.199997</v>
      </c>
      <c r="L1347" s="2">
        <v>121.18</v>
      </c>
      <c r="M1347" s="2">
        <v>122.43</v>
      </c>
      <c r="N1347" s="2">
        <v>121.160004</v>
      </c>
      <c r="O1347" s="2">
        <v>0</v>
      </c>
      <c r="V1347">
        <f>V1346+(V1346*O1347)/L1347</f>
        <v>75.258200569792365</v>
      </c>
      <c r="W1347">
        <f>V1347*L1347</f>
        <v>9119.7887450474391</v>
      </c>
      <c r="X1347">
        <f>IF(I1346=1,1,0)</f>
        <v>1</v>
      </c>
      <c r="Y1347">
        <f>IF(I1346=0,1,0)</f>
        <v>0</v>
      </c>
      <c r="Z1347" t="str">
        <f t="shared" si="74"/>
        <v>IN</v>
      </c>
      <c r="AA1347">
        <f>IF(Z1347="BUY",(AC1346-8.95)/K1347,IF(Z1347="SELL",0,AB1346))</f>
        <v>98.939372534815547</v>
      </c>
      <c r="AB1347">
        <f>AA1347+AA1347*O1347/L1347</f>
        <v>98.939372534815547</v>
      </c>
      <c r="AC1347">
        <f>IF(OR(Z1347="BUY",Z1347="IN"),AB1347*L1347,IF(Z1347="SELL",AB1346*K1347-8.95,AC1346))</f>
        <v>11989.473163768949</v>
      </c>
      <c r="AD1347" s="6">
        <f t="shared" si="75"/>
        <v>-0.25870062525073212</v>
      </c>
    </row>
    <row r="1348" spans="1:30" x14ac:dyDescent="0.25">
      <c r="A1348" s="1">
        <v>38421</v>
      </c>
      <c r="B1348">
        <v>1207.01001</v>
      </c>
      <c r="C1348">
        <v>1209.25</v>
      </c>
      <c r="D1348">
        <v>1211.2299800000001</v>
      </c>
      <c r="E1348">
        <v>1201.410034</v>
      </c>
      <c r="F1348">
        <v>1604020000</v>
      </c>
      <c r="G1348">
        <f t="shared" si="76"/>
        <v>1195.4814013799999</v>
      </c>
      <c r="H1348">
        <f t="shared" si="77"/>
        <v>0.2754838680026836</v>
      </c>
      <c r="I1348">
        <f>IF(H1348&gt;0,1,0)</f>
        <v>1</v>
      </c>
      <c r="J1348" s="3">
        <v>38421</v>
      </c>
      <c r="K1348" s="2">
        <v>121.449997</v>
      </c>
      <c r="L1348" s="2">
        <v>121.470001</v>
      </c>
      <c r="M1348" s="2">
        <v>121.629997</v>
      </c>
      <c r="N1348" s="2">
        <v>120.650002</v>
      </c>
      <c r="O1348" s="2">
        <v>0</v>
      </c>
      <c r="V1348">
        <f>V1347+(V1347*O1348)/L1348</f>
        <v>75.258200569792365</v>
      </c>
      <c r="W1348">
        <f>V1348*L1348</f>
        <v>9141.6136984708792</v>
      </c>
      <c r="X1348">
        <f>IF(I1347=1,1,0)</f>
        <v>1</v>
      </c>
      <c r="Y1348">
        <f>IF(I1347=0,1,0)</f>
        <v>0</v>
      </c>
      <c r="Z1348" t="str">
        <f t="shared" si="74"/>
        <v>IN</v>
      </c>
      <c r="AA1348">
        <f>IF(Z1348="BUY",(AC1347-8.95)/K1348,IF(Z1348="SELL",0,AB1347))</f>
        <v>98.939372534815547</v>
      </c>
      <c r="AB1348">
        <f>AA1348+AA1348*O1348/L1348</f>
        <v>98.939372534815547</v>
      </c>
      <c r="AC1348">
        <f>IF(OR(Z1348="BUY",Z1348="IN"),AB1348*L1348,IF(Z1348="SELL",AB1347*K1348-8.95,AC1347))</f>
        <v>12018.165680743417</v>
      </c>
      <c r="AD1348" s="6">
        <f t="shared" si="75"/>
        <v>-0.24996203171046416</v>
      </c>
    </row>
    <row r="1349" spans="1:30" x14ac:dyDescent="0.25">
      <c r="A1349" s="1">
        <v>38422</v>
      </c>
      <c r="B1349">
        <v>1209.25</v>
      </c>
      <c r="C1349">
        <v>1200.079956</v>
      </c>
      <c r="D1349">
        <v>1213.040039</v>
      </c>
      <c r="E1349">
        <v>1198.150024</v>
      </c>
      <c r="F1349">
        <v>1449820000</v>
      </c>
      <c r="G1349">
        <f t="shared" si="76"/>
        <v>1195.21400148</v>
      </c>
      <c r="H1349">
        <f t="shared" si="77"/>
        <v>0.25373874644963973</v>
      </c>
      <c r="I1349">
        <f>IF(H1349&gt;0,1,0)</f>
        <v>1</v>
      </c>
      <c r="J1349" s="3">
        <v>38422</v>
      </c>
      <c r="K1349" s="2">
        <v>121.43</v>
      </c>
      <c r="L1349" s="2">
        <v>120.610001</v>
      </c>
      <c r="M1349" s="2">
        <v>121.93</v>
      </c>
      <c r="N1349" s="2">
        <v>120.370003</v>
      </c>
      <c r="O1349" s="2">
        <v>0</v>
      </c>
      <c r="V1349">
        <f>V1348+(V1348*O1349)/L1349</f>
        <v>75.258200569792365</v>
      </c>
      <c r="W1349">
        <f>V1349*L1349</f>
        <v>9076.891645980857</v>
      </c>
      <c r="X1349">
        <f>IF(I1348=1,1,0)</f>
        <v>1</v>
      </c>
      <c r="Y1349">
        <f>IF(I1348=0,1,0)</f>
        <v>0</v>
      </c>
      <c r="Z1349" t="str">
        <f t="shared" si="74"/>
        <v>IN</v>
      </c>
      <c r="AA1349">
        <f>IF(Z1349="BUY",(AC1348-8.95)/K1349,IF(Z1349="SELL",0,AB1348))</f>
        <v>98.939372534815547</v>
      </c>
      <c r="AB1349">
        <f>AA1349+AA1349*O1349/L1349</f>
        <v>98.939372534815547</v>
      </c>
      <c r="AC1349">
        <f>IF(OR(Z1349="BUY",Z1349="IN"),AB1349*L1349,IF(Z1349="SELL",AB1348*K1349-8.95,AC1348))</f>
        <v>11933.077820363475</v>
      </c>
      <c r="AD1349" s="6">
        <f t="shared" si="75"/>
        <v>-0.25390860745721622</v>
      </c>
    </row>
    <row r="1350" spans="1:30" x14ac:dyDescent="0.25">
      <c r="A1350" s="1">
        <v>38425</v>
      </c>
      <c r="B1350">
        <v>1200.079956</v>
      </c>
      <c r="C1350">
        <v>1206.829956</v>
      </c>
      <c r="D1350">
        <v>1206.829956</v>
      </c>
      <c r="E1350">
        <v>1199.51001</v>
      </c>
      <c r="F1350">
        <v>1437430000</v>
      </c>
      <c r="G1350">
        <f t="shared" si="76"/>
        <v>1195.07959962</v>
      </c>
      <c r="H1350">
        <f t="shared" si="77"/>
        <v>0.23246219540729479</v>
      </c>
      <c r="I1350">
        <f>IF(H1350&gt;0,1,0)</f>
        <v>1</v>
      </c>
      <c r="J1350" s="3">
        <v>38425</v>
      </c>
      <c r="K1350" s="2">
        <v>120.800003</v>
      </c>
      <c r="L1350" s="2">
        <v>121.290001</v>
      </c>
      <c r="M1350" s="2">
        <v>121.290001</v>
      </c>
      <c r="N1350" s="2">
        <v>120.5</v>
      </c>
      <c r="O1350" s="2">
        <v>0</v>
      </c>
      <c r="V1350">
        <f>V1349+(V1349*O1350)/L1350</f>
        <v>75.258200569792365</v>
      </c>
      <c r="W1350">
        <f>V1350*L1350</f>
        <v>9128.0672223683159</v>
      </c>
      <c r="X1350">
        <f>IF(I1349=1,1,0)</f>
        <v>1</v>
      </c>
      <c r="Y1350">
        <f>IF(I1349=0,1,0)</f>
        <v>0</v>
      </c>
      <c r="Z1350" t="str">
        <f t="shared" si="74"/>
        <v>IN</v>
      </c>
      <c r="AA1350">
        <f>IF(Z1350="BUY",(AC1349-8.95)/K1350,IF(Z1350="SELL",0,AB1349))</f>
        <v>98.939372534815547</v>
      </c>
      <c r="AB1350">
        <f>AA1350+AA1350*O1350/L1350</f>
        <v>98.939372534815547</v>
      </c>
      <c r="AC1350">
        <f>IF(OR(Z1350="BUY",Z1350="IN"),AB1350*L1350,IF(Z1350="SELL",AB1349*K1350-8.95,AC1349))</f>
        <v>12000.356593687151</v>
      </c>
      <c r="AD1350" s="6">
        <f t="shared" si="75"/>
        <v>-0.23404895673826084</v>
      </c>
    </row>
    <row r="1351" spans="1:30" x14ac:dyDescent="0.25">
      <c r="A1351" s="1">
        <v>38426</v>
      </c>
      <c r="B1351">
        <v>1206.829956</v>
      </c>
      <c r="C1351">
        <v>1197.75</v>
      </c>
      <c r="D1351">
        <v>1210.540039</v>
      </c>
      <c r="E1351">
        <v>1197.75</v>
      </c>
      <c r="F1351">
        <v>1513530000</v>
      </c>
      <c r="G1351">
        <f t="shared" si="76"/>
        <v>1194.7961987399999</v>
      </c>
      <c r="H1351">
        <f t="shared" si="77"/>
        <v>0.21299679501884364</v>
      </c>
      <c r="I1351">
        <f>IF(H1351&gt;0,1,0)</f>
        <v>1</v>
      </c>
      <c r="J1351" s="3">
        <v>38426</v>
      </c>
      <c r="K1351" s="2">
        <v>121.550003</v>
      </c>
      <c r="L1351" s="2">
        <v>120.33000199999999</v>
      </c>
      <c r="M1351" s="2">
        <v>121.610001</v>
      </c>
      <c r="N1351" s="2">
        <v>120.279999</v>
      </c>
      <c r="O1351" s="2">
        <v>0</v>
      </c>
      <c r="V1351">
        <f>V1350+(V1350*O1351)/L1351</f>
        <v>75.258200569792365</v>
      </c>
      <c r="W1351">
        <f>V1351*L1351</f>
        <v>9055.819425079515</v>
      </c>
      <c r="X1351">
        <f>IF(I1350=1,1,0)</f>
        <v>1</v>
      </c>
      <c r="Y1351">
        <f>IF(I1350=0,1,0)</f>
        <v>0</v>
      </c>
      <c r="Z1351" t="str">
        <f t="shared" si="74"/>
        <v>IN</v>
      </c>
      <c r="AA1351">
        <f>IF(Z1351="BUY",(AC1350-8.95)/K1351,IF(Z1351="SELL",0,AB1350))</f>
        <v>98.939372534815547</v>
      </c>
      <c r="AB1351">
        <f>AA1351+AA1351*O1351/L1351</f>
        <v>98.939372534815547</v>
      </c>
      <c r="AC1351">
        <f>IF(OR(Z1351="BUY",Z1351="IN"),AB1351*L1351,IF(Z1351="SELL",AB1350*K1351-8.95,AC1350))</f>
        <v>11905.3748949931</v>
      </c>
      <c r="AD1351" s="6">
        <f t="shared" si="75"/>
        <v>-0.21938401837694585</v>
      </c>
    </row>
    <row r="1352" spans="1:30" x14ac:dyDescent="0.25">
      <c r="A1352" s="1">
        <v>38427</v>
      </c>
      <c r="B1352">
        <v>1197.75</v>
      </c>
      <c r="C1352">
        <v>1188.0699460000001</v>
      </c>
      <c r="D1352">
        <v>1197.75</v>
      </c>
      <c r="E1352">
        <v>1185.6099850000001</v>
      </c>
      <c r="F1352">
        <v>1653190000</v>
      </c>
      <c r="G1352">
        <f t="shared" si="76"/>
        <v>1194.5159985400001</v>
      </c>
      <c r="H1352">
        <f t="shared" si="77"/>
        <v>0.19536219335985766</v>
      </c>
      <c r="I1352">
        <f>IF(H1352&gt;0,1,0)</f>
        <v>1</v>
      </c>
      <c r="J1352" s="3">
        <v>38427</v>
      </c>
      <c r="K1352" s="2">
        <v>119.970001</v>
      </c>
      <c r="L1352" s="2">
        <v>119.279999</v>
      </c>
      <c r="M1352" s="2">
        <v>120.010002</v>
      </c>
      <c r="N1352" s="2">
        <v>119.08000199999999</v>
      </c>
      <c r="O1352" s="2">
        <v>0</v>
      </c>
      <c r="V1352">
        <f>V1351+(V1351*O1352)/L1352</f>
        <v>75.258200569792365</v>
      </c>
      <c r="W1352">
        <f>V1352*L1352</f>
        <v>8976.7980887066333</v>
      </c>
      <c r="X1352">
        <f>IF(I1351=1,1,0)</f>
        <v>1</v>
      </c>
      <c r="Y1352">
        <f>IF(I1351=0,1,0)</f>
        <v>0</v>
      </c>
      <c r="Z1352" t="str">
        <f t="shared" si="74"/>
        <v>IN</v>
      </c>
      <c r="AA1352">
        <f>IF(Z1352="BUY",(AC1351-8.95)/K1352,IF(Z1352="SELL",0,AB1351))</f>
        <v>98.939372534815547</v>
      </c>
      <c r="AB1352">
        <f>AA1352+AA1352*O1352/L1352</f>
        <v>98.939372534815547</v>
      </c>
      <c r="AC1352">
        <f>IF(OR(Z1352="BUY",Z1352="IN"),AB1352*L1352,IF(Z1352="SELL",AB1351*K1352-8.95,AC1351))</f>
        <v>11801.488257013427</v>
      </c>
      <c r="AD1352" s="6">
        <f t="shared" si="75"/>
        <v>-0.1981057131772051</v>
      </c>
    </row>
    <row r="1353" spans="1:30" x14ac:dyDescent="0.25">
      <c r="A1353" s="1">
        <v>38428</v>
      </c>
      <c r="B1353">
        <v>1188.0699460000001</v>
      </c>
      <c r="C1353">
        <v>1190.209961</v>
      </c>
      <c r="D1353">
        <v>1193.280029</v>
      </c>
      <c r="E1353">
        <v>1186.339966</v>
      </c>
      <c r="F1353">
        <v>1581930000</v>
      </c>
      <c r="G1353">
        <f t="shared" si="76"/>
        <v>1194.5591967800001</v>
      </c>
      <c r="H1353">
        <f t="shared" si="77"/>
        <v>0.17978808975997512</v>
      </c>
      <c r="I1353">
        <f>IF(H1353&gt;0,1,0)</f>
        <v>1</v>
      </c>
      <c r="J1353" s="3">
        <v>38428</v>
      </c>
      <c r="K1353" s="2">
        <v>119.489998</v>
      </c>
      <c r="L1353" s="2">
        <v>119.57</v>
      </c>
      <c r="M1353" s="2">
        <v>119.860001</v>
      </c>
      <c r="N1353" s="2">
        <v>119.139999</v>
      </c>
      <c r="O1353" s="2">
        <v>0</v>
      </c>
      <c r="V1353">
        <f>V1352+(V1352*O1353)/L1353</f>
        <v>75.258200569792365</v>
      </c>
      <c r="W1353">
        <f>V1353*L1353</f>
        <v>8998.6230421300734</v>
      </c>
      <c r="X1353">
        <f>IF(I1352=1,1,0)</f>
        <v>1</v>
      </c>
      <c r="Y1353">
        <f>IF(I1352=0,1,0)</f>
        <v>0</v>
      </c>
      <c r="Z1353" t="str">
        <f t="shared" si="74"/>
        <v>IN</v>
      </c>
      <c r="AA1353">
        <f>IF(Z1353="BUY",(AC1352-8.95)/K1353,IF(Z1353="SELL",0,AB1352))</f>
        <v>98.939372534815547</v>
      </c>
      <c r="AB1353">
        <f>AA1353+AA1353*O1353/L1353</f>
        <v>98.939372534815547</v>
      </c>
      <c r="AC1353">
        <f>IF(OR(Z1353="BUY",Z1353="IN"),AB1353*L1353,IF(Z1353="SELL",AB1352*K1353-8.95,AC1352))</f>
        <v>11830.180773987895</v>
      </c>
      <c r="AD1353" s="6">
        <f t="shared" si="75"/>
        <v>-0.19523893751082069</v>
      </c>
    </row>
    <row r="1354" spans="1:30" x14ac:dyDescent="0.25">
      <c r="A1354" s="1">
        <v>38429</v>
      </c>
      <c r="B1354">
        <v>1190.209961</v>
      </c>
      <c r="C1354">
        <v>1189.650024</v>
      </c>
      <c r="D1354">
        <v>1191.9799800000001</v>
      </c>
      <c r="E1354">
        <v>1182.780029</v>
      </c>
      <c r="F1354">
        <v>2344370000</v>
      </c>
      <c r="G1354">
        <f t="shared" si="76"/>
        <v>1194.6773974600003</v>
      </c>
      <c r="H1354">
        <f t="shared" si="77"/>
        <v>0.16633788106449338</v>
      </c>
      <c r="I1354">
        <f>IF(H1354&gt;0,1,0)</f>
        <v>1</v>
      </c>
      <c r="J1354" s="3">
        <v>38429</v>
      </c>
      <c r="K1354" s="2">
        <v>119.730003</v>
      </c>
      <c r="L1354" s="2">
        <v>119.089996</v>
      </c>
      <c r="M1354" s="2">
        <v>119.730003</v>
      </c>
      <c r="N1354" s="2">
        <v>118.769997</v>
      </c>
      <c r="O1354" s="2">
        <v>0</v>
      </c>
      <c r="V1354">
        <f>V1353+(V1353*O1354)/L1354</f>
        <v>75.258200569792365</v>
      </c>
      <c r="W1354">
        <f>V1354*L1354</f>
        <v>8962.4988048237701</v>
      </c>
      <c r="X1354">
        <f>IF(I1353=1,1,0)</f>
        <v>1</v>
      </c>
      <c r="Y1354">
        <f>IF(I1353=0,1,0)</f>
        <v>0</v>
      </c>
      <c r="Z1354" t="str">
        <f t="shared" si="74"/>
        <v>IN</v>
      </c>
      <c r="AA1354">
        <f>IF(Z1354="BUY",(AC1353-8.95)/K1354,IF(Z1354="SELL",0,AB1353))</f>
        <v>98.939372534815547</v>
      </c>
      <c r="AB1354">
        <f>AA1354+AA1354*O1354/L1354</f>
        <v>98.939372534815547</v>
      </c>
      <c r="AC1354">
        <f>IF(OR(Z1354="BUY",Z1354="IN"),AB1354*L1354,IF(Z1354="SELL",AB1353*K1354-8.95,AC1353))</f>
        <v>11782.689479413693</v>
      </c>
      <c r="AD1354" s="6">
        <f t="shared" si="75"/>
        <v>-0.18610277451697818</v>
      </c>
    </row>
    <row r="1355" spans="1:30" x14ac:dyDescent="0.25">
      <c r="A1355" s="1">
        <v>38432</v>
      </c>
      <c r="B1355">
        <v>1189.650024</v>
      </c>
      <c r="C1355">
        <v>1183.780029</v>
      </c>
      <c r="D1355">
        <v>1189.650024</v>
      </c>
      <c r="E1355">
        <v>1178.8199460000001</v>
      </c>
      <c r="F1355">
        <v>1819440000</v>
      </c>
      <c r="G1355">
        <f t="shared" si="76"/>
        <v>1194.5951977400002</v>
      </c>
      <c r="H1355">
        <f t="shared" si="77"/>
        <v>0.1540210014845132</v>
      </c>
      <c r="I1355">
        <f>IF(H1355&gt;0,1,0)</f>
        <v>1</v>
      </c>
      <c r="J1355" s="3">
        <v>38432</v>
      </c>
      <c r="K1355" s="2">
        <v>119.30999799999999</v>
      </c>
      <c r="L1355" s="2">
        <v>118.739998</v>
      </c>
      <c r="M1355" s="2">
        <v>119.360001</v>
      </c>
      <c r="N1355" s="2">
        <v>118.360001</v>
      </c>
      <c r="O1355" s="2">
        <v>0</v>
      </c>
      <c r="V1355">
        <f>V1354+(V1354*O1355)/L1355</f>
        <v>75.258200569792365</v>
      </c>
      <c r="W1355">
        <f>V1355*L1355</f>
        <v>8936.1585851407435</v>
      </c>
      <c r="X1355">
        <f>IF(I1354=1,1,0)</f>
        <v>1</v>
      </c>
      <c r="Y1355">
        <f>IF(I1354=0,1,0)</f>
        <v>0</v>
      </c>
      <c r="Z1355" t="str">
        <f t="shared" si="74"/>
        <v>IN</v>
      </c>
      <c r="AA1355">
        <f>IF(Z1355="BUY",(AC1354-8.95)/K1355,IF(Z1355="SELL",0,AB1354))</f>
        <v>98.939372534815547</v>
      </c>
      <c r="AB1355">
        <f>AA1355+AA1355*O1355/L1355</f>
        <v>98.939372534815547</v>
      </c>
      <c r="AC1355">
        <f>IF(OR(Z1355="BUY",Z1355="IN"),AB1355*L1355,IF(Z1355="SELL",AB1354*K1355-8.95,AC1354))</f>
        <v>11748.060896905254</v>
      </c>
      <c r="AD1355" s="6">
        <f t="shared" si="75"/>
        <v>-0.18568681918054672</v>
      </c>
    </row>
    <row r="1356" spans="1:30" x14ac:dyDescent="0.25">
      <c r="A1356" s="1">
        <v>38433</v>
      </c>
      <c r="B1356">
        <v>1183.780029</v>
      </c>
      <c r="C1356">
        <v>1171.709961</v>
      </c>
      <c r="D1356">
        <v>1189.589966</v>
      </c>
      <c r="E1356">
        <v>1171.630005</v>
      </c>
      <c r="F1356">
        <v>2114470000</v>
      </c>
      <c r="G1356">
        <f t="shared" si="76"/>
        <v>1194.3055981400003</v>
      </c>
      <c r="H1356">
        <f t="shared" si="77"/>
        <v>0.14301063513536483</v>
      </c>
      <c r="I1356">
        <f>IF(H1356&gt;0,1,0)</f>
        <v>1</v>
      </c>
      <c r="J1356" s="3">
        <v>38433</v>
      </c>
      <c r="K1356" s="2">
        <v>118.93</v>
      </c>
      <c r="L1356" s="2">
        <v>117.489998</v>
      </c>
      <c r="M1356" s="2">
        <v>119.470001</v>
      </c>
      <c r="N1356" s="2">
        <v>117.489998</v>
      </c>
      <c r="O1356" s="2">
        <v>0</v>
      </c>
      <c r="V1356">
        <f>V1355+(V1355*O1356)/L1356</f>
        <v>75.258200569792365</v>
      </c>
      <c r="W1356">
        <f>V1356*L1356</f>
        <v>8842.0858344285043</v>
      </c>
      <c r="X1356">
        <f>IF(I1355=1,1,0)</f>
        <v>1</v>
      </c>
      <c r="Y1356">
        <f>IF(I1355=0,1,0)</f>
        <v>0</v>
      </c>
      <c r="Z1356" t="str">
        <f t="shared" si="74"/>
        <v>IN</v>
      </c>
      <c r="AA1356">
        <f>IF(Z1356="BUY",(AC1355-8.95)/K1356,IF(Z1356="SELL",0,AB1355))</f>
        <v>98.939372534815547</v>
      </c>
      <c r="AB1356">
        <f>AA1356+AA1356*O1356/L1356</f>
        <v>98.939372534815547</v>
      </c>
      <c r="AC1356">
        <f>IF(OR(Z1356="BUY",Z1356="IN"),AB1356*L1356,IF(Z1356="SELL",AB1355*K1356-8.95,AC1355))</f>
        <v>11624.386681236734</v>
      </c>
      <c r="AD1356" s="6">
        <f t="shared" si="75"/>
        <v>-0.16927019968091181</v>
      </c>
    </row>
    <row r="1357" spans="1:30" x14ac:dyDescent="0.25">
      <c r="A1357" s="1">
        <v>38434</v>
      </c>
      <c r="B1357">
        <v>1171.709961</v>
      </c>
      <c r="C1357">
        <v>1172.530029</v>
      </c>
      <c r="D1357">
        <v>1176.26001</v>
      </c>
      <c r="E1357">
        <v>1168.6999510000001</v>
      </c>
      <c r="F1357">
        <v>2246870000</v>
      </c>
      <c r="G1357">
        <f t="shared" si="76"/>
        <v>1193.9511987200003</v>
      </c>
      <c r="H1357">
        <f t="shared" si="77"/>
        <v>0.13277073088895142</v>
      </c>
      <c r="I1357">
        <f>IF(H1357&gt;0,1,0)</f>
        <v>1</v>
      </c>
      <c r="J1357" s="3">
        <v>38434</v>
      </c>
      <c r="K1357" s="2">
        <v>117.620003</v>
      </c>
      <c r="L1357" s="2">
        <v>117.69000200000001</v>
      </c>
      <c r="M1357" s="2">
        <v>118.160004</v>
      </c>
      <c r="N1357" s="2">
        <v>117.400002</v>
      </c>
      <c r="O1357" s="2">
        <v>0</v>
      </c>
      <c r="V1357">
        <f>V1356+(V1356*O1357)/L1357</f>
        <v>75.258200569792365</v>
      </c>
      <c r="W1357">
        <f>V1357*L1357</f>
        <v>8857.1377755752656</v>
      </c>
      <c r="X1357">
        <f>IF(I1356=1,1,0)</f>
        <v>1</v>
      </c>
      <c r="Y1357">
        <f>IF(I1356=0,1,0)</f>
        <v>0</v>
      </c>
      <c r="Z1357" t="str">
        <f t="shared" si="74"/>
        <v>IN</v>
      </c>
      <c r="AA1357">
        <f>IF(Z1357="BUY",(AC1356-8.95)/K1357,IF(Z1357="SELL",0,AB1356))</f>
        <v>98.939372534815547</v>
      </c>
      <c r="AB1357">
        <f>AA1357+AA1357*O1357/L1357</f>
        <v>98.939372534815547</v>
      </c>
      <c r="AC1357">
        <f>IF(OR(Z1357="BUY",Z1357="IN"),AB1357*L1357,IF(Z1357="SELL",AB1356*K1357-8.95,AC1356))</f>
        <v>11644.174951501187</v>
      </c>
      <c r="AD1357" s="6">
        <f t="shared" si="75"/>
        <v>-0.17238404847323152</v>
      </c>
    </row>
    <row r="1358" spans="1:30" x14ac:dyDescent="0.25">
      <c r="A1358" s="1">
        <v>38435</v>
      </c>
      <c r="B1358">
        <v>1172.530029</v>
      </c>
      <c r="C1358">
        <v>1171.420044</v>
      </c>
      <c r="D1358">
        <v>1180.1099850000001</v>
      </c>
      <c r="E1358">
        <v>1171.420044</v>
      </c>
      <c r="F1358">
        <v>1721720000</v>
      </c>
      <c r="G1358">
        <f t="shared" si="76"/>
        <v>1193.7197998000004</v>
      </c>
      <c r="H1358">
        <f t="shared" si="77"/>
        <v>0.12350719716852493</v>
      </c>
      <c r="I1358">
        <f>IF(H1358&gt;0,1,0)</f>
        <v>1</v>
      </c>
      <c r="J1358" s="3">
        <v>38435</v>
      </c>
      <c r="K1358" s="2">
        <v>118.029999</v>
      </c>
      <c r="L1358" s="2">
        <v>117.720001</v>
      </c>
      <c r="M1358" s="2">
        <v>118.55999799999999</v>
      </c>
      <c r="N1358" s="2">
        <v>117.69000200000001</v>
      </c>
      <c r="O1358" s="2">
        <v>0</v>
      </c>
      <c r="V1358">
        <f>V1357+(V1357*O1358)/L1358</f>
        <v>75.258200569792365</v>
      </c>
      <c r="W1358">
        <f>V1358*L1358</f>
        <v>8859.3954463341579</v>
      </c>
      <c r="X1358">
        <f>IF(I1357=1,1,0)</f>
        <v>1</v>
      </c>
      <c r="Y1358">
        <f>IF(I1357=0,1,0)</f>
        <v>0</v>
      </c>
      <c r="Z1358" t="str">
        <f t="shared" si="74"/>
        <v>IN</v>
      </c>
      <c r="AA1358">
        <f>IF(Z1358="BUY",(AC1357-8.95)/K1358,IF(Z1358="SELL",0,AB1357))</f>
        <v>98.939372534815547</v>
      </c>
      <c r="AB1358">
        <f>AA1358+AA1358*O1358/L1358</f>
        <v>98.939372534815547</v>
      </c>
      <c r="AC1358">
        <f>IF(OR(Z1358="BUY",Z1358="IN"),AB1358*L1358,IF(Z1358="SELL",AB1357*K1358-8.95,AC1357))</f>
        <v>11647.143033737859</v>
      </c>
      <c r="AD1358" s="6">
        <f t="shared" si="75"/>
        <v>-0.16441828744210263</v>
      </c>
    </row>
    <row r="1359" spans="1:30" x14ac:dyDescent="0.25">
      <c r="A1359" s="1">
        <v>38439</v>
      </c>
      <c r="B1359">
        <v>1171.420044</v>
      </c>
      <c r="C1359">
        <v>1174.280029</v>
      </c>
      <c r="D1359">
        <v>1179.910034</v>
      </c>
      <c r="E1359">
        <v>1171.420044</v>
      </c>
      <c r="F1359">
        <v>1746220000</v>
      </c>
      <c r="G1359">
        <f t="shared" si="76"/>
        <v>1193.4514013600003</v>
      </c>
      <c r="H1359">
        <f t="shared" si="77"/>
        <v>0.11415382129915461</v>
      </c>
      <c r="I1359">
        <f>IF(H1359&gt;0,1,0)</f>
        <v>1</v>
      </c>
      <c r="J1359" s="3">
        <v>38439</v>
      </c>
      <c r="K1359" s="2">
        <v>117.230003</v>
      </c>
      <c r="L1359" s="2">
        <v>117.230003</v>
      </c>
      <c r="M1359" s="2">
        <v>117.790001</v>
      </c>
      <c r="N1359" s="2">
        <v>117.199997</v>
      </c>
      <c r="O1359" s="2">
        <v>0.74099999999999999</v>
      </c>
      <c r="V1359">
        <f>V1358+(V1358*O1359)/L1359</f>
        <v>75.733900690880105</v>
      </c>
      <c r="W1359">
        <f>V1359*L1359</f>
        <v>8878.2854051935774</v>
      </c>
      <c r="X1359">
        <f>IF(I1358=1,1,0)</f>
        <v>1</v>
      </c>
      <c r="Y1359">
        <f>IF(I1358=0,1,0)</f>
        <v>0</v>
      </c>
      <c r="Z1359" t="str">
        <f t="shared" si="74"/>
        <v>IN</v>
      </c>
      <c r="AA1359">
        <f>IF(Z1359="BUY",(AC1358-8.95)/K1359,IF(Z1359="SELL",0,AB1358))</f>
        <v>98.939372534815547</v>
      </c>
      <c r="AB1359">
        <f>AA1359+AA1359*O1359/L1359</f>
        <v>99.564759152337842</v>
      </c>
      <c r="AC1359">
        <f>IF(OR(Z1359="BUY",Z1359="IN"),AB1359*L1359,IF(Z1359="SELL",AB1358*K1359-8.95,AC1358))</f>
        <v>11671.977014122842</v>
      </c>
      <c r="AD1359" s="6">
        <f t="shared" si="75"/>
        <v>-0.1632451189289359</v>
      </c>
    </row>
    <row r="1360" spans="1:30" x14ac:dyDescent="0.25">
      <c r="A1360" s="1">
        <v>38440</v>
      </c>
      <c r="B1360">
        <v>1174.280029</v>
      </c>
      <c r="C1360">
        <v>1165.3599850000001</v>
      </c>
      <c r="D1360">
        <v>1179.3900149999999</v>
      </c>
      <c r="E1360">
        <v>1163.6899410000001</v>
      </c>
      <c r="F1360">
        <v>2223250000</v>
      </c>
      <c r="G1360">
        <f t="shared" si="76"/>
        <v>1193.2096020400004</v>
      </c>
      <c r="H1360">
        <f t="shared" si="77"/>
        <v>0.10599967032082055</v>
      </c>
      <c r="I1360">
        <f>IF(H1360&gt;0,1,0)</f>
        <v>1</v>
      </c>
      <c r="J1360" s="3">
        <v>38440</v>
      </c>
      <c r="K1360" s="2">
        <v>116.959999</v>
      </c>
      <c r="L1360" s="2">
        <v>116.510002</v>
      </c>
      <c r="M1360" s="2">
        <v>117.800003</v>
      </c>
      <c r="N1360" s="2">
        <v>116.18</v>
      </c>
      <c r="O1360" s="2">
        <v>0</v>
      </c>
      <c r="V1360">
        <f>V1359+(V1359*O1360)/L1360</f>
        <v>75.733900690880105</v>
      </c>
      <c r="W1360">
        <f>V1360*L1360</f>
        <v>8823.7569209622416</v>
      </c>
      <c r="X1360">
        <f>IF(I1359=1,1,0)</f>
        <v>1</v>
      </c>
      <c r="Y1360">
        <f>IF(I1359=0,1,0)</f>
        <v>0</v>
      </c>
      <c r="Z1360" t="str">
        <f t="shared" si="74"/>
        <v>IN</v>
      </c>
      <c r="AA1360">
        <f>IF(Z1360="BUY",(AC1359-8.95)/K1360,IF(Z1360="SELL",0,AB1359))</f>
        <v>99.564759152337842</v>
      </c>
      <c r="AB1360">
        <f>AA1360+AA1360*O1360/L1360</f>
        <v>99.564759152337842</v>
      </c>
      <c r="AC1360">
        <f>IF(OR(Z1360="BUY",Z1360="IN"),AB1360*L1360,IF(Z1360="SELL",AB1359*K1360-8.95,AC1359))</f>
        <v>11600.290287968401</v>
      </c>
      <c r="AD1360" s="6">
        <f t="shared" si="75"/>
        <v>-0.15951337708102353</v>
      </c>
    </row>
    <row r="1361" spans="1:30" x14ac:dyDescent="0.25">
      <c r="A1361" s="1">
        <v>38441</v>
      </c>
      <c r="B1361">
        <v>1165.3599850000001</v>
      </c>
      <c r="C1361">
        <v>1181.410034</v>
      </c>
      <c r="D1361">
        <v>1181.540039</v>
      </c>
      <c r="E1361">
        <v>1165.3599850000001</v>
      </c>
      <c r="F1361">
        <v>2097110000</v>
      </c>
      <c r="G1361">
        <f t="shared" si="76"/>
        <v>1193.1474023200003</v>
      </c>
      <c r="H1361">
        <f t="shared" si="77"/>
        <v>9.9048006844321621E-2</v>
      </c>
      <c r="I1361">
        <f>IF(H1361&gt;0,1,0)</f>
        <v>1</v>
      </c>
      <c r="J1361" s="3">
        <v>38441</v>
      </c>
      <c r="K1361" s="2">
        <v>116.639999</v>
      </c>
      <c r="L1361" s="2">
        <v>118.099998</v>
      </c>
      <c r="M1361" s="2">
        <v>118.099998</v>
      </c>
      <c r="N1361" s="2">
        <v>116.610001</v>
      </c>
      <c r="O1361" s="2">
        <v>0</v>
      </c>
      <c r="V1361">
        <f>V1360+(V1360*O1361)/L1361</f>
        <v>75.733900690880105</v>
      </c>
      <c r="W1361">
        <f>V1361*L1361</f>
        <v>8944.1735201251395</v>
      </c>
      <c r="X1361">
        <f>IF(I1360=1,1,0)</f>
        <v>1</v>
      </c>
      <c r="Y1361">
        <f>IF(I1360=0,1,0)</f>
        <v>0</v>
      </c>
      <c r="Z1361" t="str">
        <f t="shared" si="74"/>
        <v>IN</v>
      </c>
      <c r="AA1361">
        <f>IF(Z1361="BUY",(AC1360-8.95)/K1361,IF(Z1361="SELL",0,AB1360))</f>
        <v>99.564759152337842</v>
      </c>
      <c r="AB1361">
        <f>AA1361+AA1361*O1361/L1361</f>
        <v>99.564759152337842</v>
      </c>
      <c r="AC1361">
        <f>IF(OR(Z1361="BUY",Z1361="IN"),AB1361*L1361,IF(Z1361="SELL",AB1360*K1361-8.95,AC1360))</f>
        <v>11758.59785676158</v>
      </c>
      <c r="AD1361" s="6">
        <f t="shared" si="75"/>
        <v>-0.16998955823512724</v>
      </c>
    </row>
    <row r="1362" spans="1:30" x14ac:dyDescent="0.25">
      <c r="A1362" s="1">
        <v>38442</v>
      </c>
      <c r="B1362">
        <v>1181.410034</v>
      </c>
      <c r="C1362">
        <v>1180.589966</v>
      </c>
      <c r="D1362">
        <v>1184.530029</v>
      </c>
      <c r="E1362">
        <v>1179.48999</v>
      </c>
      <c r="F1362">
        <v>2214230000</v>
      </c>
      <c r="G1362">
        <f t="shared" si="76"/>
        <v>1192.8396020400003</v>
      </c>
      <c r="H1362">
        <f t="shared" si="77"/>
        <v>9.2771701592131675E-2</v>
      </c>
      <c r="I1362">
        <f>IF(H1362&gt;0,1,0)</f>
        <v>1</v>
      </c>
      <c r="J1362" s="3">
        <v>38442</v>
      </c>
      <c r="K1362" s="2">
        <v>117.94000200000001</v>
      </c>
      <c r="L1362" s="2">
        <v>117.82</v>
      </c>
      <c r="M1362" s="2">
        <v>118.30999799999999</v>
      </c>
      <c r="N1362" s="2">
        <v>117.75</v>
      </c>
      <c r="O1362" s="2">
        <v>0</v>
      </c>
      <c r="V1362">
        <f>V1361+(V1361*O1362)/L1362</f>
        <v>75.733900690880105</v>
      </c>
      <c r="W1362">
        <f>V1362*L1362</f>
        <v>8922.9681793994932</v>
      </c>
      <c r="X1362">
        <f>IF(I1361=1,1,0)</f>
        <v>1</v>
      </c>
      <c r="Y1362">
        <f>IF(I1361=0,1,0)</f>
        <v>0</v>
      </c>
      <c r="Z1362" t="str">
        <f t="shared" si="74"/>
        <v>IN</v>
      </c>
      <c r="AA1362">
        <f>IF(Z1362="BUY",(AC1361-8.95)/K1362,IF(Z1362="SELL",0,AB1361))</f>
        <v>99.564759152337842</v>
      </c>
      <c r="AB1362">
        <f>AA1362+AA1362*O1362/L1362</f>
        <v>99.564759152337842</v>
      </c>
      <c r="AC1362">
        <f>IF(OR(Z1362="BUY",Z1362="IN"),AB1362*L1362,IF(Z1362="SELL",AB1361*K1362-8.95,AC1361))</f>
        <v>11730.719923328445</v>
      </c>
      <c r="AD1362" s="6">
        <f t="shared" si="75"/>
        <v>-0.18030530171050027</v>
      </c>
    </row>
    <row r="1363" spans="1:30" x14ac:dyDescent="0.25">
      <c r="A1363" s="1">
        <v>38443</v>
      </c>
      <c r="B1363">
        <v>1180.589966</v>
      </c>
      <c r="C1363">
        <v>1172.920044</v>
      </c>
      <c r="D1363">
        <v>1189.8000489999999</v>
      </c>
      <c r="E1363">
        <v>1169.910034</v>
      </c>
      <c r="F1363">
        <v>2168690000</v>
      </c>
      <c r="G1363">
        <f t="shared" si="76"/>
        <v>1192.6054028200003</v>
      </c>
      <c r="H1363">
        <f t="shared" si="77"/>
        <v>8.6758571624145422E-2</v>
      </c>
      <c r="I1363">
        <f>IF(H1363&gt;0,1,0)</f>
        <v>1</v>
      </c>
      <c r="J1363" s="3">
        <v>38443</v>
      </c>
      <c r="K1363" s="2">
        <v>118.599998</v>
      </c>
      <c r="L1363" s="2">
        <v>117.239998</v>
      </c>
      <c r="M1363" s="2">
        <v>118.849998</v>
      </c>
      <c r="N1363" s="2">
        <v>116.80999799999999</v>
      </c>
      <c r="O1363" s="2">
        <v>0</v>
      </c>
      <c r="V1363">
        <f>V1362+(V1362*O1363)/L1363</f>
        <v>75.733900690880105</v>
      </c>
      <c r="W1363">
        <f>V1363*L1363</f>
        <v>8879.0423655309824</v>
      </c>
      <c r="X1363">
        <f>IF(I1362=1,1,0)</f>
        <v>1</v>
      </c>
      <c r="Y1363">
        <f>IF(I1362=0,1,0)</f>
        <v>0</v>
      </c>
      <c r="Z1363" t="str">
        <f t="shared" si="74"/>
        <v>IN</v>
      </c>
      <c r="AA1363">
        <f>IF(Z1363="BUY",(AC1362-8.95)/K1363,IF(Z1363="SELL",0,AB1362))</f>
        <v>99.564759152337842</v>
      </c>
      <c r="AB1363">
        <f>AA1363+AA1363*O1363/L1363</f>
        <v>99.564759152337842</v>
      </c>
      <c r="AC1363">
        <f>IF(OR(Z1363="BUY",Z1363="IN"),AB1363*L1363,IF(Z1363="SELL",AB1362*K1363-8.95,AC1362))</f>
        <v>11672.97216389057</v>
      </c>
      <c r="AD1363" s="6">
        <f t="shared" si="75"/>
        <v>-0.16655613055611448</v>
      </c>
    </row>
    <row r="1364" spans="1:30" x14ac:dyDescent="0.25">
      <c r="A1364" s="1">
        <v>38446</v>
      </c>
      <c r="B1364">
        <v>1172.790039</v>
      </c>
      <c r="C1364">
        <v>1176.119995</v>
      </c>
      <c r="D1364">
        <v>1178.6099850000001</v>
      </c>
      <c r="E1364">
        <v>1167.719971</v>
      </c>
      <c r="F1364">
        <v>2079770000</v>
      </c>
      <c r="G1364">
        <f t="shared" si="76"/>
        <v>1192.6196020400002</v>
      </c>
      <c r="H1364">
        <f t="shared" si="77"/>
        <v>8.0775461683922287E-2</v>
      </c>
      <c r="I1364">
        <f>IF(H1364&gt;0,1,0)</f>
        <v>1</v>
      </c>
      <c r="J1364" s="3">
        <v>38446</v>
      </c>
      <c r="K1364" s="2">
        <v>117.300003</v>
      </c>
      <c r="L1364" s="2">
        <v>117.57</v>
      </c>
      <c r="M1364" s="2">
        <v>117.709999</v>
      </c>
      <c r="N1364" s="2">
        <v>116.620003</v>
      </c>
      <c r="O1364" s="2">
        <v>0</v>
      </c>
      <c r="V1364">
        <f>V1363+(V1363*O1364)/L1364</f>
        <v>75.733900690880105</v>
      </c>
      <c r="W1364">
        <f>V1364*L1364</f>
        <v>8904.0347042267731</v>
      </c>
      <c r="X1364">
        <f>IF(I1363=1,1,0)</f>
        <v>1</v>
      </c>
      <c r="Y1364">
        <f>IF(I1363=0,1,0)</f>
        <v>0</v>
      </c>
      <c r="Z1364" t="str">
        <f t="shared" si="74"/>
        <v>IN</v>
      </c>
      <c r="AA1364">
        <f>IF(Z1364="BUY",(AC1363-8.95)/K1364,IF(Z1364="SELL",0,AB1363))</f>
        <v>99.564759152337842</v>
      </c>
      <c r="AB1364">
        <f>AA1364+AA1364*O1364/L1364</f>
        <v>99.564759152337842</v>
      </c>
      <c r="AC1364">
        <f>IF(OR(Z1364="BUY",Z1364="IN"),AB1364*L1364,IF(Z1364="SELL",AB1363*K1364-8.95,AC1363))</f>
        <v>11705.82873354036</v>
      </c>
      <c r="AD1364" s="6">
        <f t="shared" si="75"/>
        <v>-0.17084294361770952</v>
      </c>
    </row>
    <row r="1365" spans="1:30" x14ac:dyDescent="0.25">
      <c r="A1365" s="1">
        <v>38447</v>
      </c>
      <c r="B1365">
        <v>1176.119995</v>
      </c>
      <c r="C1365">
        <v>1181.3900149999999</v>
      </c>
      <c r="D1365">
        <v>1183.5600589999999</v>
      </c>
      <c r="E1365">
        <v>1176.119995</v>
      </c>
      <c r="F1365">
        <v>1870800000</v>
      </c>
      <c r="G1365">
        <f t="shared" si="76"/>
        <v>1192.8900024400004</v>
      </c>
      <c r="H1365">
        <f t="shared" si="77"/>
        <v>7.5546593100618786E-2</v>
      </c>
      <c r="I1365">
        <f>IF(H1365&gt;0,1,0)</f>
        <v>1</v>
      </c>
      <c r="J1365" s="3">
        <v>38447</v>
      </c>
      <c r="K1365" s="2">
        <v>117.599998</v>
      </c>
      <c r="L1365" s="2">
        <v>117.989998</v>
      </c>
      <c r="M1365" s="2">
        <v>118.230003</v>
      </c>
      <c r="N1365" s="2">
        <v>117.599998</v>
      </c>
      <c r="O1365" s="2">
        <v>0</v>
      </c>
      <c r="V1365">
        <f>V1364+(V1364*O1365)/L1365</f>
        <v>75.733900690880105</v>
      </c>
      <c r="W1365">
        <f>V1365*L1365</f>
        <v>8935.8427910491428</v>
      </c>
      <c r="X1365">
        <f>IF(I1364=1,1,0)</f>
        <v>1</v>
      </c>
      <c r="Y1365">
        <f>IF(I1364=0,1,0)</f>
        <v>0</v>
      </c>
      <c r="Z1365" t="str">
        <f t="shared" si="74"/>
        <v>IN</v>
      </c>
      <c r="AA1365">
        <f>IF(Z1365="BUY",(AC1364-8.95)/K1365,IF(Z1365="SELL",0,AB1364))</f>
        <v>99.564759152337842</v>
      </c>
      <c r="AB1365">
        <f>AA1365+AA1365*O1365/L1365</f>
        <v>99.564759152337842</v>
      </c>
      <c r="AC1365">
        <f>IF(OR(Z1365="BUY",Z1365="IN"),AB1365*L1365,IF(Z1365="SELL",AB1364*K1365-8.95,AC1364))</f>
        <v>11747.645733254823</v>
      </c>
      <c r="AD1365" s="6">
        <f t="shared" si="75"/>
        <v>-0.19010738036672614</v>
      </c>
    </row>
    <row r="1366" spans="1:30" x14ac:dyDescent="0.25">
      <c r="A1366" s="1">
        <v>38448</v>
      </c>
      <c r="B1366">
        <v>1181.3900149999999</v>
      </c>
      <c r="C1366">
        <v>1184.0699460000001</v>
      </c>
      <c r="D1366">
        <v>1189.339966</v>
      </c>
      <c r="E1366">
        <v>1181.3900149999999</v>
      </c>
      <c r="F1366">
        <v>1797400000</v>
      </c>
      <c r="G1366">
        <f t="shared" si="76"/>
        <v>1193.2964013600003</v>
      </c>
      <c r="H1366">
        <f t="shared" si="77"/>
        <v>7.1006212751920567E-2</v>
      </c>
      <c r="I1366">
        <f>IF(H1366&gt;0,1,0)</f>
        <v>1</v>
      </c>
      <c r="J1366" s="3">
        <v>38448</v>
      </c>
      <c r="K1366" s="2">
        <v>118.32</v>
      </c>
      <c r="L1366" s="2">
        <v>118.550003</v>
      </c>
      <c r="M1366" s="2">
        <v>118.849998</v>
      </c>
      <c r="N1366" s="2">
        <v>118.08000199999999</v>
      </c>
      <c r="O1366" s="2">
        <v>0</v>
      </c>
      <c r="V1366">
        <f>V1365+(V1365*O1366)/L1366</f>
        <v>75.733900690880105</v>
      </c>
      <c r="W1366">
        <f>V1366*L1366</f>
        <v>8978.254154105538</v>
      </c>
      <c r="X1366">
        <f>IF(I1365=1,1,0)</f>
        <v>1</v>
      </c>
      <c r="Y1366">
        <f>IF(I1365=0,1,0)</f>
        <v>0</v>
      </c>
      <c r="Z1366" t="str">
        <f t="shared" si="74"/>
        <v>IN</v>
      </c>
      <c r="AA1366">
        <f>IF(Z1366="BUY",(AC1365-8.95)/K1366,IF(Z1366="SELL",0,AB1365))</f>
        <v>99.564759152337842</v>
      </c>
      <c r="AB1366">
        <f>AA1366+AA1366*O1366/L1366</f>
        <v>99.564759152337842</v>
      </c>
      <c r="AC1366">
        <f>IF(OR(Z1366="BUY",Z1366="IN"),AB1366*L1366,IF(Z1366="SELL",AB1365*K1366-8.95,AC1365))</f>
        <v>11803.402496203929</v>
      </c>
      <c r="AD1366" s="6">
        <f t="shared" si="75"/>
        <v>-0.19864780831899978</v>
      </c>
    </row>
    <row r="1367" spans="1:30" x14ac:dyDescent="0.25">
      <c r="A1367" s="1">
        <v>38449</v>
      </c>
      <c r="B1367">
        <v>1184.0699460000001</v>
      </c>
      <c r="C1367">
        <v>1191.1400149999999</v>
      </c>
      <c r="D1367">
        <v>1191.880005</v>
      </c>
      <c r="E1367">
        <v>1183.8100589999999</v>
      </c>
      <c r="F1367">
        <v>1900620000</v>
      </c>
      <c r="G1367">
        <f t="shared" si="76"/>
        <v>1193.7510009800003</v>
      </c>
      <c r="H1367">
        <f t="shared" si="77"/>
        <v>6.6930347093419107E-2</v>
      </c>
      <c r="I1367">
        <f>IF(H1367&gt;0,1,0)</f>
        <v>1</v>
      </c>
      <c r="J1367" s="3">
        <v>38449</v>
      </c>
      <c r="K1367" s="2">
        <v>118.349998</v>
      </c>
      <c r="L1367" s="2">
        <v>119.099998</v>
      </c>
      <c r="M1367" s="2">
        <v>119.18</v>
      </c>
      <c r="N1367" s="2">
        <v>118.25</v>
      </c>
      <c r="O1367" s="2">
        <v>0</v>
      </c>
      <c r="V1367">
        <f>V1366+(V1366*O1367)/L1367</f>
        <v>75.733900690880105</v>
      </c>
      <c r="W1367">
        <f>V1367*L1367</f>
        <v>9019.90742081602</v>
      </c>
      <c r="X1367">
        <f>IF(I1366=1,1,0)</f>
        <v>1</v>
      </c>
      <c r="Y1367">
        <f>IF(I1366=0,1,0)</f>
        <v>0</v>
      </c>
      <c r="Z1367" t="str">
        <f t="shared" si="74"/>
        <v>IN</v>
      </c>
      <c r="AA1367">
        <f>IF(Z1367="BUY",(AC1366-8.95)/K1367,IF(Z1367="SELL",0,AB1366))</f>
        <v>99.564759152337842</v>
      </c>
      <c r="AB1367">
        <f>AA1367+AA1367*O1367/L1367</f>
        <v>99.564759152337842</v>
      </c>
      <c r="AC1367">
        <f>IF(OR(Z1367="BUY",Z1367="IN"),AB1367*L1367,IF(Z1367="SELL",AB1366*K1367-8.95,AC1366))</f>
        <v>11858.162615913918</v>
      </c>
      <c r="AD1367" s="6">
        <f t="shared" si="75"/>
        <v>-0.20176733212917999</v>
      </c>
    </row>
    <row r="1368" spans="1:30" x14ac:dyDescent="0.25">
      <c r="A1368" s="1">
        <v>38450</v>
      </c>
      <c r="B1368">
        <v>1191.1400149999999</v>
      </c>
      <c r="C1368">
        <v>1181.1999510000001</v>
      </c>
      <c r="D1368">
        <v>1191.75</v>
      </c>
      <c r="E1368">
        <v>1181.130005</v>
      </c>
      <c r="F1368">
        <v>1661330000</v>
      </c>
      <c r="G1368">
        <f t="shared" si="76"/>
        <v>1193.8936010800003</v>
      </c>
      <c r="H1368">
        <f t="shared" si="77"/>
        <v>6.2752756330273149E-2</v>
      </c>
      <c r="I1368">
        <f>IF(H1368&gt;0,1,0)</f>
        <v>1</v>
      </c>
      <c r="J1368" s="3">
        <v>38450</v>
      </c>
      <c r="K1368" s="2">
        <v>119.07</v>
      </c>
      <c r="L1368" s="2">
        <v>117.870003</v>
      </c>
      <c r="M1368" s="2">
        <v>119.07</v>
      </c>
      <c r="N1368" s="2">
        <v>117.870003</v>
      </c>
      <c r="O1368" s="2">
        <v>0</v>
      </c>
      <c r="V1368">
        <f>V1367+(V1367*O1368)/L1368</f>
        <v>75.733900690880105</v>
      </c>
      <c r="W1368">
        <f>V1368*L1368</f>
        <v>8926.7551016357393</v>
      </c>
      <c r="X1368">
        <f>IF(I1367=1,1,0)</f>
        <v>1</v>
      </c>
      <c r="Y1368">
        <f>IF(I1367=0,1,0)</f>
        <v>0</v>
      </c>
      <c r="Z1368" t="str">
        <f t="shared" ref="Z1368:Z1431" si="78">IF(X1368=1,IF(X1367=0,"BUY","IN"),IF(X1367=1,"SELL","OUT"))</f>
        <v>IN</v>
      </c>
      <c r="AA1368">
        <f>IF(Z1368="BUY",(AC1367-8.95)/K1368,IF(Z1368="SELL",0,AB1367))</f>
        <v>99.564759152337842</v>
      </c>
      <c r="AB1368">
        <f>AA1368+AA1368*O1368/L1368</f>
        <v>99.564759152337842</v>
      </c>
      <c r="AC1368">
        <f>IF(OR(Z1368="BUY",Z1368="IN"),AB1368*L1368,IF(Z1368="SELL",AB1367*K1368-8.95,AC1367))</f>
        <v>11735.698459980338</v>
      </c>
      <c r="AD1368" s="6">
        <f t="shared" si="75"/>
        <v>-0.18878239316308518</v>
      </c>
    </row>
    <row r="1369" spans="1:30" x14ac:dyDescent="0.25">
      <c r="A1369" s="1">
        <v>38453</v>
      </c>
      <c r="B1369">
        <v>1181.1999510000001</v>
      </c>
      <c r="C1369">
        <v>1181.209961</v>
      </c>
      <c r="D1369">
        <v>1184.0699460000001</v>
      </c>
      <c r="E1369">
        <v>1178.6899410000001</v>
      </c>
      <c r="F1369">
        <v>1525310000</v>
      </c>
      <c r="G1369">
        <f t="shared" si="76"/>
        <v>1194.0267993200005</v>
      </c>
      <c r="H1369">
        <f t="shared" si="77"/>
        <v>5.7969261857618977E-2</v>
      </c>
      <c r="I1369">
        <f>IF(H1369&gt;0,1,0)</f>
        <v>1</v>
      </c>
      <c r="J1369" s="3">
        <v>38453</v>
      </c>
      <c r="K1369" s="2">
        <v>118.239998</v>
      </c>
      <c r="L1369" s="2">
        <v>118</v>
      </c>
      <c r="M1369" s="2">
        <v>118.30999799999999</v>
      </c>
      <c r="N1369" s="2">
        <v>117.790001</v>
      </c>
      <c r="O1369" s="2">
        <v>0</v>
      </c>
      <c r="V1369">
        <f>V1368+(V1368*O1369)/L1369</f>
        <v>75.733900690880105</v>
      </c>
      <c r="W1369">
        <f>V1369*L1369</f>
        <v>8936.6002815238517</v>
      </c>
      <c r="X1369">
        <f>IF(I1368=1,1,0)</f>
        <v>1</v>
      </c>
      <c r="Y1369">
        <f>IF(I1368=0,1,0)</f>
        <v>0</v>
      </c>
      <c r="Z1369" t="str">
        <f t="shared" si="78"/>
        <v>IN</v>
      </c>
      <c r="AA1369">
        <f>IF(Z1369="BUY",(AC1368-8.95)/K1369,IF(Z1369="SELL",0,AB1368))</f>
        <v>99.564759152337842</v>
      </c>
      <c r="AB1369">
        <f>AA1369+AA1369*O1369/L1369</f>
        <v>99.564759152337842</v>
      </c>
      <c r="AC1369">
        <f>IF(OR(Z1369="BUY",Z1369="IN"),AB1369*L1369,IF(Z1369="SELL",AB1368*K1369-8.95,AC1368))</f>
        <v>11748.641579975865</v>
      </c>
      <c r="AD1369" s="6">
        <f t="shared" si="75"/>
        <v>-0.17445368734463543</v>
      </c>
    </row>
    <row r="1370" spans="1:30" x14ac:dyDescent="0.25">
      <c r="A1370" s="1">
        <v>38454</v>
      </c>
      <c r="B1370">
        <v>1181.209961</v>
      </c>
      <c r="C1370">
        <v>1187.76001</v>
      </c>
      <c r="D1370">
        <v>1190.170044</v>
      </c>
      <c r="E1370">
        <v>1170.849976</v>
      </c>
      <c r="F1370">
        <v>1979830000</v>
      </c>
      <c r="G1370">
        <f t="shared" si="76"/>
        <v>1194.3547998200004</v>
      </c>
      <c r="H1370">
        <f t="shared" si="77"/>
        <v>5.3181687432576827E-2</v>
      </c>
      <c r="I1370">
        <f>IF(H1370&gt;0,1,0)</f>
        <v>1</v>
      </c>
      <c r="J1370" s="3">
        <v>38454</v>
      </c>
      <c r="K1370" s="2">
        <v>117.760002</v>
      </c>
      <c r="L1370" s="2">
        <v>118.66999800000001</v>
      </c>
      <c r="M1370" s="2">
        <v>118.91999800000001</v>
      </c>
      <c r="N1370" s="2">
        <v>117</v>
      </c>
      <c r="O1370" s="2">
        <v>0</v>
      </c>
      <c r="V1370">
        <f>V1369+(V1369*O1370)/L1370</f>
        <v>75.733900690880105</v>
      </c>
      <c r="W1370">
        <f>V1370*L1370</f>
        <v>8987.3418435189415</v>
      </c>
      <c r="X1370">
        <f>IF(I1369=1,1,0)</f>
        <v>1</v>
      </c>
      <c r="Y1370">
        <f>IF(I1369=0,1,0)</f>
        <v>0</v>
      </c>
      <c r="Z1370" t="str">
        <f t="shared" si="78"/>
        <v>IN</v>
      </c>
      <c r="AA1370">
        <f>IF(Z1370="BUY",(AC1369-8.95)/K1370,IF(Z1370="SELL",0,AB1369))</f>
        <v>99.564759152337842</v>
      </c>
      <c r="AB1370">
        <f>AA1370+AA1370*O1370/L1370</f>
        <v>99.564759152337842</v>
      </c>
      <c r="AC1370">
        <f>IF(OR(Z1370="BUY",Z1370="IN"),AB1370*L1370,IF(Z1370="SELL",AB1369*K1370-8.95,AC1369))</f>
        <v>11815.349769478415</v>
      </c>
      <c r="AD1370" s="6">
        <f t="shared" si="75"/>
        <v>-0.17854090066266812</v>
      </c>
    </row>
    <row r="1371" spans="1:30" x14ac:dyDescent="0.25">
      <c r="A1371" s="1">
        <v>38455</v>
      </c>
      <c r="B1371">
        <v>1187.76001</v>
      </c>
      <c r="C1371">
        <v>1173.790039</v>
      </c>
      <c r="D1371">
        <v>1187.76001</v>
      </c>
      <c r="E1371">
        <v>1171.400024</v>
      </c>
      <c r="F1371">
        <v>2049740000</v>
      </c>
      <c r="G1371">
        <f t="shared" si="76"/>
        <v>1194.2052002000003</v>
      </c>
      <c r="H1371">
        <f t="shared" si="77"/>
        <v>4.7731978507574248E-2</v>
      </c>
      <c r="I1371">
        <f>IF(H1371&gt;0,1,0)</f>
        <v>1</v>
      </c>
      <c r="J1371" s="3">
        <v>38455</v>
      </c>
      <c r="K1371" s="2">
        <v>118.389999</v>
      </c>
      <c r="L1371" s="2">
        <v>117.230003</v>
      </c>
      <c r="M1371" s="2">
        <v>118.55999799999999</v>
      </c>
      <c r="N1371" s="2">
        <v>117.010002</v>
      </c>
      <c r="O1371" s="2">
        <v>0</v>
      </c>
      <c r="V1371">
        <f>V1370+(V1370*O1371)/L1371</f>
        <v>75.733900690880105</v>
      </c>
      <c r="W1371">
        <f>V1371*L1371</f>
        <v>8878.2854051935774</v>
      </c>
      <c r="X1371">
        <f>IF(I1370=1,1,0)</f>
        <v>1</v>
      </c>
      <c r="Y1371">
        <f>IF(I1370=0,1,0)</f>
        <v>0</v>
      </c>
      <c r="Z1371" t="str">
        <f t="shared" si="78"/>
        <v>IN</v>
      </c>
      <c r="AA1371">
        <f>IF(Z1371="BUY",(AC1370-8.95)/K1371,IF(Z1371="SELL",0,AB1370))</f>
        <v>99.564759152337842</v>
      </c>
      <c r="AB1371">
        <f>AA1371+AA1371*O1371/L1371</f>
        <v>99.564759152337842</v>
      </c>
      <c r="AC1371">
        <f>IF(OR(Z1371="BUY",Z1371="IN"),AB1371*L1371,IF(Z1371="SELL",AB1370*K1371-8.95,AC1370))</f>
        <v>11671.977014122842</v>
      </c>
      <c r="AD1371" s="6">
        <f t="shared" si="75"/>
        <v>-0.1618112257262117</v>
      </c>
    </row>
    <row r="1372" spans="1:30" x14ac:dyDescent="0.25">
      <c r="A1372" s="1">
        <v>38456</v>
      </c>
      <c r="B1372">
        <v>1173.790039</v>
      </c>
      <c r="C1372">
        <v>1162.0500489999999</v>
      </c>
      <c r="D1372">
        <v>1174.670044</v>
      </c>
      <c r="E1372">
        <v>1161.6999510000001</v>
      </c>
      <c r="F1372">
        <v>2355040000</v>
      </c>
      <c r="G1372">
        <f t="shared" si="76"/>
        <v>1193.6580005000003</v>
      </c>
      <c r="H1372">
        <f t="shared" si="77"/>
        <v>4.1209523789172101E-2</v>
      </c>
      <c r="I1372">
        <f>IF(H1372&gt;0,1,0)</f>
        <v>1</v>
      </c>
      <c r="J1372" s="3">
        <v>38456</v>
      </c>
      <c r="K1372" s="2">
        <v>117.25</v>
      </c>
      <c r="L1372" s="2">
        <v>115.730003</v>
      </c>
      <c r="M1372" s="2">
        <v>117.379997</v>
      </c>
      <c r="N1372" s="2">
        <v>115.730003</v>
      </c>
      <c r="O1372" s="2">
        <v>0</v>
      </c>
      <c r="V1372">
        <f>V1371+(V1371*O1372)/L1372</f>
        <v>75.733900690880105</v>
      </c>
      <c r="W1372">
        <f>V1372*L1372</f>
        <v>8764.6845541572566</v>
      </c>
      <c r="X1372">
        <f>IF(I1371=1,1,0)</f>
        <v>1</v>
      </c>
      <c r="Y1372">
        <f>IF(I1371=0,1,0)</f>
        <v>0</v>
      </c>
      <c r="Z1372" t="str">
        <f t="shared" si="78"/>
        <v>IN</v>
      </c>
      <c r="AA1372">
        <f>IF(Z1372="BUY",(AC1371-8.95)/K1372,IF(Z1372="SELL",0,AB1371))</f>
        <v>99.564759152337842</v>
      </c>
      <c r="AB1372">
        <f>AA1372+AA1372*O1372/L1372</f>
        <v>99.564759152337842</v>
      </c>
      <c r="AC1372">
        <f>IF(OR(Z1372="BUY",Z1372="IN"),AB1372*L1372,IF(Z1372="SELL",AB1371*K1372-8.95,AC1371))</f>
        <v>11522.629875394336</v>
      </c>
      <c r="AD1372" s="6">
        <f t="shared" si="75"/>
        <v>-0.14868813722418636</v>
      </c>
    </row>
    <row r="1373" spans="1:30" x14ac:dyDescent="0.25">
      <c r="A1373" s="1">
        <v>38457</v>
      </c>
      <c r="B1373">
        <v>1162.0500489999999</v>
      </c>
      <c r="C1373">
        <v>1142.619995</v>
      </c>
      <c r="D1373">
        <v>1162.0500489999999</v>
      </c>
      <c r="E1373">
        <v>1141.920044</v>
      </c>
      <c r="F1373">
        <v>2689960000</v>
      </c>
      <c r="G1373">
        <f t="shared" si="76"/>
        <v>1192.6466015800004</v>
      </c>
      <c r="H1373">
        <f t="shared" si="77"/>
        <v>3.308043388900328E-2</v>
      </c>
      <c r="I1373">
        <f>IF(H1373&gt;0,1,0)</f>
        <v>1</v>
      </c>
      <c r="J1373" s="3">
        <v>38457</v>
      </c>
      <c r="K1373" s="2">
        <v>115.650002</v>
      </c>
      <c r="L1373" s="2">
        <v>114.07</v>
      </c>
      <c r="M1373" s="2">
        <v>116.040001</v>
      </c>
      <c r="N1373" s="2">
        <v>114.050003</v>
      </c>
      <c r="O1373" s="2">
        <v>0</v>
      </c>
      <c r="V1373">
        <f>V1372+(V1372*O1373)/L1373</f>
        <v>75.733900690880105</v>
      </c>
      <c r="W1373">
        <f>V1373*L1373</f>
        <v>8638.966051808693</v>
      </c>
      <c r="X1373">
        <f>IF(I1372=1,1,0)</f>
        <v>1</v>
      </c>
      <c r="Y1373">
        <f>IF(I1372=0,1,0)</f>
        <v>0</v>
      </c>
      <c r="Z1373" t="str">
        <f t="shared" si="78"/>
        <v>IN</v>
      </c>
      <c r="AA1373">
        <f>IF(Z1373="BUY",(AC1372-8.95)/K1373,IF(Z1373="SELL",0,AB1372))</f>
        <v>99.564759152337842</v>
      </c>
      <c r="AB1373">
        <f>AA1373+AA1373*O1373/L1373</f>
        <v>99.564759152337842</v>
      </c>
      <c r="AC1373">
        <f>IF(OR(Z1373="BUY",Z1373="IN"),AB1373*L1373,IF(Z1373="SELL",AB1372*K1373-8.95,AC1372))</f>
        <v>11357.352076507177</v>
      </c>
      <c r="AD1373" s="6">
        <f t="shared" si="75"/>
        <v>-0.12441657638144002</v>
      </c>
    </row>
    <row r="1374" spans="1:30" x14ac:dyDescent="0.25">
      <c r="A1374" s="1">
        <v>38460</v>
      </c>
      <c r="B1374">
        <v>1142.619995</v>
      </c>
      <c r="C1374">
        <v>1145.9799800000001</v>
      </c>
      <c r="D1374">
        <v>1148.920044</v>
      </c>
      <c r="E1374">
        <v>1139.8000489999999</v>
      </c>
      <c r="F1374">
        <v>2180670000</v>
      </c>
      <c r="G1374">
        <f t="shared" si="76"/>
        <v>1191.7684008800002</v>
      </c>
      <c r="H1374">
        <f t="shared" si="77"/>
        <v>2.3833787702298867E-2</v>
      </c>
      <c r="I1374">
        <f>IF(H1374&gt;0,1,0)</f>
        <v>1</v>
      </c>
      <c r="J1374" s="3">
        <v>38460</v>
      </c>
      <c r="K1374" s="2">
        <v>114.139999</v>
      </c>
      <c r="L1374" s="2">
        <v>114.400002</v>
      </c>
      <c r="M1374" s="2">
        <v>114.82</v>
      </c>
      <c r="N1374" s="2">
        <v>113.900002</v>
      </c>
      <c r="O1374" s="2">
        <v>0</v>
      </c>
      <c r="V1374">
        <f>V1373+(V1373*O1374)/L1374</f>
        <v>75.733900690880105</v>
      </c>
      <c r="W1374">
        <f>V1374*L1374</f>
        <v>8663.9583905044856</v>
      </c>
      <c r="X1374">
        <f>IF(I1373=1,1,0)</f>
        <v>1</v>
      </c>
      <c r="Y1374">
        <f>IF(I1373=0,1,0)</f>
        <v>0</v>
      </c>
      <c r="Z1374" t="str">
        <f t="shared" si="78"/>
        <v>IN</v>
      </c>
      <c r="AA1374">
        <f>IF(Z1374="BUY",(AC1373-8.95)/K1374,IF(Z1374="SELL",0,AB1373))</f>
        <v>99.564759152337842</v>
      </c>
      <c r="AB1374">
        <f>AA1374+AA1374*O1374/L1374</f>
        <v>99.564759152337842</v>
      </c>
      <c r="AC1374">
        <f>IF(OR(Z1374="BUY",Z1374="IN"),AB1374*L1374,IF(Z1374="SELL",AB1373*K1374-8.95,AC1373))</f>
        <v>11390.208646156967</v>
      </c>
      <c r="AD1374" s="6">
        <f t="shared" si="75"/>
        <v>-0.13054834065989229</v>
      </c>
    </row>
    <row r="1375" spans="1:30" x14ac:dyDescent="0.25">
      <c r="A1375" s="1">
        <v>38461</v>
      </c>
      <c r="B1375">
        <v>1145.9799800000001</v>
      </c>
      <c r="C1375">
        <v>1152.780029</v>
      </c>
      <c r="D1375">
        <v>1154.670044</v>
      </c>
      <c r="E1375">
        <v>1145.9799800000001</v>
      </c>
      <c r="F1375">
        <v>2142700000</v>
      </c>
      <c r="G1375">
        <f t="shared" si="76"/>
        <v>1190.7634008800003</v>
      </c>
      <c r="H1375">
        <f t="shared" si="77"/>
        <v>1.3328534525194396E-2</v>
      </c>
      <c r="I1375">
        <f>IF(H1375&gt;0,1,0)</f>
        <v>1</v>
      </c>
      <c r="J1375" s="3">
        <v>38461</v>
      </c>
      <c r="K1375" s="2">
        <v>114.959999</v>
      </c>
      <c r="L1375" s="2">
        <v>115.30999799999999</v>
      </c>
      <c r="M1375" s="2">
        <v>115.41999800000001</v>
      </c>
      <c r="N1375" s="2">
        <v>114.739998</v>
      </c>
      <c r="O1375" s="2">
        <v>0</v>
      </c>
      <c r="V1375">
        <f>V1374+(V1374*O1375)/L1375</f>
        <v>75.733900690880105</v>
      </c>
      <c r="W1375">
        <f>V1375*L1375</f>
        <v>8732.875937197583</v>
      </c>
      <c r="X1375">
        <f>IF(I1374=1,1,0)</f>
        <v>1</v>
      </c>
      <c r="Y1375">
        <f>IF(I1374=0,1,0)</f>
        <v>0</v>
      </c>
      <c r="Z1375" t="str">
        <f t="shared" si="78"/>
        <v>IN</v>
      </c>
      <c r="AA1375">
        <f>IF(Z1375="BUY",(AC1374-8.95)/K1375,IF(Z1375="SELL",0,AB1374))</f>
        <v>99.564759152337842</v>
      </c>
      <c r="AB1375">
        <f>AA1375+AA1375*O1375/L1375</f>
        <v>99.564759152337842</v>
      </c>
      <c r="AC1375">
        <f>IF(OR(Z1375="BUY",Z1375="IN"),AB1375*L1375,IF(Z1375="SELL",AB1374*K1375-8.95,AC1374))</f>
        <v>11480.812178726557</v>
      </c>
      <c r="AD1375" s="6">
        <f t="shared" si="75"/>
        <v>-0.13781998065982581</v>
      </c>
    </row>
    <row r="1376" spans="1:30" x14ac:dyDescent="0.25">
      <c r="A1376" s="1">
        <v>38462</v>
      </c>
      <c r="B1376">
        <v>1152.780029</v>
      </c>
      <c r="C1376">
        <v>1137.5</v>
      </c>
      <c r="D1376">
        <v>1155.5</v>
      </c>
      <c r="E1376">
        <v>1136.150024</v>
      </c>
      <c r="F1376">
        <v>2217050000</v>
      </c>
      <c r="G1376">
        <f t="shared" si="76"/>
        <v>1189.4790014600003</v>
      </c>
      <c r="H1376">
        <f t="shared" si="77"/>
        <v>1.6098112269391826E-3</v>
      </c>
      <c r="I1376">
        <f>IF(H1376&gt;0,1,0)</f>
        <v>1</v>
      </c>
      <c r="J1376" s="3">
        <v>38462</v>
      </c>
      <c r="K1376" s="2">
        <v>115.33000199999999</v>
      </c>
      <c r="L1376" s="2">
        <v>113.660004</v>
      </c>
      <c r="M1376" s="2">
        <v>115.459999</v>
      </c>
      <c r="N1376" s="2">
        <v>113.529999</v>
      </c>
      <c r="O1376" s="2">
        <v>0</v>
      </c>
      <c r="V1376">
        <f>V1375+(V1375*O1376)/L1376</f>
        <v>75.733900690880105</v>
      </c>
      <c r="W1376">
        <f>V1376*L1376</f>
        <v>8607.9154554610359</v>
      </c>
      <c r="X1376">
        <f>IF(I1375=1,1,0)</f>
        <v>1</v>
      </c>
      <c r="Y1376">
        <f>IF(I1375=0,1,0)</f>
        <v>0</v>
      </c>
      <c r="Z1376" t="str">
        <f t="shared" si="78"/>
        <v>IN</v>
      </c>
      <c r="AA1376">
        <f>IF(Z1376="BUY",(AC1375-8.95)/K1376,IF(Z1376="SELL",0,AB1375))</f>
        <v>99.564759152337842</v>
      </c>
      <c r="AB1376">
        <f>AA1376+AA1376*O1376/L1376</f>
        <v>99.564759152337842</v>
      </c>
      <c r="AC1376">
        <f>IF(OR(Z1376="BUY",Z1376="IN"),AB1376*L1376,IF(Z1376="SELL",AB1375*K1376-8.95,AC1375))</f>
        <v>11316.530923513756</v>
      </c>
      <c r="AD1376" s="6">
        <f t="shared" si="75"/>
        <v>-0.11543075397727913</v>
      </c>
    </row>
    <row r="1377" spans="1:30" x14ac:dyDescent="0.25">
      <c r="A1377" s="1">
        <v>38463</v>
      </c>
      <c r="B1377">
        <v>1137.5</v>
      </c>
      <c r="C1377">
        <v>1159.9499510000001</v>
      </c>
      <c r="D1377">
        <v>1159.9499510000001</v>
      </c>
      <c r="E1377">
        <v>1137.5</v>
      </c>
      <c r="F1377">
        <v>2308560000</v>
      </c>
      <c r="G1377">
        <f t="shared" si="76"/>
        <v>1188.6319995000001</v>
      </c>
      <c r="H1377">
        <f t="shared" si="77"/>
        <v>-1.0476469999761193E-2</v>
      </c>
      <c r="I1377">
        <f>IF(H1377&gt;0,1,0)</f>
        <v>0</v>
      </c>
      <c r="J1377" s="3">
        <v>38463</v>
      </c>
      <c r="K1377" s="2">
        <v>114.80999799999999</v>
      </c>
      <c r="L1377" s="2">
        <v>115.900002</v>
      </c>
      <c r="M1377" s="2">
        <v>116</v>
      </c>
      <c r="N1377" s="2">
        <v>114.279999</v>
      </c>
      <c r="O1377" s="2">
        <v>0</v>
      </c>
      <c r="V1377">
        <f>V1376+(V1376*O1377)/L1377</f>
        <v>75.733900690880105</v>
      </c>
      <c r="W1377">
        <f>V1377*L1377</f>
        <v>8777.5592415408064</v>
      </c>
      <c r="X1377">
        <f>IF(I1376=1,1,0)</f>
        <v>1</v>
      </c>
      <c r="Y1377">
        <f>IF(I1376=0,1,0)</f>
        <v>0</v>
      </c>
      <c r="Z1377" t="str">
        <f t="shared" si="78"/>
        <v>IN</v>
      </c>
      <c r="AA1377">
        <f>IF(Z1377="BUY",(AC1376-8.95)/K1377,IF(Z1377="SELL",0,AB1376))</f>
        <v>99.564759152337842</v>
      </c>
      <c r="AB1377">
        <f>AA1377+AA1377*O1377/L1377</f>
        <v>99.564759152337842</v>
      </c>
      <c r="AC1377">
        <f>IF(OR(Z1377="BUY",Z1377="IN"),AB1377*L1377,IF(Z1377="SELL",AB1376*K1377-8.95,AC1376))</f>
        <v>11539.555784885475</v>
      </c>
      <c r="AD1377" s="6">
        <f t="shared" si="75"/>
        <v>-0.14602218178672921</v>
      </c>
    </row>
    <row r="1378" spans="1:30" x14ac:dyDescent="0.25">
      <c r="A1378" s="1">
        <v>38464</v>
      </c>
      <c r="B1378">
        <v>1159.9499510000001</v>
      </c>
      <c r="C1378">
        <v>1152.119995</v>
      </c>
      <c r="D1378">
        <v>1159.9499510000001</v>
      </c>
      <c r="E1378">
        <v>1142.9499510000001</v>
      </c>
      <c r="F1378">
        <v>2045880000</v>
      </c>
      <c r="G1378">
        <f t="shared" si="76"/>
        <v>1187.8345996</v>
      </c>
      <c r="H1378">
        <f t="shared" si="77"/>
        <v>-2.3051262994104781E-2</v>
      </c>
      <c r="I1378">
        <f>IF(H1378&gt;0,1,0)</f>
        <v>0</v>
      </c>
      <c r="J1378" s="3">
        <v>38464</v>
      </c>
      <c r="K1378" s="2">
        <v>115.650002</v>
      </c>
      <c r="L1378" s="2">
        <v>115.480003</v>
      </c>
      <c r="M1378" s="2">
        <v>115.839996</v>
      </c>
      <c r="N1378" s="2">
        <v>114.19000200000001</v>
      </c>
      <c r="O1378" s="2">
        <v>0</v>
      </c>
      <c r="V1378">
        <f>V1377+(V1377*O1378)/L1378</f>
        <v>75.733900690880105</v>
      </c>
      <c r="W1378">
        <f>V1378*L1378</f>
        <v>8745.7510789845364</v>
      </c>
      <c r="X1378">
        <f>IF(I1377=1,1,0)</f>
        <v>0</v>
      </c>
      <c r="Y1378">
        <f>IF(I1377=0,1,0)</f>
        <v>1</v>
      </c>
      <c r="Z1378" t="str">
        <f t="shared" si="78"/>
        <v>SELL</v>
      </c>
      <c r="AA1378">
        <f>IF(Z1378="BUY",(AC1377-8.95)/K1378,IF(Z1378="SELL",0,AB1377))</f>
        <v>0</v>
      </c>
      <c r="AB1378">
        <f>AA1378+AA1378*O1378/L1378</f>
        <v>0</v>
      </c>
      <c r="AC1378">
        <f>IF(OR(Z1378="BUY",Z1378="IN"),AB1378*L1378,IF(Z1378="SELL",AB1377*K1378-8.95,AC1377))</f>
        <v>11505.71459509739</v>
      </c>
      <c r="AD1378" s="6">
        <f t="shared" si="75"/>
        <v>-0.14721979616399483</v>
      </c>
    </row>
    <row r="1379" spans="1:30" x14ac:dyDescent="0.25">
      <c r="A1379" s="1">
        <v>38467</v>
      </c>
      <c r="B1379">
        <v>1152.119995</v>
      </c>
      <c r="C1379">
        <v>1162.099976</v>
      </c>
      <c r="D1379">
        <v>1164.0500489999999</v>
      </c>
      <c r="E1379">
        <v>1152.119995</v>
      </c>
      <c r="F1379">
        <v>1795030000</v>
      </c>
      <c r="G1379">
        <f t="shared" si="76"/>
        <v>1187.1363989200001</v>
      </c>
      <c r="H1379">
        <f t="shared" si="77"/>
        <v>-3.6462584627329986E-2</v>
      </c>
      <c r="I1379">
        <f>IF(H1379&gt;0,1,0)</f>
        <v>0</v>
      </c>
      <c r="J1379" s="3">
        <v>38467</v>
      </c>
      <c r="K1379" s="2">
        <v>115.849998</v>
      </c>
      <c r="L1379" s="2">
        <v>116.25</v>
      </c>
      <c r="M1379" s="2">
        <v>116.349998</v>
      </c>
      <c r="N1379" s="2">
        <v>115.620003</v>
      </c>
      <c r="O1379" s="2">
        <v>0</v>
      </c>
      <c r="V1379">
        <f>V1378+(V1378*O1379)/L1379</f>
        <v>75.733900690880105</v>
      </c>
      <c r="W1379">
        <f>V1379*L1379</f>
        <v>8804.0659553148125</v>
      </c>
      <c r="X1379">
        <f>IF(I1378=1,1,0)</f>
        <v>0</v>
      </c>
      <c r="Y1379">
        <f>IF(I1378=0,1,0)</f>
        <v>1</v>
      </c>
      <c r="Z1379" t="str">
        <f t="shared" si="78"/>
        <v>OUT</v>
      </c>
      <c r="AA1379">
        <f>IF(Z1379="BUY",(AC1378-8.95)/K1379,IF(Z1379="SELL",0,AB1378))</f>
        <v>0</v>
      </c>
      <c r="AB1379">
        <f>AA1379+AA1379*O1379/L1379</f>
        <v>0</v>
      </c>
      <c r="AC1379">
        <f>IF(OR(Z1379="BUY",Z1379="IN"),AB1379*L1379,IF(Z1379="SELL",AB1378*K1379-8.95,AC1378))</f>
        <v>11505.71459509739</v>
      </c>
      <c r="AD1379" s="6">
        <f t="shared" si="75"/>
        <v>-0.14918459839481255</v>
      </c>
    </row>
    <row r="1380" spans="1:30" x14ac:dyDescent="0.25">
      <c r="A1380" s="1">
        <v>38468</v>
      </c>
      <c r="B1380">
        <v>1162.099976</v>
      </c>
      <c r="C1380">
        <v>1151.829956</v>
      </c>
      <c r="D1380">
        <v>1164.8000489999999</v>
      </c>
      <c r="E1380">
        <v>1151.829956</v>
      </c>
      <c r="F1380">
        <v>1959740000</v>
      </c>
      <c r="G1380">
        <f t="shared" si="76"/>
        <v>1186.0669970600002</v>
      </c>
      <c r="H1380">
        <f t="shared" si="77"/>
        <v>-5.0573444447640774E-2</v>
      </c>
      <c r="I1380">
        <f>IF(H1380&gt;0,1,0)</f>
        <v>0</v>
      </c>
      <c r="J1380" s="3">
        <v>38468</v>
      </c>
      <c r="K1380" s="2">
        <v>115.870003</v>
      </c>
      <c r="L1380" s="2">
        <v>115.139999</v>
      </c>
      <c r="M1380" s="2">
        <v>116.489998</v>
      </c>
      <c r="N1380" s="2">
        <v>115.089996</v>
      </c>
      <c r="O1380" s="2">
        <v>0</v>
      </c>
      <c r="V1380">
        <f>V1379+(V1379*O1380)/L1380</f>
        <v>75.733900690880105</v>
      </c>
      <c r="W1380">
        <f>V1380*L1380</f>
        <v>8720.001249814035</v>
      </c>
      <c r="X1380">
        <f>IF(I1379=1,1,0)</f>
        <v>0</v>
      </c>
      <c r="Y1380">
        <f>IF(I1379=0,1,0)</f>
        <v>1</v>
      </c>
      <c r="Z1380" t="str">
        <f t="shared" si="78"/>
        <v>OUT</v>
      </c>
      <c r="AA1380">
        <f>IF(Z1380="BUY",(AC1379-8.95)/K1380,IF(Z1380="SELL",0,AB1379))</f>
        <v>0</v>
      </c>
      <c r="AB1380">
        <f>AA1380+AA1380*O1380/L1380</f>
        <v>0</v>
      </c>
      <c r="AC1380">
        <f>IF(OR(Z1380="BUY",Z1380="IN"),AB1380*L1380,IF(Z1380="SELL",AB1379*K1380-8.95,AC1379))</f>
        <v>11505.71459509739</v>
      </c>
      <c r="AD1380" s="6">
        <f t="shared" si="75"/>
        <v>-0.13578431010027117</v>
      </c>
    </row>
    <row r="1381" spans="1:30" x14ac:dyDescent="0.25">
      <c r="A1381" s="1">
        <v>38469</v>
      </c>
      <c r="B1381">
        <v>1151.73999</v>
      </c>
      <c r="C1381">
        <v>1156.380005</v>
      </c>
      <c r="D1381">
        <v>1159.869995</v>
      </c>
      <c r="E1381">
        <v>1144.420044</v>
      </c>
      <c r="F1381">
        <v>2151520000</v>
      </c>
      <c r="G1381">
        <f t="shared" si="76"/>
        <v>1185.0717968600002</v>
      </c>
      <c r="H1381">
        <f t="shared" si="77"/>
        <v>-6.5554500119238343E-2</v>
      </c>
      <c r="I1381">
        <f>IF(H1381&gt;0,1,0)</f>
        <v>0</v>
      </c>
      <c r="J1381" s="3">
        <v>38469</v>
      </c>
      <c r="K1381" s="2">
        <v>114.83000199999999</v>
      </c>
      <c r="L1381" s="2">
        <v>115.57</v>
      </c>
      <c r="M1381" s="2">
        <v>115.949997</v>
      </c>
      <c r="N1381" s="2">
        <v>114.370003</v>
      </c>
      <c r="O1381" s="2">
        <v>0</v>
      </c>
      <c r="V1381">
        <f>V1380+(V1380*O1381)/L1381</f>
        <v>75.733900690880105</v>
      </c>
      <c r="W1381">
        <f>V1381*L1381</f>
        <v>8752.5669028450138</v>
      </c>
      <c r="X1381">
        <f>IF(I1380=1,1,0)</f>
        <v>0</v>
      </c>
      <c r="Y1381">
        <f>IF(I1380=0,1,0)</f>
        <v>1</v>
      </c>
      <c r="Z1381" t="str">
        <f t="shared" si="78"/>
        <v>OUT</v>
      </c>
      <c r="AA1381">
        <f>IF(Z1381="BUY",(AC1380-8.95)/K1381,IF(Z1381="SELL",0,AB1380))</f>
        <v>0</v>
      </c>
      <c r="AB1381">
        <f>AA1381+AA1381*O1381/L1381</f>
        <v>0</v>
      </c>
      <c r="AC1381">
        <f>IF(OR(Z1381="BUY",Z1381="IN"),AB1381*L1381,IF(Z1381="SELL",AB1380*K1381-8.95,AC1380))</f>
        <v>11505.71459509739</v>
      </c>
      <c r="AD1381" s="6">
        <f t="shared" si="75"/>
        <v>-0.13461063782768914</v>
      </c>
    </row>
    <row r="1382" spans="1:30" x14ac:dyDescent="0.25">
      <c r="A1382" s="1">
        <v>38470</v>
      </c>
      <c r="B1382">
        <v>1156.380005</v>
      </c>
      <c r="C1382">
        <v>1143.219971</v>
      </c>
      <c r="D1382">
        <v>1156.380005</v>
      </c>
      <c r="E1382">
        <v>1143.219971</v>
      </c>
      <c r="F1382">
        <v>2182270000</v>
      </c>
      <c r="G1382">
        <f t="shared" si="76"/>
        <v>1183.7337963800001</v>
      </c>
      <c r="H1382">
        <f t="shared" si="77"/>
        <v>-8.1280873811564264E-2</v>
      </c>
      <c r="I1382">
        <f>IF(H1382&gt;0,1,0)</f>
        <v>0</v>
      </c>
      <c r="J1382" s="3">
        <v>38470</v>
      </c>
      <c r="K1382" s="2">
        <v>115.300003</v>
      </c>
      <c r="L1382" s="2">
        <v>114.07</v>
      </c>
      <c r="M1382" s="2">
        <v>115.58000199999999</v>
      </c>
      <c r="N1382" s="2">
        <v>114.07</v>
      </c>
      <c r="O1382" s="2">
        <v>0</v>
      </c>
      <c r="V1382">
        <f>V1381+(V1381*O1382)/L1382</f>
        <v>75.733900690880105</v>
      </c>
      <c r="W1382">
        <f>V1382*L1382</f>
        <v>8638.966051808693</v>
      </c>
      <c r="X1382">
        <f>IF(I1381=1,1,0)</f>
        <v>0</v>
      </c>
      <c r="Y1382">
        <f>IF(I1381=0,1,0)</f>
        <v>1</v>
      </c>
      <c r="Z1382" t="str">
        <f t="shared" si="78"/>
        <v>OUT</v>
      </c>
      <c r="AA1382">
        <f>IF(Z1382="BUY",(AC1381-8.95)/K1382,IF(Z1382="SELL",0,AB1381))</f>
        <v>0</v>
      </c>
      <c r="AB1382">
        <f>AA1382+AA1382*O1382/L1382</f>
        <v>0</v>
      </c>
      <c r="AC1382">
        <f>IF(OR(Z1382="BUY",Z1382="IN"),AB1382*L1382,IF(Z1382="SELL",AB1381*K1382-8.95,AC1381))</f>
        <v>11505.71459509739</v>
      </c>
      <c r="AD1382" s="6">
        <f t="shared" si="75"/>
        <v>-0.14461052337715272</v>
      </c>
    </row>
    <row r="1383" spans="1:30" x14ac:dyDescent="0.25">
      <c r="A1383" s="1">
        <v>38471</v>
      </c>
      <c r="B1383">
        <v>1143.219971</v>
      </c>
      <c r="C1383">
        <v>1156.849976</v>
      </c>
      <c r="D1383">
        <v>1156.969971</v>
      </c>
      <c r="E1383">
        <v>1139.1899410000001</v>
      </c>
      <c r="F1383">
        <v>2362360000</v>
      </c>
      <c r="G1383">
        <f t="shared" si="76"/>
        <v>1182.6639965799998</v>
      </c>
      <c r="H1383">
        <f t="shared" si="77"/>
        <v>-9.7650187549646827E-2</v>
      </c>
      <c r="I1383">
        <f>IF(H1383&gt;0,1,0)</f>
        <v>0</v>
      </c>
      <c r="J1383" s="3">
        <v>38471</v>
      </c>
      <c r="K1383" s="2">
        <v>114.91999800000001</v>
      </c>
      <c r="L1383" s="2">
        <v>115.699997</v>
      </c>
      <c r="M1383" s="2">
        <v>115.769997</v>
      </c>
      <c r="N1383" s="2">
        <v>113.900002</v>
      </c>
      <c r="O1383" s="2">
        <v>0</v>
      </c>
      <c r="V1383">
        <f>V1382+(V1382*O1383)/L1383</f>
        <v>75.733900690880105</v>
      </c>
      <c r="W1383">
        <f>V1383*L1383</f>
        <v>8762.4120827331262</v>
      </c>
      <c r="X1383">
        <f>IF(I1382=1,1,0)</f>
        <v>0</v>
      </c>
      <c r="Y1383">
        <f>IF(I1382=0,1,0)</f>
        <v>1</v>
      </c>
      <c r="Z1383" t="str">
        <f t="shared" si="78"/>
        <v>OUT</v>
      </c>
      <c r="AA1383">
        <f>IF(Z1383="BUY",(AC1382-8.95)/K1383,IF(Z1383="SELL",0,AB1382))</f>
        <v>0</v>
      </c>
      <c r="AB1383">
        <f>AA1383+AA1383*O1383/L1383</f>
        <v>0</v>
      </c>
      <c r="AC1383">
        <f>IF(OR(Z1383="BUY",Z1383="IN"),AB1383*L1383,IF(Z1383="SELL",AB1382*K1383-8.95,AC1382))</f>
        <v>11505.71459509739</v>
      </c>
      <c r="AD1383" s="6">
        <f t="shared" si="75"/>
        <v>-0.15027903802786283</v>
      </c>
    </row>
    <row r="1384" spans="1:30" x14ac:dyDescent="0.25">
      <c r="A1384" s="1">
        <v>38474</v>
      </c>
      <c r="B1384">
        <v>1156.849976</v>
      </c>
      <c r="C1384">
        <v>1162.160034</v>
      </c>
      <c r="D1384">
        <v>1162.869995</v>
      </c>
      <c r="E1384">
        <v>1154.709961</v>
      </c>
      <c r="F1384">
        <v>1980040000</v>
      </c>
      <c r="G1384">
        <f t="shared" si="76"/>
        <v>1181.8921972600001</v>
      </c>
      <c r="H1384">
        <f t="shared" si="77"/>
        <v>-0.11439171986488911</v>
      </c>
      <c r="I1384">
        <f>IF(H1384&gt;0,1,0)</f>
        <v>0</v>
      </c>
      <c r="J1384" s="3">
        <v>38474</v>
      </c>
      <c r="K1384" s="2">
        <v>115.959999</v>
      </c>
      <c r="L1384" s="2">
        <v>116.199997</v>
      </c>
      <c r="M1384" s="2">
        <v>116.30999799999999</v>
      </c>
      <c r="N1384" s="2">
        <v>115.410004</v>
      </c>
      <c r="O1384" s="2">
        <v>0</v>
      </c>
      <c r="V1384">
        <f>V1383+(V1383*O1384)/L1384</f>
        <v>75.733900690880105</v>
      </c>
      <c r="W1384">
        <f>V1384*L1384</f>
        <v>8800.2790330785665</v>
      </c>
      <c r="X1384">
        <f>IF(I1383=1,1,0)</f>
        <v>0</v>
      </c>
      <c r="Y1384">
        <f>IF(I1383=0,1,0)</f>
        <v>1</v>
      </c>
      <c r="Z1384" t="str">
        <f t="shared" si="78"/>
        <v>OUT</v>
      </c>
      <c r="AA1384">
        <f>IF(Z1384="BUY",(AC1383-8.95)/K1384,IF(Z1384="SELL",0,AB1383))</f>
        <v>0</v>
      </c>
      <c r="AB1384">
        <f>AA1384+AA1384*O1384/L1384</f>
        <v>0</v>
      </c>
      <c r="AC1384">
        <f>IF(OR(Z1384="BUY",Z1384="IN"),AB1384*L1384,IF(Z1384="SELL",AB1383*K1384-8.95,AC1383))</f>
        <v>11505.71459509739</v>
      </c>
      <c r="AD1384" s="6">
        <f t="shared" si="75"/>
        <v>-0.16212161063144023</v>
      </c>
    </row>
    <row r="1385" spans="1:30" x14ac:dyDescent="0.25">
      <c r="A1385" s="1">
        <v>38475</v>
      </c>
      <c r="B1385">
        <v>1162.160034</v>
      </c>
      <c r="C1385">
        <v>1161.170044</v>
      </c>
      <c r="D1385">
        <v>1166.8900149999999</v>
      </c>
      <c r="E1385">
        <v>1156.709961</v>
      </c>
      <c r="F1385">
        <v>2167020000</v>
      </c>
      <c r="G1385">
        <f t="shared" si="76"/>
        <v>1181.0837988200001</v>
      </c>
      <c r="H1385">
        <f t="shared" si="77"/>
        <v>-0.13111529288357851</v>
      </c>
      <c r="I1385">
        <f>IF(H1385&gt;0,1,0)</f>
        <v>0</v>
      </c>
      <c r="J1385" s="3">
        <v>38475</v>
      </c>
      <c r="K1385" s="2">
        <v>115.989998</v>
      </c>
      <c r="L1385" s="2">
        <v>116.519997</v>
      </c>
      <c r="M1385" s="2">
        <v>116.699997</v>
      </c>
      <c r="N1385" s="2">
        <v>115.589996</v>
      </c>
      <c r="O1385" s="2">
        <v>0</v>
      </c>
      <c r="V1385">
        <f>V1384+(V1384*O1385)/L1385</f>
        <v>75.733900690880105</v>
      </c>
      <c r="W1385">
        <f>V1385*L1385</f>
        <v>8824.5138812996483</v>
      </c>
      <c r="X1385">
        <f>IF(I1384=1,1,0)</f>
        <v>0</v>
      </c>
      <c r="Y1385">
        <f>IF(I1384=0,1,0)</f>
        <v>1</v>
      </c>
      <c r="Z1385" t="str">
        <f t="shared" si="78"/>
        <v>OUT</v>
      </c>
      <c r="AA1385">
        <f>IF(Z1385="BUY",(AC1384-8.95)/K1385,IF(Z1385="SELL",0,AB1384))</f>
        <v>0</v>
      </c>
      <c r="AB1385">
        <f>AA1385+AA1385*O1385/L1385</f>
        <v>0</v>
      </c>
      <c r="AC1385">
        <f>IF(OR(Z1385="BUY",Z1385="IN"),AB1385*L1385,IF(Z1385="SELL",AB1384*K1385-8.95,AC1384))</f>
        <v>11505.71459509739</v>
      </c>
      <c r="AD1385" s="6">
        <f t="shared" si="75"/>
        <v>-0.15225433116700623</v>
      </c>
    </row>
    <row r="1386" spans="1:30" x14ac:dyDescent="0.25">
      <c r="A1386" s="1">
        <v>38476</v>
      </c>
      <c r="B1386">
        <v>1161.170044</v>
      </c>
      <c r="C1386">
        <v>1175.650024</v>
      </c>
      <c r="D1386">
        <v>1176.01001</v>
      </c>
      <c r="E1386">
        <v>1161.170044</v>
      </c>
      <c r="F1386">
        <v>2306480000</v>
      </c>
      <c r="G1386">
        <f t="shared" si="76"/>
        <v>1180.9135986199999</v>
      </c>
      <c r="H1386">
        <f t="shared" si="77"/>
        <v>-0.14701940304484609</v>
      </c>
      <c r="I1386">
        <f>IF(H1386&gt;0,1,0)</f>
        <v>0</v>
      </c>
      <c r="J1386" s="3">
        <v>38476</v>
      </c>
      <c r="K1386" s="2">
        <v>116.449997</v>
      </c>
      <c r="L1386" s="2">
        <v>117.339996</v>
      </c>
      <c r="M1386" s="2">
        <v>117.589996</v>
      </c>
      <c r="N1386" s="2">
        <v>116.16999800000001</v>
      </c>
      <c r="O1386" s="2">
        <v>0</v>
      </c>
      <c r="V1386">
        <f>V1385+(V1385*O1386)/L1386</f>
        <v>75.733900690880105</v>
      </c>
      <c r="W1386">
        <f>V1386*L1386</f>
        <v>8886.6156041322683</v>
      </c>
      <c r="X1386">
        <f>IF(I1385=1,1,0)</f>
        <v>0</v>
      </c>
      <c r="Y1386">
        <f>IF(I1385=0,1,0)</f>
        <v>1</v>
      </c>
      <c r="Z1386" t="str">
        <f t="shared" si="78"/>
        <v>OUT</v>
      </c>
      <c r="AA1386">
        <f>IF(Z1386="BUY",(AC1385-8.95)/K1386,IF(Z1386="SELL",0,AB1385))</f>
        <v>0</v>
      </c>
      <c r="AB1386">
        <f>AA1386+AA1386*O1386/L1386</f>
        <v>0</v>
      </c>
      <c r="AC1386">
        <f>IF(OR(Z1386="BUY",Z1386="IN"),AB1386*L1386,IF(Z1386="SELL",AB1385*K1386-8.95,AC1385))</f>
        <v>11505.71459509739</v>
      </c>
      <c r="AD1386" s="6">
        <f t="shared" si="75"/>
        <v>-0.16268100193462257</v>
      </c>
    </row>
    <row r="1387" spans="1:30" x14ac:dyDescent="0.25">
      <c r="A1387" s="1">
        <v>38477</v>
      </c>
      <c r="B1387">
        <v>1175.650024</v>
      </c>
      <c r="C1387">
        <v>1172.630005</v>
      </c>
      <c r="D1387">
        <v>1178.619995</v>
      </c>
      <c r="E1387">
        <v>1166.7700199999999</v>
      </c>
      <c r="F1387">
        <v>1997100000</v>
      </c>
      <c r="G1387">
        <f t="shared" si="76"/>
        <v>1180.5501977399999</v>
      </c>
      <c r="H1387">
        <f t="shared" si="77"/>
        <v>-0.16193161698876923</v>
      </c>
      <c r="I1387">
        <f>IF(H1387&gt;0,1,0)</f>
        <v>0</v>
      </c>
      <c r="J1387" s="3">
        <v>38477</v>
      </c>
      <c r="K1387" s="2">
        <v>117.529999</v>
      </c>
      <c r="L1387" s="2">
        <v>117.30999799999999</v>
      </c>
      <c r="M1387" s="2">
        <v>117.889999</v>
      </c>
      <c r="N1387" s="2">
        <v>116.709999</v>
      </c>
      <c r="O1387" s="2">
        <v>0</v>
      </c>
      <c r="V1387">
        <f>V1386+(V1386*O1387)/L1387</f>
        <v>75.733900690880105</v>
      </c>
      <c r="W1387">
        <f>V1387*L1387</f>
        <v>8884.3437385793441</v>
      </c>
      <c r="X1387">
        <f>IF(I1386=1,1,0)</f>
        <v>0</v>
      </c>
      <c r="Y1387">
        <f>IF(I1386=0,1,0)</f>
        <v>1</v>
      </c>
      <c r="Z1387" t="str">
        <f t="shared" si="78"/>
        <v>OUT</v>
      </c>
      <c r="AA1387">
        <f>IF(Z1387="BUY",(AC1386-8.95)/K1387,IF(Z1387="SELL",0,AB1386))</f>
        <v>0</v>
      </c>
      <c r="AB1387">
        <f>AA1387+AA1387*O1387/L1387</f>
        <v>0</v>
      </c>
      <c r="AC1387">
        <f>IF(OR(Z1387="BUY",Z1387="IN"),AB1387*L1387,IF(Z1387="SELL",AB1386*K1387-8.95,AC1386))</f>
        <v>11505.71459509739</v>
      </c>
      <c r="AD1387" s="6">
        <f t="shared" si="75"/>
        <v>-0.15777702255488504</v>
      </c>
    </row>
    <row r="1388" spans="1:30" x14ac:dyDescent="0.25">
      <c r="A1388" s="1">
        <v>38478</v>
      </c>
      <c r="B1388">
        <v>1172.630005</v>
      </c>
      <c r="C1388">
        <v>1171.349976</v>
      </c>
      <c r="D1388">
        <v>1177.75</v>
      </c>
      <c r="E1388">
        <v>1170.5</v>
      </c>
      <c r="F1388">
        <v>1707200000</v>
      </c>
      <c r="G1388">
        <f t="shared" si="76"/>
        <v>1179.9731982400001</v>
      </c>
      <c r="H1388">
        <f t="shared" si="77"/>
        <v>-0.17705772719005489</v>
      </c>
      <c r="I1388">
        <f>IF(H1388&gt;0,1,0)</f>
        <v>0</v>
      </c>
      <c r="J1388" s="3">
        <v>38478</v>
      </c>
      <c r="K1388" s="2">
        <v>117.769997</v>
      </c>
      <c r="L1388" s="2">
        <v>117.050003</v>
      </c>
      <c r="M1388" s="2">
        <v>117.800003</v>
      </c>
      <c r="N1388" s="2">
        <v>117.040001</v>
      </c>
      <c r="O1388" s="2">
        <v>0</v>
      </c>
      <c r="V1388">
        <f>V1387+(V1387*O1388)/L1388</f>
        <v>75.733900690880105</v>
      </c>
      <c r="W1388">
        <f>V1388*L1388</f>
        <v>8864.653303069219</v>
      </c>
      <c r="X1388">
        <f>IF(I1387=1,1,0)</f>
        <v>0</v>
      </c>
      <c r="Y1388">
        <f>IF(I1387=0,1,0)</f>
        <v>1</v>
      </c>
      <c r="Z1388" t="str">
        <f t="shared" si="78"/>
        <v>OUT</v>
      </c>
      <c r="AA1388">
        <f>IF(Z1388="BUY",(AC1387-8.95)/K1388,IF(Z1388="SELL",0,AB1387))</f>
        <v>0</v>
      </c>
      <c r="AB1388">
        <f>AA1388+AA1388*O1388/L1388</f>
        <v>0</v>
      </c>
      <c r="AC1388">
        <f>IF(OR(Z1388="BUY",Z1388="IN"),AB1388*L1388,IF(Z1388="SELL",AB1387*K1388-8.95,AC1387))</f>
        <v>11505.71459509739</v>
      </c>
      <c r="AD1388" s="6">
        <f t="shared" si="75"/>
        <v>-0.1441767836422809</v>
      </c>
    </row>
    <row r="1389" spans="1:30" x14ac:dyDescent="0.25">
      <c r="A1389" s="1">
        <v>38481</v>
      </c>
      <c r="B1389">
        <v>1171.349976</v>
      </c>
      <c r="C1389">
        <v>1178.839966</v>
      </c>
      <c r="D1389">
        <v>1178.869995</v>
      </c>
      <c r="E1389">
        <v>1169.380005</v>
      </c>
      <c r="F1389">
        <v>1857020000</v>
      </c>
      <c r="G1389">
        <f t="shared" si="76"/>
        <v>1179.3225976599999</v>
      </c>
      <c r="H1389">
        <f t="shared" si="77"/>
        <v>-0.19245662839120536</v>
      </c>
      <c r="I1389">
        <f>IF(H1389&gt;0,1,0)</f>
        <v>0</v>
      </c>
      <c r="J1389" s="3">
        <v>38481</v>
      </c>
      <c r="K1389" s="2">
        <v>117.120003</v>
      </c>
      <c r="L1389" s="2">
        <v>117.739998</v>
      </c>
      <c r="M1389" s="2">
        <v>117.91999800000001</v>
      </c>
      <c r="N1389" s="2">
        <v>116.949997</v>
      </c>
      <c r="O1389" s="2">
        <v>0</v>
      </c>
      <c r="V1389">
        <f>V1388+(V1388*O1389)/L1389</f>
        <v>75.733900690880105</v>
      </c>
      <c r="W1389">
        <f>V1389*L1389</f>
        <v>8916.9093158764226</v>
      </c>
      <c r="X1389">
        <f>IF(I1388=1,1,0)</f>
        <v>0</v>
      </c>
      <c r="Y1389">
        <f>IF(I1388=0,1,0)</f>
        <v>1</v>
      </c>
      <c r="Z1389" t="str">
        <f t="shared" si="78"/>
        <v>OUT</v>
      </c>
      <c r="AA1389">
        <f>IF(Z1389="BUY",(AC1388-8.95)/K1389,IF(Z1389="SELL",0,AB1388))</f>
        <v>0</v>
      </c>
      <c r="AB1389">
        <f>AA1389+AA1389*O1389/L1389</f>
        <v>0</v>
      </c>
      <c r="AC1389">
        <f>IF(OR(Z1389="BUY",Z1389="IN"),AB1389*L1389,IF(Z1389="SELL",AB1388*K1389-8.95,AC1388))</f>
        <v>11505.71459509739</v>
      </c>
      <c r="AD1389" s="6">
        <f t="shared" si="75"/>
        <v>-0.13910497153664586</v>
      </c>
    </row>
    <row r="1390" spans="1:30" x14ac:dyDescent="0.25">
      <c r="A1390" s="1">
        <v>38482</v>
      </c>
      <c r="B1390">
        <v>1178.839966</v>
      </c>
      <c r="C1390">
        <v>1166.219971</v>
      </c>
      <c r="D1390">
        <v>1178.839966</v>
      </c>
      <c r="E1390">
        <v>1162.9799800000001</v>
      </c>
      <c r="F1390">
        <v>1889660000</v>
      </c>
      <c r="G1390">
        <f t="shared" si="76"/>
        <v>1178.5749975599997</v>
      </c>
      <c r="H1390">
        <f t="shared" si="77"/>
        <v>-0.2081537185240849</v>
      </c>
      <c r="I1390">
        <f>IF(H1390&gt;0,1,0)</f>
        <v>0</v>
      </c>
      <c r="J1390" s="3">
        <v>38482</v>
      </c>
      <c r="K1390" s="2">
        <v>117.260002</v>
      </c>
      <c r="L1390" s="2">
        <v>116.510002</v>
      </c>
      <c r="M1390" s="2">
        <v>117.33000199999999</v>
      </c>
      <c r="N1390" s="2">
        <v>116.279999</v>
      </c>
      <c r="O1390" s="2">
        <v>0</v>
      </c>
      <c r="V1390">
        <f>V1389+(V1389*O1390)/L1390</f>
        <v>75.733900690880105</v>
      </c>
      <c r="W1390">
        <f>V1390*L1390</f>
        <v>8823.7569209622416</v>
      </c>
      <c r="X1390">
        <f>IF(I1389=1,1,0)</f>
        <v>0</v>
      </c>
      <c r="Y1390">
        <f>IF(I1389=0,1,0)</f>
        <v>1</v>
      </c>
      <c r="Z1390" t="str">
        <f t="shared" si="78"/>
        <v>OUT</v>
      </c>
      <c r="AA1390">
        <f>IF(Z1390="BUY",(AC1389-8.95)/K1390,IF(Z1390="SELL",0,AB1389))</f>
        <v>0</v>
      </c>
      <c r="AB1390">
        <f>AA1390+AA1390*O1390/L1390</f>
        <v>0</v>
      </c>
      <c r="AC1390">
        <f>IF(OR(Z1390="BUY",Z1390="IN"),AB1390*L1390,IF(Z1390="SELL",AB1389*K1390-8.95,AC1389))</f>
        <v>11505.71459509739</v>
      </c>
      <c r="AD1390" s="6">
        <f t="shared" si="75"/>
        <v>-0.13514376619020729</v>
      </c>
    </row>
    <row r="1391" spans="1:30" x14ac:dyDescent="0.25">
      <c r="A1391" s="1">
        <v>38483</v>
      </c>
      <c r="B1391">
        <v>1166.219971</v>
      </c>
      <c r="C1391">
        <v>1171.1099850000001</v>
      </c>
      <c r="D1391">
        <v>1171.7700199999999</v>
      </c>
      <c r="E1391">
        <v>1157.709961</v>
      </c>
      <c r="F1391">
        <v>1834970000</v>
      </c>
      <c r="G1391">
        <f t="shared" si="76"/>
        <v>1177.7889965799998</v>
      </c>
      <c r="H1391">
        <f t="shared" si="77"/>
        <v>-0.22341571873385249</v>
      </c>
      <c r="I1391">
        <f>IF(H1391&gt;0,1,0)</f>
        <v>0</v>
      </c>
      <c r="J1391" s="3">
        <v>38483</v>
      </c>
      <c r="K1391" s="2">
        <v>116.900002</v>
      </c>
      <c r="L1391" s="2">
        <v>117.220001</v>
      </c>
      <c r="M1391" s="2">
        <v>117.25</v>
      </c>
      <c r="N1391" s="2">
        <v>115.779999</v>
      </c>
      <c r="O1391" s="2">
        <v>0</v>
      </c>
      <c r="V1391">
        <f>V1390+(V1390*O1391)/L1391</f>
        <v>75.733900690880105</v>
      </c>
      <c r="W1391">
        <f>V1391*L1391</f>
        <v>8877.5279147188667</v>
      </c>
      <c r="X1391">
        <f>IF(I1390=1,1,0)</f>
        <v>0</v>
      </c>
      <c r="Y1391">
        <f>IF(I1390=0,1,0)</f>
        <v>1</v>
      </c>
      <c r="Z1391" t="str">
        <f t="shared" si="78"/>
        <v>OUT</v>
      </c>
      <c r="AA1391">
        <f>IF(Z1391="BUY",(AC1390-8.95)/K1391,IF(Z1391="SELL",0,AB1390))</f>
        <v>0</v>
      </c>
      <c r="AB1391">
        <f>AA1391+AA1391*O1391/L1391</f>
        <v>0</v>
      </c>
      <c r="AC1391">
        <f>IF(OR(Z1391="BUY",Z1391="IN"),AB1391*L1391,IF(Z1391="SELL",AB1390*K1391-8.95,AC1390))</f>
        <v>11505.71459509739</v>
      </c>
      <c r="AD1391" s="6">
        <f t="shared" si="75"/>
        <v>-0.1332266534666193</v>
      </c>
    </row>
    <row r="1392" spans="1:30" x14ac:dyDescent="0.25">
      <c r="A1392" s="1">
        <v>38484</v>
      </c>
      <c r="B1392">
        <v>1171.1099850000001</v>
      </c>
      <c r="C1392">
        <v>1159.3599850000001</v>
      </c>
      <c r="D1392">
        <v>1173.369995</v>
      </c>
      <c r="E1392">
        <v>1157.76001</v>
      </c>
      <c r="F1392">
        <v>1995290000</v>
      </c>
      <c r="G1392">
        <f t="shared" si="76"/>
        <v>1176.7745971599998</v>
      </c>
      <c r="H1392">
        <f t="shared" si="77"/>
        <v>-0.2393002935757004</v>
      </c>
      <c r="I1392">
        <f>IF(H1392&gt;0,1,0)</f>
        <v>0</v>
      </c>
      <c r="J1392" s="3">
        <v>38484</v>
      </c>
      <c r="K1392" s="2">
        <v>117.230003</v>
      </c>
      <c r="L1392" s="2">
        <v>115.900002</v>
      </c>
      <c r="M1392" s="2">
        <v>117.410004</v>
      </c>
      <c r="N1392" s="2">
        <v>115.879997</v>
      </c>
      <c r="O1392" s="2">
        <v>0</v>
      </c>
      <c r="V1392">
        <f>V1391+(V1391*O1392)/L1392</f>
        <v>75.733900690880105</v>
      </c>
      <c r="W1392">
        <f>V1392*L1392</f>
        <v>8777.5592415408064</v>
      </c>
      <c r="X1392">
        <f>IF(I1391=1,1,0)</f>
        <v>0</v>
      </c>
      <c r="Y1392">
        <f>IF(I1391=0,1,0)</f>
        <v>1</v>
      </c>
      <c r="Z1392" t="str">
        <f t="shared" si="78"/>
        <v>OUT</v>
      </c>
      <c r="AA1392">
        <f>IF(Z1392="BUY",(AC1391-8.95)/K1392,IF(Z1392="SELL",0,AB1391))</f>
        <v>0</v>
      </c>
      <c r="AB1392">
        <f>AA1392+AA1392*O1392/L1392</f>
        <v>0</v>
      </c>
      <c r="AC1392">
        <f>IF(OR(Z1392="BUY",Z1392="IN"),AB1392*L1392,IF(Z1392="SELL",AB1391*K1392-8.95,AC1391))</f>
        <v>11505.71459509739</v>
      </c>
      <c r="AD1392" s="6">
        <f t="shared" ref="AD1392:AD1455" si="79">(AC1028-AC1392)/AC1028</f>
        <v>-0.12217134961850451</v>
      </c>
    </row>
    <row r="1393" spans="1:30" x14ac:dyDescent="0.25">
      <c r="A1393" s="1">
        <v>38485</v>
      </c>
      <c r="B1393">
        <v>1159.3599850000001</v>
      </c>
      <c r="C1393">
        <v>1154.0500489999999</v>
      </c>
      <c r="D1393">
        <v>1163.75</v>
      </c>
      <c r="E1393">
        <v>1146.1800539999999</v>
      </c>
      <c r="F1393">
        <v>2188590000</v>
      </c>
      <c r="G1393">
        <f t="shared" si="76"/>
        <v>1175.6461987199998</v>
      </c>
      <c r="H1393">
        <f t="shared" si="77"/>
        <v>-0.25570916561527257</v>
      </c>
      <c r="I1393">
        <f>IF(H1393&gt;0,1,0)</f>
        <v>0</v>
      </c>
      <c r="J1393" s="3">
        <v>38485</v>
      </c>
      <c r="K1393" s="2">
        <v>116.160004</v>
      </c>
      <c r="L1393" s="2">
        <v>115.66999800000001</v>
      </c>
      <c r="M1393" s="2">
        <v>116.5</v>
      </c>
      <c r="N1393" s="2">
        <v>114.699997</v>
      </c>
      <c r="O1393" s="2">
        <v>0</v>
      </c>
      <c r="V1393">
        <f>V1392+(V1392*O1393)/L1393</f>
        <v>75.733900690880105</v>
      </c>
      <c r="W1393">
        <f>V1393*L1393</f>
        <v>8760.1401414463016</v>
      </c>
      <c r="X1393">
        <f>IF(I1392=1,1,0)</f>
        <v>0</v>
      </c>
      <c r="Y1393">
        <f>IF(I1392=0,1,0)</f>
        <v>1</v>
      </c>
      <c r="Z1393" t="str">
        <f t="shared" si="78"/>
        <v>OUT</v>
      </c>
      <c r="AA1393">
        <f>IF(Z1393="BUY",(AC1392-8.95)/K1393,IF(Z1393="SELL",0,AB1392))</f>
        <v>0</v>
      </c>
      <c r="AB1393">
        <f>AA1393+AA1393*O1393/L1393</f>
        <v>0</v>
      </c>
      <c r="AC1393">
        <f>IF(OR(Z1393="BUY",Z1393="IN"),AB1393*L1393,IF(Z1393="SELL",AB1392*K1393-8.95,AC1392))</f>
        <v>11505.71459509739</v>
      </c>
      <c r="AD1393" s="6">
        <f t="shared" si="79"/>
        <v>-0.12457445757706413</v>
      </c>
    </row>
    <row r="1394" spans="1:30" x14ac:dyDescent="0.25">
      <c r="A1394" s="1">
        <v>38488</v>
      </c>
      <c r="B1394">
        <v>1154.0500489999999</v>
      </c>
      <c r="C1394">
        <v>1165.6899410000001</v>
      </c>
      <c r="D1394">
        <v>1165.75</v>
      </c>
      <c r="E1394">
        <v>1153.6400149999999</v>
      </c>
      <c r="F1394">
        <v>1856860000</v>
      </c>
      <c r="G1394">
        <f t="shared" si="76"/>
        <v>1174.5175976399996</v>
      </c>
      <c r="H1394">
        <f t="shared" si="77"/>
        <v>-0.27226364634945815</v>
      </c>
      <c r="I1394">
        <f>IF(H1394&gt;0,1,0)</f>
        <v>0</v>
      </c>
      <c r="J1394" s="3">
        <v>38488</v>
      </c>
      <c r="K1394" s="2">
        <v>115.58000199999999</v>
      </c>
      <c r="L1394" s="2">
        <v>116.709999</v>
      </c>
      <c r="M1394" s="2">
        <v>116.720001</v>
      </c>
      <c r="N1394" s="2">
        <v>115.58000199999999</v>
      </c>
      <c r="O1394" s="2">
        <v>0</v>
      </c>
      <c r="V1394">
        <f>V1393+(V1393*O1394)/L1394</f>
        <v>75.733900690880105</v>
      </c>
      <c r="W1394">
        <f>V1394*L1394</f>
        <v>8838.9034738987157</v>
      </c>
      <c r="X1394">
        <f>IF(I1393=1,1,0)</f>
        <v>0</v>
      </c>
      <c r="Y1394">
        <f>IF(I1393=0,1,0)</f>
        <v>1</v>
      </c>
      <c r="Z1394" t="str">
        <f t="shared" si="78"/>
        <v>OUT</v>
      </c>
      <c r="AA1394">
        <f>IF(Z1394="BUY",(AC1393-8.95)/K1394,IF(Z1394="SELL",0,AB1393))</f>
        <v>0</v>
      </c>
      <c r="AB1394">
        <f>AA1394+AA1394*O1394/L1394</f>
        <v>0</v>
      </c>
      <c r="AC1394">
        <f>IF(OR(Z1394="BUY",Z1394="IN"),AB1394*L1394,IF(Z1394="SELL",AB1393*K1394-8.95,AC1393))</f>
        <v>11505.71459509739</v>
      </c>
      <c r="AD1394" s="6">
        <f t="shared" si="79"/>
        <v>-0.12625234283318043</v>
      </c>
    </row>
    <row r="1395" spans="1:30" x14ac:dyDescent="0.25">
      <c r="A1395" s="1">
        <v>38489</v>
      </c>
      <c r="B1395">
        <v>1165.6899410000001</v>
      </c>
      <c r="C1395">
        <v>1173.8000489999999</v>
      </c>
      <c r="D1395">
        <v>1174.349976</v>
      </c>
      <c r="E1395">
        <v>1159.8599850000001</v>
      </c>
      <c r="F1395">
        <v>1887260000</v>
      </c>
      <c r="G1395">
        <f t="shared" si="76"/>
        <v>1173.4873974399998</v>
      </c>
      <c r="H1395">
        <f t="shared" si="77"/>
        <v>-0.28905484391693481</v>
      </c>
      <c r="I1395">
        <f>IF(H1395&gt;0,1,0)</f>
        <v>0</v>
      </c>
      <c r="J1395" s="3">
        <v>38489</v>
      </c>
      <c r="K1395" s="2">
        <v>116.32</v>
      </c>
      <c r="L1395" s="2">
        <v>117.480003</v>
      </c>
      <c r="M1395" s="2">
        <v>117.55999799999999</v>
      </c>
      <c r="N1395" s="2">
        <v>116.110001</v>
      </c>
      <c r="O1395" s="2">
        <v>0</v>
      </c>
      <c r="V1395">
        <f>V1394+(V1394*O1395)/L1395</f>
        <v>75.733900690880105</v>
      </c>
      <c r="W1395">
        <f>V1395*L1395</f>
        <v>8897.2188803662957</v>
      </c>
      <c r="X1395">
        <f>IF(I1394=1,1,0)</f>
        <v>0</v>
      </c>
      <c r="Y1395">
        <f>IF(I1394=0,1,0)</f>
        <v>1</v>
      </c>
      <c r="Z1395" t="str">
        <f t="shared" si="78"/>
        <v>OUT</v>
      </c>
      <c r="AA1395">
        <f>IF(Z1395="BUY",(AC1394-8.95)/K1395,IF(Z1395="SELL",0,AB1394))</f>
        <v>0</v>
      </c>
      <c r="AB1395">
        <f>AA1395+AA1395*O1395/L1395</f>
        <v>0</v>
      </c>
      <c r="AC1395">
        <f>IF(OR(Z1395="BUY",Z1395="IN"),AB1395*L1395,IF(Z1395="SELL",AB1394*K1395-8.95,AC1394))</f>
        <v>11505.71459509739</v>
      </c>
      <c r="AD1395" s="6">
        <f t="shared" si="79"/>
        <v>-0.12227555868889546</v>
      </c>
    </row>
    <row r="1396" spans="1:30" x14ac:dyDescent="0.25">
      <c r="A1396" s="1">
        <v>38490</v>
      </c>
      <c r="B1396">
        <v>1173.8000489999999</v>
      </c>
      <c r="C1396">
        <v>1185.5600589999999</v>
      </c>
      <c r="D1396">
        <v>1187.900024</v>
      </c>
      <c r="E1396">
        <v>1173.8000489999999</v>
      </c>
      <c r="F1396">
        <v>2266320000</v>
      </c>
      <c r="G1396">
        <f t="shared" si="76"/>
        <v>1172.80999754</v>
      </c>
      <c r="H1396">
        <f t="shared" si="77"/>
        <v>-0.30413201168878529</v>
      </c>
      <c r="I1396">
        <f>IF(H1396&gt;0,1,0)</f>
        <v>0</v>
      </c>
      <c r="J1396" s="3">
        <v>38490</v>
      </c>
      <c r="K1396" s="2">
        <v>117.959999</v>
      </c>
      <c r="L1396" s="2">
        <v>118.739998</v>
      </c>
      <c r="M1396" s="2">
        <v>118.910004</v>
      </c>
      <c r="N1396" s="2">
        <v>117.879997</v>
      </c>
      <c r="O1396" s="2">
        <v>0</v>
      </c>
      <c r="V1396">
        <f>V1395+(V1395*O1396)/L1396</f>
        <v>75.733900690880105</v>
      </c>
      <c r="W1396">
        <f>V1396*L1396</f>
        <v>8992.6432165673032</v>
      </c>
      <c r="X1396">
        <f>IF(I1395=1,1,0)</f>
        <v>0</v>
      </c>
      <c r="Y1396">
        <f>IF(I1395=0,1,0)</f>
        <v>1</v>
      </c>
      <c r="Z1396" t="str">
        <f t="shared" si="78"/>
        <v>OUT</v>
      </c>
      <c r="AA1396">
        <f>IF(Z1396="BUY",(AC1395-8.95)/K1396,IF(Z1396="SELL",0,AB1395))</f>
        <v>0</v>
      </c>
      <c r="AB1396">
        <f>AA1396+AA1396*O1396/L1396</f>
        <v>0</v>
      </c>
      <c r="AC1396">
        <f>IF(OR(Z1396="BUY",Z1396="IN"),AB1396*L1396,IF(Z1396="SELL",AB1395*K1396-8.95,AC1395))</f>
        <v>11505.71459509739</v>
      </c>
      <c r="AD1396" s="6">
        <f t="shared" si="79"/>
        <v>-0.13004586810500735</v>
      </c>
    </row>
    <row r="1397" spans="1:30" x14ac:dyDescent="0.25">
      <c r="A1397" s="1">
        <v>38491</v>
      </c>
      <c r="B1397">
        <v>1185.5600589999999</v>
      </c>
      <c r="C1397">
        <v>1191.079956</v>
      </c>
      <c r="D1397">
        <v>1191.089966</v>
      </c>
      <c r="E1397">
        <v>1184.48999</v>
      </c>
      <c r="F1397">
        <v>1775860000</v>
      </c>
      <c r="G1397">
        <f t="shared" ref="G1397:G1460" si="80">AVERAGE(C1348:C1397)</f>
        <v>1172.49139646</v>
      </c>
      <c r="H1397">
        <f t="shared" ref="H1397:H1460" si="81">SLOPE(G1347:G1397,A1347:A1397)</f>
        <v>-0.31840864357134269</v>
      </c>
      <c r="I1397">
        <f>IF(H1397&gt;0,1,0)</f>
        <v>0</v>
      </c>
      <c r="J1397" s="3">
        <v>38491</v>
      </c>
      <c r="K1397" s="2">
        <v>118.849998</v>
      </c>
      <c r="L1397" s="2">
        <v>119.209999</v>
      </c>
      <c r="M1397" s="2">
        <v>119.279999</v>
      </c>
      <c r="N1397" s="2">
        <v>118.610001</v>
      </c>
      <c r="O1397" s="2">
        <v>0</v>
      </c>
      <c r="V1397">
        <f>V1396+(V1396*O1397)/L1397</f>
        <v>75.733900690880105</v>
      </c>
      <c r="W1397">
        <f>V1397*L1397</f>
        <v>9028.238225625917</v>
      </c>
      <c r="X1397">
        <f>IF(I1396=1,1,0)</f>
        <v>0</v>
      </c>
      <c r="Y1397">
        <f>IF(I1396=0,1,0)</f>
        <v>1</v>
      </c>
      <c r="Z1397" t="str">
        <f t="shared" si="78"/>
        <v>OUT</v>
      </c>
      <c r="AA1397">
        <f>IF(Z1397="BUY",(AC1396-8.95)/K1397,IF(Z1397="SELL",0,AB1396))</f>
        <v>0</v>
      </c>
      <c r="AB1397">
        <f>AA1397+AA1397*O1397/L1397</f>
        <v>0</v>
      </c>
      <c r="AC1397">
        <f>IF(OR(Z1397="BUY",Z1397="IN"),AB1397*L1397,IF(Z1397="SELL",AB1396*K1397-8.95,AC1396))</f>
        <v>11505.71459509739</v>
      </c>
      <c r="AD1397" s="6">
        <f t="shared" si="79"/>
        <v>-0.12290164781265252</v>
      </c>
    </row>
    <row r="1398" spans="1:30" x14ac:dyDescent="0.25">
      <c r="A1398" s="1">
        <v>38492</v>
      </c>
      <c r="B1398">
        <v>1191.079956</v>
      </c>
      <c r="C1398">
        <v>1189.280029</v>
      </c>
      <c r="D1398">
        <v>1191.219971</v>
      </c>
      <c r="E1398">
        <v>1185.1899410000001</v>
      </c>
      <c r="F1398">
        <v>1631750000</v>
      </c>
      <c r="G1398">
        <f t="shared" si="80"/>
        <v>1172.09199704</v>
      </c>
      <c r="H1398">
        <f t="shared" si="81"/>
        <v>-0.33230608747054413</v>
      </c>
      <c r="I1398">
        <f>IF(H1398&gt;0,1,0)</f>
        <v>0</v>
      </c>
      <c r="J1398" s="3">
        <v>38492</v>
      </c>
      <c r="K1398" s="2">
        <v>119.239998</v>
      </c>
      <c r="L1398" s="2">
        <v>119.07</v>
      </c>
      <c r="M1398" s="2">
        <v>119.239998</v>
      </c>
      <c r="N1398" s="2">
        <v>118.660004</v>
      </c>
      <c r="O1398" s="2">
        <v>0</v>
      </c>
      <c r="V1398">
        <f>V1397+(V1397*O1398)/L1398</f>
        <v>75.733900690880105</v>
      </c>
      <c r="W1398">
        <f>V1398*L1398</f>
        <v>9017.6355552630939</v>
      </c>
      <c r="X1398">
        <f>IF(I1397=1,1,0)</f>
        <v>0</v>
      </c>
      <c r="Y1398">
        <f>IF(I1397=0,1,0)</f>
        <v>1</v>
      </c>
      <c r="Z1398" t="str">
        <f t="shared" si="78"/>
        <v>OUT</v>
      </c>
      <c r="AA1398">
        <f>IF(Z1398="BUY",(AC1397-8.95)/K1398,IF(Z1398="SELL",0,AB1397))</f>
        <v>0</v>
      </c>
      <c r="AB1398">
        <f>AA1398+AA1398*O1398/L1398</f>
        <v>0</v>
      </c>
      <c r="AC1398">
        <f>IF(OR(Z1398="BUY",Z1398="IN"),AB1398*L1398,IF(Z1398="SELL",AB1397*K1398-8.95,AC1397))</f>
        <v>11505.71459509739</v>
      </c>
      <c r="AD1398" s="6">
        <f t="shared" si="79"/>
        <v>-0.13152802375849398</v>
      </c>
    </row>
    <row r="1399" spans="1:30" x14ac:dyDescent="0.25">
      <c r="A1399" s="1">
        <v>38495</v>
      </c>
      <c r="B1399">
        <v>1189.280029</v>
      </c>
      <c r="C1399">
        <v>1193.8599850000001</v>
      </c>
      <c r="D1399">
        <v>1197.4399410000001</v>
      </c>
      <c r="E1399">
        <v>1188.76001</v>
      </c>
      <c r="F1399">
        <v>1681170000</v>
      </c>
      <c r="G1399">
        <f t="shared" si="80"/>
        <v>1171.9675976200001</v>
      </c>
      <c r="H1399">
        <f t="shared" si="81"/>
        <v>-0.3448818162981877</v>
      </c>
      <c r="I1399">
        <f>IF(H1399&gt;0,1,0)</f>
        <v>0</v>
      </c>
      <c r="J1399" s="3">
        <v>38495</v>
      </c>
      <c r="K1399" s="2">
        <v>119.120003</v>
      </c>
      <c r="L1399" s="2">
        <v>119.68</v>
      </c>
      <c r="M1399" s="2">
        <v>119.910004</v>
      </c>
      <c r="N1399" s="2">
        <v>119.07</v>
      </c>
      <c r="O1399" s="2">
        <v>0</v>
      </c>
      <c r="V1399">
        <f>V1398+(V1398*O1399)/L1399</f>
        <v>75.733900690880105</v>
      </c>
      <c r="W1399">
        <f>V1399*L1399</f>
        <v>9063.8332346845309</v>
      </c>
      <c r="X1399">
        <f>IF(I1398=1,1,0)</f>
        <v>0</v>
      </c>
      <c r="Y1399">
        <f>IF(I1398=0,1,0)</f>
        <v>1</v>
      </c>
      <c r="Z1399" t="str">
        <f t="shared" si="78"/>
        <v>OUT</v>
      </c>
      <c r="AA1399">
        <f>IF(Z1399="BUY",(AC1398-8.95)/K1399,IF(Z1399="SELL",0,AB1398))</f>
        <v>0</v>
      </c>
      <c r="AB1399">
        <f>AA1399+AA1399*O1399/L1399</f>
        <v>0</v>
      </c>
      <c r="AC1399">
        <f>IF(OR(Z1399="BUY",Z1399="IN"),AB1399*L1399,IF(Z1399="SELL",AB1398*K1399-8.95,AC1398))</f>
        <v>11505.71459509739</v>
      </c>
      <c r="AD1399" s="6">
        <f t="shared" si="79"/>
        <v>-0.13057471432908516</v>
      </c>
    </row>
    <row r="1400" spans="1:30" x14ac:dyDescent="0.25">
      <c r="A1400" s="1">
        <v>38496</v>
      </c>
      <c r="B1400">
        <v>1193.8599850000001</v>
      </c>
      <c r="C1400">
        <v>1194.0699460000001</v>
      </c>
      <c r="D1400">
        <v>1195.290039</v>
      </c>
      <c r="E1400">
        <v>1189.869995</v>
      </c>
      <c r="F1400">
        <v>1681000000</v>
      </c>
      <c r="G1400">
        <f t="shared" si="80"/>
        <v>1171.7123974200001</v>
      </c>
      <c r="H1400">
        <f t="shared" si="81"/>
        <v>-0.35742589647163525</v>
      </c>
      <c r="I1400">
        <f>IF(H1400&gt;0,1,0)</f>
        <v>0</v>
      </c>
      <c r="J1400" s="3">
        <v>38496</v>
      </c>
      <c r="K1400" s="2">
        <v>119.30999799999999</v>
      </c>
      <c r="L1400" s="2">
        <v>119.449997</v>
      </c>
      <c r="M1400" s="2">
        <v>119.709999</v>
      </c>
      <c r="N1400" s="2">
        <v>119.110001</v>
      </c>
      <c r="O1400" s="2">
        <v>0</v>
      </c>
      <c r="V1400">
        <f>V1399+(V1399*O1400)/L1400</f>
        <v>75.733900690880105</v>
      </c>
      <c r="W1400">
        <f>V1400*L1400</f>
        <v>9046.4142103239265</v>
      </c>
      <c r="X1400">
        <f>IF(I1399=1,1,0)</f>
        <v>0</v>
      </c>
      <c r="Y1400">
        <f>IF(I1399=0,1,0)</f>
        <v>1</v>
      </c>
      <c r="Z1400" t="str">
        <f t="shared" si="78"/>
        <v>OUT</v>
      </c>
      <c r="AA1400">
        <f>IF(Z1400="BUY",(AC1399-8.95)/K1400,IF(Z1400="SELL",0,AB1399))</f>
        <v>0</v>
      </c>
      <c r="AB1400">
        <f>AA1400+AA1400*O1400/L1400</f>
        <v>0</v>
      </c>
      <c r="AC1400">
        <f>IF(OR(Z1400="BUY",Z1400="IN"),AB1400*L1400,IF(Z1400="SELL",AB1399*K1400-8.95,AC1399))</f>
        <v>11505.71459509739</v>
      </c>
      <c r="AD1400" s="6">
        <f t="shared" si="79"/>
        <v>-0.11822328262641446</v>
      </c>
    </row>
    <row r="1401" spans="1:30" x14ac:dyDescent="0.25">
      <c r="A1401" s="1">
        <v>38497</v>
      </c>
      <c r="B1401">
        <v>1194.0699460000001</v>
      </c>
      <c r="C1401">
        <v>1190.01001</v>
      </c>
      <c r="D1401">
        <v>1194.0699460000001</v>
      </c>
      <c r="E1401">
        <v>1185.959961</v>
      </c>
      <c r="F1401">
        <v>1742180000</v>
      </c>
      <c r="G1401">
        <f t="shared" si="80"/>
        <v>1171.5575976200003</v>
      </c>
      <c r="H1401">
        <f t="shared" si="81"/>
        <v>-0.36794247699594357</v>
      </c>
      <c r="I1401">
        <f>IF(H1401&gt;0,1,0)</f>
        <v>0</v>
      </c>
      <c r="J1401" s="3">
        <v>38497</v>
      </c>
      <c r="K1401" s="2">
        <v>119.25</v>
      </c>
      <c r="L1401" s="2">
        <v>119.25</v>
      </c>
      <c r="M1401" s="2">
        <v>119.33000199999999</v>
      </c>
      <c r="N1401" s="2">
        <v>118.720001</v>
      </c>
      <c r="O1401" s="2">
        <v>0</v>
      </c>
      <c r="V1401">
        <f>V1400+(V1400*O1401)/L1401</f>
        <v>75.733900690880105</v>
      </c>
      <c r="W1401">
        <f>V1401*L1401</f>
        <v>9031.2676573874523</v>
      </c>
      <c r="X1401">
        <f>IF(I1400=1,1,0)</f>
        <v>0</v>
      </c>
      <c r="Y1401">
        <f>IF(I1400=0,1,0)</f>
        <v>1</v>
      </c>
      <c r="Z1401" t="str">
        <f t="shared" si="78"/>
        <v>OUT</v>
      </c>
      <c r="AA1401">
        <f>IF(Z1401="BUY",(AC1400-8.95)/K1401,IF(Z1401="SELL",0,AB1400))</f>
        <v>0</v>
      </c>
      <c r="AB1401">
        <f>AA1401+AA1401*O1401/L1401</f>
        <v>0</v>
      </c>
      <c r="AC1401">
        <f>IF(OR(Z1401="BUY",Z1401="IN"),AB1401*L1401,IF(Z1401="SELL",AB1400*K1401-8.95,AC1400))</f>
        <v>11505.71459509739</v>
      </c>
      <c r="AD1401" s="6">
        <f t="shared" si="79"/>
        <v>-0.11625972589375948</v>
      </c>
    </row>
    <row r="1402" spans="1:30" x14ac:dyDescent="0.25">
      <c r="A1402" s="1">
        <v>38498</v>
      </c>
      <c r="B1402">
        <v>1190.01001</v>
      </c>
      <c r="C1402">
        <v>1197.619995</v>
      </c>
      <c r="D1402">
        <v>1198.9499510000001</v>
      </c>
      <c r="E1402">
        <v>1190.01001</v>
      </c>
      <c r="F1402">
        <v>1654110000</v>
      </c>
      <c r="G1402">
        <f t="shared" si="80"/>
        <v>1171.7485986000002</v>
      </c>
      <c r="H1402">
        <f t="shared" si="81"/>
        <v>-0.37772941085607542</v>
      </c>
      <c r="I1402">
        <f>IF(H1402&gt;0,1,0)</f>
        <v>0</v>
      </c>
      <c r="J1402" s="3">
        <v>38498</v>
      </c>
      <c r="K1402" s="2">
        <v>119.58000199999999</v>
      </c>
      <c r="L1402" s="2">
        <v>119.94000200000001</v>
      </c>
      <c r="M1402" s="2">
        <v>120.089996</v>
      </c>
      <c r="N1402" s="2">
        <v>119.519997</v>
      </c>
      <c r="O1402" s="2">
        <v>0</v>
      </c>
      <c r="V1402">
        <f>V1401+(V1401*O1402)/L1402</f>
        <v>75.733900690880105</v>
      </c>
      <c r="W1402">
        <f>V1402*L1402</f>
        <v>9083.5242003319618</v>
      </c>
      <c r="X1402">
        <f>IF(I1401=1,1,0)</f>
        <v>0</v>
      </c>
      <c r="Y1402">
        <f>IF(I1401=0,1,0)</f>
        <v>1</v>
      </c>
      <c r="Z1402" t="str">
        <f t="shared" si="78"/>
        <v>OUT</v>
      </c>
      <c r="AA1402">
        <f>IF(Z1402="BUY",(AC1401-8.95)/K1402,IF(Z1402="SELL",0,AB1401))</f>
        <v>0</v>
      </c>
      <c r="AB1402">
        <f>AA1402+AA1402*O1402/L1402</f>
        <v>0</v>
      </c>
      <c r="AC1402">
        <f>IF(OR(Z1402="BUY",Z1402="IN"),AB1402*L1402,IF(Z1402="SELL",AB1401*K1402-8.95,AC1401))</f>
        <v>11505.71459509739</v>
      </c>
      <c r="AD1402" s="6">
        <f t="shared" si="79"/>
        <v>-0.12192115587759619</v>
      </c>
    </row>
    <row r="1403" spans="1:30" x14ac:dyDescent="0.25">
      <c r="A1403" s="1">
        <v>38499</v>
      </c>
      <c r="B1403">
        <v>1197.619995</v>
      </c>
      <c r="C1403">
        <v>1198.780029</v>
      </c>
      <c r="D1403">
        <v>1199.5600589999999</v>
      </c>
      <c r="E1403">
        <v>1195.280029</v>
      </c>
      <c r="F1403">
        <v>1381430000</v>
      </c>
      <c r="G1403">
        <f t="shared" si="80"/>
        <v>1171.91999996</v>
      </c>
      <c r="H1403">
        <f t="shared" si="81"/>
        <v>-0.38693094533526784</v>
      </c>
      <c r="I1403">
        <f>IF(H1403&gt;0,1,0)</f>
        <v>0</v>
      </c>
      <c r="J1403" s="3">
        <v>38499</v>
      </c>
      <c r="K1403" s="2">
        <v>119.910004</v>
      </c>
      <c r="L1403" s="2">
        <v>120.150002</v>
      </c>
      <c r="M1403" s="2">
        <v>120.150002</v>
      </c>
      <c r="N1403" s="2">
        <v>119.75</v>
      </c>
      <c r="O1403" s="2">
        <v>0</v>
      </c>
      <c r="V1403">
        <f>V1402+(V1402*O1403)/L1403</f>
        <v>75.733900690880105</v>
      </c>
      <c r="W1403">
        <f>V1403*L1403</f>
        <v>9099.4283194770469</v>
      </c>
      <c r="X1403">
        <f>IF(I1402=1,1,0)</f>
        <v>0</v>
      </c>
      <c r="Y1403">
        <f>IF(I1402=0,1,0)</f>
        <v>1</v>
      </c>
      <c r="Z1403" t="str">
        <f t="shared" si="78"/>
        <v>OUT</v>
      </c>
      <c r="AA1403">
        <f>IF(Z1403="BUY",(AC1402-8.95)/K1403,IF(Z1403="SELL",0,AB1402))</f>
        <v>0</v>
      </c>
      <c r="AB1403">
        <f>AA1403+AA1403*O1403/L1403</f>
        <v>0</v>
      </c>
      <c r="AC1403">
        <f>IF(OR(Z1403="BUY",Z1403="IN"),AB1403*L1403,IF(Z1403="SELL",AB1402*K1403-8.95,AC1402))</f>
        <v>11505.71459509739</v>
      </c>
      <c r="AD1403" s="6">
        <f t="shared" si="79"/>
        <v>-0.11166981486889752</v>
      </c>
    </row>
    <row r="1404" spans="1:30" x14ac:dyDescent="0.25">
      <c r="A1404" s="1">
        <v>38503</v>
      </c>
      <c r="B1404">
        <v>1198.780029</v>
      </c>
      <c r="C1404">
        <v>1191.5</v>
      </c>
      <c r="D1404">
        <v>1198.780029</v>
      </c>
      <c r="E1404">
        <v>1191.5</v>
      </c>
      <c r="F1404">
        <v>1840680000</v>
      </c>
      <c r="G1404">
        <f t="shared" si="80"/>
        <v>1171.9569994800001</v>
      </c>
      <c r="H1404">
        <f t="shared" si="81"/>
        <v>-0.3932749625852946</v>
      </c>
      <c r="I1404">
        <f>IF(H1404&gt;0,1,0)</f>
        <v>0</v>
      </c>
      <c r="J1404" s="3">
        <v>38503</v>
      </c>
      <c r="K1404" s="2">
        <v>119.980003</v>
      </c>
      <c r="L1404" s="2">
        <v>119.339996</v>
      </c>
      <c r="M1404" s="2">
        <v>119.980003</v>
      </c>
      <c r="N1404" s="2">
        <v>119.290001</v>
      </c>
      <c r="O1404" s="2">
        <v>0</v>
      </c>
      <c r="V1404">
        <f>V1403+(V1403*O1404)/L1404</f>
        <v>75.733900690880105</v>
      </c>
      <c r="W1404">
        <f>V1404*L1404</f>
        <v>9038.0834055140294</v>
      </c>
      <c r="X1404">
        <f>IF(I1403=1,1,0)</f>
        <v>0</v>
      </c>
      <c r="Y1404">
        <f>IF(I1403=0,1,0)</f>
        <v>1</v>
      </c>
      <c r="Z1404" t="str">
        <f t="shared" si="78"/>
        <v>OUT</v>
      </c>
      <c r="AA1404">
        <f>IF(Z1404="BUY",(AC1403-8.95)/K1404,IF(Z1404="SELL",0,AB1403))</f>
        <v>0</v>
      </c>
      <c r="AB1404">
        <f>AA1404+AA1404*O1404/L1404</f>
        <v>0</v>
      </c>
      <c r="AC1404">
        <f>IF(OR(Z1404="BUY",Z1404="IN"),AB1404*L1404,IF(Z1404="SELL",AB1403*K1404-8.95,AC1403))</f>
        <v>11505.71459509739</v>
      </c>
      <c r="AD1404" s="6">
        <f t="shared" si="79"/>
        <v>-0.10848033600364985</v>
      </c>
    </row>
    <row r="1405" spans="1:30" x14ac:dyDescent="0.25">
      <c r="A1405" s="1">
        <v>38504</v>
      </c>
      <c r="B1405">
        <v>1191.5</v>
      </c>
      <c r="C1405">
        <v>1202.219971</v>
      </c>
      <c r="D1405">
        <v>1205.6400149999999</v>
      </c>
      <c r="E1405">
        <v>1191.030029</v>
      </c>
      <c r="F1405">
        <v>1810100000</v>
      </c>
      <c r="G1405">
        <f t="shared" si="80"/>
        <v>1172.3257983200001</v>
      </c>
      <c r="H1405">
        <f t="shared" si="81"/>
        <v>-0.39808489955798915</v>
      </c>
      <c r="I1405">
        <f>IF(H1405&gt;0,1,0)</f>
        <v>0</v>
      </c>
      <c r="J1405" s="3">
        <v>38504</v>
      </c>
      <c r="K1405" s="2">
        <v>119.41999800000001</v>
      </c>
      <c r="L1405" s="2">
        <v>120.459999</v>
      </c>
      <c r="M1405" s="2">
        <v>120.80999799999999</v>
      </c>
      <c r="N1405" s="2">
        <v>119.400002</v>
      </c>
      <c r="O1405" s="2">
        <v>0</v>
      </c>
      <c r="V1405">
        <f>V1404+(V1404*O1405)/L1405</f>
        <v>75.733900690880105</v>
      </c>
      <c r="W1405">
        <f>V1405*L1405</f>
        <v>9122.9056014895159</v>
      </c>
      <c r="X1405">
        <f>IF(I1404=1,1,0)</f>
        <v>0</v>
      </c>
      <c r="Y1405">
        <f>IF(I1404=0,1,0)</f>
        <v>1</v>
      </c>
      <c r="Z1405" t="str">
        <f t="shared" si="78"/>
        <v>OUT</v>
      </c>
      <c r="AA1405">
        <f>IF(Z1405="BUY",(AC1404-8.95)/K1405,IF(Z1405="SELL",0,AB1404))</f>
        <v>0</v>
      </c>
      <c r="AB1405">
        <f>AA1405+AA1405*O1405/L1405</f>
        <v>0</v>
      </c>
      <c r="AC1405">
        <f>IF(OR(Z1405="BUY",Z1405="IN"),AB1405*L1405,IF(Z1405="SELL",AB1404*K1405-8.95,AC1404))</f>
        <v>11505.71459509739</v>
      </c>
      <c r="AD1405" s="6">
        <f t="shared" si="79"/>
        <v>-9.6304838724351416E-2</v>
      </c>
    </row>
    <row r="1406" spans="1:30" x14ac:dyDescent="0.25">
      <c r="A1406" s="1">
        <v>38505</v>
      </c>
      <c r="B1406">
        <v>1202.2700199999999</v>
      </c>
      <c r="C1406">
        <v>1204.290039</v>
      </c>
      <c r="D1406">
        <v>1204.670044</v>
      </c>
      <c r="E1406">
        <v>1198.420044</v>
      </c>
      <c r="F1406">
        <v>1813790000</v>
      </c>
      <c r="G1406">
        <f t="shared" si="80"/>
        <v>1172.9773998800003</v>
      </c>
      <c r="H1406">
        <f t="shared" si="81"/>
        <v>-0.3995079224087848</v>
      </c>
      <c r="I1406">
        <f>IF(H1406&gt;0,1,0)</f>
        <v>0</v>
      </c>
      <c r="J1406" s="3">
        <v>38505</v>
      </c>
      <c r="K1406" s="2">
        <v>120.199997</v>
      </c>
      <c r="L1406" s="2">
        <v>120.699997</v>
      </c>
      <c r="M1406" s="2">
        <v>120.699997</v>
      </c>
      <c r="N1406" s="2">
        <v>120.040001</v>
      </c>
      <c r="O1406" s="2">
        <v>0</v>
      </c>
      <c r="V1406">
        <f>V1405+(V1405*O1406)/L1406</f>
        <v>75.733900690880105</v>
      </c>
      <c r="W1406">
        <f>V1406*L1406</f>
        <v>9141.0815861875271</v>
      </c>
      <c r="X1406">
        <f>IF(I1405=1,1,0)</f>
        <v>0</v>
      </c>
      <c r="Y1406">
        <f>IF(I1405=0,1,0)</f>
        <v>1</v>
      </c>
      <c r="Z1406" t="str">
        <f t="shared" si="78"/>
        <v>OUT</v>
      </c>
      <c r="AA1406">
        <f>IF(Z1406="BUY",(AC1405-8.95)/K1406,IF(Z1406="SELL",0,AB1405))</f>
        <v>0</v>
      </c>
      <c r="AB1406">
        <f>AA1406+AA1406*O1406/L1406</f>
        <v>0</v>
      </c>
      <c r="AC1406">
        <f>IF(OR(Z1406="BUY",Z1406="IN"),AB1406*L1406,IF(Z1406="SELL",AB1405*K1406-8.95,AC1405))</f>
        <v>11505.71459509739</v>
      </c>
      <c r="AD1406" s="6">
        <f t="shared" si="79"/>
        <v>-9.9727290714592132E-2</v>
      </c>
    </row>
    <row r="1407" spans="1:30" x14ac:dyDescent="0.25">
      <c r="A1407" s="1">
        <v>38506</v>
      </c>
      <c r="B1407">
        <v>1204.290039</v>
      </c>
      <c r="C1407">
        <v>1196.0200199999999</v>
      </c>
      <c r="D1407">
        <v>1205.089966</v>
      </c>
      <c r="E1407">
        <v>1194.5500489999999</v>
      </c>
      <c r="F1407">
        <v>1627520000</v>
      </c>
      <c r="G1407">
        <f t="shared" si="80"/>
        <v>1173.4471997000001</v>
      </c>
      <c r="H1407">
        <f t="shared" si="81"/>
        <v>-0.39998228290449284</v>
      </c>
      <c r="I1407">
        <f>IF(H1407&gt;0,1,0)</f>
        <v>0</v>
      </c>
      <c r="J1407" s="3">
        <v>38506</v>
      </c>
      <c r="K1407" s="2">
        <v>120.400002</v>
      </c>
      <c r="L1407" s="2">
        <v>119.980003</v>
      </c>
      <c r="M1407" s="2">
        <v>120.730003</v>
      </c>
      <c r="N1407" s="2">
        <v>119.66999800000001</v>
      </c>
      <c r="O1407" s="2">
        <v>0</v>
      </c>
      <c r="V1407">
        <f>V1406+(V1406*O1407)/L1407</f>
        <v>75.733900690880105</v>
      </c>
      <c r="W1407">
        <f>V1407*L1407</f>
        <v>9086.5536320934971</v>
      </c>
      <c r="X1407">
        <f>IF(I1406=1,1,0)</f>
        <v>0</v>
      </c>
      <c r="Y1407">
        <f>IF(I1406=0,1,0)</f>
        <v>1</v>
      </c>
      <c r="Z1407" t="str">
        <f t="shared" si="78"/>
        <v>OUT</v>
      </c>
      <c r="AA1407">
        <f>IF(Z1407="BUY",(AC1406-8.95)/K1407,IF(Z1407="SELL",0,AB1406))</f>
        <v>0</v>
      </c>
      <c r="AB1407">
        <f>AA1407+AA1407*O1407/L1407</f>
        <v>0</v>
      </c>
      <c r="AC1407">
        <f>IF(OR(Z1407="BUY",Z1407="IN"),AB1407*L1407,IF(Z1407="SELL",AB1406*K1407-8.95,AC1406))</f>
        <v>11505.71459509739</v>
      </c>
      <c r="AD1407" s="6">
        <f t="shared" si="79"/>
        <v>-9.1708182684746731E-2</v>
      </c>
    </row>
    <row r="1408" spans="1:30" x14ac:dyDescent="0.25">
      <c r="A1408" s="1">
        <v>38509</v>
      </c>
      <c r="B1408">
        <v>1196.0200199999999</v>
      </c>
      <c r="C1408">
        <v>1197.51001</v>
      </c>
      <c r="D1408">
        <v>1198.780029</v>
      </c>
      <c r="E1408">
        <v>1192.75</v>
      </c>
      <c r="F1408">
        <v>1547120000</v>
      </c>
      <c r="G1408">
        <f t="shared" si="80"/>
        <v>1173.96899902</v>
      </c>
      <c r="H1408">
        <f t="shared" si="81"/>
        <v>-0.39785381553908966</v>
      </c>
      <c r="I1408">
        <f>IF(H1408&gt;0,1,0)</f>
        <v>0</v>
      </c>
      <c r="J1408" s="3">
        <v>38509</v>
      </c>
      <c r="K1408" s="2">
        <v>119.870003</v>
      </c>
      <c r="L1408" s="2">
        <v>120.029999</v>
      </c>
      <c r="M1408" s="2">
        <v>120.08000199999999</v>
      </c>
      <c r="N1408" s="2">
        <v>119.5</v>
      </c>
      <c r="O1408" s="2">
        <v>0</v>
      </c>
      <c r="V1408">
        <f>V1407+(V1407*O1408)/L1408</f>
        <v>75.733900690880105</v>
      </c>
      <c r="W1408">
        <f>V1408*L1408</f>
        <v>9090.3400241924392</v>
      </c>
      <c r="X1408">
        <f>IF(I1407=1,1,0)</f>
        <v>0</v>
      </c>
      <c r="Y1408">
        <f>IF(I1407=0,1,0)</f>
        <v>1</v>
      </c>
      <c r="Z1408" t="str">
        <f t="shared" si="78"/>
        <v>OUT</v>
      </c>
      <c r="AA1408">
        <f>IF(Z1408="BUY",(AC1407-8.95)/K1408,IF(Z1408="SELL",0,AB1407))</f>
        <v>0</v>
      </c>
      <c r="AB1408">
        <f>AA1408+AA1408*O1408/L1408</f>
        <v>0</v>
      </c>
      <c r="AC1408">
        <f>IF(OR(Z1408="BUY",Z1408="IN"),AB1408*L1408,IF(Z1408="SELL",AB1407*K1408-8.95,AC1407))</f>
        <v>11505.71459509739</v>
      </c>
      <c r="AD1408" s="6">
        <f t="shared" si="79"/>
        <v>-9.1210836809527226E-2</v>
      </c>
    </row>
    <row r="1409" spans="1:30" x14ac:dyDescent="0.25">
      <c r="A1409" s="1">
        <v>38510</v>
      </c>
      <c r="B1409">
        <v>1197.51001</v>
      </c>
      <c r="C1409">
        <v>1197.26001</v>
      </c>
      <c r="D1409">
        <v>1208.849976</v>
      </c>
      <c r="E1409">
        <v>1197.26001</v>
      </c>
      <c r="F1409">
        <v>1851370000</v>
      </c>
      <c r="G1409">
        <f t="shared" si="80"/>
        <v>1174.42859864</v>
      </c>
      <c r="H1409">
        <f t="shared" si="81"/>
        <v>-0.39488544043321783</v>
      </c>
      <c r="I1409">
        <f>IF(H1409&gt;0,1,0)</f>
        <v>0</v>
      </c>
      <c r="J1409" s="3">
        <v>38510</v>
      </c>
      <c r="K1409" s="2">
        <v>120.209999</v>
      </c>
      <c r="L1409" s="2">
        <v>120.07</v>
      </c>
      <c r="M1409" s="2">
        <v>121.129997</v>
      </c>
      <c r="N1409" s="2">
        <v>119.94000200000001</v>
      </c>
      <c r="O1409" s="2">
        <v>0</v>
      </c>
      <c r="V1409">
        <f>V1408+(V1408*O1409)/L1409</f>
        <v>75.733900690880105</v>
      </c>
      <c r="W1409">
        <f>V1409*L1409</f>
        <v>9093.3694559539745</v>
      </c>
      <c r="X1409">
        <f>IF(I1408=1,1,0)</f>
        <v>0</v>
      </c>
      <c r="Y1409">
        <f>IF(I1408=0,1,0)</f>
        <v>1</v>
      </c>
      <c r="Z1409" t="str">
        <f t="shared" si="78"/>
        <v>OUT</v>
      </c>
      <c r="AA1409">
        <f>IF(Z1409="BUY",(AC1408-8.95)/K1409,IF(Z1409="SELL",0,AB1408))</f>
        <v>0</v>
      </c>
      <c r="AB1409">
        <f>AA1409+AA1409*O1409/L1409</f>
        <v>0</v>
      </c>
      <c r="AC1409">
        <f>IF(OR(Z1409="BUY",Z1409="IN"),AB1409*L1409,IF(Z1409="SELL",AB1408*K1409-8.95,AC1408))</f>
        <v>11505.71459509739</v>
      </c>
      <c r="AD1409" s="6">
        <f t="shared" si="79"/>
        <v>-9.2305530743495831E-2</v>
      </c>
    </row>
    <row r="1410" spans="1:30" x14ac:dyDescent="0.25">
      <c r="A1410" s="1">
        <v>38511</v>
      </c>
      <c r="B1410">
        <v>1197.26001</v>
      </c>
      <c r="C1410">
        <v>1194.670044</v>
      </c>
      <c r="D1410">
        <v>1201.969971</v>
      </c>
      <c r="E1410">
        <v>1193.329956</v>
      </c>
      <c r="F1410">
        <v>1715490000</v>
      </c>
      <c r="G1410">
        <f t="shared" si="80"/>
        <v>1175.0147998200002</v>
      </c>
      <c r="H1410">
        <f t="shared" si="81"/>
        <v>-0.38851481142274369</v>
      </c>
      <c r="I1410">
        <f>IF(H1410&gt;0,1,0)</f>
        <v>0</v>
      </c>
      <c r="J1410" s="3">
        <v>38511</v>
      </c>
      <c r="K1410" s="2">
        <v>120.300003</v>
      </c>
      <c r="L1410" s="2">
        <v>119.800003</v>
      </c>
      <c r="M1410" s="2">
        <v>120.459999</v>
      </c>
      <c r="N1410" s="2">
        <v>119.589996</v>
      </c>
      <c r="O1410" s="2">
        <v>0</v>
      </c>
      <c r="V1410">
        <f>V1409+(V1409*O1410)/L1410</f>
        <v>75.733900690880105</v>
      </c>
      <c r="W1410">
        <f>V1410*L1410</f>
        <v>9072.9215299691386</v>
      </c>
      <c r="X1410">
        <f>IF(I1409=1,1,0)</f>
        <v>0</v>
      </c>
      <c r="Y1410">
        <f>IF(I1409=0,1,0)</f>
        <v>1</v>
      </c>
      <c r="Z1410" t="str">
        <f t="shared" si="78"/>
        <v>OUT</v>
      </c>
      <c r="AA1410">
        <f>IF(Z1410="BUY",(AC1409-8.95)/K1410,IF(Z1410="SELL",0,AB1409))</f>
        <v>0</v>
      </c>
      <c r="AB1410">
        <f>AA1410+AA1410*O1410/L1410</f>
        <v>0</v>
      </c>
      <c r="AC1410">
        <f>IF(OR(Z1410="BUY",Z1410="IN"),AB1410*L1410,IF(Z1410="SELL",AB1409*K1410-8.95,AC1409))</f>
        <v>11505.71459509739</v>
      </c>
      <c r="AD1410" s="6">
        <f t="shared" si="79"/>
        <v>-9.091267455799891E-2</v>
      </c>
    </row>
    <row r="1411" spans="1:30" x14ac:dyDescent="0.25">
      <c r="A1411" s="1">
        <v>38512</v>
      </c>
      <c r="B1411">
        <v>1194.670044</v>
      </c>
      <c r="C1411">
        <v>1200.9300539999999</v>
      </c>
      <c r="D1411">
        <v>1201.8599850000001</v>
      </c>
      <c r="E1411">
        <v>1191.089966</v>
      </c>
      <c r="F1411">
        <v>1824120000</v>
      </c>
      <c r="G1411">
        <f t="shared" si="80"/>
        <v>1175.4052002200001</v>
      </c>
      <c r="H1411">
        <f t="shared" si="81"/>
        <v>-0.38149555184679546</v>
      </c>
      <c r="I1411">
        <f>IF(H1411&gt;0,1,0)</f>
        <v>0</v>
      </c>
      <c r="J1411" s="3">
        <v>38512</v>
      </c>
      <c r="K1411" s="2">
        <v>119.58000199999999</v>
      </c>
      <c r="L1411" s="2">
        <v>120.33000199999999</v>
      </c>
      <c r="M1411" s="2">
        <v>120.44000200000001</v>
      </c>
      <c r="N1411" s="2">
        <v>119.379997</v>
      </c>
      <c r="O1411" s="2">
        <v>0</v>
      </c>
      <c r="V1411">
        <f>V1410+(V1410*O1411)/L1411</f>
        <v>75.733900690880105</v>
      </c>
      <c r="W1411">
        <f>V1411*L1411</f>
        <v>9113.0604216014035</v>
      </c>
      <c r="X1411">
        <f>IF(I1410=1,1,0)</f>
        <v>0</v>
      </c>
      <c r="Y1411">
        <f>IF(I1410=0,1,0)</f>
        <v>1</v>
      </c>
      <c r="Z1411" t="str">
        <f t="shared" si="78"/>
        <v>OUT</v>
      </c>
      <c r="AA1411">
        <f>IF(Z1411="BUY",(AC1410-8.95)/K1411,IF(Z1411="SELL",0,AB1410))</f>
        <v>0</v>
      </c>
      <c r="AB1411">
        <f>AA1411+AA1411*O1411/L1411</f>
        <v>0</v>
      </c>
      <c r="AC1411">
        <f>IF(OR(Z1411="BUY",Z1411="IN"),AB1411*L1411,IF(Z1411="SELL",AB1410*K1411-8.95,AC1410))</f>
        <v>11505.71459509739</v>
      </c>
      <c r="AD1411" s="6">
        <f t="shared" si="79"/>
        <v>-7.717691767498458E-2</v>
      </c>
    </row>
    <row r="1412" spans="1:30" x14ac:dyDescent="0.25">
      <c r="A1412" s="1">
        <v>38513</v>
      </c>
      <c r="B1412">
        <v>1200.9300539999999</v>
      </c>
      <c r="C1412">
        <v>1198.1099850000001</v>
      </c>
      <c r="D1412">
        <v>1202.790039</v>
      </c>
      <c r="E1412">
        <v>1192.6400149999999</v>
      </c>
      <c r="F1412">
        <v>1664180000</v>
      </c>
      <c r="G1412">
        <f t="shared" si="80"/>
        <v>1175.7556006</v>
      </c>
      <c r="H1412">
        <f t="shared" si="81"/>
        <v>-0.37361070294856014</v>
      </c>
      <c r="I1412">
        <f>IF(H1412&gt;0,1,0)</f>
        <v>0</v>
      </c>
      <c r="J1412" s="3">
        <v>38513</v>
      </c>
      <c r="K1412" s="2">
        <v>120.400002</v>
      </c>
      <c r="L1412" s="2">
        <v>120.139999</v>
      </c>
      <c r="M1412" s="2">
        <v>120.5</v>
      </c>
      <c r="N1412" s="2">
        <v>119.519997</v>
      </c>
      <c r="O1412" s="2">
        <v>0</v>
      </c>
      <c r="V1412">
        <f>V1411+(V1411*O1412)/L1412</f>
        <v>75.733900690880105</v>
      </c>
      <c r="W1412">
        <f>V1412*L1412</f>
        <v>9098.6707532684359</v>
      </c>
      <c r="X1412">
        <f>IF(I1411=1,1,0)</f>
        <v>0</v>
      </c>
      <c r="Y1412">
        <f>IF(I1411=0,1,0)</f>
        <v>1</v>
      </c>
      <c r="Z1412" t="str">
        <f t="shared" si="78"/>
        <v>OUT</v>
      </c>
      <c r="AA1412">
        <f>IF(Z1412="BUY",(AC1411-8.95)/K1412,IF(Z1412="SELL",0,AB1411))</f>
        <v>0</v>
      </c>
      <c r="AB1412">
        <f>AA1412+AA1412*O1412/L1412</f>
        <v>0</v>
      </c>
      <c r="AC1412">
        <f>IF(OR(Z1412="BUY",Z1412="IN"),AB1412*L1412,IF(Z1412="SELL",AB1411*K1412-8.95,AC1411))</f>
        <v>11505.71459509739</v>
      </c>
      <c r="AD1412" s="6">
        <f t="shared" si="79"/>
        <v>-7.6789538795889345E-2</v>
      </c>
    </row>
    <row r="1413" spans="1:30" x14ac:dyDescent="0.25">
      <c r="A1413" s="1">
        <v>38516</v>
      </c>
      <c r="B1413">
        <v>1198.1099850000001</v>
      </c>
      <c r="C1413">
        <v>1200.8199460000001</v>
      </c>
      <c r="D1413">
        <v>1206.030029</v>
      </c>
      <c r="E1413">
        <v>1194.51001</v>
      </c>
      <c r="F1413">
        <v>1661350000</v>
      </c>
      <c r="G1413">
        <f t="shared" si="80"/>
        <v>1176.31359864</v>
      </c>
      <c r="H1413">
        <f t="shared" si="81"/>
        <v>-0.36305245147603865</v>
      </c>
      <c r="I1413">
        <f>IF(H1413&gt;0,1,0)</f>
        <v>0</v>
      </c>
      <c r="J1413" s="3">
        <v>38516</v>
      </c>
      <c r="K1413" s="2">
        <v>119.839996</v>
      </c>
      <c r="L1413" s="2">
        <v>120.599998</v>
      </c>
      <c r="M1413" s="2">
        <v>120.949997</v>
      </c>
      <c r="N1413" s="2">
        <v>119.739998</v>
      </c>
      <c r="O1413" s="2">
        <v>0</v>
      </c>
      <c r="V1413">
        <f>V1412+(V1412*O1413)/L1413</f>
        <v>75.733900690880105</v>
      </c>
      <c r="W1413">
        <f>V1413*L1413</f>
        <v>9133.508271852339</v>
      </c>
      <c r="X1413">
        <f>IF(I1412=1,1,0)</f>
        <v>0</v>
      </c>
      <c r="Y1413">
        <f>IF(I1412=0,1,0)</f>
        <v>1</v>
      </c>
      <c r="Z1413" t="str">
        <f t="shared" si="78"/>
        <v>OUT</v>
      </c>
      <c r="AA1413">
        <f>IF(Z1413="BUY",(AC1412-8.95)/K1413,IF(Z1413="SELL",0,AB1412))</f>
        <v>0</v>
      </c>
      <c r="AB1413">
        <f>AA1413+AA1413*O1413/L1413</f>
        <v>0</v>
      </c>
      <c r="AC1413">
        <f>IF(OR(Z1413="BUY",Z1413="IN"),AB1413*L1413,IF(Z1413="SELL",AB1412*K1413-8.95,AC1412))</f>
        <v>11505.71459509739</v>
      </c>
      <c r="AD1413" s="6">
        <f t="shared" si="79"/>
        <v>-7.6886374336890939E-2</v>
      </c>
    </row>
    <row r="1414" spans="1:30" x14ac:dyDescent="0.25">
      <c r="A1414" s="1">
        <v>38517</v>
      </c>
      <c r="B1414">
        <v>1200.8199460000001</v>
      </c>
      <c r="C1414">
        <v>1203.910034</v>
      </c>
      <c r="D1414">
        <v>1207.530029</v>
      </c>
      <c r="E1414">
        <v>1200.1800539999999</v>
      </c>
      <c r="F1414">
        <v>1698150000</v>
      </c>
      <c r="G1414">
        <f t="shared" si="80"/>
        <v>1176.86939942</v>
      </c>
      <c r="H1414">
        <f t="shared" si="81"/>
        <v>-0.35172428205708545</v>
      </c>
      <c r="I1414">
        <f>IF(H1414&gt;0,1,0)</f>
        <v>0</v>
      </c>
      <c r="J1414" s="3">
        <v>38517</v>
      </c>
      <c r="K1414" s="2">
        <v>120.400002</v>
      </c>
      <c r="L1414" s="2">
        <v>120.779999</v>
      </c>
      <c r="M1414" s="2">
        <v>121.029999</v>
      </c>
      <c r="N1414" s="2">
        <v>120.260002</v>
      </c>
      <c r="O1414" s="2">
        <v>0</v>
      </c>
      <c r="V1414">
        <f>V1413+(V1413*O1414)/L1414</f>
        <v>75.733900690880105</v>
      </c>
      <c r="W1414">
        <f>V1414*L1414</f>
        <v>9147.1404497105996</v>
      </c>
      <c r="X1414">
        <f>IF(I1413=1,1,0)</f>
        <v>0</v>
      </c>
      <c r="Y1414">
        <f>IF(I1413=0,1,0)</f>
        <v>1</v>
      </c>
      <c r="Z1414" t="str">
        <f t="shared" si="78"/>
        <v>OUT</v>
      </c>
      <c r="AA1414">
        <f>IF(Z1414="BUY",(AC1413-8.95)/K1414,IF(Z1414="SELL",0,AB1413))</f>
        <v>0</v>
      </c>
      <c r="AB1414">
        <f>AA1414+AA1414*O1414/L1414</f>
        <v>0</v>
      </c>
      <c r="AC1414">
        <f>IF(OR(Z1414="BUY",Z1414="IN"),AB1414*L1414,IF(Z1414="SELL",AB1413*K1414-8.95,AC1413))</f>
        <v>11505.71459509739</v>
      </c>
      <c r="AD1414" s="6">
        <f t="shared" si="79"/>
        <v>-7.5629149365906395E-2</v>
      </c>
    </row>
    <row r="1415" spans="1:30" x14ac:dyDescent="0.25">
      <c r="A1415" s="1">
        <v>38518</v>
      </c>
      <c r="B1415">
        <v>1203.910034</v>
      </c>
      <c r="C1415">
        <v>1206.579956</v>
      </c>
      <c r="D1415">
        <v>1208.079956</v>
      </c>
      <c r="E1415">
        <v>1198.660034</v>
      </c>
      <c r="F1415">
        <v>1840440000</v>
      </c>
      <c r="G1415">
        <f t="shared" si="80"/>
        <v>1177.37319824</v>
      </c>
      <c r="H1415">
        <f t="shared" si="81"/>
        <v>-0.33808941716263013</v>
      </c>
      <c r="I1415">
        <f>IF(H1415&gt;0,1,0)</f>
        <v>0</v>
      </c>
      <c r="J1415" s="3">
        <v>38518</v>
      </c>
      <c r="K1415" s="2">
        <v>121.050003</v>
      </c>
      <c r="L1415" s="2">
        <v>120.980003</v>
      </c>
      <c r="M1415" s="2">
        <v>121.220001</v>
      </c>
      <c r="N1415" s="2">
        <v>120.139999</v>
      </c>
      <c r="O1415" s="2">
        <v>0</v>
      </c>
      <c r="V1415">
        <f>V1414+(V1414*O1415)/L1415</f>
        <v>75.733900690880105</v>
      </c>
      <c r="W1415">
        <f>V1415*L1415</f>
        <v>9162.2875327843776</v>
      </c>
      <c r="X1415">
        <f>IF(I1414=1,1,0)</f>
        <v>0</v>
      </c>
      <c r="Y1415">
        <f>IF(I1414=0,1,0)</f>
        <v>1</v>
      </c>
      <c r="Z1415" t="str">
        <f t="shared" si="78"/>
        <v>OUT</v>
      </c>
      <c r="AA1415">
        <f>IF(Z1415="BUY",(AC1414-8.95)/K1415,IF(Z1415="SELL",0,AB1414))</f>
        <v>0</v>
      </c>
      <c r="AB1415">
        <f>AA1415+AA1415*O1415/L1415</f>
        <v>0</v>
      </c>
      <c r="AC1415">
        <f>IF(OR(Z1415="BUY",Z1415="IN"),AB1415*L1415,IF(Z1415="SELL",AB1414*K1415-8.95,AC1414))</f>
        <v>11505.71459509739</v>
      </c>
      <c r="AD1415" s="6">
        <f t="shared" si="79"/>
        <v>-6.5201898792525526E-2</v>
      </c>
    </row>
    <row r="1416" spans="1:30" x14ac:dyDescent="0.25">
      <c r="A1416" s="1">
        <v>38519</v>
      </c>
      <c r="B1416">
        <v>1206.5500489999999</v>
      </c>
      <c r="C1416">
        <v>1210.959961</v>
      </c>
      <c r="D1416">
        <v>1212.099976</v>
      </c>
      <c r="E1416">
        <v>1205.469971</v>
      </c>
      <c r="F1416">
        <v>1776040000</v>
      </c>
      <c r="G1416">
        <f t="shared" si="80"/>
        <v>1177.91099854</v>
      </c>
      <c r="H1416">
        <f t="shared" si="81"/>
        <v>-0.32293243176322078</v>
      </c>
      <c r="I1416">
        <f>IF(H1416&gt;0,1,0)</f>
        <v>0</v>
      </c>
      <c r="J1416" s="3">
        <v>38519</v>
      </c>
      <c r="K1416" s="2">
        <v>120.949997</v>
      </c>
      <c r="L1416" s="2">
        <v>121.349998</v>
      </c>
      <c r="M1416" s="2">
        <v>121.540001</v>
      </c>
      <c r="N1416" s="2">
        <v>120.849998</v>
      </c>
      <c r="O1416" s="2">
        <v>0</v>
      </c>
      <c r="V1416">
        <f>V1415+(V1415*O1416)/L1416</f>
        <v>75.733900690880105</v>
      </c>
      <c r="W1416">
        <f>V1416*L1416</f>
        <v>9190.3086973704994</v>
      </c>
      <c r="X1416">
        <f>IF(I1415=1,1,0)</f>
        <v>0</v>
      </c>
      <c r="Y1416">
        <f>IF(I1415=0,1,0)</f>
        <v>1</v>
      </c>
      <c r="Z1416" t="str">
        <f t="shared" si="78"/>
        <v>OUT</v>
      </c>
      <c r="AA1416">
        <f>IF(Z1416="BUY",(AC1415-8.95)/K1416,IF(Z1416="SELL",0,AB1415))</f>
        <v>0</v>
      </c>
      <c r="AB1416">
        <f>AA1416+AA1416*O1416/L1416</f>
        <v>0</v>
      </c>
      <c r="AC1416">
        <f>IF(OR(Z1416="BUY",Z1416="IN"),AB1416*L1416,IF(Z1416="SELL",AB1415*K1416-8.95,AC1415))</f>
        <v>11505.71459509739</v>
      </c>
      <c r="AD1416" s="6">
        <f t="shared" si="79"/>
        <v>-6.3499382348936581E-2</v>
      </c>
    </row>
    <row r="1417" spans="1:30" x14ac:dyDescent="0.25">
      <c r="A1417" s="1">
        <v>38520</v>
      </c>
      <c r="B1417">
        <v>1210.9300539999999</v>
      </c>
      <c r="C1417">
        <v>1216.959961</v>
      </c>
      <c r="D1417">
        <v>1219.5500489999999</v>
      </c>
      <c r="E1417">
        <v>1210.9300539999999</v>
      </c>
      <c r="F1417">
        <v>2407370000</v>
      </c>
      <c r="G1417">
        <f t="shared" si="80"/>
        <v>1178.4273974600001</v>
      </c>
      <c r="H1417">
        <f t="shared" si="81"/>
        <v>-0.30598421970717099</v>
      </c>
      <c r="I1417">
        <f>IF(H1417&gt;0,1,0)</f>
        <v>0</v>
      </c>
      <c r="J1417" s="3">
        <v>38520</v>
      </c>
      <c r="K1417" s="2">
        <v>121.959999</v>
      </c>
      <c r="L1417" s="2">
        <v>121.790001</v>
      </c>
      <c r="M1417" s="2">
        <v>122.25</v>
      </c>
      <c r="N1417" s="2">
        <v>121.610001</v>
      </c>
      <c r="O1417" s="2">
        <v>0</v>
      </c>
      <c r="V1417">
        <f>V1416+(V1416*O1417)/L1417</f>
        <v>75.733900690880105</v>
      </c>
      <c r="W1417">
        <f>V1417*L1417</f>
        <v>9223.631840876189</v>
      </c>
      <c r="X1417">
        <f>IF(I1416=1,1,0)</f>
        <v>0</v>
      </c>
      <c r="Y1417">
        <f>IF(I1416=0,1,0)</f>
        <v>1</v>
      </c>
      <c r="Z1417" t="str">
        <f t="shared" si="78"/>
        <v>OUT</v>
      </c>
      <c r="AA1417">
        <f>IF(Z1417="BUY",(AC1416-8.95)/K1417,IF(Z1417="SELL",0,AB1416))</f>
        <v>0</v>
      </c>
      <c r="AB1417">
        <f>AA1417+AA1417*O1417/L1417</f>
        <v>0</v>
      </c>
      <c r="AC1417">
        <f>IF(OR(Z1417="BUY",Z1417="IN"),AB1417*L1417,IF(Z1417="SELL",AB1416*K1417-8.95,AC1416))</f>
        <v>11505.71459509739</v>
      </c>
      <c r="AD1417" s="6">
        <f t="shared" si="79"/>
        <v>-5.9829232023510495E-2</v>
      </c>
    </row>
    <row r="1418" spans="1:30" x14ac:dyDescent="0.25">
      <c r="A1418" s="1">
        <v>38523</v>
      </c>
      <c r="B1418">
        <v>1216.959961</v>
      </c>
      <c r="C1418">
        <v>1216.099976</v>
      </c>
      <c r="D1418">
        <v>1219.099976</v>
      </c>
      <c r="E1418">
        <v>1210.650024</v>
      </c>
      <c r="F1418">
        <v>1714530000</v>
      </c>
      <c r="G1418">
        <f t="shared" si="80"/>
        <v>1179.1253979599999</v>
      </c>
      <c r="H1418">
        <f t="shared" si="81"/>
        <v>-0.28503777100368277</v>
      </c>
      <c r="I1418">
        <f>IF(H1418&gt;0,1,0)</f>
        <v>0</v>
      </c>
      <c r="J1418" s="3">
        <v>38523</v>
      </c>
      <c r="K1418" s="2">
        <v>121.55999799999999</v>
      </c>
      <c r="L1418" s="2">
        <v>121.849998</v>
      </c>
      <c r="M1418" s="2">
        <v>122.209999</v>
      </c>
      <c r="N1418" s="2">
        <v>121.360001</v>
      </c>
      <c r="O1418" s="2">
        <v>0</v>
      </c>
      <c r="V1418">
        <f>V1417+(V1417*O1418)/L1418</f>
        <v>75.733900690880105</v>
      </c>
      <c r="W1418">
        <f>V1418*L1418</f>
        <v>9228.1756477159397</v>
      </c>
      <c r="X1418">
        <f>IF(I1417=1,1,0)</f>
        <v>0</v>
      </c>
      <c r="Y1418">
        <f>IF(I1417=0,1,0)</f>
        <v>1</v>
      </c>
      <c r="Z1418" t="str">
        <f t="shared" si="78"/>
        <v>OUT</v>
      </c>
      <c r="AA1418">
        <f>IF(Z1418="BUY",(AC1417-8.95)/K1418,IF(Z1418="SELL",0,AB1417))</f>
        <v>0</v>
      </c>
      <c r="AB1418">
        <f>AA1418+AA1418*O1418/L1418</f>
        <v>0</v>
      </c>
      <c r="AC1418">
        <f>IF(OR(Z1418="BUY",Z1418="IN"),AB1418*L1418,IF(Z1418="SELL",AB1417*K1418-8.95,AC1417))</f>
        <v>11505.71459509739</v>
      </c>
      <c r="AD1418" s="6">
        <f t="shared" si="79"/>
        <v>-5.6091168382600469E-2</v>
      </c>
    </row>
    <row r="1419" spans="1:30" x14ac:dyDescent="0.25">
      <c r="A1419" s="1">
        <v>38524</v>
      </c>
      <c r="B1419">
        <v>1216.099976</v>
      </c>
      <c r="C1419">
        <v>1213.6099850000001</v>
      </c>
      <c r="D1419">
        <v>1217.130005</v>
      </c>
      <c r="E1419">
        <v>1211.8599850000001</v>
      </c>
      <c r="F1419">
        <v>1720700000</v>
      </c>
      <c r="G1419">
        <f t="shared" si="80"/>
        <v>1179.7733984399999</v>
      </c>
      <c r="H1419">
        <f t="shared" si="81"/>
        <v>-0.26251579274424686</v>
      </c>
      <c r="I1419">
        <f>IF(H1419&gt;0,1,0)</f>
        <v>0</v>
      </c>
      <c r="J1419" s="3">
        <v>38524</v>
      </c>
      <c r="K1419" s="2">
        <v>121.389999</v>
      </c>
      <c r="L1419" s="2">
        <v>121.480003</v>
      </c>
      <c r="M1419" s="2">
        <v>121.620003</v>
      </c>
      <c r="N1419" s="2">
        <v>121.089996</v>
      </c>
      <c r="O1419" s="2">
        <v>0.38700000000000001</v>
      </c>
      <c r="V1419">
        <f>V1418+(V1418*O1419)/L1419</f>
        <v>75.975166898021797</v>
      </c>
      <c r="W1419">
        <f>V1419*L1419</f>
        <v>9229.4635026971882</v>
      </c>
      <c r="X1419">
        <f>IF(I1418=1,1,0)</f>
        <v>0</v>
      </c>
      <c r="Y1419">
        <f>IF(I1418=0,1,0)</f>
        <v>1</v>
      </c>
      <c r="Z1419" t="str">
        <f t="shared" si="78"/>
        <v>OUT</v>
      </c>
      <c r="AA1419">
        <f>IF(Z1419="BUY",(AC1418-8.95)/K1419,IF(Z1419="SELL",0,AB1418))</f>
        <v>0</v>
      </c>
      <c r="AB1419">
        <f>AA1419+AA1419*O1419/L1419</f>
        <v>0</v>
      </c>
      <c r="AC1419">
        <f>IF(OR(Z1419="BUY",Z1419="IN"),AB1419*L1419,IF(Z1419="SELL",AB1418*K1419-8.95,AC1418))</f>
        <v>11505.71459509739</v>
      </c>
      <c r="AD1419" s="6">
        <f t="shared" si="79"/>
        <v>-6.4823083536327653E-2</v>
      </c>
    </row>
    <row r="1420" spans="1:30" x14ac:dyDescent="0.25">
      <c r="A1420" s="1">
        <v>38525</v>
      </c>
      <c r="B1420">
        <v>1213.6099850000001</v>
      </c>
      <c r="C1420">
        <v>1213.880005</v>
      </c>
      <c r="D1420">
        <v>1219.589966</v>
      </c>
      <c r="E1420">
        <v>1211.6899410000001</v>
      </c>
      <c r="F1420">
        <v>1823250000</v>
      </c>
      <c r="G1420">
        <f t="shared" si="80"/>
        <v>1180.2957983400001</v>
      </c>
      <c r="H1420">
        <f t="shared" si="81"/>
        <v>-0.23820931076280541</v>
      </c>
      <c r="I1420">
        <f>IF(H1420&gt;0,1,0)</f>
        <v>0</v>
      </c>
      <c r="J1420" s="3">
        <v>38525</v>
      </c>
      <c r="K1420" s="2">
        <v>121.629997</v>
      </c>
      <c r="L1420" s="2">
        <v>121.610001</v>
      </c>
      <c r="M1420" s="2">
        <v>121.839996</v>
      </c>
      <c r="N1420" s="2">
        <v>121.05999799999999</v>
      </c>
      <c r="O1420" s="2">
        <v>0</v>
      </c>
      <c r="V1420">
        <f>V1419+(V1419*O1420)/L1420</f>
        <v>75.975166898021797</v>
      </c>
      <c r="W1420">
        <f>V1420*L1420</f>
        <v>9239.3401224435966</v>
      </c>
      <c r="X1420">
        <f>IF(I1419=1,1,0)</f>
        <v>0</v>
      </c>
      <c r="Y1420">
        <f>IF(I1419=0,1,0)</f>
        <v>1</v>
      </c>
      <c r="Z1420" t="str">
        <f t="shared" si="78"/>
        <v>OUT</v>
      </c>
      <c r="AA1420">
        <f>IF(Z1420="BUY",(AC1419-8.95)/K1420,IF(Z1420="SELL",0,AB1419))</f>
        <v>0</v>
      </c>
      <c r="AB1420">
        <f>AA1420+AA1420*O1420/L1420</f>
        <v>0</v>
      </c>
      <c r="AC1420">
        <f>IF(OR(Z1420="BUY",Z1420="IN"),AB1420*L1420,IF(Z1420="SELL",AB1419*K1420-8.95,AC1419))</f>
        <v>11505.71459509739</v>
      </c>
      <c r="AD1420" s="6">
        <f t="shared" si="79"/>
        <v>-5.711650890808348E-2</v>
      </c>
    </row>
    <row r="1421" spans="1:30" x14ac:dyDescent="0.25">
      <c r="A1421" s="1">
        <v>38526</v>
      </c>
      <c r="B1421">
        <v>1213.880005</v>
      </c>
      <c r="C1421">
        <v>1200.7299800000001</v>
      </c>
      <c r="D1421">
        <v>1216.4499510000001</v>
      </c>
      <c r="E1421">
        <v>1200.719971</v>
      </c>
      <c r="F1421">
        <v>2029920000</v>
      </c>
      <c r="G1421">
        <f t="shared" si="80"/>
        <v>1180.8345971600002</v>
      </c>
      <c r="H1421">
        <f t="shared" si="81"/>
        <v>-0.2122005771434318</v>
      </c>
      <c r="I1421">
        <f>IF(H1421&gt;0,1,0)</f>
        <v>0</v>
      </c>
      <c r="J1421" s="3">
        <v>38526</v>
      </c>
      <c r="K1421" s="2">
        <v>121.30999799999999</v>
      </c>
      <c r="L1421" s="2">
        <v>119.94000200000001</v>
      </c>
      <c r="M1421" s="2">
        <v>121.55999799999999</v>
      </c>
      <c r="N1421" s="2">
        <v>119.889999</v>
      </c>
      <c r="O1421" s="2">
        <v>0</v>
      </c>
      <c r="V1421">
        <f>V1420+(V1420*O1421)/L1421</f>
        <v>75.975166898021797</v>
      </c>
      <c r="W1421">
        <f>V1421*L1421</f>
        <v>9112.4616696990688</v>
      </c>
      <c r="X1421">
        <f>IF(I1420=1,1,0)</f>
        <v>0</v>
      </c>
      <c r="Y1421">
        <f>IF(I1420=0,1,0)</f>
        <v>1</v>
      </c>
      <c r="Z1421" t="str">
        <f t="shared" si="78"/>
        <v>OUT</v>
      </c>
      <c r="AA1421">
        <f>IF(Z1421="BUY",(AC1420-8.95)/K1421,IF(Z1421="SELL",0,AB1420))</f>
        <v>0</v>
      </c>
      <c r="AB1421">
        <f>AA1421+AA1421*O1421/L1421</f>
        <v>0</v>
      </c>
      <c r="AC1421">
        <f>IF(OR(Z1421="BUY",Z1421="IN"),AB1421*L1421,IF(Z1421="SELL",AB1420*K1421-8.95,AC1420))</f>
        <v>11505.71459509739</v>
      </c>
      <c r="AD1421" s="6">
        <f t="shared" si="79"/>
        <v>-6.3499382348936581E-2</v>
      </c>
    </row>
    <row r="1422" spans="1:30" x14ac:dyDescent="0.25">
      <c r="A1422" s="1">
        <v>38527</v>
      </c>
      <c r="B1422">
        <v>1200.7299800000001</v>
      </c>
      <c r="C1422">
        <v>1191.5699460000001</v>
      </c>
      <c r="D1422">
        <v>1200.900024</v>
      </c>
      <c r="E1422">
        <v>1191.4499510000001</v>
      </c>
      <c r="F1422">
        <v>2418800000</v>
      </c>
      <c r="G1422">
        <f t="shared" si="80"/>
        <v>1181.4249951000002</v>
      </c>
      <c r="H1422">
        <f t="shared" si="81"/>
        <v>-0.18500701603610051</v>
      </c>
      <c r="I1422">
        <f>IF(H1422&gt;0,1,0)</f>
        <v>0</v>
      </c>
      <c r="J1422" s="3">
        <v>38527</v>
      </c>
      <c r="K1422" s="2">
        <v>119.800003</v>
      </c>
      <c r="L1422" s="2">
        <v>119</v>
      </c>
      <c r="M1422" s="2">
        <v>119.93</v>
      </c>
      <c r="N1422" s="2">
        <v>118.860001</v>
      </c>
      <c r="O1422" s="2">
        <v>0</v>
      </c>
      <c r="V1422">
        <f>V1421+(V1421*O1422)/L1422</f>
        <v>75.975166898021797</v>
      </c>
      <c r="W1422">
        <f>V1422*L1422</f>
        <v>9041.0448608645947</v>
      </c>
      <c r="X1422">
        <f>IF(I1421=1,1,0)</f>
        <v>0</v>
      </c>
      <c r="Y1422">
        <f>IF(I1421=0,1,0)</f>
        <v>1</v>
      </c>
      <c r="Z1422" t="str">
        <f t="shared" si="78"/>
        <v>OUT</v>
      </c>
      <c r="AA1422">
        <f>IF(Z1422="BUY",(AC1421-8.95)/K1422,IF(Z1422="SELL",0,AB1421))</f>
        <v>0</v>
      </c>
      <c r="AB1422">
        <f>AA1422+AA1422*O1422/L1422</f>
        <v>0</v>
      </c>
      <c r="AC1422">
        <f>IF(OR(Z1422="BUY",Z1422="IN"),AB1422*L1422,IF(Z1422="SELL",AB1421*K1422-8.95,AC1421))</f>
        <v>11505.71459509739</v>
      </c>
      <c r="AD1422" s="6">
        <f t="shared" si="79"/>
        <v>-5.4232044506675042E-2</v>
      </c>
    </row>
    <row r="1423" spans="1:30" x14ac:dyDescent="0.25">
      <c r="A1423" s="1">
        <v>38530</v>
      </c>
      <c r="B1423">
        <v>1191.5699460000001</v>
      </c>
      <c r="C1423">
        <v>1190.6899410000001</v>
      </c>
      <c r="D1423">
        <v>1194.329956</v>
      </c>
      <c r="E1423">
        <v>1188.3000489999999</v>
      </c>
      <c r="F1423">
        <v>1738620000</v>
      </c>
      <c r="G1423">
        <f t="shared" si="80"/>
        <v>1182.3863940200001</v>
      </c>
      <c r="H1423">
        <f t="shared" si="81"/>
        <v>-0.15528129686537653</v>
      </c>
      <c r="I1423">
        <f>IF(H1423&gt;0,1,0)</f>
        <v>0</v>
      </c>
      <c r="J1423" s="3">
        <v>38530</v>
      </c>
      <c r="K1423" s="2">
        <v>118.849998</v>
      </c>
      <c r="L1423" s="2">
        <v>119.19000200000001</v>
      </c>
      <c r="M1423" s="2">
        <v>119.370003</v>
      </c>
      <c r="N1423" s="2">
        <v>118.800003</v>
      </c>
      <c r="O1423" s="2">
        <v>0</v>
      </c>
      <c r="V1423">
        <f>V1422+(V1422*O1423)/L1423</f>
        <v>75.975166898021797</v>
      </c>
      <c r="W1423">
        <f>V1423*L1423</f>
        <v>9055.4802945255524</v>
      </c>
      <c r="X1423">
        <f>IF(I1422=1,1,0)</f>
        <v>0</v>
      </c>
      <c r="Y1423">
        <f>IF(I1422=0,1,0)</f>
        <v>1</v>
      </c>
      <c r="Z1423" t="str">
        <f t="shared" si="78"/>
        <v>OUT</v>
      </c>
      <c r="AA1423">
        <f>IF(Z1423="BUY",(AC1422-8.95)/K1423,IF(Z1423="SELL",0,AB1422))</f>
        <v>0</v>
      </c>
      <c r="AB1423">
        <f>AA1423+AA1423*O1423/L1423</f>
        <v>0</v>
      </c>
      <c r="AC1423">
        <f>IF(OR(Z1423="BUY",Z1423="IN"),AB1423*L1423,IF(Z1423="SELL",AB1422*K1423-8.95,AC1422))</f>
        <v>11505.71459509739</v>
      </c>
      <c r="AD1423" s="6">
        <f t="shared" si="79"/>
        <v>-5.2286976196058536E-2</v>
      </c>
    </row>
    <row r="1424" spans="1:30" x14ac:dyDescent="0.25">
      <c r="A1424" s="1">
        <v>38531</v>
      </c>
      <c r="B1424">
        <v>1190.6899410000001</v>
      </c>
      <c r="C1424">
        <v>1201.5699460000001</v>
      </c>
      <c r="D1424">
        <v>1202.540039</v>
      </c>
      <c r="E1424">
        <v>1190.6899410000001</v>
      </c>
      <c r="F1424">
        <v>1772410000</v>
      </c>
      <c r="G1424">
        <f t="shared" si="80"/>
        <v>1183.4981933400002</v>
      </c>
      <c r="H1424">
        <f t="shared" si="81"/>
        <v>-0.12504641978809949</v>
      </c>
      <c r="I1424">
        <f>IF(H1424&gt;0,1,0)</f>
        <v>0</v>
      </c>
      <c r="J1424" s="3">
        <v>38531</v>
      </c>
      <c r="K1424" s="2">
        <v>119.480003</v>
      </c>
      <c r="L1424" s="2">
        <v>120.239998</v>
      </c>
      <c r="M1424" s="2">
        <v>120.239998</v>
      </c>
      <c r="N1424" s="2">
        <v>119.389999</v>
      </c>
      <c r="O1424" s="2">
        <v>0</v>
      </c>
      <c r="V1424">
        <f>V1423+(V1423*O1424)/L1424</f>
        <v>75.975166898021797</v>
      </c>
      <c r="W1424">
        <f>V1424*L1424</f>
        <v>9135.2539158678064</v>
      </c>
      <c r="X1424">
        <f>IF(I1423=1,1,0)</f>
        <v>0</v>
      </c>
      <c r="Y1424">
        <f>IF(I1423=0,1,0)</f>
        <v>1</v>
      </c>
      <c r="Z1424" t="str">
        <f t="shared" si="78"/>
        <v>OUT</v>
      </c>
      <c r="AA1424">
        <f>IF(Z1424="BUY",(AC1423-8.95)/K1424,IF(Z1424="SELL",0,AB1423))</f>
        <v>0</v>
      </c>
      <c r="AB1424">
        <f>AA1424+AA1424*O1424/L1424</f>
        <v>0</v>
      </c>
      <c r="AC1424">
        <f>IF(OR(Z1424="BUY",Z1424="IN"),AB1424*L1424,IF(Z1424="SELL",AB1423*K1424-8.95,AC1423))</f>
        <v>11505.71459509739</v>
      </c>
      <c r="AD1424" s="6">
        <f t="shared" si="79"/>
        <v>-4.7592946168542816E-2</v>
      </c>
    </row>
    <row r="1425" spans="1:30" x14ac:dyDescent="0.25">
      <c r="A1425" s="1">
        <v>38532</v>
      </c>
      <c r="B1425">
        <v>1201.5699460000001</v>
      </c>
      <c r="C1425">
        <v>1199.849976</v>
      </c>
      <c r="D1425">
        <v>1204.0699460000001</v>
      </c>
      <c r="E1425">
        <v>1198.6999510000001</v>
      </c>
      <c r="F1425">
        <v>1769280000</v>
      </c>
      <c r="G1425">
        <f t="shared" si="80"/>
        <v>1184.4395922800002</v>
      </c>
      <c r="H1425">
        <f t="shared" si="81"/>
        <v>-9.4845793786129992E-2</v>
      </c>
      <c r="I1425">
        <f>IF(H1425&gt;0,1,0)</f>
        <v>0</v>
      </c>
      <c r="J1425" s="3">
        <v>38532</v>
      </c>
      <c r="K1425" s="2">
        <v>120.339996</v>
      </c>
      <c r="L1425" s="2">
        <v>119.889999</v>
      </c>
      <c r="M1425" s="2">
        <v>120.360001</v>
      </c>
      <c r="N1425" s="2">
        <v>119.82</v>
      </c>
      <c r="O1425" s="2">
        <v>0</v>
      </c>
      <c r="V1425">
        <f>V1424+(V1424*O1425)/L1425</f>
        <v>75.975166898021797</v>
      </c>
      <c r="W1425">
        <f>V1425*L1425</f>
        <v>9108.6626834286672</v>
      </c>
      <c r="X1425">
        <f>IF(I1424=1,1,0)</f>
        <v>0</v>
      </c>
      <c r="Y1425">
        <f>IF(I1424=0,1,0)</f>
        <v>1</v>
      </c>
      <c r="Z1425" t="str">
        <f t="shared" si="78"/>
        <v>OUT</v>
      </c>
      <c r="AA1425">
        <f>IF(Z1425="BUY",(AC1424-8.95)/K1425,IF(Z1425="SELL",0,AB1424))</f>
        <v>0</v>
      </c>
      <c r="AB1425">
        <f>AA1425+AA1425*O1425/L1425</f>
        <v>0</v>
      </c>
      <c r="AC1425">
        <f>IF(OR(Z1425="BUY",Z1425="IN"),AB1425*L1425,IF(Z1425="SELL",AB1424*K1425-8.95,AC1424))</f>
        <v>11505.71459509739</v>
      </c>
      <c r="AD1425" s="6">
        <f t="shared" si="79"/>
        <v>-4.8326508802060214E-2</v>
      </c>
    </row>
    <row r="1426" spans="1:30" x14ac:dyDescent="0.25">
      <c r="A1426" s="1">
        <v>38533</v>
      </c>
      <c r="B1426">
        <v>1199.849976</v>
      </c>
      <c r="C1426">
        <v>1191.329956</v>
      </c>
      <c r="D1426">
        <v>1203.2700199999999</v>
      </c>
      <c r="E1426">
        <v>1190.51001</v>
      </c>
      <c r="F1426">
        <v>2109490000</v>
      </c>
      <c r="G1426">
        <f t="shared" si="80"/>
        <v>1185.5161914</v>
      </c>
      <c r="H1426">
        <f t="shared" si="81"/>
        <v>-6.4366284476122623E-2</v>
      </c>
      <c r="I1426">
        <f>IF(H1426&gt;0,1,0)</f>
        <v>0</v>
      </c>
      <c r="J1426" s="3">
        <v>38533</v>
      </c>
      <c r="K1426" s="2">
        <v>120.120003</v>
      </c>
      <c r="L1426" s="2">
        <v>119.110001</v>
      </c>
      <c r="M1426" s="2">
        <v>120.32</v>
      </c>
      <c r="N1426" s="2">
        <v>119.029999</v>
      </c>
      <c r="O1426" s="2">
        <v>0</v>
      </c>
      <c r="V1426">
        <f>V1425+(V1425*O1426)/L1426</f>
        <v>75.975166898021797</v>
      </c>
      <c r="W1426">
        <f>V1426*L1426</f>
        <v>9049.402205198543</v>
      </c>
      <c r="X1426">
        <f>IF(I1425=1,1,0)</f>
        <v>0</v>
      </c>
      <c r="Y1426">
        <f>IF(I1425=0,1,0)</f>
        <v>1</v>
      </c>
      <c r="Z1426" t="str">
        <f t="shared" si="78"/>
        <v>OUT</v>
      </c>
      <c r="AA1426">
        <f>IF(Z1426="BUY",(AC1425-8.95)/K1426,IF(Z1426="SELL",0,AB1425))</f>
        <v>0</v>
      </c>
      <c r="AB1426">
        <f>AA1426+AA1426*O1426/L1426</f>
        <v>0</v>
      </c>
      <c r="AC1426">
        <f>IF(OR(Z1426="BUY",Z1426="IN"),AB1426*L1426,IF(Z1426="SELL",AB1425*K1426-8.95,AC1425))</f>
        <v>11505.71459509739</v>
      </c>
      <c r="AD1426" s="6">
        <f t="shared" si="79"/>
        <v>-4.0946512363361907E-2</v>
      </c>
    </row>
    <row r="1427" spans="1:30" x14ac:dyDescent="0.25">
      <c r="A1427" s="1">
        <v>38534</v>
      </c>
      <c r="B1427">
        <v>1191.329956</v>
      </c>
      <c r="C1427">
        <v>1194.4399410000001</v>
      </c>
      <c r="D1427">
        <v>1197.8900149999999</v>
      </c>
      <c r="E1427">
        <v>1191.329956</v>
      </c>
      <c r="F1427">
        <v>1593820000</v>
      </c>
      <c r="G1427">
        <f t="shared" si="80"/>
        <v>1186.2059912</v>
      </c>
      <c r="H1427">
        <f t="shared" si="81"/>
        <v>-3.4615726343192973E-2</v>
      </c>
      <c r="I1427">
        <f>IF(H1427&gt;0,1,0)</f>
        <v>0</v>
      </c>
      <c r="J1427" s="3">
        <v>38534</v>
      </c>
      <c r="K1427" s="2">
        <v>119.5</v>
      </c>
      <c r="L1427" s="2">
        <v>119.529999</v>
      </c>
      <c r="M1427" s="2">
        <v>119.80999799999999</v>
      </c>
      <c r="N1427" s="2">
        <v>119.25</v>
      </c>
      <c r="O1427" s="2">
        <v>0</v>
      </c>
      <c r="V1427">
        <f>V1426+(V1426*O1427)/L1427</f>
        <v>75.975166898021797</v>
      </c>
      <c r="W1427">
        <f>V1427*L1427</f>
        <v>9081.3116233453784</v>
      </c>
      <c r="X1427">
        <f>IF(I1426=1,1,0)</f>
        <v>0</v>
      </c>
      <c r="Y1427">
        <f>IF(I1426=0,1,0)</f>
        <v>1</v>
      </c>
      <c r="Z1427" t="str">
        <f t="shared" si="78"/>
        <v>OUT</v>
      </c>
      <c r="AA1427">
        <f>IF(Z1427="BUY",(AC1426-8.95)/K1427,IF(Z1427="SELL",0,AB1426))</f>
        <v>0</v>
      </c>
      <c r="AB1427">
        <f>AA1427+AA1427*O1427/L1427</f>
        <v>0</v>
      </c>
      <c r="AC1427">
        <f>IF(OR(Z1427="BUY",Z1427="IN"),AB1427*L1427,IF(Z1427="SELL",AB1426*K1427-8.95,AC1426))</f>
        <v>11505.71459509739</v>
      </c>
      <c r="AD1427" s="6">
        <f t="shared" si="79"/>
        <v>-4.2486767108731387E-2</v>
      </c>
    </row>
    <row r="1428" spans="1:30" x14ac:dyDescent="0.25">
      <c r="A1428" s="1">
        <v>38538</v>
      </c>
      <c r="B1428">
        <v>1194.4399410000001</v>
      </c>
      <c r="C1428">
        <v>1204.98999</v>
      </c>
      <c r="D1428">
        <v>1206.339966</v>
      </c>
      <c r="E1428">
        <v>1192.48999</v>
      </c>
      <c r="F1428">
        <v>1805820000</v>
      </c>
      <c r="G1428">
        <f t="shared" si="80"/>
        <v>1187.2633911000003</v>
      </c>
      <c r="H1428">
        <f t="shared" si="81"/>
        <v>-3.0768232665448225E-3</v>
      </c>
      <c r="I1428">
        <f>IF(H1428&gt;0,1,0)</f>
        <v>0</v>
      </c>
      <c r="J1428" s="3">
        <v>38538</v>
      </c>
      <c r="K1428" s="2">
        <v>119.279999</v>
      </c>
      <c r="L1428" s="2">
        <v>120.489998</v>
      </c>
      <c r="M1428" s="2">
        <v>120.650002</v>
      </c>
      <c r="N1428" s="2">
        <v>119.220001</v>
      </c>
      <c r="O1428" s="2">
        <v>0</v>
      </c>
      <c r="V1428">
        <f>V1427+(V1427*O1428)/L1428</f>
        <v>75.975166898021797</v>
      </c>
      <c r="W1428">
        <f>V1428*L1428</f>
        <v>9154.2477075923125</v>
      </c>
      <c r="X1428">
        <f>IF(I1427=1,1,0)</f>
        <v>0</v>
      </c>
      <c r="Y1428">
        <f>IF(I1427=0,1,0)</f>
        <v>1</v>
      </c>
      <c r="Z1428" t="str">
        <f t="shared" si="78"/>
        <v>OUT</v>
      </c>
      <c r="AA1428">
        <f>IF(Z1428="BUY",(AC1427-8.95)/K1428,IF(Z1428="SELL",0,AB1427))</f>
        <v>0</v>
      </c>
      <c r="AB1428">
        <f>AA1428+AA1428*O1428/L1428</f>
        <v>0</v>
      </c>
      <c r="AC1428">
        <f>IF(OR(Z1428="BUY",Z1428="IN"),AB1428*L1428,IF(Z1428="SELL",AB1427*K1428-8.95,AC1427))</f>
        <v>11505.71459509739</v>
      </c>
      <c r="AD1428" s="6">
        <f t="shared" si="79"/>
        <v>-4.7135047840885784E-2</v>
      </c>
    </row>
    <row r="1429" spans="1:30" x14ac:dyDescent="0.25">
      <c r="A1429" s="1">
        <v>38539</v>
      </c>
      <c r="B1429">
        <v>1204.98999</v>
      </c>
      <c r="C1429">
        <v>1194.9399410000001</v>
      </c>
      <c r="D1429">
        <v>1206.1099850000001</v>
      </c>
      <c r="E1429">
        <v>1194.780029</v>
      </c>
      <c r="F1429">
        <v>1883470000</v>
      </c>
      <c r="G1429">
        <f t="shared" si="80"/>
        <v>1187.9201903999999</v>
      </c>
      <c r="H1429">
        <f t="shared" si="81"/>
        <v>2.8101460624024178E-2</v>
      </c>
      <c r="I1429">
        <f>IF(H1429&gt;0,1,0)</f>
        <v>1</v>
      </c>
      <c r="J1429" s="3">
        <v>38539</v>
      </c>
      <c r="K1429" s="2">
        <v>120.43</v>
      </c>
      <c r="L1429" s="2">
        <v>119.5</v>
      </c>
      <c r="M1429" s="2">
        <v>120.639999</v>
      </c>
      <c r="N1429" s="2">
        <v>119.43</v>
      </c>
      <c r="O1429" s="2">
        <v>0</v>
      </c>
      <c r="V1429">
        <f>V1428+(V1428*O1429)/L1429</f>
        <v>75.975166898021797</v>
      </c>
      <c r="W1429">
        <f>V1429*L1429</f>
        <v>9079.0324443136051</v>
      </c>
      <c r="X1429">
        <f>IF(I1428=1,1,0)</f>
        <v>0</v>
      </c>
      <c r="Y1429">
        <f>IF(I1428=0,1,0)</f>
        <v>1</v>
      </c>
      <c r="Z1429" t="str">
        <f t="shared" si="78"/>
        <v>OUT</v>
      </c>
      <c r="AA1429">
        <f>IF(Z1429="BUY",(AC1428-8.95)/K1429,IF(Z1429="SELL",0,AB1428))</f>
        <v>0</v>
      </c>
      <c r="AB1429">
        <f>AA1429+AA1429*O1429/L1429</f>
        <v>0</v>
      </c>
      <c r="AC1429">
        <f>IF(OR(Z1429="BUY",Z1429="IN"),AB1429*L1429,IF(Z1429="SELL",AB1428*K1429-8.95,AC1428))</f>
        <v>11505.71459509739</v>
      </c>
      <c r="AD1429" s="6">
        <f t="shared" si="79"/>
        <v>-3.2778327135095812E-2</v>
      </c>
    </row>
    <row r="1430" spans="1:30" x14ac:dyDescent="0.25">
      <c r="A1430" s="1">
        <v>38540</v>
      </c>
      <c r="B1430">
        <v>1194.9399410000001</v>
      </c>
      <c r="C1430">
        <v>1197.869995</v>
      </c>
      <c r="D1430">
        <v>1198.459961</v>
      </c>
      <c r="E1430">
        <v>1183.5500489999999</v>
      </c>
      <c r="F1430">
        <v>1952440000</v>
      </c>
      <c r="G1430">
        <f t="shared" si="80"/>
        <v>1188.8409911799999</v>
      </c>
      <c r="H1430">
        <f t="shared" si="81"/>
        <v>5.8494585317552035E-2</v>
      </c>
      <c r="I1430">
        <f>IF(H1430&gt;0,1,0)</f>
        <v>1</v>
      </c>
      <c r="J1430" s="3">
        <v>38540</v>
      </c>
      <c r="K1430" s="2">
        <v>118.32</v>
      </c>
      <c r="L1430" s="2">
        <v>119.889999</v>
      </c>
      <c r="M1430" s="2">
        <v>119.949997</v>
      </c>
      <c r="N1430" s="2">
        <v>118.300003</v>
      </c>
      <c r="O1430" s="2">
        <v>0</v>
      </c>
      <c r="V1430">
        <f>V1429+(V1429*O1430)/L1430</f>
        <v>75.975166898021797</v>
      </c>
      <c r="W1430">
        <f>V1430*L1430</f>
        <v>9108.6626834286672</v>
      </c>
      <c r="X1430">
        <f>IF(I1429=1,1,0)</f>
        <v>1</v>
      </c>
      <c r="Y1430">
        <f>IF(I1429=0,1,0)</f>
        <v>0</v>
      </c>
      <c r="Z1430" t="str">
        <f t="shared" si="78"/>
        <v>BUY</v>
      </c>
      <c r="AA1430">
        <f>IF(Z1430="BUY",(AC1429-8.95)/K1430,IF(Z1430="SELL",0,AB1429))</f>
        <v>97.166705502851499</v>
      </c>
      <c r="AB1430">
        <f>AA1430+AA1430*O1430/L1430</f>
        <v>97.166705502851499</v>
      </c>
      <c r="AC1430">
        <f>IF(OR(Z1430="BUY",Z1430="IN"),AB1430*L1430,IF(Z1430="SELL",AB1429*K1430-8.95,AC1429))</f>
        <v>11649.316225570161</v>
      </c>
      <c r="AD1430" s="6">
        <f t="shared" si="79"/>
        <v>-5.6417421308359327E-2</v>
      </c>
    </row>
    <row r="1431" spans="1:30" x14ac:dyDescent="0.25">
      <c r="A1431" s="1">
        <v>38541</v>
      </c>
      <c r="B1431">
        <v>1197.869995</v>
      </c>
      <c r="C1431">
        <v>1211.8599850000001</v>
      </c>
      <c r="D1431">
        <v>1212.7299800000001</v>
      </c>
      <c r="E1431">
        <v>1197.1999510000001</v>
      </c>
      <c r="F1431">
        <v>1900810000</v>
      </c>
      <c r="G1431">
        <f t="shared" si="80"/>
        <v>1189.9505907800001</v>
      </c>
      <c r="H1431">
        <f t="shared" si="81"/>
        <v>8.8710490292458755E-2</v>
      </c>
      <c r="I1431">
        <f>IF(H1431&gt;0,1,0)</f>
        <v>1</v>
      </c>
      <c r="J1431" s="3">
        <v>38541</v>
      </c>
      <c r="K1431" s="2">
        <v>119.790001</v>
      </c>
      <c r="L1431" s="2">
        <v>121.33000199999999</v>
      </c>
      <c r="M1431" s="2">
        <v>121.33000199999999</v>
      </c>
      <c r="N1431" s="2">
        <v>119.760002</v>
      </c>
      <c r="O1431" s="2">
        <v>0</v>
      </c>
      <c r="V1431">
        <f>V1430+(V1430*O1431)/L1431</f>
        <v>75.975166898021797</v>
      </c>
      <c r="W1431">
        <f>V1431*L1431</f>
        <v>9218.0671516873172</v>
      </c>
      <c r="X1431">
        <f>IF(I1430=1,1,0)</f>
        <v>1</v>
      </c>
      <c r="Y1431">
        <f>IF(I1430=0,1,0)</f>
        <v>0</v>
      </c>
      <c r="Z1431" t="str">
        <f t="shared" si="78"/>
        <v>IN</v>
      </c>
      <c r="AA1431">
        <f>IF(Z1431="BUY",(AC1430-8.95)/K1431,IF(Z1431="SELL",0,AB1430))</f>
        <v>97.166705502851499</v>
      </c>
      <c r="AB1431">
        <f>AA1431+AA1431*O1431/L1431</f>
        <v>97.166705502851499</v>
      </c>
      <c r="AC1431">
        <f>IF(OR(Z1431="BUY",Z1431="IN"),AB1431*L1431,IF(Z1431="SELL",AB1430*K1431-8.95,AC1430))</f>
        <v>11789.236572994383</v>
      </c>
      <c r="AD1431" s="6">
        <f t="shared" si="79"/>
        <v>-8.1829044121345604E-2</v>
      </c>
    </row>
    <row r="1432" spans="1:30" x14ac:dyDescent="0.25">
      <c r="A1432" s="1">
        <v>38544</v>
      </c>
      <c r="B1432">
        <v>1211.8599850000001</v>
      </c>
      <c r="C1432">
        <v>1219.4399410000001</v>
      </c>
      <c r="D1432">
        <v>1220.030029</v>
      </c>
      <c r="E1432">
        <v>1211.8599850000001</v>
      </c>
      <c r="F1432">
        <v>1846300000</v>
      </c>
      <c r="G1432">
        <f t="shared" si="80"/>
        <v>1191.4749901800001</v>
      </c>
      <c r="H1432">
        <f t="shared" si="81"/>
        <v>0.11989423528026673</v>
      </c>
      <c r="I1432">
        <f>IF(H1432&gt;0,1,0)</f>
        <v>1</v>
      </c>
      <c r="J1432" s="3">
        <v>38544</v>
      </c>
      <c r="K1432" s="2">
        <v>121.339996</v>
      </c>
      <c r="L1432" s="2">
        <v>121.93</v>
      </c>
      <c r="M1432" s="2">
        <v>122.07</v>
      </c>
      <c r="N1432" s="2">
        <v>121.30999799999999</v>
      </c>
      <c r="O1432" s="2">
        <v>0</v>
      </c>
      <c r="V1432">
        <f>V1431+(V1431*O1432)/L1432</f>
        <v>75.975166898021797</v>
      </c>
      <c r="W1432">
        <f>V1432*L1432</f>
        <v>9263.6520998757987</v>
      </c>
      <c r="X1432">
        <f>IF(I1431=1,1,0)</f>
        <v>1</v>
      </c>
      <c r="Y1432">
        <f>IF(I1431=0,1,0)</f>
        <v>0</v>
      </c>
      <c r="Z1432" t="str">
        <f t="shared" ref="Z1432:Z1495" si="82">IF(X1432=1,IF(X1431=0,"BUY","IN"),IF(X1431=1,"SELL","OUT"))</f>
        <v>IN</v>
      </c>
      <c r="AA1432">
        <f>IF(Z1432="BUY",(AC1431-8.95)/K1432,IF(Z1432="SELL",0,AB1431))</f>
        <v>97.166705502851499</v>
      </c>
      <c r="AB1432">
        <f>AA1432+AA1432*O1432/L1432</f>
        <v>97.166705502851499</v>
      </c>
      <c r="AC1432">
        <f>IF(OR(Z1432="BUY",Z1432="IN"),AB1432*L1432,IF(Z1432="SELL",AB1431*K1432-8.95,AC1431))</f>
        <v>11847.536401962683</v>
      </c>
      <c r="AD1432" s="6">
        <f t="shared" si="79"/>
        <v>-8.5743272746512056E-2</v>
      </c>
    </row>
    <row r="1433" spans="1:30" x14ac:dyDescent="0.25">
      <c r="A1433" s="1">
        <v>38545</v>
      </c>
      <c r="B1433">
        <v>1219.4399410000001</v>
      </c>
      <c r="C1433">
        <v>1222.209961</v>
      </c>
      <c r="D1433">
        <v>1225.540039</v>
      </c>
      <c r="E1433">
        <v>1216.599976</v>
      </c>
      <c r="F1433">
        <v>1932010000</v>
      </c>
      <c r="G1433">
        <f t="shared" si="80"/>
        <v>1192.78218988</v>
      </c>
      <c r="H1433">
        <f t="shared" si="81"/>
        <v>0.15054876870829481</v>
      </c>
      <c r="I1433">
        <f>IF(H1433&gt;0,1,0)</f>
        <v>1</v>
      </c>
      <c r="J1433" s="3">
        <v>38545</v>
      </c>
      <c r="K1433" s="2">
        <v>121.91999800000001</v>
      </c>
      <c r="L1433" s="2">
        <v>122.230003</v>
      </c>
      <c r="M1433" s="2">
        <v>122.55999799999999</v>
      </c>
      <c r="N1433" s="2">
        <v>121.660004</v>
      </c>
      <c r="O1433" s="2">
        <v>0</v>
      </c>
      <c r="V1433">
        <f>V1432+(V1432*O1433)/L1433</f>
        <v>75.975166898021797</v>
      </c>
      <c r="W1433">
        <f>V1433*L1433</f>
        <v>9286.4448778707047</v>
      </c>
      <c r="X1433">
        <f>IF(I1432=1,1,0)</f>
        <v>1</v>
      </c>
      <c r="Y1433">
        <f>IF(I1432=0,1,0)</f>
        <v>0</v>
      </c>
      <c r="Z1433" t="str">
        <f t="shared" si="82"/>
        <v>IN</v>
      </c>
      <c r="AA1433">
        <f>IF(Z1433="BUY",(AC1432-8.95)/K1433,IF(Z1433="SELL",0,AB1432))</f>
        <v>97.166705502851499</v>
      </c>
      <c r="AB1433">
        <f>AA1433+AA1433*O1433/L1433</f>
        <v>97.166705502851499</v>
      </c>
      <c r="AC1433">
        <f>IF(OR(Z1433="BUY",Z1433="IN"),AB1433*L1433,IF(Z1433="SELL",AB1432*K1433-8.95,AC1432))</f>
        <v>11876.686705113654</v>
      </c>
      <c r="AD1433" s="6">
        <f t="shared" si="79"/>
        <v>-8.8223039395775277E-2</v>
      </c>
    </row>
    <row r="1434" spans="1:30" x14ac:dyDescent="0.25">
      <c r="A1434" s="1">
        <v>38546</v>
      </c>
      <c r="B1434">
        <v>1222.209961</v>
      </c>
      <c r="C1434">
        <v>1223.290039</v>
      </c>
      <c r="D1434">
        <v>1224.459961</v>
      </c>
      <c r="E1434">
        <v>1219.6400149999999</v>
      </c>
      <c r="F1434">
        <v>1812500000</v>
      </c>
      <c r="G1434">
        <f t="shared" si="80"/>
        <v>1194.0047899800002</v>
      </c>
      <c r="H1434">
        <f t="shared" si="81"/>
        <v>0.18098792051991247</v>
      </c>
      <c r="I1434">
        <f>IF(H1434&gt;0,1,0)</f>
        <v>1</v>
      </c>
      <c r="J1434" s="3">
        <v>38546</v>
      </c>
      <c r="K1434" s="2">
        <v>122.279999</v>
      </c>
      <c r="L1434" s="2">
        <v>122.480003</v>
      </c>
      <c r="M1434" s="2">
        <v>122.480003</v>
      </c>
      <c r="N1434" s="2">
        <v>121.980003</v>
      </c>
      <c r="O1434" s="2">
        <v>0</v>
      </c>
      <c r="V1434">
        <f>V1433+(V1433*O1434)/L1434</f>
        <v>75.975166898021797</v>
      </c>
      <c r="W1434">
        <f>V1434*L1434</f>
        <v>9305.4386695952107</v>
      </c>
      <c r="X1434">
        <f>IF(I1433=1,1,0)</f>
        <v>1</v>
      </c>
      <c r="Y1434">
        <f>IF(I1433=0,1,0)</f>
        <v>0</v>
      </c>
      <c r="Z1434" t="str">
        <f t="shared" si="82"/>
        <v>IN</v>
      </c>
      <c r="AA1434">
        <f>IF(Z1434="BUY",(AC1433-8.95)/K1434,IF(Z1434="SELL",0,AB1433))</f>
        <v>97.166705502851499</v>
      </c>
      <c r="AB1434">
        <f>AA1434+AA1434*O1434/L1434</f>
        <v>97.166705502851499</v>
      </c>
      <c r="AC1434">
        <f>IF(OR(Z1434="BUY",Z1434="IN"),AB1434*L1434,IF(Z1434="SELL",AB1433*K1434-8.95,AC1433))</f>
        <v>11900.978381489367</v>
      </c>
      <c r="AD1434" s="6">
        <f t="shared" si="79"/>
        <v>-8.643244151926209E-2</v>
      </c>
    </row>
    <row r="1435" spans="1:30" x14ac:dyDescent="0.25">
      <c r="A1435" s="1">
        <v>38547</v>
      </c>
      <c r="B1435">
        <v>1223.290039</v>
      </c>
      <c r="C1435">
        <v>1226.5</v>
      </c>
      <c r="D1435">
        <v>1233.160034</v>
      </c>
      <c r="E1435">
        <v>1223.290039</v>
      </c>
      <c r="F1435">
        <v>2048710000</v>
      </c>
      <c r="G1435">
        <f t="shared" si="80"/>
        <v>1195.3113891</v>
      </c>
      <c r="H1435">
        <f t="shared" si="81"/>
        <v>0.21028788817001282</v>
      </c>
      <c r="I1435">
        <f>IF(H1435&gt;0,1,0)</f>
        <v>1</v>
      </c>
      <c r="J1435" s="3">
        <v>38547</v>
      </c>
      <c r="K1435" s="2">
        <v>122.959999</v>
      </c>
      <c r="L1435" s="2">
        <v>122.800003</v>
      </c>
      <c r="M1435" s="2">
        <v>123.389999</v>
      </c>
      <c r="N1435" s="2">
        <v>122.5</v>
      </c>
      <c r="O1435" s="2">
        <v>0</v>
      </c>
      <c r="V1435">
        <f>V1434+(V1434*O1435)/L1435</f>
        <v>75.975166898021797</v>
      </c>
      <c r="W1435">
        <f>V1435*L1435</f>
        <v>9329.7507230025785</v>
      </c>
      <c r="X1435">
        <f>IF(I1434=1,1,0)</f>
        <v>1</v>
      </c>
      <c r="Y1435">
        <f>IF(I1434=0,1,0)</f>
        <v>0</v>
      </c>
      <c r="Z1435" t="str">
        <f t="shared" si="82"/>
        <v>IN</v>
      </c>
      <c r="AA1435">
        <f>IF(Z1435="BUY",(AC1434-8.95)/K1435,IF(Z1435="SELL",0,AB1434))</f>
        <v>97.166705502851499</v>
      </c>
      <c r="AB1435">
        <f>AA1435+AA1435*O1435/L1435</f>
        <v>97.166705502851499</v>
      </c>
      <c r="AC1435">
        <f>IF(OR(Z1435="BUY",Z1435="IN"),AB1435*L1435,IF(Z1435="SELL",AB1434*K1435-8.95,AC1434))</f>
        <v>11932.071727250281</v>
      </c>
      <c r="AD1435" s="6">
        <f t="shared" si="79"/>
        <v>-8.9748728479415091E-2</v>
      </c>
    </row>
    <row r="1436" spans="1:30" x14ac:dyDescent="0.25">
      <c r="A1436" s="1">
        <v>38548</v>
      </c>
      <c r="B1436">
        <v>1226.5</v>
      </c>
      <c r="C1436">
        <v>1227.920044</v>
      </c>
      <c r="D1436">
        <v>1229.530029</v>
      </c>
      <c r="E1436">
        <v>1223.5</v>
      </c>
      <c r="F1436">
        <v>1716400000</v>
      </c>
      <c r="G1436">
        <f t="shared" si="80"/>
        <v>1196.3567894999996</v>
      </c>
      <c r="H1436">
        <f t="shared" si="81"/>
        <v>0.23928830102604823</v>
      </c>
      <c r="I1436">
        <f>IF(H1436&gt;0,1,0)</f>
        <v>1</v>
      </c>
      <c r="J1436" s="3">
        <v>38548</v>
      </c>
      <c r="K1436" s="2">
        <v>122.839996</v>
      </c>
      <c r="L1436" s="2">
        <v>122.860001</v>
      </c>
      <c r="M1436" s="2">
        <v>123.010002</v>
      </c>
      <c r="N1436" s="2">
        <v>122.379997</v>
      </c>
      <c r="O1436" s="2">
        <v>0</v>
      </c>
      <c r="V1436">
        <f>V1435+(V1435*O1436)/L1436</f>
        <v>75.975166898021797</v>
      </c>
      <c r="W1436">
        <f>V1436*L1436</f>
        <v>9334.3090810661251</v>
      </c>
      <c r="X1436">
        <f>IF(I1435=1,1,0)</f>
        <v>1</v>
      </c>
      <c r="Y1436">
        <f>IF(I1435=0,1,0)</f>
        <v>0</v>
      </c>
      <c r="Z1436" t="str">
        <f t="shared" si="82"/>
        <v>IN</v>
      </c>
      <c r="AA1436">
        <f>IF(Z1436="BUY",(AC1435-8.95)/K1436,IF(Z1436="SELL",0,AB1435))</f>
        <v>97.166705502851499</v>
      </c>
      <c r="AB1436">
        <f>AA1436+AA1436*O1436/L1436</f>
        <v>97.166705502851499</v>
      </c>
      <c r="AC1436">
        <f>IF(OR(Z1436="BUY",Z1436="IN"),AB1436*L1436,IF(Z1436="SELL",AB1435*K1436-8.95,AC1435))</f>
        <v>11937.90153524704</v>
      </c>
      <c r="AD1436" s="6">
        <f t="shared" si="79"/>
        <v>-0.10022357971926785</v>
      </c>
    </row>
    <row r="1437" spans="1:30" x14ac:dyDescent="0.25">
      <c r="A1437" s="1">
        <v>38551</v>
      </c>
      <c r="B1437">
        <v>1227.920044</v>
      </c>
      <c r="C1437">
        <v>1221.130005</v>
      </c>
      <c r="D1437">
        <v>1227.920044</v>
      </c>
      <c r="E1437">
        <v>1221.130005</v>
      </c>
      <c r="F1437">
        <v>1582100000</v>
      </c>
      <c r="G1437">
        <f t="shared" si="80"/>
        <v>1197.3267894999997</v>
      </c>
      <c r="H1437">
        <f t="shared" si="81"/>
        <v>0.26877038478714049</v>
      </c>
      <c r="I1437">
        <f>IF(H1437&gt;0,1,0)</f>
        <v>1</v>
      </c>
      <c r="J1437" s="3">
        <v>38551</v>
      </c>
      <c r="K1437" s="2">
        <v>122.55999799999999</v>
      </c>
      <c r="L1437" s="2">
        <v>122.410004</v>
      </c>
      <c r="M1437" s="2">
        <v>122.620003</v>
      </c>
      <c r="N1437" s="2">
        <v>122.160004</v>
      </c>
      <c r="O1437" s="2">
        <v>0</v>
      </c>
      <c r="V1437">
        <f>V1436+(V1436*O1437)/L1437</f>
        <v>75.975166898021797</v>
      </c>
      <c r="W1437">
        <f>V1437*L1437</f>
        <v>9300.1204838875165</v>
      </c>
      <c r="X1437">
        <f>IF(I1436=1,1,0)</f>
        <v>1</v>
      </c>
      <c r="Y1437">
        <f>IF(I1436=0,1,0)</f>
        <v>0</v>
      </c>
      <c r="Z1437" t="str">
        <f t="shared" si="82"/>
        <v>IN</v>
      </c>
      <c r="AA1437">
        <f>IF(Z1437="BUY",(AC1436-8.95)/K1437,IF(Z1437="SELL",0,AB1436))</f>
        <v>97.166705502851499</v>
      </c>
      <c r="AB1437">
        <f>AA1437+AA1437*O1437/L1437</f>
        <v>97.166705502851499</v>
      </c>
      <c r="AC1437">
        <f>IF(OR(Z1437="BUY",Z1437="IN"),AB1437*L1437,IF(Z1437="SELL",AB1436*K1437-8.95,AC1436))</f>
        <v>11894.176809270873</v>
      </c>
      <c r="AD1437" s="6">
        <f t="shared" si="79"/>
        <v>-9.3772888847325445E-2</v>
      </c>
    </row>
    <row r="1438" spans="1:30" x14ac:dyDescent="0.25">
      <c r="A1438" s="1">
        <v>38552</v>
      </c>
      <c r="B1438">
        <v>1221.130005</v>
      </c>
      <c r="C1438">
        <v>1229.349976</v>
      </c>
      <c r="D1438">
        <v>1230.339966</v>
      </c>
      <c r="E1438">
        <v>1221.130005</v>
      </c>
      <c r="F1438">
        <v>2041280000</v>
      </c>
      <c r="G1438">
        <f t="shared" si="80"/>
        <v>1198.4867894999998</v>
      </c>
      <c r="H1438">
        <f t="shared" si="81"/>
        <v>0.29877330145677256</v>
      </c>
      <c r="I1438">
        <f>IF(H1438&gt;0,1,0)</f>
        <v>1</v>
      </c>
      <c r="J1438" s="3">
        <v>38552</v>
      </c>
      <c r="K1438" s="2">
        <v>122.709999</v>
      </c>
      <c r="L1438" s="2">
        <v>123.029999</v>
      </c>
      <c r="M1438" s="2">
        <v>123.08000199999999</v>
      </c>
      <c r="N1438" s="2">
        <v>122.5</v>
      </c>
      <c r="O1438" s="2">
        <v>0</v>
      </c>
      <c r="V1438">
        <f>V1437+(V1437*O1438)/L1438</f>
        <v>75.975166898021797</v>
      </c>
      <c r="W1438">
        <f>V1438*L1438</f>
        <v>9347.2247074884544</v>
      </c>
      <c r="X1438">
        <f>IF(I1437=1,1,0)</f>
        <v>1</v>
      </c>
      <c r="Y1438">
        <f>IF(I1437=0,1,0)</f>
        <v>0</v>
      </c>
      <c r="Z1438" t="str">
        <f t="shared" si="82"/>
        <v>IN</v>
      </c>
      <c r="AA1438">
        <f>IF(Z1438="BUY",(AC1437-8.95)/K1438,IF(Z1438="SELL",0,AB1437))</f>
        <v>97.166705502851499</v>
      </c>
      <c r="AB1438">
        <f>AA1438+AA1438*O1438/L1438</f>
        <v>97.166705502851499</v>
      </c>
      <c r="AC1438">
        <f>IF(OR(Z1438="BUY",Z1438="IN"),AB1438*L1438,IF(Z1438="SELL",AB1437*K1438-8.95,AC1437))</f>
        <v>11954.419680849114</v>
      </c>
      <c r="AD1438" s="6">
        <f t="shared" si="79"/>
        <v>-8.6736504915660498E-2</v>
      </c>
    </row>
    <row r="1439" spans="1:30" x14ac:dyDescent="0.25">
      <c r="A1439" s="1">
        <v>38553</v>
      </c>
      <c r="B1439">
        <v>1229.349976</v>
      </c>
      <c r="C1439">
        <v>1235.1999510000001</v>
      </c>
      <c r="D1439">
        <v>1236.5600589999999</v>
      </c>
      <c r="E1439">
        <v>1222.910034</v>
      </c>
      <c r="F1439">
        <v>2063340000</v>
      </c>
      <c r="G1439">
        <f t="shared" si="80"/>
        <v>1199.6139891999999</v>
      </c>
      <c r="H1439">
        <f t="shared" si="81"/>
        <v>0.32901016808647299</v>
      </c>
      <c r="I1439">
        <f>IF(H1439&gt;0,1,0)</f>
        <v>1</v>
      </c>
      <c r="J1439" s="3">
        <v>38553</v>
      </c>
      <c r="K1439" s="2">
        <v>122.629997</v>
      </c>
      <c r="L1439" s="2">
        <v>123.449997</v>
      </c>
      <c r="M1439" s="2">
        <v>123.730003</v>
      </c>
      <c r="N1439" s="2">
        <v>122.30999799999999</v>
      </c>
      <c r="O1439" s="2">
        <v>0</v>
      </c>
      <c r="V1439">
        <f>V1438+(V1438*O1439)/L1439</f>
        <v>75.975166898021797</v>
      </c>
      <c r="W1439">
        <f>V1439*L1439</f>
        <v>9379.1341256352898</v>
      </c>
      <c r="X1439">
        <f>IF(I1438=1,1,0)</f>
        <v>1</v>
      </c>
      <c r="Y1439">
        <f>IF(I1438=0,1,0)</f>
        <v>0</v>
      </c>
      <c r="Z1439" t="str">
        <f t="shared" si="82"/>
        <v>IN</v>
      </c>
      <c r="AA1439">
        <f>IF(Z1439="BUY",(AC1438-8.95)/K1439,IF(Z1439="SELL",0,AB1438))</f>
        <v>97.166705502851499</v>
      </c>
      <c r="AB1439">
        <f>AA1439+AA1439*O1439/L1439</f>
        <v>97.166705502851499</v>
      </c>
      <c r="AC1439">
        <f>IF(OR(Z1439="BUY",Z1439="IN"),AB1439*L1439,IF(Z1439="SELL",AB1438*K1439-8.95,AC1438))</f>
        <v>11995.2295028269</v>
      </c>
      <c r="AD1439" s="6">
        <f t="shared" si="79"/>
        <v>-8.9685161522668588E-2</v>
      </c>
    </row>
    <row r="1440" spans="1:30" x14ac:dyDescent="0.25">
      <c r="A1440" s="1">
        <v>38554</v>
      </c>
      <c r="B1440">
        <v>1235.1999510000001</v>
      </c>
      <c r="C1440">
        <v>1227.040039</v>
      </c>
      <c r="D1440">
        <v>1235.829956</v>
      </c>
      <c r="E1440">
        <v>1224.6999510000001</v>
      </c>
      <c r="F1440">
        <v>2129840000</v>
      </c>
      <c r="G1440">
        <f t="shared" si="80"/>
        <v>1200.8303905599998</v>
      </c>
      <c r="H1440">
        <f t="shared" si="81"/>
        <v>0.35742885917961659</v>
      </c>
      <c r="I1440">
        <f>IF(H1440&gt;0,1,0)</f>
        <v>1</v>
      </c>
      <c r="J1440" s="3">
        <v>38554</v>
      </c>
      <c r="K1440" s="2">
        <v>123.589996</v>
      </c>
      <c r="L1440" s="2">
        <v>122.769997</v>
      </c>
      <c r="M1440" s="2">
        <v>123.629997</v>
      </c>
      <c r="N1440" s="2">
        <v>122.519997</v>
      </c>
      <c r="O1440" s="2">
        <v>0</v>
      </c>
      <c r="V1440">
        <f>V1439+(V1439*O1440)/L1440</f>
        <v>75.975166898021797</v>
      </c>
      <c r="W1440">
        <f>V1440*L1440</f>
        <v>9327.4710121446351</v>
      </c>
      <c r="X1440">
        <f>IF(I1439=1,1,0)</f>
        <v>1</v>
      </c>
      <c r="Y1440">
        <f>IF(I1439=0,1,0)</f>
        <v>0</v>
      </c>
      <c r="Z1440" t="str">
        <f t="shared" si="82"/>
        <v>IN</v>
      </c>
      <c r="AA1440">
        <f>IF(Z1440="BUY",(AC1439-8.95)/K1440,IF(Z1440="SELL",0,AB1439))</f>
        <v>97.166705502851499</v>
      </c>
      <c r="AB1440">
        <f>AA1440+AA1440*O1440/L1440</f>
        <v>97.166705502851499</v>
      </c>
      <c r="AC1440">
        <f>IF(OR(Z1440="BUY",Z1440="IN"),AB1440*L1440,IF(Z1440="SELL",AB1439*K1440-8.95,AC1439))</f>
        <v>11929.156143084963</v>
      </c>
      <c r="AD1440" s="6">
        <f t="shared" si="79"/>
        <v>-8.1041261201456424E-2</v>
      </c>
    </row>
    <row r="1441" spans="1:30" x14ac:dyDescent="0.25">
      <c r="A1441" s="1">
        <v>38555</v>
      </c>
      <c r="B1441">
        <v>1227.040039</v>
      </c>
      <c r="C1441">
        <v>1233.6800539999999</v>
      </c>
      <c r="D1441">
        <v>1234.1899410000001</v>
      </c>
      <c r="E1441">
        <v>1226.150024</v>
      </c>
      <c r="F1441">
        <v>1766990000</v>
      </c>
      <c r="G1441">
        <f t="shared" si="80"/>
        <v>1202.0817919399999</v>
      </c>
      <c r="H1441">
        <f t="shared" si="81"/>
        <v>0.38578859648625768</v>
      </c>
      <c r="I1441">
        <f>IF(H1441&gt;0,1,0)</f>
        <v>1</v>
      </c>
      <c r="J1441" s="3">
        <v>38555</v>
      </c>
      <c r="K1441" s="2">
        <v>122.80999799999999</v>
      </c>
      <c r="L1441" s="2">
        <v>123.540001</v>
      </c>
      <c r="M1441" s="2">
        <v>123.540001</v>
      </c>
      <c r="N1441" s="2">
        <v>122.620003</v>
      </c>
      <c r="O1441" s="2">
        <v>0</v>
      </c>
      <c r="V1441">
        <f>V1440+(V1440*O1441)/L1441</f>
        <v>75.975166898021797</v>
      </c>
      <c r="W1441">
        <f>V1441*L1441</f>
        <v>9385.9721945567799</v>
      </c>
      <c r="X1441">
        <f>IF(I1440=1,1,0)</f>
        <v>1</v>
      </c>
      <c r="Y1441">
        <f>IF(I1440=0,1,0)</f>
        <v>0</v>
      </c>
      <c r="Z1441" t="str">
        <f t="shared" si="82"/>
        <v>IN</v>
      </c>
      <c r="AA1441">
        <f>IF(Z1441="BUY",(AC1440-8.95)/K1441,IF(Z1441="SELL",0,AB1440))</f>
        <v>97.166705502851499</v>
      </c>
      <c r="AB1441">
        <f>AA1441+AA1441*O1441/L1441</f>
        <v>97.166705502851499</v>
      </c>
      <c r="AC1441">
        <f>IF(OR(Z1441="BUY",Z1441="IN"),AB1441*L1441,IF(Z1441="SELL",AB1440*K1441-8.95,AC1440))</f>
        <v>12003.97489498898</v>
      </c>
      <c r="AD1441" s="6">
        <f t="shared" si="79"/>
        <v>-7.6111369127569647E-2</v>
      </c>
    </row>
    <row r="1442" spans="1:30" x14ac:dyDescent="0.25">
      <c r="A1442" s="1">
        <v>38558</v>
      </c>
      <c r="B1442">
        <v>1233.6800539999999</v>
      </c>
      <c r="C1442">
        <v>1229.030029</v>
      </c>
      <c r="D1442">
        <v>1238.3599850000001</v>
      </c>
      <c r="E1442">
        <v>1228.150024</v>
      </c>
      <c r="F1442">
        <v>1717580000</v>
      </c>
      <c r="G1442">
        <f t="shared" si="80"/>
        <v>1203.4751928199998</v>
      </c>
      <c r="H1442">
        <f t="shared" si="81"/>
        <v>0.41356268080835479</v>
      </c>
      <c r="I1442">
        <f>IF(H1442&gt;0,1,0)</f>
        <v>1</v>
      </c>
      <c r="J1442" s="3">
        <v>38558</v>
      </c>
      <c r="K1442" s="2">
        <v>123.540001</v>
      </c>
      <c r="L1442" s="2">
        <v>123.239998</v>
      </c>
      <c r="M1442" s="2">
        <v>123.949997</v>
      </c>
      <c r="N1442" s="2">
        <v>122.860001</v>
      </c>
      <c r="O1442" s="2">
        <v>0</v>
      </c>
      <c r="V1442">
        <f>V1441+(V1441*O1442)/L1442</f>
        <v>75.975166898021797</v>
      </c>
      <c r="W1442">
        <f>V1442*L1442</f>
        <v>9363.1794165618721</v>
      </c>
      <c r="X1442">
        <f>IF(I1441=1,1,0)</f>
        <v>1</v>
      </c>
      <c r="Y1442">
        <f>IF(I1441=0,1,0)</f>
        <v>0</v>
      </c>
      <c r="Z1442" t="str">
        <f t="shared" si="82"/>
        <v>IN</v>
      </c>
      <c r="AA1442">
        <f>IF(Z1442="BUY",(AC1441-8.95)/K1442,IF(Z1442="SELL",0,AB1441))</f>
        <v>97.166705502851499</v>
      </c>
      <c r="AB1442">
        <f>AA1442+AA1442*O1442/L1442</f>
        <v>97.166705502851499</v>
      </c>
      <c r="AC1442">
        <f>IF(OR(Z1442="BUY",Z1442="IN"),AB1442*L1442,IF(Z1442="SELL",AB1441*K1442-8.95,AC1441))</f>
        <v>11974.824591838007</v>
      </c>
      <c r="AD1442" s="6">
        <f t="shared" si="79"/>
        <v>-7.7301960963232066E-2</v>
      </c>
    </row>
    <row r="1443" spans="1:30" x14ac:dyDescent="0.25">
      <c r="A1443" s="1">
        <v>38559</v>
      </c>
      <c r="B1443">
        <v>1229.030029</v>
      </c>
      <c r="C1443">
        <v>1231.160034</v>
      </c>
      <c r="D1443">
        <v>1234.420044</v>
      </c>
      <c r="E1443">
        <v>1229.030029</v>
      </c>
      <c r="F1443">
        <v>1934180000</v>
      </c>
      <c r="G1443">
        <f t="shared" si="80"/>
        <v>1205.0173925199999</v>
      </c>
      <c r="H1443">
        <f t="shared" si="81"/>
        <v>0.44115708378836666</v>
      </c>
      <c r="I1443">
        <f>IF(H1443&gt;0,1,0)</f>
        <v>1</v>
      </c>
      <c r="J1443" s="3">
        <v>38559</v>
      </c>
      <c r="K1443" s="2">
        <v>123.30999799999999</v>
      </c>
      <c r="L1443" s="2">
        <v>123.339996</v>
      </c>
      <c r="M1443" s="2">
        <v>123.529999</v>
      </c>
      <c r="N1443" s="2">
        <v>122.959999</v>
      </c>
      <c r="O1443" s="2">
        <v>0</v>
      </c>
      <c r="V1443">
        <f>V1442+(V1442*O1443)/L1443</f>
        <v>75.975166898021797</v>
      </c>
      <c r="W1443">
        <f>V1443*L1443</f>
        <v>9370.7767813013415</v>
      </c>
      <c r="X1443">
        <f>IF(I1442=1,1,0)</f>
        <v>1</v>
      </c>
      <c r="Y1443">
        <f>IF(I1442=0,1,0)</f>
        <v>0</v>
      </c>
      <c r="Z1443" t="str">
        <f t="shared" si="82"/>
        <v>IN</v>
      </c>
      <c r="AA1443">
        <f>IF(Z1443="BUY",(AC1442-8.95)/K1443,IF(Z1443="SELL",0,AB1442))</f>
        <v>97.166705502851499</v>
      </c>
      <c r="AB1443">
        <f>AA1443+AA1443*O1443/L1443</f>
        <v>97.166705502851499</v>
      </c>
      <c r="AC1443">
        <f>IF(OR(Z1443="BUY",Z1443="IN"),AB1443*L1443,IF(Z1443="SELL",AB1442*K1443-8.95,AC1442))</f>
        <v>11984.541068054881</v>
      </c>
      <c r="AD1443" s="6">
        <f t="shared" si="79"/>
        <v>-8.3137303813243552E-2</v>
      </c>
    </row>
    <row r="1444" spans="1:30" x14ac:dyDescent="0.25">
      <c r="A1444" s="1">
        <v>38560</v>
      </c>
      <c r="B1444">
        <v>1231.160034</v>
      </c>
      <c r="C1444">
        <v>1236.790039</v>
      </c>
      <c r="D1444">
        <v>1237.6400149999999</v>
      </c>
      <c r="E1444">
        <v>1230.150024</v>
      </c>
      <c r="F1444">
        <v>1945800000</v>
      </c>
      <c r="G1444">
        <f t="shared" si="80"/>
        <v>1206.4393944799999</v>
      </c>
      <c r="H1444">
        <f t="shared" si="81"/>
        <v>0.46818683915548831</v>
      </c>
      <c r="I1444">
        <f>IF(H1444&gt;0,1,0)</f>
        <v>1</v>
      </c>
      <c r="J1444" s="3">
        <v>38560</v>
      </c>
      <c r="K1444" s="2">
        <v>123.5</v>
      </c>
      <c r="L1444" s="2">
        <v>123.730003</v>
      </c>
      <c r="M1444" s="2">
        <v>123.870003</v>
      </c>
      <c r="N1444" s="2">
        <v>123.05999799999999</v>
      </c>
      <c r="O1444" s="2">
        <v>0</v>
      </c>
      <c r="V1444">
        <f>V1443+(V1443*O1444)/L1444</f>
        <v>75.975166898021797</v>
      </c>
      <c r="W1444">
        <f>V1444*L1444</f>
        <v>9400.4076282177375</v>
      </c>
      <c r="X1444">
        <f>IF(I1443=1,1,0)</f>
        <v>1</v>
      </c>
      <c r="Y1444">
        <f>IF(I1443=0,1,0)</f>
        <v>0</v>
      </c>
      <c r="Z1444" t="str">
        <f t="shared" si="82"/>
        <v>IN</v>
      </c>
      <c r="AA1444">
        <f>IF(Z1444="BUY",(AC1443-8.95)/K1444,IF(Z1444="SELL",0,AB1443))</f>
        <v>97.166705502851499</v>
      </c>
      <c r="AB1444">
        <f>AA1444+AA1444*O1444/L1444</f>
        <v>97.166705502851499</v>
      </c>
      <c r="AC1444">
        <f>IF(OR(Z1444="BUY",Z1444="IN"),AB1444*L1444,IF(Z1444="SELL",AB1443*K1444-8.95,AC1443))</f>
        <v>12022.436763367932</v>
      </c>
      <c r="AD1444" s="6">
        <f t="shared" si="79"/>
        <v>-7.6283448799898651E-2</v>
      </c>
    </row>
    <row r="1445" spans="1:30" x14ac:dyDescent="0.25">
      <c r="A1445" s="1">
        <v>38561</v>
      </c>
      <c r="B1445">
        <v>1236.790039</v>
      </c>
      <c r="C1445">
        <v>1243.719971</v>
      </c>
      <c r="D1445">
        <v>1245.150024</v>
      </c>
      <c r="E1445">
        <v>1235.8100589999999</v>
      </c>
      <c r="F1445">
        <v>2001680000</v>
      </c>
      <c r="G1445">
        <f t="shared" si="80"/>
        <v>1207.8377929199999</v>
      </c>
      <c r="H1445">
        <f t="shared" si="81"/>
        <v>0.49217225624069105</v>
      </c>
      <c r="I1445">
        <f>IF(H1445&gt;0,1,0)</f>
        <v>1</v>
      </c>
      <c r="J1445" s="3">
        <v>38561</v>
      </c>
      <c r="K1445" s="2">
        <v>124.019997</v>
      </c>
      <c r="L1445" s="2">
        <v>124.57</v>
      </c>
      <c r="M1445" s="2">
        <v>124.629997</v>
      </c>
      <c r="N1445" s="2">
        <v>123.660004</v>
      </c>
      <c r="O1445" s="2">
        <v>0</v>
      </c>
      <c r="V1445">
        <f>V1444+(V1444*O1445)/L1445</f>
        <v>75.975166898021797</v>
      </c>
      <c r="W1445">
        <f>V1445*L1445</f>
        <v>9464.2265404865739</v>
      </c>
      <c r="X1445">
        <f>IF(I1444=1,1,0)</f>
        <v>1</v>
      </c>
      <c r="Y1445">
        <f>IF(I1444=0,1,0)</f>
        <v>0</v>
      </c>
      <c r="Z1445" t="str">
        <f t="shared" si="82"/>
        <v>IN</v>
      </c>
      <c r="AA1445">
        <f>IF(Z1445="BUY",(AC1444-8.95)/K1445,IF(Z1445="SELL",0,AB1444))</f>
        <v>97.166705502851499</v>
      </c>
      <c r="AB1445">
        <f>AA1445+AA1445*O1445/L1445</f>
        <v>97.166705502851499</v>
      </c>
      <c r="AC1445">
        <f>IF(OR(Z1445="BUY",Z1445="IN"),AB1445*L1445,IF(Z1445="SELL",AB1444*K1445-8.95,AC1444))</f>
        <v>12104.056504490211</v>
      </c>
      <c r="AD1445" s="6">
        <f t="shared" si="79"/>
        <v>-8.9681575095090726E-2</v>
      </c>
    </row>
    <row r="1446" spans="1:30" x14ac:dyDescent="0.25">
      <c r="A1446" s="1">
        <v>38562</v>
      </c>
      <c r="B1446">
        <v>1243.719971</v>
      </c>
      <c r="C1446">
        <v>1234.1800539999999</v>
      </c>
      <c r="D1446">
        <v>1245.040039</v>
      </c>
      <c r="E1446">
        <v>1234.1800539999999</v>
      </c>
      <c r="F1446">
        <v>1789600000</v>
      </c>
      <c r="G1446">
        <f t="shared" si="80"/>
        <v>1208.8101928199999</v>
      </c>
      <c r="H1446">
        <f t="shared" si="81"/>
        <v>0.51471743684666482</v>
      </c>
      <c r="I1446">
        <f>IF(H1446&gt;0,1,0)</f>
        <v>1</v>
      </c>
      <c r="J1446" s="3">
        <v>38562</v>
      </c>
      <c r="K1446" s="2">
        <v>124.400002</v>
      </c>
      <c r="L1446" s="2">
        <v>123.699997</v>
      </c>
      <c r="M1446" s="2">
        <v>124.629997</v>
      </c>
      <c r="N1446" s="2">
        <v>123.510002</v>
      </c>
      <c r="O1446" s="2">
        <v>0</v>
      </c>
      <c r="V1446">
        <f>V1445+(V1445*O1446)/L1446</f>
        <v>75.975166898021797</v>
      </c>
      <c r="W1446">
        <f>V1446*L1446</f>
        <v>9398.1279173597959</v>
      </c>
      <c r="X1446">
        <f>IF(I1445=1,1,0)</f>
        <v>1</v>
      </c>
      <c r="Y1446">
        <f>IF(I1445=0,1,0)</f>
        <v>0</v>
      </c>
      <c r="Z1446" t="str">
        <f t="shared" si="82"/>
        <v>IN</v>
      </c>
      <c r="AA1446">
        <f>IF(Z1446="BUY",(AC1445-8.95)/K1446,IF(Z1446="SELL",0,AB1445))</f>
        <v>97.166705502851499</v>
      </c>
      <c r="AB1446">
        <f>AA1446+AA1446*O1446/L1446</f>
        <v>97.166705502851499</v>
      </c>
      <c r="AC1446">
        <f>IF(OR(Z1446="BUY",Z1446="IN"),AB1446*L1446,IF(Z1446="SELL",AB1445*K1446-8.95,AC1445))</f>
        <v>12019.521179202613</v>
      </c>
      <c r="AD1446" s="6">
        <f t="shared" si="79"/>
        <v>-8.4885855860593051E-2</v>
      </c>
    </row>
    <row r="1447" spans="1:30" x14ac:dyDescent="0.25">
      <c r="A1447" s="1">
        <v>38565</v>
      </c>
      <c r="B1447">
        <v>1234.1800539999999</v>
      </c>
      <c r="C1447">
        <v>1235.349976</v>
      </c>
      <c r="D1447">
        <v>1239.099976</v>
      </c>
      <c r="E1447">
        <v>1233.8000489999999</v>
      </c>
      <c r="F1447">
        <v>1716870000</v>
      </c>
      <c r="G1447">
        <f t="shared" si="80"/>
        <v>1209.6955932199996</v>
      </c>
      <c r="H1447">
        <f t="shared" si="81"/>
        <v>0.53505677872673574</v>
      </c>
      <c r="I1447">
        <f>IF(H1447&gt;0,1,0)</f>
        <v>1</v>
      </c>
      <c r="J1447" s="3">
        <v>38565</v>
      </c>
      <c r="K1447" s="2">
        <v>123.849998</v>
      </c>
      <c r="L1447" s="2">
        <v>123.57</v>
      </c>
      <c r="M1447" s="2">
        <v>124.040001</v>
      </c>
      <c r="N1447" s="2">
        <v>123.459999</v>
      </c>
      <c r="O1447" s="2">
        <v>0</v>
      </c>
      <c r="V1447">
        <f>V1446+(V1446*O1447)/L1447</f>
        <v>75.975166898021797</v>
      </c>
      <c r="W1447">
        <f>V1447*L1447</f>
        <v>9388.2513735885532</v>
      </c>
      <c r="X1447">
        <f>IF(I1446=1,1,0)</f>
        <v>1</v>
      </c>
      <c r="Y1447">
        <f>IF(I1446=0,1,0)</f>
        <v>0</v>
      </c>
      <c r="Z1447" t="str">
        <f t="shared" si="82"/>
        <v>IN</v>
      </c>
      <c r="AA1447">
        <f>IF(Z1447="BUY",(AC1446-8.95)/K1447,IF(Z1447="SELL",0,AB1446))</f>
        <v>97.166705502851499</v>
      </c>
      <c r="AB1447">
        <f>AA1447+AA1447*O1447/L1447</f>
        <v>97.166705502851499</v>
      </c>
      <c r="AC1447">
        <f>IF(OR(Z1447="BUY",Z1447="IN"),AB1447*L1447,IF(Z1447="SELL",AB1446*K1447-8.95,AC1446))</f>
        <v>12006.889798987359</v>
      </c>
      <c r="AD1447" s="6">
        <f t="shared" si="79"/>
        <v>-8.6855641348459175E-2</v>
      </c>
    </row>
    <row r="1448" spans="1:30" x14ac:dyDescent="0.25">
      <c r="A1448" s="1">
        <v>38566</v>
      </c>
      <c r="B1448">
        <v>1235.349976</v>
      </c>
      <c r="C1448">
        <v>1244.119995</v>
      </c>
      <c r="D1448">
        <v>1244.6899410000001</v>
      </c>
      <c r="E1448">
        <v>1235.349976</v>
      </c>
      <c r="F1448">
        <v>2043120000</v>
      </c>
      <c r="G1448">
        <f t="shared" si="80"/>
        <v>1210.7923925399998</v>
      </c>
      <c r="H1448">
        <f t="shared" si="81"/>
        <v>0.5551637165739528</v>
      </c>
      <c r="I1448">
        <f>IF(H1448&gt;0,1,0)</f>
        <v>1</v>
      </c>
      <c r="J1448" s="3">
        <v>38566</v>
      </c>
      <c r="K1448" s="2">
        <v>123.849998</v>
      </c>
      <c r="L1448" s="2">
        <v>124.400002</v>
      </c>
      <c r="M1448" s="2">
        <v>124.589996</v>
      </c>
      <c r="N1448" s="2">
        <v>123.800003</v>
      </c>
      <c r="O1448" s="2">
        <v>0</v>
      </c>
      <c r="V1448">
        <f>V1447+(V1447*O1448)/L1448</f>
        <v>75.975166898021797</v>
      </c>
      <c r="W1448">
        <f>V1448*L1448</f>
        <v>9451.3109140642446</v>
      </c>
      <c r="X1448">
        <f>IF(I1447=1,1,0)</f>
        <v>1</v>
      </c>
      <c r="Y1448">
        <f>IF(I1447=0,1,0)</f>
        <v>0</v>
      </c>
      <c r="Z1448" t="str">
        <f t="shared" si="82"/>
        <v>IN</v>
      </c>
      <c r="AA1448">
        <f>IF(Z1448="BUY",(AC1447-8.95)/K1448,IF(Z1448="SELL",0,AB1447))</f>
        <v>97.166705502851499</v>
      </c>
      <c r="AB1448">
        <f>AA1448+AA1448*O1448/L1448</f>
        <v>97.166705502851499</v>
      </c>
      <c r="AC1448">
        <f>IF(OR(Z1448="BUY",Z1448="IN"),AB1448*L1448,IF(Z1448="SELL",AB1447*K1448-8.95,AC1447))</f>
        <v>12087.538358888138</v>
      </c>
      <c r="AD1448" s="6">
        <f t="shared" si="79"/>
        <v>-9.7304701587732564E-2</v>
      </c>
    </row>
    <row r="1449" spans="1:30" x14ac:dyDescent="0.25">
      <c r="A1449" s="1">
        <v>38567</v>
      </c>
      <c r="B1449">
        <v>1244.119995</v>
      </c>
      <c r="C1449">
        <v>1245.040039</v>
      </c>
      <c r="D1449">
        <v>1245.8599850000001</v>
      </c>
      <c r="E1449">
        <v>1240.5699460000001</v>
      </c>
      <c r="F1449">
        <v>1999980000</v>
      </c>
      <c r="G1449">
        <f t="shared" si="80"/>
        <v>1211.8159936199997</v>
      </c>
      <c r="H1449">
        <f t="shared" si="81"/>
        <v>0.57482568515224763</v>
      </c>
      <c r="I1449">
        <f>IF(H1449&gt;0,1,0)</f>
        <v>1</v>
      </c>
      <c r="J1449" s="3">
        <v>38567</v>
      </c>
      <c r="K1449" s="2">
        <v>124.25</v>
      </c>
      <c r="L1449" s="2">
        <v>124.66999800000001</v>
      </c>
      <c r="M1449" s="2">
        <v>124.730003</v>
      </c>
      <c r="N1449" s="2">
        <v>124.160004</v>
      </c>
      <c r="O1449" s="2">
        <v>0</v>
      </c>
      <c r="V1449">
        <f>V1448+(V1448*O1449)/L1449</f>
        <v>75.975166898021797</v>
      </c>
      <c r="W1449">
        <f>V1449*L1449</f>
        <v>9471.8239052260433</v>
      </c>
      <c r="X1449">
        <f>IF(I1448=1,1,0)</f>
        <v>1</v>
      </c>
      <c r="Y1449">
        <f>IF(I1448=0,1,0)</f>
        <v>0</v>
      </c>
      <c r="Z1449" t="str">
        <f t="shared" si="82"/>
        <v>IN</v>
      </c>
      <c r="AA1449">
        <f>IF(Z1449="BUY",(AC1448-8.95)/K1449,IF(Z1449="SELL",0,AB1448))</f>
        <v>97.166705502851499</v>
      </c>
      <c r="AB1449">
        <f>AA1449+AA1449*O1449/L1449</f>
        <v>97.166705502851499</v>
      </c>
      <c r="AC1449">
        <f>IF(OR(Z1449="BUY",Z1449="IN"),AB1449*L1449,IF(Z1449="SELL",AB1448*K1449-8.95,AC1448))</f>
        <v>12113.772980707086</v>
      </c>
      <c r="AD1449" s="6">
        <f t="shared" si="79"/>
        <v>-0.10122278302515794</v>
      </c>
    </row>
    <row r="1450" spans="1:30" x14ac:dyDescent="0.25">
      <c r="A1450" s="1">
        <v>38568</v>
      </c>
      <c r="B1450">
        <v>1245.040039</v>
      </c>
      <c r="C1450">
        <v>1235.8599850000001</v>
      </c>
      <c r="D1450">
        <v>1245.040039</v>
      </c>
      <c r="E1450">
        <v>1235.150024</v>
      </c>
      <c r="F1450">
        <v>1981220000</v>
      </c>
      <c r="G1450">
        <f t="shared" si="80"/>
        <v>1212.6517944</v>
      </c>
      <c r="H1450">
        <f t="shared" si="81"/>
        <v>0.59166043385481237</v>
      </c>
      <c r="I1450">
        <f>IF(H1450&gt;0,1,0)</f>
        <v>1</v>
      </c>
      <c r="J1450" s="3">
        <v>38568</v>
      </c>
      <c r="K1450" s="2">
        <v>124.25</v>
      </c>
      <c r="L1450" s="2">
        <v>123.68</v>
      </c>
      <c r="M1450" s="2">
        <v>124.30999799999999</v>
      </c>
      <c r="N1450" s="2">
        <v>123.620003</v>
      </c>
      <c r="O1450" s="2">
        <v>0</v>
      </c>
      <c r="V1450">
        <f>V1449+(V1449*O1450)/L1450</f>
        <v>75.975166898021797</v>
      </c>
      <c r="W1450">
        <f>V1450*L1450</f>
        <v>9396.6086419473359</v>
      </c>
      <c r="X1450">
        <f>IF(I1449=1,1,0)</f>
        <v>1</v>
      </c>
      <c r="Y1450">
        <f>IF(I1449=0,1,0)</f>
        <v>0</v>
      </c>
      <c r="Z1450" t="str">
        <f t="shared" si="82"/>
        <v>IN</v>
      </c>
      <c r="AA1450">
        <f>IF(Z1450="BUY",(AC1449-8.95)/K1450,IF(Z1450="SELL",0,AB1449))</f>
        <v>97.166705502851499</v>
      </c>
      <c r="AB1450">
        <f>AA1450+AA1450*O1450/L1450</f>
        <v>97.166705502851499</v>
      </c>
      <c r="AC1450">
        <f>IF(OR(Z1450="BUY",Z1450="IN"),AB1450*L1450,IF(Z1450="SELL",AB1449*K1450-8.95,AC1449))</f>
        <v>12017.578136592674</v>
      </c>
      <c r="AD1450" s="6">
        <f t="shared" si="79"/>
        <v>-8.8201656913087553E-2</v>
      </c>
    </row>
    <row r="1451" spans="1:30" x14ac:dyDescent="0.25">
      <c r="A1451" s="1">
        <v>38569</v>
      </c>
      <c r="B1451">
        <v>1235.8599850000001</v>
      </c>
      <c r="C1451">
        <v>1226.420044</v>
      </c>
      <c r="D1451">
        <v>1235.8599850000001</v>
      </c>
      <c r="E1451">
        <v>1225.619995</v>
      </c>
      <c r="F1451">
        <v>1930280000</v>
      </c>
      <c r="G1451">
        <f t="shared" si="80"/>
        <v>1213.3799950799998</v>
      </c>
      <c r="H1451">
        <f t="shared" si="81"/>
        <v>0.60762561252984737</v>
      </c>
      <c r="I1451">
        <f>IF(H1451&gt;0,1,0)</f>
        <v>1</v>
      </c>
      <c r="J1451" s="3">
        <v>38569</v>
      </c>
      <c r="K1451" s="2">
        <v>123.480003</v>
      </c>
      <c r="L1451" s="2">
        <v>122.849998</v>
      </c>
      <c r="M1451" s="2">
        <v>123.5</v>
      </c>
      <c r="N1451" s="2">
        <v>122.68</v>
      </c>
      <c r="O1451" s="2">
        <v>0</v>
      </c>
      <c r="V1451">
        <f>V1450+(V1450*O1451)/L1451</f>
        <v>75.975166898021797</v>
      </c>
      <c r="W1451">
        <f>V1451*L1451</f>
        <v>9333.5491014716445</v>
      </c>
      <c r="X1451">
        <f>IF(I1450=1,1,0)</f>
        <v>1</v>
      </c>
      <c r="Y1451">
        <f>IF(I1450=0,1,0)</f>
        <v>0</v>
      </c>
      <c r="Z1451" t="str">
        <f t="shared" si="82"/>
        <v>IN</v>
      </c>
      <c r="AA1451">
        <f>IF(Z1451="BUY",(AC1450-8.95)/K1451,IF(Z1451="SELL",0,AB1450))</f>
        <v>97.166705502851499</v>
      </c>
      <c r="AB1451">
        <f>AA1451+AA1451*O1451/L1451</f>
        <v>97.166705502851499</v>
      </c>
      <c r="AC1451">
        <f>IF(OR(Z1451="BUY",Z1451="IN"),AB1451*L1451,IF(Z1451="SELL",AB1450*K1451-8.95,AC1450))</f>
        <v>11936.929576691895</v>
      </c>
      <c r="AD1451" s="6">
        <f t="shared" si="79"/>
        <v>-8.1463272813030799E-2</v>
      </c>
    </row>
    <row r="1452" spans="1:30" x14ac:dyDescent="0.25">
      <c r="A1452" s="1">
        <v>38572</v>
      </c>
      <c r="B1452">
        <v>1226.420044</v>
      </c>
      <c r="C1452">
        <v>1223.130005</v>
      </c>
      <c r="D1452">
        <v>1232.280029</v>
      </c>
      <c r="E1452">
        <v>1222.670044</v>
      </c>
      <c r="F1452">
        <v>1804140000</v>
      </c>
      <c r="G1452">
        <f t="shared" si="80"/>
        <v>1213.8901952799997</v>
      </c>
      <c r="H1452">
        <f t="shared" si="81"/>
        <v>0.62089712483609638</v>
      </c>
      <c r="I1452">
        <f>IF(H1452&gt;0,1,0)</f>
        <v>1</v>
      </c>
      <c r="J1452" s="3">
        <v>38572</v>
      </c>
      <c r="K1452" s="2">
        <v>123.19000200000001</v>
      </c>
      <c r="L1452" s="2">
        <v>122.58000199999999</v>
      </c>
      <c r="M1452" s="2">
        <v>123.400002</v>
      </c>
      <c r="N1452" s="2">
        <v>122.410004</v>
      </c>
      <c r="O1452" s="2">
        <v>0</v>
      </c>
      <c r="V1452">
        <f>V1451+(V1451*O1452)/L1452</f>
        <v>75.975166898021797</v>
      </c>
      <c r="W1452">
        <f>V1452*L1452</f>
        <v>9313.0361103098458</v>
      </c>
      <c r="X1452">
        <f>IF(I1451=1,1,0)</f>
        <v>1</v>
      </c>
      <c r="Y1452">
        <f>IF(I1451=0,1,0)</f>
        <v>0</v>
      </c>
      <c r="Z1452" t="str">
        <f t="shared" si="82"/>
        <v>IN</v>
      </c>
      <c r="AA1452">
        <f>IF(Z1452="BUY",(AC1451-8.95)/K1452,IF(Z1452="SELL",0,AB1451))</f>
        <v>97.166705502851499</v>
      </c>
      <c r="AB1452">
        <f>AA1452+AA1452*O1452/L1452</f>
        <v>97.166705502851499</v>
      </c>
      <c r="AC1452">
        <f>IF(OR(Z1452="BUY",Z1452="IN"),AB1452*L1452,IF(Z1452="SELL",AB1451*K1452-8.95,AC1451))</f>
        <v>11910.694954872946</v>
      </c>
      <c r="AD1452" s="6">
        <f t="shared" si="79"/>
        <v>-7.7773261310587788E-2</v>
      </c>
    </row>
    <row r="1453" spans="1:30" x14ac:dyDescent="0.25">
      <c r="A1453" s="1">
        <v>38573</v>
      </c>
      <c r="B1453">
        <v>1223.130005</v>
      </c>
      <c r="C1453">
        <v>1231.380005</v>
      </c>
      <c r="D1453">
        <v>1234.1099850000001</v>
      </c>
      <c r="E1453">
        <v>1223.130005</v>
      </c>
      <c r="F1453">
        <v>1897520000</v>
      </c>
      <c r="G1453">
        <f t="shared" si="80"/>
        <v>1214.5421947999996</v>
      </c>
      <c r="H1453">
        <f t="shared" si="81"/>
        <v>0.63391819029744612</v>
      </c>
      <c r="I1453">
        <f>IF(H1453&gt;0,1,0)</f>
        <v>1</v>
      </c>
      <c r="J1453" s="3">
        <v>38573</v>
      </c>
      <c r="K1453" s="2">
        <v>123.050003</v>
      </c>
      <c r="L1453" s="2">
        <v>123.33000199999999</v>
      </c>
      <c r="M1453" s="2">
        <v>123.57</v>
      </c>
      <c r="N1453" s="2">
        <v>122.910004</v>
      </c>
      <c r="O1453" s="2">
        <v>0</v>
      </c>
      <c r="V1453">
        <f>V1452+(V1452*O1453)/L1453</f>
        <v>75.975166898021797</v>
      </c>
      <c r="W1453">
        <f>V1453*L1453</f>
        <v>9370.0174854833622</v>
      </c>
      <c r="X1453">
        <f>IF(I1452=1,1,0)</f>
        <v>1</v>
      </c>
      <c r="Y1453">
        <f>IF(I1452=0,1,0)</f>
        <v>0</v>
      </c>
      <c r="Z1453" t="str">
        <f t="shared" si="82"/>
        <v>IN</v>
      </c>
      <c r="AA1453">
        <f>IF(Z1453="BUY",(AC1452-8.95)/K1453,IF(Z1453="SELL",0,AB1452))</f>
        <v>97.166705502851499</v>
      </c>
      <c r="AB1453">
        <f>AA1453+AA1453*O1453/L1453</f>
        <v>97.166705502851499</v>
      </c>
      <c r="AC1453">
        <f>IF(OR(Z1453="BUY",Z1453="IN"),AB1453*L1453,IF(Z1453="SELL",AB1452*K1453-8.95,AC1452))</f>
        <v>11983.569984000085</v>
      </c>
      <c r="AD1453" s="6">
        <f t="shared" si="79"/>
        <v>-7.3450193705269215E-2</v>
      </c>
    </row>
    <row r="1454" spans="1:30" x14ac:dyDescent="0.25">
      <c r="A1454" s="1">
        <v>38574</v>
      </c>
      <c r="B1454">
        <v>1231.380005</v>
      </c>
      <c r="C1454">
        <v>1229.130005</v>
      </c>
      <c r="D1454">
        <v>1242.6899410000001</v>
      </c>
      <c r="E1454">
        <v>1226.579956</v>
      </c>
      <c r="F1454">
        <v>2172320000</v>
      </c>
      <c r="G1454">
        <f t="shared" si="80"/>
        <v>1215.2947948999997</v>
      </c>
      <c r="H1454">
        <f t="shared" si="81"/>
        <v>0.6468797725644162</v>
      </c>
      <c r="I1454">
        <f>IF(H1454&gt;0,1,0)</f>
        <v>1</v>
      </c>
      <c r="J1454" s="3">
        <v>38574</v>
      </c>
      <c r="K1454" s="2">
        <v>123.889999</v>
      </c>
      <c r="L1454" s="2">
        <v>123.41999800000001</v>
      </c>
      <c r="M1454" s="2">
        <v>124.5</v>
      </c>
      <c r="N1454" s="2">
        <v>122.849998</v>
      </c>
      <c r="O1454" s="2">
        <v>0</v>
      </c>
      <c r="V1454">
        <f>V1453+(V1453*O1454)/L1454</f>
        <v>75.975166898021797</v>
      </c>
      <c r="W1454">
        <f>V1454*L1454</f>
        <v>9376.8549466035165</v>
      </c>
      <c r="X1454">
        <f>IF(I1453=1,1,0)</f>
        <v>1</v>
      </c>
      <c r="Y1454">
        <f>IF(I1453=0,1,0)</f>
        <v>0</v>
      </c>
      <c r="Z1454" t="str">
        <f t="shared" si="82"/>
        <v>IN</v>
      </c>
      <c r="AA1454">
        <f>IF(Z1454="BUY",(AC1453-8.95)/K1454,IF(Z1454="SELL",0,AB1453))</f>
        <v>97.166705502851499</v>
      </c>
      <c r="AB1454">
        <f>AA1454+AA1454*O1454/L1454</f>
        <v>97.166705502851499</v>
      </c>
      <c r="AC1454">
        <f>IF(OR(Z1454="BUY",Z1454="IN"),AB1454*L1454,IF(Z1454="SELL",AB1453*K1454-8.95,AC1453))</f>
        <v>11992.314598828521</v>
      </c>
      <c r="AD1454" s="6">
        <f t="shared" si="79"/>
        <v>-7.9995495081569584E-2</v>
      </c>
    </row>
    <row r="1455" spans="1:30" x14ac:dyDescent="0.25">
      <c r="A1455" s="1">
        <v>38575</v>
      </c>
      <c r="B1455">
        <v>1229.130005</v>
      </c>
      <c r="C1455">
        <v>1237.8100589999999</v>
      </c>
      <c r="D1455">
        <v>1237.8100589999999</v>
      </c>
      <c r="E1455">
        <v>1228.329956</v>
      </c>
      <c r="F1455">
        <v>1941560000</v>
      </c>
      <c r="G1455">
        <f t="shared" si="80"/>
        <v>1216.0065966599998</v>
      </c>
      <c r="H1455">
        <f t="shared" si="81"/>
        <v>0.65552749290747636</v>
      </c>
      <c r="I1455">
        <f>IF(H1455&gt;0,1,0)</f>
        <v>1</v>
      </c>
      <c r="J1455" s="3">
        <v>38575</v>
      </c>
      <c r="K1455" s="2">
        <v>123.30999799999999</v>
      </c>
      <c r="L1455" s="2">
        <v>123.739998</v>
      </c>
      <c r="M1455" s="2">
        <v>124.019997</v>
      </c>
      <c r="N1455" s="2">
        <v>123.050003</v>
      </c>
      <c r="O1455" s="2">
        <v>0</v>
      </c>
      <c r="V1455">
        <f>V1454+(V1454*O1455)/L1455</f>
        <v>75.975166898021797</v>
      </c>
      <c r="W1455">
        <f>V1455*L1455</f>
        <v>9401.1670000108825</v>
      </c>
      <c r="X1455">
        <f>IF(I1454=1,1,0)</f>
        <v>1</v>
      </c>
      <c r="Y1455">
        <f>IF(I1454=0,1,0)</f>
        <v>0</v>
      </c>
      <c r="Z1455" t="str">
        <f t="shared" si="82"/>
        <v>IN</v>
      </c>
      <c r="AA1455">
        <f>IF(Z1455="BUY",(AC1454-8.95)/K1455,IF(Z1455="SELL",0,AB1454))</f>
        <v>97.166705502851499</v>
      </c>
      <c r="AB1455">
        <f>AA1455+AA1455*O1455/L1455</f>
        <v>97.166705502851499</v>
      </c>
      <c r="AC1455">
        <f>IF(OR(Z1455="BUY",Z1455="IN"),AB1455*L1455,IF(Z1455="SELL",AB1454*K1455-8.95,AC1454))</f>
        <v>12023.407944589433</v>
      </c>
      <c r="AD1455" s="6">
        <f t="shared" si="79"/>
        <v>-8.1579217043193153E-2</v>
      </c>
    </row>
    <row r="1456" spans="1:30" x14ac:dyDescent="0.25">
      <c r="A1456" s="1">
        <v>38576</v>
      </c>
      <c r="B1456">
        <v>1237.8100589999999</v>
      </c>
      <c r="C1456">
        <v>1230.3900149999999</v>
      </c>
      <c r="D1456">
        <v>1237.8100589999999</v>
      </c>
      <c r="E1456">
        <v>1225.869995</v>
      </c>
      <c r="F1456">
        <v>1709300000</v>
      </c>
      <c r="G1456">
        <f t="shared" si="80"/>
        <v>1216.5285961799998</v>
      </c>
      <c r="H1456">
        <f t="shared" si="81"/>
        <v>0.66378466088531118</v>
      </c>
      <c r="I1456">
        <f>IF(H1456&gt;0,1,0)</f>
        <v>1</v>
      </c>
      <c r="J1456" s="3">
        <v>38576</v>
      </c>
      <c r="K1456" s="2">
        <v>123.58000199999999</v>
      </c>
      <c r="L1456" s="2">
        <v>122.970001</v>
      </c>
      <c r="M1456" s="2">
        <v>123.650002</v>
      </c>
      <c r="N1456" s="2">
        <v>122.779999</v>
      </c>
      <c r="O1456" s="2">
        <v>0</v>
      </c>
      <c r="V1456">
        <f>V1455+(V1455*O1456)/L1456</f>
        <v>75.975166898021797</v>
      </c>
      <c r="W1456">
        <f>V1456*L1456</f>
        <v>9342.6663494249078</v>
      </c>
      <c r="X1456">
        <f>IF(I1455=1,1,0)</f>
        <v>1</v>
      </c>
      <c r="Y1456">
        <f>IF(I1455=0,1,0)</f>
        <v>0</v>
      </c>
      <c r="Z1456" t="str">
        <f t="shared" si="82"/>
        <v>IN</v>
      </c>
      <c r="AA1456">
        <f>IF(Z1456="BUY",(AC1455-8.95)/K1456,IF(Z1456="SELL",0,AB1455))</f>
        <v>97.166705502851499</v>
      </c>
      <c r="AB1456">
        <f>AA1456+AA1456*O1456/L1456</f>
        <v>97.166705502851499</v>
      </c>
      <c r="AC1456">
        <f>IF(OR(Z1456="BUY",Z1456="IN"),AB1456*L1456,IF(Z1456="SELL",AB1455*K1456-8.95,AC1455))</f>
        <v>11948.589872852353</v>
      </c>
      <c r="AD1456" s="6">
        <f t="shared" ref="AD1456:AD1519" si="83">(AC1092-AC1456)/AC1092</f>
        <v>-7.1330876888340888E-2</v>
      </c>
    </row>
    <row r="1457" spans="1:30" x14ac:dyDescent="0.25">
      <c r="A1457" s="1">
        <v>38579</v>
      </c>
      <c r="B1457">
        <v>1230.400024</v>
      </c>
      <c r="C1457">
        <v>1233.869995</v>
      </c>
      <c r="D1457">
        <v>1236.23999</v>
      </c>
      <c r="E1457">
        <v>1226.1999510000001</v>
      </c>
      <c r="F1457">
        <v>1562880000</v>
      </c>
      <c r="G1457">
        <f t="shared" si="80"/>
        <v>1217.2855956799999</v>
      </c>
      <c r="H1457">
        <f t="shared" si="81"/>
        <v>0.67044721901629289</v>
      </c>
      <c r="I1457">
        <f>IF(H1457&gt;0,1,0)</f>
        <v>1</v>
      </c>
      <c r="J1457" s="3">
        <v>38579</v>
      </c>
      <c r="K1457" s="2">
        <v>123.120003</v>
      </c>
      <c r="L1457" s="2">
        <v>123.699997</v>
      </c>
      <c r="M1457" s="2">
        <v>123.849998</v>
      </c>
      <c r="N1457" s="2">
        <v>122.849998</v>
      </c>
      <c r="O1457" s="2">
        <v>0</v>
      </c>
      <c r="V1457">
        <f>V1456+(V1456*O1457)/L1457</f>
        <v>75.975166898021797</v>
      </c>
      <c r="W1457">
        <f>V1457*L1457</f>
        <v>9398.1279173597959</v>
      </c>
      <c r="X1457">
        <f>IF(I1456=1,1,0)</f>
        <v>1</v>
      </c>
      <c r="Y1457">
        <f>IF(I1456=0,1,0)</f>
        <v>0</v>
      </c>
      <c r="Z1457" t="str">
        <f t="shared" si="82"/>
        <v>IN</v>
      </c>
      <c r="AA1457">
        <f>IF(Z1457="BUY",(AC1456-8.95)/K1457,IF(Z1457="SELL",0,AB1456))</f>
        <v>97.166705502851499</v>
      </c>
      <c r="AB1457">
        <f>AA1457+AA1457*O1457/L1457</f>
        <v>97.166705502851499</v>
      </c>
      <c r="AC1457">
        <f>IF(OR(Z1457="BUY",Z1457="IN"),AB1457*L1457,IF(Z1457="SELL",AB1456*K1457-8.95,AC1456))</f>
        <v>12019.521179202613</v>
      </c>
      <c r="AD1457" s="6">
        <f t="shared" si="83"/>
        <v>-7.4267080380414158E-2</v>
      </c>
    </row>
    <row r="1458" spans="1:30" x14ac:dyDescent="0.25">
      <c r="A1458" s="1">
        <v>38580</v>
      </c>
      <c r="B1458">
        <v>1233.869995</v>
      </c>
      <c r="C1458">
        <v>1219.339966</v>
      </c>
      <c r="D1458">
        <v>1233.869995</v>
      </c>
      <c r="E1458">
        <v>1219.0500489999999</v>
      </c>
      <c r="F1458">
        <v>1820410000</v>
      </c>
      <c r="G1458">
        <f t="shared" si="80"/>
        <v>1217.7221947999999</v>
      </c>
      <c r="H1458">
        <f t="shared" si="81"/>
        <v>0.67685914012351667</v>
      </c>
      <c r="I1458">
        <f>IF(H1458&gt;0,1,0)</f>
        <v>1</v>
      </c>
      <c r="J1458" s="3">
        <v>38580</v>
      </c>
      <c r="K1458" s="2">
        <v>123.400002</v>
      </c>
      <c r="L1458" s="2">
        <v>122.150002</v>
      </c>
      <c r="M1458" s="2">
        <v>123.5</v>
      </c>
      <c r="N1458" s="2">
        <v>122.099998</v>
      </c>
      <c r="O1458" s="2">
        <v>0</v>
      </c>
      <c r="V1458">
        <f>V1457+(V1457*O1458)/L1458</f>
        <v>75.975166898021797</v>
      </c>
      <c r="W1458">
        <f>V1458*L1458</f>
        <v>9280.3667885436971</v>
      </c>
      <c r="X1458">
        <f>IF(I1457=1,1,0)</f>
        <v>1</v>
      </c>
      <c r="Y1458">
        <f>IF(I1457=0,1,0)</f>
        <v>0</v>
      </c>
      <c r="Z1458" t="str">
        <f t="shared" si="82"/>
        <v>IN</v>
      </c>
      <c r="AA1458">
        <f>IF(Z1458="BUY",(AC1457-8.95)/K1458,IF(Z1458="SELL",0,AB1457))</f>
        <v>97.166705502851499</v>
      </c>
      <c r="AB1458">
        <f>AA1458+AA1458*O1458/L1458</f>
        <v>97.166705502851499</v>
      </c>
      <c r="AC1458">
        <f>IF(OR(Z1458="BUY",Z1458="IN"),AB1458*L1458,IF(Z1458="SELL",AB1457*K1458-8.95,AC1457))</f>
        <v>11868.913271506723</v>
      </c>
      <c r="AD1458" s="6">
        <f t="shared" si="83"/>
        <v>-7.4552949021651563E-2</v>
      </c>
    </row>
    <row r="1459" spans="1:30" x14ac:dyDescent="0.25">
      <c r="A1459" s="1">
        <v>38581</v>
      </c>
      <c r="B1459">
        <v>1219.339966</v>
      </c>
      <c r="C1459">
        <v>1220.23999</v>
      </c>
      <c r="D1459">
        <v>1225.630005</v>
      </c>
      <c r="E1459">
        <v>1218.0699460000001</v>
      </c>
      <c r="F1459">
        <v>1859150000</v>
      </c>
      <c r="G1459">
        <f t="shared" si="80"/>
        <v>1218.1817943999999</v>
      </c>
      <c r="H1459">
        <f t="shared" si="81"/>
        <v>0.68058168276258924</v>
      </c>
      <c r="I1459">
        <f>IF(H1459&gt;0,1,0)</f>
        <v>1</v>
      </c>
      <c r="J1459" s="3">
        <v>38581</v>
      </c>
      <c r="K1459" s="2">
        <v>122.239998</v>
      </c>
      <c r="L1459" s="2">
        <v>122.300003</v>
      </c>
      <c r="M1459" s="2">
        <v>122.83000199999999</v>
      </c>
      <c r="N1459" s="2">
        <v>122.040001</v>
      </c>
      <c r="O1459" s="2">
        <v>0</v>
      </c>
      <c r="V1459">
        <f>V1458+(V1458*O1459)/L1459</f>
        <v>75.975166898021797</v>
      </c>
      <c r="W1459">
        <f>V1459*L1459</f>
        <v>9291.7631395535664</v>
      </c>
      <c r="X1459">
        <f>IF(I1458=1,1,0)</f>
        <v>1</v>
      </c>
      <c r="Y1459">
        <f>IF(I1458=0,1,0)</f>
        <v>0</v>
      </c>
      <c r="Z1459" t="str">
        <f t="shared" si="82"/>
        <v>IN</v>
      </c>
      <c r="AA1459">
        <f>IF(Z1459="BUY",(AC1458-8.95)/K1459,IF(Z1459="SELL",0,AB1458))</f>
        <v>97.166705502851499</v>
      </c>
      <c r="AB1459">
        <f>AA1459+AA1459*O1459/L1459</f>
        <v>97.166705502851499</v>
      </c>
      <c r="AC1459">
        <f>IF(OR(Z1459="BUY",Z1459="IN"),AB1459*L1459,IF(Z1459="SELL",AB1458*K1459-8.95,AC1458))</f>
        <v>11883.488374498855</v>
      </c>
      <c r="AD1459" s="6">
        <f t="shared" si="83"/>
        <v>-7.9534238654358685E-2</v>
      </c>
    </row>
    <row r="1460" spans="1:30" x14ac:dyDescent="0.25">
      <c r="A1460" s="1">
        <v>38582</v>
      </c>
      <c r="B1460">
        <v>1220.23999</v>
      </c>
      <c r="C1460">
        <v>1219.0200199999999</v>
      </c>
      <c r="D1460">
        <v>1222.6400149999999</v>
      </c>
      <c r="E1460">
        <v>1215.9300539999999</v>
      </c>
      <c r="F1460">
        <v>1808170000</v>
      </c>
      <c r="G1460">
        <f t="shared" si="80"/>
        <v>1218.6687939200001</v>
      </c>
      <c r="H1460">
        <f t="shared" si="81"/>
        <v>0.68403149448531875</v>
      </c>
      <c r="I1460">
        <f>IF(H1460&gt;0,1,0)</f>
        <v>1</v>
      </c>
      <c r="J1460" s="3">
        <v>38582</v>
      </c>
      <c r="K1460" s="2">
        <v>121.980003</v>
      </c>
      <c r="L1460" s="2">
        <v>122.139999</v>
      </c>
      <c r="M1460" s="2">
        <v>122.5</v>
      </c>
      <c r="N1460" s="2">
        <v>121.839996</v>
      </c>
      <c r="O1460" s="2">
        <v>0</v>
      </c>
      <c r="V1460">
        <f>V1459+(V1459*O1460)/L1460</f>
        <v>75.975166898021797</v>
      </c>
      <c r="W1460">
        <f>V1460*L1460</f>
        <v>9279.6068089492164</v>
      </c>
      <c r="X1460">
        <f>IF(I1459=1,1,0)</f>
        <v>1</v>
      </c>
      <c r="Y1460">
        <f>IF(I1459=0,1,0)</f>
        <v>0</v>
      </c>
      <c r="Z1460" t="str">
        <f t="shared" si="82"/>
        <v>IN</v>
      </c>
      <c r="AA1460">
        <f>IF(Z1460="BUY",(AC1459-8.95)/K1460,IF(Z1460="SELL",0,AB1459))</f>
        <v>97.166705502851499</v>
      </c>
      <c r="AB1460">
        <f>AA1460+AA1460*O1460/L1460</f>
        <v>97.166705502851499</v>
      </c>
      <c r="AC1460">
        <f>IF(OR(Z1460="BUY",Z1460="IN"),AB1460*L1460,IF(Z1460="SELL",AB1459*K1460-8.95,AC1459))</f>
        <v>11867.941312951576</v>
      </c>
      <c r="AD1460" s="6">
        <f t="shared" si="83"/>
        <v>-9.620218962997433E-2</v>
      </c>
    </row>
    <row r="1461" spans="1:30" x14ac:dyDescent="0.25">
      <c r="A1461" s="1">
        <v>38583</v>
      </c>
      <c r="B1461">
        <v>1219.0200199999999</v>
      </c>
      <c r="C1461">
        <v>1219.709961</v>
      </c>
      <c r="D1461">
        <v>1225.079956</v>
      </c>
      <c r="E1461">
        <v>1219.0200199999999</v>
      </c>
      <c r="F1461">
        <v>1558790000</v>
      </c>
      <c r="G1461">
        <f t="shared" ref="G1461:G1524" si="84">AVERAGE(C1412:C1461)</f>
        <v>1219.0443920600001</v>
      </c>
      <c r="H1461">
        <f t="shared" ref="H1461:H1524" si="85">SLOPE(G1411:G1461,A1411:A1461)</f>
        <v>0.6872693463962849</v>
      </c>
      <c r="I1461">
        <f>IF(H1461&gt;0,1,0)</f>
        <v>1</v>
      </c>
      <c r="J1461" s="3">
        <v>38583</v>
      </c>
      <c r="K1461" s="2">
        <v>122.610001</v>
      </c>
      <c r="L1461" s="2">
        <v>122.389999</v>
      </c>
      <c r="M1461" s="2">
        <v>122.800003</v>
      </c>
      <c r="N1461" s="2">
        <v>122.239998</v>
      </c>
      <c r="O1461" s="2">
        <v>0</v>
      </c>
      <c r="V1461">
        <f>V1460+(V1460*O1461)/L1461</f>
        <v>75.975166898021797</v>
      </c>
      <c r="W1461">
        <f>V1461*L1461</f>
        <v>9298.6006006737207</v>
      </c>
      <c r="X1461">
        <f>IF(I1460=1,1,0)</f>
        <v>1</v>
      </c>
      <c r="Y1461">
        <f>IF(I1460=0,1,0)</f>
        <v>0</v>
      </c>
      <c r="Z1461" t="str">
        <f t="shared" si="82"/>
        <v>IN</v>
      </c>
      <c r="AA1461">
        <f>IF(Z1461="BUY",(AC1460-8.95)/K1461,IF(Z1461="SELL",0,AB1460))</f>
        <v>97.166705502851499</v>
      </c>
      <c r="AB1461">
        <f>AA1461+AA1461*O1461/L1461</f>
        <v>97.166705502851499</v>
      </c>
      <c r="AC1461">
        <f>IF(OR(Z1461="BUY",Z1461="IN"),AB1461*L1461,IF(Z1461="SELL",AB1460*K1461-8.95,AC1460))</f>
        <v>11892.232989327289</v>
      </c>
      <c r="AD1461" s="6">
        <f t="shared" si="83"/>
        <v>-0.11406452273695041</v>
      </c>
    </row>
    <row r="1462" spans="1:30" x14ac:dyDescent="0.25">
      <c r="A1462" s="1">
        <v>38586</v>
      </c>
      <c r="B1462">
        <v>1219.709961</v>
      </c>
      <c r="C1462">
        <v>1221.7299800000001</v>
      </c>
      <c r="D1462">
        <v>1228.959961</v>
      </c>
      <c r="E1462">
        <v>1216.469971</v>
      </c>
      <c r="F1462">
        <v>1621330000</v>
      </c>
      <c r="G1462">
        <f t="shared" si="84"/>
        <v>1219.5167919599999</v>
      </c>
      <c r="H1462">
        <f t="shared" si="85"/>
        <v>0.68780042298596689</v>
      </c>
      <c r="I1462">
        <f>IF(H1462&gt;0,1,0)</f>
        <v>1</v>
      </c>
      <c r="J1462" s="3">
        <v>38586</v>
      </c>
      <c r="K1462" s="2">
        <v>122.550003</v>
      </c>
      <c r="L1462" s="2">
        <v>122.43</v>
      </c>
      <c r="M1462" s="2">
        <v>123.18</v>
      </c>
      <c r="N1462" s="2">
        <v>121.900002</v>
      </c>
      <c r="O1462" s="2">
        <v>0</v>
      </c>
      <c r="V1462">
        <f>V1461+(V1461*O1462)/L1462</f>
        <v>75.975166898021797</v>
      </c>
      <c r="W1462">
        <f>V1462*L1462</f>
        <v>9301.6396833248091</v>
      </c>
      <c r="X1462">
        <f>IF(I1461=1,1,0)</f>
        <v>1</v>
      </c>
      <c r="Y1462">
        <f>IF(I1461=0,1,0)</f>
        <v>0</v>
      </c>
      <c r="Z1462" t="str">
        <f t="shared" si="82"/>
        <v>IN</v>
      </c>
      <c r="AA1462">
        <f>IF(Z1462="BUY",(AC1461-8.95)/K1462,IF(Z1462="SELL",0,AB1461))</f>
        <v>97.166705502851499</v>
      </c>
      <c r="AB1462">
        <f>AA1462+AA1462*O1462/L1462</f>
        <v>97.166705502851499</v>
      </c>
      <c r="AC1462">
        <f>IF(OR(Z1462="BUY",Z1462="IN"),AB1462*L1462,IF(Z1462="SELL",AB1461*K1462-8.95,AC1461))</f>
        <v>11896.119754714109</v>
      </c>
      <c r="AD1462" s="6">
        <f t="shared" si="83"/>
        <v>-9.9683084634437716E-2</v>
      </c>
    </row>
    <row r="1463" spans="1:30" x14ac:dyDescent="0.25">
      <c r="A1463" s="1">
        <v>38587</v>
      </c>
      <c r="B1463">
        <v>1221.7299800000001</v>
      </c>
      <c r="C1463">
        <v>1217.589966</v>
      </c>
      <c r="D1463">
        <v>1223.040039</v>
      </c>
      <c r="E1463">
        <v>1214.4399410000001</v>
      </c>
      <c r="F1463">
        <v>1678620000</v>
      </c>
      <c r="G1463">
        <f t="shared" si="84"/>
        <v>1219.8521923600001</v>
      </c>
      <c r="H1463">
        <f t="shared" si="85"/>
        <v>0.68777935915853639</v>
      </c>
      <c r="I1463">
        <f>IF(H1463&gt;0,1,0)</f>
        <v>1</v>
      </c>
      <c r="J1463" s="3">
        <v>38587</v>
      </c>
      <c r="K1463" s="2">
        <v>122.5</v>
      </c>
      <c r="L1463" s="2">
        <v>122.199997</v>
      </c>
      <c r="M1463" s="2">
        <v>122.57</v>
      </c>
      <c r="N1463" s="2">
        <v>121.68</v>
      </c>
      <c r="O1463" s="2">
        <v>0</v>
      </c>
      <c r="V1463">
        <f>V1462+(V1462*O1463)/L1463</f>
        <v>75.975166898021797</v>
      </c>
      <c r="W1463">
        <f>V1463*L1463</f>
        <v>9284.165167012763</v>
      </c>
      <c r="X1463">
        <f>IF(I1462=1,1,0)</f>
        <v>1</v>
      </c>
      <c r="Y1463">
        <f>IF(I1462=0,1,0)</f>
        <v>0</v>
      </c>
      <c r="Z1463" t="str">
        <f t="shared" si="82"/>
        <v>IN</v>
      </c>
      <c r="AA1463">
        <f>IF(Z1463="BUY",(AC1462-8.95)/K1463,IF(Z1463="SELL",0,AB1462))</f>
        <v>97.166705502851499</v>
      </c>
      <c r="AB1463">
        <f>AA1463+AA1463*O1463/L1463</f>
        <v>97.166705502851499</v>
      </c>
      <c r="AC1463">
        <f>IF(OR(Z1463="BUY",Z1463="IN"),AB1463*L1463,IF(Z1463="SELL",AB1462*K1463-8.95,AC1462))</f>
        <v>11873.771120948337</v>
      </c>
      <c r="AD1463" s="6">
        <f t="shared" si="83"/>
        <v>-0.11013718888567413</v>
      </c>
    </row>
    <row r="1464" spans="1:30" x14ac:dyDescent="0.25">
      <c r="A1464" s="1">
        <v>38588</v>
      </c>
      <c r="B1464">
        <v>1217.5699460000001</v>
      </c>
      <c r="C1464">
        <v>1209.589966</v>
      </c>
      <c r="D1464">
        <v>1224.150024</v>
      </c>
      <c r="E1464">
        <v>1209.369995</v>
      </c>
      <c r="F1464">
        <v>1930800000</v>
      </c>
      <c r="G1464">
        <f t="shared" si="84"/>
        <v>1219.9657910000001</v>
      </c>
      <c r="H1464">
        <f t="shared" si="85"/>
        <v>0.68470068119335947</v>
      </c>
      <c r="I1464">
        <f>IF(H1464&gt;0,1,0)</f>
        <v>1</v>
      </c>
      <c r="J1464" s="3">
        <v>38588</v>
      </c>
      <c r="K1464" s="2">
        <v>121.849998</v>
      </c>
      <c r="L1464" s="2">
        <v>121.199997</v>
      </c>
      <c r="M1464" s="2">
        <v>122.699997</v>
      </c>
      <c r="N1464" s="2">
        <v>121.129997</v>
      </c>
      <c r="O1464" s="2">
        <v>0</v>
      </c>
      <c r="V1464">
        <f>V1463+(V1463*O1464)/L1464</f>
        <v>75.975166898021797</v>
      </c>
      <c r="W1464">
        <f>V1464*L1464</f>
        <v>9208.1900001147405</v>
      </c>
      <c r="X1464">
        <f>IF(I1463=1,1,0)</f>
        <v>1</v>
      </c>
      <c r="Y1464">
        <f>IF(I1463=0,1,0)</f>
        <v>0</v>
      </c>
      <c r="Z1464" t="str">
        <f t="shared" si="82"/>
        <v>IN</v>
      </c>
      <c r="AA1464">
        <f>IF(Z1464="BUY",(AC1463-8.95)/K1464,IF(Z1464="SELL",0,AB1463))</f>
        <v>97.166705502851499</v>
      </c>
      <c r="AB1464">
        <f>AA1464+AA1464*O1464/L1464</f>
        <v>97.166705502851499</v>
      </c>
      <c r="AC1464">
        <f>IF(OR(Z1464="BUY",Z1464="IN"),AB1464*L1464,IF(Z1464="SELL",AB1463*K1464-8.95,AC1463))</f>
        <v>11776.604415445485</v>
      </c>
      <c r="AD1464" s="6">
        <f t="shared" si="83"/>
        <v>-9.5934119166103074E-2</v>
      </c>
    </row>
    <row r="1465" spans="1:30" x14ac:dyDescent="0.25">
      <c r="A1465" s="1">
        <v>38589</v>
      </c>
      <c r="B1465">
        <v>1209.589966</v>
      </c>
      <c r="C1465">
        <v>1212.369995</v>
      </c>
      <c r="D1465">
        <v>1213.7299800000001</v>
      </c>
      <c r="E1465">
        <v>1209.5699460000001</v>
      </c>
      <c r="F1465">
        <v>1571110000</v>
      </c>
      <c r="G1465">
        <f t="shared" si="84"/>
        <v>1220.0815917800001</v>
      </c>
      <c r="H1465">
        <f t="shared" si="85"/>
        <v>0.68098496123723429</v>
      </c>
      <c r="I1465">
        <f>IF(H1465&gt;0,1,0)</f>
        <v>1</v>
      </c>
      <c r="J1465" s="3">
        <v>38589</v>
      </c>
      <c r="K1465" s="2">
        <v>121.360001</v>
      </c>
      <c r="L1465" s="2">
        <v>121.550003</v>
      </c>
      <c r="M1465" s="2">
        <v>121.650002</v>
      </c>
      <c r="N1465" s="2">
        <v>121.19000200000001</v>
      </c>
      <c r="O1465" s="2">
        <v>0</v>
      </c>
      <c r="V1465">
        <f>V1464+(V1464*O1465)/L1465</f>
        <v>75.975166898021797</v>
      </c>
      <c r="W1465">
        <f>V1465*L1465</f>
        <v>9234.7817643800499</v>
      </c>
      <c r="X1465">
        <f>IF(I1464=1,1,0)</f>
        <v>1</v>
      </c>
      <c r="Y1465">
        <f>IF(I1464=0,1,0)</f>
        <v>0</v>
      </c>
      <c r="Z1465" t="str">
        <f t="shared" si="82"/>
        <v>IN</v>
      </c>
      <c r="AA1465">
        <f>IF(Z1465="BUY",(AC1464-8.95)/K1465,IF(Z1465="SELL",0,AB1464))</f>
        <v>97.166705502851499</v>
      </c>
      <c r="AB1465">
        <f>AA1465+AA1465*O1465/L1465</f>
        <v>97.166705502851499</v>
      </c>
      <c r="AC1465">
        <f>IF(OR(Z1465="BUY",Z1465="IN"),AB1465*L1465,IF(Z1465="SELL",AB1464*K1465-8.95,AC1464))</f>
        <v>11810.613345371718</v>
      </c>
      <c r="AD1465" s="6">
        <f t="shared" si="83"/>
        <v>-8.7914459210169507E-2</v>
      </c>
    </row>
    <row r="1466" spans="1:30" x14ac:dyDescent="0.25">
      <c r="A1466" s="1">
        <v>38590</v>
      </c>
      <c r="B1466">
        <v>1212.400024</v>
      </c>
      <c r="C1466">
        <v>1205.099976</v>
      </c>
      <c r="D1466">
        <v>1212.400024</v>
      </c>
      <c r="E1466">
        <v>1204.2299800000001</v>
      </c>
      <c r="F1466">
        <v>1541090000</v>
      </c>
      <c r="G1466">
        <f t="shared" si="84"/>
        <v>1219.9643920799999</v>
      </c>
      <c r="H1466">
        <f t="shared" si="85"/>
        <v>0.6762003683640474</v>
      </c>
      <c r="I1466">
        <f>IF(H1466&gt;0,1,0)</f>
        <v>1</v>
      </c>
      <c r="J1466" s="3">
        <v>38590</v>
      </c>
      <c r="K1466" s="2">
        <v>121.459999</v>
      </c>
      <c r="L1466" s="2">
        <v>120.699997</v>
      </c>
      <c r="M1466" s="2">
        <v>121.470001</v>
      </c>
      <c r="N1466" s="2">
        <v>120.69000200000001</v>
      </c>
      <c r="O1466" s="2">
        <v>0</v>
      </c>
      <c r="V1466">
        <f>V1465+(V1465*O1466)/L1466</f>
        <v>75.975166898021797</v>
      </c>
      <c r="W1466">
        <f>V1466*L1466</f>
        <v>9170.2024166657302</v>
      </c>
      <c r="X1466">
        <f>IF(I1465=1,1,0)</f>
        <v>1</v>
      </c>
      <c r="Y1466">
        <f>IF(I1465=0,1,0)</f>
        <v>0</v>
      </c>
      <c r="Z1466" t="str">
        <f t="shared" si="82"/>
        <v>IN</v>
      </c>
      <c r="AA1466">
        <f>IF(Z1466="BUY",(AC1465-8.95)/K1466,IF(Z1466="SELL",0,AB1465))</f>
        <v>97.166705502851499</v>
      </c>
      <c r="AB1466">
        <f>AA1466+AA1466*O1466/L1466</f>
        <v>97.166705502851499</v>
      </c>
      <c r="AC1466">
        <f>IF(OR(Z1466="BUY",Z1466="IN"),AB1466*L1466,IF(Z1466="SELL",AB1465*K1466-8.95,AC1465))</f>
        <v>11728.021062694059</v>
      </c>
      <c r="AD1466" s="6">
        <f t="shared" si="83"/>
        <v>-7.9828892388539602E-2</v>
      </c>
    </row>
    <row r="1467" spans="1:30" x14ac:dyDescent="0.25">
      <c r="A1467" s="1">
        <v>38593</v>
      </c>
      <c r="B1467">
        <v>1205.099976</v>
      </c>
      <c r="C1467">
        <v>1212.280029</v>
      </c>
      <c r="D1467">
        <v>1214.280029</v>
      </c>
      <c r="E1467">
        <v>1201.530029</v>
      </c>
      <c r="F1467">
        <v>1599450000</v>
      </c>
      <c r="G1467">
        <f t="shared" si="84"/>
        <v>1219.8707934399999</v>
      </c>
      <c r="H1467">
        <f t="shared" si="85"/>
        <v>0.66786247257810594</v>
      </c>
      <c r="I1467">
        <f>IF(H1467&gt;0,1,0)</f>
        <v>1</v>
      </c>
      <c r="J1467" s="3">
        <v>38593</v>
      </c>
      <c r="K1467" s="2">
        <v>120.44000200000001</v>
      </c>
      <c r="L1467" s="2">
        <v>121.699997</v>
      </c>
      <c r="M1467" s="2">
        <v>121.720001</v>
      </c>
      <c r="N1467" s="2">
        <v>120.44000200000001</v>
      </c>
      <c r="O1467" s="2">
        <v>0</v>
      </c>
      <c r="V1467">
        <f>V1466+(V1466*O1467)/L1467</f>
        <v>75.975166898021797</v>
      </c>
      <c r="W1467">
        <f>V1467*L1467</f>
        <v>9246.1775835637509</v>
      </c>
      <c r="X1467">
        <f>IF(I1466=1,1,0)</f>
        <v>1</v>
      </c>
      <c r="Y1467">
        <f>IF(I1466=0,1,0)</f>
        <v>0</v>
      </c>
      <c r="Z1467" t="str">
        <f t="shared" si="82"/>
        <v>IN</v>
      </c>
      <c r="AA1467">
        <f>IF(Z1467="BUY",(AC1466-8.95)/K1467,IF(Z1467="SELL",0,AB1466))</f>
        <v>97.166705502851499</v>
      </c>
      <c r="AB1467">
        <f>AA1467+AA1467*O1467/L1467</f>
        <v>97.166705502851499</v>
      </c>
      <c r="AC1467">
        <f>IF(OR(Z1467="BUY",Z1467="IN"),AB1467*L1467,IF(Z1467="SELL",AB1466*K1467-8.95,AC1466))</f>
        <v>11825.187768196911</v>
      </c>
      <c r="AD1467" s="6">
        <f t="shared" si="83"/>
        <v>-0.10331568448434449</v>
      </c>
    </row>
    <row r="1468" spans="1:30" x14ac:dyDescent="0.25">
      <c r="A1468" s="1">
        <v>38594</v>
      </c>
      <c r="B1468">
        <v>1212.280029</v>
      </c>
      <c r="C1468">
        <v>1208.410034</v>
      </c>
      <c r="D1468">
        <v>1212.280029</v>
      </c>
      <c r="E1468">
        <v>1201.0699460000001</v>
      </c>
      <c r="F1468">
        <v>1916470000</v>
      </c>
      <c r="G1468">
        <f t="shared" si="84"/>
        <v>1219.7169946000001</v>
      </c>
      <c r="H1468">
        <f t="shared" si="85"/>
        <v>0.65855285058460733</v>
      </c>
      <c r="I1468">
        <f>IF(H1468&gt;0,1,0)</f>
        <v>1</v>
      </c>
      <c r="J1468" s="3">
        <v>38594</v>
      </c>
      <c r="K1468" s="2">
        <v>121.25</v>
      </c>
      <c r="L1468" s="2">
        <v>120.949997</v>
      </c>
      <c r="M1468" s="2">
        <v>121.25</v>
      </c>
      <c r="N1468" s="2">
        <v>120.370003</v>
      </c>
      <c r="O1468" s="2">
        <v>0</v>
      </c>
      <c r="V1468">
        <f>V1467+(V1467*O1468)/L1468</f>
        <v>75.975166898021797</v>
      </c>
      <c r="W1468">
        <f>V1468*L1468</f>
        <v>9189.1962083902363</v>
      </c>
      <c r="X1468">
        <f>IF(I1467=1,1,0)</f>
        <v>1</v>
      </c>
      <c r="Y1468">
        <f>IF(I1467=0,1,0)</f>
        <v>0</v>
      </c>
      <c r="Z1468" t="str">
        <f t="shared" si="82"/>
        <v>IN</v>
      </c>
      <c r="AA1468">
        <f>IF(Z1468="BUY",(AC1467-8.95)/K1468,IF(Z1468="SELL",0,AB1467))</f>
        <v>97.166705502851499</v>
      </c>
      <c r="AB1468">
        <f>AA1468+AA1468*O1468/L1468</f>
        <v>97.166705502851499</v>
      </c>
      <c r="AC1468">
        <f>IF(OR(Z1468="BUY",Z1468="IN"),AB1468*L1468,IF(Z1468="SELL",AB1467*K1468-8.95,AC1467))</f>
        <v>11752.312739069772</v>
      </c>
      <c r="AD1468" s="6">
        <f t="shared" si="83"/>
        <v>-0.11075288860155558</v>
      </c>
    </row>
    <row r="1469" spans="1:30" x14ac:dyDescent="0.25">
      <c r="A1469" s="1">
        <v>38595</v>
      </c>
      <c r="B1469">
        <v>1208.410034</v>
      </c>
      <c r="C1469">
        <v>1220.329956</v>
      </c>
      <c r="D1469">
        <v>1220.3599850000001</v>
      </c>
      <c r="E1469">
        <v>1204.400024</v>
      </c>
      <c r="F1469">
        <v>2365510000</v>
      </c>
      <c r="G1469">
        <f t="shared" si="84"/>
        <v>1219.85139402</v>
      </c>
      <c r="H1469">
        <f t="shared" si="85"/>
        <v>0.64683210837725047</v>
      </c>
      <c r="I1469">
        <f>IF(H1469&gt;0,1,0)</f>
        <v>1</v>
      </c>
      <c r="J1469" s="3">
        <v>38595</v>
      </c>
      <c r="K1469" s="2">
        <v>121.089996</v>
      </c>
      <c r="L1469" s="2">
        <v>122.5</v>
      </c>
      <c r="M1469" s="2">
        <v>122.5</v>
      </c>
      <c r="N1469" s="2">
        <v>120.779999</v>
      </c>
      <c r="O1469" s="2">
        <v>0</v>
      </c>
      <c r="V1469">
        <f>V1468+(V1468*O1469)/L1469</f>
        <v>75.975166898021797</v>
      </c>
      <c r="W1469">
        <f>V1469*L1469</f>
        <v>9306.9579450076708</v>
      </c>
      <c r="X1469">
        <f>IF(I1468=1,1,0)</f>
        <v>1</v>
      </c>
      <c r="Y1469">
        <f>IF(I1468=0,1,0)</f>
        <v>0</v>
      </c>
      <c r="Z1469" t="str">
        <f t="shared" si="82"/>
        <v>IN</v>
      </c>
      <c r="AA1469">
        <f>IF(Z1469="BUY",(AC1468-8.95)/K1469,IF(Z1469="SELL",0,AB1468))</f>
        <v>97.166705502851499</v>
      </c>
      <c r="AB1469">
        <f>AA1469+AA1469*O1469/L1469</f>
        <v>97.166705502851499</v>
      </c>
      <c r="AC1469">
        <f>IF(OR(Z1469="BUY",Z1469="IN"),AB1469*L1469,IF(Z1469="SELL",AB1468*K1469-8.95,AC1468))</f>
        <v>11902.921424099308</v>
      </c>
      <c r="AD1469" s="6">
        <f t="shared" si="83"/>
        <v>-0.12682900948058443</v>
      </c>
    </row>
    <row r="1470" spans="1:30" x14ac:dyDescent="0.25">
      <c r="A1470" s="1">
        <v>38596</v>
      </c>
      <c r="B1470">
        <v>1220.329956</v>
      </c>
      <c r="C1470">
        <v>1221.589966</v>
      </c>
      <c r="D1470">
        <v>1227.290039</v>
      </c>
      <c r="E1470">
        <v>1216.1800539999999</v>
      </c>
      <c r="F1470">
        <v>2229860000</v>
      </c>
      <c r="G1470">
        <f t="shared" si="84"/>
        <v>1220.0055932400001</v>
      </c>
      <c r="H1470">
        <f t="shared" si="85"/>
        <v>0.63478639883433619</v>
      </c>
      <c r="I1470">
        <f>IF(H1470&gt;0,1,0)</f>
        <v>1</v>
      </c>
      <c r="J1470" s="3">
        <v>38596</v>
      </c>
      <c r="K1470" s="2">
        <v>122.480003</v>
      </c>
      <c r="L1470" s="2">
        <v>122.400002</v>
      </c>
      <c r="M1470" s="2">
        <v>123.139999</v>
      </c>
      <c r="N1470" s="2">
        <v>121.970001</v>
      </c>
      <c r="O1470" s="2">
        <v>0</v>
      </c>
      <c r="V1470">
        <f>V1469+(V1469*O1470)/L1470</f>
        <v>75.975166898021797</v>
      </c>
      <c r="W1470">
        <f>V1470*L1470</f>
        <v>9299.3605802682014</v>
      </c>
      <c r="X1470">
        <f>IF(I1469=1,1,0)</f>
        <v>1</v>
      </c>
      <c r="Y1470">
        <f>IF(I1469=0,1,0)</f>
        <v>0</v>
      </c>
      <c r="Z1470" t="str">
        <f t="shared" si="82"/>
        <v>IN</v>
      </c>
      <c r="AA1470">
        <f>IF(Z1470="BUY",(AC1469-8.95)/K1470,IF(Z1470="SELL",0,AB1469))</f>
        <v>97.166705502851499</v>
      </c>
      <c r="AB1470">
        <f>AA1470+AA1470*O1470/L1470</f>
        <v>97.166705502851499</v>
      </c>
      <c r="AC1470">
        <f>IF(OR(Z1470="BUY",Z1470="IN"),AB1470*L1470,IF(Z1470="SELL",AB1469*K1470-8.95,AC1469))</f>
        <v>11893.204947882434</v>
      </c>
      <c r="AD1470" s="6">
        <f t="shared" si="83"/>
        <v>-0.12652382779938695</v>
      </c>
    </row>
    <row r="1471" spans="1:30" x14ac:dyDescent="0.25">
      <c r="A1471" s="1">
        <v>38597</v>
      </c>
      <c r="B1471">
        <v>1221.589966</v>
      </c>
      <c r="C1471">
        <v>1218.0200199999999</v>
      </c>
      <c r="D1471">
        <v>1224.4499510000001</v>
      </c>
      <c r="E1471">
        <v>1217.75</v>
      </c>
      <c r="F1471">
        <v>1640160000</v>
      </c>
      <c r="G1471">
        <f t="shared" si="84"/>
        <v>1220.3513940400001</v>
      </c>
      <c r="H1471">
        <f t="shared" si="85"/>
        <v>0.62245052319576522</v>
      </c>
      <c r="I1471">
        <f>IF(H1471&gt;0,1,0)</f>
        <v>1</v>
      </c>
      <c r="J1471" s="3">
        <v>38597</v>
      </c>
      <c r="K1471" s="2">
        <v>122.69000200000001</v>
      </c>
      <c r="L1471" s="2">
        <v>122.029999</v>
      </c>
      <c r="M1471" s="2">
        <v>122.75</v>
      </c>
      <c r="N1471" s="2">
        <v>122.029999</v>
      </c>
      <c r="O1471" s="2">
        <v>0</v>
      </c>
      <c r="V1471">
        <f>V1470+(V1470*O1471)/L1471</f>
        <v>75.975166898021797</v>
      </c>
      <c r="W1471">
        <f>V1471*L1471</f>
        <v>9271.2495405904338</v>
      </c>
      <c r="X1471">
        <f>IF(I1470=1,1,0)</f>
        <v>1</v>
      </c>
      <c r="Y1471">
        <f>IF(I1470=0,1,0)</f>
        <v>0</v>
      </c>
      <c r="Z1471" t="str">
        <f t="shared" si="82"/>
        <v>IN</v>
      </c>
      <c r="AA1471">
        <f>IF(Z1471="BUY",(AC1470-8.95)/K1471,IF(Z1471="SELL",0,AB1470))</f>
        <v>97.166705502851499</v>
      </c>
      <c r="AB1471">
        <f>AA1471+AA1471*O1471/L1471</f>
        <v>97.166705502851499</v>
      </c>
      <c r="AC1471">
        <f>IF(OR(Z1471="BUY",Z1471="IN"),AB1471*L1471,IF(Z1471="SELL",AB1470*K1471-8.95,AC1470))</f>
        <v>11857.252975346264</v>
      </c>
      <c r="AD1471" s="6">
        <f t="shared" si="83"/>
        <v>-0.10739926390307525</v>
      </c>
    </row>
    <row r="1472" spans="1:30" x14ac:dyDescent="0.25">
      <c r="A1472" s="1">
        <v>38601</v>
      </c>
      <c r="B1472">
        <v>1218.0200199999999</v>
      </c>
      <c r="C1472">
        <v>1233.3900149999999</v>
      </c>
      <c r="D1472">
        <v>1233.6099850000001</v>
      </c>
      <c r="E1472">
        <v>1218.0200199999999</v>
      </c>
      <c r="F1472">
        <v>1932090000</v>
      </c>
      <c r="G1472">
        <f t="shared" si="84"/>
        <v>1221.1877954199999</v>
      </c>
      <c r="H1472">
        <f t="shared" si="85"/>
        <v>0.60674749070610878</v>
      </c>
      <c r="I1472">
        <f>IF(H1472&gt;0,1,0)</f>
        <v>1</v>
      </c>
      <c r="J1472" s="3">
        <v>38601</v>
      </c>
      <c r="K1472" s="2">
        <v>122.69000200000001</v>
      </c>
      <c r="L1472" s="2">
        <v>123.650002</v>
      </c>
      <c r="M1472" s="2">
        <v>123.769997</v>
      </c>
      <c r="N1472" s="2">
        <v>122.68</v>
      </c>
      <c r="O1472" s="2">
        <v>0</v>
      </c>
      <c r="V1472">
        <f>V1471+(V1471*O1472)/L1472</f>
        <v>75.975166898021797</v>
      </c>
      <c r="W1472">
        <f>V1472*L1472</f>
        <v>9394.32953889073</v>
      </c>
      <c r="X1472">
        <f>IF(I1471=1,1,0)</f>
        <v>1</v>
      </c>
      <c r="Y1472">
        <f>IF(I1471=0,1,0)</f>
        <v>0</v>
      </c>
      <c r="Z1472" t="str">
        <f t="shared" si="82"/>
        <v>IN</v>
      </c>
      <c r="AA1472">
        <f>IF(Z1472="BUY",(AC1471-8.95)/K1472,IF(Z1472="SELL",0,AB1471))</f>
        <v>97.166705502851499</v>
      </c>
      <c r="AB1472">
        <f>AA1472+AA1472*O1472/L1472</f>
        <v>97.166705502851499</v>
      </c>
      <c r="AC1472">
        <f>IF(OR(Z1472="BUY",Z1472="IN"),AB1472*L1472,IF(Z1472="SELL",AB1471*K1472-8.95,AC1471))</f>
        <v>12014.663329760999</v>
      </c>
      <c r="AD1472" s="6">
        <f t="shared" si="83"/>
        <v>-0.12179855863267698</v>
      </c>
    </row>
    <row r="1473" spans="1:30" x14ac:dyDescent="0.25">
      <c r="A1473" s="1">
        <v>38602</v>
      </c>
      <c r="B1473">
        <v>1233.3900149999999</v>
      </c>
      <c r="C1473">
        <v>1236.3599850000001</v>
      </c>
      <c r="D1473">
        <v>1237.0600589999999</v>
      </c>
      <c r="E1473">
        <v>1230.9300539999999</v>
      </c>
      <c r="F1473">
        <v>2067700000</v>
      </c>
      <c r="G1473">
        <f t="shared" si="84"/>
        <v>1222.1011963000001</v>
      </c>
      <c r="H1473">
        <f t="shared" si="85"/>
        <v>0.59195857176007194</v>
      </c>
      <c r="I1473">
        <f>IF(H1473&gt;0,1,0)</f>
        <v>1</v>
      </c>
      <c r="J1473" s="3">
        <v>38602</v>
      </c>
      <c r="K1473" s="2">
        <v>123.68</v>
      </c>
      <c r="L1473" s="2">
        <v>124</v>
      </c>
      <c r="M1473" s="2">
        <v>124.08000199999999</v>
      </c>
      <c r="N1473" s="2">
        <v>123.470001</v>
      </c>
      <c r="O1473" s="2">
        <v>0</v>
      </c>
      <c r="V1473">
        <f>V1472+(V1472*O1473)/L1473</f>
        <v>75.975166898021797</v>
      </c>
      <c r="W1473">
        <f>V1473*L1473</f>
        <v>9420.9206953547036</v>
      </c>
      <c r="X1473">
        <f>IF(I1472=1,1,0)</f>
        <v>1</v>
      </c>
      <c r="Y1473">
        <f>IF(I1472=0,1,0)</f>
        <v>0</v>
      </c>
      <c r="Z1473" t="str">
        <f t="shared" si="82"/>
        <v>IN</v>
      </c>
      <c r="AA1473">
        <f>IF(Z1473="BUY",(AC1472-8.95)/K1473,IF(Z1473="SELL",0,AB1472))</f>
        <v>97.166705502851499</v>
      </c>
      <c r="AB1473">
        <f>AA1473+AA1473*O1473/L1473</f>
        <v>97.166705502851499</v>
      </c>
      <c r="AC1473">
        <f>IF(OR(Z1473="BUY",Z1473="IN"),AB1473*L1473,IF(Z1473="SELL",AB1472*K1473-8.95,AC1472))</f>
        <v>12048.671482353586</v>
      </c>
      <c r="AD1473" s="6">
        <f t="shared" si="83"/>
        <v>-0.10965624416303783</v>
      </c>
    </row>
    <row r="1474" spans="1:30" x14ac:dyDescent="0.25">
      <c r="A1474" s="1">
        <v>38603</v>
      </c>
      <c r="B1474">
        <v>1236.3599850000001</v>
      </c>
      <c r="C1474">
        <v>1231.670044</v>
      </c>
      <c r="D1474">
        <v>1236.3599850000001</v>
      </c>
      <c r="E1474">
        <v>1229.51001</v>
      </c>
      <c r="F1474">
        <v>1955380000</v>
      </c>
      <c r="G1474">
        <f t="shared" si="84"/>
        <v>1222.7031982599999</v>
      </c>
      <c r="H1474">
        <f t="shared" si="85"/>
        <v>0.57638051110320376</v>
      </c>
      <c r="I1474">
        <f>IF(H1474&gt;0,1,0)</f>
        <v>1</v>
      </c>
      <c r="J1474" s="3">
        <v>38603</v>
      </c>
      <c r="K1474" s="2">
        <v>123.68</v>
      </c>
      <c r="L1474" s="2">
        <v>123.550003</v>
      </c>
      <c r="M1474" s="2">
        <v>123.970001</v>
      </c>
      <c r="N1474" s="2">
        <v>123.339996</v>
      </c>
      <c r="O1474" s="2">
        <v>0</v>
      </c>
      <c r="V1474">
        <f>V1473+(V1473*O1474)/L1474</f>
        <v>75.975166898021797</v>
      </c>
      <c r="W1474">
        <f>V1474*L1474</f>
        <v>9386.7320981760931</v>
      </c>
      <c r="X1474">
        <f>IF(I1473=1,1,0)</f>
        <v>1</v>
      </c>
      <c r="Y1474">
        <f>IF(I1473=0,1,0)</f>
        <v>0</v>
      </c>
      <c r="Z1474" t="str">
        <f t="shared" si="82"/>
        <v>IN</v>
      </c>
      <c r="AA1474">
        <f>IF(Z1474="BUY",(AC1473-8.95)/K1474,IF(Z1474="SELL",0,AB1473))</f>
        <v>97.166705502851499</v>
      </c>
      <c r="AB1474">
        <f>AA1474+AA1474*O1474/L1474</f>
        <v>97.166705502851499</v>
      </c>
      <c r="AC1474">
        <f>IF(OR(Z1474="BUY",Z1474="IN"),AB1474*L1474,IF(Z1474="SELL",AB1473*K1474-8.95,AC1473))</f>
        <v>12004.94675637742</v>
      </c>
      <c r="AD1474" s="6">
        <f t="shared" si="83"/>
        <v>-0.10132720394330964</v>
      </c>
    </row>
    <row r="1475" spans="1:30" x14ac:dyDescent="0.25">
      <c r="A1475" s="1">
        <v>38604</v>
      </c>
      <c r="B1475">
        <v>1231.670044</v>
      </c>
      <c r="C1475">
        <v>1241.4799800000001</v>
      </c>
      <c r="D1475">
        <v>1243.130005</v>
      </c>
      <c r="E1475">
        <v>1231.670044</v>
      </c>
      <c r="F1475">
        <v>1992560000</v>
      </c>
      <c r="G1475">
        <f t="shared" si="84"/>
        <v>1223.5357983399999</v>
      </c>
      <c r="H1475">
        <f t="shared" si="85"/>
        <v>0.56226738210364513</v>
      </c>
      <c r="I1475">
        <f>IF(H1475&gt;0,1,0)</f>
        <v>1</v>
      </c>
      <c r="J1475" s="3">
        <v>38604</v>
      </c>
      <c r="K1475" s="2">
        <v>123.870003</v>
      </c>
      <c r="L1475" s="2">
        <v>124.599998</v>
      </c>
      <c r="M1475" s="2">
        <v>124.709999</v>
      </c>
      <c r="N1475" s="2">
        <v>123.82</v>
      </c>
      <c r="O1475" s="2">
        <v>0</v>
      </c>
      <c r="V1475">
        <f>V1474+(V1474*O1475)/L1475</f>
        <v>75.975166898021797</v>
      </c>
      <c r="W1475">
        <f>V1475*L1475</f>
        <v>9466.5056435431816</v>
      </c>
      <c r="X1475">
        <f>IF(I1474=1,1,0)</f>
        <v>1</v>
      </c>
      <c r="Y1475">
        <f>IF(I1474=0,1,0)</f>
        <v>0</v>
      </c>
      <c r="Z1475" t="str">
        <f t="shared" si="82"/>
        <v>IN</v>
      </c>
      <c r="AA1475">
        <f>IF(Z1475="BUY",(AC1474-8.95)/K1475,IF(Z1475="SELL",0,AB1474))</f>
        <v>97.166705502851499</v>
      </c>
      <c r="AB1475">
        <f>AA1475+AA1475*O1475/L1475</f>
        <v>97.166705502851499</v>
      </c>
      <c r="AC1475">
        <f>IF(OR(Z1475="BUY",Z1475="IN"),AB1475*L1475,IF(Z1475="SELL",AB1474*K1475-8.95,AC1474))</f>
        <v>12106.971311321886</v>
      </c>
      <c r="AD1475" s="6">
        <f t="shared" si="83"/>
        <v>-0.10921550236058725</v>
      </c>
    </row>
    <row r="1476" spans="1:30" x14ac:dyDescent="0.25">
      <c r="A1476" s="1">
        <v>38607</v>
      </c>
      <c r="B1476">
        <v>1241.4799800000001</v>
      </c>
      <c r="C1476">
        <v>1240.5600589999999</v>
      </c>
      <c r="D1476">
        <v>1242.599976</v>
      </c>
      <c r="E1476">
        <v>1239.150024</v>
      </c>
      <c r="F1476">
        <v>1938050000</v>
      </c>
      <c r="G1476">
        <f t="shared" si="84"/>
        <v>1224.5204004</v>
      </c>
      <c r="H1476">
        <f t="shared" si="85"/>
        <v>0.54730718895125008</v>
      </c>
      <c r="I1476">
        <f>IF(H1476&gt;0,1,0)</f>
        <v>1</v>
      </c>
      <c r="J1476" s="3">
        <v>38607</v>
      </c>
      <c r="K1476" s="2">
        <v>124.489998</v>
      </c>
      <c r="L1476" s="2">
        <v>124.349998</v>
      </c>
      <c r="M1476" s="2">
        <v>124.639999</v>
      </c>
      <c r="N1476" s="2">
        <v>124.300003</v>
      </c>
      <c r="O1476" s="2">
        <v>0</v>
      </c>
      <c r="V1476">
        <f>V1475+(V1475*O1476)/L1476</f>
        <v>75.975166898021797</v>
      </c>
      <c r="W1476">
        <f>V1476*L1476</f>
        <v>9447.5118518186773</v>
      </c>
      <c r="X1476">
        <f>IF(I1475=1,1,0)</f>
        <v>1</v>
      </c>
      <c r="Y1476">
        <f>IF(I1475=0,1,0)</f>
        <v>0</v>
      </c>
      <c r="Z1476" t="str">
        <f t="shared" si="82"/>
        <v>IN</v>
      </c>
      <c r="AA1476">
        <f>IF(Z1476="BUY",(AC1475-8.95)/K1476,IF(Z1476="SELL",0,AB1475))</f>
        <v>97.166705502851499</v>
      </c>
      <c r="AB1476">
        <f>AA1476+AA1476*O1476/L1476</f>
        <v>97.166705502851499</v>
      </c>
      <c r="AC1476">
        <f>IF(OR(Z1476="BUY",Z1476="IN"),AB1476*L1476,IF(Z1476="SELL",AB1475*K1476-8.95,AC1475))</f>
        <v>12082.679634946173</v>
      </c>
      <c r="AD1476" s="6">
        <f t="shared" si="83"/>
        <v>-0.10105832495514014</v>
      </c>
    </row>
    <row r="1477" spans="1:30" x14ac:dyDescent="0.25">
      <c r="A1477" s="1">
        <v>38608</v>
      </c>
      <c r="B1477">
        <v>1240.5699460000001</v>
      </c>
      <c r="C1477">
        <v>1231.1999510000001</v>
      </c>
      <c r="D1477">
        <v>1240.5699460000001</v>
      </c>
      <c r="E1477">
        <v>1231.1999510000001</v>
      </c>
      <c r="F1477">
        <v>2082360000</v>
      </c>
      <c r="G1477">
        <f t="shared" si="84"/>
        <v>1225.2556006000004</v>
      </c>
      <c r="H1477">
        <f t="shared" si="85"/>
        <v>0.53367784706133947</v>
      </c>
      <c r="I1477">
        <f>IF(H1477&gt;0,1,0)</f>
        <v>1</v>
      </c>
      <c r="J1477" s="3">
        <v>38608</v>
      </c>
      <c r="K1477" s="2">
        <v>124.25</v>
      </c>
      <c r="L1477" s="2">
        <v>123.720001</v>
      </c>
      <c r="M1477" s="2">
        <v>124.379997</v>
      </c>
      <c r="N1477" s="2">
        <v>123.550003</v>
      </c>
      <c r="O1477" s="2">
        <v>0</v>
      </c>
      <c r="V1477">
        <f>V1476+(V1476*O1477)/L1477</f>
        <v>75.975166898021797</v>
      </c>
      <c r="W1477">
        <f>V1477*L1477</f>
        <v>9399.6477245984242</v>
      </c>
      <c r="X1477">
        <f>IF(I1476=1,1,0)</f>
        <v>1</v>
      </c>
      <c r="Y1477">
        <f>IF(I1476=0,1,0)</f>
        <v>0</v>
      </c>
      <c r="Z1477" t="str">
        <f t="shared" si="82"/>
        <v>IN</v>
      </c>
      <c r="AA1477">
        <f>IF(Z1477="BUY",(AC1476-8.95)/K1477,IF(Z1477="SELL",0,AB1476))</f>
        <v>97.166705502851499</v>
      </c>
      <c r="AB1477">
        <f>AA1477+AA1477*O1477/L1477</f>
        <v>97.166705502851499</v>
      </c>
      <c r="AC1477">
        <f>IF(OR(Z1477="BUY",Z1477="IN"),AB1477*L1477,IF(Z1477="SELL",AB1476*K1477-8.95,AC1476))</f>
        <v>12021.464901979492</v>
      </c>
      <c r="AD1477" s="6">
        <f t="shared" si="83"/>
        <v>-8.7171485089427056E-2</v>
      </c>
    </row>
    <row r="1478" spans="1:30" x14ac:dyDescent="0.25">
      <c r="A1478" s="1">
        <v>38609</v>
      </c>
      <c r="B1478">
        <v>1231.1999510000001</v>
      </c>
      <c r="C1478">
        <v>1227.160034</v>
      </c>
      <c r="D1478">
        <v>1234.73999</v>
      </c>
      <c r="E1478">
        <v>1226.160034</v>
      </c>
      <c r="F1478">
        <v>1986750000</v>
      </c>
      <c r="G1478">
        <f t="shared" si="84"/>
        <v>1225.6990014800001</v>
      </c>
      <c r="H1478">
        <f t="shared" si="85"/>
        <v>0.5201409371896647</v>
      </c>
      <c r="I1478">
        <f>IF(H1478&gt;0,1,0)</f>
        <v>1</v>
      </c>
      <c r="J1478" s="3">
        <v>38609</v>
      </c>
      <c r="K1478" s="2">
        <v>123.790001</v>
      </c>
      <c r="L1478" s="2">
        <v>123.269997</v>
      </c>
      <c r="M1478" s="2">
        <v>123.91999800000001</v>
      </c>
      <c r="N1478" s="2">
        <v>123.040001</v>
      </c>
      <c r="O1478" s="2">
        <v>0</v>
      </c>
      <c r="V1478">
        <f>V1477+(V1477*O1478)/L1478</f>
        <v>75.975166898021797</v>
      </c>
      <c r="W1478">
        <f>V1478*L1478</f>
        <v>9365.4585955936473</v>
      </c>
      <c r="X1478">
        <f>IF(I1477=1,1,0)</f>
        <v>1</v>
      </c>
      <c r="Y1478">
        <f>IF(I1477=0,1,0)</f>
        <v>0</v>
      </c>
      <c r="Z1478" t="str">
        <f t="shared" si="82"/>
        <v>IN</v>
      </c>
      <c r="AA1478">
        <f>IF(Z1478="BUY",(AC1477-8.95)/K1478,IF(Z1478="SELL",0,AB1477))</f>
        <v>97.166705502851499</v>
      </c>
      <c r="AB1478">
        <f>AA1478+AA1478*O1478/L1478</f>
        <v>97.166705502851499</v>
      </c>
      <c r="AC1478">
        <f>IF(OR(Z1478="BUY",Z1478="IN"),AB1478*L1478,IF(Z1478="SELL",AB1477*K1478-8.95,AC1477))</f>
        <v>11977.739495836388</v>
      </c>
      <c r="AD1478" s="6">
        <f t="shared" si="83"/>
        <v>-7.7207102362935251E-2</v>
      </c>
    </row>
    <row r="1479" spans="1:30" x14ac:dyDescent="0.25">
      <c r="A1479" s="1">
        <v>38610</v>
      </c>
      <c r="B1479">
        <v>1227.160034</v>
      </c>
      <c r="C1479">
        <v>1227.7299800000001</v>
      </c>
      <c r="D1479">
        <v>1231.880005</v>
      </c>
      <c r="E1479">
        <v>1224.849976</v>
      </c>
      <c r="F1479">
        <v>2079340000</v>
      </c>
      <c r="G1479">
        <f t="shared" si="84"/>
        <v>1226.35480226</v>
      </c>
      <c r="H1479">
        <f t="shared" si="85"/>
        <v>0.50569238174564879</v>
      </c>
      <c r="I1479">
        <f>IF(H1479&gt;0,1,0)</f>
        <v>1</v>
      </c>
      <c r="J1479" s="3">
        <v>38610</v>
      </c>
      <c r="K1479" s="2">
        <v>123.55999799999999</v>
      </c>
      <c r="L1479" s="2">
        <v>123.099998</v>
      </c>
      <c r="M1479" s="2">
        <v>123.639999</v>
      </c>
      <c r="N1479" s="2">
        <v>122.900002</v>
      </c>
      <c r="O1479" s="2">
        <v>0</v>
      </c>
      <c r="V1479">
        <f>V1478+(V1478*O1479)/L1479</f>
        <v>75.975166898021797</v>
      </c>
      <c r="W1479">
        <f>V1479*L1479</f>
        <v>9352.5428931961487</v>
      </c>
      <c r="X1479">
        <f>IF(I1478=1,1,0)</f>
        <v>1</v>
      </c>
      <c r="Y1479">
        <f>IF(I1478=0,1,0)</f>
        <v>0</v>
      </c>
      <c r="Z1479" t="str">
        <f t="shared" si="82"/>
        <v>IN</v>
      </c>
      <c r="AA1479">
        <f>IF(Z1479="BUY",(AC1478-8.95)/K1479,IF(Z1479="SELL",0,AB1478))</f>
        <v>97.166705502851499</v>
      </c>
      <c r="AB1479">
        <f>AA1479+AA1479*O1479/L1479</f>
        <v>97.166705502851499</v>
      </c>
      <c r="AC1479">
        <f>IF(OR(Z1479="BUY",Z1479="IN"),AB1479*L1479,IF(Z1479="SELL",AB1478*K1479-8.95,AC1478))</f>
        <v>11961.221253067608</v>
      </c>
      <c r="AD1479" s="6">
        <f t="shared" si="83"/>
        <v>-7.8620284019991701E-2</v>
      </c>
    </row>
    <row r="1480" spans="1:30" x14ac:dyDescent="0.25">
      <c r="A1480" s="1">
        <v>38611</v>
      </c>
      <c r="B1480">
        <v>1228.420044</v>
      </c>
      <c r="C1480">
        <v>1237.910034</v>
      </c>
      <c r="D1480">
        <v>1237.9499510000001</v>
      </c>
      <c r="E1480">
        <v>1228.420044</v>
      </c>
      <c r="F1480">
        <v>3152470000</v>
      </c>
      <c r="G1480">
        <f t="shared" si="84"/>
        <v>1227.1556030400002</v>
      </c>
      <c r="H1480">
        <f t="shared" si="85"/>
        <v>0.49179614295794077</v>
      </c>
      <c r="I1480">
        <f>IF(H1480&gt;0,1,0)</f>
        <v>1</v>
      </c>
      <c r="J1480" s="3">
        <v>38611</v>
      </c>
      <c r="K1480" s="2">
        <v>123.769997</v>
      </c>
      <c r="L1480" s="2">
        <v>124</v>
      </c>
      <c r="M1480" s="2">
        <v>124.269997</v>
      </c>
      <c r="N1480" s="2">
        <v>123.410004</v>
      </c>
      <c r="O1480" s="2">
        <v>0</v>
      </c>
      <c r="V1480">
        <f>V1479+(V1479*O1480)/L1480</f>
        <v>75.975166898021797</v>
      </c>
      <c r="W1480">
        <f>V1480*L1480</f>
        <v>9420.9206953547036</v>
      </c>
      <c r="X1480">
        <f>IF(I1479=1,1,0)</f>
        <v>1</v>
      </c>
      <c r="Y1480">
        <f>IF(I1479=0,1,0)</f>
        <v>0</v>
      </c>
      <c r="Z1480" t="str">
        <f t="shared" si="82"/>
        <v>IN</v>
      </c>
      <c r="AA1480">
        <f>IF(Z1480="BUY",(AC1479-8.95)/K1480,IF(Z1480="SELL",0,AB1479))</f>
        <v>97.166705502851499</v>
      </c>
      <c r="AB1480">
        <f>AA1480+AA1480*O1480/L1480</f>
        <v>97.166705502851499</v>
      </c>
      <c r="AC1480">
        <f>IF(OR(Z1480="BUY",Z1480="IN"),AB1480*L1480,IF(Z1480="SELL",AB1479*K1480-8.95,AC1479))</f>
        <v>12048.671482353586</v>
      </c>
      <c r="AD1480" s="6">
        <f t="shared" si="83"/>
        <v>-8.9536934652470382E-2</v>
      </c>
    </row>
    <row r="1481" spans="1:30" x14ac:dyDescent="0.25">
      <c r="A1481" s="1">
        <v>38614</v>
      </c>
      <c r="B1481">
        <v>1237.910034</v>
      </c>
      <c r="C1481">
        <v>1231.0200199999999</v>
      </c>
      <c r="D1481">
        <v>1237.910034</v>
      </c>
      <c r="E1481">
        <v>1227.650024</v>
      </c>
      <c r="F1481">
        <v>2076540000</v>
      </c>
      <c r="G1481">
        <f t="shared" si="84"/>
        <v>1227.53880374</v>
      </c>
      <c r="H1481">
        <f t="shared" si="85"/>
        <v>0.47634635971663447</v>
      </c>
      <c r="I1481">
        <f>IF(H1481&gt;0,1,0)</f>
        <v>1</v>
      </c>
      <c r="J1481" s="3">
        <v>38614</v>
      </c>
      <c r="K1481" s="2">
        <v>123.959999</v>
      </c>
      <c r="L1481" s="2">
        <v>123.599998</v>
      </c>
      <c r="M1481" s="2">
        <v>124.029999</v>
      </c>
      <c r="N1481" s="2">
        <v>123.18</v>
      </c>
      <c r="O1481" s="2">
        <v>0</v>
      </c>
      <c r="V1481">
        <f>V1480+(V1480*O1481)/L1481</f>
        <v>75.975166898021797</v>
      </c>
      <c r="W1481">
        <f>V1481*L1481</f>
        <v>9390.5304766451609</v>
      </c>
      <c r="X1481">
        <f>IF(I1480=1,1,0)</f>
        <v>1</v>
      </c>
      <c r="Y1481">
        <f>IF(I1480=0,1,0)</f>
        <v>0</v>
      </c>
      <c r="Z1481" t="str">
        <f t="shared" si="82"/>
        <v>IN</v>
      </c>
      <c r="AA1481">
        <f>IF(Z1481="BUY",(AC1480-8.95)/K1481,IF(Z1481="SELL",0,AB1480))</f>
        <v>97.166705502851499</v>
      </c>
      <c r="AB1481">
        <f>AA1481+AA1481*O1481/L1481</f>
        <v>97.166705502851499</v>
      </c>
      <c r="AC1481">
        <f>IF(OR(Z1481="BUY",Z1481="IN"),AB1481*L1481,IF(Z1481="SELL",AB1480*K1481-8.95,AC1480))</f>
        <v>12009.804605819034</v>
      </c>
      <c r="AD1481" s="6">
        <f t="shared" si="83"/>
        <v>-8.8489239413954757E-2</v>
      </c>
    </row>
    <row r="1482" spans="1:30" x14ac:dyDescent="0.25">
      <c r="A1482" s="1">
        <v>38615</v>
      </c>
      <c r="B1482">
        <v>1231.0200199999999</v>
      </c>
      <c r="C1482">
        <v>1221.339966</v>
      </c>
      <c r="D1482">
        <v>1236.48999</v>
      </c>
      <c r="E1482">
        <v>1220.0699460000001</v>
      </c>
      <c r="F1482">
        <v>2319250000</v>
      </c>
      <c r="G1482">
        <f t="shared" si="84"/>
        <v>1227.57680424</v>
      </c>
      <c r="H1482">
        <f t="shared" si="85"/>
        <v>0.4610396062207277</v>
      </c>
      <c r="I1482">
        <f>IF(H1482&gt;0,1,0)</f>
        <v>1</v>
      </c>
      <c r="J1482" s="3">
        <v>38615</v>
      </c>
      <c r="K1482" s="2">
        <v>123.699997</v>
      </c>
      <c r="L1482" s="2">
        <v>122.510002</v>
      </c>
      <c r="M1482" s="2">
        <v>124.110001</v>
      </c>
      <c r="N1482" s="2">
        <v>122.43</v>
      </c>
      <c r="O1482" s="2">
        <v>0</v>
      </c>
      <c r="V1482">
        <f>V1481+(V1481*O1482)/L1482</f>
        <v>75.975166898021797</v>
      </c>
      <c r="W1482">
        <f>V1482*L1482</f>
        <v>9307.7178486269841</v>
      </c>
      <c r="X1482">
        <f>IF(I1481=1,1,0)</f>
        <v>1</v>
      </c>
      <c r="Y1482">
        <f>IF(I1481=0,1,0)</f>
        <v>0</v>
      </c>
      <c r="Z1482" t="str">
        <f t="shared" si="82"/>
        <v>IN</v>
      </c>
      <c r="AA1482">
        <f>IF(Z1482="BUY",(AC1481-8.95)/K1482,IF(Z1482="SELL",0,AB1481))</f>
        <v>97.166705502851499</v>
      </c>
      <c r="AB1482">
        <f>AA1482+AA1482*O1482/L1482</f>
        <v>97.166705502851499</v>
      </c>
      <c r="AC1482">
        <f>IF(OR(Z1482="BUY",Z1482="IN"),AB1482*L1482,IF(Z1482="SELL",AB1481*K1482-8.95,AC1481))</f>
        <v>11903.893285487748</v>
      </c>
      <c r="AD1482" s="6">
        <f t="shared" si="83"/>
        <v>-7.5413759160768132E-2</v>
      </c>
    </row>
    <row r="1483" spans="1:30" x14ac:dyDescent="0.25">
      <c r="A1483" s="1">
        <v>38616</v>
      </c>
      <c r="B1483">
        <v>1221.339966</v>
      </c>
      <c r="C1483">
        <v>1210.1999510000001</v>
      </c>
      <c r="D1483">
        <v>1221.5200199999999</v>
      </c>
      <c r="E1483">
        <v>1209.8900149999999</v>
      </c>
      <c r="F1483">
        <v>2548150000</v>
      </c>
      <c r="G1483">
        <f t="shared" si="84"/>
        <v>1227.3366040399999</v>
      </c>
      <c r="H1483">
        <f t="shared" si="85"/>
        <v>0.44521733508354189</v>
      </c>
      <c r="I1483">
        <f>IF(H1483&gt;0,1,0)</f>
        <v>1</v>
      </c>
      <c r="J1483" s="3">
        <v>38616</v>
      </c>
      <c r="K1483" s="2">
        <v>122.379997</v>
      </c>
      <c r="L1483" s="2">
        <v>121.510002</v>
      </c>
      <c r="M1483" s="2">
        <v>122.379997</v>
      </c>
      <c r="N1483" s="2">
        <v>121.32</v>
      </c>
      <c r="O1483" s="2">
        <v>0</v>
      </c>
      <c r="V1483">
        <f>V1482+(V1482*O1483)/L1483</f>
        <v>75.975166898021797</v>
      </c>
      <c r="W1483">
        <f>V1483*L1483</f>
        <v>9231.7426817289615</v>
      </c>
      <c r="X1483">
        <f>IF(I1482=1,1,0)</f>
        <v>1</v>
      </c>
      <c r="Y1483">
        <f>IF(I1482=0,1,0)</f>
        <v>0</v>
      </c>
      <c r="Z1483" t="str">
        <f t="shared" si="82"/>
        <v>IN</v>
      </c>
      <c r="AA1483">
        <f>IF(Z1483="BUY",(AC1482-8.95)/K1483,IF(Z1483="SELL",0,AB1482))</f>
        <v>97.166705502851499</v>
      </c>
      <c r="AB1483">
        <f>AA1483+AA1483*O1483/L1483</f>
        <v>97.166705502851499</v>
      </c>
      <c r="AC1483">
        <f>IF(OR(Z1483="BUY",Z1483="IN"),AB1483*L1483,IF(Z1483="SELL",AB1482*K1483-8.95,AC1482))</f>
        <v>11806.726579984897</v>
      </c>
      <c r="AD1483" s="6">
        <f t="shared" si="83"/>
        <v>-8.0657940998645775E-2</v>
      </c>
    </row>
    <row r="1484" spans="1:30" x14ac:dyDescent="0.25">
      <c r="A1484" s="1">
        <v>38617</v>
      </c>
      <c r="B1484">
        <v>1210.1999510000001</v>
      </c>
      <c r="C1484">
        <v>1214.619995</v>
      </c>
      <c r="D1484">
        <v>1216.6400149999999</v>
      </c>
      <c r="E1484">
        <v>1205.349976</v>
      </c>
      <c r="F1484">
        <v>2424720000</v>
      </c>
      <c r="G1484">
        <f t="shared" si="84"/>
        <v>1227.16320316</v>
      </c>
      <c r="H1484">
        <f t="shared" si="85"/>
        <v>0.42961352389037988</v>
      </c>
      <c r="I1484">
        <f>IF(H1484&gt;0,1,0)</f>
        <v>1</v>
      </c>
      <c r="J1484" s="3">
        <v>38617</v>
      </c>
      <c r="K1484" s="2">
        <v>121.370003</v>
      </c>
      <c r="L1484" s="2">
        <v>122.029999</v>
      </c>
      <c r="M1484" s="2">
        <v>122.129997</v>
      </c>
      <c r="N1484" s="2">
        <v>120.980003</v>
      </c>
      <c r="O1484" s="2">
        <v>0</v>
      </c>
      <c r="V1484">
        <f>V1483+(V1483*O1484)/L1484</f>
        <v>75.975166898021797</v>
      </c>
      <c r="W1484">
        <f>V1484*L1484</f>
        <v>9271.2495405904338</v>
      </c>
      <c r="X1484">
        <f>IF(I1483=1,1,0)</f>
        <v>1</v>
      </c>
      <c r="Y1484">
        <f>IF(I1483=0,1,0)</f>
        <v>0</v>
      </c>
      <c r="Z1484" t="str">
        <f t="shared" si="82"/>
        <v>IN</v>
      </c>
      <c r="AA1484">
        <f>IF(Z1484="BUY",(AC1483-8.95)/K1484,IF(Z1484="SELL",0,AB1483))</f>
        <v>97.166705502851499</v>
      </c>
      <c r="AB1484">
        <f>AA1484+AA1484*O1484/L1484</f>
        <v>97.166705502851499</v>
      </c>
      <c r="AC1484">
        <f>IF(OR(Z1484="BUY",Z1484="IN"),AB1484*L1484,IF(Z1484="SELL",AB1483*K1484-8.95,AC1483))</f>
        <v>11857.252975346264</v>
      </c>
      <c r="AD1484" s="6">
        <f t="shared" si="83"/>
        <v>-8.4039140325877906E-2</v>
      </c>
    </row>
    <row r="1485" spans="1:30" x14ac:dyDescent="0.25">
      <c r="A1485" s="1">
        <v>38618</v>
      </c>
      <c r="B1485">
        <v>1214.619995</v>
      </c>
      <c r="C1485">
        <v>1215.290039</v>
      </c>
      <c r="D1485">
        <v>1218.829956</v>
      </c>
      <c r="E1485">
        <v>1209.8000489999999</v>
      </c>
      <c r="F1485">
        <v>1973020000</v>
      </c>
      <c r="G1485">
        <f t="shared" si="84"/>
        <v>1226.93900394</v>
      </c>
      <c r="H1485">
        <f t="shared" si="85"/>
        <v>0.41403391131342104</v>
      </c>
      <c r="I1485">
        <f>IF(H1485&gt;0,1,0)</f>
        <v>1</v>
      </c>
      <c r="J1485" s="3">
        <v>38618</v>
      </c>
      <c r="K1485" s="2">
        <v>121.760002</v>
      </c>
      <c r="L1485" s="2">
        <v>122.010002</v>
      </c>
      <c r="M1485" s="2">
        <v>122.339996</v>
      </c>
      <c r="N1485" s="2">
        <v>121.44000200000001</v>
      </c>
      <c r="O1485" s="2">
        <v>0</v>
      </c>
      <c r="V1485">
        <f>V1484+(V1484*O1485)/L1485</f>
        <v>75.975166898021797</v>
      </c>
      <c r="W1485">
        <f>V1485*L1485</f>
        <v>9269.7302651779737</v>
      </c>
      <c r="X1485">
        <f>IF(I1484=1,1,0)</f>
        <v>1</v>
      </c>
      <c r="Y1485">
        <f>IF(I1484=0,1,0)</f>
        <v>0</v>
      </c>
      <c r="Z1485" t="str">
        <f t="shared" si="82"/>
        <v>IN</v>
      </c>
      <c r="AA1485">
        <f>IF(Z1485="BUY",(AC1484-8.95)/K1485,IF(Z1485="SELL",0,AB1484))</f>
        <v>97.166705502851499</v>
      </c>
      <c r="AB1485">
        <f>AA1485+AA1485*O1485/L1485</f>
        <v>97.166705502851499</v>
      </c>
      <c r="AC1485">
        <f>IF(OR(Z1485="BUY",Z1485="IN"),AB1485*L1485,IF(Z1485="SELL",AB1484*K1485-8.95,AC1484))</f>
        <v>11855.309932736322</v>
      </c>
      <c r="AD1485" s="6">
        <f t="shared" si="83"/>
        <v>-8.875501506251457E-2</v>
      </c>
    </row>
    <row r="1486" spans="1:30" x14ac:dyDescent="0.25">
      <c r="A1486" s="1">
        <v>38621</v>
      </c>
      <c r="B1486">
        <v>1215.290039</v>
      </c>
      <c r="C1486">
        <v>1215.630005</v>
      </c>
      <c r="D1486">
        <v>1222.5600589999999</v>
      </c>
      <c r="E1486">
        <v>1211.839966</v>
      </c>
      <c r="F1486">
        <v>2022220000</v>
      </c>
      <c r="G1486">
        <f t="shared" si="84"/>
        <v>1226.6932031599999</v>
      </c>
      <c r="H1486">
        <f t="shared" si="85"/>
        <v>0.39700317193206203</v>
      </c>
      <c r="I1486">
        <f>IF(H1486&gt;0,1,0)</f>
        <v>1</v>
      </c>
      <c r="J1486" s="3">
        <v>38621</v>
      </c>
      <c r="K1486" s="2">
        <v>122.139999</v>
      </c>
      <c r="L1486" s="2">
        <v>121.55999799999999</v>
      </c>
      <c r="M1486" s="2">
        <v>122.220001</v>
      </c>
      <c r="N1486" s="2">
        <v>121.139999</v>
      </c>
      <c r="O1486" s="2">
        <v>0.504</v>
      </c>
      <c r="V1486">
        <f>V1485+(V1485*O1486)/L1486</f>
        <v>76.290167595180435</v>
      </c>
      <c r="W1486">
        <f>V1486*L1486</f>
        <v>9273.8326202897988</v>
      </c>
      <c r="X1486">
        <f>IF(I1485=1,1,0)</f>
        <v>1</v>
      </c>
      <c r="Y1486">
        <f>IF(I1485=0,1,0)</f>
        <v>0</v>
      </c>
      <c r="Z1486" t="str">
        <f t="shared" si="82"/>
        <v>IN</v>
      </c>
      <c r="AA1486">
        <f>IF(Z1486="BUY",(AC1485-8.95)/K1486,IF(Z1486="SELL",0,AB1485))</f>
        <v>97.166705502851499</v>
      </c>
      <c r="AB1486">
        <f>AA1486+AA1486*O1486/L1486</f>
        <v>97.569568454308907</v>
      </c>
      <c r="AC1486">
        <f>IF(OR(Z1486="BUY",Z1486="IN"),AB1486*L1486,IF(Z1486="SELL",AB1485*K1486-8.95,AC1485))</f>
        <v>11860.556546166654</v>
      </c>
      <c r="AD1486" s="6">
        <f t="shared" si="83"/>
        <v>-8.0627017038166215E-2</v>
      </c>
    </row>
    <row r="1487" spans="1:30" x14ac:dyDescent="0.25">
      <c r="A1487" s="1">
        <v>38622</v>
      </c>
      <c r="B1487">
        <v>1215.630005</v>
      </c>
      <c r="C1487">
        <v>1215.660034</v>
      </c>
      <c r="D1487">
        <v>1220.170044</v>
      </c>
      <c r="E1487">
        <v>1211.1099850000001</v>
      </c>
      <c r="F1487">
        <v>1976270000</v>
      </c>
      <c r="G1487">
        <f t="shared" si="84"/>
        <v>1226.5838037399999</v>
      </c>
      <c r="H1487">
        <f t="shared" si="85"/>
        <v>0.38013609998210601</v>
      </c>
      <c r="I1487">
        <f>IF(H1487&gt;0,1,0)</f>
        <v>1</v>
      </c>
      <c r="J1487" s="3">
        <v>38622</v>
      </c>
      <c r="K1487" s="2">
        <v>121.599998</v>
      </c>
      <c r="L1487" s="2">
        <v>121.75</v>
      </c>
      <c r="M1487" s="2">
        <v>121.970001</v>
      </c>
      <c r="N1487" s="2">
        <v>121.050003</v>
      </c>
      <c r="O1487" s="2">
        <v>0</v>
      </c>
      <c r="V1487">
        <f>V1486+(V1486*O1487)/L1487</f>
        <v>76.290167595180435</v>
      </c>
      <c r="W1487">
        <f>V1487*L1487</f>
        <v>9288.3279047132182</v>
      </c>
      <c r="X1487">
        <f>IF(I1486=1,1,0)</f>
        <v>1</v>
      </c>
      <c r="Y1487">
        <f>IF(I1486=0,1,0)</f>
        <v>0</v>
      </c>
      <c r="Z1487" t="str">
        <f t="shared" si="82"/>
        <v>IN</v>
      </c>
      <c r="AA1487">
        <f>IF(Z1487="BUY",(AC1486-8.95)/K1487,IF(Z1487="SELL",0,AB1486))</f>
        <v>97.569568454308907</v>
      </c>
      <c r="AB1487">
        <f>AA1487+AA1487*O1487/L1487</f>
        <v>97.569568454308907</v>
      </c>
      <c r="AC1487">
        <f>IF(OR(Z1487="BUY",Z1487="IN"),AB1487*L1487,IF(Z1487="SELL",AB1486*K1487-8.95,AC1486))</f>
        <v>11879.094959312109</v>
      </c>
      <c r="AD1487" s="6">
        <f t="shared" si="83"/>
        <v>-8.1556140670323157E-2</v>
      </c>
    </row>
    <row r="1488" spans="1:30" x14ac:dyDescent="0.25">
      <c r="A1488" s="1">
        <v>38623</v>
      </c>
      <c r="B1488">
        <v>1215.660034</v>
      </c>
      <c r="C1488">
        <v>1216.8900149999999</v>
      </c>
      <c r="D1488">
        <v>1220.9799800000001</v>
      </c>
      <c r="E1488">
        <v>1212.719971</v>
      </c>
      <c r="F1488">
        <v>2106980000</v>
      </c>
      <c r="G1488">
        <f t="shared" si="84"/>
        <v>1226.3346045200001</v>
      </c>
      <c r="H1488">
        <f t="shared" si="85"/>
        <v>0.36246343642090345</v>
      </c>
      <c r="I1488">
        <f>IF(H1488&gt;0,1,0)</f>
        <v>1</v>
      </c>
      <c r="J1488" s="3">
        <v>38623</v>
      </c>
      <c r="K1488" s="2">
        <v>121.949997</v>
      </c>
      <c r="L1488" s="2">
        <v>121.699997</v>
      </c>
      <c r="M1488" s="2">
        <v>122.099998</v>
      </c>
      <c r="N1488" s="2">
        <v>121.25</v>
      </c>
      <c r="O1488" s="2">
        <v>0</v>
      </c>
      <c r="V1488">
        <f>V1487+(V1487*O1488)/L1488</f>
        <v>76.290167595180435</v>
      </c>
      <c r="W1488">
        <f>V1488*L1488</f>
        <v>9284.5131674629556</v>
      </c>
      <c r="X1488">
        <f>IF(I1487=1,1,0)</f>
        <v>1</v>
      </c>
      <c r="Y1488">
        <f>IF(I1487=0,1,0)</f>
        <v>0</v>
      </c>
      <c r="Z1488" t="str">
        <f t="shared" si="82"/>
        <v>IN</v>
      </c>
      <c r="AA1488">
        <f>IF(Z1488="BUY",(AC1487-8.95)/K1488,IF(Z1488="SELL",0,AB1487))</f>
        <v>97.569568454308907</v>
      </c>
      <c r="AB1488">
        <f>AA1488+AA1488*O1488/L1488</f>
        <v>97.569568454308907</v>
      </c>
      <c r="AC1488">
        <f>IF(OR(Z1488="BUY",Z1488="IN"),AB1488*L1488,IF(Z1488="SELL",AB1487*K1488-8.95,AC1487))</f>
        <v>11874.216188180688</v>
      </c>
      <c r="AD1488" s="6">
        <f t="shared" si="83"/>
        <v>-9.9936593992647468E-2</v>
      </c>
    </row>
    <row r="1489" spans="1:30" x14ac:dyDescent="0.25">
      <c r="A1489" s="1">
        <v>38624</v>
      </c>
      <c r="B1489">
        <v>1216.8900149999999</v>
      </c>
      <c r="C1489">
        <v>1227.6800539999999</v>
      </c>
      <c r="D1489">
        <v>1228.6999510000001</v>
      </c>
      <c r="E1489">
        <v>1211.540039</v>
      </c>
      <c r="F1489">
        <v>2176120000</v>
      </c>
      <c r="G1489">
        <f t="shared" si="84"/>
        <v>1226.1842065799999</v>
      </c>
      <c r="H1489">
        <f t="shared" si="85"/>
        <v>0.34513195802804841</v>
      </c>
      <c r="I1489">
        <f>IF(H1489&gt;0,1,0)</f>
        <v>1</v>
      </c>
      <c r="J1489" s="3">
        <v>38624</v>
      </c>
      <c r="K1489" s="2">
        <v>121.599998</v>
      </c>
      <c r="L1489" s="2">
        <v>122.650002</v>
      </c>
      <c r="M1489" s="2">
        <v>122.889999</v>
      </c>
      <c r="N1489" s="2">
        <v>121.099998</v>
      </c>
      <c r="O1489" s="2">
        <v>0</v>
      </c>
      <c r="V1489">
        <f>V1488+(V1488*O1489)/L1489</f>
        <v>76.290167595180435</v>
      </c>
      <c r="W1489">
        <f>V1489*L1489</f>
        <v>9356.9892081292164</v>
      </c>
      <c r="X1489">
        <f>IF(I1488=1,1,0)</f>
        <v>1</v>
      </c>
      <c r="Y1489">
        <f>IF(I1488=0,1,0)</f>
        <v>0</v>
      </c>
      <c r="Z1489" t="str">
        <f t="shared" si="82"/>
        <v>IN</v>
      </c>
      <c r="AA1489">
        <f>IF(Z1489="BUY",(AC1488-8.95)/K1489,IF(Z1489="SELL",0,AB1488))</f>
        <v>97.569568454308907</v>
      </c>
      <c r="AB1489">
        <f>AA1489+AA1489*O1489/L1489</f>
        <v>97.569568454308907</v>
      </c>
      <c r="AC1489">
        <f>IF(OR(Z1489="BUY",Z1489="IN"),AB1489*L1489,IF(Z1489="SELL",AB1488*K1489-8.95,AC1488))</f>
        <v>11966.907766060125</v>
      </c>
      <c r="AD1489" s="6">
        <f t="shared" si="83"/>
        <v>-0.10144149546981712</v>
      </c>
    </row>
    <row r="1490" spans="1:30" x14ac:dyDescent="0.25">
      <c r="A1490" s="1">
        <v>38625</v>
      </c>
      <c r="B1490">
        <v>1227.6800539999999</v>
      </c>
      <c r="C1490">
        <v>1228.8100589999999</v>
      </c>
      <c r="D1490">
        <v>1229.5699460000001</v>
      </c>
      <c r="E1490">
        <v>1225.219971</v>
      </c>
      <c r="F1490">
        <v>2097520000</v>
      </c>
      <c r="G1490">
        <f t="shared" si="84"/>
        <v>1226.21960698</v>
      </c>
      <c r="H1490">
        <f t="shared" si="85"/>
        <v>0.32836606675006141</v>
      </c>
      <c r="I1490">
        <f>IF(H1490&gt;0,1,0)</f>
        <v>1</v>
      </c>
      <c r="J1490" s="3">
        <v>38625</v>
      </c>
      <c r="K1490" s="2">
        <v>122.599998</v>
      </c>
      <c r="L1490" s="2">
        <v>123</v>
      </c>
      <c r="M1490" s="2">
        <v>123</v>
      </c>
      <c r="N1490" s="2">
        <v>122.480003</v>
      </c>
      <c r="O1490" s="2">
        <v>0</v>
      </c>
      <c r="V1490">
        <f>V1489+(V1489*O1490)/L1490</f>
        <v>76.290167595180435</v>
      </c>
      <c r="W1490">
        <f>V1490*L1490</f>
        <v>9383.690614207193</v>
      </c>
      <c r="X1490">
        <f>IF(I1489=1,1,0)</f>
        <v>1</v>
      </c>
      <c r="Y1490">
        <f>IF(I1489=0,1,0)</f>
        <v>0</v>
      </c>
      <c r="Z1490" t="str">
        <f t="shared" si="82"/>
        <v>IN</v>
      </c>
      <c r="AA1490">
        <f>IF(Z1490="BUY",(AC1489-8.95)/K1490,IF(Z1490="SELL",0,AB1489))</f>
        <v>97.569568454308907</v>
      </c>
      <c r="AB1490">
        <f>AA1490+AA1490*O1490/L1490</f>
        <v>97.569568454308907</v>
      </c>
      <c r="AC1490">
        <f>IF(OR(Z1490="BUY",Z1490="IN"),AB1490*L1490,IF(Z1490="SELL",AB1489*K1490-8.95,AC1489))</f>
        <v>12001.056919879995</v>
      </c>
      <c r="AD1490" s="6">
        <f t="shared" si="83"/>
        <v>-8.988642555648782E-2</v>
      </c>
    </row>
    <row r="1491" spans="1:30" x14ac:dyDescent="0.25">
      <c r="A1491" s="1">
        <v>38628</v>
      </c>
      <c r="B1491">
        <v>1228.8100589999999</v>
      </c>
      <c r="C1491">
        <v>1226.6999510000001</v>
      </c>
      <c r="D1491">
        <v>1233.339966</v>
      </c>
      <c r="E1491">
        <v>1225.150024</v>
      </c>
      <c r="F1491">
        <v>2097490000</v>
      </c>
      <c r="G1491">
        <f t="shared" si="84"/>
        <v>1226.08000492</v>
      </c>
      <c r="H1491">
        <f t="shared" si="85"/>
        <v>0.31069244267734253</v>
      </c>
      <c r="I1491">
        <f>IF(H1491&gt;0,1,0)</f>
        <v>1</v>
      </c>
      <c r="J1491" s="3">
        <v>38628</v>
      </c>
      <c r="K1491" s="2">
        <v>122.959999</v>
      </c>
      <c r="L1491" s="2">
        <v>122.5</v>
      </c>
      <c r="M1491" s="2">
        <v>123.32</v>
      </c>
      <c r="N1491" s="2">
        <v>122.449997</v>
      </c>
      <c r="O1491" s="2">
        <v>0</v>
      </c>
      <c r="V1491">
        <f>V1490+(V1490*O1491)/L1491</f>
        <v>76.290167595180435</v>
      </c>
      <c r="W1491">
        <f>V1491*L1491</f>
        <v>9345.5455304096031</v>
      </c>
      <c r="X1491">
        <f>IF(I1490=1,1,0)</f>
        <v>1</v>
      </c>
      <c r="Y1491">
        <f>IF(I1490=0,1,0)</f>
        <v>0</v>
      </c>
      <c r="Z1491" t="str">
        <f t="shared" si="82"/>
        <v>IN</v>
      </c>
      <c r="AA1491">
        <f>IF(Z1491="BUY",(AC1490-8.95)/K1491,IF(Z1491="SELL",0,AB1490))</f>
        <v>97.569568454308907</v>
      </c>
      <c r="AB1491">
        <f>AA1491+AA1491*O1491/L1491</f>
        <v>97.569568454308907</v>
      </c>
      <c r="AC1491">
        <f>IF(OR(Z1491="BUY",Z1491="IN"),AB1491*L1491,IF(Z1491="SELL",AB1490*K1491-8.95,AC1490))</f>
        <v>11952.272135652842</v>
      </c>
      <c r="AD1491" s="6">
        <f t="shared" si="83"/>
        <v>-8.2991034107815331E-2</v>
      </c>
    </row>
    <row r="1492" spans="1:30" x14ac:dyDescent="0.25">
      <c r="A1492" s="1">
        <v>38629</v>
      </c>
      <c r="B1492">
        <v>1226.6999510000001</v>
      </c>
      <c r="C1492">
        <v>1214.469971</v>
      </c>
      <c r="D1492">
        <v>1229.880005</v>
      </c>
      <c r="E1492">
        <v>1214.0200199999999</v>
      </c>
      <c r="F1492">
        <v>2341420000</v>
      </c>
      <c r="G1492">
        <f t="shared" si="84"/>
        <v>1225.7888037600001</v>
      </c>
      <c r="H1492">
        <f t="shared" si="85"/>
        <v>0.29346969348824348</v>
      </c>
      <c r="I1492">
        <f>IF(H1492&gt;0,1,0)</f>
        <v>1</v>
      </c>
      <c r="J1492" s="3">
        <v>38629</v>
      </c>
      <c r="K1492" s="2">
        <v>122.860001</v>
      </c>
      <c r="L1492" s="2">
        <v>121.300003</v>
      </c>
      <c r="M1492" s="2">
        <v>123.010002</v>
      </c>
      <c r="N1492" s="2">
        <v>121.239998</v>
      </c>
      <c r="O1492" s="2">
        <v>0</v>
      </c>
      <c r="V1492">
        <f>V1491+(V1491*O1492)/L1492</f>
        <v>76.290167595180435</v>
      </c>
      <c r="W1492">
        <f>V1492*L1492</f>
        <v>9253.9975581658891</v>
      </c>
      <c r="X1492">
        <f>IF(I1491=1,1,0)</f>
        <v>1</v>
      </c>
      <c r="Y1492">
        <f>IF(I1491=0,1,0)</f>
        <v>0</v>
      </c>
      <c r="Z1492" t="str">
        <f t="shared" si="82"/>
        <v>IN</v>
      </c>
      <c r="AA1492">
        <f>IF(Z1492="BUY",(AC1491-8.95)/K1492,IF(Z1492="SELL",0,AB1491))</f>
        <v>97.569568454308907</v>
      </c>
      <c r="AB1492">
        <f>AA1492+AA1492*O1492/L1492</f>
        <v>97.569568454308907</v>
      </c>
      <c r="AC1492">
        <f>IF(OR(Z1492="BUY",Z1492="IN"),AB1492*L1492,IF(Z1492="SELL",AB1491*K1492-8.95,AC1491))</f>
        <v>11835.188946216376</v>
      </c>
      <c r="AD1492" s="6">
        <f t="shared" si="83"/>
        <v>-7.3976840175465797E-2</v>
      </c>
    </row>
    <row r="1493" spans="1:30" x14ac:dyDescent="0.25">
      <c r="A1493" s="1">
        <v>38630</v>
      </c>
      <c r="B1493">
        <v>1214.469971</v>
      </c>
      <c r="C1493">
        <v>1196.3900149999999</v>
      </c>
      <c r="D1493">
        <v>1214.469971</v>
      </c>
      <c r="E1493">
        <v>1196.25</v>
      </c>
      <c r="F1493">
        <v>2546780000</v>
      </c>
      <c r="G1493">
        <f t="shared" si="84"/>
        <v>1225.0934033800002</v>
      </c>
      <c r="H1493">
        <f t="shared" si="85"/>
        <v>0.27595336647729085</v>
      </c>
      <c r="I1493">
        <f>IF(H1493&gt;0,1,0)</f>
        <v>1</v>
      </c>
      <c r="J1493" s="3">
        <v>38630</v>
      </c>
      <c r="K1493" s="2">
        <v>121.300003</v>
      </c>
      <c r="L1493" s="2">
        <v>119.599998</v>
      </c>
      <c r="M1493" s="2">
        <v>121.300003</v>
      </c>
      <c r="N1493" s="2">
        <v>119.58000199999999</v>
      </c>
      <c r="O1493" s="2">
        <v>0</v>
      </c>
      <c r="V1493">
        <f>V1492+(V1492*O1493)/L1493</f>
        <v>76.290167595180435</v>
      </c>
      <c r="W1493">
        <f>V1493*L1493</f>
        <v>9124.3038918032453</v>
      </c>
      <c r="X1493">
        <f>IF(I1492=1,1,0)</f>
        <v>1</v>
      </c>
      <c r="Y1493">
        <f>IF(I1492=0,1,0)</f>
        <v>0</v>
      </c>
      <c r="Z1493" t="str">
        <f t="shared" si="82"/>
        <v>IN</v>
      </c>
      <c r="AA1493">
        <f>IF(Z1493="BUY",(AC1492-8.95)/K1493,IF(Z1493="SELL",0,AB1492))</f>
        <v>97.569568454308907</v>
      </c>
      <c r="AB1493">
        <f>AA1493+AA1493*O1493/L1493</f>
        <v>97.569568454308907</v>
      </c>
      <c r="AC1493">
        <f>IF(OR(Z1493="BUY",Z1493="IN"),AB1493*L1493,IF(Z1493="SELL",AB1492*K1493-8.95,AC1492))</f>
        <v>11669.320191996208</v>
      </c>
      <c r="AD1493" s="6">
        <f t="shared" si="83"/>
        <v>-5.855479119249276E-2</v>
      </c>
    </row>
    <row r="1494" spans="1:30" x14ac:dyDescent="0.25">
      <c r="A1494" s="1">
        <v>38631</v>
      </c>
      <c r="B1494">
        <v>1196.3900149999999</v>
      </c>
      <c r="C1494">
        <v>1191.48999</v>
      </c>
      <c r="D1494">
        <v>1202.1400149999999</v>
      </c>
      <c r="E1494">
        <v>1181.920044</v>
      </c>
      <c r="F1494">
        <v>2792030000</v>
      </c>
      <c r="G1494">
        <f t="shared" si="84"/>
        <v>1224.1874023999999</v>
      </c>
      <c r="H1494">
        <f t="shared" si="85"/>
        <v>0.25856172046602516</v>
      </c>
      <c r="I1494">
        <f>IF(H1494&gt;0,1,0)</f>
        <v>1</v>
      </c>
      <c r="J1494" s="3">
        <v>38631</v>
      </c>
      <c r="K1494" s="2">
        <v>119.790001</v>
      </c>
      <c r="L1494" s="2">
        <v>119.199997</v>
      </c>
      <c r="M1494" s="2">
        <v>120.220001</v>
      </c>
      <c r="N1494" s="2">
        <v>118.18</v>
      </c>
      <c r="O1494" s="2">
        <v>0</v>
      </c>
      <c r="V1494">
        <f>V1493+(V1493*O1494)/L1494</f>
        <v>76.290167595180435</v>
      </c>
      <c r="W1494">
        <f>V1494*L1494</f>
        <v>9093.7877484750043</v>
      </c>
      <c r="X1494">
        <f>IF(I1493=1,1,0)</f>
        <v>1</v>
      </c>
      <c r="Y1494">
        <f>IF(I1493=0,1,0)</f>
        <v>0</v>
      </c>
      <c r="Z1494" t="str">
        <f t="shared" si="82"/>
        <v>IN</v>
      </c>
      <c r="AA1494">
        <f>IF(Z1494="BUY",(AC1493-8.95)/K1494,IF(Z1494="SELL",0,AB1493))</f>
        <v>97.569568454308907</v>
      </c>
      <c r="AB1494">
        <f>AA1494+AA1494*O1494/L1494</f>
        <v>97.569568454308907</v>
      </c>
      <c r="AC1494">
        <f>IF(OR(Z1494="BUY",Z1494="IN"),AB1494*L1494,IF(Z1494="SELL",AB1493*K1494-8.95,AC1493))</f>
        <v>11630.292267044915</v>
      </c>
      <c r="AD1494" s="6">
        <f t="shared" si="83"/>
        <v>-6.8752381702009216E-2</v>
      </c>
    </row>
    <row r="1495" spans="1:30" x14ac:dyDescent="0.25">
      <c r="A1495" s="1">
        <v>38632</v>
      </c>
      <c r="B1495">
        <v>1191.48999</v>
      </c>
      <c r="C1495">
        <v>1195.900024</v>
      </c>
      <c r="D1495">
        <v>1199.709961</v>
      </c>
      <c r="E1495">
        <v>1191.459961</v>
      </c>
      <c r="F1495">
        <v>2126080000</v>
      </c>
      <c r="G1495">
        <f t="shared" si="84"/>
        <v>1223.23100346</v>
      </c>
      <c r="H1495">
        <f t="shared" si="85"/>
        <v>0.24112737890881247</v>
      </c>
      <c r="I1495">
        <f>IF(H1495&gt;0,1,0)</f>
        <v>1</v>
      </c>
      <c r="J1495" s="3">
        <v>38632</v>
      </c>
      <c r="K1495" s="2">
        <v>119.599998</v>
      </c>
      <c r="L1495" s="2">
        <v>119.699997</v>
      </c>
      <c r="M1495" s="2">
        <v>120</v>
      </c>
      <c r="N1495" s="2">
        <v>119.150002</v>
      </c>
      <c r="O1495" s="2">
        <v>0</v>
      </c>
      <c r="V1495">
        <f>V1494+(V1494*O1495)/L1495</f>
        <v>76.290167595180435</v>
      </c>
      <c r="W1495">
        <f>V1495*L1495</f>
        <v>9131.9328322725942</v>
      </c>
      <c r="X1495">
        <f>IF(I1494=1,1,0)</f>
        <v>1</v>
      </c>
      <c r="Y1495">
        <f>IF(I1494=0,1,0)</f>
        <v>0</v>
      </c>
      <c r="Z1495" t="str">
        <f t="shared" si="82"/>
        <v>IN</v>
      </c>
      <c r="AA1495">
        <f>IF(Z1495="BUY",(AC1494-8.95)/K1495,IF(Z1495="SELL",0,AB1494))</f>
        <v>97.569568454308907</v>
      </c>
      <c r="AB1495">
        <f>AA1495+AA1495*O1495/L1495</f>
        <v>97.569568454308907</v>
      </c>
      <c r="AC1495">
        <f>IF(OR(Z1495="BUY",Z1495="IN"),AB1495*L1495,IF(Z1495="SELL",AB1494*K1495-8.95,AC1494))</f>
        <v>11679.07705127207</v>
      </c>
      <c r="AD1495" s="6">
        <f t="shared" si="83"/>
        <v>-8.3020831183339125E-2</v>
      </c>
    </row>
    <row r="1496" spans="1:30" x14ac:dyDescent="0.25">
      <c r="A1496" s="1">
        <v>38635</v>
      </c>
      <c r="B1496">
        <v>1195.900024</v>
      </c>
      <c r="C1496">
        <v>1187.329956</v>
      </c>
      <c r="D1496">
        <v>1196.5200199999999</v>
      </c>
      <c r="E1496">
        <v>1186.119995</v>
      </c>
      <c r="F1496">
        <v>2195990000</v>
      </c>
      <c r="G1496">
        <f t="shared" si="84"/>
        <v>1222.2940015000001</v>
      </c>
      <c r="H1496">
        <f t="shared" si="85"/>
        <v>0.22247206397040564</v>
      </c>
      <c r="I1496">
        <f>IF(H1496&gt;0,1,0)</f>
        <v>1</v>
      </c>
      <c r="J1496" s="3">
        <v>38635</v>
      </c>
      <c r="K1496" s="2">
        <v>119.66999800000001</v>
      </c>
      <c r="L1496" s="2">
        <v>118.599998</v>
      </c>
      <c r="M1496" s="2">
        <v>119.69000200000001</v>
      </c>
      <c r="N1496" s="2">
        <v>118.599998</v>
      </c>
      <c r="O1496" s="2">
        <v>0</v>
      </c>
      <c r="V1496">
        <f>V1495+(V1495*O1496)/L1496</f>
        <v>76.290167595180435</v>
      </c>
      <c r="W1496">
        <f>V1496*L1496</f>
        <v>9048.0137242080636</v>
      </c>
      <c r="X1496">
        <f>IF(I1495=1,1,0)</f>
        <v>1</v>
      </c>
      <c r="Y1496">
        <f>IF(I1495=0,1,0)</f>
        <v>0</v>
      </c>
      <c r="Z1496" t="str">
        <f t="shared" ref="Z1496:Z1559" si="86">IF(X1496=1,IF(X1495=0,"BUY","IN"),IF(X1495=1,"SELL","OUT"))</f>
        <v>IN</v>
      </c>
      <c r="AA1496">
        <f>IF(Z1496="BUY",(AC1495-8.95)/K1496,IF(Z1496="SELL",0,AB1495))</f>
        <v>97.569568454308907</v>
      </c>
      <c r="AB1496">
        <f>AA1496+AA1496*O1496/L1496</f>
        <v>97.569568454308907</v>
      </c>
      <c r="AC1496">
        <f>IF(OR(Z1496="BUY",Z1496="IN"),AB1496*L1496,IF(Z1496="SELL",AB1495*K1496-8.95,AC1495))</f>
        <v>11571.750623541899</v>
      </c>
      <c r="AD1496" s="6">
        <f t="shared" si="83"/>
        <v>-8.0408147196559629E-2</v>
      </c>
    </row>
    <row r="1497" spans="1:30" x14ac:dyDescent="0.25">
      <c r="A1497" s="1">
        <v>38636</v>
      </c>
      <c r="B1497">
        <v>1187.329956</v>
      </c>
      <c r="C1497">
        <v>1184.869995</v>
      </c>
      <c r="D1497">
        <v>1193.099976</v>
      </c>
      <c r="E1497">
        <v>1183.160034</v>
      </c>
      <c r="F1497">
        <v>2299040000</v>
      </c>
      <c r="G1497">
        <f t="shared" si="84"/>
        <v>1221.2844018800001</v>
      </c>
      <c r="H1497">
        <f t="shared" si="85"/>
        <v>0.20329230831447187</v>
      </c>
      <c r="I1497">
        <f>IF(H1497&gt;0,1,0)</f>
        <v>1</v>
      </c>
      <c r="J1497" s="3">
        <v>38636</v>
      </c>
      <c r="K1497" s="2">
        <v>118.949997</v>
      </c>
      <c r="L1497" s="2">
        <v>118.550003</v>
      </c>
      <c r="M1497" s="2">
        <v>119.370003</v>
      </c>
      <c r="N1497" s="2">
        <v>118.360001</v>
      </c>
      <c r="O1497" s="2">
        <v>0</v>
      </c>
      <c r="V1497">
        <f>V1496+(V1496*O1497)/L1497</f>
        <v>76.290167595180435</v>
      </c>
      <c r="W1497">
        <f>V1497*L1497</f>
        <v>9044.1995972791428</v>
      </c>
      <c r="X1497">
        <f>IF(I1496=1,1,0)</f>
        <v>1</v>
      </c>
      <c r="Y1497">
        <f>IF(I1496=0,1,0)</f>
        <v>0</v>
      </c>
      <c r="Z1497" t="str">
        <f t="shared" si="86"/>
        <v>IN</v>
      </c>
      <c r="AA1497">
        <f>IF(Z1497="BUY",(AC1496-8.95)/K1497,IF(Z1497="SELL",0,AB1496))</f>
        <v>97.569568454308907</v>
      </c>
      <c r="AB1497">
        <f>AA1497+AA1497*O1497/L1497</f>
        <v>97.569568454308907</v>
      </c>
      <c r="AC1497">
        <f>IF(OR(Z1497="BUY",Z1497="IN"),AB1497*L1497,IF(Z1497="SELL",AB1496*K1497-8.95,AC1496))</f>
        <v>11566.872632967026</v>
      </c>
      <c r="AD1497" s="6">
        <f t="shared" si="83"/>
        <v>-6.9556505963032852E-2</v>
      </c>
    </row>
    <row r="1498" spans="1:30" x14ac:dyDescent="0.25">
      <c r="A1498" s="1">
        <v>38637</v>
      </c>
      <c r="B1498">
        <v>1184.869995</v>
      </c>
      <c r="C1498">
        <v>1177.6800539999999</v>
      </c>
      <c r="D1498">
        <v>1190.0200199999999</v>
      </c>
      <c r="E1498">
        <v>1173.650024</v>
      </c>
      <c r="F1498">
        <v>2491280000</v>
      </c>
      <c r="G1498">
        <f t="shared" si="84"/>
        <v>1219.9556030600002</v>
      </c>
      <c r="H1498">
        <f t="shared" si="85"/>
        <v>0.18280503136265147</v>
      </c>
      <c r="I1498">
        <f>IF(H1498&gt;0,1,0)</f>
        <v>1</v>
      </c>
      <c r="J1498" s="3">
        <v>38637</v>
      </c>
      <c r="K1498" s="2">
        <v>118.370003</v>
      </c>
      <c r="L1498" s="2">
        <v>117.650002</v>
      </c>
      <c r="M1498" s="2">
        <v>119.099998</v>
      </c>
      <c r="N1498" s="2">
        <v>117.43</v>
      </c>
      <c r="O1498" s="2">
        <v>0</v>
      </c>
      <c r="V1498">
        <f>V1497+(V1497*O1498)/L1498</f>
        <v>76.290167595180435</v>
      </c>
      <c r="W1498">
        <f>V1498*L1498</f>
        <v>8975.5383701533137</v>
      </c>
      <c r="X1498">
        <f>IF(I1497=1,1,0)</f>
        <v>1</v>
      </c>
      <c r="Y1498">
        <f>IF(I1497=0,1,0)</f>
        <v>0</v>
      </c>
      <c r="Z1498" t="str">
        <f t="shared" si="86"/>
        <v>IN</v>
      </c>
      <c r="AA1498">
        <f>IF(Z1498="BUY",(AC1497-8.95)/K1498,IF(Z1498="SELL",0,AB1497))</f>
        <v>97.569568454308907</v>
      </c>
      <c r="AB1498">
        <f>AA1498+AA1498*O1498/L1498</f>
        <v>97.569568454308907</v>
      </c>
      <c r="AC1498">
        <f>IF(OR(Z1498="BUY",Z1498="IN"),AB1498*L1498,IF(Z1498="SELL",AB1497*K1498-8.95,AC1497))</f>
        <v>11479.05992378858</v>
      </c>
      <c r="AD1498" s="6">
        <f t="shared" si="83"/>
        <v>-5.9170919980518349E-2</v>
      </c>
    </row>
    <row r="1499" spans="1:30" x14ac:dyDescent="0.25">
      <c r="A1499" s="1">
        <v>38638</v>
      </c>
      <c r="B1499">
        <v>1177.6800539999999</v>
      </c>
      <c r="C1499">
        <v>1176.839966</v>
      </c>
      <c r="D1499">
        <v>1179.5600589999999</v>
      </c>
      <c r="E1499">
        <v>1168.1999510000001</v>
      </c>
      <c r="F1499">
        <v>2351150000</v>
      </c>
      <c r="G1499">
        <f t="shared" si="84"/>
        <v>1218.5916016000001</v>
      </c>
      <c r="H1499">
        <f t="shared" si="85"/>
        <v>0.16167964373961466</v>
      </c>
      <c r="I1499">
        <f>IF(H1499&gt;0,1,0)</f>
        <v>1</v>
      </c>
      <c r="J1499" s="3">
        <v>38638</v>
      </c>
      <c r="K1499" s="2">
        <v>117.489998</v>
      </c>
      <c r="L1499" s="2">
        <v>117.599998</v>
      </c>
      <c r="M1499" s="2">
        <v>118.050003</v>
      </c>
      <c r="N1499" s="2">
        <v>116.879997</v>
      </c>
      <c r="O1499" s="2">
        <v>0</v>
      </c>
      <c r="V1499">
        <f>V1498+(V1498*O1499)/L1499</f>
        <v>76.290167595180435</v>
      </c>
      <c r="W1499">
        <f>V1499*L1499</f>
        <v>8971.7235566128838</v>
      </c>
      <c r="X1499">
        <f>IF(I1498=1,1,0)</f>
        <v>1</v>
      </c>
      <c r="Y1499">
        <f>IF(I1498=0,1,0)</f>
        <v>0</v>
      </c>
      <c r="Z1499" t="str">
        <f t="shared" si="86"/>
        <v>IN</v>
      </c>
      <c r="AA1499">
        <f>IF(Z1499="BUY",(AC1498-8.95)/K1499,IF(Z1499="SELL",0,AB1498))</f>
        <v>97.569568454308907</v>
      </c>
      <c r="AB1499">
        <f>AA1499+AA1499*O1499/L1499</f>
        <v>97.569568454308907</v>
      </c>
      <c r="AC1499">
        <f>IF(OR(Z1499="BUY",Z1499="IN"),AB1499*L1499,IF(Z1499="SELL",AB1498*K1499-8.95,AC1498))</f>
        <v>11474.181055087591</v>
      </c>
      <c r="AD1499" s="6">
        <f t="shared" si="83"/>
        <v>-5.6184355102578375E-2</v>
      </c>
    </row>
    <row r="1500" spans="1:30" x14ac:dyDescent="0.25">
      <c r="A1500" s="1">
        <v>38639</v>
      </c>
      <c r="B1500">
        <v>1176.839966</v>
      </c>
      <c r="C1500">
        <v>1186.5699460000001</v>
      </c>
      <c r="D1500">
        <v>1187.130005</v>
      </c>
      <c r="E1500">
        <v>1175.4399410000001</v>
      </c>
      <c r="F1500">
        <v>2188940000</v>
      </c>
      <c r="G1500">
        <f t="shared" si="84"/>
        <v>1217.6058008200002</v>
      </c>
      <c r="H1500">
        <f t="shared" si="85"/>
        <v>0.14044778599959612</v>
      </c>
      <c r="I1500">
        <f>IF(H1500&gt;0,1,0)</f>
        <v>1</v>
      </c>
      <c r="J1500" s="3">
        <v>38639</v>
      </c>
      <c r="K1500" s="2">
        <v>118.099998</v>
      </c>
      <c r="L1500" s="2">
        <v>118.699997</v>
      </c>
      <c r="M1500" s="2">
        <v>118.800003</v>
      </c>
      <c r="N1500" s="2">
        <v>117.610001</v>
      </c>
      <c r="O1500" s="2">
        <v>0</v>
      </c>
      <c r="V1500">
        <f>V1499+(V1499*O1500)/L1500</f>
        <v>76.290167595180435</v>
      </c>
      <c r="W1500">
        <f>V1500*L1500</f>
        <v>9055.6426646774144</v>
      </c>
      <c r="X1500">
        <f>IF(I1499=1,1,0)</f>
        <v>1</v>
      </c>
      <c r="Y1500">
        <f>IF(I1499=0,1,0)</f>
        <v>0</v>
      </c>
      <c r="Z1500" t="str">
        <f t="shared" si="86"/>
        <v>IN</v>
      </c>
      <c r="AA1500">
        <f>IF(Z1500="BUY",(AC1499-8.95)/K1500,IF(Z1500="SELL",0,AB1499))</f>
        <v>97.569568454308907</v>
      </c>
      <c r="AB1500">
        <f>AA1500+AA1500*O1500/L1500</f>
        <v>97.569568454308907</v>
      </c>
      <c r="AC1500">
        <f>IF(OR(Z1500="BUY",Z1500="IN"),AB1500*L1500,IF(Z1500="SELL",AB1499*K1500-8.95,AC1499))</f>
        <v>11581.507482817762</v>
      </c>
      <c r="AD1500" s="6">
        <f t="shared" si="83"/>
        <v>-7.2370783296474159E-2</v>
      </c>
    </row>
    <row r="1501" spans="1:30" x14ac:dyDescent="0.25">
      <c r="A1501" s="1">
        <v>38642</v>
      </c>
      <c r="B1501">
        <v>1186.5699460000001</v>
      </c>
      <c r="C1501">
        <v>1190.099976</v>
      </c>
      <c r="D1501">
        <v>1191.209961</v>
      </c>
      <c r="E1501">
        <v>1184.4799800000001</v>
      </c>
      <c r="F1501">
        <v>2054570000</v>
      </c>
      <c r="G1501">
        <f t="shared" si="84"/>
        <v>1216.8793994599998</v>
      </c>
      <c r="H1501">
        <f t="shared" si="85"/>
        <v>0.11806416119006925</v>
      </c>
      <c r="I1501">
        <f>IF(H1501&gt;0,1,0)</f>
        <v>1</v>
      </c>
      <c r="J1501" s="3">
        <v>38642</v>
      </c>
      <c r="K1501" s="2">
        <v>118.800003</v>
      </c>
      <c r="L1501" s="2">
        <v>119.150002</v>
      </c>
      <c r="M1501" s="2">
        <v>119.239998</v>
      </c>
      <c r="N1501" s="2">
        <v>118.480003</v>
      </c>
      <c r="O1501" s="2">
        <v>0</v>
      </c>
      <c r="V1501">
        <f>V1500+(V1500*O1501)/L1501</f>
        <v>76.290167595180435</v>
      </c>
      <c r="W1501">
        <f>V1501*L1501</f>
        <v>9089.9736215460835</v>
      </c>
      <c r="X1501">
        <f>IF(I1500=1,1,0)</f>
        <v>1</v>
      </c>
      <c r="Y1501">
        <f>IF(I1500=0,1,0)</f>
        <v>0</v>
      </c>
      <c r="Z1501" t="str">
        <f t="shared" si="86"/>
        <v>IN</v>
      </c>
      <c r="AA1501">
        <f>IF(Z1501="BUY",(AC1500-8.95)/K1501,IF(Z1501="SELL",0,AB1500))</f>
        <v>97.569568454308907</v>
      </c>
      <c r="AB1501">
        <f>AA1501+AA1501*O1501/L1501</f>
        <v>97.569568454308907</v>
      </c>
      <c r="AC1501">
        <f>IF(OR(Z1501="BUY",Z1501="IN"),AB1501*L1501,IF(Z1501="SELL",AB1500*K1501-8.95,AC1500))</f>
        <v>11625.414276470043</v>
      </c>
      <c r="AD1501" s="6">
        <f t="shared" si="83"/>
        <v>-7.6436261194820873E-2</v>
      </c>
    </row>
    <row r="1502" spans="1:30" x14ac:dyDescent="0.25">
      <c r="A1502" s="1">
        <v>38643</v>
      </c>
      <c r="B1502">
        <v>1190.099976</v>
      </c>
      <c r="C1502">
        <v>1178.1400149999999</v>
      </c>
      <c r="D1502">
        <v>1190.099976</v>
      </c>
      <c r="E1502">
        <v>1178.130005</v>
      </c>
      <c r="F1502">
        <v>2197010000</v>
      </c>
      <c r="G1502">
        <f t="shared" si="84"/>
        <v>1215.9795996600001</v>
      </c>
      <c r="H1502">
        <f t="shared" si="85"/>
        <v>9.5440308400603149E-2</v>
      </c>
      <c r="I1502">
        <f>IF(H1502&gt;0,1,0)</f>
        <v>1</v>
      </c>
      <c r="J1502" s="3">
        <v>38643</v>
      </c>
      <c r="K1502" s="2">
        <v>118.900002</v>
      </c>
      <c r="L1502" s="2">
        <v>117.800003</v>
      </c>
      <c r="M1502" s="2">
        <v>118.94000200000001</v>
      </c>
      <c r="N1502" s="2">
        <v>117.800003</v>
      </c>
      <c r="O1502" s="2">
        <v>0</v>
      </c>
      <c r="V1502">
        <f>V1501+(V1501*O1502)/L1502</f>
        <v>76.290167595180435</v>
      </c>
      <c r="W1502">
        <f>V1502*L1502</f>
        <v>8986.981971582758</v>
      </c>
      <c r="X1502">
        <f>IF(I1501=1,1,0)</f>
        <v>1</v>
      </c>
      <c r="Y1502">
        <f>IF(I1501=0,1,0)</f>
        <v>0</v>
      </c>
      <c r="Z1502" t="str">
        <f t="shared" si="86"/>
        <v>IN</v>
      </c>
      <c r="AA1502">
        <f>IF(Z1502="BUY",(AC1501-8.95)/K1502,IF(Z1502="SELL",0,AB1501))</f>
        <v>97.569568454308907</v>
      </c>
      <c r="AB1502">
        <f>AA1502+AA1502*O1502/L1502</f>
        <v>97.569568454308907</v>
      </c>
      <c r="AC1502">
        <f>IF(OR(Z1502="BUY",Z1502="IN"),AB1502*L1502,IF(Z1502="SELL",AB1501*K1502-8.95,AC1501))</f>
        <v>11493.695456626296</v>
      </c>
      <c r="AD1502" s="6">
        <f t="shared" si="83"/>
        <v>-6.4239972048499835E-2</v>
      </c>
    </row>
    <row r="1503" spans="1:30" x14ac:dyDescent="0.25">
      <c r="A1503" s="1">
        <v>38644</v>
      </c>
      <c r="B1503">
        <v>1178.1400149999999</v>
      </c>
      <c r="C1503">
        <v>1195.76001</v>
      </c>
      <c r="D1503">
        <v>1195.76001</v>
      </c>
      <c r="E1503">
        <v>1170.5500489999999</v>
      </c>
      <c r="F1503">
        <v>2703590000</v>
      </c>
      <c r="G1503">
        <f t="shared" si="84"/>
        <v>1215.2671997599998</v>
      </c>
      <c r="H1503">
        <f t="shared" si="85"/>
        <v>7.2683316419137001E-2</v>
      </c>
      <c r="I1503">
        <f>IF(H1503&gt;0,1,0)</f>
        <v>1</v>
      </c>
      <c r="J1503" s="3">
        <v>38644</v>
      </c>
      <c r="K1503" s="2">
        <v>117.589996</v>
      </c>
      <c r="L1503" s="2">
        <v>119.800003</v>
      </c>
      <c r="M1503" s="2">
        <v>119.800003</v>
      </c>
      <c r="N1503" s="2">
        <v>117.150002</v>
      </c>
      <c r="O1503" s="2">
        <v>0</v>
      </c>
      <c r="V1503">
        <f>V1502+(V1502*O1503)/L1503</f>
        <v>76.290167595180435</v>
      </c>
      <c r="W1503">
        <f>V1503*L1503</f>
        <v>9139.5623067731194</v>
      </c>
      <c r="X1503">
        <f>IF(I1502=1,1,0)</f>
        <v>1</v>
      </c>
      <c r="Y1503">
        <f>IF(I1502=0,1,0)</f>
        <v>0</v>
      </c>
      <c r="Z1503" t="str">
        <f t="shared" si="86"/>
        <v>IN</v>
      </c>
      <c r="AA1503">
        <f>IF(Z1503="BUY",(AC1502-8.95)/K1503,IF(Z1503="SELL",0,AB1502))</f>
        <v>97.569568454308907</v>
      </c>
      <c r="AB1503">
        <f>AA1503+AA1503*O1503/L1503</f>
        <v>97.569568454308907</v>
      </c>
      <c r="AC1503">
        <f>IF(OR(Z1503="BUY",Z1503="IN"),AB1503*L1503,IF(Z1503="SELL",AB1502*K1503-8.95,AC1502))</f>
        <v>11688.834593534913</v>
      </c>
      <c r="AD1503" s="6">
        <f t="shared" si="83"/>
        <v>-8.2308561945708916E-2</v>
      </c>
    </row>
    <row r="1504" spans="1:30" x14ac:dyDescent="0.25">
      <c r="A1504" s="1">
        <v>38645</v>
      </c>
      <c r="B1504">
        <v>1195.76001</v>
      </c>
      <c r="C1504">
        <v>1177.8000489999999</v>
      </c>
      <c r="D1504">
        <v>1197.3000489999999</v>
      </c>
      <c r="E1504">
        <v>1173.3000489999999</v>
      </c>
      <c r="F1504">
        <v>2617250000</v>
      </c>
      <c r="G1504">
        <f t="shared" si="84"/>
        <v>1214.2406006399997</v>
      </c>
      <c r="H1504">
        <f t="shared" si="85"/>
        <v>4.9489175757211019E-2</v>
      </c>
      <c r="I1504">
        <f>IF(H1504&gt;0,1,0)</f>
        <v>1</v>
      </c>
      <c r="J1504" s="3">
        <v>38645</v>
      </c>
      <c r="K1504" s="2">
        <v>119.510002</v>
      </c>
      <c r="L1504" s="2">
        <v>117.800003</v>
      </c>
      <c r="M1504" s="2">
        <v>119.779999</v>
      </c>
      <c r="N1504" s="2">
        <v>117.339996</v>
      </c>
      <c r="O1504" s="2">
        <v>0</v>
      </c>
      <c r="V1504">
        <f>V1503+(V1503*O1504)/L1504</f>
        <v>76.290167595180435</v>
      </c>
      <c r="W1504">
        <f>V1504*L1504</f>
        <v>8986.981971582758</v>
      </c>
      <c r="X1504">
        <f>IF(I1503=1,1,0)</f>
        <v>1</v>
      </c>
      <c r="Y1504">
        <f>IF(I1503=0,1,0)</f>
        <v>0</v>
      </c>
      <c r="Z1504" t="str">
        <f t="shared" si="86"/>
        <v>IN</v>
      </c>
      <c r="AA1504">
        <f>IF(Z1504="BUY",(AC1503-8.95)/K1504,IF(Z1504="SELL",0,AB1503))</f>
        <v>97.569568454308907</v>
      </c>
      <c r="AB1504">
        <f>AA1504+AA1504*O1504/L1504</f>
        <v>97.569568454308907</v>
      </c>
      <c r="AC1504">
        <f>IF(OR(Z1504="BUY",Z1504="IN"),AB1504*L1504,IF(Z1504="SELL",AB1503*K1504-8.95,AC1503))</f>
        <v>11493.695456626296</v>
      </c>
      <c r="AD1504" s="6">
        <f t="shared" si="83"/>
        <v>-6.4239972048499835E-2</v>
      </c>
    </row>
    <row r="1505" spans="1:30" x14ac:dyDescent="0.25">
      <c r="A1505" s="1">
        <v>38646</v>
      </c>
      <c r="B1505">
        <v>1177.8000489999999</v>
      </c>
      <c r="C1505">
        <v>1179.589966</v>
      </c>
      <c r="D1505">
        <v>1186.459961</v>
      </c>
      <c r="E1505">
        <v>1174.920044</v>
      </c>
      <c r="F1505">
        <v>2470920000</v>
      </c>
      <c r="G1505">
        <f t="shared" si="84"/>
        <v>1213.0761987799999</v>
      </c>
      <c r="H1505">
        <f t="shared" si="85"/>
        <v>2.5794884155226603E-2</v>
      </c>
      <c r="I1505">
        <f>IF(H1505&gt;0,1,0)</f>
        <v>1</v>
      </c>
      <c r="J1505" s="3">
        <v>38646</v>
      </c>
      <c r="K1505" s="2">
        <v>118.360001</v>
      </c>
      <c r="L1505" s="2">
        <v>118.150002</v>
      </c>
      <c r="M1505" s="2">
        <v>118.760002</v>
      </c>
      <c r="N1505" s="2">
        <v>117.57</v>
      </c>
      <c r="O1505" s="2">
        <v>0</v>
      </c>
      <c r="V1505">
        <f>V1504+(V1504*O1505)/L1505</f>
        <v>76.290167595180435</v>
      </c>
      <c r="W1505">
        <f>V1505*L1505</f>
        <v>9013.6834539509036</v>
      </c>
      <c r="X1505">
        <f>IF(I1504=1,1,0)</f>
        <v>1</v>
      </c>
      <c r="Y1505">
        <f>IF(I1504=0,1,0)</f>
        <v>0</v>
      </c>
      <c r="Z1505" t="str">
        <f t="shared" si="86"/>
        <v>IN</v>
      </c>
      <c r="AA1505">
        <f>IF(Z1505="BUY",(AC1504-8.95)/K1505,IF(Z1505="SELL",0,AB1504))</f>
        <v>97.569568454308907</v>
      </c>
      <c r="AB1505">
        <f>AA1505+AA1505*O1505/L1505</f>
        <v>97.569568454308907</v>
      </c>
      <c r="AC1505">
        <f>IF(OR(Z1505="BUY",Z1505="IN"),AB1505*L1505,IF(Z1505="SELL",AB1504*K1505-8.95,AC1504))</f>
        <v>11527.844708015735</v>
      </c>
      <c r="AD1505" s="6">
        <f t="shared" si="83"/>
        <v>-6.740196624621643E-2</v>
      </c>
    </row>
    <row r="1506" spans="1:30" x14ac:dyDescent="0.25">
      <c r="A1506" s="1">
        <v>38649</v>
      </c>
      <c r="B1506">
        <v>1179.589966</v>
      </c>
      <c r="C1506">
        <v>1199.380005</v>
      </c>
      <c r="D1506">
        <v>1199.3900149999999</v>
      </c>
      <c r="E1506">
        <v>1179.589966</v>
      </c>
      <c r="F1506">
        <v>2197790000</v>
      </c>
      <c r="G1506">
        <f t="shared" si="84"/>
        <v>1212.4559985799997</v>
      </c>
      <c r="H1506">
        <f t="shared" si="85"/>
        <v>1.5300156001961508E-3</v>
      </c>
      <c r="I1506">
        <f>IF(H1506&gt;0,1,0)</f>
        <v>1</v>
      </c>
      <c r="J1506" s="3">
        <v>38649</v>
      </c>
      <c r="K1506" s="2">
        <v>118.629997</v>
      </c>
      <c r="L1506" s="2">
        <v>120.099998</v>
      </c>
      <c r="M1506" s="2">
        <v>120.099998</v>
      </c>
      <c r="N1506" s="2">
        <v>118.519997</v>
      </c>
      <c r="O1506" s="2">
        <v>0</v>
      </c>
      <c r="V1506">
        <f>V1505+(V1505*O1506)/L1506</f>
        <v>76.290167595180435</v>
      </c>
      <c r="W1506">
        <f>V1506*L1506</f>
        <v>9162.4489756008352</v>
      </c>
      <c r="X1506">
        <f>IF(I1505=1,1,0)</f>
        <v>1</v>
      </c>
      <c r="Y1506">
        <f>IF(I1505=0,1,0)</f>
        <v>0</v>
      </c>
      <c r="Z1506" t="str">
        <f t="shared" si="86"/>
        <v>IN</v>
      </c>
      <c r="AA1506">
        <f>IF(Z1506="BUY",(AC1505-8.95)/K1506,IF(Z1506="SELL",0,AB1505))</f>
        <v>97.569568454308907</v>
      </c>
      <c r="AB1506">
        <f>AA1506+AA1506*O1506/L1506</f>
        <v>97.569568454308907</v>
      </c>
      <c r="AC1506">
        <f>IF(OR(Z1506="BUY",Z1506="IN"),AB1506*L1506,IF(Z1506="SELL",AB1505*K1506-8.95,AC1505))</f>
        <v>11718.104976223363</v>
      </c>
      <c r="AD1506" s="6">
        <f t="shared" si="83"/>
        <v>-8.5018805258815486E-2</v>
      </c>
    </row>
    <row r="1507" spans="1:30" x14ac:dyDescent="0.25">
      <c r="A1507" s="1">
        <v>38650</v>
      </c>
      <c r="B1507">
        <v>1199.380005</v>
      </c>
      <c r="C1507">
        <v>1196.540039</v>
      </c>
      <c r="D1507">
        <v>1201.3000489999999</v>
      </c>
      <c r="E1507">
        <v>1189.290039</v>
      </c>
      <c r="F1507">
        <v>2312470000</v>
      </c>
      <c r="G1507">
        <f t="shared" si="84"/>
        <v>1211.7093994599998</v>
      </c>
      <c r="H1507">
        <f t="shared" si="85"/>
        <v>-2.2809497401630324E-2</v>
      </c>
      <c r="I1507">
        <f>IF(H1507&gt;0,1,0)</f>
        <v>0</v>
      </c>
      <c r="J1507" s="3">
        <v>38650</v>
      </c>
      <c r="K1507" s="2">
        <v>119.75</v>
      </c>
      <c r="L1507" s="2">
        <v>119.75</v>
      </c>
      <c r="M1507" s="2">
        <v>120.209999</v>
      </c>
      <c r="N1507" s="2">
        <v>118.970001</v>
      </c>
      <c r="O1507" s="2">
        <v>0</v>
      </c>
      <c r="V1507">
        <f>V1506+(V1506*O1507)/L1507</f>
        <v>76.290167595180435</v>
      </c>
      <c r="W1507">
        <f>V1507*L1507</f>
        <v>9135.7475695228568</v>
      </c>
      <c r="X1507">
        <f>IF(I1506=1,1,0)</f>
        <v>1</v>
      </c>
      <c r="Y1507">
        <f>IF(I1506=0,1,0)</f>
        <v>0</v>
      </c>
      <c r="Z1507" t="str">
        <f t="shared" si="86"/>
        <v>IN</v>
      </c>
      <c r="AA1507">
        <f>IF(Z1507="BUY",(AC1506-8.95)/K1507,IF(Z1507="SELL",0,AB1506))</f>
        <v>97.569568454308907</v>
      </c>
      <c r="AB1507">
        <f>AA1507+AA1507*O1507/L1507</f>
        <v>97.569568454308907</v>
      </c>
      <c r="AC1507">
        <f>IF(OR(Z1507="BUY",Z1507="IN"),AB1507*L1507,IF(Z1507="SELL",AB1506*K1507-8.95,AC1506))</f>
        <v>11683.955822403492</v>
      </c>
      <c r="AD1507" s="6">
        <f t="shared" si="83"/>
        <v>-8.1856820095393759E-2</v>
      </c>
    </row>
    <row r="1508" spans="1:30" x14ac:dyDescent="0.25">
      <c r="A1508" s="1">
        <v>38651</v>
      </c>
      <c r="B1508">
        <v>1196.540039</v>
      </c>
      <c r="C1508">
        <v>1191.380005</v>
      </c>
      <c r="D1508">
        <v>1204.01001</v>
      </c>
      <c r="E1508">
        <v>1191.380005</v>
      </c>
      <c r="F1508">
        <v>2467750000</v>
      </c>
      <c r="G1508">
        <f t="shared" si="84"/>
        <v>1211.1502002399998</v>
      </c>
      <c r="H1508">
        <f t="shared" si="85"/>
        <v>-4.59377208103766E-2</v>
      </c>
      <c r="I1508">
        <f>IF(H1508&gt;0,1,0)</f>
        <v>0</v>
      </c>
      <c r="J1508" s="3">
        <v>38651</v>
      </c>
      <c r="K1508" s="2">
        <v>119.480003</v>
      </c>
      <c r="L1508" s="2">
        <v>119.410004</v>
      </c>
      <c r="M1508" s="2">
        <v>120.540001</v>
      </c>
      <c r="N1508" s="2">
        <v>119.220001</v>
      </c>
      <c r="O1508" s="2">
        <v>0</v>
      </c>
      <c r="V1508">
        <f>V1507+(V1507*O1508)/L1508</f>
        <v>76.290167595180435</v>
      </c>
      <c r="W1508">
        <f>V1508*L1508</f>
        <v>9109.8092177011658</v>
      </c>
      <c r="X1508">
        <f>IF(I1507=1,1,0)</f>
        <v>0</v>
      </c>
      <c r="Y1508">
        <f>IF(I1507=0,1,0)</f>
        <v>1</v>
      </c>
      <c r="Z1508" t="str">
        <f t="shared" si="86"/>
        <v>SELL</v>
      </c>
      <c r="AA1508">
        <f>IF(Z1508="BUY",(AC1507-8.95)/K1508,IF(Z1508="SELL",0,AB1507))</f>
        <v>0</v>
      </c>
      <c r="AB1508">
        <f>AA1508+AA1508*O1508/L1508</f>
        <v>0</v>
      </c>
      <c r="AC1508">
        <f>IF(OR(Z1508="BUY",Z1508="IN"),AB1508*L1508,IF(Z1508="SELL",AB1507*K1508-8.95,AC1507))</f>
        <v>11648.662331629532</v>
      </c>
      <c r="AD1508" s="6">
        <f t="shared" si="83"/>
        <v>-7.8588876919370346E-2</v>
      </c>
    </row>
    <row r="1509" spans="1:30" x14ac:dyDescent="0.25">
      <c r="A1509" s="1">
        <v>38652</v>
      </c>
      <c r="B1509">
        <v>1191.380005</v>
      </c>
      <c r="C1509">
        <v>1178.900024</v>
      </c>
      <c r="D1509">
        <v>1192.650024</v>
      </c>
      <c r="E1509">
        <v>1178.8900149999999</v>
      </c>
      <c r="F1509">
        <v>2395370000</v>
      </c>
      <c r="G1509">
        <f t="shared" si="84"/>
        <v>1210.3234009199996</v>
      </c>
      <c r="H1509">
        <f t="shared" si="85"/>
        <v>-6.9286622062258843E-2</v>
      </c>
      <c r="I1509">
        <f>IF(H1509&gt;0,1,0)</f>
        <v>0</v>
      </c>
      <c r="J1509" s="3">
        <v>38652</v>
      </c>
      <c r="K1509" s="2">
        <v>119.25</v>
      </c>
      <c r="L1509" s="2">
        <v>118.150002</v>
      </c>
      <c r="M1509" s="2">
        <v>119.32</v>
      </c>
      <c r="N1509" s="2">
        <v>117.94000200000001</v>
      </c>
      <c r="O1509" s="2">
        <v>0</v>
      </c>
      <c r="V1509">
        <f>V1508+(V1508*O1509)/L1509</f>
        <v>76.290167595180435</v>
      </c>
      <c r="W1509">
        <f>V1509*L1509</f>
        <v>9013.6834539509036</v>
      </c>
      <c r="X1509">
        <f>IF(I1508=1,1,0)</f>
        <v>0</v>
      </c>
      <c r="Y1509">
        <f>IF(I1508=0,1,0)</f>
        <v>1</v>
      </c>
      <c r="Z1509" t="str">
        <f t="shared" si="86"/>
        <v>OUT</v>
      </c>
      <c r="AA1509">
        <f>IF(Z1509="BUY",(AC1508-8.95)/K1509,IF(Z1509="SELL",0,AB1508))</f>
        <v>0</v>
      </c>
      <c r="AB1509">
        <f>AA1509+AA1509*O1509/L1509</f>
        <v>0</v>
      </c>
      <c r="AC1509">
        <f>IF(OR(Z1509="BUY",Z1509="IN"),AB1509*L1509,IF(Z1509="SELL",AB1508*K1509-8.95,AC1508))</f>
        <v>11648.662331629532</v>
      </c>
      <c r="AD1509" s="6">
        <f t="shared" si="83"/>
        <v>-7.8588876919370346E-2</v>
      </c>
    </row>
    <row r="1510" spans="1:30" x14ac:dyDescent="0.25">
      <c r="A1510" s="1">
        <v>38653</v>
      </c>
      <c r="B1510">
        <v>1178.900024</v>
      </c>
      <c r="C1510">
        <v>1198.410034</v>
      </c>
      <c r="D1510">
        <v>1198.410034</v>
      </c>
      <c r="E1510">
        <v>1178.900024</v>
      </c>
      <c r="F1510">
        <v>2379400000</v>
      </c>
      <c r="G1510">
        <f t="shared" si="84"/>
        <v>1209.9112011999996</v>
      </c>
      <c r="H1510">
        <f t="shared" si="85"/>
        <v>-9.2244421216040193E-2</v>
      </c>
      <c r="I1510">
        <f>IF(H1510&gt;0,1,0)</f>
        <v>0</v>
      </c>
      <c r="J1510" s="3">
        <v>38653</v>
      </c>
      <c r="K1510" s="2">
        <v>118.639999</v>
      </c>
      <c r="L1510" s="2">
        <v>119.790001</v>
      </c>
      <c r="M1510" s="2">
        <v>119.949997</v>
      </c>
      <c r="N1510" s="2">
        <v>118.199997</v>
      </c>
      <c r="O1510" s="2">
        <v>0</v>
      </c>
      <c r="V1510">
        <f>V1509+(V1509*O1510)/L1510</f>
        <v>76.290167595180435</v>
      </c>
      <c r="W1510">
        <f>V1510*L1510</f>
        <v>9138.799252516832</v>
      </c>
      <c r="X1510">
        <f>IF(I1509=1,1,0)</f>
        <v>0</v>
      </c>
      <c r="Y1510">
        <f>IF(I1509=0,1,0)</f>
        <v>1</v>
      </c>
      <c r="Z1510" t="str">
        <f t="shared" si="86"/>
        <v>OUT</v>
      </c>
      <c r="AA1510">
        <f>IF(Z1510="BUY",(AC1509-8.95)/K1510,IF(Z1510="SELL",0,AB1509))</f>
        <v>0</v>
      </c>
      <c r="AB1510">
        <f>AA1510+AA1510*O1510/L1510</f>
        <v>0</v>
      </c>
      <c r="AC1510">
        <f>IF(OR(Z1510="BUY",Z1510="IN"),AB1510*L1510,IF(Z1510="SELL",AB1509*K1510-8.95,AC1509))</f>
        <v>11648.662331629532</v>
      </c>
      <c r="AD1510" s="6">
        <f t="shared" si="83"/>
        <v>-7.8588876919370346E-2</v>
      </c>
    </row>
    <row r="1511" spans="1:30" x14ac:dyDescent="0.25">
      <c r="A1511" s="1">
        <v>38656</v>
      </c>
      <c r="B1511">
        <v>1198.410034</v>
      </c>
      <c r="C1511">
        <v>1207.01001</v>
      </c>
      <c r="D1511">
        <v>1211.4300539999999</v>
      </c>
      <c r="E1511">
        <v>1198.410034</v>
      </c>
      <c r="F1511">
        <v>2567470000</v>
      </c>
      <c r="G1511">
        <f t="shared" si="84"/>
        <v>1209.6572021799998</v>
      </c>
      <c r="H1511">
        <f t="shared" si="85"/>
        <v>-0.11490339037811063</v>
      </c>
      <c r="I1511">
        <f>IF(H1511&gt;0,1,0)</f>
        <v>0</v>
      </c>
      <c r="J1511" s="3">
        <v>38656</v>
      </c>
      <c r="K1511" s="2">
        <v>120.300003</v>
      </c>
      <c r="L1511" s="2">
        <v>120.360001</v>
      </c>
      <c r="M1511" s="2">
        <v>121.300003</v>
      </c>
      <c r="N1511" s="2">
        <v>120.300003</v>
      </c>
      <c r="O1511" s="2">
        <v>0</v>
      </c>
      <c r="V1511">
        <f>V1510+(V1510*O1511)/L1511</f>
        <v>76.290167595180435</v>
      </c>
      <c r="W1511">
        <f>V1511*L1511</f>
        <v>9182.2846480460848</v>
      </c>
      <c r="X1511">
        <f>IF(I1510=1,1,0)</f>
        <v>0</v>
      </c>
      <c r="Y1511">
        <f>IF(I1510=0,1,0)</f>
        <v>1</v>
      </c>
      <c r="Z1511" t="str">
        <f t="shared" si="86"/>
        <v>OUT</v>
      </c>
      <c r="AA1511">
        <f>IF(Z1511="BUY",(AC1510-8.95)/K1511,IF(Z1511="SELL",0,AB1510))</f>
        <v>0</v>
      </c>
      <c r="AB1511">
        <f>AA1511+AA1511*O1511/L1511</f>
        <v>0</v>
      </c>
      <c r="AC1511">
        <f>IF(OR(Z1511="BUY",Z1511="IN"),AB1511*L1511,IF(Z1511="SELL",AB1510*K1511-8.95,AC1510))</f>
        <v>11648.662331629532</v>
      </c>
      <c r="AD1511" s="6">
        <f t="shared" si="83"/>
        <v>-7.8588876919370346E-2</v>
      </c>
    </row>
    <row r="1512" spans="1:30" x14ac:dyDescent="0.25">
      <c r="A1512" s="1">
        <v>38657</v>
      </c>
      <c r="B1512">
        <v>1207.01001</v>
      </c>
      <c r="C1512">
        <v>1202.76001</v>
      </c>
      <c r="D1512">
        <v>1207.339966</v>
      </c>
      <c r="E1512">
        <v>1201.660034</v>
      </c>
      <c r="F1512">
        <v>2457850000</v>
      </c>
      <c r="G1512">
        <f t="shared" si="84"/>
        <v>1209.2778027799998</v>
      </c>
      <c r="H1512">
        <f t="shared" si="85"/>
        <v>-0.13721692660968074</v>
      </c>
      <c r="I1512">
        <f>IF(H1512&gt;0,1,0)</f>
        <v>0</v>
      </c>
      <c r="J1512" s="3">
        <v>38657</v>
      </c>
      <c r="K1512" s="2">
        <v>120.599998</v>
      </c>
      <c r="L1512" s="2">
        <v>120.41999800000001</v>
      </c>
      <c r="M1512" s="2">
        <v>120.910004</v>
      </c>
      <c r="N1512" s="2">
        <v>120.269997</v>
      </c>
      <c r="O1512" s="2">
        <v>0</v>
      </c>
      <c r="V1512">
        <f>V1511+(V1511*O1512)/L1512</f>
        <v>76.290167595180435</v>
      </c>
      <c r="W1512">
        <f>V1512*L1512</f>
        <v>9186.8618292312931</v>
      </c>
      <c r="X1512">
        <f>IF(I1511=1,1,0)</f>
        <v>0</v>
      </c>
      <c r="Y1512">
        <f>IF(I1511=0,1,0)</f>
        <v>1</v>
      </c>
      <c r="Z1512" t="str">
        <f t="shared" si="86"/>
        <v>OUT</v>
      </c>
      <c r="AA1512">
        <f>IF(Z1512="BUY",(AC1511-8.95)/K1512,IF(Z1512="SELL",0,AB1511))</f>
        <v>0</v>
      </c>
      <c r="AB1512">
        <f>AA1512+AA1512*O1512/L1512</f>
        <v>0</v>
      </c>
      <c r="AC1512">
        <f>IF(OR(Z1512="BUY",Z1512="IN"),AB1512*L1512,IF(Z1512="SELL",AB1511*K1512-8.95,AC1511))</f>
        <v>11648.662331629532</v>
      </c>
      <c r="AD1512" s="6">
        <f t="shared" si="83"/>
        <v>-7.8588876919370346E-2</v>
      </c>
    </row>
    <row r="1513" spans="1:30" x14ac:dyDescent="0.25">
      <c r="A1513" s="1">
        <v>38658</v>
      </c>
      <c r="B1513">
        <v>1202.76001</v>
      </c>
      <c r="C1513">
        <v>1214.76001</v>
      </c>
      <c r="D1513">
        <v>1215.170044</v>
      </c>
      <c r="E1513">
        <v>1201.0699460000001</v>
      </c>
      <c r="F1513">
        <v>2648090000</v>
      </c>
      <c r="G1513">
        <f t="shared" si="84"/>
        <v>1209.2212036599997</v>
      </c>
      <c r="H1513">
        <f t="shared" si="85"/>
        <v>-0.15746396316430827</v>
      </c>
      <c r="I1513">
        <f>IF(H1513&gt;0,1,0)</f>
        <v>0</v>
      </c>
      <c r="J1513" s="3">
        <v>38658</v>
      </c>
      <c r="K1513" s="2">
        <v>120.220001</v>
      </c>
      <c r="L1513" s="2">
        <v>121.599998</v>
      </c>
      <c r="M1513" s="2">
        <v>121.66999800000001</v>
      </c>
      <c r="N1513" s="2">
        <v>120.18</v>
      </c>
      <c r="O1513" s="2">
        <v>0</v>
      </c>
      <c r="V1513">
        <f>V1512+(V1512*O1513)/L1513</f>
        <v>76.290167595180435</v>
      </c>
      <c r="W1513">
        <f>V1513*L1513</f>
        <v>9276.8842269936049</v>
      </c>
      <c r="X1513">
        <f>IF(I1512=1,1,0)</f>
        <v>0</v>
      </c>
      <c r="Y1513">
        <f>IF(I1512=0,1,0)</f>
        <v>1</v>
      </c>
      <c r="Z1513" t="str">
        <f t="shared" si="86"/>
        <v>OUT</v>
      </c>
      <c r="AA1513">
        <f>IF(Z1513="BUY",(AC1512-8.95)/K1513,IF(Z1513="SELL",0,AB1512))</f>
        <v>0</v>
      </c>
      <c r="AB1513">
        <f>AA1513+AA1513*O1513/L1513</f>
        <v>0</v>
      </c>
      <c r="AC1513">
        <f>IF(OR(Z1513="BUY",Z1513="IN"),AB1513*L1513,IF(Z1513="SELL",AB1512*K1513-8.95,AC1512))</f>
        <v>11648.662331629532</v>
      </c>
      <c r="AD1513" s="6">
        <f t="shared" si="83"/>
        <v>-7.8588876919370346E-2</v>
      </c>
    </row>
    <row r="1514" spans="1:30" x14ac:dyDescent="0.25">
      <c r="A1514" s="1">
        <v>38659</v>
      </c>
      <c r="B1514">
        <v>1214.76001</v>
      </c>
      <c r="C1514">
        <v>1219.9399410000001</v>
      </c>
      <c r="D1514">
        <v>1224.6999510000001</v>
      </c>
      <c r="E1514">
        <v>1214.76001</v>
      </c>
      <c r="F1514">
        <v>2716630000</v>
      </c>
      <c r="G1514">
        <f t="shared" si="84"/>
        <v>1209.4282031599996</v>
      </c>
      <c r="H1514">
        <f t="shared" si="85"/>
        <v>-0.17647671945779048</v>
      </c>
      <c r="I1514">
        <f>IF(H1514&gt;0,1,0)</f>
        <v>0</v>
      </c>
      <c r="J1514" s="3">
        <v>38659</v>
      </c>
      <c r="K1514" s="2">
        <v>122.209999</v>
      </c>
      <c r="L1514" s="2">
        <v>122.199997</v>
      </c>
      <c r="M1514" s="2">
        <v>122.650002</v>
      </c>
      <c r="N1514" s="2">
        <v>121.779999</v>
      </c>
      <c r="O1514" s="2">
        <v>0</v>
      </c>
      <c r="V1514">
        <f>V1513+(V1513*O1514)/L1514</f>
        <v>76.290167595180435</v>
      </c>
      <c r="W1514">
        <f>V1514*L1514</f>
        <v>9322.6582512605455</v>
      </c>
      <c r="X1514">
        <f>IF(I1513=1,1,0)</f>
        <v>0</v>
      </c>
      <c r="Y1514">
        <f>IF(I1513=0,1,0)</f>
        <v>1</v>
      </c>
      <c r="Z1514" t="str">
        <f t="shared" si="86"/>
        <v>OUT</v>
      </c>
      <c r="AA1514">
        <f>IF(Z1514="BUY",(AC1513-8.95)/K1514,IF(Z1514="SELL",0,AB1513))</f>
        <v>0</v>
      </c>
      <c r="AB1514">
        <f>AA1514+AA1514*O1514/L1514</f>
        <v>0</v>
      </c>
      <c r="AC1514">
        <f>IF(OR(Z1514="BUY",Z1514="IN"),AB1514*L1514,IF(Z1514="SELL",AB1513*K1514-8.95,AC1513))</f>
        <v>11648.662331629532</v>
      </c>
      <c r="AD1514" s="6">
        <f t="shared" si="83"/>
        <v>-7.8588876919370346E-2</v>
      </c>
    </row>
    <row r="1515" spans="1:30" x14ac:dyDescent="0.25">
      <c r="A1515" s="1">
        <v>38660</v>
      </c>
      <c r="B1515">
        <v>1219.9399410000001</v>
      </c>
      <c r="C1515">
        <v>1220.1400149999999</v>
      </c>
      <c r="D1515">
        <v>1222.5200199999999</v>
      </c>
      <c r="E1515">
        <v>1214.4499510000001</v>
      </c>
      <c r="F1515">
        <v>2050510000</v>
      </c>
      <c r="G1515">
        <f t="shared" si="84"/>
        <v>1209.5836035599996</v>
      </c>
      <c r="H1515">
        <f t="shared" si="85"/>
        <v>-0.19483642183631714</v>
      </c>
      <c r="I1515">
        <f>IF(H1515&gt;0,1,0)</f>
        <v>0</v>
      </c>
      <c r="J1515" s="3">
        <v>38660</v>
      </c>
      <c r="K1515" s="2">
        <v>122.370003</v>
      </c>
      <c r="L1515" s="2">
        <v>122.199997</v>
      </c>
      <c r="M1515" s="2">
        <v>122.43</v>
      </c>
      <c r="N1515" s="2">
        <v>121.58000199999999</v>
      </c>
      <c r="O1515" s="2">
        <v>0</v>
      </c>
      <c r="V1515">
        <f>V1514+(V1514*O1515)/L1515</f>
        <v>76.290167595180435</v>
      </c>
      <c r="W1515">
        <f>V1515*L1515</f>
        <v>9322.6582512605455</v>
      </c>
      <c r="X1515">
        <f>IF(I1514=1,1,0)</f>
        <v>0</v>
      </c>
      <c r="Y1515">
        <f>IF(I1514=0,1,0)</f>
        <v>1</v>
      </c>
      <c r="Z1515" t="str">
        <f t="shared" si="86"/>
        <v>OUT</v>
      </c>
      <c r="AA1515">
        <f>IF(Z1515="BUY",(AC1514-8.95)/K1515,IF(Z1515="SELL",0,AB1514))</f>
        <v>0</v>
      </c>
      <c r="AB1515">
        <f>AA1515+AA1515*O1515/L1515</f>
        <v>0</v>
      </c>
      <c r="AC1515">
        <f>IF(OR(Z1515="BUY",Z1515="IN"),AB1515*L1515,IF(Z1515="SELL",AB1514*K1515-8.95,AC1514))</f>
        <v>11648.662331629532</v>
      </c>
      <c r="AD1515" s="6">
        <f t="shared" si="83"/>
        <v>-7.8588876919370346E-2</v>
      </c>
    </row>
    <row r="1516" spans="1:30" x14ac:dyDescent="0.25">
      <c r="A1516" s="1">
        <v>38663</v>
      </c>
      <c r="B1516">
        <v>1220.1400149999999</v>
      </c>
      <c r="C1516">
        <v>1222.8100589999999</v>
      </c>
      <c r="D1516">
        <v>1224.1800539999999</v>
      </c>
      <c r="E1516">
        <v>1217.290039</v>
      </c>
      <c r="F1516">
        <v>1987580000</v>
      </c>
      <c r="G1516">
        <f t="shared" si="84"/>
        <v>1209.9378052199997</v>
      </c>
      <c r="H1516">
        <f t="shared" si="85"/>
        <v>-0.21194113926912123</v>
      </c>
      <c r="I1516">
        <f>IF(H1516&gt;0,1,0)</f>
        <v>0</v>
      </c>
      <c r="J1516" s="3">
        <v>38663</v>
      </c>
      <c r="K1516" s="2">
        <v>122.41999800000001</v>
      </c>
      <c r="L1516" s="2">
        <v>122.239998</v>
      </c>
      <c r="M1516" s="2">
        <v>122.589996</v>
      </c>
      <c r="N1516" s="2">
        <v>121.900002</v>
      </c>
      <c r="O1516" s="2">
        <v>0</v>
      </c>
      <c r="V1516">
        <f>V1515+(V1515*O1516)/L1516</f>
        <v>76.290167595180435</v>
      </c>
      <c r="W1516">
        <f>V1516*L1516</f>
        <v>9325.7099342545207</v>
      </c>
      <c r="X1516">
        <f>IF(I1515=1,1,0)</f>
        <v>0</v>
      </c>
      <c r="Y1516">
        <f>IF(I1515=0,1,0)</f>
        <v>1</v>
      </c>
      <c r="Z1516" t="str">
        <f t="shared" si="86"/>
        <v>OUT</v>
      </c>
      <c r="AA1516">
        <f>IF(Z1516="BUY",(AC1515-8.95)/K1516,IF(Z1516="SELL",0,AB1515))</f>
        <v>0</v>
      </c>
      <c r="AB1516">
        <f>AA1516+AA1516*O1516/L1516</f>
        <v>0</v>
      </c>
      <c r="AC1516">
        <f>IF(OR(Z1516="BUY",Z1516="IN"),AB1516*L1516,IF(Z1516="SELL",AB1515*K1516-8.95,AC1515))</f>
        <v>11648.662331629532</v>
      </c>
      <c r="AD1516" s="6">
        <f t="shared" si="83"/>
        <v>-7.8588876919370346E-2</v>
      </c>
    </row>
    <row r="1517" spans="1:30" x14ac:dyDescent="0.25">
      <c r="A1517" s="1">
        <v>38664</v>
      </c>
      <c r="B1517">
        <v>1222.8100589999999</v>
      </c>
      <c r="C1517">
        <v>1218.589966</v>
      </c>
      <c r="D1517">
        <v>1222.8100589999999</v>
      </c>
      <c r="E1517">
        <v>1216.079956</v>
      </c>
      <c r="F1517">
        <v>1965050000</v>
      </c>
      <c r="G1517">
        <f t="shared" si="84"/>
        <v>1210.0640039599996</v>
      </c>
      <c r="H1517">
        <f t="shared" si="85"/>
        <v>-0.22893338601521693</v>
      </c>
      <c r="I1517">
        <f>IF(H1517&gt;0,1,0)</f>
        <v>0</v>
      </c>
      <c r="J1517" s="3">
        <v>38664</v>
      </c>
      <c r="K1517" s="2">
        <v>121.980003</v>
      </c>
      <c r="L1517" s="2">
        <v>122.269997</v>
      </c>
      <c r="M1517" s="2">
        <v>122.389999</v>
      </c>
      <c r="N1517" s="2">
        <v>121.839996</v>
      </c>
      <c r="O1517" s="2">
        <v>0</v>
      </c>
      <c r="V1517">
        <f>V1516+(V1516*O1517)/L1517</f>
        <v>76.290167595180435</v>
      </c>
      <c r="W1517">
        <f>V1517*L1517</f>
        <v>9327.9985629922085</v>
      </c>
      <c r="X1517">
        <f>IF(I1516=1,1,0)</f>
        <v>0</v>
      </c>
      <c r="Y1517">
        <f>IF(I1516=0,1,0)</f>
        <v>1</v>
      </c>
      <c r="Z1517" t="str">
        <f t="shared" si="86"/>
        <v>OUT</v>
      </c>
      <c r="AA1517">
        <f>IF(Z1517="BUY",(AC1516-8.95)/K1517,IF(Z1517="SELL",0,AB1516))</f>
        <v>0</v>
      </c>
      <c r="AB1517">
        <f>AA1517+AA1517*O1517/L1517</f>
        <v>0</v>
      </c>
      <c r="AC1517">
        <f>IF(OR(Z1517="BUY",Z1517="IN"),AB1517*L1517,IF(Z1517="SELL",AB1516*K1517-8.95,AC1516))</f>
        <v>11648.662331629532</v>
      </c>
      <c r="AD1517" s="6">
        <f t="shared" si="83"/>
        <v>-7.8588876919370346E-2</v>
      </c>
    </row>
    <row r="1518" spans="1:30" x14ac:dyDescent="0.25">
      <c r="A1518" s="1">
        <v>38665</v>
      </c>
      <c r="B1518">
        <v>1218.589966</v>
      </c>
      <c r="C1518">
        <v>1220.650024</v>
      </c>
      <c r="D1518">
        <v>1226.589966</v>
      </c>
      <c r="E1518">
        <v>1216.530029</v>
      </c>
      <c r="F1518">
        <v>2214460000</v>
      </c>
      <c r="G1518">
        <f t="shared" si="84"/>
        <v>1210.3088037599998</v>
      </c>
      <c r="H1518">
        <f t="shared" si="85"/>
        <v>-0.24410171324282096</v>
      </c>
      <c r="I1518">
        <f>IF(H1518&gt;0,1,0)</f>
        <v>0</v>
      </c>
      <c r="J1518" s="3">
        <v>38665</v>
      </c>
      <c r="K1518" s="2">
        <v>122.05999799999999</v>
      </c>
      <c r="L1518" s="2">
        <v>122.32</v>
      </c>
      <c r="M1518" s="2">
        <v>122.91999800000001</v>
      </c>
      <c r="N1518" s="2">
        <v>121.849998</v>
      </c>
      <c r="O1518" s="2">
        <v>0</v>
      </c>
      <c r="V1518">
        <f>V1517+(V1517*O1518)/L1518</f>
        <v>76.290167595180435</v>
      </c>
      <c r="W1518">
        <f>V1518*L1518</f>
        <v>9331.8133002424711</v>
      </c>
      <c r="X1518">
        <f>IF(I1517=1,1,0)</f>
        <v>0</v>
      </c>
      <c r="Y1518">
        <f>IF(I1517=0,1,0)</f>
        <v>1</v>
      </c>
      <c r="Z1518" t="str">
        <f t="shared" si="86"/>
        <v>OUT</v>
      </c>
      <c r="AA1518">
        <f>IF(Z1518="BUY",(AC1517-8.95)/K1518,IF(Z1518="SELL",0,AB1517))</f>
        <v>0</v>
      </c>
      <c r="AB1518">
        <f>AA1518+AA1518*O1518/L1518</f>
        <v>0</v>
      </c>
      <c r="AC1518">
        <f>IF(OR(Z1518="BUY",Z1518="IN"),AB1518*L1518,IF(Z1518="SELL",AB1517*K1518-8.95,AC1517))</f>
        <v>11648.662331629532</v>
      </c>
      <c r="AD1518" s="6">
        <f t="shared" si="83"/>
        <v>-7.8588876919370346E-2</v>
      </c>
    </row>
    <row r="1519" spans="1:30" x14ac:dyDescent="0.25">
      <c r="A1519" s="1">
        <v>38666</v>
      </c>
      <c r="B1519">
        <v>1220.650024</v>
      </c>
      <c r="C1519">
        <v>1230.959961</v>
      </c>
      <c r="D1519">
        <v>1232.410034</v>
      </c>
      <c r="E1519">
        <v>1215.0500489999999</v>
      </c>
      <c r="F1519">
        <v>2378460000</v>
      </c>
      <c r="G1519">
        <f t="shared" si="84"/>
        <v>1210.5214038599995</v>
      </c>
      <c r="H1519">
        <f t="shared" si="85"/>
        <v>-0.25913687001217656</v>
      </c>
      <c r="I1519">
        <f>IF(H1519&gt;0,1,0)</f>
        <v>0</v>
      </c>
      <c r="J1519" s="3">
        <v>38666</v>
      </c>
      <c r="K1519" s="2">
        <v>122.379997</v>
      </c>
      <c r="L1519" s="2">
        <v>123.480003</v>
      </c>
      <c r="M1519" s="2">
        <v>123.510002</v>
      </c>
      <c r="N1519" s="2">
        <v>121.760002</v>
      </c>
      <c r="O1519" s="2">
        <v>0</v>
      </c>
      <c r="V1519">
        <f>V1518+(V1518*O1519)/L1519</f>
        <v>76.290167595180435</v>
      </c>
      <c r="W1519">
        <f>V1519*L1519</f>
        <v>9420.3101235233826</v>
      </c>
      <c r="X1519">
        <f>IF(I1518=1,1,0)</f>
        <v>0</v>
      </c>
      <c r="Y1519">
        <f>IF(I1518=0,1,0)</f>
        <v>1</v>
      </c>
      <c r="Z1519" t="str">
        <f t="shared" si="86"/>
        <v>OUT</v>
      </c>
      <c r="AA1519">
        <f>IF(Z1519="BUY",(AC1518-8.95)/K1519,IF(Z1519="SELL",0,AB1518))</f>
        <v>0</v>
      </c>
      <c r="AB1519">
        <f>AA1519+AA1519*O1519/L1519</f>
        <v>0</v>
      </c>
      <c r="AC1519">
        <f>IF(OR(Z1519="BUY",Z1519="IN"),AB1519*L1519,IF(Z1519="SELL",AB1518*K1519-8.95,AC1518))</f>
        <v>11648.662331629532</v>
      </c>
      <c r="AD1519" s="6">
        <f t="shared" si="83"/>
        <v>-7.8588876919370346E-2</v>
      </c>
    </row>
    <row r="1520" spans="1:30" x14ac:dyDescent="0.25">
      <c r="A1520" s="1">
        <v>38667</v>
      </c>
      <c r="B1520">
        <v>1230.959961</v>
      </c>
      <c r="C1520">
        <v>1234.719971</v>
      </c>
      <c r="D1520">
        <v>1235.6999510000001</v>
      </c>
      <c r="E1520">
        <v>1230.719971</v>
      </c>
      <c r="F1520">
        <v>1773140000</v>
      </c>
      <c r="G1520">
        <f t="shared" si="84"/>
        <v>1210.7840039599996</v>
      </c>
      <c r="H1520">
        <f t="shared" si="85"/>
        <v>-0.27362227005078027</v>
      </c>
      <c r="I1520">
        <f>IF(H1520&gt;0,1,0)</f>
        <v>0</v>
      </c>
      <c r="J1520" s="3">
        <v>38667</v>
      </c>
      <c r="K1520" s="2">
        <v>123.410004</v>
      </c>
      <c r="L1520" s="2">
        <v>123.82</v>
      </c>
      <c r="M1520" s="2">
        <v>123.849998</v>
      </c>
      <c r="N1520" s="2">
        <v>123.33000199999999</v>
      </c>
      <c r="O1520" s="2">
        <v>0</v>
      </c>
      <c r="V1520">
        <f>V1519+(V1519*O1520)/L1520</f>
        <v>76.290167595180435</v>
      </c>
      <c r="W1520">
        <f>V1520*L1520</f>
        <v>9446.2485516352408</v>
      </c>
      <c r="X1520">
        <f>IF(I1519=1,1,0)</f>
        <v>0</v>
      </c>
      <c r="Y1520">
        <f>IF(I1519=0,1,0)</f>
        <v>1</v>
      </c>
      <c r="Z1520" t="str">
        <f t="shared" si="86"/>
        <v>OUT</v>
      </c>
      <c r="AA1520">
        <f>IF(Z1520="BUY",(AC1519-8.95)/K1520,IF(Z1520="SELL",0,AB1519))</f>
        <v>0</v>
      </c>
      <c r="AB1520">
        <f>AA1520+AA1520*O1520/L1520</f>
        <v>0</v>
      </c>
      <c r="AC1520">
        <f>IF(OR(Z1520="BUY",Z1520="IN"),AB1520*L1520,IF(Z1520="SELL",AB1519*K1520-8.95,AC1519))</f>
        <v>11648.662331629532</v>
      </c>
      <c r="AD1520" s="6">
        <f t="shared" ref="AD1520:AD1583" si="87">(AC1156-AC1520)/AC1156</f>
        <v>-7.8588876919370346E-2</v>
      </c>
    </row>
    <row r="1521" spans="1:30" x14ac:dyDescent="0.25">
      <c r="A1521" s="1">
        <v>38670</v>
      </c>
      <c r="B1521">
        <v>1234.719971</v>
      </c>
      <c r="C1521">
        <v>1233.76001</v>
      </c>
      <c r="D1521">
        <v>1237.1999510000001</v>
      </c>
      <c r="E1521">
        <v>1231.780029</v>
      </c>
      <c r="F1521">
        <v>1899780000</v>
      </c>
      <c r="G1521">
        <f t="shared" si="84"/>
        <v>1211.0988037599998</v>
      </c>
      <c r="H1521">
        <f t="shared" si="85"/>
        <v>-0.28645584310026051</v>
      </c>
      <c r="I1521">
        <f>IF(H1521&gt;0,1,0)</f>
        <v>0</v>
      </c>
      <c r="J1521" s="3">
        <v>38670</v>
      </c>
      <c r="K1521" s="2">
        <v>123.699997</v>
      </c>
      <c r="L1521" s="2">
        <v>123.80999799999999</v>
      </c>
      <c r="M1521" s="2">
        <v>124.019997</v>
      </c>
      <c r="N1521" s="2">
        <v>123.43</v>
      </c>
      <c r="O1521" s="2">
        <v>0</v>
      </c>
      <c r="V1521">
        <f>V1520+(V1520*O1521)/L1521</f>
        <v>76.290167595180435</v>
      </c>
      <c r="W1521">
        <f>V1521*L1521</f>
        <v>9445.4854973789534</v>
      </c>
      <c r="X1521">
        <f>IF(I1520=1,1,0)</f>
        <v>0</v>
      </c>
      <c r="Y1521">
        <f>IF(I1520=0,1,0)</f>
        <v>1</v>
      </c>
      <c r="Z1521" t="str">
        <f t="shared" si="86"/>
        <v>OUT</v>
      </c>
      <c r="AA1521">
        <f>IF(Z1521="BUY",(AC1520-8.95)/K1521,IF(Z1521="SELL",0,AB1520))</f>
        <v>0</v>
      </c>
      <c r="AB1521">
        <f>AA1521+AA1521*O1521/L1521</f>
        <v>0</v>
      </c>
      <c r="AC1521">
        <f>IF(OR(Z1521="BUY",Z1521="IN"),AB1521*L1521,IF(Z1521="SELL",AB1520*K1521-8.95,AC1520))</f>
        <v>11648.662331629532</v>
      </c>
      <c r="AD1521" s="6">
        <f t="shared" si="87"/>
        <v>-7.8588876919370346E-2</v>
      </c>
    </row>
    <row r="1522" spans="1:30" x14ac:dyDescent="0.25">
      <c r="A1522" s="1">
        <v>38671</v>
      </c>
      <c r="B1522">
        <v>1233.76001</v>
      </c>
      <c r="C1522">
        <v>1229.01001</v>
      </c>
      <c r="D1522">
        <v>1237.9399410000001</v>
      </c>
      <c r="E1522">
        <v>1226.410034</v>
      </c>
      <c r="F1522">
        <v>2359370000</v>
      </c>
      <c r="G1522">
        <f t="shared" si="84"/>
        <v>1211.0112036599996</v>
      </c>
      <c r="H1522">
        <f t="shared" si="85"/>
        <v>-0.29903248969082974</v>
      </c>
      <c r="I1522">
        <f>IF(H1522&gt;0,1,0)</f>
        <v>0</v>
      </c>
      <c r="J1522" s="3">
        <v>38671</v>
      </c>
      <c r="K1522" s="2">
        <v>123.650002</v>
      </c>
      <c r="L1522" s="2">
        <v>123.220001</v>
      </c>
      <c r="M1522" s="2">
        <v>124.129997</v>
      </c>
      <c r="N1522" s="2">
        <v>122.94000200000001</v>
      </c>
      <c r="O1522" s="2">
        <v>0</v>
      </c>
      <c r="V1522">
        <f>V1521+(V1521*O1522)/L1522</f>
        <v>76.290167595180435</v>
      </c>
      <c r="W1522">
        <f>V1522*L1522</f>
        <v>9400.4745273683002</v>
      </c>
      <c r="X1522">
        <f>IF(I1521=1,1,0)</f>
        <v>0</v>
      </c>
      <c r="Y1522">
        <f>IF(I1521=0,1,0)</f>
        <v>1</v>
      </c>
      <c r="Z1522" t="str">
        <f t="shared" si="86"/>
        <v>OUT</v>
      </c>
      <c r="AA1522">
        <f>IF(Z1522="BUY",(AC1521-8.95)/K1522,IF(Z1522="SELL",0,AB1521))</f>
        <v>0</v>
      </c>
      <c r="AB1522">
        <f>AA1522+AA1522*O1522/L1522</f>
        <v>0</v>
      </c>
      <c r="AC1522">
        <f>IF(OR(Z1522="BUY",Z1522="IN"),AB1522*L1522,IF(Z1522="SELL",AB1521*K1522-8.95,AC1521))</f>
        <v>11648.662331629532</v>
      </c>
      <c r="AD1522" s="6">
        <f t="shared" si="87"/>
        <v>-7.8588876919370346E-2</v>
      </c>
    </row>
    <row r="1523" spans="1:30" x14ac:dyDescent="0.25">
      <c r="A1523" s="1">
        <v>38672</v>
      </c>
      <c r="B1523">
        <v>1229.01001</v>
      </c>
      <c r="C1523">
        <v>1231.209961</v>
      </c>
      <c r="D1523">
        <v>1232.23999</v>
      </c>
      <c r="E1523">
        <v>1227.1800539999999</v>
      </c>
      <c r="F1523">
        <v>2121580000</v>
      </c>
      <c r="G1523">
        <f t="shared" si="84"/>
        <v>1210.9082031799996</v>
      </c>
      <c r="H1523">
        <f t="shared" si="85"/>
        <v>-0.30767897728854843</v>
      </c>
      <c r="I1523">
        <f>IF(H1523&gt;0,1,0)</f>
        <v>0</v>
      </c>
      <c r="J1523" s="3">
        <v>38672</v>
      </c>
      <c r="K1523" s="2">
        <v>123.519997</v>
      </c>
      <c r="L1523" s="2">
        <v>123.55999799999999</v>
      </c>
      <c r="M1523" s="2">
        <v>123.55999799999999</v>
      </c>
      <c r="N1523" s="2">
        <v>123</v>
      </c>
      <c r="O1523" s="2">
        <v>0</v>
      </c>
      <c r="V1523">
        <f>V1522+(V1522*O1523)/L1523</f>
        <v>76.290167595180435</v>
      </c>
      <c r="W1523">
        <f>V1523*L1523</f>
        <v>9426.4129554801584</v>
      </c>
      <c r="X1523">
        <f>IF(I1522=1,1,0)</f>
        <v>0</v>
      </c>
      <c r="Y1523">
        <f>IF(I1522=0,1,0)</f>
        <v>1</v>
      </c>
      <c r="Z1523" t="str">
        <f t="shared" si="86"/>
        <v>OUT</v>
      </c>
      <c r="AA1523">
        <f>IF(Z1523="BUY",(AC1522-8.95)/K1523,IF(Z1523="SELL",0,AB1522))</f>
        <v>0</v>
      </c>
      <c r="AB1523">
        <f>AA1523+AA1523*O1523/L1523</f>
        <v>0</v>
      </c>
      <c r="AC1523">
        <f>IF(OR(Z1523="BUY",Z1523="IN"),AB1523*L1523,IF(Z1523="SELL",AB1522*K1523-8.95,AC1522))</f>
        <v>11648.662331629532</v>
      </c>
      <c r="AD1523" s="6">
        <f t="shared" si="87"/>
        <v>-7.8588876919370346E-2</v>
      </c>
    </row>
    <row r="1524" spans="1:30" x14ac:dyDescent="0.25">
      <c r="A1524" s="1">
        <v>38673</v>
      </c>
      <c r="B1524">
        <v>1231.209961</v>
      </c>
      <c r="C1524">
        <v>1242.8000489999999</v>
      </c>
      <c r="D1524">
        <v>1242.959961</v>
      </c>
      <c r="E1524">
        <v>1231.209961</v>
      </c>
      <c r="F1524">
        <v>2298040000</v>
      </c>
      <c r="G1524">
        <f t="shared" si="84"/>
        <v>1211.1308032799998</v>
      </c>
      <c r="H1524">
        <f t="shared" si="85"/>
        <v>-0.3143831298801486</v>
      </c>
      <c r="I1524">
        <f>IF(H1524&gt;0,1,0)</f>
        <v>0</v>
      </c>
      <c r="J1524" s="3">
        <v>38673</v>
      </c>
      <c r="K1524" s="2">
        <v>123.739998</v>
      </c>
      <c r="L1524" s="2">
        <v>124.5</v>
      </c>
      <c r="M1524" s="2">
        <v>124.650002</v>
      </c>
      <c r="N1524" s="2">
        <v>123.620003</v>
      </c>
      <c r="O1524" s="2">
        <v>0</v>
      </c>
      <c r="V1524">
        <f>V1523+(V1523*O1524)/L1524</f>
        <v>76.290167595180435</v>
      </c>
      <c r="W1524">
        <f>V1524*L1524</f>
        <v>9498.1258655999645</v>
      </c>
      <c r="X1524">
        <f>IF(I1523=1,1,0)</f>
        <v>0</v>
      </c>
      <c r="Y1524">
        <f>IF(I1523=0,1,0)</f>
        <v>1</v>
      </c>
      <c r="Z1524" t="str">
        <f t="shared" si="86"/>
        <v>OUT</v>
      </c>
      <c r="AA1524">
        <f>IF(Z1524="BUY",(AC1523-8.95)/K1524,IF(Z1524="SELL",0,AB1523))</f>
        <v>0</v>
      </c>
      <c r="AB1524">
        <f>AA1524+AA1524*O1524/L1524</f>
        <v>0</v>
      </c>
      <c r="AC1524">
        <f>IF(OR(Z1524="BUY",Z1524="IN"),AB1524*L1524,IF(Z1524="SELL",AB1523*K1524-8.95,AC1523))</f>
        <v>11648.662331629532</v>
      </c>
      <c r="AD1524" s="6">
        <f t="shared" si="87"/>
        <v>-7.8588876919370346E-2</v>
      </c>
    </row>
    <row r="1525" spans="1:30" x14ac:dyDescent="0.25">
      <c r="A1525" s="1">
        <v>38674</v>
      </c>
      <c r="B1525">
        <v>1242.8000489999999</v>
      </c>
      <c r="C1525">
        <v>1248.2700199999999</v>
      </c>
      <c r="D1525">
        <v>1249.579956</v>
      </c>
      <c r="E1525">
        <v>1240.709961</v>
      </c>
      <c r="F1525">
        <v>2453290000</v>
      </c>
      <c r="G1525">
        <f t="shared" ref="G1525:G1588" si="88">AVERAGE(C1476:C1525)</f>
        <v>1211.2666040799998</v>
      </c>
      <c r="H1525">
        <f t="shared" ref="H1525:H1588" si="89">SLOPE(G1475:G1525,A1475:A1525)</f>
        <v>-0.31978692769219352</v>
      </c>
      <c r="I1525">
        <f>IF(H1525&gt;0,1,0)</f>
        <v>0</v>
      </c>
      <c r="J1525" s="3">
        <v>38674</v>
      </c>
      <c r="K1525" s="2">
        <v>125.029999</v>
      </c>
      <c r="L1525" s="2">
        <v>125.029999</v>
      </c>
      <c r="M1525" s="2">
        <v>125.279999</v>
      </c>
      <c r="N1525" s="2">
        <v>124.379997</v>
      </c>
      <c r="O1525" s="2">
        <v>0</v>
      </c>
      <c r="V1525">
        <f>V1524+(V1524*O1525)/L1525</f>
        <v>76.290167595180435</v>
      </c>
      <c r="W1525">
        <f>V1525*L1525</f>
        <v>9538.5595781352422</v>
      </c>
      <c r="X1525">
        <f>IF(I1524=1,1,0)</f>
        <v>0</v>
      </c>
      <c r="Y1525">
        <f>IF(I1524=0,1,0)</f>
        <v>1</v>
      </c>
      <c r="Z1525" t="str">
        <f t="shared" si="86"/>
        <v>OUT</v>
      </c>
      <c r="AA1525">
        <f>IF(Z1525="BUY",(AC1524-8.95)/K1525,IF(Z1525="SELL",0,AB1524))</f>
        <v>0</v>
      </c>
      <c r="AB1525">
        <f>AA1525+AA1525*O1525/L1525</f>
        <v>0</v>
      </c>
      <c r="AC1525">
        <f>IF(OR(Z1525="BUY",Z1525="IN"),AB1525*L1525,IF(Z1525="SELL",AB1524*K1525-8.95,AC1524))</f>
        <v>11648.662331629532</v>
      </c>
      <c r="AD1525" s="6">
        <f t="shared" si="87"/>
        <v>-7.8588876919370346E-2</v>
      </c>
    </row>
    <row r="1526" spans="1:30" x14ac:dyDescent="0.25">
      <c r="A1526" s="1">
        <v>38677</v>
      </c>
      <c r="B1526">
        <v>1248.2700199999999</v>
      </c>
      <c r="C1526">
        <v>1254.849976</v>
      </c>
      <c r="D1526">
        <v>1255.8900149999999</v>
      </c>
      <c r="E1526">
        <v>1246.900024</v>
      </c>
      <c r="F1526">
        <v>2117350000</v>
      </c>
      <c r="G1526">
        <f t="shared" si="88"/>
        <v>1211.5524024199997</v>
      </c>
      <c r="H1526">
        <f t="shared" si="89"/>
        <v>-0.32175039711005238</v>
      </c>
      <c r="I1526">
        <f>IF(H1526&gt;0,1,0)</f>
        <v>0</v>
      </c>
      <c r="J1526" s="3">
        <v>38677</v>
      </c>
      <c r="K1526" s="2">
        <v>125.209999</v>
      </c>
      <c r="L1526" s="2">
        <v>125.849998</v>
      </c>
      <c r="M1526" s="2">
        <v>125.93</v>
      </c>
      <c r="N1526" s="2">
        <v>125.029999</v>
      </c>
      <c r="O1526" s="2">
        <v>0</v>
      </c>
      <c r="V1526">
        <f>V1525+(V1525*O1526)/L1526</f>
        <v>76.290167595180435</v>
      </c>
      <c r="W1526">
        <f>V1526*L1526</f>
        <v>9601.1174392731227</v>
      </c>
      <c r="X1526">
        <f>IF(I1525=1,1,0)</f>
        <v>0</v>
      </c>
      <c r="Y1526">
        <f>IF(I1525=0,1,0)</f>
        <v>1</v>
      </c>
      <c r="Z1526" t="str">
        <f t="shared" si="86"/>
        <v>OUT</v>
      </c>
      <c r="AA1526">
        <f>IF(Z1526="BUY",(AC1525-8.95)/K1526,IF(Z1526="SELL",0,AB1525))</f>
        <v>0</v>
      </c>
      <c r="AB1526">
        <f>AA1526+AA1526*O1526/L1526</f>
        <v>0</v>
      </c>
      <c r="AC1526">
        <f>IF(OR(Z1526="BUY",Z1526="IN"),AB1526*L1526,IF(Z1526="SELL",AB1525*K1526-8.95,AC1525))</f>
        <v>11648.662331629532</v>
      </c>
      <c r="AD1526" s="6">
        <f t="shared" si="87"/>
        <v>-7.8588876919370346E-2</v>
      </c>
    </row>
    <row r="1527" spans="1:30" x14ac:dyDescent="0.25">
      <c r="A1527" s="1">
        <v>38678</v>
      </c>
      <c r="B1527">
        <v>1254.849976</v>
      </c>
      <c r="C1527">
        <v>1261.2299800000001</v>
      </c>
      <c r="D1527">
        <v>1261.900024</v>
      </c>
      <c r="E1527">
        <v>1251.400024</v>
      </c>
      <c r="F1527">
        <v>2291420000</v>
      </c>
      <c r="G1527">
        <f t="shared" si="88"/>
        <v>1212.1530030000001</v>
      </c>
      <c r="H1527">
        <f t="shared" si="89"/>
        <v>-0.31937547790038695</v>
      </c>
      <c r="I1527">
        <f>IF(H1527&gt;0,1,0)</f>
        <v>0</v>
      </c>
      <c r="J1527" s="3">
        <v>38678</v>
      </c>
      <c r="K1527" s="2">
        <v>125.57</v>
      </c>
      <c r="L1527" s="2">
        <v>126.300003</v>
      </c>
      <c r="M1527" s="2">
        <v>126.529999</v>
      </c>
      <c r="N1527" s="2">
        <v>125.459999</v>
      </c>
      <c r="O1527" s="2">
        <v>0</v>
      </c>
      <c r="V1527">
        <f>V1526+(V1526*O1527)/L1527</f>
        <v>76.290167595180435</v>
      </c>
      <c r="W1527">
        <f>V1527*L1527</f>
        <v>9635.4483961417918</v>
      </c>
      <c r="X1527">
        <f>IF(I1526=1,1,0)</f>
        <v>0</v>
      </c>
      <c r="Y1527">
        <f>IF(I1526=0,1,0)</f>
        <v>1</v>
      </c>
      <c r="Z1527" t="str">
        <f t="shared" si="86"/>
        <v>OUT</v>
      </c>
      <c r="AA1527">
        <f>IF(Z1527="BUY",(AC1526-8.95)/K1527,IF(Z1527="SELL",0,AB1526))</f>
        <v>0</v>
      </c>
      <c r="AB1527">
        <f>AA1527+AA1527*O1527/L1527</f>
        <v>0</v>
      </c>
      <c r="AC1527">
        <f>IF(OR(Z1527="BUY",Z1527="IN"),AB1527*L1527,IF(Z1527="SELL",AB1526*K1527-8.95,AC1526))</f>
        <v>11648.662331629532</v>
      </c>
      <c r="AD1527" s="6">
        <f t="shared" si="87"/>
        <v>-7.8588876919370346E-2</v>
      </c>
    </row>
    <row r="1528" spans="1:30" x14ac:dyDescent="0.25">
      <c r="A1528" s="1">
        <v>38679</v>
      </c>
      <c r="B1528">
        <v>1261.2299800000001</v>
      </c>
      <c r="C1528">
        <v>1265.6099850000001</v>
      </c>
      <c r="D1528">
        <v>1270.6400149999999</v>
      </c>
      <c r="E1528">
        <v>1259.51001</v>
      </c>
      <c r="F1528">
        <v>1985400000</v>
      </c>
      <c r="G1528">
        <f t="shared" si="88"/>
        <v>1212.92200202</v>
      </c>
      <c r="H1528">
        <f t="shared" si="89"/>
        <v>-0.31435904196319037</v>
      </c>
      <c r="I1528">
        <f>IF(H1528&gt;0,1,0)</f>
        <v>0</v>
      </c>
      <c r="J1528" s="3">
        <v>38679</v>
      </c>
      <c r="K1528" s="2">
        <v>126.33000199999999</v>
      </c>
      <c r="L1528" s="2">
        <v>127.029999</v>
      </c>
      <c r="M1528" s="2">
        <v>127.43</v>
      </c>
      <c r="N1528" s="2">
        <v>126.300003</v>
      </c>
      <c r="O1528" s="2">
        <v>0</v>
      </c>
      <c r="V1528">
        <f>V1527+(V1527*O1528)/L1528</f>
        <v>76.290167595180435</v>
      </c>
      <c r="W1528">
        <f>V1528*L1528</f>
        <v>9691.1399133256036</v>
      </c>
      <c r="X1528">
        <f>IF(I1527=1,1,0)</f>
        <v>0</v>
      </c>
      <c r="Y1528">
        <f>IF(I1527=0,1,0)</f>
        <v>1</v>
      </c>
      <c r="Z1528" t="str">
        <f t="shared" si="86"/>
        <v>OUT</v>
      </c>
      <c r="AA1528">
        <f>IF(Z1528="BUY",(AC1527-8.95)/K1528,IF(Z1528="SELL",0,AB1527))</f>
        <v>0</v>
      </c>
      <c r="AB1528">
        <f>AA1528+AA1528*O1528/L1528</f>
        <v>0</v>
      </c>
      <c r="AC1528">
        <f>IF(OR(Z1528="BUY",Z1528="IN"),AB1528*L1528,IF(Z1528="SELL",AB1527*K1528-8.95,AC1527))</f>
        <v>11648.662331629532</v>
      </c>
      <c r="AD1528" s="6">
        <f t="shared" si="87"/>
        <v>-7.8588876919370346E-2</v>
      </c>
    </row>
    <row r="1529" spans="1:30" x14ac:dyDescent="0.25">
      <c r="A1529" s="1">
        <v>38681</v>
      </c>
      <c r="B1529">
        <v>1265.6099850000001</v>
      </c>
      <c r="C1529">
        <v>1268.25</v>
      </c>
      <c r="D1529">
        <v>1268.780029</v>
      </c>
      <c r="E1529">
        <v>1265.540039</v>
      </c>
      <c r="F1529">
        <v>724940000</v>
      </c>
      <c r="G1529">
        <f t="shared" si="88"/>
        <v>1213.73240242</v>
      </c>
      <c r="H1529">
        <f t="shared" si="89"/>
        <v>-0.30627256699008942</v>
      </c>
      <c r="I1529">
        <f>IF(H1529&gt;0,1,0)</f>
        <v>0</v>
      </c>
      <c r="J1529" s="3">
        <v>38681</v>
      </c>
      <c r="K1529" s="2">
        <v>127.199997</v>
      </c>
      <c r="L1529" s="2">
        <v>127.120003</v>
      </c>
      <c r="M1529" s="2">
        <v>127.230003</v>
      </c>
      <c r="N1529" s="2">
        <v>126.900002</v>
      </c>
      <c r="O1529" s="2">
        <v>0</v>
      </c>
      <c r="V1529">
        <f>V1528+(V1528*O1529)/L1529</f>
        <v>76.290167595180435</v>
      </c>
      <c r="W1529">
        <f>V1529*L1529</f>
        <v>9698.0063335698396</v>
      </c>
      <c r="X1529">
        <f>IF(I1528=1,1,0)</f>
        <v>0</v>
      </c>
      <c r="Y1529">
        <f>IF(I1528=0,1,0)</f>
        <v>1</v>
      </c>
      <c r="Z1529" t="str">
        <f t="shared" si="86"/>
        <v>OUT</v>
      </c>
      <c r="AA1529">
        <f>IF(Z1529="BUY",(AC1528-8.95)/K1529,IF(Z1529="SELL",0,AB1528))</f>
        <v>0</v>
      </c>
      <c r="AB1529">
        <f>AA1529+AA1529*O1529/L1529</f>
        <v>0</v>
      </c>
      <c r="AC1529">
        <f>IF(OR(Z1529="BUY",Z1529="IN"),AB1529*L1529,IF(Z1529="SELL",AB1528*K1529-8.95,AC1528))</f>
        <v>11648.662331629532</v>
      </c>
      <c r="AD1529" s="6">
        <f t="shared" si="87"/>
        <v>-7.8588876919370346E-2</v>
      </c>
    </row>
    <row r="1530" spans="1:30" x14ac:dyDescent="0.25">
      <c r="A1530" s="1">
        <v>38684</v>
      </c>
      <c r="B1530">
        <v>1268.25</v>
      </c>
      <c r="C1530">
        <v>1257.459961</v>
      </c>
      <c r="D1530">
        <v>1268.4399410000001</v>
      </c>
      <c r="E1530">
        <v>1257.170044</v>
      </c>
      <c r="F1530">
        <v>2016900000</v>
      </c>
      <c r="G1530">
        <f t="shared" si="88"/>
        <v>1214.12340096</v>
      </c>
      <c r="H1530">
        <f t="shared" si="89"/>
        <v>-0.29459556117213948</v>
      </c>
      <c r="I1530">
        <f>IF(H1530&gt;0,1,0)</f>
        <v>0</v>
      </c>
      <c r="J1530" s="3">
        <v>38684</v>
      </c>
      <c r="K1530" s="2">
        <v>127.300003</v>
      </c>
      <c r="L1530" s="2">
        <v>126.300003</v>
      </c>
      <c r="M1530" s="2">
        <v>127.300003</v>
      </c>
      <c r="N1530" s="2">
        <v>126.099998</v>
      </c>
      <c r="O1530" s="2">
        <v>0</v>
      </c>
      <c r="V1530">
        <f>V1529+(V1529*O1530)/L1530</f>
        <v>76.290167595180435</v>
      </c>
      <c r="W1530">
        <f>V1530*L1530</f>
        <v>9635.4483961417918</v>
      </c>
      <c r="X1530">
        <f>IF(I1529=1,1,0)</f>
        <v>0</v>
      </c>
      <c r="Y1530">
        <f>IF(I1529=0,1,0)</f>
        <v>1</v>
      </c>
      <c r="Z1530" t="str">
        <f t="shared" si="86"/>
        <v>OUT</v>
      </c>
      <c r="AA1530">
        <f>IF(Z1530="BUY",(AC1529-8.95)/K1530,IF(Z1530="SELL",0,AB1529))</f>
        <v>0</v>
      </c>
      <c r="AB1530">
        <f>AA1530+AA1530*O1530/L1530</f>
        <v>0</v>
      </c>
      <c r="AC1530">
        <f>IF(OR(Z1530="BUY",Z1530="IN"),AB1530*L1530,IF(Z1530="SELL",AB1529*K1530-8.95,AC1529))</f>
        <v>11648.662331629532</v>
      </c>
      <c r="AD1530" s="6">
        <f t="shared" si="87"/>
        <v>-7.8588876919370346E-2</v>
      </c>
    </row>
    <row r="1531" spans="1:30" x14ac:dyDescent="0.25">
      <c r="A1531" s="1">
        <v>38685</v>
      </c>
      <c r="B1531">
        <v>1257.459961</v>
      </c>
      <c r="C1531">
        <v>1257.4799800000001</v>
      </c>
      <c r="D1531">
        <v>1266.1800539999999</v>
      </c>
      <c r="E1531">
        <v>1257.459961</v>
      </c>
      <c r="F1531">
        <v>2268340000</v>
      </c>
      <c r="G1531">
        <f t="shared" si="88"/>
        <v>1214.6526001599998</v>
      </c>
      <c r="H1531">
        <f t="shared" si="89"/>
        <v>-0.28061021397559366</v>
      </c>
      <c r="I1531">
        <f>IF(H1531&gt;0,1,0)</f>
        <v>0</v>
      </c>
      <c r="J1531" s="3">
        <v>38685</v>
      </c>
      <c r="K1531" s="2">
        <v>126.66999800000001</v>
      </c>
      <c r="L1531" s="2">
        <v>126.230003</v>
      </c>
      <c r="M1531" s="2">
        <v>126.980003</v>
      </c>
      <c r="N1531" s="2">
        <v>126.139999</v>
      </c>
      <c r="O1531" s="2">
        <v>0</v>
      </c>
      <c r="V1531">
        <f>V1530+(V1530*O1531)/L1531</f>
        <v>76.290167595180435</v>
      </c>
      <c r="W1531">
        <f>V1531*L1531</f>
        <v>9630.1080844101289</v>
      </c>
      <c r="X1531">
        <f>IF(I1530=1,1,0)</f>
        <v>0</v>
      </c>
      <c r="Y1531">
        <f>IF(I1530=0,1,0)</f>
        <v>1</v>
      </c>
      <c r="Z1531" t="str">
        <f t="shared" si="86"/>
        <v>OUT</v>
      </c>
      <c r="AA1531">
        <f>IF(Z1531="BUY",(AC1530-8.95)/K1531,IF(Z1531="SELL",0,AB1530))</f>
        <v>0</v>
      </c>
      <c r="AB1531">
        <f>AA1531+AA1531*O1531/L1531</f>
        <v>0</v>
      </c>
      <c r="AC1531">
        <f>IF(OR(Z1531="BUY",Z1531="IN"),AB1531*L1531,IF(Z1531="SELL",AB1530*K1531-8.95,AC1530))</f>
        <v>11648.662331629532</v>
      </c>
      <c r="AD1531" s="6">
        <f t="shared" si="87"/>
        <v>-7.8588876919370346E-2</v>
      </c>
    </row>
    <row r="1532" spans="1:30" x14ac:dyDescent="0.25">
      <c r="A1532" s="1">
        <v>38686</v>
      </c>
      <c r="B1532">
        <v>1257.4799800000001</v>
      </c>
      <c r="C1532">
        <v>1249.4799800000001</v>
      </c>
      <c r="D1532">
        <v>1260.9300539999999</v>
      </c>
      <c r="E1532">
        <v>1249.3900149999999</v>
      </c>
      <c r="F1532">
        <v>2374690000</v>
      </c>
      <c r="G1532">
        <f t="shared" si="88"/>
        <v>1215.2154004399999</v>
      </c>
      <c r="H1532">
        <f t="shared" si="89"/>
        <v>-0.26407396405209688</v>
      </c>
      <c r="I1532">
        <f>IF(H1532&gt;0,1,0)</f>
        <v>0</v>
      </c>
      <c r="J1532" s="3">
        <v>38686</v>
      </c>
      <c r="K1532" s="2">
        <v>126.19000200000001</v>
      </c>
      <c r="L1532" s="2">
        <v>125.370003</v>
      </c>
      <c r="M1532" s="2">
        <v>126.529999</v>
      </c>
      <c r="N1532" s="2">
        <v>125.33000199999999</v>
      </c>
      <c r="O1532" s="2">
        <v>0</v>
      </c>
      <c r="V1532">
        <f>V1531+(V1531*O1532)/L1532</f>
        <v>76.290167595180435</v>
      </c>
      <c r="W1532">
        <f>V1532*L1532</f>
        <v>9564.4985402782731</v>
      </c>
      <c r="X1532">
        <f>IF(I1531=1,1,0)</f>
        <v>0</v>
      </c>
      <c r="Y1532">
        <f>IF(I1531=0,1,0)</f>
        <v>1</v>
      </c>
      <c r="Z1532" t="str">
        <f t="shared" si="86"/>
        <v>OUT</v>
      </c>
      <c r="AA1532">
        <f>IF(Z1532="BUY",(AC1531-8.95)/K1532,IF(Z1532="SELL",0,AB1531))</f>
        <v>0</v>
      </c>
      <c r="AB1532">
        <f>AA1532+AA1532*O1532/L1532</f>
        <v>0</v>
      </c>
      <c r="AC1532">
        <f>IF(OR(Z1532="BUY",Z1532="IN"),AB1532*L1532,IF(Z1532="SELL",AB1531*K1532-8.95,AC1531))</f>
        <v>11648.662331629532</v>
      </c>
      <c r="AD1532" s="6">
        <f t="shared" si="87"/>
        <v>-7.8588876919370346E-2</v>
      </c>
    </row>
    <row r="1533" spans="1:30" x14ac:dyDescent="0.25">
      <c r="A1533" s="1">
        <v>38687</v>
      </c>
      <c r="B1533">
        <v>1249.4799800000001</v>
      </c>
      <c r="C1533">
        <v>1264.670044</v>
      </c>
      <c r="D1533">
        <v>1266.170044</v>
      </c>
      <c r="E1533">
        <v>1249.4799800000001</v>
      </c>
      <c r="F1533">
        <v>2614830000</v>
      </c>
      <c r="G1533">
        <f t="shared" si="88"/>
        <v>1216.3048022999999</v>
      </c>
      <c r="H1533">
        <f t="shared" si="89"/>
        <v>-0.24557379431350912</v>
      </c>
      <c r="I1533">
        <f>IF(H1533&gt;0,1,0)</f>
        <v>0</v>
      </c>
      <c r="J1533" s="3">
        <v>38687</v>
      </c>
      <c r="K1533" s="2">
        <v>126.07</v>
      </c>
      <c r="L1533" s="2">
        <v>126.75</v>
      </c>
      <c r="M1533" s="2">
        <v>127.029999</v>
      </c>
      <c r="N1533" s="2">
        <v>126.07</v>
      </c>
      <c r="O1533" s="2">
        <v>0</v>
      </c>
      <c r="V1533">
        <f>V1532+(V1532*O1533)/L1533</f>
        <v>76.290167595180435</v>
      </c>
      <c r="W1533">
        <f>V1533*L1533</f>
        <v>9669.7787426891209</v>
      </c>
      <c r="X1533">
        <f>IF(I1532=1,1,0)</f>
        <v>0</v>
      </c>
      <c r="Y1533">
        <f>IF(I1532=0,1,0)</f>
        <v>1</v>
      </c>
      <c r="Z1533" t="str">
        <f t="shared" si="86"/>
        <v>OUT</v>
      </c>
      <c r="AA1533">
        <f>IF(Z1533="BUY",(AC1532-8.95)/K1533,IF(Z1533="SELL",0,AB1532))</f>
        <v>0</v>
      </c>
      <c r="AB1533">
        <f>AA1533+AA1533*O1533/L1533</f>
        <v>0</v>
      </c>
      <c r="AC1533">
        <f>IF(OR(Z1533="BUY",Z1533="IN"),AB1533*L1533,IF(Z1533="SELL",AB1532*K1533-8.95,AC1532))</f>
        <v>11648.662331629532</v>
      </c>
      <c r="AD1533" s="6">
        <f t="shared" si="87"/>
        <v>-7.8588876919370346E-2</v>
      </c>
    </row>
    <row r="1534" spans="1:30" x14ac:dyDescent="0.25">
      <c r="A1534" s="1">
        <v>38688</v>
      </c>
      <c r="B1534">
        <v>1264.670044</v>
      </c>
      <c r="C1534">
        <v>1265.079956</v>
      </c>
      <c r="D1534">
        <v>1266.849976</v>
      </c>
      <c r="E1534">
        <v>1261.420044</v>
      </c>
      <c r="F1534">
        <v>2125580000</v>
      </c>
      <c r="G1534">
        <f t="shared" si="88"/>
        <v>1217.3140015199999</v>
      </c>
      <c r="H1534">
        <f t="shared" si="89"/>
        <v>-0.22567498617249401</v>
      </c>
      <c r="I1534">
        <f>IF(H1534&gt;0,1,0)</f>
        <v>0</v>
      </c>
      <c r="J1534" s="3">
        <v>38688</v>
      </c>
      <c r="K1534" s="2">
        <v>126.790001</v>
      </c>
      <c r="L1534" s="2">
        <v>126.949997</v>
      </c>
      <c r="M1534" s="2">
        <v>127.089996</v>
      </c>
      <c r="N1534" s="2">
        <v>126.550003</v>
      </c>
      <c r="O1534" s="2">
        <v>0</v>
      </c>
      <c r="V1534">
        <f>V1533+(V1533*O1534)/L1534</f>
        <v>76.290167595180435</v>
      </c>
      <c r="W1534">
        <f>V1534*L1534</f>
        <v>9685.0365473376532</v>
      </c>
      <c r="X1534">
        <f>IF(I1533=1,1,0)</f>
        <v>0</v>
      </c>
      <c r="Y1534">
        <f>IF(I1533=0,1,0)</f>
        <v>1</v>
      </c>
      <c r="Z1534" t="str">
        <f t="shared" si="86"/>
        <v>OUT</v>
      </c>
      <c r="AA1534">
        <f>IF(Z1534="BUY",(AC1533-8.95)/K1534,IF(Z1534="SELL",0,AB1533))</f>
        <v>0</v>
      </c>
      <c r="AB1534">
        <f>AA1534+AA1534*O1534/L1534</f>
        <v>0</v>
      </c>
      <c r="AC1534">
        <f>IF(OR(Z1534="BUY",Z1534="IN"),AB1534*L1534,IF(Z1534="SELL",AB1533*K1534-8.95,AC1533))</f>
        <v>11648.662331629532</v>
      </c>
      <c r="AD1534" s="6">
        <f t="shared" si="87"/>
        <v>-7.8588876919370346E-2</v>
      </c>
    </row>
    <row r="1535" spans="1:30" x14ac:dyDescent="0.25">
      <c r="A1535" s="1">
        <v>38691</v>
      </c>
      <c r="B1535">
        <v>1265.079956</v>
      </c>
      <c r="C1535">
        <v>1262.089966</v>
      </c>
      <c r="D1535">
        <v>1265.079956</v>
      </c>
      <c r="E1535">
        <v>1258.119995</v>
      </c>
      <c r="F1535">
        <v>2325840000</v>
      </c>
      <c r="G1535">
        <f t="shared" si="88"/>
        <v>1218.2500000599998</v>
      </c>
      <c r="H1535">
        <f t="shared" si="89"/>
        <v>-0.20282863831316994</v>
      </c>
      <c r="I1535">
        <f>IF(H1535&gt;0,1,0)</f>
        <v>0</v>
      </c>
      <c r="J1535" s="3">
        <v>38691</v>
      </c>
      <c r="K1535" s="2">
        <v>126.720001</v>
      </c>
      <c r="L1535" s="2">
        <v>126.55999799999999</v>
      </c>
      <c r="M1535" s="2">
        <v>126.800003</v>
      </c>
      <c r="N1535" s="2">
        <v>126.209999</v>
      </c>
      <c r="O1535" s="2">
        <v>0</v>
      </c>
      <c r="V1535">
        <f>V1534+(V1534*O1535)/L1535</f>
        <v>76.290167595180435</v>
      </c>
      <c r="W1535">
        <f>V1535*L1535</f>
        <v>9655.2834582656997</v>
      </c>
      <c r="X1535">
        <f>IF(I1534=1,1,0)</f>
        <v>0</v>
      </c>
      <c r="Y1535">
        <f>IF(I1534=0,1,0)</f>
        <v>1</v>
      </c>
      <c r="Z1535" t="str">
        <f t="shared" si="86"/>
        <v>OUT</v>
      </c>
      <c r="AA1535">
        <f>IF(Z1535="BUY",(AC1534-8.95)/K1535,IF(Z1535="SELL",0,AB1534))</f>
        <v>0</v>
      </c>
      <c r="AB1535">
        <f>AA1535+AA1535*O1535/L1535</f>
        <v>0</v>
      </c>
      <c r="AC1535">
        <f>IF(OR(Z1535="BUY",Z1535="IN"),AB1535*L1535,IF(Z1535="SELL",AB1534*K1535-8.95,AC1534))</f>
        <v>11648.662331629532</v>
      </c>
      <c r="AD1535" s="6">
        <f t="shared" si="87"/>
        <v>-7.8588876919370346E-2</v>
      </c>
    </row>
    <row r="1536" spans="1:30" x14ac:dyDescent="0.25">
      <c r="A1536" s="1">
        <v>38692</v>
      </c>
      <c r="B1536">
        <v>1262.089966</v>
      </c>
      <c r="C1536">
        <v>1263.6999510000001</v>
      </c>
      <c r="D1536">
        <v>1272.8900149999999</v>
      </c>
      <c r="E1536">
        <v>1262.089966</v>
      </c>
      <c r="F1536">
        <v>2110740000</v>
      </c>
      <c r="G1536">
        <f t="shared" si="88"/>
        <v>1219.21139898</v>
      </c>
      <c r="H1536">
        <f t="shared" si="89"/>
        <v>-0.17878454321467274</v>
      </c>
      <c r="I1536">
        <f>IF(H1536&gt;0,1,0)</f>
        <v>0</v>
      </c>
      <c r="J1536" s="3">
        <v>38692</v>
      </c>
      <c r="K1536" s="2">
        <v>127.129997</v>
      </c>
      <c r="L1536" s="2">
        <v>126.82</v>
      </c>
      <c r="M1536" s="2">
        <v>127.75</v>
      </c>
      <c r="N1536" s="2">
        <v>126.699997</v>
      </c>
      <c r="O1536" s="2">
        <v>0</v>
      </c>
      <c r="V1536">
        <f>V1535+(V1535*O1536)/L1536</f>
        <v>76.290167595180435</v>
      </c>
      <c r="W1536">
        <f>V1536*L1536</f>
        <v>9675.119054420782</v>
      </c>
      <c r="X1536">
        <f>IF(I1535=1,1,0)</f>
        <v>0</v>
      </c>
      <c r="Y1536">
        <f>IF(I1535=0,1,0)</f>
        <v>1</v>
      </c>
      <c r="Z1536" t="str">
        <f t="shared" si="86"/>
        <v>OUT</v>
      </c>
      <c r="AA1536">
        <f>IF(Z1536="BUY",(AC1535-8.95)/K1536,IF(Z1536="SELL",0,AB1535))</f>
        <v>0</v>
      </c>
      <c r="AB1536">
        <f>AA1536+AA1536*O1536/L1536</f>
        <v>0</v>
      </c>
      <c r="AC1536">
        <f>IF(OR(Z1536="BUY",Z1536="IN"),AB1536*L1536,IF(Z1536="SELL",AB1535*K1536-8.95,AC1535))</f>
        <v>11648.662331629532</v>
      </c>
      <c r="AD1536" s="6">
        <f t="shared" si="87"/>
        <v>-7.8588876919370346E-2</v>
      </c>
    </row>
    <row r="1537" spans="1:30" x14ac:dyDescent="0.25">
      <c r="A1537" s="1">
        <v>38693</v>
      </c>
      <c r="B1537">
        <v>1263.6999510000001</v>
      </c>
      <c r="C1537">
        <v>1257.369995</v>
      </c>
      <c r="D1537">
        <v>1264.849976</v>
      </c>
      <c r="E1537">
        <v>1253.0200199999999</v>
      </c>
      <c r="F1537">
        <v>2093830000</v>
      </c>
      <c r="G1537">
        <f t="shared" si="88"/>
        <v>1220.0455982000003</v>
      </c>
      <c r="H1537">
        <f t="shared" si="89"/>
        <v>-0.15367124940616669</v>
      </c>
      <c r="I1537">
        <f>IF(H1537&gt;0,1,0)</f>
        <v>0</v>
      </c>
      <c r="J1537" s="3">
        <v>38693</v>
      </c>
      <c r="K1537" s="2">
        <v>126.849998</v>
      </c>
      <c r="L1537" s="2">
        <v>126.209999</v>
      </c>
      <c r="M1537" s="2">
        <v>126.900002</v>
      </c>
      <c r="N1537" s="2">
        <v>125.730003</v>
      </c>
      <c r="O1537" s="2">
        <v>0</v>
      </c>
      <c r="V1537">
        <f>V1536+(V1536*O1537)/L1537</f>
        <v>76.290167595180435</v>
      </c>
      <c r="W1537">
        <f>V1537*L1537</f>
        <v>9628.581975897554</v>
      </c>
      <c r="X1537">
        <f>IF(I1536=1,1,0)</f>
        <v>0</v>
      </c>
      <c r="Y1537">
        <f>IF(I1536=0,1,0)</f>
        <v>1</v>
      </c>
      <c r="Z1537" t="str">
        <f t="shared" si="86"/>
        <v>OUT</v>
      </c>
      <c r="AA1537">
        <f>IF(Z1537="BUY",(AC1536-8.95)/K1537,IF(Z1537="SELL",0,AB1536))</f>
        <v>0</v>
      </c>
      <c r="AB1537">
        <f>AA1537+AA1537*O1537/L1537</f>
        <v>0</v>
      </c>
      <c r="AC1537">
        <f>IF(OR(Z1537="BUY",Z1537="IN"),AB1537*L1537,IF(Z1537="SELL",AB1536*K1537-8.95,AC1536))</f>
        <v>11648.662331629532</v>
      </c>
      <c r="AD1537" s="6">
        <f t="shared" si="87"/>
        <v>-7.8588876919370346E-2</v>
      </c>
    </row>
    <row r="1538" spans="1:30" x14ac:dyDescent="0.25">
      <c r="A1538" s="1">
        <v>38694</v>
      </c>
      <c r="B1538">
        <v>1257.369995</v>
      </c>
      <c r="C1538">
        <v>1255.839966</v>
      </c>
      <c r="D1538">
        <v>1263.3599850000001</v>
      </c>
      <c r="E1538">
        <v>1250.910034</v>
      </c>
      <c r="F1538">
        <v>2178300000</v>
      </c>
      <c r="G1538">
        <f t="shared" si="88"/>
        <v>1220.82459722</v>
      </c>
      <c r="H1538">
        <f t="shared" si="89"/>
        <v>-0.12757016473104593</v>
      </c>
      <c r="I1538">
        <f>IF(H1538&gt;0,1,0)</f>
        <v>0</v>
      </c>
      <c r="J1538" s="3">
        <v>38694</v>
      </c>
      <c r="K1538" s="2">
        <v>126.269997</v>
      </c>
      <c r="L1538" s="2">
        <v>125.980003</v>
      </c>
      <c r="M1538" s="2">
        <v>126.800003</v>
      </c>
      <c r="N1538" s="2">
        <v>125.550003</v>
      </c>
      <c r="O1538" s="2">
        <v>0</v>
      </c>
      <c r="V1538">
        <f>V1537+(V1537*O1538)/L1538</f>
        <v>76.290167595180435</v>
      </c>
      <c r="W1538">
        <f>V1538*L1538</f>
        <v>9611.0355425113339</v>
      </c>
      <c r="X1538">
        <f>IF(I1537=1,1,0)</f>
        <v>0</v>
      </c>
      <c r="Y1538">
        <f>IF(I1537=0,1,0)</f>
        <v>1</v>
      </c>
      <c r="Z1538" t="str">
        <f t="shared" si="86"/>
        <v>OUT</v>
      </c>
      <c r="AA1538">
        <f>IF(Z1538="BUY",(AC1537-8.95)/K1538,IF(Z1538="SELL",0,AB1537))</f>
        <v>0</v>
      </c>
      <c r="AB1538">
        <f>AA1538+AA1538*O1538/L1538</f>
        <v>0</v>
      </c>
      <c r="AC1538">
        <f>IF(OR(Z1538="BUY",Z1538="IN"),AB1538*L1538,IF(Z1538="SELL",AB1537*K1538-8.95,AC1537))</f>
        <v>11648.662331629532</v>
      </c>
      <c r="AD1538" s="6">
        <f t="shared" si="87"/>
        <v>-7.8588876919370346E-2</v>
      </c>
    </row>
    <row r="1539" spans="1:30" x14ac:dyDescent="0.25">
      <c r="A1539" s="1">
        <v>38695</v>
      </c>
      <c r="B1539">
        <v>1255.839966</v>
      </c>
      <c r="C1539">
        <v>1259.369995</v>
      </c>
      <c r="D1539">
        <v>1263.079956</v>
      </c>
      <c r="E1539">
        <v>1254.23999</v>
      </c>
      <c r="F1539">
        <v>1896290000</v>
      </c>
      <c r="G1539">
        <f t="shared" si="88"/>
        <v>1221.45839604</v>
      </c>
      <c r="H1539">
        <f t="shared" si="89"/>
        <v>-0.1008265838877524</v>
      </c>
      <c r="I1539">
        <f>IF(H1539&gt;0,1,0)</f>
        <v>0</v>
      </c>
      <c r="J1539" s="3">
        <v>38695</v>
      </c>
      <c r="K1539" s="2">
        <v>126.150002</v>
      </c>
      <c r="L1539" s="2">
        <v>126.269997</v>
      </c>
      <c r="M1539" s="2">
        <v>126.790001</v>
      </c>
      <c r="N1539" s="2">
        <v>125.849998</v>
      </c>
      <c r="O1539" s="2">
        <v>0</v>
      </c>
      <c r="V1539">
        <f>V1538+(V1538*O1539)/L1539</f>
        <v>76.290167595180435</v>
      </c>
      <c r="W1539">
        <f>V1539*L1539</f>
        <v>9633.1592333729313</v>
      </c>
      <c r="X1539">
        <f>IF(I1538=1,1,0)</f>
        <v>0</v>
      </c>
      <c r="Y1539">
        <f>IF(I1538=0,1,0)</f>
        <v>1</v>
      </c>
      <c r="Z1539" t="str">
        <f t="shared" si="86"/>
        <v>OUT</v>
      </c>
      <c r="AA1539">
        <f>IF(Z1539="BUY",(AC1538-8.95)/K1539,IF(Z1539="SELL",0,AB1538))</f>
        <v>0</v>
      </c>
      <c r="AB1539">
        <f>AA1539+AA1539*O1539/L1539</f>
        <v>0</v>
      </c>
      <c r="AC1539">
        <f>IF(OR(Z1539="BUY",Z1539="IN"),AB1539*L1539,IF(Z1539="SELL",AB1538*K1539-8.95,AC1538))</f>
        <v>11648.662331629532</v>
      </c>
      <c r="AD1539" s="6">
        <f t="shared" si="87"/>
        <v>-7.8588876919370346E-2</v>
      </c>
    </row>
    <row r="1540" spans="1:30" x14ac:dyDescent="0.25">
      <c r="A1540" s="1">
        <v>38698</v>
      </c>
      <c r="B1540">
        <v>1259.369995</v>
      </c>
      <c r="C1540">
        <v>1260.4300539999999</v>
      </c>
      <c r="D1540">
        <v>1263.8599850000001</v>
      </c>
      <c r="E1540">
        <v>1255.5200199999999</v>
      </c>
      <c r="F1540">
        <v>1876550000</v>
      </c>
      <c r="G1540">
        <f t="shared" si="88"/>
        <v>1222.0907959399999</v>
      </c>
      <c r="H1540">
        <f t="shared" si="89"/>
        <v>-7.2100666928902241E-2</v>
      </c>
      <c r="I1540">
        <f>IF(H1540&gt;0,1,0)</f>
        <v>0</v>
      </c>
      <c r="J1540" s="3">
        <v>38698</v>
      </c>
      <c r="K1540" s="2">
        <v>126.80999799999999</v>
      </c>
      <c r="L1540" s="2">
        <v>126.550003</v>
      </c>
      <c r="M1540" s="2">
        <v>126.860001</v>
      </c>
      <c r="N1540" s="2">
        <v>125.949997</v>
      </c>
      <c r="O1540" s="2">
        <v>0</v>
      </c>
      <c r="V1540">
        <f>V1539+(V1539*O1540)/L1540</f>
        <v>76.290167595180435</v>
      </c>
      <c r="W1540">
        <f>V1540*L1540</f>
        <v>9654.5209380405868</v>
      </c>
      <c r="X1540">
        <f>IF(I1539=1,1,0)</f>
        <v>0</v>
      </c>
      <c r="Y1540">
        <f>IF(I1539=0,1,0)</f>
        <v>1</v>
      </c>
      <c r="Z1540" t="str">
        <f t="shared" si="86"/>
        <v>OUT</v>
      </c>
      <c r="AA1540">
        <f>IF(Z1540="BUY",(AC1539-8.95)/K1540,IF(Z1540="SELL",0,AB1539))</f>
        <v>0</v>
      </c>
      <c r="AB1540">
        <f>AA1540+AA1540*O1540/L1540</f>
        <v>0</v>
      </c>
      <c r="AC1540">
        <f>IF(OR(Z1540="BUY",Z1540="IN"),AB1540*L1540,IF(Z1540="SELL",AB1539*K1540-8.95,AC1539))</f>
        <v>11648.662331629532</v>
      </c>
      <c r="AD1540" s="6">
        <f t="shared" si="87"/>
        <v>-7.8588876919370346E-2</v>
      </c>
    </row>
    <row r="1541" spans="1:30" x14ac:dyDescent="0.25">
      <c r="A1541" s="1">
        <v>38699</v>
      </c>
      <c r="B1541">
        <v>1260.4300539999999</v>
      </c>
      <c r="C1541">
        <v>1267.4300539999999</v>
      </c>
      <c r="D1541">
        <v>1272.1099850000001</v>
      </c>
      <c r="E1541">
        <v>1258.5600589999999</v>
      </c>
      <c r="F1541">
        <v>2390020000</v>
      </c>
      <c r="G1541">
        <f t="shared" si="88"/>
        <v>1222.9053979999996</v>
      </c>
      <c r="H1541">
        <f t="shared" si="89"/>
        <v>-4.2011273222570221E-2</v>
      </c>
      <c r="I1541">
        <f>IF(H1541&gt;0,1,0)</f>
        <v>0</v>
      </c>
      <c r="J1541" s="3">
        <v>38699</v>
      </c>
      <c r="K1541" s="2">
        <v>126.459999</v>
      </c>
      <c r="L1541" s="2">
        <v>127.349998</v>
      </c>
      <c r="M1541" s="2">
        <v>127.69000200000001</v>
      </c>
      <c r="N1541" s="2">
        <v>126.32</v>
      </c>
      <c r="O1541" s="2">
        <v>0</v>
      </c>
      <c r="V1541">
        <f>V1540+(V1540*O1541)/L1541</f>
        <v>76.290167595180435</v>
      </c>
      <c r="W1541">
        <f>V1541*L1541</f>
        <v>9715.5526906658924</v>
      </c>
      <c r="X1541">
        <f>IF(I1540=1,1,0)</f>
        <v>0</v>
      </c>
      <c r="Y1541">
        <f>IF(I1540=0,1,0)</f>
        <v>1</v>
      </c>
      <c r="Z1541" t="str">
        <f t="shared" si="86"/>
        <v>OUT</v>
      </c>
      <c r="AA1541">
        <f>IF(Z1541="BUY",(AC1540-8.95)/K1541,IF(Z1541="SELL",0,AB1540))</f>
        <v>0</v>
      </c>
      <c r="AB1541">
        <f>AA1541+AA1541*O1541/L1541</f>
        <v>0</v>
      </c>
      <c r="AC1541">
        <f>IF(OR(Z1541="BUY",Z1541="IN"),AB1541*L1541,IF(Z1541="SELL",AB1540*K1541-8.95,AC1540))</f>
        <v>11648.662331629532</v>
      </c>
      <c r="AD1541" s="6">
        <f t="shared" si="87"/>
        <v>-7.8588876919370346E-2</v>
      </c>
    </row>
    <row r="1542" spans="1:30" x14ac:dyDescent="0.25">
      <c r="A1542" s="1">
        <v>38700</v>
      </c>
      <c r="B1542">
        <v>1267.4300539999999</v>
      </c>
      <c r="C1542">
        <v>1272.73999</v>
      </c>
      <c r="D1542">
        <v>1275.8000489999999</v>
      </c>
      <c r="E1542">
        <v>1267.0699460000001</v>
      </c>
      <c r="F1542">
        <v>2145520000</v>
      </c>
      <c r="G1542">
        <f t="shared" si="88"/>
        <v>1224.0707983799998</v>
      </c>
      <c r="H1542">
        <f t="shared" si="89"/>
        <v>-1.099531666549558E-2</v>
      </c>
      <c r="I1542">
        <f>IF(H1542&gt;0,1,0)</f>
        <v>0</v>
      </c>
      <c r="J1542" s="3">
        <v>38700</v>
      </c>
      <c r="K1542" s="2">
        <v>127.230003</v>
      </c>
      <c r="L1542" s="2">
        <v>127.91999800000001</v>
      </c>
      <c r="M1542" s="2">
        <v>128.11000100000001</v>
      </c>
      <c r="N1542" s="2">
        <v>127.230003</v>
      </c>
      <c r="O1542" s="2">
        <v>0</v>
      </c>
      <c r="V1542">
        <f>V1541+(V1541*O1542)/L1542</f>
        <v>76.290167595180435</v>
      </c>
      <c r="W1542">
        <f>V1542*L1542</f>
        <v>9759.0380861951471</v>
      </c>
      <c r="X1542">
        <f>IF(I1541=1,1,0)</f>
        <v>0</v>
      </c>
      <c r="Y1542">
        <f>IF(I1541=0,1,0)</f>
        <v>1</v>
      </c>
      <c r="Z1542" t="str">
        <f t="shared" si="86"/>
        <v>OUT</v>
      </c>
      <c r="AA1542">
        <f>IF(Z1542="BUY",(AC1541-8.95)/K1542,IF(Z1542="SELL",0,AB1541))</f>
        <v>0</v>
      </c>
      <c r="AB1542">
        <f>AA1542+AA1542*O1542/L1542</f>
        <v>0</v>
      </c>
      <c r="AC1542">
        <f>IF(OR(Z1542="BUY",Z1542="IN"),AB1542*L1542,IF(Z1542="SELL",AB1541*K1542-8.95,AC1541))</f>
        <v>11648.662331629532</v>
      </c>
      <c r="AD1542" s="6">
        <f t="shared" si="87"/>
        <v>-7.8588876919370346E-2</v>
      </c>
    </row>
    <row r="1543" spans="1:30" x14ac:dyDescent="0.25">
      <c r="A1543" s="1">
        <v>38701</v>
      </c>
      <c r="B1543">
        <v>1272.73999</v>
      </c>
      <c r="C1543">
        <v>1270.9399410000001</v>
      </c>
      <c r="D1543">
        <v>1275.170044</v>
      </c>
      <c r="E1543">
        <v>1267.73999</v>
      </c>
      <c r="F1543">
        <v>2180590000</v>
      </c>
      <c r="G1543">
        <f t="shared" si="88"/>
        <v>1225.5617968999998</v>
      </c>
      <c r="H1543">
        <f t="shared" si="89"/>
        <v>2.1819684071643333E-2</v>
      </c>
      <c r="I1543">
        <f>IF(H1543&gt;0,1,0)</f>
        <v>1</v>
      </c>
      <c r="J1543" s="3">
        <v>38701</v>
      </c>
      <c r="K1543" s="2">
        <v>127.760002</v>
      </c>
      <c r="L1543" s="2">
        <v>127.43</v>
      </c>
      <c r="M1543" s="2">
        <v>127.989998</v>
      </c>
      <c r="N1543" s="2">
        <v>127.220001</v>
      </c>
      <c r="O1543" s="2">
        <v>0</v>
      </c>
      <c r="V1543">
        <f>V1542+(V1542*O1543)/L1543</f>
        <v>76.290167595180435</v>
      </c>
      <c r="W1543">
        <f>V1543*L1543</f>
        <v>9721.6560566538428</v>
      </c>
      <c r="X1543">
        <f>IF(I1542=1,1,0)</f>
        <v>0</v>
      </c>
      <c r="Y1543">
        <f>IF(I1542=0,1,0)</f>
        <v>1</v>
      </c>
      <c r="Z1543" t="str">
        <f t="shared" si="86"/>
        <v>OUT</v>
      </c>
      <c r="AA1543">
        <f>IF(Z1543="BUY",(AC1542-8.95)/K1543,IF(Z1543="SELL",0,AB1542))</f>
        <v>0</v>
      </c>
      <c r="AB1543">
        <f>AA1543+AA1543*O1543/L1543</f>
        <v>0</v>
      </c>
      <c r="AC1543">
        <f>IF(OR(Z1543="BUY",Z1543="IN"),AB1543*L1543,IF(Z1543="SELL",AB1542*K1543-8.95,AC1542))</f>
        <v>11648.662331629532</v>
      </c>
      <c r="AD1543" s="6">
        <f t="shared" si="87"/>
        <v>-7.8588876919370346E-2</v>
      </c>
    </row>
    <row r="1544" spans="1:30" x14ac:dyDescent="0.25">
      <c r="A1544" s="1">
        <v>38702</v>
      </c>
      <c r="B1544">
        <v>1270.9399410000001</v>
      </c>
      <c r="C1544">
        <v>1267.3199460000001</v>
      </c>
      <c r="D1544">
        <v>1275.23999</v>
      </c>
      <c r="E1544">
        <v>1267.3199460000001</v>
      </c>
      <c r="F1544">
        <v>2584190000</v>
      </c>
      <c r="G1544">
        <f t="shared" si="88"/>
        <v>1227.0783960199997</v>
      </c>
      <c r="H1544">
        <f t="shared" si="89"/>
        <v>5.5891099130124217E-2</v>
      </c>
      <c r="I1544">
        <f>IF(H1544&gt;0,1,0)</f>
        <v>1</v>
      </c>
      <c r="J1544" s="3">
        <v>38702</v>
      </c>
      <c r="K1544" s="2">
        <v>127.910004</v>
      </c>
      <c r="L1544" s="2">
        <v>127.110001</v>
      </c>
      <c r="M1544" s="2">
        <v>128</v>
      </c>
      <c r="N1544" s="2">
        <v>127.110001</v>
      </c>
      <c r="O1544" s="2">
        <v>0</v>
      </c>
      <c r="V1544">
        <f>V1543+(V1543*O1544)/L1544</f>
        <v>76.290167595180435</v>
      </c>
      <c r="W1544">
        <f>V1544*L1544</f>
        <v>9697.2432793135522</v>
      </c>
      <c r="X1544">
        <f>IF(I1543=1,1,0)</f>
        <v>1</v>
      </c>
      <c r="Y1544">
        <f>IF(I1543=0,1,0)</f>
        <v>0</v>
      </c>
      <c r="Z1544" t="str">
        <f t="shared" si="86"/>
        <v>BUY</v>
      </c>
      <c r="AA1544">
        <f>IF(Z1544="BUY",(AC1543-8.95)/K1544,IF(Z1544="SELL",0,AB1543))</f>
        <v>90.999233583242884</v>
      </c>
      <c r="AB1544">
        <f>AA1544+AA1544*O1544/L1544</f>
        <v>90.999233583242884</v>
      </c>
      <c r="AC1544">
        <f>IF(OR(Z1544="BUY",Z1544="IN"),AB1544*L1544,IF(Z1544="SELL",AB1543*K1544-8.95,AC1543))</f>
        <v>11566.912671765236</v>
      </c>
      <c r="AD1544" s="6">
        <f t="shared" si="87"/>
        <v>-7.1019400587126413E-2</v>
      </c>
    </row>
    <row r="1545" spans="1:30" x14ac:dyDescent="0.25">
      <c r="A1545" s="1">
        <v>38705</v>
      </c>
      <c r="B1545">
        <v>1267.3199460000001</v>
      </c>
      <c r="C1545">
        <v>1259.920044</v>
      </c>
      <c r="D1545">
        <v>1270.51001</v>
      </c>
      <c r="E1545">
        <v>1259.280029</v>
      </c>
      <c r="F1545">
        <v>2208810000</v>
      </c>
      <c r="G1545">
        <f t="shared" si="88"/>
        <v>1228.3587964200001</v>
      </c>
      <c r="H1545">
        <f t="shared" si="89"/>
        <v>9.1130461188222364E-2</v>
      </c>
      <c r="I1545">
        <f>IF(H1545&gt;0,1,0)</f>
        <v>1</v>
      </c>
      <c r="J1545" s="3">
        <v>38705</v>
      </c>
      <c r="K1545" s="2">
        <v>127.459999</v>
      </c>
      <c r="L1545" s="2">
        <v>126.379997</v>
      </c>
      <c r="M1545" s="2">
        <v>127.529999</v>
      </c>
      <c r="N1545" s="2">
        <v>126.379997</v>
      </c>
      <c r="O1545" s="2">
        <v>0</v>
      </c>
      <c r="V1545">
        <f>V1544+(V1544*O1545)/L1545</f>
        <v>76.290167595180435</v>
      </c>
      <c r="W1545">
        <f>V1545*L1545</f>
        <v>9641.5511518084004</v>
      </c>
      <c r="X1545">
        <f>IF(I1544=1,1,0)</f>
        <v>1</v>
      </c>
      <c r="Y1545">
        <f>IF(I1544=0,1,0)</f>
        <v>0</v>
      </c>
      <c r="Z1545" t="str">
        <f t="shared" si="86"/>
        <v>IN</v>
      </c>
      <c r="AA1545">
        <f>IF(Z1545="BUY",(AC1544-8.95)/K1545,IF(Z1545="SELL",0,AB1544))</f>
        <v>90.999233583242884</v>
      </c>
      <c r="AB1545">
        <f>AA1545+AA1545*O1545/L1545</f>
        <v>90.999233583242884</v>
      </c>
      <c r="AC1545">
        <f>IF(OR(Z1545="BUY",Z1545="IN"),AB1545*L1545,IF(Z1545="SELL",AB1544*K1545-8.95,AC1544))</f>
        <v>11500.482867252535</v>
      </c>
      <c r="AD1545" s="6">
        <f t="shared" si="87"/>
        <v>-6.4868441257764101E-2</v>
      </c>
    </row>
    <row r="1546" spans="1:30" x14ac:dyDescent="0.25">
      <c r="A1546" s="1">
        <v>38706</v>
      </c>
      <c r="B1546">
        <v>1259.920044</v>
      </c>
      <c r="C1546">
        <v>1259.619995</v>
      </c>
      <c r="D1546">
        <v>1263.8599850000001</v>
      </c>
      <c r="E1546">
        <v>1257.209961</v>
      </c>
      <c r="F1546">
        <v>1996690000</v>
      </c>
      <c r="G1546">
        <f t="shared" si="88"/>
        <v>1229.8045972</v>
      </c>
      <c r="H1546">
        <f t="shared" si="89"/>
        <v>0.12690224778294359</v>
      </c>
      <c r="I1546">
        <f>IF(H1546&gt;0,1,0)</f>
        <v>1</v>
      </c>
      <c r="J1546" s="3">
        <v>38706</v>
      </c>
      <c r="K1546" s="2">
        <v>126.57</v>
      </c>
      <c r="L1546" s="2">
        <v>126.57</v>
      </c>
      <c r="M1546" s="2">
        <v>126.879997</v>
      </c>
      <c r="N1546" s="2">
        <v>126.209999</v>
      </c>
      <c r="O1546" s="2">
        <v>0</v>
      </c>
      <c r="V1546">
        <f>V1545+(V1545*O1546)/L1546</f>
        <v>76.290167595180435</v>
      </c>
      <c r="W1546">
        <f>V1546*L1546</f>
        <v>9656.0465125219871</v>
      </c>
      <c r="X1546">
        <f>IF(I1545=1,1,0)</f>
        <v>1</v>
      </c>
      <c r="Y1546">
        <f>IF(I1545=0,1,0)</f>
        <v>0</v>
      </c>
      <c r="Z1546" t="str">
        <f t="shared" si="86"/>
        <v>IN</v>
      </c>
      <c r="AA1546">
        <f>IF(Z1546="BUY",(AC1545-8.95)/K1546,IF(Z1546="SELL",0,AB1545))</f>
        <v>90.999233583242884</v>
      </c>
      <c r="AB1546">
        <f>AA1546+AA1546*O1546/L1546</f>
        <v>90.999233583242884</v>
      </c>
      <c r="AC1546">
        <f>IF(OR(Z1546="BUY",Z1546="IN"),AB1546*L1546,IF(Z1546="SELL",AB1545*K1546-8.95,AC1545))</f>
        <v>11517.772994631052</v>
      </c>
      <c r="AD1546" s="6">
        <f t="shared" si="87"/>
        <v>-6.6469392383315271E-2</v>
      </c>
    </row>
    <row r="1547" spans="1:30" x14ac:dyDescent="0.25">
      <c r="A1547" s="1">
        <v>38707</v>
      </c>
      <c r="B1547">
        <v>1259.619995</v>
      </c>
      <c r="C1547">
        <v>1262.790039</v>
      </c>
      <c r="D1547">
        <v>1269.369995</v>
      </c>
      <c r="E1547">
        <v>1259.619995</v>
      </c>
      <c r="F1547">
        <v>2065170000</v>
      </c>
      <c r="G1547">
        <f t="shared" si="88"/>
        <v>1231.3629980799999</v>
      </c>
      <c r="H1547">
        <f t="shared" si="89"/>
        <v>0.16184875956887512</v>
      </c>
      <c r="I1547">
        <f>IF(H1547&gt;0,1,0)</f>
        <v>1</v>
      </c>
      <c r="J1547" s="3">
        <v>38707</v>
      </c>
      <c r="K1547" s="2">
        <v>126.910004</v>
      </c>
      <c r="L1547" s="2">
        <v>126.790001</v>
      </c>
      <c r="M1547" s="2">
        <v>127.470001</v>
      </c>
      <c r="N1547" s="2">
        <v>126.510002</v>
      </c>
      <c r="O1547" s="2">
        <v>0</v>
      </c>
      <c r="V1547">
        <f>V1546+(V1546*O1547)/L1547</f>
        <v>76.290167595180435</v>
      </c>
      <c r="W1547">
        <f>V1547*L1547</f>
        <v>9672.8304256830961</v>
      </c>
      <c r="X1547">
        <f>IF(I1546=1,1,0)</f>
        <v>1</v>
      </c>
      <c r="Y1547">
        <f>IF(I1546=0,1,0)</f>
        <v>0</v>
      </c>
      <c r="Z1547" t="str">
        <f t="shared" si="86"/>
        <v>IN</v>
      </c>
      <c r="AA1547">
        <f>IF(Z1547="BUY",(AC1546-8.95)/K1547,IF(Z1547="SELL",0,AB1546))</f>
        <v>90.999233583242884</v>
      </c>
      <c r="AB1547">
        <f>AA1547+AA1547*O1547/L1547</f>
        <v>90.999233583242884</v>
      </c>
      <c r="AC1547">
        <f>IF(OR(Z1547="BUY",Z1547="IN"),AB1547*L1547,IF(Z1547="SELL",AB1546*K1547-8.95,AC1546))</f>
        <v>11537.7929170186</v>
      </c>
      <c r="AD1547" s="6">
        <f t="shared" si="87"/>
        <v>-6.8323104422453554E-2</v>
      </c>
    </row>
    <row r="1548" spans="1:30" x14ac:dyDescent="0.25">
      <c r="A1548" s="1">
        <v>38708</v>
      </c>
      <c r="B1548">
        <v>1262.790039</v>
      </c>
      <c r="C1548">
        <v>1268.119995</v>
      </c>
      <c r="D1548">
        <v>1268.1899410000001</v>
      </c>
      <c r="E1548">
        <v>1262.5</v>
      </c>
      <c r="F1548">
        <v>1888500000</v>
      </c>
      <c r="G1548">
        <f t="shared" si="88"/>
        <v>1233.1717969000001</v>
      </c>
      <c r="H1548">
        <f t="shared" si="89"/>
        <v>0.19752008505469826</v>
      </c>
      <c r="I1548">
        <f>IF(H1548&gt;0,1,0)</f>
        <v>1</v>
      </c>
      <c r="J1548" s="3">
        <v>38708</v>
      </c>
      <c r="K1548" s="2">
        <v>127.050003</v>
      </c>
      <c r="L1548" s="2">
        <v>127.349998</v>
      </c>
      <c r="M1548" s="2">
        <v>127.379997</v>
      </c>
      <c r="N1548" s="2">
        <v>126.80999799999999</v>
      </c>
      <c r="O1548" s="2">
        <v>0</v>
      </c>
      <c r="V1548">
        <f>V1547+(V1547*O1548)/L1548</f>
        <v>76.290167595180435</v>
      </c>
      <c r="W1548">
        <f>V1548*L1548</f>
        <v>9715.5526906658924</v>
      </c>
      <c r="X1548">
        <f>IF(I1547=1,1,0)</f>
        <v>1</v>
      </c>
      <c r="Y1548">
        <f>IF(I1547=0,1,0)</f>
        <v>0</v>
      </c>
      <c r="Z1548" t="str">
        <f t="shared" si="86"/>
        <v>IN</v>
      </c>
      <c r="AA1548">
        <f>IF(Z1548="BUY",(AC1547-8.95)/K1548,IF(Z1548="SELL",0,AB1547))</f>
        <v>90.999233583242884</v>
      </c>
      <c r="AB1548">
        <f>AA1548+AA1548*O1548/L1548</f>
        <v>90.999233583242884</v>
      </c>
      <c r="AC1548">
        <f>IF(OR(Z1548="BUY",Z1548="IN"),AB1548*L1548,IF(Z1548="SELL",AB1547*K1548-8.95,AC1547))</f>
        <v>11588.752214827515</v>
      </c>
      <c r="AD1548" s="6">
        <f t="shared" si="87"/>
        <v>-7.3041597432854724E-2</v>
      </c>
    </row>
    <row r="1549" spans="1:30" x14ac:dyDescent="0.25">
      <c r="A1549" s="1">
        <v>38709</v>
      </c>
      <c r="B1549">
        <v>1268.119995</v>
      </c>
      <c r="C1549">
        <v>1268.660034</v>
      </c>
      <c r="D1549">
        <v>1269.76001</v>
      </c>
      <c r="E1549">
        <v>1265.920044</v>
      </c>
      <c r="F1549">
        <v>1285810000</v>
      </c>
      <c r="G1549">
        <f t="shared" si="88"/>
        <v>1235.00819826</v>
      </c>
      <c r="H1549">
        <f t="shared" si="89"/>
        <v>0.23344330911799743</v>
      </c>
      <c r="I1549">
        <f>IF(H1549&gt;0,1,0)</f>
        <v>1</v>
      </c>
      <c r="J1549" s="3">
        <v>38709</v>
      </c>
      <c r="K1549" s="2">
        <v>127.029999</v>
      </c>
      <c r="L1549" s="2">
        <v>126.949997</v>
      </c>
      <c r="M1549" s="2">
        <v>127.05999799999999</v>
      </c>
      <c r="N1549" s="2">
        <v>126.620003</v>
      </c>
      <c r="O1549" s="2">
        <v>0.51400000000000001</v>
      </c>
      <c r="V1549">
        <f>V1548+(V1548*O1549)/L1549</f>
        <v>76.599054141620627</v>
      </c>
      <c r="W1549">
        <f>V1549*L1549</f>
        <v>9724.2496934815754</v>
      </c>
      <c r="X1549">
        <f>IF(I1548=1,1,0)</f>
        <v>1</v>
      </c>
      <c r="Y1549">
        <f>IF(I1548=0,1,0)</f>
        <v>0</v>
      </c>
      <c r="Z1549" t="str">
        <f t="shared" si="86"/>
        <v>IN</v>
      </c>
      <c r="AA1549">
        <f>IF(Z1549="BUY",(AC1548-8.95)/K1549,IF(Z1549="SELL",0,AB1548))</f>
        <v>90.999233583242884</v>
      </c>
      <c r="AB1549">
        <f>AA1549+AA1549*O1549/L1549</f>
        <v>91.367674758249663</v>
      </c>
      <c r="AC1549">
        <f>IF(OR(Z1549="BUY",Z1549="IN"),AB1549*L1549,IF(Z1549="SELL",AB1548*K1549-8.95,AC1548))</f>
        <v>11599.12603645677</v>
      </c>
      <c r="AD1549" s="6">
        <f t="shared" si="87"/>
        <v>-7.4002144515593851E-2</v>
      </c>
    </row>
    <row r="1550" spans="1:30" x14ac:dyDescent="0.25">
      <c r="A1550" s="1">
        <v>38713</v>
      </c>
      <c r="B1550">
        <v>1268.660034</v>
      </c>
      <c r="C1550">
        <v>1256.540039</v>
      </c>
      <c r="D1550">
        <v>1271.829956</v>
      </c>
      <c r="E1550">
        <v>1256.540039</v>
      </c>
      <c r="F1550">
        <v>1540470000</v>
      </c>
      <c r="G1550">
        <f t="shared" si="88"/>
        <v>1236.4076001200001</v>
      </c>
      <c r="H1550">
        <f t="shared" si="89"/>
        <v>0.26892085591588988</v>
      </c>
      <c r="I1550">
        <f>IF(H1550&gt;0,1,0)</f>
        <v>1</v>
      </c>
      <c r="J1550" s="3">
        <v>38713</v>
      </c>
      <c r="K1550" s="2">
        <v>127.18</v>
      </c>
      <c r="L1550" s="2">
        <v>125.599998</v>
      </c>
      <c r="M1550" s="2">
        <v>127.230003</v>
      </c>
      <c r="N1550" s="2">
        <v>125.599998</v>
      </c>
      <c r="O1550" s="2">
        <v>0</v>
      </c>
      <c r="V1550">
        <f>V1549+(V1549*O1550)/L1550</f>
        <v>76.599054141620627</v>
      </c>
      <c r="W1550">
        <f>V1550*L1550</f>
        <v>9620.8410469894425</v>
      </c>
      <c r="X1550">
        <f>IF(I1549=1,1,0)</f>
        <v>1</v>
      </c>
      <c r="Y1550">
        <f>IF(I1549=0,1,0)</f>
        <v>0</v>
      </c>
      <c r="Z1550" t="str">
        <f t="shared" si="86"/>
        <v>IN</v>
      </c>
      <c r="AA1550">
        <f>IF(Z1550="BUY",(AC1549-8.95)/K1550,IF(Z1550="SELL",0,AB1549))</f>
        <v>91.367674758249663</v>
      </c>
      <c r="AB1550">
        <f>AA1550+AA1550*O1550/L1550</f>
        <v>91.367674758249663</v>
      </c>
      <c r="AC1550">
        <f>IF(OR(Z1550="BUY",Z1550="IN"),AB1550*L1550,IF(Z1550="SELL",AB1549*K1550-8.95,AC1549))</f>
        <v>11475.779766900809</v>
      </c>
      <c r="AD1550" s="6">
        <f t="shared" si="87"/>
        <v>-6.2581097998405735E-2</v>
      </c>
    </row>
    <row r="1551" spans="1:30" x14ac:dyDescent="0.25">
      <c r="A1551" s="1">
        <v>38714</v>
      </c>
      <c r="B1551">
        <v>1256.540039</v>
      </c>
      <c r="C1551">
        <v>1258.170044</v>
      </c>
      <c r="D1551">
        <v>1261.099976</v>
      </c>
      <c r="E1551">
        <v>1256.540039</v>
      </c>
      <c r="F1551">
        <v>1422360000</v>
      </c>
      <c r="G1551">
        <f t="shared" si="88"/>
        <v>1237.76900148</v>
      </c>
      <c r="H1551">
        <f t="shared" si="89"/>
        <v>0.30402961267792794</v>
      </c>
      <c r="I1551">
        <f>IF(H1551&gt;0,1,0)</f>
        <v>1</v>
      </c>
      <c r="J1551" s="3">
        <v>38714</v>
      </c>
      <c r="K1551" s="2">
        <v>125.91999800000001</v>
      </c>
      <c r="L1551" s="2">
        <v>125.900002</v>
      </c>
      <c r="M1551" s="2">
        <v>126.139999</v>
      </c>
      <c r="N1551" s="2">
        <v>125.69000200000001</v>
      </c>
      <c r="O1551" s="2">
        <v>0</v>
      </c>
      <c r="V1551">
        <f>V1550+(V1550*O1551)/L1551</f>
        <v>76.599054141620627</v>
      </c>
      <c r="W1551">
        <f>V1551*L1551</f>
        <v>9643.8210696281458</v>
      </c>
      <c r="X1551">
        <f>IF(I1550=1,1,0)</f>
        <v>1</v>
      </c>
      <c r="Y1551">
        <f>IF(I1550=0,1,0)</f>
        <v>0</v>
      </c>
      <c r="Z1551" t="str">
        <f t="shared" si="86"/>
        <v>IN</v>
      </c>
      <c r="AA1551">
        <f>IF(Z1551="BUY",(AC1550-8.95)/K1551,IF(Z1551="SELL",0,AB1550))</f>
        <v>91.367674758249663</v>
      </c>
      <c r="AB1551">
        <f>AA1551+AA1551*O1551/L1551</f>
        <v>91.367674758249663</v>
      </c>
      <c r="AC1551">
        <f>IF(OR(Z1551="BUY",Z1551="IN"),AB1551*L1551,IF(Z1551="SELL",AB1550*K1551-8.95,AC1550))</f>
        <v>11503.190434798982</v>
      </c>
      <c r="AD1551" s="6">
        <f t="shared" si="87"/>
        <v>-6.5119144055730563E-2</v>
      </c>
    </row>
    <row r="1552" spans="1:30" x14ac:dyDescent="0.25">
      <c r="A1552" s="1">
        <v>38715</v>
      </c>
      <c r="B1552">
        <v>1258.170044</v>
      </c>
      <c r="C1552">
        <v>1254.420044</v>
      </c>
      <c r="D1552">
        <v>1260.6099850000001</v>
      </c>
      <c r="E1552">
        <v>1254.1800539999999</v>
      </c>
      <c r="F1552">
        <v>1382540000</v>
      </c>
      <c r="G1552">
        <f t="shared" si="88"/>
        <v>1239.29460206</v>
      </c>
      <c r="H1552">
        <f t="shared" si="89"/>
        <v>0.33740303339921146</v>
      </c>
      <c r="I1552">
        <f>IF(H1552&gt;0,1,0)</f>
        <v>1</v>
      </c>
      <c r="J1552" s="3">
        <v>38715</v>
      </c>
      <c r="K1552" s="2">
        <v>125.94000200000001</v>
      </c>
      <c r="L1552" s="2">
        <v>125.300003</v>
      </c>
      <c r="M1552" s="2">
        <v>126.16999800000001</v>
      </c>
      <c r="N1552" s="2">
        <v>125.290001</v>
      </c>
      <c r="O1552" s="2">
        <v>0</v>
      </c>
      <c r="V1552">
        <f>V1551+(V1551*O1552)/L1552</f>
        <v>76.599054141620627</v>
      </c>
      <c r="W1552">
        <f>V1552*L1552</f>
        <v>9597.8617137422279</v>
      </c>
      <c r="X1552">
        <f>IF(I1551=1,1,0)</f>
        <v>1</v>
      </c>
      <c r="Y1552">
        <f>IF(I1551=0,1,0)</f>
        <v>0</v>
      </c>
      <c r="Z1552" t="str">
        <f t="shared" si="86"/>
        <v>IN</v>
      </c>
      <c r="AA1552">
        <f>IF(Z1552="BUY",(AC1551-8.95)/K1552,IF(Z1552="SELL",0,AB1551))</f>
        <v>91.367674758249663</v>
      </c>
      <c r="AB1552">
        <f>AA1552+AA1552*O1552/L1552</f>
        <v>91.367674758249663</v>
      </c>
      <c r="AC1552">
        <f>IF(OR(Z1552="BUY",Z1552="IN"),AB1552*L1552,IF(Z1552="SELL",AB1551*K1552-8.95,AC1551))</f>
        <v>11448.369921311707</v>
      </c>
      <c r="AD1552" s="6">
        <f t="shared" si="87"/>
        <v>-6.0043128081447308E-2</v>
      </c>
    </row>
    <row r="1553" spans="1:30" x14ac:dyDescent="0.25">
      <c r="A1553" s="1">
        <v>38716</v>
      </c>
      <c r="B1553">
        <v>1254.420044</v>
      </c>
      <c r="C1553">
        <v>1248.290039</v>
      </c>
      <c r="D1553">
        <v>1254.420044</v>
      </c>
      <c r="E1553">
        <v>1246.589966</v>
      </c>
      <c r="F1553">
        <v>1443500000</v>
      </c>
      <c r="G1553">
        <f t="shared" si="88"/>
        <v>1240.3452026399998</v>
      </c>
      <c r="H1553">
        <f t="shared" si="89"/>
        <v>0.36983069201275259</v>
      </c>
      <c r="I1553">
        <f>IF(H1553&gt;0,1,0)</f>
        <v>1</v>
      </c>
      <c r="J1553" s="3">
        <v>38716</v>
      </c>
      <c r="K1553" s="2">
        <v>124.980003</v>
      </c>
      <c r="L1553" s="2">
        <v>124.66999800000001</v>
      </c>
      <c r="M1553" s="2">
        <v>125.269997</v>
      </c>
      <c r="N1553" s="2">
        <v>124.639999</v>
      </c>
      <c r="O1553" s="2">
        <v>0</v>
      </c>
      <c r="V1553">
        <f>V1552+(V1552*O1553)/L1553</f>
        <v>76.599054141620627</v>
      </c>
      <c r="W1553">
        <f>V1553*L1553</f>
        <v>9549.6039266377356</v>
      </c>
      <c r="X1553">
        <f>IF(I1552=1,1,0)</f>
        <v>1</v>
      </c>
      <c r="Y1553">
        <f>IF(I1552=0,1,0)</f>
        <v>0</v>
      </c>
      <c r="Z1553" t="str">
        <f t="shared" si="86"/>
        <v>IN</v>
      </c>
      <c r="AA1553">
        <f>IF(Z1553="BUY",(AC1552-8.95)/K1553,IF(Z1553="SELL",0,AB1552))</f>
        <v>91.367674758249663</v>
      </c>
      <c r="AB1553">
        <f>AA1553+AA1553*O1553/L1553</f>
        <v>91.367674758249663</v>
      </c>
      <c r="AC1553">
        <f>IF(OR(Z1553="BUY",Z1553="IN"),AB1553*L1553,IF(Z1553="SELL",AB1552*K1553-8.95,AC1552))</f>
        <v>11390.807829375637</v>
      </c>
      <c r="AD1553" s="6">
        <f t="shared" si="87"/>
        <v>-5.4713260125203611E-2</v>
      </c>
    </row>
    <row r="1554" spans="1:30" x14ac:dyDescent="0.25">
      <c r="A1554" s="1">
        <v>38720</v>
      </c>
      <c r="B1554">
        <v>1248.290039</v>
      </c>
      <c r="C1554">
        <v>1268.8000489999999</v>
      </c>
      <c r="D1554">
        <v>1270.219971</v>
      </c>
      <c r="E1554">
        <v>1245.73999</v>
      </c>
      <c r="F1554">
        <v>2554570000</v>
      </c>
      <c r="G1554">
        <f t="shared" si="88"/>
        <v>1242.1652026399997</v>
      </c>
      <c r="H1554">
        <f t="shared" si="89"/>
        <v>0.40206970042368695</v>
      </c>
      <c r="I1554">
        <f>IF(H1554&gt;0,1,0)</f>
        <v>1</v>
      </c>
      <c r="J1554" s="3">
        <v>38720</v>
      </c>
      <c r="K1554" s="2">
        <v>125.410004</v>
      </c>
      <c r="L1554" s="2">
        <v>126.83000199999999</v>
      </c>
      <c r="M1554" s="2">
        <v>127.150002</v>
      </c>
      <c r="N1554" s="2">
        <v>124.620003</v>
      </c>
      <c r="O1554" s="2">
        <v>0</v>
      </c>
      <c r="V1554">
        <f>V1553+(V1553*O1554)/L1554</f>
        <v>76.599054141620627</v>
      </c>
      <c r="W1554">
        <f>V1554*L1554</f>
        <v>9715.0581899798526</v>
      </c>
      <c r="X1554">
        <f>IF(I1553=1,1,0)</f>
        <v>1</v>
      </c>
      <c r="Y1554">
        <f>IF(I1553=0,1,0)</f>
        <v>0</v>
      </c>
      <c r="Z1554" t="str">
        <f t="shared" si="86"/>
        <v>IN</v>
      </c>
      <c r="AA1554">
        <f>IF(Z1554="BUY",(AC1553-8.95)/K1554,IF(Z1554="SELL",0,AB1553))</f>
        <v>91.367674758249663</v>
      </c>
      <c r="AB1554">
        <f>AA1554+AA1554*O1554/L1554</f>
        <v>91.367674758249663</v>
      </c>
      <c r="AC1554">
        <f>IF(OR(Z1554="BUY",Z1554="IN"),AB1554*L1554,IF(Z1554="SELL",AB1553*K1554-8.95,AC1553))</f>
        <v>11588.162372324154</v>
      </c>
      <c r="AD1554" s="6">
        <f t="shared" si="87"/>
        <v>-7.2986981928932687E-2</v>
      </c>
    </row>
    <row r="1555" spans="1:30" x14ac:dyDescent="0.25">
      <c r="A1555" s="1">
        <v>38721</v>
      </c>
      <c r="B1555">
        <v>1268.8000489999999</v>
      </c>
      <c r="C1555">
        <v>1273.459961</v>
      </c>
      <c r="D1555">
        <v>1275.369995</v>
      </c>
      <c r="E1555">
        <v>1267.73999</v>
      </c>
      <c r="F1555">
        <v>2515330000</v>
      </c>
      <c r="G1555">
        <f t="shared" si="88"/>
        <v>1244.0426025399997</v>
      </c>
      <c r="H1555">
        <f t="shared" si="89"/>
        <v>0.43420544478363854</v>
      </c>
      <c r="I1555">
        <f>IF(H1555&gt;0,1,0)</f>
        <v>1</v>
      </c>
      <c r="J1555" s="3">
        <v>38721</v>
      </c>
      <c r="K1555" s="2">
        <v>127.010002</v>
      </c>
      <c r="L1555" s="2">
        <v>127.489998</v>
      </c>
      <c r="M1555" s="2">
        <v>127.660004</v>
      </c>
      <c r="N1555" s="2">
        <v>126.879997</v>
      </c>
      <c r="O1555" s="2">
        <v>0</v>
      </c>
      <c r="V1555">
        <f>V1554+(V1554*O1555)/L1555</f>
        <v>76.599054141620627</v>
      </c>
      <c r="W1555">
        <f>V1555*L1555</f>
        <v>9765.613259317106</v>
      </c>
      <c r="X1555">
        <f>IF(I1554=1,1,0)</f>
        <v>1</v>
      </c>
      <c r="Y1555">
        <f>IF(I1554=0,1,0)</f>
        <v>0</v>
      </c>
      <c r="Z1555" t="str">
        <f t="shared" si="86"/>
        <v>IN</v>
      </c>
      <c r="AA1555">
        <f>IF(Z1555="BUY",(AC1554-8.95)/K1555,IF(Z1555="SELL",0,AB1554))</f>
        <v>91.367674758249663</v>
      </c>
      <c r="AB1555">
        <f>AA1555+AA1555*O1555/L1555</f>
        <v>91.367674758249663</v>
      </c>
      <c r="AC1555">
        <f>IF(OR(Z1555="BUY",Z1555="IN"),AB1555*L1555,IF(Z1555="SELL",AB1554*K1555-8.95,AC1554))</f>
        <v>11648.464672193901</v>
      </c>
      <c r="AD1555" s="6">
        <f t="shared" si="87"/>
        <v>-7.8570574966526294E-2</v>
      </c>
    </row>
    <row r="1556" spans="1:30" x14ac:dyDescent="0.25">
      <c r="A1556" s="1">
        <v>38722</v>
      </c>
      <c r="B1556">
        <v>1273.459961</v>
      </c>
      <c r="C1556">
        <v>1273.4799800000001</v>
      </c>
      <c r="D1556">
        <v>1276.910034</v>
      </c>
      <c r="E1556">
        <v>1270.3000489999999</v>
      </c>
      <c r="F1556">
        <v>2433340000</v>
      </c>
      <c r="G1556">
        <f t="shared" si="88"/>
        <v>1245.52460204</v>
      </c>
      <c r="H1556">
        <f t="shared" si="89"/>
        <v>0.46538902822041478</v>
      </c>
      <c r="I1556">
        <f>IF(H1556&gt;0,1,0)</f>
        <v>1</v>
      </c>
      <c r="J1556" s="3">
        <v>38722</v>
      </c>
      <c r="K1556" s="2">
        <v>127.43</v>
      </c>
      <c r="L1556" s="2">
        <v>127.589996</v>
      </c>
      <c r="M1556" s="2">
        <v>127.760002</v>
      </c>
      <c r="N1556" s="2">
        <v>127.099998</v>
      </c>
      <c r="O1556" s="2">
        <v>0</v>
      </c>
      <c r="V1556">
        <f>V1555+(V1555*O1556)/L1556</f>
        <v>76.599054141620627</v>
      </c>
      <c r="W1556">
        <f>V1556*L1556</f>
        <v>9773.2730115331597</v>
      </c>
      <c r="X1556">
        <f>IF(I1555=1,1,0)</f>
        <v>1</v>
      </c>
      <c r="Y1556">
        <f>IF(I1555=0,1,0)</f>
        <v>0</v>
      </c>
      <c r="Z1556" t="str">
        <f t="shared" si="86"/>
        <v>IN</v>
      </c>
      <c r="AA1556">
        <f>IF(Z1556="BUY",(AC1555-8.95)/K1556,IF(Z1556="SELL",0,AB1555))</f>
        <v>91.367674758249663</v>
      </c>
      <c r="AB1556">
        <f>AA1556+AA1556*O1556/L1556</f>
        <v>91.367674758249663</v>
      </c>
      <c r="AC1556">
        <f>IF(OR(Z1556="BUY",Z1556="IN"),AB1556*L1556,IF(Z1556="SELL",AB1555*K1556-8.95,AC1555))</f>
        <v>11657.601256934375</v>
      </c>
      <c r="AD1556" s="6">
        <f t="shared" si="87"/>
        <v>-7.9416562118832051E-2</v>
      </c>
    </row>
    <row r="1557" spans="1:30" x14ac:dyDescent="0.25">
      <c r="A1557" s="1">
        <v>38723</v>
      </c>
      <c r="B1557">
        <v>1273.4799800000001</v>
      </c>
      <c r="C1557">
        <v>1285.4499510000001</v>
      </c>
      <c r="D1557">
        <v>1286.089966</v>
      </c>
      <c r="E1557">
        <v>1273.4799800000001</v>
      </c>
      <c r="F1557">
        <v>2446560000</v>
      </c>
      <c r="G1557">
        <f t="shared" si="88"/>
        <v>1247.3028002799997</v>
      </c>
      <c r="H1557">
        <f t="shared" si="89"/>
        <v>0.49452288750681328</v>
      </c>
      <c r="I1557">
        <f>IF(H1557&gt;0,1,0)</f>
        <v>1</v>
      </c>
      <c r="J1557" s="3">
        <v>38723</v>
      </c>
      <c r="K1557" s="2">
        <v>128.240005</v>
      </c>
      <c r="L1557" s="2">
        <v>128.64999399999999</v>
      </c>
      <c r="M1557" s="2">
        <v>128.740005</v>
      </c>
      <c r="N1557" s="2">
        <v>127.650002</v>
      </c>
      <c r="O1557" s="2">
        <v>0</v>
      </c>
      <c r="V1557">
        <f>V1556+(V1556*O1557)/L1557</f>
        <v>76.599054141620627</v>
      </c>
      <c r="W1557">
        <f>V1557*L1557</f>
        <v>9854.4678557251682</v>
      </c>
      <c r="X1557">
        <f>IF(I1556=1,1,0)</f>
        <v>1</v>
      </c>
      <c r="Y1557">
        <f>IF(I1556=0,1,0)</f>
        <v>0</v>
      </c>
      <c r="Z1557" t="str">
        <f t="shared" si="86"/>
        <v>IN</v>
      </c>
      <c r="AA1557">
        <f>IF(Z1557="BUY",(AC1556-8.95)/K1557,IF(Z1557="SELL",0,AB1556))</f>
        <v>91.367674758249663</v>
      </c>
      <c r="AB1557">
        <f>AA1557+AA1557*O1557/L1557</f>
        <v>91.367674758249663</v>
      </c>
      <c r="AC1557">
        <f>IF(OR(Z1557="BUY",Z1557="IN"),AB1557*L1557,IF(Z1557="SELL",AB1556*K1557-8.95,AC1556))</f>
        <v>11754.450809442769</v>
      </c>
      <c r="AD1557" s="6">
        <f t="shared" si="87"/>
        <v>-8.8384188366056243E-2</v>
      </c>
    </row>
    <row r="1558" spans="1:30" x14ac:dyDescent="0.25">
      <c r="A1558" s="1">
        <v>38726</v>
      </c>
      <c r="B1558">
        <v>1285.4499510000001</v>
      </c>
      <c r="C1558">
        <v>1290.150024</v>
      </c>
      <c r="D1558">
        <v>1290.780029</v>
      </c>
      <c r="E1558">
        <v>1284.8199460000001</v>
      </c>
      <c r="F1558">
        <v>2301490000</v>
      </c>
      <c r="G1558">
        <f t="shared" si="88"/>
        <v>1249.27820066</v>
      </c>
      <c r="H1558">
        <f t="shared" si="89"/>
        <v>0.5229081456315855</v>
      </c>
      <c r="I1558">
        <f>IF(H1558&gt;0,1,0)</f>
        <v>1</v>
      </c>
      <c r="J1558" s="3">
        <v>38726</v>
      </c>
      <c r="K1558" s="2">
        <v>128.61999499999999</v>
      </c>
      <c r="L1558" s="2">
        <v>128.979996</v>
      </c>
      <c r="M1558" s="2">
        <v>129.21000699999999</v>
      </c>
      <c r="N1558" s="2">
        <v>128.55999800000001</v>
      </c>
      <c r="O1558" s="2">
        <v>0</v>
      </c>
      <c r="V1558">
        <f>V1557+(V1557*O1558)/L1558</f>
        <v>76.599054141620627</v>
      </c>
      <c r="W1558">
        <f>V1558*L1558</f>
        <v>9879.7456967900125</v>
      </c>
      <c r="X1558">
        <f>IF(I1557=1,1,0)</f>
        <v>1</v>
      </c>
      <c r="Y1558">
        <f>IF(I1557=0,1,0)</f>
        <v>0</v>
      </c>
      <c r="Z1558" t="str">
        <f t="shared" si="86"/>
        <v>IN</v>
      </c>
      <c r="AA1558">
        <f>IF(Z1558="BUY",(AC1557-8.95)/K1558,IF(Z1558="SELL",0,AB1557))</f>
        <v>91.367674758249663</v>
      </c>
      <c r="AB1558">
        <f>AA1558+AA1558*O1558/L1558</f>
        <v>91.367674758249663</v>
      </c>
      <c r="AC1558">
        <f>IF(OR(Z1558="BUY",Z1558="IN"),AB1558*L1558,IF(Z1558="SELL",AB1557*K1558-8.95,AC1557))</f>
        <v>11784.602324848342</v>
      </c>
      <c r="AD1558" s="6">
        <f t="shared" si="87"/>
        <v>-9.117601872501592E-2</v>
      </c>
    </row>
    <row r="1559" spans="1:30" x14ac:dyDescent="0.25">
      <c r="A1559" s="1">
        <v>38727</v>
      </c>
      <c r="B1559">
        <v>1290.150024</v>
      </c>
      <c r="C1559">
        <v>1289.6899410000001</v>
      </c>
      <c r="D1559">
        <v>1290.150024</v>
      </c>
      <c r="E1559">
        <v>1283.76001</v>
      </c>
      <c r="F1559">
        <v>2373080000</v>
      </c>
      <c r="G1559">
        <f t="shared" si="88"/>
        <v>1251.493999</v>
      </c>
      <c r="H1559">
        <f t="shared" si="89"/>
        <v>0.55199400343032434</v>
      </c>
      <c r="I1559">
        <f>IF(H1559&gt;0,1,0)</f>
        <v>1</v>
      </c>
      <c r="J1559" s="3">
        <v>38727</v>
      </c>
      <c r="K1559" s="2">
        <v>128.58999600000001</v>
      </c>
      <c r="L1559" s="2">
        <v>129.14999399999999</v>
      </c>
      <c r="M1559" s="2">
        <v>129.14999399999999</v>
      </c>
      <c r="N1559" s="2">
        <v>128.479996</v>
      </c>
      <c r="O1559" s="2">
        <v>0</v>
      </c>
      <c r="V1559">
        <f>V1558+(V1558*O1559)/L1559</f>
        <v>76.599054141620627</v>
      </c>
      <c r="W1559">
        <f>V1559*L1559</f>
        <v>9892.7673827959788</v>
      </c>
      <c r="X1559">
        <f>IF(I1558=1,1,0)</f>
        <v>1</v>
      </c>
      <c r="Y1559">
        <f>IF(I1558=0,1,0)</f>
        <v>0</v>
      </c>
      <c r="Z1559" t="str">
        <f t="shared" si="86"/>
        <v>IN</v>
      </c>
      <c r="AA1559">
        <f>IF(Z1559="BUY",(AC1558-8.95)/K1559,IF(Z1559="SELL",0,AB1558))</f>
        <v>91.367674758249663</v>
      </c>
      <c r="AB1559">
        <f>AA1559+AA1559*O1559/L1559</f>
        <v>91.367674758249663</v>
      </c>
      <c r="AC1559">
        <f>IF(OR(Z1559="BUY",Z1559="IN"),AB1559*L1559,IF(Z1559="SELL",AB1558*K1559-8.95,AC1558))</f>
        <v>11800.134646821894</v>
      </c>
      <c r="AD1559" s="6">
        <f t="shared" si="87"/>
        <v>-9.2614208727992919E-2</v>
      </c>
    </row>
    <row r="1560" spans="1:30" x14ac:dyDescent="0.25">
      <c r="A1560" s="1">
        <v>38728</v>
      </c>
      <c r="B1560">
        <v>1289.719971</v>
      </c>
      <c r="C1560">
        <v>1294.1800539999999</v>
      </c>
      <c r="D1560">
        <v>1294.900024</v>
      </c>
      <c r="E1560">
        <v>1288.119995</v>
      </c>
      <c r="F1560">
        <v>2406130000</v>
      </c>
      <c r="G1560">
        <f t="shared" si="88"/>
        <v>1253.4093993999998</v>
      </c>
      <c r="H1560">
        <f t="shared" si="89"/>
        <v>0.5808665717638507</v>
      </c>
      <c r="I1560">
        <f>IF(H1560&gt;0,1,0)</f>
        <v>1</v>
      </c>
      <c r="J1560" s="3">
        <v>38728</v>
      </c>
      <c r="K1560" s="2">
        <v>129.21000699999999</v>
      </c>
      <c r="L1560" s="2">
        <v>129.53999300000001</v>
      </c>
      <c r="M1560" s="2">
        <v>129.63000500000001</v>
      </c>
      <c r="N1560" s="2">
        <v>128.91000399999999</v>
      </c>
      <c r="O1560" s="2">
        <v>0</v>
      </c>
      <c r="V1560">
        <f>V1559+(V1559*O1560)/L1560</f>
        <v>76.599054141620627</v>
      </c>
      <c r="W1560">
        <f>V1560*L1560</f>
        <v>9922.6409373121569</v>
      </c>
      <c r="X1560">
        <f>IF(I1559=1,1,0)</f>
        <v>1</v>
      </c>
      <c r="Y1560">
        <f>IF(I1559=0,1,0)</f>
        <v>0</v>
      </c>
      <c r="Z1560" t="str">
        <f t="shared" ref="Z1560:Z1623" si="90">IF(X1560=1,IF(X1559=0,"BUY","IN"),IF(X1559=1,"SELL","OUT"))</f>
        <v>IN</v>
      </c>
      <c r="AA1560">
        <f>IF(Z1560="BUY",(AC1559-8.95)/K1560,IF(Z1560="SELL",0,AB1559))</f>
        <v>91.367674758249663</v>
      </c>
      <c r="AB1560">
        <f>AA1560+AA1560*O1560/L1560</f>
        <v>91.367674758249663</v>
      </c>
      <c r="AC1560">
        <f>IF(OR(Z1560="BUY",Z1560="IN"),AB1560*L1560,IF(Z1560="SELL",AB1559*K1560-8.95,AC1559))</f>
        <v>11835.767948609939</v>
      </c>
      <c r="AD1560" s="6">
        <f t="shared" si="87"/>
        <v>-9.5913616150262948E-2</v>
      </c>
    </row>
    <row r="1561" spans="1:30" x14ac:dyDescent="0.25">
      <c r="A1561" s="1">
        <v>38729</v>
      </c>
      <c r="B1561">
        <v>1294.1800539999999</v>
      </c>
      <c r="C1561">
        <v>1286.0600589999999</v>
      </c>
      <c r="D1561">
        <v>1294.1800539999999</v>
      </c>
      <c r="E1561">
        <v>1285.040039</v>
      </c>
      <c r="F1561">
        <v>2318350000</v>
      </c>
      <c r="G1561">
        <f t="shared" si="88"/>
        <v>1254.9904003799998</v>
      </c>
      <c r="H1561">
        <f t="shared" si="89"/>
        <v>0.60965985088511787</v>
      </c>
      <c r="I1561">
        <f>IF(H1561&gt;0,1,0)</f>
        <v>1</v>
      </c>
      <c r="J1561" s="3">
        <v>38729</v>
      </c>
      <c r="K1561" s="2">
        <v>129.320007</v>
      </c>
      <c r="L1561" s="2">
        <v>128.94000199999999</v>
      </c>
      <c r="M1561" s="2">
        <v>129.44000199999999</v>
      </c>
      <c r="N1561" s="2">
        <v>128.61999499999999</v>
      </c>
      <c r="O1561" s="2">
        <v>0</v>
      </c>
      <c r="V1561">
        <f>V1560+(V1560*O1561)/L1561</f>
        <v>76.599054141620627</v>
      </c>
      <c r="W1561">
        <f>V1561*L1561</f>
        <v>9876.6821942186707</v>
      </c>
      <c r="X1561">
        <f>IF(I1560=1,1,0)</f>
        <v>1</v>
      </c>
      <c r="Y1561">
        <f>IF(I1560=0,1,0)</f>
        <v>0</v>
      </c>
      <c r="Z1561" t="str">
        <f t="shared" si="90"/>
        <v>IN</v>
      </c>
      <c r="AA1561">
        <f>IF(Z1561="BUY",(AC1560-8.95)/K1561,IF(Z1561="SELL",0,AB1560))</f>
        <v>91.367674758249663</v>
      </c>
      <c r="AB1561">
        <f>AA1561+AA1561*O1561/L1561</f>
        <v>91.367674758249663</v>
      </c>
      <c r="AC1561">
        <f>IF(OR(Z1561="BUY",Z1561="IN"),AB1561*L1561,IF(Z1561="SELL",AB1560*K1561-8.95,AC1560))</f>
        <v>11780.948166064061</v>
      </c>
      <c r="AD1561" s="6">
        <f t="shared" si="87"/>
        <v>-9.083766785630544E-2</v>
      </c>
    </row>
    <row r="1562" spans="1:30" x14ac:dyDescent="0.25">
      <c r="A1562" s="1">
        <v>38730</v>
      </c>
      <c r="B1562">
        <v>1286.0600589999999</v>
      </c>
      <c r="C1562">
        <v>1287.6099850000001</v>
      </c>
      <c r="D1562">
        <v>1288.959961</v>
      </c>
      <c r="E1562">
        <v>1282.780029</v>
      </c>
      <c r="F1562">
        <v>2206510000</v>
      </c>
      <c r="G1562">
        <f t="shared" si="88"/>
        <v>1256.6873998799999</v>
      </c>
      <c r="H1562">
        <f t="shared" si="89"/>
        <v>0.63610185703912381</v>
      </c>
      <c r="I1562">
        <f>IF(H1562&gt;0,1,0)</f>
        <v>1</v>
      </c>
      <c r="J1562" s="3">
        <v>38730</v>
      </c>
      <c r="K1562" s="2">
        <v>128.759995</v>
      </c>
      <c r="L1562" s="2">
        <v>128.800003</v>
      </c>
      <c r="M1562" s="2">
        <v>129.08000200000001</v>
      </c>
      <c r="N1562" s="2">
        <v>128.39999399999999</v>
      </c>
      <c r="O1562" s="2">
        <v>0</v>
      </c>
      <c r="V1562">
        <f>V1561+(V1561*O1562)/L1562</f>
        <v>76.599054141620627</v>
      </c>
      <c r="W1562">
        <f>V1562*L1562</f>
        <v>9865.9584032378989</v>
      </c>
      <c r="X1562">
        <f>IF(I1561=1,1,0)</f>
        <v>1</v>
      </c>
      <c r="Y1562">
        <f>IF(I1561=0,1,0)</f>
        <v>0</v>
      </c>
      <c r="Z1562" t="str">
        <f t="shared" si="90"/>
        <v>IN</v>
      </c>
      <c r="AA1562">
        <f>IF(Z1562="BUY",(AC1561-8.95)/K1562,IF(Z1562="SELL",0,AB1561))</f>
        <v>91.367674758249663</v>
      </c>
      <c r="AB1562">
        <f>AA1562+AA1562*O1562/L1562</f>
        <v>91.367674758249663</v>
      </c>
      <c r="AC1562">
        <f>IF(OR(Z1562="BUY",Z1562="IN"),AB1562*L1562,IF(Z1562="SELL",AB1561*K1562-8.95,AC1561))</f>
        <v>11768.156782965581</v>
      </c>
      <c r="AD1562" s="6">
        <f t="shared" si="87"/>
        <v>-8.965327061500393E-2</v>
      </c>
    </row>
    <row r="1563" spans="1:30" x14ac:dyDescent="0.25">
      <c r="A1563" s="1">
        <v>38734</v>
      </c>
      <c r="B1563">
        <v>1287.6099850000001</v>
      </c>
      <c r="C1563">
        <v>1282.9300539999999</v>
      </c>
      <c r="D1563">
        <v>1287.6099850000001</v>
      </c>
      <c r="E1563">
        <v>1278.6099850000001</v>
      </c>
      <c r="F1563">
        <v>2179970000</v>
      </c>
      <c r="G1563">
        <f t="shared" si="88"/>
        <v>1258.0508007599999</v>
      </c>
      <c r="H1563">
        <f t="shared" si="89"/>
        <v>0.65980691260743729</v>
      </c>
      <c r="I1563">
        <f>IF(H1563&gt;0,1,0)</f>
        <v>1</v>
      </c>
      <c r="J1563" s="3">
        <v>38734</v>
      </c>
      <c r="K1563" s="2">
        <v>128.41999799999999</v>
      </c>
      <c r="L1563" s="2">
        <v>128.5</v>
      </c>
      <c r="M1563" s="2">
        <v>128.570007</v>
      </c>
      <c r="N1563" s="2">
        <v>128</v>
      </c>
      <c r="O1563" s="2">
        <v>0</v>
      </c>
      <c r="V1563">
        <f>V1562+(V1562*O1563)/L1563</f>
        <v>76.599054141620627</v>
      </c>
      <c r="W1563">
        <f>V1563*L1563</f>
        <v>9842.9784571982509</v>
      </c>
      <c r="X1563">
        <f>IF(I1562=1,1,0)</f>
        <v>1</v>
      </c>
      <c r="Y1563">
        <f>IF(I1562=0,1,0)</f>
        <v>0</v>
      </c>
      <c r="Z1563" t="str">
        <f t="shared" si="90"/>
        <v>IN</v>
      </c>
      <c r="AA1563">
        <f>IF(Z1563="BUY",(AC1562-8.95)/K1563,IF(Z1563="SELL",0,AB1562))</f>
        <v>91.367674758249663</v>
      </c>
      <c r="AB1563">
        <f>AA1563+AA1563*O1563/L1563</f>
        <v>91.367674758249663</v>
      </c>
      <c r="AC1563">
        <f>IF(OR(Z1563="BUY",Z1563="IN"),AB1563*L1563,IF(Z1563="SELL",AB1562*K1563-8.95,AC1562))</f>
        <v>11740.746206435082</v>
      </c>
      <c r="AD1563" s="6">
        <f t="shared" si="87"/>
        <v>-8.7115233017719743E-2</v>
      </c>
    </row>
    <row r="1564" spans="1:30" x14ac:dyDescent="0.25">
      <c r="A1564" s="1">
        <v>38735</v>
      </c>
      <c r="B1564">
        <v>1282.9300539999999</v>
      </c>
      <c r="C1564">
        <v>1277.9300539999999</v>
      </c>
      <c r="D1564">
        <v>1282.9300539999999</v>
      </c>
      <c r="E1564">
        <v>1272.079956</v>
      </c>
      <c r="F1564">
        <v>2233200000</v>
      </c>
      <c r="G1564">
        <f t="shared" si="88"/>
        <v>1259.21060302</v>
      </c>
      <c r="H1564">
        <f t="shared" si="89"/>
        <v>0.68295295103809761</v>
      </c>
      <c r="I1564">
        <f>IF(H1564&gt;0,1,0)</f>
        <v>1</v>
      </c>
      <c r="J1564" s="3">
        <v>38735</v>
      </c>
      <c r="K1564" s="2">
        <v>127.739998</v>
      </c>
      <c r="L1564" s="2">
        <v>128</v>
      </c>
      <c r="M1564" s="2">
        <v>128.38999899999999</v>
      </c>
      <c r="N1564" s="2">
        <v>127.339996</v>
      </c>
      <c r="O1564" s="2">
        <v>0</v>
      </c>
      <c r="V1564">
        <f>V1563+(V1563*O1564)/L1564</f>
        <v>76.599054141620627</v>
      </c>
      <c r="W1564">
        <f>V1564*L1564</f>
        <v>9804.6789301274403</v>
      </c>
      <c r="X1564">
        <f>IF(I1563=1,1,0)</f>
        <v>1</v>
      </c>
      <c r="Y1564">
        <f>IF(I1563=0,1,0)</f>
        <v>0</v>
      </c>
      <c r="Z1564" t="str">
        <f t="shared" si="90"/>
        <v>IN</v>
      </c>
      <c r="AA1564">
        <f>IF(Z1564="BUY",(AC1563-8.95)/K1564,IF(Z1564="SELL",0,AB1563))</f>
        <v>91.367674758249663</v>
      </c>
      <c r="AB1564">
        <f>AA1564+AA1564*O1564/L1564</f>
        <v>91.367674758249663</v>
      </c>
      <c r="AC1564">
        <f>IF(OR(Z1564="BUY",Z1564="IN"),AB1564*L1564,IF(Z1564="SELL",AB1563*K1564-8.95,AC1563))</f>
        <v>11695.062369055957</v>
      </c>
      <c r="AD1564" s="6">
        <f t="shared" si="87"/>
        <v>-8.2885212655783067E-2</v>
      </c>
    </row>
    <row r="1565" spans="1:30" x14ac:dyDescent="0.25">
      <c r="A1565" s="1">
        <v>38736</v>
      </c>
      <c r="B1565">
        <v>1277.9300539999999</v>
      </c>
      <c r="C1565">
        <v>1285.040039</v>
      </c>
      <c r="D1565">
        <v>1287.790039</v>
      </c>
      <c r="E1565">
        <v>1277.9300539999999</v>
      </c>
      <c r="F1565">
        <v>2444020000</v>
      </c>
      <c r="G1565">
        <f t="shared" si="88"/>
        <v>1260.5086034999997</v>
      </c>
      <c r="H1565">
        <f t="shared" si="89"/>
        <v>0.70626583097603857</v>
      </c>
      <c r="I1565">
        <f>IF(H1565&gt;0,1,0)</f>
        <v>1</v>
      </c>
      <c r="J1565" s="3">
        <v>38736</v>
      </c>
      <c r="K1565" s="2">
        <v>128.270004</v>
      </c>
      <c r="L1565" s="2">
        <v>128.550003</v>
      </c>
      <c r="M1565" s="2">
        <v>128.96000699999999</v>
      </c>
      <c r="N1565" s="2">
        <v>128.029999</v>
      </c>
      <c r="O1565" s="2">
        <v>0</v>
      </c>
      <c r="V1565">
        <f>V1564+(V1564*O1565)/L1565</f>
        <v>76.599054141620627</v>
      </c>
      <c r="W1565">
        <f>V1565*L1565</f>
        <v>9846.8086397024945</v>
      </c>
      <c r="X1565">
        <f>IF(I1564=1,1,0)</f>
        <v>1</v>
      </c>
      <c r="Y1565">
        <f>IF(I1564=0,1,0)</f>
        <v>0</v>
      </c>
      <c r="Z1565" t="str">
        <f t="shared" si="90"/>
        <v>IN</v>
      </c>
      <c r="AA1565">
        <f>IF(Z1565="BUY",(AC1564-8.95)/K1565,IF(Z1565="SELL",0,AB1564))</f>
        <v>91.367674758249663</v>
      </c>
      <c r="AB1565">
        <f>AA1565+AA1565*O1565/L1565</f>
        <v>91.367674758249663</v>
      </c>
      <c r="AC1565">
        <f>IF(OR(Z1565="BUY",Z1565="IN"),AB1565*L1565,IF(Z1565="SELL",AB1564*K1565-8.95,AC1564))</f>
        <v>11745.314864276019</v>
      </c>
      <c r="AD1565" s="6">
        <f t="shared" si="87"/>
        <v>-8.7538260434035592E-2</v>
      </c>
    </row>
    <row r="1566" spans="1:30" x14ac:dyDescent="0.25">
      <c r="A1566" s="1">
        <v>38737</v>
      </c>
      <c r="B1566">
        <v>1285.040039</v>
      </c>
      <c r="C1566">
        <v>1261.48999</v>
      </c>
      <c r="D1566">
        <v>1285.040039</v>
      </c>
      <c r="E1566">
        <v>1260.920044</v>
      </c>
      <c r="F1566">
        <v>2845810000</v>
      </c>
      <c r="G1566">
        <f t="shared" si="88"/>
        <v>1261.28220212</v>
      </c>
      <c r="H1566">
        <f t="shared" si="89"/>
        <v>0.72897873936241042</v>
      </c>
      <c r="I1566">
        <f>IF(H1566&gt;0,1,0)</f>
        <v>1</v>
      </c>
      <c r="J1566" s="3">
        <v>38737</v>
      </c>
      <c r="K1566" s="2">
        <v>128.529999</v>
      </c>
      <c r="L1566" s="2">
        <v>126.209999</v>
      </c>
      <c r="M1566" s="2">
        <v>128.529999</v>
      </c>
      <c r="N1566" s="2">
        <v>126.209999</v>
      </c>
      <c r="O1566" s="2">
        <v>0</v>
      </c>
      <c r="V1566">
        <f>V1565+(V1565*O1566)/L1566</f>
        <v>76.599054141620627</v>
      </c>
      <c r="W1566">
        <f>V1566*L1566</f>
        <v>9667.5665466148857</v>
      </c>
      <c r="X1566">
        <f>IF(I1565=1,1,0)</f>
        <v>1</v>
      </c>
      <c r="Y1566">
        <f>IF(I1565=0,1,0)</f>
        <v>0</v>
      </c>
      <c r="Z1566" t="str">
        <f t="shared" si="90"/>
        <v>IN</v>
      </c>
      <c r="AA1566">
        <f>IF(Z1566="BUY",(AC1565-8.95)/K1566,IF(Z1566="SELL",0,AB1565))</f>
        <v>91.367674758249663</v>
      </c>
      <c r="AB1566">
        <f>AA1566+AA1566*O1566/L1566</f>
        <v>91.367674758249663</v>
      </c>
      <c r="AC1566">
        <f>IF(OR(Z1566="BUY",Z1566="IN"),AB1566*L1566,IF(Z1566="SELL",AB1565*K1566-8.95,AC1565))</f>
        <v>11531.514139871015</v>
      </c>
      <c r="AD1566" s="6">
        <f t="shared" si="87"/>
        <v>-6.7741731300009086E-2</v>
      </c>
    </row>
    <row r="1567" spans="1:30" x14ac:dyDescent="0.25">
      <c r="A1567" s="1">
        <v>38740</v>
      </c>
      <c r="B1567">
        <v>1261.48999</v>
      </c>
      <c r="C1567">
        <v>1263.8199460000001</v>
      </c>
      <c r="D1567">
        <v>1268.1899410000001</v>
      </c>
      <c r="E1567">
        <v>1261.48999</v>
      </c>
      <c r="F1567">
        <v>2256070000</v>
      </c>
      <c r="G1567">
        <f t="shared" si="88"/>
        <v>1262.1868017199999</v>
      </c>
      <c r="H1567">
        <f t="shared" si="89"/>
        <v>0.74672998387166623</v>
      </c>
      <c r="I1567">
        <f>IF(H1567&gt;0,1,0)</f>
        <v>1</v>
      </c>
      <c r="J1567" s="3">
        <v>38740</v>
      </c>
      <c r="K1567" s="2">
        <v>126.44000200000001</v>
      </c>
      <c r="L1567" s="2">
        <v>126.650002</v>
      </c>
      <c r="M1567" s="2">
        <v>127</v>
      </c>
      <c r="N1567" s="2">
        <v>126.339996</v>
      </c>
      <c r="O1567" s="2">
        <v>0</v>
      </c>
      <c r="V1567">
        <f>V1566+(V1566*O1567)/L1567</f>
        <v>76.599054141620627</v>
      </c>
      <c r="W1567">
        <f>V1567*L1567</f>
        <v>9701.2703602343609</v>
      </c>
      <c r="X1567">
        <f>IF(I1566=1,1,0)</f>
        <v>1</v>
      </c>
      <c r="Y1567">
        <f>IF(I1566=0,1,0)</f>
        <v>0</v>
      </c>
      <c r="Z1567" t="str">
        <f t="shared" si="90"/>
        <v>IN</v>
      </c>
      <c r="AA1567">
        <f>IF(Z1567="BUY",(AC1566-8.95)/K1567,IF(Z1567="SELL",0,AB1566))</f>
        <v>91.367674758249663</v>
      </c>
      <c r="AB1567">
        <f>AA1567+AA1567*O1567/L1567</f>
        <v>91.367674758249663</v>
      </c>
      <c r="AC1567">
        <f>IF(OR(Z1567="BUY",Z1567="IN"),AB1567*L1567,IF(Z1567="SELL",AB1566*K1567-8.95,AC1566))</f>
        <v>11571.71619086767</v>
      </c>
      <c r="AD1567" s="6">
        <f t="shared" si="87"/>
        <v>-7.1464174598635591E-2</v>
      </c>
    </row>
    <row r="1568" spans="1:30" x14ac:dyDescent="0.25">
      <c r="A1568" s="1">
        <v>38741</v>
      </c>
      <c r="B1568">
        <v>1263.8199460000001</v>
      </c>
      <c r="C1568">
        <v>1266.8599850000001</v>
      </c>
      <c r="D1568">
        <v>1271.469971</v>
      </c>
      <c r="E1568">
        <v>1263.8199460000001</v>
      </c>
      <c r="F1568">
        <v>2608720000</v>
      </c>
      <c r="G1568">
        <f t="shared" si="88"/>
        <v>1263.1110009399999</v>
      </c>
      <c r="H1568">
        <f t="shared" si="89"/>
        <v>0.76394753227545853</v>
      </c>
      <c r="I1568">
        <f>IF(H1568&gt;0,1,0)</f>
        <v>1</v>
      </c>
      <c r="J1568" s="3">
        <v>38741</v>
      </c>
      <c r="K1568" s="2">
        <v>126.849998</v>
      </c>
      <c r="L1568" s="2">
        <v>126.769997</v>
      </c>
      <c r="M1568" s="2">
        <v>127.349998</v>
      </c>
      <c r="N1568" s="2">
        <v>126.620003</v>
      </c>
      <c r="O1568" s="2">
        <v>0</v>
      </c>
      <c r="V1568">
        <f>V1567+(V1567*O1568)/L1568</f>
        <v>76.599054141620627</v>
      </c>
      <c r="W1568">
        <f>V1568*L1568</f>
        <v>9710.4618637360854</v>
      </c>
      <c r="X1568">
        <f>IF(I1567=1,1,0)</f>
        <v>1</v>
      </c>
      <c r="Y1568">
        <f>IF(I1567=0,1,0)</f>
        <v>0</v>
      </c>
      <c r="Z1568" t="str">
        <f t="shared" si="90"/>
        <v>IN</v>
      </c>
      <c r="AA1568">
        <f>IF(Z1568="BUY",(AC1567-8.95)/K1568,IF(Z1568="SELL",0,AB1567))</f>
        <v>91.367674758249663</v>
      </c>
      <c r="AB1568">
        <f>AA1568+AA1568*O1568/L1568</f>
        <v>91.367674758249663</v>
      </c>
      <c r="AC1568">
        <f>IF(OR(Z1568="BUY",Z1568="IN"),AB1568*L1568,IF(Z1568="SELL",AB1567*K1568-8.95,AC1567))</f>
        <v>11582.679855000286</v>
      </c>
      <c r="AD1568" s="6">
        <f t="shared" si="87"/>
        <v>-7.2479337185296755E-2</v>
      </c>
    </row>
    <row r="1569" spans="1:30" x14ac:dyDescent="0.25">
      <c r="A1569" s="1">
        <v>38742</v>
      </c>
      <c r="B1569">
        <v>1266.8599850000001</v>
      </c>
      <c r="C1569">
        <v>1264.6800539999999</v>
      </c>
      <c r="D1569">
        <v>1271.869995</v>
      </c>
      <c r="E1569">
        <v>1259.420044</v>
      </c>
      <c r="F1569">
        <v>2617060000</v>
      </c>
      <c r="G1569">
        <f t="shared" si="88"/>
        <v>1263.7854027999999</v>
      </c>
      <c r="H1569">
        <f t="shared" si="89"/>
        <v>0.78052634777484908</v>
      </c>
      <c r="I1569">
        <f>IF(H1569&gt;0,1,0)</f>
        <v>1</v>
      </c>
      <c r="J1569" s="3">
        <v>38742</v>
      </c>
      <c r="K1569" s="2">
        <v>127.199997</v>
      </c>
      <c r="L1569" s="2">
        <v>126.849998</v>
      </c>
      <c r="M1569" s="2">
        <v>127.379997</v>
      </c>
      <c r="N1569" s="2">
        <v>126.029999</v>
      </c>
      <c r="O1569" s="2">
        <v>0</v>
      </c>
      <c r="V1569">
        <f>V1568+(V1568*O1569)/L1569</f>
        <v>76.599054141620627</v>
      </c>
      <c r="W1569">
        <f>V1569*L1569</f>
        <v>9716.5898646664682</v>
      </c>
      <c r="X1569">
        <f>IF(I1568=1,1,0)</f>
        <v>1</v>
      </c>
      <c r="Y1569">
        <f>IF(I1568=0,1,0)</f>
        <v>0</v>
      </c>
      <c r="Z1569" t="str">
        <f t="shared" si="90"/>
        <v>IN</v>
      </c>
      <c r="AA1569">
        <f>IF(Z1569="BUY",(AC1568-8.95)/K1569,IF(Z1569="SELL",0,AB1568))</f>
        <v>91.367674758249663</v>
      </c>
      <c r="AB1569">
        <f>AA1569+AA1569*O1569/L1569</f>
        <v>91.367674758249663</v>
      </c>
      <c r="AC1569">
        <f>IF(OR(Z1569="BUY",Z1569="IN"),AB1569*L1569,IF(Z1569="SELL",AB1568*K1569-8.95,AC1568))</f>
        <v>11589.98936034862</v>
      </c>
      <c r="AD1569" s="6">
        <f t="shared" si="87"/>
        <v>-7.3156148903247273E-2</v>
      </c>
    </row>
    <row r="1570" spans="1:30" x14ac:dyDescent="0.25">
      <c r="A1570" s="1">
        <v>38743</v>
      </c>
      <c r="B1570">
        <v>1264.6800539999999</v>
      </c>
      <c r="C1570">
        <v>1273.829956</v>
      </c>
      <c r="D1570">
        <v>1276.4399410000001</v>
      </c>
      <c r="E1570">
        <v>1264.6800539999999</v>
      </c>
      <c r="F1570">
        <v>2856780000</v>
      </c>
      <c r="G1570">
        <f t="shared" si="88"/>
        <v>1264.5676025</v>
      </c>
      <c r="H1570">
        <f t="shared" si="89"/>
        <v>0.79669375544851051</v>
      </c>
      <c r="I1570">
        <f>IF(H1570&gt;0,1,0)</f>
        <v>1</v>
      </c>
      <c r="J1570" s="3">
        <v>38743</v>
      </c>
      <c r="K1570" s="2">
        <v>127.519997</v>
      </c>
      <c r="L1570" s="2">
        <v>127.599998</v>
      </c>
      <c r="M1570" s="2">
        <v>127.83000199999999</v>
      </c>
      <c r="N1570" s="2">
        <v>126.980003</v>
      </c>
      <c r="O1570" s="2">
        <v>0</v>
      </c>
      <c r="V1570">
        <f>V1569+(V1569*O1570)/L1570</f>
        <v>76.599054141620627</v>
      </c>
      <c r="W1570">
        <f>V1570*L1570</f>
        <v>9774.0391552726833</v>
      </c>
      <c r="X1570">
        <f>IF(I1569=1,1,0)</f>
        <v>1</v>
      </c>
      <c r="Y1570">
        <f>IF(I1569=0,1,0)</f>
        <v>0</v>
      </c>
      <c r="Z1570" t="str">
        <f t="shared" si="90"/>
        <v>IN</v>
      </c>
      <c r="AA1570">
        <f>IF(Z1570="BUY",(AC1569-8.95)/K1570,IF(Z1570="SELL",0,AB1569))</f>
        <v>91.367674758249663</v>
      </c>
      <c r="AB1570">
        <f>AA1570+AA1570*O1570/L1570</f>
        <v>91.367674758249663</v>
      </c>
      <c r="AC1570">
        <f>IF(OR(Z1570="BUY",Z1570="IN"),AB1570*L1570,IF(Z1570="SELL",AB1569*K1570-8.95,AC1569))</f>
        <v>11658.515116417308</v>
      </c>
      <c r="AD1570" s="6">
        <f t="shared" si="87"/>
        <v>-7.9501179446152301E-2</v>
      </c>
    </row>
    <row r="1571" spans="1:30" x14ac:dyDescent="0.25">
      <c r="A1571" s="1">
        <v>38744</v>
      </c>
      <c r="B1571">
        <v>1273.829956</v>
      </c>
      <c r="C1571">
        <v>1283.719971</v>
      </c>
      <c r="D1571">
        <v>1286.380005</v>
      </c>
      <c r="E1571">
        <v>1273.829956</v>
      </c>
      <c r="F1571">
        <v>2623620000</v>
      </c>
      <c r="G1571">
        <f t="shared" si="88"/>
        <v>1265.5668017199998</v>
      </c>
      <c r="H1571">
        <f t="shared" si="89"/>
        <v>0.81293888207365783</v>
      </c>
      <c r="I1571">
        <f>IF(H1571&gt;0,1,0)</f>
        <v>1</v>
      </c>
      <c r="J1571" s="3">
        <v>38744</v>
      </c>
      <c r="K1571" s="2">
        <v>127.849998</v>
      </c>
      <c r="L1571" s="2">
        <v>128.75</v>
      </c>
      <c r="M1571" s="2">
        <v>128.820007</v>
      </c>
      <c r="N1571" s="2">
        <v>127.650002</v>
      </c>
      <c r="O1571" s="2">
        <v>0</v>
      </c>
      <c r="V1571">
        <f>V1570+(V1570*O1571)/L1571</f>
        <v>76.599054141620627</v>
      </c>
      <c r="W1571">
        <f>V1571*L1571</f>
        <v>9862.1282207336553</v>
      </c>
      <c r="X1571">
        <f>IF(I1570=1,1,0)</f>
        <v>1</v>
      </c>
      <c r="Y1571">
        <f>IF(I1570=0,1,0)</f>
        <v>0</v>
      </c>
      <c r="Z1571" t="str">
        <f t="shared" si="90"/>
        <v>IN</v>
      </c>
      <c r="AA1571">
        <f>IF(Z1571="BUY",(AC1570-8.95)/K1571,IF(Z1571="SELL",0,AB1570))</f>
        <v>91.367674758249663</v>
      </c>
      <c r="AB1571">
        <f>AA1571+AA1571*O1571/L1571</f>
        <v>91.367674758249663</v>
      </c>
      <c r="AC1571">
        <f>IF(OR(Z1571="BUY",Z1571="IN"),AB1571*L1571,IF(Z1571="SELL",AB1570*K1571-8.95,AC1570))</f>
        <v>11763.588125124645</v>
      </c>
      <c r="AD1571" s="6">
        <f t="shared" si="87"/>
        <v>-8.9230243198688095E-2</v>
      </c>
    </row>
    <row r="1572" spans="1:30" x14ac:dyDescent="0.25">
      <c r="A1572" s="1">
        <v>38747</v>
      </c>
      <c r="B1572">
        <v>1283.719971</v>
      </c>
      <c r="C1572">
        <v>1285.1899410000001</v>
      </c>
      <c r="D1572">
        <v>1287.9399410000001</v>
      </c>
      <c r="E1572">
        <v>1283.51001</v>
      </c>
      <c r="F1572">
        <v>2282730000</v>
      </c>
      <c r="G1572">
        <f t="shared" si="88"/>
        <v>1266.69040034</v>
      </c>
      <c r="H1572">
        <f t="shared" si="89"/>
        <v>0.82397495214461114</v>
      </c>
      <c r="I1572">
        <f>IF(H1572&gt;0,1,0)</f>
        <v>1</v>
      </c>
      <c r="J1572" s="3">
        <v>38747</v>
      </c>
      <c r="K1572" s="2">
        <v>128.75</v>
      </c>
      <c r="L1572" s="2">
        <v>128.63000500000001</v>
      </c>
      <c r="M1572" s="2">
        <v>128.96000699999999</v>
      </c>
      <c r="N1572" s="2">
        <v>128.53999300000001</v>
      </c>
      <c r="O1572" s="2">
        <v>0</v>
      </c>
      <c r="V1572">
        <f>V1571+(V1571*O1572)/L1572</f>
        <v>76.599054141620627</v>
      </c>
      <c r="W1572">
        <f>V1572*L1572</f>
        <v>9852.9367172319326</v>
      </c>
      <c r="X1572">
        <f>IF(I1571=1,1,0)</f>
        <v>1</v>
      </c>
      <c r="Y1572">
        <f>IF(I1571=0,1,0)</f>
        <v>0</v>
      </c>
      <c r="Z1572" t="str">
        <f t="shared" si="90"/>
        <v>IN</v>
      </c>
      <c r="AA1572">
        <f>IF(Z1572="BUY",(AC1571-8.95)/K1572,IF(Z1572="SELL",0,AB1571))</f>
        <v>91.367674758249663</v>
      </c>
      <c r="AB1572">
        <f>AA1572+AA1572*O1572/L1572</f>
        <v>91.367674758249663</v>
      </c>
      <c r="AC1572">
        <f>IF(OR(Z1572="BUY",Z1572="IN"),AB1572*L1572,IF(Z1572="SELL",AB1571*K1572-8.95,AC1571))</f>
        <v>11752.624460992029</v>
      </c>
      <c r="AD1572" s="6">
        <f t="shared" si="87"/>
        <v>-8.821508061202693E-2</v>
      </c>
    </row>
    <row r="1573" spans="1:30" x14ac:dyDescent="0.25">
      <c r="A1573" s="1">
        <v>38748</v>
      </c>
      <c r="B1573">
        <v>1285.1999510000001</v>
      </c>
      <c r="C1573">
        <v>1280.079956</v>
      </c>
      <c r="D1573">
        <v>1285.1999510000001</v>
      </c>
      <c r="E1573">
        <v>1276.849976</v>
      </c>
      <c r="F1573">
        <v>2708310000</v>
      </c>
      <c r="G1573">
        <f t="shared" si="88"/>
        <v>1267.6678002399999</v>
      </c>
      <c r="H1573">
        <f t="shared" si="89"/>
        <v>0.83437835235041924</v>
      </c>
      <c r="I1573">
        <f>IF(H1573&gt;0,1,0)</f>
        <v>1</v>
      </c>
      <c r="J1573" s="3">
        <v>38748</v>
      </c>
      <c r="K1573" s="2">
        <v>128.5</v>
      </c>
      <c r="L1573" s="2">
        <v>127.75</v>
      </c>
      <c r="M1573" s="2">
        <v>128.69000199999999</v>
      </c>
      <c r="N1573" s="2">
        <v>127.75</v>
      </c>
      <c r="O1573" s="2">
        <v>0</v>
      </c>
      <c r="V1573">
        <f>V1572+(V1572*O1573)/L1573</f>
        <v>76.599054141620627</v>
      </c>
      <c r="W1573">
        <f>V1573*L1573</f>
        <v>9785.5291665920358</v>
      </c>
      <c r="X1573">
        <f>IF(I1572=1,1,0)</f>
        <v>1</v>
      </c>
      <c r="Y1573">
        <f>IF(I1572=0,1,0)</f>
        <v>0</v>
      </c>
      <c r="Z1573" t="str">
        <f t="shared" si="90"/>
        <v>IN</v>
      </c>
      <c r="AA1573">
        <f>IF(Z1573="BUY",(AC1572-8.95)/K1573,IF(Z1573="SELL",0,AB1572))</f>
        <v>91.367674758249663</v>
      </c>
      <c r="AB1573">
        <f>AA1573+AA1573*O1573/L1573</f>
        <v>91.367674758249663</v>
      </c>
      <c r="AC1573">
        <f>IF(OR(Z1573="BUY",Z1573="IN"),AB1573*L1573,IF(Z1573="SELL",AB1572*K1573-8.95,AC1572))</f>
        <v>11672.220450366394</v>
      </c>
      <c r="AD1573" s="6">
        <f t="shared" si="87"/>
        <v>-8.0770202474814715E-2</v>
      </c>
    </row>
    <row r="1574" spans="1:30" x14ac:dyDescent="0.25">
      <c r="A1574" s="1">
        <v>38749</v>
      </c>
      <c r="B1574">
        <v>1280.079956</v>
      </c>
      <c r="C1574">
        <v>1282.459961</v>
      </c>
      <c r="D1574">
        <v>1283.329956</v>
      </c>
      <c r="E1574">
        <v>1277.5699460000001</v>
      </c>
      <c r="F1574">
        <v>2589410000</v>
      </c>
      <c r="G1574">
        <f t="shared" si="88"/>
        <v>1268.4609984799999</v>
      </c>
      <c r="H1574">
        <f t="shared" si="89"/>
        <v>0.84385193785214951</v>
      </c>
      <c r="I1574">
        <f>IF(H1574&gt;0,1,0)</f>
        <v>1</v>
      </c>
      <c r="J1574" s="3">
        <v>38749</v>
      </c>
      <c r="K1574" s="2">
        <v>127.949997</v>
      </c>
      <c r="L1574" s="2">
        <v>128.64999399999999</v>
      </c>
      <c r="M1574" s="2">
        <v>128.64999399999999</v>
      </c>
      <c r="N1574" s="2">
        <v>127.93</v>
      </c>
      <c r="O1574" s="2">
        <v>0</v>
      </c>
      <c r="V1574">
        <f>V1573+(V1573*O1574)/L1574</f>
        <v>76.599054141620627</v>
      </c>
      <c r="W1574">
        <f>V1574*L1574</f>
        <v>9854.4678557251682</v>
      </c>
      <c r="X1574">
        <f>IF(I1573=1,1,0)</f>
        <v>1</v>
      </c>
      <c r="Y1574">
        <f>IF(I1573=0,1,0)</f>
        <v>0</v>
      </c>
      <c r="Z1574" t="str">
        <f t="shared" si="90"/>
        <v>IN</v>
      </c>
      <c r="AA1574">
        <f>IF(Z1574="BUY",(AC1573-8.95)/K1574,IF(Z1574="SELL",0,AB1573))</f>
        <v>91.367674758249663</v>
      </c>
      <c r="AB1574">
        <f>AA1574+AA1574*O1574/L1574</f>
        <v>91.367674758249663</v>
      </c>
      <c r="AC1574">
        <f>IF(OR(Z1574="BUY",Z1574="IN"),AB1574*L1574,IF(Z1574="SELL",AB1573*K1574-8.95,AC1573))</f>
        <v>11754.450809442769</v>
      </c>
      <c r="AD1574" s="6">
        <f t="shared" si="87"/>
        <v>-8.8384188366056243E-2</v>
      </c>
    </row>
    <row r="1575" spans="1:30" x14ac:dyDescent="0.25">
      <c r="A1575" s="1">
        <v>38750</v>
      </c>
      <c r="B1575">
        <v>1282.459961</v>
      </c>
      <c r="C1575">
        <v>1270.839966</v>
      </c>
      <c r="D1575">
        <v>1282.459961</v>
      </c>
      <c r="E1575">
        <v>1267.719971</v>
      </c>
      <c r="F1575">
        <v>2565300000</v>
      </c>
      <c r="G1575">
        <f t="shared" si="88"/>
        <v>1268.9123974000001</v>
      </c>
      <c r="H1575">
        <f t="shared" si="89"/>
        <v>0.85240254903483359</v>
      </c>
      <c r="I1575">
        <f>IF(H1575&gt;0,1,0)</f>
        <v>1</v>
      </c>
      <c r="J1575" s="3">
        <v>38750</v>
      </c>
      <c r="K1575" s="2">
        <v>128.33000200000001</v>
      </c>
      <c r="L1575" s="2">
        <v>127.150002</v>
      </c>
      <c r="M1575" s="2">
        <v>128.35000600000001</v>
      </c>
      <c r="N1575" s="2">
        <v>127.029999</v>
      </c>
      <c r="O1575" s="2">
        <v>0</v>
      </c>
      <c r="V1575">
        <f>V1574+(V1574*O1575)/L1575</f>
        <v>76.599054141620627</v>
      </c>
      <c r="W1575">
        <f>V1575*L1575</f>
        <v>9739.5698873051715</v>
      </c>
      <c r="X1575">
        <f>IF(I1574=1,1,0)</f>
        <v>1</v>
      </c>
      <c r="Y1575">
        <f>IF(I1574=0,1,0)</f>
        <v>0</v>
      </c>
      <c r="Z1575" t="str">
        <f t="shared" si="90"/>
        <v>IN</v>
      </c>
      <c r="AA1575">
        <f>IF(Z1575="BUY",(AC1574-8.95)/K1575,IF(Z1575="SELL",0,AB1574))</f>
        <v>91.367674758249663</v>
      </c>
      <c r="AB1575">
        <f>AA1575+AA1575*O1575/L1575</f>
        <v>91.367674758249663</v>
      </c>
      <c r="AC1575">
        <f>IF(OR(Z1575="BUY",Z1575="IN"),AB1575*L1575,IF(Z1575="SELL",AB1574*K1575-8.95,AC1574))</f>
        <v>11617.400028246795</v>
      </c>
      <c r="AD1575" s="6">
        <f t="shared" si="87"/>
        <v>-7.5694194960572281E-2</v>
      </c>
    </row>
    <row r="1576" spans="1:30" x14ac:dyDescent="0.25">
      <c r="A1576" s="1">
        <v>38751</v>
      </c>
      <c r="B1576">
        <v>1270.839966</v>
      </c>
      <c r="C1576">
        <v>1264.030029</v>
      </c>
      <c r="D1576">
        <v>1270.869995</v>
      </c>
      <c r="E1576">
        <v>1261.0200199999999</v>
      </c>
      <c r="F1576">
        <v>2282210000</v>
      </c>
      <c r="G1576">
        <f t="shared" si="88"/>
        <v>1269.0959984599999</v>
      </c>
      <c r="H1576">
        <f t="shared" si="89"/>
        <v>0.85955575162775311</v>
      </c>
      <c r="I1576">
        <f>IF(H1576&gt;0,1,0)</f>
        <v>1</v>
      </c>
      <c r="J1576" s="3">
        <v>38751</v>
      </c>
      <c r="K1576" s="2">
        <v>126.870003</v>
      </c>
      <c r="L1576" s="2">
        <v>126.480003</v>
      </c>
      <c r="M1576" s="2">
        <v>127.290001</v>
      </c>
      <c r="N1576" s="2">
        <v>126.349998</v>
      </c>
      <c r="O1576" s="2">
        <v>0</v>
      </c>
      <c r="V1576">
        <f>V1575+(V1575*O1576)/L1576</f>
        <v>76.599054141620627</v>
      </c>
      <c r="W1576">
        <f>V1576*L1576</f>
        <v>9688.2485976293392</v>
      </c>
      <c r="X1576">
        <f>IF(I1575=1,1,0)</f>
        <v>1</v>
      </c>
      <c r="Y1576">
        <f>IF(I1575=0,1,0)</f>
        <v>0</v>
      </c>
      <c r="Z1576" t="str">
        <f t="shared" si="90"/>
        <v>IN</v>
      </c>
      <c r="AA1576">
        <f>IF(Z1576="BUY",(AC1575-8.95)/K1576,IF(Z1576="SELL",0,AB1575))</f>
        <v>91.367674758249663</v>
      </c>
      <c r="AB1576">
        <f>AA1576+AA1576*O1576/L1576</f>
        <v>91.367674758249663</v>
      </c>
      <c r="AC1576">
        <f>IF(OR(Z1576="BUY",Z1576="IN"),AB1576*L1576,IF(Z1576="SELL",AB1575*K1576-8.95,AC1575))</f>
        <v>11556.183777526441</v>
      </c>
      <c r="AD1576" s="6">
        <f t="shared" si="87"/>
        <v>-7.0025976135617771E-2</v>
      </c>
    </row>
    <row r="1577" spans="1:30" x14ac:dyDescent="0.25">
      <c r="A1577" s="1">
        <v>38754</v>
      </c>
      <c r="B1577">
        <v>1264.030029</v>
      </c>
      <c r="C1577">
        <v>1265.0200199999999</v>
      </c>
      <c r="D1577">
        <v>1267.040039</v>
      </c>
      <c r="E1577">
        <v>1261.619995</v>
      </c>
      <c r="F1577">
        <v>2132360000</v>
      </c>
      <c r="G1577">
        <f t="shared" si="88"/>
        <v>1269.1717992600002</v>
      </c>
      <c r="H1577">
        <f t="shared" si="89"/>
        <v>0.85952238334882136</v>
      </c>
      <c r="I1577">
        <f>IF(H1577&gt;0,1,0)</f>
        <v>1</v>
      </c>
      <c r="J1577" s="3">
        <v>38754</v>
      </c>
      <c r="K1577" s="2">
        <v>126.66999800000001</v>
      </c>
      <c r="L1577" s="2">
        <v>126.779999</v>
      </c>
      <c r="M1577" s="2">
        <v>126.94000200000001</v>
      </c>
      <c r="N1577" s="2">
        <v>126.400002</v>
      </c>
      <c r="O1577" s="2">
        <v>0</v>
      </c>
      <c r="V1577">
        <f>V1576+(V1576*O1577)/L1577</f>
        <v>76.599054141620627</v>
      </c>
      <c r="W1577">
        <f>V1577*L1577</f>
        <v>9711.228007475609</v>
      </c>
      <c r="X1577">
        <f>IF(I1576=1,1,0)</f>
        <v>1</v>
      </c>
      <c r="Y1577">
        <f>IF(I1576=0,1,0)</f>
        <v>0</v>
      </c>
      <c r="Z1577" t="str">
        <f t="shared" si="90"/>
        <v>IN</v>
      </c>
      <c r="AA1577">
        <f>IF(Z1577="BUY",(AC1576-8.95)/K1577,IF(Z1577="SELL",0,AB1576))</f>
        <v>91.367674758249663</v>
      </c>
      <c r="AB1577">
        <f>AA1577+AA1577*O1577/L1577</f>
        <v>91.367674758249663</v>
      </c>
      <c r="AC1577">
        <f>IF(OR(Z1577="BUY",Z1577="IN"),AB1577*L1577,IF(Z1577="SELL",AB1576*K1577-8.95,AC1576))</f>
        <v>11583.593714483219</v>
      </c>
      <c r="AD1577" s="6">
        <f t="shared" si="87"/>
        <v>-7.2563954512617018E-2</v>
      </c>
    </row>
    <row r="1578" spans="1:30" x14ac:dyDescent="0.25">
      <c r="A1578" s="1">
        <v>38755</v>
      </c>
      <c r="B1578">
        <v>1265.0200199999999</v>
      </c>
      <c r="C1578">
        <v>1254.780029</v>
      </c>
      <c r="D1578">
        <v>1265.780029</v>
      </c>
      <c r="E1578">
        <v>1253.6099850000001</v>
      </c>
      <c r="F1578">
        <v>2366370000</v>
      </c>
      <c r="G1578">
        <f t="shared" si="88"/>
        <v>1268.95520014</v>
      </c>
      <c r="H1578">
        <f t="shared" si="89"/>
        <v>0.85818051640250304</v>
      </c>
      <c r="I1578">
        <f>IF(H1578&gt;0,1,0)</f>
        <v>1</v>
      </c>
      <c r="J1578" s="3">
        <v>38755</v>
      </c>
      <c r="K1578" s="2">
        <v>126.57</v>
      </c>
      <c r="L1578" s="2">
        <v>125.400002</v>
      </c>
      <c r="M1578" s="2">
        <v>126.779999</v>
      </c>
      <c r="N1578" s="2">
        <v>125.400002</v>
      </c>
      <c r="O1578" s="2">
        <v>0</v>
      </c>
      <c r="V1578">
        <f>V1577+(V1577*O1578)/L1578</f>
        <v>76.599054141620627</v>
      </c>
      <c r="W1578">
        <f>V1578*L1578</f>
        <v>9605.5215425573351</v>
      </c>
      <c r="X1578">
        <f>IF(I1577=1,1,0)</f>
        <v>1</v>
      </c>
      <c r="Y1578">
        <f>IF(I1577=0,1,0)</f>
        <v>0</v>
      </c>
      <c r="Z1578" t="str">
        <f t="shared" si="90"/>
        <v>IN</v>
      </c>
      <c r="AA1578">
        <f>IF(Z1578="BUY",(AC1577-8.95)/K1578,IF(Z1578="SELL",0,AB1577))</f>
        <v>91.367674758249663</v>
      </c>
      <c r="AB1578">
        <f>AA1578+AA1578*O1578/L1578</f>
        <v>91.367674758249663</v>
      </c>
      <c r="AC1578">
        <f>IF(OR(Z1578="BUY",Z1578="IN"),AB1578*L1578,IF(Z1578="SELL",AB1577*K1578-8.95,AC1577))</f>
        <v>11457.506597419857</v>
      </c>
      <c r="AD1578" s="6">
        <f t="shared" si="87"/>
        <v>-6.0889123693793887E-2</v>
      </c>
    </row>
    <row r="1579" spans="1:30" x14ac:dyDescent="0.25">
      <c r="A1579" s="1">
        <v>38756</v>
      </c>
      <c r="B1579">
        <v>1254.780029</v>
      </c>
      <c r="C1579">
        <v>1265.650024</v>
      </c>
      <c r="D1579">
        <v>1266.469971</v>
      </c>
      <c r="E1579">
        <v>1254.780029</v>
      </c>
      <c r="F1579">
        <v>2456860000</v>
      </c>
      <c r="G1579">
        <f t="shared" si="88"/>
        <v>1268.9032006200002</v>
      </c>
      <c r="H1579">
        <f t="shared" si="89"/>
        <v>0.85610151661251277</v>
      </c>
      <c r="I1579">
        <f>IF(H1579&gt;0,1,0)</f>
        <v>1</v>
      </c>
      <c r="J1579" s="3">
        <v>38756</v>
      </c>
      <c r="K1579" s="2">
        <v>126.019997</v>
      </c>
      <c r="L1579" s="2">
        <v>126.80999799999999</v>
      </c>
      <c r="M1579" s="2">
        <v>126.93</v>
      </c>
      <c r="N1579" s="2">
        <v>125.790001</v>
      </c>
      <c r="O1579" s="2">
        <v>0</v>
      </c>
      <c r="V1579">
        <f>V1578+(V1578*O1579)/L1579</f>
        <v>76.599054141620627</v>
      </c>
      <c r="W1579">
        <f>V1579*L1579</f>
        <v>9713.5259025008036</v>
      </c>
      <c r="X1579">
        <f>IF(I1578=1,1,0)</f>
        <v>1</v>
      </c>
      <c r="Y1579">
        <f>IF(I1578=0,1,0)</f>
        <v>0</v>
      </c>
      <c r="Z1579" t="str">
        <f t="shared" si="90"/>
        <v>IN</v>
      </c>
      <c r="AA1579">
        <f>IF(Z1579="BUY",(AC1578-8.95)/K1579,IF(Z1579="SELL",0,AB1578))</f>
        <v>91.367674758249663</v>
      </c>
      <c r="AB1579">
        <f>AA1579+AA1579*O1579/L1579</f>
        <v>91.367674758249663</v>
      </c>
      <c r="AC1579">
        <f>IF(OR(Z1579="BUY",Z1579="IN"),AB1579*L1579,IF(Z1579="SELL",AB1578*K1579-8.95,AC1578))</f>
        <v>11586.33465335829</v>
      </c>
      <c r="AD1579" s="6">
        <f t="shared" si="87"/>
        <v>-7.2817747274292341E-2</v>
      </c>
    </row>
    <row r="1580" spans="1:30" x14ac:dyDescent="0.25">
      <c r="A1580" s="1">
        <v>38757</v>
      </c>
      <c r="B1580">
        <v>1265.650024</v>
      </c>
      <c r="C1580">
        <v>1263.780029</v>
      </c>
      <c r="D1580">
        <v>1274.5600589999999</v>
      </c>
      <c r="E1580">
        <v>1262.8000489999999</v>
      </c>
      <c r="F1580">
        <v>2441920000</v>
      </c>
      <c r="G1580">
        <f t="shared" si="88"/>
        <v>1269.0296019800001</v>
      </c>
      <c r="H1580">
        <f t="shared" si="89"/>
        <v>0.8521757460472843</v>
      </c>
      <c r="I1580">
        <f>IF(H1580&gt;0,1,0)</f>
        <v>1</v>
      </c>
      <c r="J1580" s="3">
        <v>38757</v>
      </c>
      <c r="K1580" s="2">
        <v>127.05999799999999</v>
      </c>
      <c r="L1580" s="2">
        <v>126.599998</v>
      </c>
      <c r="M1580" s="2">
        <v>127.699997</v>
      </c>
      <c r="N1580" s="2">
        <v>126.57</v>
      </c>
      <c r="O1580" s="2">
        <v>0</v>
      </c>
      <c r="V1580">
        <f>V1579+(V1579*O1580)/L1580</f>
        <v>76.599054141620627</v>
      </c>
      <c r="W1580">
        <f>V1580*L1580</f>
        <v>9697.4401011310638</v>
      </c>
      <c r="X1580">
        <f>IF(I1579=1,1,0)</f>
        <v>1</v>
      </c>
      <c r="Y1580">
        <f>IF(I1579=0,1,0)</f>
        <v>0</v>
      </c>
      <c r="Z1580" t="str">
        <f t="shared" si="90"/>
        <v>IN</v>
      </c>
      <c r="AA1580">
        <f>IF(Z1580="BUY",(AC1579-8.95)/K1580,IF(Z1580="SELL",0,AB1579))</f>
        <v>91.367674758249663</v>
      </c>
      <c r="AB1580">
        <f>AA1580+AA1580*O1580/L1580</f>
        <v>91.367674758249663</v>
      </c>
      <c r="AC1580">
        <f>IF(OR(Z1580="BUY",Z1580="IN"),AB1580*L1580,IF(Z1580="SELL",AB1579*K1580-8.95,AC1579))</f>
        <v>11567.147441659057</v>
      </c>
      <c r="AD1580" s="6">
        <f t="shared" si="87"/>
        <v>-7.1041138722278935E-2</v>
      </c>
    </row>
    <row r="1581" spans="1:30" x14ac:dyDescent="0.25">
      <c r="A1581" s="1">
        <v>38758</v>
      </c>
      <c r="B1581">
        <v>1263.8199460000001</v>
      </c>
      <c r="C1581">
        <v>1266.98999</v>
      </c>
      <c r="D1581">
        <v>1269.8900149999999</v>
      </c>
      <c r="E1581">
        <v>1254.9799800000001</v>
      </c>
      <c r="F1581">
        <v>2290050000</v>
      </c>
      <c r="G1581">
        <f t="shared" si="88"/>
        <v>1269.2198021800002</v>
      </c>
      <c r="H1581">
        <f t="shared" si="89"/>
        <v>0.84453549654212967</v>
      </c>
      <c r="I1581">
        <f>IF(H1581&gt;0,1,0)</f>
        <v>1</v>
      </c>
      <c r="J1581" s="3">
        <v>38758</v>
      </c>
      <c r="K1581" s="2">
        <v>126.620003</v>
      </c>
      <c r="L1581" s="2">
        <v>126.870003</v>
      </c>
      <c r="M1581" s="2">
        <v>127.269997</v>
      </c>
      <c r="N1581" s="2">
        <v>125.75</v>
      </c>
      <c r="O1581" s="2">
        <v>0</v>
      </c>
      <c r="V1581">
        <f>V1580+(V1580*O1581)/L1581</f>
        <v>76.599054141620627</v>
      </c>
      <c r="W1581">
        <f>V1581*L1581</f>
        <v>9718.1222287445707</v>
      </c>
      <c r="X1581">
        <f>IF(I1580=1,1,0)</f>
        <v>1</v>
      </c>
      <c r="Y1581">
        <f>IF(I1580=0,1,0)</f>
        <v>0</v>
      </c>
      <c r="Z1581" t="str">
        <f t="shared" si="90"/>
        <v>IN</v>
      </c>
      <c r="AA1581">
        <f>IF(Z1581="BUY",(AC1580-8.95)/K1581,IF(Z1581="SELL",0,AB1580))</f>
        <v>91.367674758249663</v>
      </c>
      <c r="AB1581">
        <f>AA1581+AA1581*O1581/L1581</f>
        <v>91.367674758249663</v>
      </c>
      <c r="AC1581">
        <f>IF(OR(Z1581="BUY",Z1581="IN"),AB1581*L1581,IF(Z1581="SELL",AB1580*K1581-8.95,AC1580))</f>
        <v>11591.817170682159</v>
      </c>
      <c r="AD1581" s="6">
        <f t="shared" si="87"/>
        <v>-7.332539201792844E-2</v>
      </c>
    </row>
    <row r="1582" spans="1:30" x14ac:dyDescent="0.25">
      <c r="A1582" s="1">
        <v>38761</v>
      </c>
      <c r="B1582">
        <v>1266.98999</v>
      </c>
      <c r="C1582">
        <v>1262.8599850000001</v>
      </c>
      <c r="D1582">
        <v>1266.98999</v>
      </c>
      <c r="E1582">
        <v>1258.339966</v>
      </c>
      <c r="F1582">
        <v>1850080000</v>
      </c>
      <c r="G1582">
        <f t="shared" si="88"/>
        <v>1269.4874022800002</v>
      </c>
      <c r="H1582">
        <f t="shared" si="89"/>
        <v>0.8331653278948975</v>
      </c>
      <c r="I1582">
        <f>IF(H1582&gt;0,1,0)</f>
        <v>1</v>
      </c>
      <c r="J1582" s="3">
        <v>38761</v>
      </c>
      <c r="K1582" s="2">
        <v>126.720001</v>
      </c>
      <c r="L1582" s="2">
        <v>126.620003</v>
      </c>
      <c r="M1582" s="2">
        <v>126.910004</v>
      </c>
      <c r="N1582" s="2">
        <v>126.110001</v>
      </c>
      <c r="O1582" s="2">
        <v>0</v>
      </c>
      <c r="V1582">
        <f>V1581+(V1581*O1582)/L1582</f>
        <v>76.599054141620627</v>
      </c>
      <c r="W1582">
        <f>V1582*L1582</f>
        <v>9698.9724652091663</v>
      </c>
      <c r="X1582">
        <f>IF(I1581=1,1,0)</f>
        <v>1</v>
      </c>
      <c r="Y1582">
        <f>IF(I1581=0,1,0)</f>
        <v>0</v>
      </c>
      <c r="Z1582" t="str">
        <f t="shared" si="90"/>
        <v>IN</v>
      </c>
      <c r="AA1582">
        <f>IF(Z1582="BUY",(AC1581-8.95)/K1582,IF(Z1582="SELL",0,AB1581))</f>
        <v>91.367674758249663</v>
      </c>
      <c r="AB1582">
        <f>AA1582+AA1582*O1582/L1582</f>
        <v>91.367674758249663</v>
      </c>
      <c r="AC1582">
        <f>IF(OR(Z1582="BUY",Z1582="IN"),AB1582*L1582,IF(Z1582="SELL",AB1581*K1582-8.95,AC1581))</f>
        <v>11568.975251992597</v>
      </c>
      <c r="AD1582" s="6">
        <f t="shared" si="87"/>
        <v>-7.1210381836960102E-2</v>
      </c>
    </row>
    <row r="1583" spans="1:30" x14ac:dyDescent="0.25">
      <c r="A1583" s="1">
        <v>38762</v>
      </c>
      <c r="B1583">
        <v>1262.8599850000001</v>
      </c>
      <c r="C1583">
        <v>1275.530029</v>
      </c>
      <c r="D1583">
        <v>1278.209961</v>
      </c>
      <c r="E1583">
        <v>1260.8000489999999</v>
      </c>
      <c r="F1583">
        <v>2437940000</v>
      </c>
      <c r="G1583">
        <f t="shared" si="88"/>
        <v>1269.7046019800002</v>
      </c>
      <c r="H1583">
        <f t="shared" si="89"/>
        <v>0.82118456939751883</v>
      </c>
      <c r="I1583">
        <f>IF(H1583&gt;0,1,0)</f>
        <v>1</v>
      </c>
      <c r="J1583" s="3">
        <v>38762</v>
      </c>
      <c r="K1583" s="2">
        <v>126.629997</v>
      </c>
      <c r="L1583" s="2">
        <v>127.879997</v>
      </c>
      <c r="M1583" s="2">
        <v>128.14999399999999</v>
      </c>
      <c r="N1583" s="2">
        <v>126.400002</v>
      </c>
      <c r="O1583" s="2">
        <v>0</v>
      </c>
      <c r="V1583">
        <f>V1582+(V1582*O1583)/L1583</f>
        <v>76.599054141620627</v>
      </c>
      <c r="W1583">
        <f>V1583*L1583</f>
        <v>9795.486813833284</v>
      </c>
      <c r="X1583">
        <f>IF(I1582=1,1,0)</f>
        <v>1</v>
      </c>
      <c r="Y1583">
        <f>IF(I1582=0,1,0)</f>
        <v>0</v>
      </c>
      <c r="Z1583" t="str">
        <f t="shared" si="90"/>
        <v>IN</v>
      </c>
      <c r="AA1583">
        <f>IF(Z1583="BUY",(AC1582-8.95)/K1583,IF(Z1583="SELL",0,AB1582))</f>
        <v>91.367674758249663</v>
      </c>
      <c r="AB1583">
        <f>AA1583+AA1583*O1583/L1583</f>
        <v>91.367674758249663</v>
      </c>
      <c r="AC1583">
        <f>IF(OR(Z1583="BUY",Z1583="IN"),AB1583*L1583,IF(Z1583="SELL",AB1582*K1583-8.95,AC1582))</f>
        <v>11684.097973981943</v>
      </c>
      <c r="AD1583" s="6">
        <f t="shared" si="87"/>
        <v>-8.1869982388796142E-2</v>
      </c>
    </row>
    <row r="1584" spans="1:30" x14ac:dyDescent="0.25">
      <c r="A1584" s="1">
        <v>38763</v>
      </c>
      <c r="B1584">
        <v>1275.530029</v>
      </c>
      <c r="C1584">
        <v>1280</v>
      </c>
      <c r="D1584">
        <v>1281</v>
      </c>
      <c r="E1584">
        <v>1271.0600589999999</v>
      </c>
      <c r="F1584">
        <v>2317590000</v>
      </c>
      <c r="G1584">
        <f t="shared" si="88"/>
        <v>1270.0030028600002</v>
      </c>
      <c r="H1584">
        <f t="shared" si="89"/>
        <v>0.80944984892667549</v>
      </c>
      <c r="I1584">
        <f>IF(H1584&gt;0,1,0)</f>
        <v>1</v>
      </c>
      <c r="J1584" s="3">
        <v>38763</v>
      </c>
      <c r="K1584" s="2">
        <v>127.699997</v>
      </c>
      <c r="L1584" s="2">
        <v>128.33000200000001</v>
      </c>
      <c r="M1584" s="2">
        <v>128.470001</v>
      </c>
      <c r="N1584" s="2">
        <v>127.449997</v>
      </c>
      <c r="O1584" s="2">
        <v>0</v>
      </c>
      <c r="V1584">
        <f>V1583+(V1583*O1584)/L1584</f>
        <v>76.599054141620627</v>
      </c>
      <c r="W1584">
        <f>V1584*L1584</f>
        <v>9829.9567711922846</v>
      </c>
      <c r="X1584">
        <f>IF(I1583=1,1,0)</f>
        <v>1</v>
      </c>
      <c r="Y1584">
        <f>IF(I1583=0,1,0)</f>
        <v>0</v>
      </c>
      <c r="Z1584" t="str">
        <f t="shared" si="90"/>
        <v>IN</v>
      </c>
      <c r="AA1584">
        <f>IF(Z1584="BUY",(AC1583-8.95)/K1584,IF(Z1584="SELL",0,AB1583))</f>
        <v>91.367674758249663</v>
      </c>
      <c r="AB1584">
        <f>AA1584+AA1584*O1584/L1584</f>
        <v>91.367674758249663</v>
      </c>
      <c r="AC1584">
        <f>IF(OR(Z1584="BUY",Z1584="IN"),AB1584*L1584,IF(Z1584="SELL",AB1583*K1584-8.95,AC1583))</f>
        <v>11725.213884461529</v>
      </c>
      <c r="AD1584" s="6">
        <f t="shared" ref="AD1584:AD1647" si="91">(AC1220-AC1584)/AC1220</f>
        <v>-8.5677043014742743E-2</v>
      </c>
    </row>
    <row r="1585" spans="1:30" x14ac:dyDescent="0.25">
      <c r="A1585" s="1">
        <v>38764</v>
      </c>
      <c r="B1585">
        <v>1280</v>
      </c>
      <c r="C1585">
        <v>1289.380005</v>
      </c>
      <c r="D1585">
        <v>1289.3900149999999</v>
      </c>
      <c r="E1585">
        <v>1280</v>
      </c>
      <c r="F1585">
        <v>2251490000</v>
      </c>
      <c r="G1585">
        <f t="shared" si="88"/>
        <v>1270.5488036400002</v>
      </c>
      <c r="H1585">
        <f t="shared" si="89"/>
        <v>0.79816600015322037</v>
      </c>
      <c r="I1585">
        <f>IF(H1585&gt;0,1,0)</f>
        <v>1</v>
      </c>
      <c r="J1585" s="3">
        <v>38764</v>
      </c>
      <c r="K1585" s="2">
        <v>128.479996</v>
      </c>
      <c r="L1585" s="2">
        <v>129.320007</v>
      </c>
      <c r="M1585" s="2">
        <v>129.39999399999999</v>
      </c>
      <c r="N1585" s="2">
        <v>128.36000100000001</v>
      </c>
      <c r="O1585" s="2">
        <v>0</v>
      </c>
      <c r="V1585">
        <f>V1584+(V1584*O1585)/L1585</f>
        <v>76.599054141620627</v>
      </c>
      <c r="W1585">
        <f>V1585*L1585</f>
        <v>9905.7902177877586</v>
      </c>
      <c r="X1585">
        <f>IF(I1584=1,1,0)</f>
        <v>1</v>
      </c>
      <c r="Y1585">
        <f>IF(I1584=0,1,0)</f>
        <v>0</v>
      </c>
      <c r="Z1585" t="str">
        <f t="shared" si="90"/>
        <v>IN</v>
      </c>
      <c r="AA1585">
        <f>IF(Z1585="BUY",(AC1584-8.95)/K1585,IF(Z1585="SELL",0,AB1584))</f>
        <v>91.367674758249663</v>
      </c>
      <c r="AB1585">
        <f>AA1585+AA1585*O1585/L1585</f>
        <v>91.367674758249663</v>
      </c>
      <c r="AC1585">
        <f>IF(OR(Z1585="BUY",Z1585="IN"),AB1585*L1585,IF(Z1585="SELL",AB1584*K1585-8.95,AC1584))</f>
        <v>11815.66833931057</v>
      </c>
      <c r="AD1585" s="6">
        <f t="shared" si="91"/>
        <v>-9.4052525631580952E-2</v>
      </c>
    </row>
    <row r="1586" spans="1:30" x14ac:dyDescent="0.25">
      <c r="A1586" s="1">
        <v>38765</v>
      </c>
      <c r="B1586">
        <v>1289.380005</v>
      </c>
      <c r="C1586">
        <v>1287.23999</v>
      </c>
      <c r="D1586">
        <v>1289.469971</v>
      </c>
      <c r="E1586">
        <v>1284.0699460000001</v>
      </c>
      <c r="F1586">
        <v>2128260000</v>
      </c>
      <c r="G1586">
        <f t="shared" si="88"/>
        <v>1271.0196044200002</v>
      </c>
      <c r="H1586">
        <f t="shared" si="89"/>
        <v>0.78470556665214153</v>
      </c>
      <c r="I1586">
        <f>IF(H1586&gt;0,1,0)</f>
        <v>1</v>
      </c>
      <c r="J1586" s="3">
        <v>38765</v>
      </c>
      <c r="K1586" s="2">
        <v>129.30999800000001</v>
      </c>
      <c r="L1586" s="2">
        <v>129.05999800000001</v>
      </c>
      <c r="M1586" s="2">
        <v>129.320007</v>
      </c>
      <c r="N1586" s="2">
        <v>128.800003</v>
      </c>
      <c r="O1586" s="2">
        <v>0</v>
      </c>
      <c r="V1586">
        <f>V1585+(V1585*O1586)/L1586</f>
        <v>76.599054141620627</v>
      </c>
      <c r="W1586">
        <f>V1586*L1586</f>
        <v>9885.8737743194506</v>
      </c>
      <c r="X1586">
        <f>IF(I1585=1,1,0)</f>
        <v>1</v>
      </c>
      <c r="Y1586">
        <f>IF(I1585=0,1,0)</f>
        <v>0</v>
      </c>
      <c r="Z1586" t="str">
        <f t="shared" si="90"/>
        <v>IN</v>
      </c>
      <c r="AA1586">
        <f>IF(Z1586="BUY",(AC1585-8.95)/K1586,IF(Z1586="SELL",0,AB1585))</f>
        <v>91.367674758249663</v>
      </c>
      <c r="AB1586">
        <f>AA1586+AA1586*O1586/L1586</f>
        <v>91.367674758249663</v>
      </c>
      <c r="AC1586">
        <f>IF(OR(Z1586="BUY",Z1586="IN"),AB1586*L1586,IF(Z1586="SELL",AB1585*K1586-8.95,AC1585))</f>
        <v>11791.911921564353</v>
      </c>
      <c r="AD1586" s="6">
        <f t="shared" si="91"/>
        <v>-9.1852838903007425E-2</v>
      </c>
    </row>
    <row r="1587" spans="1:30" x14ac:dyDescent="0.25">
      <c r="A1587" s="1">
        <v>38769</v>
      </c>
      <c r="B1587">
        <v>1287.23999</v>
      </c>
      <c r="C1587">
        <v>1283.030029</v>
      </c>
      <c r="D1587">
        <v>1291.920044</v>
      </c>
      <c r="E1587">
        <v>1281.329956</v>
      </c>
      <c r="F1587">
        <v>2104320000</v>
      </c>
      <c r="G1587">
        <f t="shared" si="88"/>
        <v>1271.5328051000001</v>
      </c>
      <c r="H1587">
        <f t="shared" si="89"/>
        <v>0.76711639162233658</v>
      </c>
      <c r="I1587">
        <f>IF(H1587&gt;0,1,0)</f>
        <v>1</v>
      </c>
      <c r="J1587" s="3">
        <v>38769</v>
      </c>
      <c r="K1587" s="2">
        <v>129.35000600000001</v>
      </c>
      <c r="L1587" s="2">
        <v>128.699997</v>
      </c>
      <c r="M1587" s="2">
        <v>129.570007</v>
      </c>
      <c r="N1587" s="2">
        <v>128.529999</v>
      </c>
      <c r="O1587" s="2">
        <v>0</v>
      </c>
      <c r="V1587">
        <f>V1586+(V1586*O1587)/L1587</f>
        <v>76.599054141620627</v>
      </c>
      <c r="W1587">
        <f>V1587*L1587</f>
        <v>9858.2980382294118</v>
      </c>
      <c r="X1587">
        <f>IF(I1586=1,1,0)</f>
        <v>1</v>
      </c>
      <c r="Y1587">
        <f>IF(I1586=0,1,0)</f>
        <v>0</v>
      </c>
      <c r="Z1587" t="str">
        <f t="shared" si="90"/>
        <v>IN</v>
      </c>
      <c r="AA1587">
        <f>IF(Z1587="BUY",(AC1586-8.95)/K1587,IF(Z1587="SELL",0,AB1586))</f>
        <v>91.367674758249663</v>
      </c>
      <c r="AB1587">
        <f>AA1587+AA1587*O1587/L1587</f>
        <v>91.367674758249663</v>
      </c>
      <c r="AC1587">
        <f>IF(OR(Z1587="BUY",Z1587="IN"),AB1587*L1587,IF(Z1587="SELL",AB1586*K1587-8.95,AC1586))</f>
        <v>11759.019467283708</v>
      </c>
      <c r="AD1587" s="6">
        <f t="shared" si="91"/>
        <v>-8.8807215782372245E-2</v>
      </c>
    </row>
    <row r="1588" spans="1:30" x14ac:dyDescent="0.25">
      <c r="A1588" s="1">
        <v>38770</v>
      </c>
      <c r="B1588">
        <v>1283.030029</v>
      </c>
      <c r="C1588">
        <v>1292.670044</v>
      </c>
      <c r="D1588">
        <v>1294.170044</v>
      </c>
      <c r="E1588">
        <v>1283.030029</v>
      </c>
      <c r="F1588">
        <v>2222380000</v>
      </c>
      <c r="G1588">
        <f t="shared" si="88"/>
        <v>1272.2694066600002</v>
      </c>
      <c r="H1588">
        <f t="shared" si="89"/>
        <v>0.75020151545442071</v>
      </c>
      <c r="I1588">
        <f>IF(H1588&gt;0,1,0)</f>
        <v>1</v>
      </c>
      <c r="J1588" s="3">
        <v>38770</v>
      </c>
      <c r="K1588" s="2">
        <v>128.990005</v>
      </c>
      <c r="L1588" s="2">
        <v>129.39999399999999</v>
      </c>
      <c r="M1588" s="2">
        <v>129.83000200000001</v>
      </c>
      <c r="N1588" s="2">
        <v>128.88000500000001</v>
      </c>
      <c r="O1588" s="2">
        <v>0</v>
      </c>
      <c r="V1588">
        <f>V1587+(V1587*O1588)/L1588</f>
        <v>76.599054141620627</v>
      </c>
      <c r="W1588">
        <f>V1588*L1588</f>
        <v>9911.9171463313833</v>
      </c>
      <c r="X1588">
        <f>IF(I1587=1,1,0)</f>
        <v>1</v>
      </c>
      <c r="Y1588">
        <f>IF(I1587=0,1,0)</f>
        <v>0</v>
      </c>
      <c r="Z1588" t="str">
        <f t="shared" si="90"/>
        <v>IN</v>
      </c>
      <c r="AA1588">
        <f>IF(Z1588="BUY",(AC1587-8.95)/K1588,IF(Z1588="SELL",0,AB1587))</f>
        <v>91.367674758249663</v>
      </c>
      <c r="AB1588">
        <f>AA1588+AA1588*O1588/L1588</f>
        <v>91.367674758249663</v>
      </c>
      <c r="AC1588">
        <f>IF(OR(Z1588="BUY",Z1588="IN"),AB1588*L1588,IF(Z1588="SELL",AB1587*K1588-8.95,AC1587))</f>
        <v>11822.976565511457</v>
      </c>
      <c r="AD1588" s="6">
        <f t="shared" si="91"/>
        <v>-9.4729218908961271E-2</v>
      </c>
    </row>
    <row r="1589" spans="1:30" x14ac:dyDescent="0.25">
      <c r="A1589" s="1">
        <v>38771</v>
      </c>
      <c r="B1589">
        <v>1292.670044</v>
      </c>
      <c r="C1589">
        <v>1287.790039</v>
      </c>
      <c r="D1589">
        <v>1293.839966</v>
      </c>
      <c r="E1589">
        <v>1285.1400149999999</v>
      </c>
      <c r="F1589">
        <v>2144210000</v>
      </c>
      <c r="G1589">
        <f t="shared" ref="G1589:G1652" si="92">AVERAGE(C1540:C1589)</f>
        <v>1272.8378075400003</v>
      </c>
      <c r="H1589">
        <f t="shared" ref="H1589:H1652" si="93">SLOPE(G1539:G1589,A1539:A1589)</f>
        <v>0.73347731955984352</v>
      </c>
      <c r="I1589">
        <f>IF(H1589&gt;0,1,0)</f>
        <v>1</v>
      </c>
      <c r="J1589" s="3">
        <v>38771</v>
      </c>
      <c r="K1589" s="2">
        <v>129.41000399999999</v>
      </c>
      <c r="L1589" s="2">
        <v>129.25</v>
      </c>
      <c r="M1589" s="2">
        <v>129.820007</v>
      </c>
      <c r="N1589" s="2">
        <v>128.94000199999999</v>
      </c>
      <c r="O1589" s="2">
        <v>0</v>
      </c>
      <c r="V1589">
        <f>V1588+(V1588*O1589)/L1589</f>
        <v>76.599054141620627</v>
      </c>
      <c r="W1589">
        <f>V1589*L1589</f>
        <v>9900.427747804466</v>
      </c>
      <c r="X1589">
        <f>IF(I1588=1,1,0)</f>
        <v>1</v>
      </c>
      <c r="Y1589">
        <f>IF(I1588=0,1,0)</f>
        <v>0</v>
      </c>
      <c r="Z1589" t="str">
        <f t="shared" si="90"/>
        <v>IN</v>
      </c>
      <c r="AA1589">
        <f>IF(Z1589="BUY",(AC1588-8.95)/K1589,IF(Z1589="SELL",0,AB1588))</f>
        <v>91.367674758249663</v>
      </c>
      <c r="AB1589">
        <f>AA1589+AA1589*O1589/L1589</f>
        <v>91.367674758249663</v>
      </c>
      <c r="AC1589">
        <f>IF(OR(Z1589="BUY",Z1589="IN"),AB1589*L1589,IF(Z1589="SELL",AB1588*K1589-8.95,AC1588))</f>
        <v>11809.27196250377</v>
      </c>
      <c r="AD1589" s="6">
        <f t="shared" si="91"/>
        <v>-9.3460263560624771E-2</v>
      </c>
    </row>
    <row r="1590" spans="1:30" x14ac:dyDescent="0.25">
      <c r="A1590" s="1">
        <v>38772</v>
      </c>
      <c r="B1590">
        <v>1287.790039</v>
      </c>
      <c r="C1590">
        <v>1289.4300539999999</v>
      </c>
      <c r="D1590">
        <v>1292.1099850000001</v>
      </c>
      <c r="E1590">
        <v>1285.619995</v>
      </c>
      <c r="F1590">
        <v>1933010000</v>
      </c>
      <c r="G1590">
        <f t="shared" si="92"/>
        <v>1273.4178075400005</v>
      </c>
      <c r="H1590">
        <f t="shared" si="93"/>
        <v>0.71659531383924358</v>
      </c>
      <c r="I1590">
        <f>IF(H1590&gt;0,1,0)</f>
        <v>1</v>
      </c>
      <c r="J1590" s="3">
        <v>38772</v>
      </c>
      <c r="K1590" s="2">
        <v>129.30999800000001</v>
      </c>
      <c r="L1590" s="2">
        <v>129.55999800000001</v>
      </c>
      <c r="M1590" s="2">
        <v>129.66999799999999</v>
      </c>
      <c r="N1590" s="2">
        <v>129</v>
      </c>
      <c r="O1590" s="2">
        <v>0</v>
      </c>
      <c r="V1590">
        <f>V1589+(V1589*O1590)/L1590</f>
        <v>76.599054141620627</v>
      </c>
      <c r="W1590">
        <f>V1590*L1590</f>
        <v>9924.1733013902613</v>
      </c>
      <c r="X1590">
        <f>IF(I1589=1,1,0)</f>
        <v>1</v>
      </c>
      <c r="Y1590">
        <f>IF(I1589=0,1,0)</f>
        <v>0</v>
      </c>
      <c r="Z1590" t="str">
        <f t="shared" si="90"/>
        <v>IN</v>
      </c>
      <c r="AA1590">
        <f>IF(Z1590="BUY",(AC1589-8.95)/K1590,IF(Z1590="SELL",0,AB1589))</f>
        <v>91.367674758249663</v>
      </c>
      <c r="AB1590">
        <f>AA1590+AA1590*O1590/L1590</f>
        <v>91.367674758249663</v>
      </c>
      <c r="AC1590">
        <f>IF(OR(Z1590="BUY",Z1590="IN"),AB1590*L1590,IF(Z1590="SELL",AB1589*K1590-8.95,AC1589))</f>
        <v>11837.595758943478</v>
      </c>
      <c r="AD1590" s="6">
        <f t="shared" si="91"/>
        <v>-9.6082859264944115E-2</v>
      </c>
    </row>
    <row r="1591" spans="1:30" x14ac:dyDescent="0.25">
      <c r="A1591" s="1">
        <v>38775</v>
      </c>
      <c r="B1591">
        <v>1289.4300539999999</v>
      </c>
      <c r="C1591">
        <v>1294.119995</v>
      </c>
      <c r="D1591">
        <v>1297.5699460000001</v>
      </c>
      <c r="E1591">
        <v>1289.4300539999999</v>
      </c>
      <c r="F1591">
        <v>1975320000</v>
      </c>
      <c r="G1591">
        <f t="shared" si="92"/>
        <v>1273.9516063600001</v>
      </c>
      <c r="H1591">
        <f t="shared" si="93"/>
        <v>0.69491059518585452</v>
      </c>
      <c r="I1591">
        <f>IF(H1591&gt;0,1,0)</f>
        <v>1</v>
      </c>
      <c r="J1591" s="3">
        <v>38775</v>
      </c>
      <c r="K1591" s="2">
        <v>129.61000100000001</v>
      </c>
      <c r="L1591" s="2">
        <v>129.699997</v>
      </c>
      <c r="M1591" s="2">
        <v>130.21000699999999</v>
      </c>
      <c r="N1591" s="2">
        <v>129.520004</v>
      </c>
      <c r="O1591" s="2">
        <v>0</v>
      </c>
      <c r="V1591">
        <f>V1590+(V1590*O1591)/L1591</f>
        <v>76.599054141620627</v>
      </c>
      <c r="W1591">
        <f>V1591*L1591</f>
        <v>9934.8970923710331</v>
      </c>
      <c r="X1591">
        <f>IF(I1590=1,1,0)</f>
        <v>1</v>
      </c>
      <c r="Y1591">
        <f>IF(I1590=0,1,0)</f>
        <v>0</v>
      </c>
      <c r="Z1591" t="str">
        <f t="shared" si="90"/>
        <v>IN</v>
      </c>
      <c r="AA1591">
        <f>IF(Z1591="BUY",(AC1590-8.95)/K1591,IF(Z1591="SELL",0,AB1590))</f>
        <v>91.367674758249663</v>
      </c>
      <c r="AB1591">
        <f>AA1591+AA1591*O1591/L1591</f>
        <v>91.367674758249663</v>
      </c>
      <c r="AC1591">
        <f>IF(OR(Z1591="BUY",Z1591="IN"),AB1591*L1591,IF(Z1591="SELL",AB1590*K1591-8.95,AC1590))</f>
        <v>11850.387142041956</v>
      </c>
      <c r="AD1591" s="6">
        <f t="shared" si="91"/>
        <v>-9.7267256506245445E-2</v>
      </c>
    </row>
    <row r="1592" spans="1:30" x14ac:dyDescent="0.25">
      <c r="A1592" s="1">
        <v>38776</v>
      </c>
      <c r="B1592">
        <v>1294.119995</v>
      </c>
      <c r="C1592">
        <v>1280.660034</v>
      </c>
      <c r="D1592">
        <v>1294.119995</v>
      </c>
      <c r="E1592">
        <v>1278.660034</v>
      </c>
      <c r="F1592">
        <v>2370860000</v>
      </c>
      <c r="G1592">
        <f t="shared" si="92"/>
        <v>1274.1100072400002</v>
      </c>
      <c r="H1592">
        <f t="shared" si="93"/>
        <v>0.6728283671603853</v>
      </c>
      <c r="I1592">
        <f>IF(H1592&gt;0,1,0)</f>
        <v>1</v>
      </c>
      <c r="J1592" s="3">
        <v>38776</v>
      </c>
      <c r="K1592" s="2">
        <v>129.33999600000001</v>
      </c>
      <c r="L1592" s="2">
        <v>128.429993</v>
      </c>
      <c r="M1592" s="2">
        <v>129.449997</v>
      </c>
      <c r="N1592" s="2">
        <v>128.33000200000001</v>
      </c>
      <c r="O1592" s="2">
        <v>0</v>
      </c>
      <c r="V1592">
        <f>V1591+(V1591*O1592)/L1592</f>
        <v>76.599054141620627</v>
      </c>
      <c r="W1592">
        <f>V1592*L1592</f>
        <v>9837.6159872149583</v>
      </c>
      <c r="X1592">
        <f>IF(I1591=1,1,0)</f>
        <v>1</v>
      </c>
      <c r="Y1592">
        <f>IF(I1591=0,1,0)</f>
        <v>0</v>
      </c>
      <c r="Z1592" t="str">
        <f t="shared" si="90"/>
        <v>IN</v>
      </c>
      <c r="AA1592">
        <f>IF(Z1592="BUY",(AC1591-8.95)/K1592,IF(Z1592="SELL",0,AB1591))</f>
        <v>91.367674758249663</v>
      </c>
      <c r="AB1592">
        <f>AA1592+AA1592*O1592/L1592</f>
        <v>91.367674758249663</v>
      </c>
      <c r="AC1592">
        <f>IF(OR(Z1592="BUY",Z1592="IN"),AB1592*L1592,IF(Z1592="SELL",AB1591*K1592-8.95,AC1591))</f>
        <v>11734.349829628281</v>
      </c>
      <c r="AD1592" s="6">
        <f t="shared" si="91"/>
        <v>-8.6522970946763561E-2</v>
      </c>
    </row>
    <row r="1593" spans="1:30" x14ac:dyDescent="0.25">
      <c r="A1593" s="1">
        <v>38777</v>
      </c>
      <c r="B1593">
        <v>1280.660034</v>
      </c>
      <c r="C1593">
        <v>1291.23999</v>
      </c>
      <c r="D1593">
        <v>1291.8000489999999</v>
      </c>
      <c r="E1593">
        <v>1280.660034</v>
      </c>
      <c r="F1593">
        <v>2308320000</v>
      </c>
      <c r="G1593">
        <f t="shared" si="92"/>
        <v>1274.51600822</v>
      </c>
      <c r="H1593">
        <f t="shared" si="93"/>
        <v>0.65112723025182684</v>
      </c>
      <c r="I1593">
        <f>IF(H1593&gt;0,1,0)</f>
        <v>1</v>
      </c>
      <c r="J1593" s="3">
        <v>38777</v>
      </c>
      <c r="K1593" s="2">
        <v>128.800003</v>
      </c>
      <c r="L1593" s="2">
        <v>129.55999800000001</v>
      </c>
      <c r="M1593" s="2">
        <v>129.679993</v>
      </c>
      <c r="N1593" s="2">
        <v>128.71000699999999</v>
      </c>
      <c r="O1593" s="2">
        <v>0</v>
      </c>
      <c r="V1593">
        <f>V1592+(V1592*O1593)/L1593</f>
        <v>76.599054141620627</v>
      </c>
      <c r="W1593">
        <f>V1593*L1593</f>
        <v>9924.1733013902613</v>
      </c>
      <c r="X1593">
        <f>IF(I1592=1,1,0)</f>
        <v>1</v>
      </c>
      <c r="Y1593">
        <f>IF(I1592=0,1,0)</f>
        <v>0</v>
      </c>
      <c r="Z1593" t="str">
        <f t="shared" si="90"/>
        <v>IN</v>
      </c>
      <c r="AA1593">
        <f>IF(Z1593="BUY",(AC1592-8.95)/K1593,IF(Z1593="SELL",0,AB1592))</f>
        <v>91.367674758249663</v>
      </c>
      <c r="AB1593">
        <f>AA1593+AA1593*O1593/L1593</f>
        <v>91.367674758249663</v>
      </c>
      <c r="AC1593">
        <f>IF(OR(Z1593="BUY",Z1593="IN"),AB1593*L1593,IF(Z1593="SELL",AB1592*K1593-8.95,AC1592))</f>
        <v>11837.595758943478</v>
      </c>
      <c r="AD1593" s="6">
        <f t="shared" si="91"/>
        <v>-9.6082859264944115E-2</v>
      </c>
    </row>
    <row r="1594" spans="1:30" x14ac:dyDescent="0.25">
      <c r="A1594" s="1">
        <v>38778</v>
      </c>
      <c r="B1594">
        <v>1291.23999</v>
      </c>
      <c r="C1594">
        <v>1289.1400149999999</v>
      </c>
      <c r="D1594">
        <v>1291.23999</v>
      </c>
      <c r="E1594">
        <v>1283.209961</v>
      </c>
      <c r="F1594">
        <v>2494590000</v>
      </c>
      <c r="G1594">
        <f t="shared" si="92"/>
        <v>1274.9524096</v>
      </c>
      <c r="H1594">
        <f t="shared" si="93"/>
        <v>0.63024959559387772</v>
      </c>
      <c r="I1594">
        <f>IF(H1594&gt;0,1,0)</f>
        <v>1</v>
      </c>
      <c r="J1594" s="3">
        <v>38778</v>
      </c>
      <c r="K1594" s="2">
        <v>129.03999300000001</v>
      </c>
      <c r="L1594" s="2">
        <v>129.479996</v>
      </c>
      <c r="M1594" s="2">
        <v>129.60000600000001</v>
      </c>
      <c r="N1594" s="2">
        <v>128.80999800000001</v>
      </c>
      <c r="O1594" s="2">
        <v>0</v>
      </c>
      <c r="V1594">
        <f>V1593+(V1593*O1594)/L1594</f>
        <v>76.599054141620627</v>
      </c>
      <c r="W1594">
        <f>V1594*L1594</f>
        <v>9918.0452238608214</v>
      </c>
      <c r="X1594">
        <f>IF(I1593=1,1,0)</f>
        <v>1</v>
      </c>
      <c r="Y1594">
        <f>IF(I1593=0,1,0)</f>
        <v>0</v>
      </c>
      <c r="Z1594" t="str">
        <f t="shared" si="90"/>
        <v>IN</v>
      </c>
      <c r="AA1594">
        <f>IF(Z1594="BUY",(AC1593-8.95)/K1594,IF(Z1594="SELL",0,AB1593))</f>
        <v>91.367674758249663</v>
      </c>
      <c r="AB1594">
        <f>AA1594+AA1594*O1594/L1594</f>
        <v>91.367674758249663</v>
      </c>
      <c r="AC1594">
        <f>IF(OR(Z1594="BUY",Z1594="IN"),AB1594*L1594,IF(Z1594="SELL",AB1593*K1594-8.95,AC1593))</f>
        <v>11830.286162227467</v>
      </c>
      <c r="AD1594" s="6">
        <f t="shared" si="91"/>
        <v>-9.540603908695261E-2</v>
      </c>
    </row>
    <row r="1595" spans="1:30" x14ac:dyDescent="0.25">
      <c r="A1595" s="1">
        <v>38779</v>
      </c>
      <c r="B1595">
        <v>1289.1400149999999</v>
      </c>
      <c r="C1595">
        <v>1287.2299800000001</v>
      </c>
      <c r="D1595">
        <v>1297.329956</v>
      </c>
      <c r="E1595">
        <v>1284.1999510000001</v>
      </c>
      <c r="F1595">
        <v>2152950000</v>
      </c>
      <c r="G1595">
        <f t="shared" si="92"/>
        <v>1275.4986083200004</v>
      </c>
      <c r="H1595">
        <f t="shared" si="93"/>
        <v>0.61032164275518574</v>
      </c>
      <c r="I1595">
        <f>IF(H1595&gt;0,1,0)</f>
        <v>1</v>
      </c>
      <c r="J1595" s="3">
        <v>38779</v>
      </c>
      <c r="K1595" s="2">
        <v>128.949997</v>
      </c>
      <c r="L1595" s="2">
        <v>129.03999300000001</v>
      </c>
      <c r="M1595" s="2">
        <v>130.229996</v>
      </c>
      <c r="N1595" s="2">
        <v>128.83999600000001</v>
      </c>
      <c r="O1595" s="2">
        <v>0</v>
      </c>
      <c r="V1595">
        <f>V1594+(V1594*O1595)/L1595</f>
        <v>76.599054141620627</v>
      </c>
      <c r="W1595">
        <f>V1595*L1595</f>
        <v>9884.3414102413481</v>
      </c>
      <c r="X1595">
        <f>IF(I1594=1,1,0)</f>
        <v>1</v>
      </c>
      <c r="Y1595">
        <f>IF(I1594=0,1,0)</f>
        <v>0</v>
      </c>
      <c r="Z1595" t="str">
        <f t="shared" si="90"/>
        <v>IN</v>
      </c>
      <c r="AA1595">
        <f>IF(Z1595="BUY",(AC1594-8.95)/K1595,IF(Z1595="SELL",0,AB1594))</f>
        <v>91.367674758249663</v>
      </c>
      <c r="AB1595">
        <f>AA1595+AA1595*O1595/L1595</f>
        <v>91.367674758249663</v>
      </c>
      <c r="AC1595">
        <f>IF(OR(Z1595="BUY",Z1595="IN"),AB1595*L1595,IF(Z1595="SELL",AB1594*K1595-8.95,AC1594))</f>
        <v>11790.084111230814</v>
      </c>
      <c r="AD1595" s="6">
        <f t="shared" si="91"/>
        <v>-9.1683595788326258E-2</v>
      </c>
    </row>
    <row r="1596" spans="1:30" x14ac:dyDescent="0.25">
      <c r="A1596" s="1">
        <v>38782</v>
      </c>
      <c r="B1596">
        <v>1287.2299800000001</v>
      </c>
      <c r="C1596">
        <v>1278.26001</v>
      </c>
      <c r="D1596">
        <v>1288.2299800000001</v>
      </c>
      <c r="E1596">
        <v>1275.670044</v>
      </c>
      <c r="F1596">
        <v>2280190000</v>
      </c>
      <c r="G1596">
        <f t="shared" si="92"/>
        <v>1275.8714086200002</v>
      </c>
      <c r="H1596">
        <f t="shared" si="93"/>
        <v>0.58713284695823875</v>
      </c>
      <c r="I1596">
        <f>IF(H1596&gt;0,1,0)</f>
        <v>1</v>
      </c>
      <c r="J1596" s="3">
        <v>38782</v>
      </c>
      <c r="K1596" s="2">
        <v>129.35000600000001</v>
      </c>
      <c r="L1596" s="2">
        <v>128.33000200000001</v>
      </c>
      <c r="M1596" s="2">
        <v>129.36999499999999</v>
      </c>
      <c r="N1596" s="2">
        <v>128.050003</v>
      </c>
      <c r="O1596" s="2">
        <v>0</v>
      </c>
      <c r="V1596">
        <f>V1595+(V1595*O1596)/L1596</f>
        <v>76.599054141620627</v>
      </c>
      <c r="W1596">
        <f>V1596*L1596</f>
        <v>9829.9567711922846</v>
      </c>
      <c r="X1596">
        <f>IF(I1595=1,1,0)</f>
        <v>1</v>
      </c>
      <c r="Y1596">
        <f>IF(I1595=0,1,0)</f>
        <v>0</v>
      </c>
      <c r="Z1596" t="str">
        <f t="shared" si="90"/>
        <v>IN</v>
      </c>
      <c r="AA1596">
        <f>IF(Z1596="BUY",(AC1595-8.95)/K1596,IF(Z1596="SELL",0,AB1595))</f>
        <v>91.367674758249663</v>
      </c>
      <c r="AB1596">
        <f>AA1596+AA1596*O1596/L1596</f>
        <v>91.367674758249663</v>
      </c>
      <c r="AC1596">
        <f>IF(OR(Z1596="BUY",Z1596="IN"),AB1596*L1596,IF(Z1596="SELL",AB1595*K1596-8.95,AC1595))</f>
        <v>11725.213884461529</v>
      </c>
      <c r="AD1596" s="6">
        <f t="shared" si="91"/>
        <v>-8.5677043014742743E-2</v>
      </c>
    </row>
    <row r="1597" spans="1:30" x14ac:dyDescent="0.25">
      <c r="A1597" s="1">
        <v>38783</v>
      </c>
      <c r="B1597">
        <v>1278.26001</v>
      </c>
      <c r="C1597">
        <v>1275.880005</v>
      </c>
      <c r="D1597">
        <v>1278.26001</v>
      </c>
      <c r="E1597">
        <v>1271.1099850000001</v>
      </c>
      <c r="F1597">
        <v>2268050000</v>
      </c>
      <c r="G1597">
        <f t="shared" si="92"/>
        <v>1276.1332079400004</v>
      </c>
      <c r="H1597">
        <f t="shared" si="93"/>
        <v>0.56458128233652161</v>
      </c>
      <c r="I1597">
        <f>IF(H1597&gt;0,1,0)</f>
        <v>1</v>
      </c>
      <c r="J1597" s="3">
        <v>38783</v>
      </c>
      <c r="K1597" s="2">
        <v>128.050003</v>
      </c>
      <c r="L1597" s="2">
        <v>128.14999399999999</v>
      </c>
      <c r="M1597" s="2">
        <v>128.229996</v>
      </c>
      <c r="N1597" s="2">
        <v>127.599998</v>
      </c>
      <c r="O1597" s="2">
        <v>0</v>
      </c>
      <c r="V1597">
        <f>V1596+(V1596*O1597)/L1597</f>
        <v>76.599054141620627</v>
      </c>
      <c r="W1597">
        <f>V1597*L1597</f>
        <v>9816.1683286543575</v>
      </c>
      <c r="X1597">
        <f>IF(I1596=1,1,0)</f>
        <v>1</v>
      </c>
      <c r="Y1597">
        <f>IF(I1596=0,1,0)</f>
        <v>0</v>
      </c>
      <c r="Z1597" t="str">
        <f t="shared" si="90"/>
        <v>IN</v>
      </c>
      <c r="AA1597">
        <f>IF(Z1597="BUY",(AC1596-8.95)/K1597,IF(Z1597="SELL",0,AB1596))</f>
        <v>91.367674758249663</v>
      </c>
      <c r="AB1597">
        <f>AA1597+AA1597*O1597/L1597</f>
        <v>91.367674758249663</v>
      </c>
      <c r="AC1597">
        <f>IF(OR(Z1597="BUY",Z1597="IN"),AB1597*L1597,IF(Z1597="SELL",AB1596*K1597-8.95,AC1596))</f>
        <v>11708.766972063646</v>
      </c>
      <c r="AD1597" s="6">
        <f t="shared" si="91"/>
        <v>-8.415416800411972E-2</v>
      </c>
    </row>
    <row r="1598" spans="1:30" x14ac:dyDescent="0.25">
      <c r="A1598" s="1">
        <v>38784</v>
      </c>
      <c r="B1598">
        <v>1275.880005</v>
      </c>
      <c r="C1598">
        <v>1278.469971</v>
      </c>
      <c r="D1598">
        <v>1280.329956</v>
      </c>
      <c r="E1598">
        <v>1268.420044</v>
      </c>
      <c r="F1598">
        <v>2442870000</v>
      </c>
      <c r="G1598">
        <f t="shared" si="92"/>
        <v>1276.3402074600003</v>
      </c>
      <c r="H1598">
        <f t="shared" si="93"/>
        <v>0.54268065556941814</v>
      </c>
      <c r="I1598">
        <f>IF(H1598&gt;0,1,0)</f>
        <v>1</v>
      </c>
      <c r="J1598" s="3">
        <v>38784</v>
      </c>
      <c r="K1598" s="2">
        <v>127.860001</v>
      </c>
      <c r="L1598" s="2">
        <v>128.470001</v>
      </c>
      <c r="M1598" s="2">
        <v>128.61999499999999</v>
      </c>
      <c r="N1598" s="2">
        <v>127.370003</v>
      </c>
      <c r="O1598" s="2">
        <v>0</v>
      </c>
      <c r="V1598">
        <f>V1597+(V1597*O1598)/L1598</f>
        <v>76.599054141620627</v>
      </c>
      <c r="W1598">
        <f>V1598*L1598</f>
        <v>9840.6805621730564</v>
      </c>
      <c r="X1598">
        <f>IF(I1597=1,1,0)</f>
        <v>1</v>
      </c>
      <c r="Y1598">
        <f>IF(I1597=0,1,0)</f>
        <v>0</v>
      </c>
      <c r="Z1598" t="str">
        <f t="shared" si="90"/>
        <v>IN</v>
      </c>
      <c r="AA1598">
        <f>IF(Z1598="BUY",(AC1597-8.95)/K1598,IF(Z1598="SELL",0,AB1597))</f>
        <v>91.367674758249663</v>
      </c>
      <c r="AB1598">
        <f>AA1598+AA1598*O1598/L1598</f>
        <v>91.367674758249663</v>
      </c>
      <c r="AC1598">
        <f>IF(OR(Z1598="BUY",Z1598="IN"),AB1598*L1598,IF(Z1598="SELL",AB1597*K1598-8.95,AC1597))</f>
        <v>11738.005267560009</v>
      </c>
      <c r="AD1598" s="6">
        <f t="shared" si="91"/>
        <v>-8.6861440256044253E-2</v>
      </c>
    </row>
    <row r="1599" spans="1:30" x14ac:dyDescent="0.25">
      <c r="A1599" s="1">
        <v>38785</v>
      </c>
      <c r="B1599">
        <v>1278.469971</v>
      </c>
      <c r="C1599">
        <v>1272.2299800000001</v>
      </c>
      <c r="D1599">
        <v>1282.73999</v>
      </c>
      <c r="E1599">
        <v>1272.2299800000001</v>
      </c>
      <c r="F1599">
        <v>2140110000</v>
      </c>
      <c r="G1599">
        <f t="shared" si="92"/>
        <v>1276.4116063800002</v>
      </c>
      <c r="H1599">
        <f t="shared" si="93"/>
        <v>0.52158837985488593</v>
      </c>
      <c r="I1599">
        <f>IF(H1599&gt;0,1,0)</f>
        <v>1</v>
      </c>
      <c r="J1599" s="3">
        <v>38785</v>
      </c>
      <c r="K1599" s="2">
        <v>128.570007</v>
      </c>
      <c r="L1599" s="2">
        <v>127.699997</v>
      </c>
      <c r="M1599" s="2">
        <v>128.83999600000001</v>
      </c>
      <c r="N1599" s="2">
        <v>127.660004</v>
      </c>
      <c r="O1599" s="2">
        <v>0</v>
      </c>
      <c r="V1599">
        <f>V1598+(V1598*O1599)/L1599</f>
        <v>76.599054141620627</v>
      </c>
      <c r="W1599">
        <f>V1599*L1599</f>
        <v>9781.6989840877904</v>
      </c>
      <c r="X1599">
        <f>IF(I1598=1,1,0)</f>
        <v>1</v>
      </c>
      <c r="Y1599">
        <f>IF(I1598=0,1,0)</f>
        <v>0</v>
      </c>
      <c r="Z1599" t="str">
        <f t="shared" si="90"/>
        <v>IN</v>
      </c>
      <c r="AA1599">
        <f>IF(Z1599="BUY",(AC1598-8.95)/K1599,IF(Z1599="SELL",0,AB1598))</f>
        <v>91.367674758249663</v>
      </c>
      <c r="AB1599">
        <f>AA1599+AA1599*O1599/L1599</f>
        <v>91.367674758249663</v>
      </c>
      <c r="AC1599">
        <f>IF(OR(Z1599="BUY",Z1599="IN"),AB1599*L1599,IF(Z1599="SELL",AB1598*K1599-8.95,AC1598))</f>
        <v>11667.651792525457</v>
      </c>
      <c r="AD1599" s="6">
        <f t="shared" si="91"/>
        <v>-8.0347175058498879E-2</v>
      </c>
    </row>
    <row r="1600" spans="1:30" x14ac:dyDescent="0.25">
      <c r="A1600" s="1">
        <v>38786</v>
      </c>
      <c r="B1600">
        <v>1272.2299800000001</v>
      </c>
      <c r="C1600">
        <v>1281.420044</v>
      </c>
      <c r="D1600">
        <v>1284.369995</v>
      </c>
      <c r="E1600">
        <v>1271.1099850000001</v>
      </c>
      <c r="F1600">
        <v>2123450000</v>
      </c>
      <c r="G1600">
        <f t="shared" si="92"/>
        <v>1276.9092064800002</v>
      </c>
      <c r="H1600">
        <f t="shared" si="93"/>
        <v>0.50198333086344926</v>
      </c>
      <c r="I1600">
        <f>IF(H1600&gt;0,1,0)</f>
        <v>1</v>
      </c>
      <c r="J1600" s="3">
        <v>38786</v>
      </c>
      <c r="K1600" s="2">
        <v>127.91999800000001</v>
      </c>
      <c r="L1600" s="2">
        <v>128.75</v>
      </c>
      <c r="M1600" s="2">
        <v>128.979996</v>
      </c>
      <c r="N1600" s="2">
        <v>127.620003</v>
      </c>
      <c r="O1600" s="2">
        <v>0</v>
      </c>
      <c r="V1600">
        <f>V1599+(V1599*O1600)/L1600</f>
        <v>76.599054141620627</v>
      </c>
      <c r="W1600">
        <f>V1600*L1600</f>
        <v>9862.1282207336553</v>
      </c>
      <c r="X1600">
        <f>IF(I1599=1,1,0)</f>
        <v>1</v>
      </c>
      <c r="Y1600">
        <f>IF(I1599=0,1,0)</f>
        <v>0</v>
      </c>
      <c r="Z1600" t="str">
        <f t="shared" si="90"/>
        <v>IN</v>
      </c>
      <c r="AA1600">
        <f>IF(Z1600="BUY",(AC1599-8.95)/K1600,IF(Z1600="SELL",0,AB1599))</f>
        <v>91.367674758249663</v>
      </c>
      <c r="AB1600">
        <f>AA1600+AA1600*O1600/L1600</f>
        <v>91.367674758249663</v>
      </c>
      <c r="AC1600">
        <f>IF(OR(Z1600="BUY",Z1600="IN"),AB1600*L1600,IF(Z1600="SELL",AB1599*K1600-8.95,AC1599))</f>
        <v>11763.588125124645</v>
      </c>
      <c r="AD1600" s="6">
        <f t="shared" si="91"/>
        <v>-8.9230243198688095E-2</v>
      </c>
    </row>
    <row r="1601" spans="1:30" x14ac:dyDescent="0.25">
      <c r="A1601" s="1">
        <v>38789</v>
      </c>
      <c r="B1601">
        <v>1281.579956</v>
      </c>
      <c r="C1601">
        <v>1284.130005</v>
      </c>
      <c r="D1601">
        <v>1287.369995</v>
      </c>
      <c r="E1601">
        <v>1281.579956</v>
      </c>
      <c r="F1601">
        <v>2070330000</v>
      </c>
      <c r="G1601">
        <f t="shared" si="92"/>
        <v>1277.4284057000002</v>
      </c>
      <c r="H1601">
        <f t="shared" si="93"/>
        <v>0.47994641196652932</v>
      </c>
      <c r="I1601">
        <f>IF(H1601&gt;0,1,0)</f>
        <v>1</v>
      </c>
      <c r="J1601" s="3">
        <v>38789</v>
      </c>
      <c r="K1601" s="2">
        <v>129.050003</v>
      </c>
      <c r="L1601" s="2">
        <v>129.050003</v>
      </c>
      <c r="M1601" s="2">
        <v>129.33000200000001</v>
      </c>
      <c r="N1601" s="2">
        <v>128.729996</v>
      </c>
      <c r="O1601" s="2">
        <v>0</v>
      </c>
      <c r="V1601">
        <f>V1600+(V1600*O1601)/L1601</f>
        <v>76.599054141620627</v>
      </c>
      <c r="W1601">
        <f>V1601*L1601</f>
        <v>9885.1081667733051</v>
      </c>
      <c r="X1601">
        <f>IF(I1600=1,1,0)</f>
        <v>1</v>
      </c>
      <c r="Y1601">
        <f>IF(I1600=0,1,0)</f>
        <v>0</v>
      </c>
      <c r="Z1601" t="str">
        <f t="shared" si="90"/>
        <v>IN</v>
      </c>
      <c r="AA1601">
        <f>IF(Z1601="BUY",(AC1600-8.95)/K1601,IF(Z1601="SELL",0,AB1600))</f>
        <v>91.367674758249663</v>
      </c>
      <c r="AB1601">
        <f>AA1601+AA1601*O1601/L1601</f>
        <v>91.367674758249663</v>
      </c>
      <c r="AC1601">
        <f>IF(OR(Z1601="BUY",Z1601="IN"),AB1601*L1601,IF(Z1601="SELL",AB1600*K1601-8.95,AC1600))</f>
        <v>11790.998701655144</v>
      </c>
      <c r="AD1601" s="6">
        <f t="shared" si="91"/>
        <v>-9.1768280795972268E-2</v>
      </c>
    </row>
    <row r="1602" spans="1:30" x14ac:dyDescent="0.25">
      <c r="A1602" s="1">
        <v>38790</v>
      </c>
      <c r="B1602">
        <v>1284.130005</v>
      </c>
      <c r="C1602">
        <v>1297.4799800000001</v>
      </c>
      <c r="D1602">
        <v>1298.1400149999999</v>
      </c>
      <c r="E1602">
        <v>1282.670044</v>
      </c>
      <c r="F1602">
        <v>2165270000</v>
      </c>
      <c r="G1602">
        <f t="shared" si="92"/>
        <v>1278.2896044200002</v>
      </c>
      <c r="H1602">
        <f t="shared" si="93"/>
        <v>0.45948982057871129</v>
      </c>
      <c r="I1602">
        <f>IF(H1602&gt;0,1,0)</f>
        <v>1</v>
      </c>
      <c r="J1602" s="3">
        <v>38790</v>
      </c>
      <c r="K1602" s="2">
        <v>128.89999399999999</v>
      </c>
      <c r="L1602" s="2">
        <v>130.33000200000001</v>
      </c>
      <c r="M1602" s="2">
        <v>130.449997</v>
      </c>
      <c r="N1602" s="2">
        <v>128.820007</v>
      </c>
      <c r="O1602" s="2">
        <v>0</v>
      </c>
      <c r="V1602">
        <f>V1601+(V1601*O1602)/L1602</f>
        <v>76.599054141620627</v>
      </c>
      <c r="W1602">
        <f>V1602*L1602</f>
        <v>9983.1548794755254</v>
      </c>
      <c r="X1602">
        <f>IF(I1601=1,1,0)</f>
        <v>1</v>
      </c>
      <c r="Y1602">
        <f>IF(I1601=0,1,0)</f>
        <v>0</v>
      </c>
      <c r="Z1602" t="str">
        <f t="shared" si="90"/>
        <v>IN</v>
      </c>
      <c r="AA1602">
        <f>IF(Z1602="BUY",(AC1601-8.95)/K1602,IF(Z1602="SELL",0,AB1601))</f>
        <v>91.367674758249663</v>
      </c>
      <c r="AB1602">
        <f>AA1602+AA1602*O1602/L1602</f>
        <v>91.367674758249663</v>
      </c>
      <c r="AC1602">
        <f>IF(OR(Z1602="BUY",Z1602="IN"),AB1602*L1602,IF(Z1602="SELL",AB1601*K1602-8.95,AC1601))</f>
        <v>11907.949233978028</v>
      </c>
      <c r="AD1602" s="6">
        <f t="shared" si="91"/>
        <v>-0.10259712446248931</v>
      </c>
    </row>
    <row r="1603" spans="1:30" x14ac:dyDescent="0.25">
      <c r="A1603" s="1">
        <v>38791</v>
      </c>
      <c r="B1603">
        <v>1297.4799800000001</v>
      </c>
      <c r="C1603">
        <v>1303.0200199999999</v>
      </c>
      <c r="D1603">
        <v>1304.400024</v>
      </c>
      <c r="E1603">
        <v>1294.969971</v>
      </c>
      <c r="F1603">
        <v>2293000000</v>
      </c>
      <c r="G1603">
        <f t="shared" si="92"/>
        <v>1279.38420404</v>
      </c>
      <c r="H1603">
        <f t="shared" si="93"/>
        <v>0.4411165191398787</v>
      </c>
      <c r="I1603">
        <f>IF(H1603&gt;0,1,0)</f>
        <v>1</v>
      </c>
      <c r="J1603" s="3">
        <v>38791</v>
      </c>
      <c r="K1603" s="2">
        <v>130.320007</v>
      </c>
      <c r="L1603" s="2">
        <v>130.91999799999999</v>
      </c>
      <c r="M1603" s="2">
        <v>131.070007</v>
      </c>
      <c r="N1603" s="2">
        <v>130.08000200000001</v>
      </c>
      <c r="O1603" s="2">
        <v>0</v>
      </c>
      <c r="V1603">
        <f>V1602+(V1602*O1603)/L1603</f>
        <v>76.599054141620627</v>
      </c>
      <c r="W1603">
        <f>V1603*L1603</f>
        <v>10028.348015022864</v>
      </c>
      <c r="X1603">
        <f>IF(I1602=1,1,0)</f>
        <v>1</v>
      </c>
      <c r="Y1603">
        <f>IF(I1602=0,1,0)</f>
        <v>0</v>
      </c>
      <c r="Z1603" t="str">
        <f t="shared" si="90"/>
        <v>IN</v>
      </c>
      <c r="AA1603">
        <f>IF(Z1603="BUY",(AC1602-8.95)/K1603,IF(Z1603="SELL",0,AB1602))</f>
        <v>91.367674758249663</v>
      </c>
      <c r="AB1603">
        <f>AA1603+AA1603*O1603/L1603</f>
        <v>91.367674758249663</v>
      </c>
      <c r="AC1603">
        <f>IF(OR(Z1603="BUY",Z1603="IN"),AB1603*L1603,IF(Z1603="SELL",AB1602*K1603-8.95,AC1602))</f>
        <v>11961.855796614696</v>
      </c>
      <c r="AD1603" s="6">
        <f t="shared" si="91"/>
        <v>-0.10758851464941166</v>
      </c>
    </row>
    <row r="1604" spans="1:30" x14ac:dyDescent="0.25">
      <c r="A1604" s="1">
        <v>38792</v>
      </c>
      <c r="B1604">
        <v>1303.0200199999999</v>
      </c>
      <c r="C1604">
        <v>1305.329956</v>
      </c>
      <c r="D1604">
        <v>1310.4499510000001</v>
      </c>
      <c r="E1604">
        <v>1303.0200199999999</v>
      </c>
      <c r="F1604">
        <v>2292180000</v>
      </c>
      <c r="G1604">
        <f t="shared" si="92"/>
        <v>1280.1148021800002</v>
      </c>
      <c r="H1604">
        <f t="shared" si="93"/>
        <v>0.42337857227674752</v>
      </c>
      <c r="I1604">
        <f>IF(H1604&gt;0,1,0)</f>
        <v>1</v>
      </c>
      <c r="J1604" s="3">
        <v>38792</v>
      </c>
      <c r="K1604" s="2">
        <v>131.21000699999999</v>
      </c>
      <c r="L1604" s="2">
        <v>131.179993</v>
      </c>
      <c r="M1604" s="2">
        <v>131.66999799999999</v>
      </c>
      <c r="N1604" s="2">
        <v>131.070007</v>
      </c>
      <c r="O1604" s="2">
        <v>0</v>
      </c>
      <c r="V1604">
        <f>V1603+(V1603*O1604)/L1604</f>
        <v>76.599054141620627</v>
      </c>
      <c r="W1604">
        <f>V1604*L1604</f>
        <v>10048.263386104414</v>
      </c>
      <c r="X1604">
        <f>IF(I1603=1,1,0)</f>
        <v>1</v>
      </c>
      <c r="Y1604">
        <f>IF(I1603=0,1,0)</f>
        <v>0</v>
      </c>
      <c r="Z1604" t="str">
        <f t="shared" si="90"/>
        <v>IN</v>
      </c>
      <c r="AA1604">
        <f>IF(Z1604="BUY",(AC1603-8.95)/K1604,IF(Z1604="SELL",0,AB1603))</f>
        <v>91.367674758249663</v>
      </c>
      <c r="AB1604">
        <f>AA1604+AA1604*O1604/L1604</f>
        <v>91.367674758249663</v>
      </c>
      <c r="AC1604">
        <f>IF(OR(Z1604="BUY",Z1604="IN"),AB1604*L1604,IF(Z1604="SELL",AB1603*K1604-8.95,AC1603))</f>
        <v>11985.610935213466</v>
      </c>
      <c r="AD1604" s="6">
        <f t="shared" si="91"/>
        <v>-0.10978808293741499</v>
      </c>
    </row>
    <row r="1605" spans="1:30" x14ac:dyDescent="0.25">
      <c r="A1605" s="1">
        <v>38793</v>
      </c>
      <c r="B1605">
        <v>1305.329956</v>
      </c>
      <c r="C1605">
        <v>1307.25</v>
      </c>
      <c r="D1605">
        <v>1309.790039</v>
      </c>
      <c r="E1605">
        <v>1305.3199460000001</v>
      </c>
      <c r="F1605">
        <v>2549620000</v>
      </c>
      <c r="G1605">
        <f t="shared" si="92"/>
        <v>1280.7906029600001</v>
      </c>
      <c r="H1605">
        <f t="shared" si="93"/>
        <v>0.40656918001033188</v>
      </c>
      <c r="I1605">
        <f>IF(H1605&gt;0,1,0)</f>
        <v>1</v>
      </c>
      <c r="J1605" s="3">
        <v>38793</v>
      </c>
      <c r="K1605" s="2">
        <v>131.46000699999999</v>
      </c>
      <c r="L1605" s="2">
        <v>131.35000600000001</v>
      </c>
      <c r="M1605" s="2">
        <v>131.60000600000001</v>
      </c>
      <c r="N1605" s="2">
        <v>131.13000500000001</v>
      </c>
      <c r="O1605" s="2">
        <v>0</v>
      </c>
      <c r="V1605">
        <f>V1604+(V1604*O1605)/L1605</f>
        <v>76.599054141620627</v>
      </c>
      <c r="W1605">
        <f>V1605*L1605</f>
        <v>10061.286221096194</v>
      </c>
      <c r="X1605">
        <f>IF(I1604=1,1,0)</f>
        <v>1</v>
      </c>
      <c r="Y1605">
        <f>IF(I1604=0,1,0)</f>
        <v>0</v>
      </c>
      <c r="Z1605" t="str">
        <f t="shared" si="90"/>
        <v>IN</v>
      </c>
      <c r="AA1605">
        <f>IF(Z1605="BUY",(AC1604-8.95)/K1605,IF(Z1605="SELL",0,AB1604))</f>
        <v>91.367674758249663</v>
      </c>
      <c r="AB1605">
        <f>AA1605+AA1605*O1605/L1605</f>
        <v>91.367674758249663</v>
      </c>
      <c r="AC1605">
        <f>IF(OR(Z1605="BUY",Z1605="IN"),AB1605*L1605,IF(Z1605="SELL",AB1604*K1605-8.95,AC1604))</f>
        <v>12001.144627702142</v>
      </c>
      <c r="AD1605" s="6">
        <f t="shared" si="91"/>
        <v>-0.11122639984100302</v>
      </c>
    </row>
    <row r="1606" spans="1:30" x14ac:dyDescent="0.25">
      <c r="A1606" s="1">
        <v>38796</v>
      </c>
      <c r="B1606">
        <v>1307.25</v>
      </c>
      <c r="C1606">
        <v>1305.079956</v>
      </c>
      <c r="D1606">
        <v>1310</v>
      </c>
      <c r="E1606">
        <v>1303.589966</v>
      </c>
      <c r="F1606">
        <v>1976830000</v>
      </c>
      <c r="G1606">
        <f t="shared" si="92"/>
        <v>1281.42260248</v>
      </c>
      <c r="H1606">
        <f t="shared" si="93"/>
        <v>0.39037831420381264</v>
      </c>
      <c r="I1606">
        <f>IF(H1606&gt;0,1,0)</f>
        <v>1</v>
      </c>
      <c r="J1606" s="3">
        <v>38796</v>
      </c>
      <c r="K1606" s="2">
        <v>131.449997</v>
      </c>
      <c r="L1606" s="2">
        <v>131.10000600000001</v>
      </c>
      <c r="M1606" s="2">
        <v>131.64999399999999</v>
      </c>
      <c r="N1606" s="2">
        <v>130.979996</v>
      </c>
      <c r="O1606" s="2">
        <v>0</v>
      </c>
      <c r="V1606">
        <f>V1605+(V1605*O1606)/L1606</f>
        <v>76.599054141620627</v>
      </c>
      <c r="W1606">
        <f>V1606*L1606</f>
        <v>10042.136457560789</v>
      </c>
      <c r="X1606">
        <f>IF(I1605=1,1,0)</f>
        <v>1</v>
      </c>
      <c r="Y1606">
        <f>IF(I1605=0,1,0)</f>
        <v>0</v>
      </c>
      <c r="Z1606" t="str">
        <f t="shared" si="90"/>
        <v>IN</v>
      </c>
      <c r="AA1606">
        <f>IF(Z1606="BUY",(AC1605-8.95)/K1606,IF(Z1606="SELL",0,AB1605))</f>
        <v>91.367674758249663</v>
      </c>
      <c r="AB1606">
        <f>AA1606+AA1606*O1606/L1606</f>
        <v>91.367674758249663</v>
      </c>
      <c r="AC1606">
        <f>IF(OR(Z1606="BUY",Z1606="IN"),AB1606*L1606,IF(Z1606="SELL",AB1605*K1606-8.95,AC1605))</f>
        <v>11978.30270901258</v>
      </c>
      <c r="AD1606" s="6">
        <f t="shared" si="91"/>
        <v>-0.10911138966003468</v>
      </c>
    </row>
    <row r="1607" spans="1:30" x14ac:dyDescent="0.25">
      <c r="A1607" s="1">
        <v>38797</v>
      </c>
      <c r="B1607">
        <v>1305.079956</v>
      </c>
      <c r="C1607">
        <v>1297.2299800000001</v>
      </c>
      <c r="D1607">
        <v>1310.880005</v>
      </c>
      <c r="E1607">
        <v>1295.8199460000001</v>
      </c>
      <c r="F1607">
        <v>2147370000</v>
      </c>
      <c r="G1607">
        <f t="shared" si="92"/>
        <v>1281.65820306</v>
      </c>
      <c r="H1607">
        <f t="shared" si="93"/>
        <v>0.37504482793316829</v>
      </c>
      <c r="I1607">
        <f>IF(H1607&gt;0,1,0)</f>
        <v>1</v>
      </c>
      <c r="J1607" s="3">
        <v>38797</v>
      </c>
      <c r="K1607" s="2">
        <v>131.08000200000001</v>
      </c>
      <c r="L1607" s="2">
        <v>130.30999800000001</v>
      </c>
      <c r="M1607" s="2">
        <v>131.699997</v>
      </c>
      <c r="N1607" s="2">
        <v>130.19000199999999</v>
      </c>
      <c r="O1607" s="2">
        <v>0</v>
      </c>
      <c r="V1607">
        <f>V1606+(V1606*O1607)/L1607</f>
        <v>76.599054141620627</v>
      </c>
      <c r="W1607">
        <f>V1607*L1607</f>
        <v>9981.6225919964763</v>
      </c>
      <c r="X1607">
        <f>IF(I1606=1,1,0)</f>
        <v>1</v>
      </c>
      <c r="Y1607">
        <f>IF(I1606=0,1,0)</f>
        <v>0</v>
      </c>
      <c r="Z1607" t="str">
        <f t="shared" si="90"/>
        <v>IN</v>
      </c>
      <c r="AA1607">
        <f>IF(Z1607="BUY",(AC1606-8.95)/K1607,IF(Z1607="SELL",0,AB1606))</f>
        <v>91.367674758249663</v>
      </c>
      <c r="AB1607">
        <f>AA1607+AA1607*O1607/L1607</f>
        <v>91.367674758249663</v>
      </c>
      <c r="AC1607">
        <f>IF(OR(Z1607="BUY",Z1607="IN"),AB1607*L1607,IF(Z1607="SELL",AB1606*K1607-8.95,AC1606))</f>
        <v>11906.121515012164</v>
      </c>
      <c r="AD1607" s="6">
        <f t="shared" si="91"/>
        <v>-0.10242788980784898</v>
      </c>
    </row>
    <row r="1608" spans="1:30" x14ac:dyDescent="0.25">
      <c r="A1608" s="1">
        <v>38798</v>
      </c>
      <c r="B1608">
        <v>1297.2299800000001</v>
      </c>
      <c r="C1608">
        <v>1305.040039</v>
      </c>
      <c r="D1608">
        <v>1305.969971</v>
      </c>
      <c r="E1608">
        <v>1295.8100589999999</v>
      </c>
      <c r="F1608">
        <v>2039810000</v>
      </c>
      <c r="G1608">
        <f t="shared" si="92"/>
        <v>1281.9560033600003</v>
      </c>
      <c r="H1608">
        <f t="shared" si="93"/>
        <v>0.36115356262396864</v>
      </c>
      <c r="I1608">
        <f>IF(H1608&gt;0,1,0)</f>
        <v>1</v>
      </c>
      <c r="J1608" s="3">
        <v>38798</v>
      </c>
      <c r="K1608" s="2">
        <v>130.240005</v>
      </c>
      <c r="L1608" s="2">
        <v>131.070007</v>
      </c>
      <c r="M1608" s="2">
        <v>131.199997</v>
      </c>
      <c r="N1608" s="2">
        <v>130.179993</v>
      </c>
      <c r="O1608" s="2">
        <v>0</v>
      </c>
      <c r="V1608">
        <f>V1607+(V1607*O1608)/L1608</f>
        <v>76.599054141620627</v>
      </c>
      <c r="W1608">
        <f>V1608*L1608</f>
        <v>10039.838562535595</v>
      </c>
      <c r="X1608">
        <f>IF(I1607=1,1,0)</f>
        <v>1</v>
      </c>
      <c r="Y1608">
        <f>IF(I1607=0,1,0)</f>
        <v>0</v>
      </c>
      <c r="Z1608" t="str">
        <f t="shared" si="90"/>
        <v>IN</v>
      </c>
      <c r="AA1608">
        <f>IF(Z1608="BUY",(AC1607-8.95)/K1608,IF(Z1608="SELL",0,AB1607))</f>
        <v>91.367674758249663</v>
      </c>
      <c r="AB1608">
        <f>AA1608+AA1608*O1608/L1608</f>
        <v>91.367674758249663</v>
      </c>
      <c r="AC1608">
        <f>IF(OR(Z1608="BUY",Z1608="IN"),AB1608*L1608,IF(Z1608="SELL",AB1607*K1608-8.95,AC1607))</f>
        <v>11975.561770137507</v>
      </c>
      <c r="AD1608" s="6">
        <f t="shared" si="91"/>
        <v>-0.10885759689835918</v>
      </c>
    </row>
    <row r="1609" spans="1:30" x14ac:dyDescent="0.25">
      <c r="A1609" s="1">
        <v>38799</v>
      </c>
      <c r="B1609">
        <v>1305.040039</v>
      </c>
      <c r="C1609">
        <v>1301.670044</v>
      </c>
      <c r="D1609">
        <v>1305.040039</v>
      </c>
      <c r="E1609">
        <v>1298.1099850000001</v>
      </c>
      <c r="F1609">
        <v>1980940000</v>
      </c>
      <c r="G1609">
        <f t="shared" si="92"/>
        <v>1282.1956054200002</v>
      </c>
      <c r="H1609">
        <f t="shared" si="93"/>
        <v>0.34849089529326599</v>
      </c>
      <c r="I1609">
        <f>IF(H1609&gt;0,1,0)</f>
        <v>1</v>
      </c>
      <c r="J1609" s="3">
        <v>38799</v>
      </c>
      <c r="K1609" s="2">
        <v>131.070007</v>
      </c>
      <c r="L1609" s="2">
        <v>130.85000600000001</v>
      </c>
      <c r="M1609" s="2">
        <v>131.070007</v>
      </c>
      <c r="N1609" s="2">
        <v>130.38999899999999</v>
      </c>
      <c r="O1609" s="2">
        <v>0</v>
      </c>
      <c r="V1609">
        <f>V1608+(V1608*O1609)/L1609</f>
        <v>76.599054141620627</v>
      </c>
      <c r="W1609">
        <f>V1609*L1609</f>
        <v>10022.986694025385</v>
      </c>
      <c r="X1609">
        <f>IF(I1608=1,1,0)</f>
        <v>1</v>
      </c>
      <c r="Y1609">
        <f>IF(I1608=0,1,0)</f>
        <v>0</v>
      </c>
      <c r="Z1609" t="str">
        <f t="shared" si="90"/>
        <v>IN</v>
      </c>
      <c r="AA1609">
        <f>IF(Z1609="BUY",(AC1608-8.95)/K1609,IF(Z1609="SELL",0,AB1608))</f>
        <v>91.367674758249663</v>
      </c>
      <c r="AB1609">
        <f>AA1609+AA1609*O1609/L1609</f>
        <v>91.367674758249663</v>
      </c>
      <c r="AC1609">
        <f>IF(OR(Z1609="BUY",Z1609="IN"),AB1609*L1609,IF(Z1609="SELL",AB1608*K1609-8.95,AC1608))</f>
        <v>11955.460790323017</v>
      </c>
      <c r="AD1609" s="6">
        <f t="shared" si="91"/>
        <v>-0.10699637947906634</v>
      </c>
    </row>
    <row r="1610" spans="1:30" x14ac:dyDescent="0.25">
      <c r="A1610" s="1">
        <v>38800</v>
      </c>
      <c r="B1610">
        <v>1301.670044</v>
      </c>
      <c r="C1610">
        <v>1302.9499510000001</v>
      </c>
      <c r="D1610">
        <v>1306.530029</v>
      </c>
      <c r="E1610">
        <v>1298.8900149999999</v>
      </c>
      <c r="F1610">
        <v>2326070000</v>
      </c>
      <c r="G1610">
        <f t="shared" si="92"/>
        <v>1282.37100336</v>
      </c>
      <c r="H1610">
        <f t="shared" si="93"/>
        <v>0.33793280459368541</v>
      </c>
      <c r="I1610">
        <f>IF(H1610&gt;0,1,0)</f>
        <v>1</v>
      </c>
      <c r="J1610" s="3">
        <v>38800</v>
      </c>
      <c r="K1610" s="2">
        <v>130.720001</v>
      </c>
      <c r="L1610" s="2">
        <v>130.929993</v>
      </c>
      <c r="M1610" s="2">
        <v>131.270004</v>
      </c>
      <c r="N1610" s="2">
        <v>130.41999799999999</v>
      </c>
      <c r="O1610" s="2">
        <v>0</v>
      </c>
      <c r="V1610">
        <f>V1609+(V1609*O1610)/L1610</f>
        <v>76.599054141620627</v>
      </c>
      <c r="W1610">
        <f>V1610*L1610</f>
        <v>10029.11362256901</v>
      </c>
      <c r="X1610">
        <f>IF(I1609=1,1,0)</f>
        <v>1</v>
      </c>
      <c r="Y1610">
        <f>IF(I1609=0,1,0)</f>
        <v>0</v>
      </c>
      <c r="Z1610" t="str">
        <f t="shared" si="90"/>
        <v>IN</v>
      </c>
      <c r="AA1610">
        <f>IF(Z1610="BUY",(AC1609-8.95)/K1610,IF(Z1610="SELL",0,AB1609))</f>
        <v>91.367674758249663</v>
      </c>
      <c r="AB1610">
        <f>AA1610+AA1610*O1610/L1610</f>
        <v>91.367674758249663</v>
      </c>
      <c r="AC1610">
        <f>IF(OR(Z1610="BUY",Z1610="IN"),AB1610*L1610,IF(Z1610="SELL",AB1609*K1610-8.95,AC1609))</f>
        <v>11962.769016523906</v>
      </c>
      <c r="AD1610" s="6">
        <f t="shared" si="91"/>
        <v>-0.10767307275644682</v>
      </c>
    </row>
    <row r="1611" spans="1:30" x14ac:dyDescent="0.25">
      <c r="A1611" s="1">
        <v>38803</v>
      </c>
      <c r="B1611">
        <v>1302.9499510000001</v>
      </c>
      <c r="C1611">
        <v>1301.6099850000001</v>
      </c>
      <c r="D1611">
        <v>1303.73999</v>
      </c>
      <c r="E1611">
        <v>1299.089966</v>
      </c>
      <c r="F1611">
        <v>2029700000</v>
      </c>
      <c r="G1611">
        <f t="shared" si="92"/>
        <v>1282.6820018800001</v>
      </c>
      <c r="H1611">
        <f t="shared" si="93"/>
        <v>0.32828332289480944</v>
      </c>
      <c r="I1611">
        <f>IF(H1611&gt;0,1,0)</f>
        <v>1</v>
      </c>
      <c r="J1611" s="3">
        <v>38803</v>
      </c>
      <c r="K1611" s="2">
        <v>130.220001</v>
      </c>
      <c r="L1611" s="2">
        <v>130.25</v>
      </c>
      <c r="M1611" s="2">
        <v>130.470001</v>
      </c>
      <c r="N1611" s="2">
        <v>129.970001</v>
      </c>
      <c r="O1611" s="2">
        <v>0.51800000000000002</v>
      </c>
      <c r="V1611">
        <f>V1610+(V1610*O1611)/L1611</f>
        <v>76.903686080548525</v>
      </c>
      <c r="W1611">
        <f>V1611*L1611</f>
        <v>10016.705111991445</v>
      </c>
      <c r="X1611">
        <f>IF(I1610=1,1,0)</f>
        <v>1</v>
      </c>
      <c r="Y1611">
        <f>IF(I1610=0,1,0)</f>
        <v>0</v>
      </c>
      <c r="Z1611" t="str">
        <f t="shared" si="90"/>
        <v>IN</v>
      </c>
      <c r="AA1611">
        <f>IF(Z1611="BUY",(AC1610-8.95)/K1611,IF(Z1611="SELL",0,AB1610))</f>
        <v>91.367674758249663</v>
      </c>
      <c r="AB1611">
        <f>AA1611+AA1611*O1611/L1611</f>
        <v>91.731041019476336</v>
      </c>
      <c r="AC1611">
        <f>IF(OR(Z1611="BUY",Z1611="IN"),AB1611*L1611,IF(Z1611="SELL",AB1610*K1611-8.95,AC1610))</f>
        <v>11947.968092786792</v>
      </c>
      <c r="AD1611" s="6">
        <f t="shared" si="91"/>
        <v>-0.10630260537946438</v>
      </c>
    </row>
    <row r="1612" spans="1:30" x14ac:dyDescent="0.25">
      <c r="A1612" s="1">
        <v>38804</v>
      </c>
      <c r="B1612">
        <v>1301.6099850000001</v>
      </c>
      <c r="C1612">
        <v>1293.2299800000001</v>
      </c>
      <c r="D1612">
        <v>1306.23999</v>
      </c>
      <c r="E1612">
        <v>1291.839966</v>
      </c>
      <c r="F1612">
        <v>2148580000</v>
      </c>
      <c r="G1612">
        <f t="shared" si="92"/>
        <v>1282.7944017800003</v>
      </c>
      <c r="H1612">
        <f t="shared" si="93"/>
        <v>0.31995996060750365</v>
      </c>
      <c r="I1612">
        <f>IF(H1612&gt;0,1,0)</f>
        <v>1</v>
      </c>
      <c r="J1612" s="3">
        <v>38804</v>
      </c>
      <c r="K1612" s="2">
        <v>130.199997</v>
      </c>
      <c r="L1612" s="2">
        <v>129.429993</v>
      </c>
      <c r="M1612" s="2">
        <v>130.679993</v>
      </c>
      <c r="N1612" s="2">
        <v>129.259995</v>
      </c>
      <c r="O1612" s="2">
        <v>0</v>
      </c>
      <c r="V1612">
        <f>V1611+(V1611*O1612)/L1612</f>
        <v>76.903686080548525</v>
      </c>
      <c r="W1612">
        <f>V1612*L1612</f>
        <v>9953.6435510795927</v>
      </c>
      <c r="X1612">
        <f>IF(I1611=1,1,0)</f>
        <v>1</v>
      </c>
      <c r="Y1612">
        <f>IF(I1611=0,1,0)</f>
        <v>0</v>
      </c>
      <c r="Z1612" t="str">
        <f t="shared" si="90"/>
        <v>IN</v>
      </c>
      <c r="AA1612">
        <f>IF(Z1612="BUY",(AC1611-8.95)/K1612,IF(Z1612="SELL",0,AB1611))</f>
        <v>91.731041019476336</v>
      </c>
      <c r="AB1612">
        <f>AA1612+AA1612*O1612/L1612</f>
        <v>91.731041019476336</v>
      </c>
      <c r="AC1612">
        <f>IF(OR(Z1612="BUY",Z1612="IN"),AB1612*L1612,IF(Z1612="SELL",AB1611*K1612-8.95,AC1611))</f>
        <v>11872.747997033535</v>
      </c>
      <c r="AD1612" s="6">
        <f t="shared" si="91"/>
        <v>-9.9337723379238768E-2</v>
      </c>
    </row>
    <row r="1613" spans="1:30" x14ac:dyDescent="0.25">
      <c r="A1613" s="1">
        <v>38805</v>
      </c>
      <c r="B1613">
        <v>1293.2299800000001</v>
      </c>
      <c r="C1613">
        <v>1302.8900149999999</v>
      </c>
      <c r="D1613">
        <v>1305.599976</v>
      </c>
      <c r="E1613">
        <v>1293.2299800000001</v>
      </c>
      <c r="F1613">
        <v>2143540000</v>
      </c>
      <c r="G1613">
        <f t="shared" si="92"/>
        <v>1283.1936010000002</v>
      </c>
      <c r="H1613">
        <f t="shared" si="93"/>
        <v>0.31369950186179663</v>
      </c>
      <c r="I1613">
        <f>IF(H1613&gt;0,1,0)</f>
        <v>1</v>
      </c>
      <c r="J1613" s="3">
        <v>38805</v>
      </c>
      <c r="K1613" s="2">
        <v>129.61999499999999</v>
      </c>
      <c r="L1613" s="2">
        <v>130.25</v>
      </c>
      <c r="M1613" s="2">
        <v>130.64999399999999</v>
      </c>
      <c r="N1613" s="2">
        <v>129.479996</v>
      </c>
      <c r="O1613" s="2">
        <v>0</v>
      </c>
      <c r="V1613">
        <f>V1612+(V1612*O1613)/L1613</f>
        <v>76.903686080548525</v>
      </c>
      <c r="W1613">
        <f>V1613*L1613</f>
        <v>10016.705111991445</v>
      </c>
      <c r="X1613">
        <f>IF(I1612=1,1,0)</f>
        <v>1</v>
      </c>
      <c r="Y1613">
        <f>IF(I1612=0,1,0)</f>
        <v>0</v>
      </c>
      <c r="Z1613" t="str">
        <f t="shared" si="90"/>
        <v>IN</v>
      </c>
      <c r="AA1613">
        <f>IF(Z1613="BUY",(AC1612-8.95)/K1613,IF(Z1613="SELL",0,AB1612))</f>
        <v>91.731041019476336</v>
      </c>
      <c r="AB1613">
        <f>AA1613+AA1613*O1613/L1613</f>
        <v>91.731041019476336</v>
      </c>
      <c r="AC1613">
        <f>IF(OR(Z1613="BUY",Z1613="IN"),AB1613*L1613,IF(Z1613="SELL",AB1612*K1613-8.95,AC1612))</f>
        <v>11947.968092786792</v>
      </c>
      <c r="AD1613" s="6">
        <f t="shared" si="91"/>
        <v>-0.10630260537946438</v>
      </c>
    </row>
    <row r="1614" spans="1:30" x14ac:dyDescent="0.25">
      <c r="A1614" s="1">
        <v>38806</v>
      </c>
      <c r="B1614">
        <v>1302.8900149999999</v>
      </c>
      <c r="C1614">
        <v>1300.25</v>
      </c>
      <c r="D1614">
        <v>1310.150024</v>
      </c>
      <c r="E1614">
        <v>1296.719971</v>
      </c>
      <c r="F1614">
        <v>2294560000</v>
      </c>
      <c r="G1614">
        <f t="shared" si="92"/>
        <v>1283.63999992</v>
      </c>
      <c r="H1614">
        <f t="shared" si="93"/>
        <v>0.30797053644061201</v>
      </c>
      <c r="I1614">
        <f>IF(H1614&gt;0,1,0)</f>
        <v>1</v>
      </c>
      <c r="J1614" s="3">
        <v>38806</v>
      </c>
      <c r="K1614" s="2">
        <v>130.320007</v>
      </c>
      <c r="L1614" s="2">
        <v>130.13000500000001</v>
      </c>
      <c r="M1614" s="2">
        <v>131.13000500000001</v>
      </c>
      <c r="N1614" s="2">
        <v>129.80999800000001</v>
      </c>
      <c r="O1614" s="2">
        <v>0</v>
      </c>
      <c r="V1614">
        <f>V1613+(V1613*O1614)/L1614</f>
        <v>76.903686080548525</v>
      </c>
      <c r="W1614">
        <f>V1614*L1614</f>
        <v>10007.47705418021</v>
      </c>
      <c r="X1614">
        <f>IF(I1613=1,1,0)</f>
        <v>1</v>
      </c>
      <c r="Y1614">
        <f>IF(I1613=0,1,0)</f>
        <v>0</v>
      </c>
      <c r="Z1614" t="str">
        <f t="shared" si="90"/>
        <v>IN</v>
      </c>
      <c r="AA1614">
        <f>IF(Z1614="BUY",(AC1613-8.95)/K1614,IF(Z1614="SELL",0,AB1613))</f>
        <v>91.731041019476336</v>
      </c>
      <c r="AB1614">
        <f>AA1614+AA1614*O1614/L1614</f>
        <v>91.731041019476336</v>
      </c>
      <c r="AC1614">
        <f>IF(OR(Z1614="BUY",Z1614="IN"),AB1614*L1614,IF(Z1614="SELL",AB1613*K1614-8.95,AC1613))</f>
        <v>11936.960826519662</v>
      </c>
      <c r="AD1614" s="6">
        <f t="shared" si="91"/>
        <v>-0.10528340552432056</v>
      </c>
    </row>
    <row r="1615" spans="1:30" x14ac:dyDescent="0.25">
      <c r="A1615" s="1">
        <v>38807</v>
      </c>
      <c r="B1615">
        <v>1300.25</v>
      </c>
      <c r="C1615">
        <v>1294.869995</v>
      </c>
      <c r="D1615">
        <v>1303</v>
      </c>
      <c r="E1615">
        <v>1294.869995</v>
      </c>
      <c r="F1615">
        <v>2236710000</v>
      </c>
      <c r="G1615">
        <f t="shared" si="92"/>
        <v>1283.83659904</v>
      </c>
      <c r="H1615">
        <f t="shared" si="93"/>
        <v>0.30316349368841161</v>
      </c>
      <c r="I1615">
        <f>IF(H1615&gt;0,1,0)</f>
        <v>1</v>
      </c>
      <c r="J1615" s="3">
        <v>38807</v>
      </c>
      <c r="K1615" s="2">
        <v>130.28999300000001</v>
      </c>
      <c r="L1615" s="2">
        <v>129.91999799999999</v>
      </c>
      <c r="M1615" s="2">
        <v>130.41999799999999</v>
      </c>
      <c r="N1615" s="2">
        <v>129.55999800000001</v>
      </c>
      <c r="O1615" s="2">
        <v>0</v>
      </c>
      <c r="V1615">
        <f>V1614+(V1614*O1615)/L1615</f>
        <v>76.903686080548525</v>
      </c>
      <c r="W1615">
        <f>V1615*L1615</f>
        <v>9991.3267417774914</v>
      </c>
      <c r="X1615">
        <f>IF(I1614=1,1,0)</f>
        <v>1</v>
      </c>
      <c r="Y1615">
        <f>IF(I1614=0,1,0)</f>
        <v>0</v>
      </c>
      <c r="Z1615" t="str">
        <f t="shared" si="90"/>
        <v>IN</v>
      </c>
      <c r="AA1615">
        <f>IF(Z1615="BUY",(AC1614-8.95)/K1615,IF(Z1615="SELL",0,AB1614))</f>
        <v>91.731041019476336</v>
      </c>
      <c r="AB1615">
        <f>AA1615+AA1615*O1615/L1615</f>
        <v>91.731041019476336</v>
      </c>
      <c r="AC1615">
        <f>IF(OR(Z1615="BUY",Z1615="IN"),AB1615*L1615,IF(Z1615="SELL",AB1614*K1615-8.95,AC1614))</f>
        <v>11917.696665788282</v>
      </c>
      <c r="AD1615" s="6">
        <f t="shared" si="91"/>
        <v>-0.10349967200226329</v>
      </c>
    </row>
    <row r="1616" spans="1:30" x14ac:dyDescent="0.25">
      <c r="A1616" s="1">
        <v>38810</v>
      </c>
      <c r="B1616">
        <v>1302.880005</v>
      </c>
      <c r="C1616">
        <v>1297.8100589999999</v>
      </c>
      <c r="D1616">
        <v>1309.1899410000001</v>
      </c>
      <c r="E1616">
        <v>1296.650024</v>
      </c>
      <c r="F1616">
        <v>2494080000</v>
      </c>
      <c r="G1616">
        <f t="shared" si="92"/>
        <v>1284.56300042</v>
      </c>
      <c r="H1616">
        <f t="shared" si="93"/>
        <v>0.29944673806165317</v>
      </c>
      <c r="I1616">
        <f>IF(H1616&gt;0,1,0)</f>
        <v>1</v>
      </c>
      <c r="J1616" s="3">
        <v>38810</v>
      </c>
      <c r="K1616" s="2">
        <v>130.25</v>
      </c>
      <c r="L1616" s="2">
        <v>129.89999399999999</v>
      </c>
      <c r="M1616" s="2">
        <v>131.03999300000001</v>
      </c>
      <c r="N1616" s="2">
        <v>129.759995</v>
      </c>
      <c r="O1616" s="2">
        <v>0</v>
      </c>
      <c r="V1616">
        <f>V1615+(V1615*O1616)/L1616</f>
        <v>76.903686080548525</v>
      </c>
      <c r="W1616">
        <f>V1616*L1616</f>
        <v>9989.7883604411363</v>
      </c>
      <c r="X1616">
        <f>IF(I1615=1,1,0)</f>
        <v>1</v>
      </c>
      <c r="Y1616">
        <f>IF(I1615=0,1,0)</f>
        <v>0</v>
      </c>
      <c r="Z1616" t="str">
        <f t="shared" si="90"/>
        <v>IN</v>
      </c>
      <c r="AA1616">
        <f>IF(Z1616="BUY",(AC1615-8.95)/K1616,IF(Z1616="SELL",0,AB1615))</f>
        <v>91.731041019476336</v>
      </c>
      <c r="AB1616">
        <f>AA1616+AA1616*O1616/L1616</f>
        <v>91.731041019476336</v>
      </c>
      <c r="AC1616">
        <f>IF(OR(Z1616="BUY",Z1616="IN"),AB1616*L1616,IF(Z1616="SELL",AB1615*K1616-8.95,AC1615))</f>
        <v>11915.86167804373</v>
      </c>
      <c r="AD1616" s="6">
        <f t="shared" si="91"/>
        <v>-0.10332976430692357</v>
      </c>
    </row>
    <row r="1617" spans="1:30" x14ac:dyDescent="0.25">
      <c r="A1617" s="1">
        <v>38811</v>
      </c>
      <c r="B1617">
        <v>1297.8100589999999</v>
      </c>
      <c r="C1617">
        <v>1305.9300539999999</v>
      </c>
      <c r="D1617">
        <v>1307.5500489999999</v>
      </c>
      <c r="E1617">
        <v>1294.709961</v>
      </c>
      <c r="F1617">
        <v>2147660000</v>
      </c>
      <c r="G1617">
        <f t="shared" si="92"/>
        <v>1285.4052025800002</v>
      </c>
      <c r="H1617">
        <f t="shared" si="93"/>
        <v>0.29720745494813278</v>
      </c>
      <c r="I1617">
        <f>IF(H1617&gt;0,1,0)</f>
        <v>1</v>
      </c>
      <c r="J1617" s="3">
        <v>38811</v>
      </c>
      <c r="K1617" s="2">
        <v>129.88999899999999</v>
      </c>
      <c r="L1617" s="2">
        <v>130.800003</v>
      </c>
      <c r="M1617" s="2">
        <v>130.88000500000001</v>
      </c>
      <c r="N1617" s="2">
        <v>129.55999800000001</v>
      </c>
      <c r="O1617" s="2">
        <v>0</v>
      </c>
      <c r="V1617">
        <f>V1616+(V1616*O1617)/L1617</f>
        <v>76.903686080548525</v>
      </c>
      <c r="W1617">
        <f>V1617*L1617</f>
        <v>10059.002370046806</v>
      </c>
      <c r="X1617">
        <f>IF(I1616=1,1,0)</f>
        <v>1</v>
      </c>
      <c r="Y1617">
        <f>IF(I1616=0,1,0)</f>
        <v>0</v>
      </c>
      <c r="Z1617" t="str">
        <f t="shared" si="90"/>
        <v>IN</v>
      </c>
      <c r="AA1617">
        <f>IF(Z1617="BUY",(AC1616-8.95)/K1617,IF(Z1617="SELL",0,AB1616))</f>
        <v>91.731041019476336</v>
      </c>
      <c r="AB1617">
        <f>AA1617+AA1617*O1617/L1617</f>
        <v>91.731041019476336</v>
      </c>
      <c r="AC1617">
        <f>IF(OR(Z1617="BUY",Z1617="IN"),AB1617*L1617,IF(Z1617="SELL",AB1616*K1617-8.95,AC1616))</f>
        <v>11998.420440540629</v>
      </c>
      <c r="AD1617" s="6">
        <f t="shared" si="91"/>
        <v>-0.11097415817690426</v>
      </c>
    </row>
    <row r="1618" spans="1:30" x14ac:dyDescent="0.25">
      <c r="A1618" s="1">
        <v>38812</v>
      </c>
      <c r="B1618">
        <v>1305.9300539999999</v>
      </c>
      <c r="C1618">
        <v>1311.5600589999999</v>
      </c>
      <c r="D1618">
        <v>1312.8100589999999</v>
      </c>
      <c r="E1618">
        <v>1304.8199460000001</v>
      </c>
      <c r="F1618">
        <v>2420020000</v>
      </c>
      <c r="G1618">
        <f t="shared" si="92"/>
        <v>1286.2992040600002</v>
      </c>
      <c r="H1618">
        <f t="shared" si="93"/>
        <v>0.29589341089753957</v>
      </c>
      <c r="I1618">
        <f>IF(H1618&gt;0,1,0)</f>
        <v>1</v>
      </c>
      <c r="J1618" s="3">
        <v>38812</v>
      </c>
      <c r="K1618" s="2">
        <v>130.80999800000001</v>
      </c>
      <c r="L1618" s="2">
        <v>131.270004</v>
      </c>
      <c r="M1618" s="2">
        <v>131.39999399999999</v>
      </c>
      <c r="N1618" s="2">
        <v>130.60000600000001</v>
      </c>
      <c r="O1618" s="2">
        <v>0</v>
      </c>
      <c r="V1618">
        <f>V1617+(V1617*O1618)/L1618</f>
        <v>76.903686080548525</v>
      </c>
      <c r="W1618">
        <f>V1618*L1618</f>
        <v>10095.14717940835</v>
      </c>
      <c r="X1618">
        <f>IF(I1617=1,1,0)</f>
        <v>1</v>
      </c>
      <c r="Y1618">
        <f>IF(I1617=0,1,0)</f>
        <v>0</v>
      </c>
      <c r="Z1618" t="str">
        <f t="shared" si="90"/>
        <v>IN</v>
      </c>
      <c r="AA1618">
        <f>IF(Z1618="BUY",(AC1617-8.95)/K1618,IF(Z1618="SELL",0,AB1617))</f>
        <v>91.731041019476336</v>
      </c>
      <c r="AB1618">
        <f>AA1618+AA1618*O1618/L1618</f>
        <v>91.731041019476336</v>
      </c>
      <c r="AC1618">
        <f>IF(OR(Z1618="BUY",Z1618="IN"),AB1618*L1618,IF(Z1618="SELL",AB1617*K1618-8.95,AC1617))</f>
        <v>12041.534121550823</v>
      </c>
      <c r="AD1618" s="6">
        <f t="shared" si="91"/>
        <v>-0.11487587782690201</v>
      </c>
    </row>
    <row r="1619" spans="1:30" x14ac:dyDescent="0.25">
      <c r="A1619" s="1">
        <v>38813</v>
      </c>
      <c r="B1619">
        <v>1311.5600589999999</v>
      </c>
      <c r="C1619">
        <v>1309.040039</v>
      </c>
      <c r="D1619">
        <v>1311.98999</v>
      </c>
      <c r="E1619">
        <v>1302.4399410000001</v>
      </c>
      <c r="F1619">
        <v>2281680000</v>
      </c>
      <c r="G1619">
        <f t="shared" si="92"/>
        <v>1287.1864037600003</v>
      </c>
      <c r="H1619">
        <f t="shared" si="93"/>
        <v>0.29627457329762119</v>
      </c>
      <c r="I1619">
        <f>IF(H1619&gt;0,1,0)</f>
        <v>1</v>
      </c>
      <c r="J1619" s="3">
        <v>38813</v>
      </c>
      <c r="K1619" s="2">
        <v>131.05999800000001</v>
      </c>
      <c r="L1619" s="2">
        <v>131.009995</v>
      </c>
      <c r="M1619" s="2">
        <v>131.38999899999999</v>
      </c>
      <c r="N1619" s="2">
        <v>130.39999399999999</v>
      </c>
      <c r="O1619" s="2">
        <v>0</v>
      </c>
      <c r="V1619">
        <f>V1618+(V1618*O1619)/L1619</f>
        <v>76.903686080548525</v>
      </c>
      <c r="W1619">
        <f>V1619*L1619</f>
        <v>10075.151528894232</v>
      </c>
      <c r="X1619">
        <f>IF(I1618=1,1,0)</f>
        <v>1</v>
      </c>
      <c r="Y1619">
        <f>IF(I1618=0,1,0)</f>
        <v>0</v>
      </c>
      <c r="Z1619" t="str">
        <f t="shared" si="90"/>
        <v>IN</v>
      </c>
      <c r="AA1619">
        <f>IF(Z1619="BUY",(AC1618-8.95)/K1619,IF(Z1619="SELL",0,AB1618))</f>
        <v>91.731041019476336</v>
      </c>
      <c r="AB1619">
        <f>AA1619+AA1619*O1619/L1619</f>
        <v>91.731041019476336</v>
      </c>
      <c r="AC1619">
        <f>IF(OR(Z1619="BUY",Z1619="IN"),AB1619*L1619,IF(Z1619="SELL",AB1618*K1619-8.95,AC1618))</f>
        <v>12017.683225306389</v>
      </c>
      <c r="AD1619" s="6">
        <f t="shared" si="91"/>
        <v>-9.5526641166943108E-2</v>
      </c>
    </row>
    <row r="1620" spans="1:30" x14ac:dyDescent="0.25">
      <c r="A1620" s="1">
        <v>38814</v>
      </c>
      <c r="B1620">
        <v>1309.040039</v>
      </c>
      <c r="C1620">
        <v>1295.5</v>
      </c>
      <c r="D1620">
        <v>1314.0699460000001</v>
      </c>
      <c r="E1620">
        <v>1294.1800539999999</v>
      </c>
      <c r="F1620">
        <v>2082470000</v>
      </c>
      <c r="G1620">
        <f t="shared" si="92"/>
        <v>1287.6198046400002</v>
      </c>
      <c r="H1620">
        <f t="shared" si="93"/>
        <v>0.29726482995448039</v>
      </c>
      <c r="I1620">
        <f>IF(H1620&gt;0,1,0)</f>
        <v>1</v>
      </c>
      <c r="J1620" s="3">
        <v>38814</v>
      </c>
      <c r="K1620" s="2">
        <v>131.300003</v>
      </c>
      <c r="L1620" s="2">
        <v>129.78999300000001</v>
      </c>
      <c r="M1620" s="2">
        <v>131.58999600000001</v>
      </c>
      <c r="N1620" s="2">
        <v>129.55999800000001</v>
      </c>
      <c r="O1620" s="2">
        <v>0</v>
      </c>
      <c r="V1620">
        <f>V1619+(V1619*O1620)/L1620</f>
        <v>76.903686080548525</v>
      </c>
      <c r="W1620">
        <f>V1620*L1620</f>
        <v>9981.3288780685907</v>
      </c>
      <c r="X1620">
        <f>IF(I1619=1,1,0)</f>
        <v>1</v>
      </c>
      <c r="Y1620">
        <f>IF(I1619=0,1,0)</f>
        <v>0</v>
      </c>
      <c r="Z1620" t="str">
        <f t="shared" si="90"/>
        <v>IN</v>
      </c>
      <c r="AA1620">
        <f>IF(Z1620="BUY",(AC1619-8.95)/K1620,IF(Z1620="SELL",0,AB1619))</f>
        <v>91.731041019476336</v>
      </c>
      <c r="AB1620">
        <f>AA1620+AA1620*O1620/L1620</f>
        <v>91.731041019476336</v>
      </c>
      <c r="AC1620">
        <f>IF(OR(Z1620="BUY",Z1620="IN"),AB1620*L1620,IF(Z1620="SELL",AB1619*K1620-8.95,AC1619))</f>
        <v>11905.771171800547</v>
      </c>
      <c r="AD1620" s="6">
        <f t="shared" si="91"/>
        <v>-7.2358537913136012E-2</v>
      </c>
    </row>
    <row r="1621" spans="1:30" x14ac:dyDescent="0.25">
      <c r="A1621" s="1">
        <v>38817</v>
      </c>
      <c r="B1621">
        <v>1295.51001</v>
      </c>
      <c r="C1621">
        <v>1296.619995</v>
      </c>
      <c r="D1621">
        <v>1300.73999</v>
      </c>
      <c r="E1621">
        <v>1293.170044</v>
      </c>
      <c r="F1621">
        <v>1898320000</v>
      </c>
      <c r="G1621">
        <f t="shared" si="92"/>
        <v>1287.8778051200002</v>
      </c>
      <c r="H1621">
        <f t="shared" si="93"/>
        <v>0.29798937257856539</v>
      </c>
      <c r="I1621">
        <f>IF(H1621&gt;0,1,0)</f>
        <v>1</v>
      </c>
      <c r="J1621" s="3">
        <v>38817</v>
      </c>
      <c r="K1621" s="2">
        <v>129.88000500000001</v>
      </c>
      <c r="L1621" s="2">
        <v>130</v>
      </c>
      <c r="M1621" s="2">
        <v>130.270004</v>
      </c>
      <c r="N1621" s="2">
        <v>129.490005</v>
      </c>
      <c r="O1621" s="2">
        <v>0</v>
      </c>
      <c r="V1621">
        <f>V1620+(V1620*O1621)/L1621</f>
        <v>76.903686080548525</v>
      </c>
      <c r="W1621">
        <f>V1621*L1621</f>
        <v>9997.4791904713074</v>
      </c>
      <c r="X1621">
        <f>IF(I1620=1,1,0)</f>
        <v>1</v>
      </c>
      <c r="Y1621">
        <f>IF(I1620=0,1,0)</f>
        <v>0</v>
      </c>
      <c r="Z1621" t="str">
        <f t="shared" si="90"/>
        <v>IN</v>
      </c>
      <c r="AA1621">
        <f>IF(Z1621="BUY",(AC1620-8.95)/K1621,IF(Z1621="SELL",0,AB1620))</f>
        <v>91.731041019476336</v>
      </c>
      <c r="AB1621">
        <f>AA1621+AA1621*O1621/L1621</f>
        <v>91.731041019476336</v>
      </c>
      <c r="AC1621">
        <f>IF(OR(Z1621="BUY",Z1621="IN"),AB1621*L1621,IF(Z1621="SELL",AB1620*K1621-8.95,AC1620))</f>
        <v>11925.035332531923</v>
      </c>
      <c r="AD1621" s="6">
        <f t="shared" si="91"/>
        <v>-7.1344193259620756E-2</v>
      </c>
    </row>
    <row r="1622" spans="1:30" x14ac:dyDescent="0.25">
      <c r="A1622" s="1">
        <v>38818</v>
      </c>
      <c r="B1622">
        <v>1296.599976</v>
      </c>
      <c r="C1622">
        <v>1286.5699460000001</v>
      </c>
      <c r="D1622">
        <v>1300.709961</v>
      </c>
      <c r="E1622">
        <v>1282.959961</v>
      </c>
      <c r="F1622">
        <v>2232880000</v>
      </c>
      <c r="G1622">
        <f t="shared" si="92"/>
        <v>1287.9054052200001</v>
      </c>
      <c r="H1622">
        <f t="shared" si="93"/>
        <v>0.29936278374636133</v>
      </c>
      <c r="I1622">
        <f>IF(H1622&gt;0,1,0)</f>
        <v>1</v>
      </c>
      <c r="J1622" s="3">
        <v>38818</v>
      </c>
      <c r="K1622" s="2">
        <v>130.03999300000001</v>
      </c>
      <c r="L1622" s="2">
        <v>128.89999399999999</v>
      </c>
      <c r="M1622" s="2">
        <v>130.259995</v>
      </c>
      <c r="N1622" s="2">
        <v>128.529999</v>
      </c>
      <c r="O1622" s="2">
        <v>0</v>
      </c>
      <c r="V1622">
        <f>V1621+(V1621*O1622)/L1622</f>
        <v>76.903686080548525</v>
      </c>
      <c r="W1622">
        <f>V1622*L1622</f>
        <v>9912.8846743605882</v>
      </c>
      <c r="X1622">
        <f>IF(I1621=1,1,0)</f>
        <v>1</v>
      </c>
      <c r="Y1622">
        <f>IF(I1621=0,1,0)</f>
        <v>0</v>
      </c>
      <c r="Z1622" t="str">
        <f t="shared" si="90"/>
        <v>IN</v>
      </c>
      <c r="AA1622">
        <f>IF(Z1622="BUY",(AC1621-8.95)/K1622,IF(Z1622="SELL",0,AB1621))</f>
        <v>91.731041019476336</v>
      </c>
      <c r="AB1622">
        <f>AA1622+AA1622*O1622/L1622</f>
        <v>91.731041019476336</v>
      </c>
      <c r="AC1622">
        <f>IF(OR(Z1622="BUY",Z1622="IN"),AB1622*L1622,IF(Z1622="SELL",AB1621*K1622-8.95,AC1621))</f>
        <v>11824.130637024253</v>
      </c>
      <c r="AD1622" s="6">
        <f t="shared" si="91"/>
        <v>-6.3123529323785746E-2</v>
      </c>
    </row>
    <row r="1623" spans="1:30" x14ac:dyDescent="0.25">
      <c r="A1623" s="1">
        <v>38819</v>
      </c>
      <c r="B1623">
        <v>1286.5699460000001</v>
      </c>
      <c r="C1623">
        <v>1288.119995</v>
      </c>
      <c r="D1623">
        <v>1290.9300539999999</v>
      </c>
      <c r="E1623">
        <v>1286.4499510000001</v>
      </c>
      <c r="F1623">
        <v>1938100000</v>
      </c>
      <c r="G1623">
        <f t="shared" si="92"/>
        <v>1288.0662060000002</v>
      </c>
      <c r="H1623">
        <f t="shared" si="93"/>
        <v>0.30084258837771694</v>
      </c>
      <c r="I1623">
        <f>IF(H1623&gt;0,1,0)</f>
        <v>1</v>
      </c>
      <c r="J1623" s="3">
        <v>38819</v>
      </c>
      <c r="K1623" s="2">
        <v>128.94000199999999</v>
      </c>
      <c r="L1623" s="2">
        <v>129.070007</v>
      </c>
      <c r="M1623" s="2">
        <v>129.300003</v>
      </c>
      <c r="N1623" s="2">
        <v>128.83999600000001</v>
      </c>
      <c r="O1623" s="2">
        <v>0</v>
      </c>
      <c r="V1623">
        <f>V1622+(V1622*O1623)/L1623</f>
        <v>76.903686080548525</v>
      </c>
      <c r="W1623">
        <f>V1623*L1623</f>
        <v>9925.9593007422009</v>
      </c>
      <c r="X1623">
        <f>IF(I1622=1,1,0)</f>
        <v>1</v>
      </c>
      <c r="Y1623">
        <f>IF(I1622=0,1,0)</f>
        <v>0</v>
      </c>
      <c r="Z1623" t="str">
        <f t="shared" si="90"/>
        <v>IN</v>
      </c>
      <c r="AA1623">
        <f>IF(Z1623="BUY",(AC1622-8.95)/K1623,IF(Z1623="SELL",0,AB1622))</f>
        <v>91.731041019476336</v>
      </c>
      <c r="AB1623">
        <f>AA1623+AA1623*O1623/L1623</f>
        <v>91.731041019476336</v>
      </c>
      <c r="AC1623">
        <f>IF(OR(Z1623="BUY",Z1623="IN"),AB1623*L1623,IF(Z1623="SELL",AB1622*K1623-8.95,AC1622))</f>
        <v>11839.726106501099</v>
      </c>
      <c r="AD1623" s="6">
        <f t="shared" si="91"/>
        <v>-6.1431441241807938E-2</v>
      </c>
    </row>
    <row r="1624" spans="1:30" x14ac:dyDescent="0.25">
      <c r="A1624" s="1">
        <v>38820</v>
      </c>
      <c r="B1624">
        <v>1288.119995</v>
      </c>
      <c r="C1624">
        <v>1289.119995</v>
      </c>
      <c r="D1624">
        <v>1292.089966</v>
      </c>
      <c r="E1624">
        <v>1283.369995</v>
      </c>
      <c r="F1624">
        <v>1891940000</v>
      </c>
      <c r="G1624">
        <f t="shared" si="92"/>
        <v>1288.1994066800003</v>
      </c>
      <c r="H1624">
        <f t="shared" si="93"/>
        <v>0.30319165992673786</v>
      </c>
      <c r="I1624">
        <f>IF(H1624&gt;0,1,0)</f>
        <v>1</v>
      </c>
      <c r="J1624" s="3">
        <v>38820</v>
      </c>
      <c r="K1624" s="2">
        <v>128.83000200000001</v>
      </c>
      <c r="L1624" s="2">
        <v>129.009995</v>
      </c>
      <c r="M1624" s="2">
        <v>129.41000399999999</v>
      </c>
      <c r="N1624" s="2">
        <v>128.5</v>
      </c>
      <c r="O1624" s="2">
        <v>0</v>
      </c>
      <c r="V1624">
        <f>V1623+(V1623*O1624)/L1624</f>
        <v>76.903686080548525</v>
      </c>
      <c r="W1624">
        <f>V1624*L1624</f>
        <v>9921.3441567331356</v>
      </c>
      <c r="X1624">
        <f>IF(I1623=1,1,0)</f>
        <v>1</v>
      </c>
      <c r="Y1624">
        <f>IF(I1623=0,1,0)</f>
        <v>0</v>
      </c>
      <c r="Z1624" t="str">
        <f t="shared" ref="Z1624:Z1687" si="94">IF(X1624=1,IF(X1623=0,"BUY","IN"),IF(X1623=1,"SELL","OUT"))</f>
        <v>IN</v>
      </c>
      <c r="AA1624">
        <f>IF(Z1624="BUY",(AC1623-8.95)/K1624,IF(Z1624="SELL",0,AB1623))</f>
        <v>91.731041019476336</v>
      </c>
      <c r="AB1624">
        <f>AA1624+AA1624*O1624/L1624</f>
        <v>91.731041019476336</v>
      </c>
      <c r="AC1624">
        <f>IF(OR(Z1624="BUY",Z1624="IN"),AB1624*L1624,IF(Z1624="SELL",AB1623*K1624-8.95,AC1623))</f>
        <v>11834.221143267438</v>
      </c>
      <c r="AD1624" s="6">
        <f t="shared" si="91"/>
        <v>-6.0284183659057293E-2</v>
      </c>
    </row>
    <row r="1625" spans="1:30" x14ac:dyDescent="0.25">
      <c r="A1625" s="1">
        <v>38824</v>
      </c>
      <c r="B1625">
        <v>1289.119995</v>
      </c>
      <c r="C1625">
        <v>1285.329956</v>
      </c>
      <c r="D1625">
        <v>1292.4499510000001</v>
      </c>
      <c r="E1625">
        <v>1280.73999</v>
      </c>
      <c r="F1625">
        <v>1794650000</v>
      </c>
      <c r="G1625">
        <f t="shared" si="92"/>
        <v>1288.4892064800003</v>
      </c>
      <c r="H1625">
        <f t="shared" si="93"/>
        <v>0.30494232851142272</v>
      </c>
      <c r="I1625">
        <f>IF(H1625&gt;0,1,0)</f>
        <v>1</v>
      </c>
      <c r="J1625" s="3">
        <v>38824</v>
      </c>
      <c r="K1625" s="2">
        <v>128.96000699999999</v>
      </c>
      <c r="L1625" s="2">
        <v>128.800003</v>
      </c>
      <c r="M1625" s="2">
        <v>129.41000399999999</v>
      </c>
      <c r="N1625" s="2">
        <v>128.21000699999999</v>
      </c>
      <c r="O1625" s="2">
        <v>0</v>
      </c>
      <c r="V1625">
        <f>V1624+(V1624*O1625)/L1625</f>
        <v>76.903686080548525</v>
      </c>
      <c r="W1625">
        <f>V1625*L1625</f>
        <v>9905.1949978857083</v>
      </c>
      <c r="X1625">
        <f>IF(I1624=1,1,0)</f>
        <v>1</v>
      </c>
      <c r="Y1625">
        <f>IF(I1624=0,1,0)</f>
        <v>0</v>
      </c>
      <c r="Z1625" t="str">
        <f t="shared" si="94"/>
        <v>IN</v>
      </c>
      <c r="AA1625">
        <f>IF(Z1625="BUY",(AC1624-8.95)/K1625,IF(Z1625="SELL",0,AB1624))</f>
        <v>91.731041019476336</v>
      </c>
      <c r="AB1625">
        <f>AA1625+AA1625*O1625/L1625</f>
        <v>91.731041019476336</v>
      </c>
      <c r="AC1625">
        <f>IF(OR(Z1625="BUY",Z1625="IN"),AB1625*L1625,IF(Z1625="SELL",AB1624*K1625-8.95,AC1624))</f>
        <v>11814.958358501675</v>
      </c>
      <c r="AD1625" s="6">
        <f t="shared" si="91"/>
        <v>-4.5944369488935433E-2</v>
      </c>
    </row>
    <row r="1626" spans="1:30" x14ac:dyDescent="0.25">
      <c r="A1626" s="1">
        <v>38825</v>
      </c>
      <c r="B1626">
        <v>1285.329956</v>
      </c>
      <c r="C1626">
        <v>1307.280029</v>
      </c>
      <c r="D1626">
        <v>1309.0200199999999</v>
      </c>
      <c r="E1626">
        <v>1285.329956</v>
      </c>
      <c r="F1626">
        <v>2595440000</v>
      </c>
      <c r="G1626">
        <f t="shared" si="92"/>
        <v>1289.3542064800004</v>
      </c>
      <c r="H1626">
        <f t="shared" si="93"/>
        <v>0.30807269942350929</v>
      </c>
      <c r="I1626">
        <f>IF(H1626&gt;0,1,0)</f>
        <v>1</v>
      </c>
      <c r="J1626" s="3">
        <v>38825</v>
      </c>
      <c r="K1626" s="2">
        <v>129.08999600000001</v>
      </c>
      <c r="L1626" s="2">
        <v>130.89999399999999</v>
      </c>
      <c r="M1626" s="2">
        <v>131.10000600000001</v>
      </c>
      <c r="N1626" s="2">
        <v>129.08999600000001</v>
      </c>
      <c r="O1626" s="2">
        <v>0</v>
      </c>
      <c r="V1626">
        <f>V1625+(V1625*O1626)/L1626</f>
        <v>76.903686080548525</v>
      </c>
      <c r="W1626">
        <f>V1626*L1626</f>
        <v>10066.692046521684</v>
      </c>
      <c r="X1626">
        <f>IF(I1625=1,1,0)</f>
        <v>1</v>
      </c>
      <c r="Y1626">
        <f>IF(I1625=0,1,0)</f>
        <v>0</v>
      </c>
      <c r="Z1626" t="str">
        <f t="shared" si="94"/>
        <v>IN</v>
      </c>
      <c r="AA1626">
        <f>IF(Z1626="BUY",(AC1625-8.95)/K1626,IF(Z1626="SELL",0,AB1625))</f>
        <v>91.731041019476336</v>
      </c>
      <c r="AB1626">
        <f>AA1626+AA1626*O1626/L1626</f>
        <v>91.731041019476336</v>
      </c>
      <c r="AC1626">
        <f>IF(OR(Z1626="BUY",Z1626="IN"),AB1626*L1626,IF(Z1626="SELL",AB1625*K1626-8.95,AC1625))</f>
        <v>12007.592719063206</v>
      </c>
      <c r="AD1626" s="6">
        <f t="shared" si="91"/>
        <v>-4.7957877897875964E-2</v>
      </c>
    </row>
    <row r="1627" spans="1:30" x14ac:dyDescent="0.25">
      <c r="A1627" s="1">
        <v>38826</v>
      </c>
      <c r="B1627">
        <v>1307.650024</v>
      </c>
      <c r="C1627">
        <v>1309.9300539999999</v>
      </c>
      <c r="D1627">
        <v>1310.3900149999999</v>
      </c>
      <c r="E1627">
        <v>1302.790039</v>
      </c>
      <c r="F1627">
        <v>2447310000</v>
      </c>
      <c r="G1627">
        <f t="shared" si="92"/>
        <v>1290.2524071600003</v>
      </c>
      <c r="H1627">
        <f t="shared" si="93"/>
        <v>0.31216322089562304</v>
      </c>
      <c r="I1627">
        <f>IF(H1627&gt;0,1,0)</f>
        <v>1</v>
      </c>
      <c r="J1627" s="3">
        <v>38826</v>
      </c>
      <c r="K1627" s="2">
        <v>130.94000199999999</v>
      </c>
      <c r="L1627" s="2">
        <v>131.14999399999999</v>
      </c>
      <c r="M1627" s="2">
        <v>131.25</v>
      </c>
      <c r="N1627" s="2">
        <v>130.429993</v>
      </c>
      <c r="O1627" s="2">
        <v>0</v>
      </c>
      <c r="V1627">
        <f>V1626+(V1626*O1627)/L1627</f>
        <v>76.903686080548525</v>
      </c>
      <c r="W1627">
        <f>V1627*L1627</f>
        <v>10085.917968041822</v>
      </c>
      <c r="X1627">
        <f>IF(I1626=1,1,0)</f>
        <v>1</v>
      </c>
      <c r="Y1627">
        <f>IF(I1626=0,1,0)</f>
        <v>0</v>
      </c>
      <c r="Z1627" t="str">
        <f t="shared" si="94"/>
        <v>IN</v>
      </c>
      <c r="AA1627">
        <f>IF(Z1627="BUY",(AC1626-8.95)/K1627,IF(Z1627="SELL",0,AB1626))</f>
        <v>91.731041019476336</v>
      </c>
      <c r="AB1627">
        <f>AA1627+AA1627*O1627/L1627</f>
        <v>91.731041019476336</v>
      </c>
      <c r="AC1627">
        <f>IF(OR(Z1627="BUY",Z1627="IN"),AB1627*L1627,IF(Z1627="SELL",AB1626*K1627-8.95,AC1626))</f>
        <v>12030.525479318074</v>
      </c>
      <c r="AD1627" s="6">
        <f t="shared" si="91"/>
        <v>-4.3961621938294171E-2</v>
      </c>
    </row>
    <row r="1628" spans="1:30" x14ac:dyDescent="0.25">
      <c r="A1628" s="1">
        <v>38827</v>
      </c>
      <c r="B1628">
        <v>1309.9300539999999</v>
      </c>
      <c r="C1628">
        <v>1311.459961</v>
      </c>
      <c r="D1628">
        <v>1318.160034</v>
      </c>
      <c r="E1628">
        <v>1306.380005</v>
      </c>
      <c r="F1628">
        <v>2512920000</v>
      </c>
      <c r="G1628">
        <f t="shared" si="92"/>
        <v>1291.3860058000002</v>
      </c>
      <c r="H1628">
        <f t="shared" si="93"/>
        <v>0.31613903725632858</v>
      </c>
      <c r="I1628">
        <f>IF(H1628&gt;0,1,0)</f>
        <v>1</v>
      </c>
      <c r="J1628" s="3">
        <v>38827</v>
      </c>
      <c r="K1628" s="2">
        <v>131.16999799999999</v>
      </c>
      <c r="L1628" s="2">
        <v>131.300003</v>
      </c>
      <c r="M1628" s="2">
        <v>132.05999800000001</v>
      </c>
      <c r="N1628" s="2">
        <v>130.83000200000001</v>
      </c>
      <c r="O1628" s="2">
        <v>0</v>
      </c>
      <c r="V1628">
        <f>V1627+(V1627*O1628)/L1628</f>
        <v>76.903686080548525</v>
      </c>
      <c r="W1628">
        <f>V1628*L1628</f>
        <v>10097.45421308708</v>
      </c>
      <c r="X1628">
        <f>IF(I1627=1,1,0)</f>
        <v>1</v>
      </c>
      <c r="Y1628">
        <f>IF(I1627=0,1,0)</f>
        <v>0</v>
      </c>
      <c r="Z1628" t="str">
        <f t="shared" si="94"/>
        <v>IN</v>
      </c>
      <c r="AA1628">
        <f>IF(Z1628="BUY",(AC1627-8.95)/K1628,IF(Z1628="SELL",0,AB1627))</f>
        <v>91.731041019476336</v>
      </c>
      <c r="AB1628">
        <f>AA1628+AA1628*O1628/L1628</f>
        <v>91.731041019476336</v>
      </c>
      <c r="AC1628">
        <f>IF(OR(Z1628="BUY",Z1628="IN"),AB1628*L1628,IF(Z1628="SELL",AB1627*K1628-8.95,AC1627))</f>
        <v>12044.285961050366</v>
      </c>
      <c r="AD1628" s="6">
        <f t="shared" si="91"/>
        <v>-4.6404705771065154E-2</v>
      </c>
    </row>
    <row r="1629" spans="1:30" x14ac:dyDescent="0.25">
      <c r="A1629" s="1">
        <v>38828</v>
      </c>
      <c r="B1629">
        <v>1311.459961</v>
      </c>
      <c r="C1629">
        <v>1311.280029</v>
      </c>
      <c r="D1629">
        <v>1317.670044</v>
      </c>
      <c r="E1629">
        <v>1306.589966</v>
      </c>
      <c r="F1629">
        <v>2392630000</v>
      </c>
      <c r="G1629">
        <f t="shared" si="92"/>
        <v>1292.2986059000002</v>
      </c>
      <c r="H1629">
        <f t="shared" si="93"/>
        <v>0.32024068650353554</v>
      </c>
      <c r="I1629">
        <f>IF(H1629&gt;0,1,0)</f>
        <v>1</v>
      </c>
      <c r="J1629" s="3">
        <v>38828</v>
      </c>
      <c r="K1629" s="2">
        <v>131.929993</v>
      </c>
      <c r="L1629" s="2">
        <v>131.279999</v>
      </c>
      <c r="M1629" s="2">
        <v>131.990005</v>
      </c>
      <c r="N1629" s="2">
        <v>130.820007</v>
      </c>
      <c r="O1629" s="2">
        <v>0</v>
      </c>
      <c r="V1629">
        <f>V1628+(V1628*O1629)/L1629</f>
        <v>76.903686080548525</v>
      </c>
      <c r="W1629">
        <f>V1629*L1629</f>
        <v>10095.915831750724</v>
      </c>
      <c r="X1629">
        <f>IF(I1628=1,1,0)</f>
        <v>1</v>
      </c>
      <c r="Y1629">
        <f>IF(I1628=0,1,0)</f>
        <v>0</v>
      </c>
      <c r="Z1629" t="str">
        <f t="shared" si="94"/>
        <v>IN</v>
      </c>
      <c r="AA1629">
        <f>IF(Z1629="BUY",(AC1628-8.95)/K1629,IF(Z1629="SELL",0,AB1628))</f>
        <v>91.731041019476336</v>
      </c>
      <c r="AB1629">
        <f>AA1629+AA1629*O1629/L1629</f>
        <v>91.731041019476336</v>
      </c>
      <c r="AC1629">
        <f>IF(OR(Z1629="BUY",Z1629="IN"),AB1629*L1629,IF(Z1629="SELL",AB1628*K1629-8.95,AC1628))</f>
        <v>12042.450973305813</v>
      </c>
      <c r="AD1629" s="6">
        <f t="shared" si="91"/>
        <v>-4.7407623280029815E-2</v>
      </c>
    </row>
    <row r="1630" spans="1:30" x14ac:dyDescent="0.25">
      <c r="A1630" s="1">
        <v>38831</v>
      </c>
      <c r="B1630">
        <v>1311.280029</v>
      </c>
      <c r="C1630">
        <v>1308.1099850000001</v>
      </c>
      <c r="D1630">
        <v>1311.280029</v>
      </c>
      <c r="E1630">
        <v>1303.790039</v>
      </c>
      <c r="F1630">
        <v>2117330000</v>
      </c>
      <c r="G1630">
        <f t="shared" si="92"/>
        <v>1293.1852050200002</v>
      </c>
      <c r="H1630">
        <f t="shared" si="93"/>
        <v>0.3237124677627195</v>
      </c>
      <c r="I1630">
        <f>IF(H1630&gt;0,1,0)</f>
        <v>1</v>
      </c>
      <c r="J1630" s="3">
        <v>38831</v>
      </c>
      <c r="K1630" s="2">
        <v>131.10000600000001</v>
      </c>
      <c r="L1630" s="2">
        <v>131.16000399999999</v>
      </c>
      <c r="M1630" s="2">
        <v>131.240005</v>
      </c>
      <c r="N1630" s="2">
        <v>130.58000200000001</v>
      </c>
      <c r="O1630" s="2">
        <v>0</v>
      </c>
      <c r="V1630">
        <f>V1629+(V1629*O1630)/L1630</f>
        <v>76.903686080548525</v>
      </c>
      <c r="W1630">
        <f>V1630*L1630</f>
        <v>10086.687773939488</v>
      </c>
      <c r="X1630">
        <f>IF(I1629=1,1,0)</f>
        <v>1</v>
      </c>
      <c r="Y1630">
        <f>IF(I1629=0,1,0)</f>
        <v>0</v>
      </c>
      <c r="Z1630" t="str">
        <f t="shared" si="94"/>
        <v>IN</v>
      </c>
      <c r="AA1630">
        <f>IF(Z1630="BUY",(AC1629-8.95)/K1630,IF(Z1630="SELL",0,AB1629))</f>
        <v>91.731041019476336</v>
      </c>
      <c r="AB1630">
        <f>AA1630+AA1630*O1630/L1630</f>
        <v>91.731041019476336</v>
      </c>
      <c r="AC1630">
        <f>IF(OR(Z1630="BUY",Z1630="IN"),AB1630*L1630,IF(Z1630="SELL",AB1629*K1630-8.95,AC1629))</f>
        <v>12031.443707038679</v>
      </c>
      <c r="AD1630" s="6">
        <f t="shared" si="91"/>
        <v>-4.6450252174660554E-2</v>
      </c>
    </row>
    <row r="1631" spans="1:30" x14ac:dyDescent="0.25">
      <c r="A1631" s="1">
        <v>38832</v>
      </c>
      <c r="B1631">
        <v>1308.1099850000001</v>
      </c>
      <c r="C1631">
        <v>1301.73999</v>
      </c>
      <c r="D1631">
        <v>1310.790039</v>
      </c>
      <c r="E1631">
        <v>1299.170044</v>
      </c>
      <c r="F1631">
        <v>2366380000</v>
      </c>
      <c r="G1631">
        <f t="shared" si="92"/>
        <v>1293.8802050200002</v>
      </c>
      <c r="H1631">
        <f t="shared" si="93"/>
        <v>0.3274393136414388</v>
      </c>
      <c r="I1631">
        <f>IF(H1631&gt;0,1,0)</f>
        <v>1</v>
      </c>
      <c r="J1631" s="3">
        <v>38832</v>
      </c>
      <c r="K1631" s="2">
        <v>131.19000199999999</v>
      </c>
      <c r="L1631" s="2">
        <v>130.60000600000001</v>
      </c>
      <c r="M1631" s="2">
        <v>131.279999</v>
      </c>
      <c r="N1631" s="2">
        <v>130.11999499999999</v>
      </c>
      <c r="O1631" s="2">
        <v>0</v>
      </c>
      <c r="V1631">
        <f>V1630+(V1630*O1631)/L1631</f>
        <v>76.903686080548525</v>
      </c>
      <c r="W1631">
        <f>V1631*L1631</f>
        <v>10043.621863541754</v>
      </c>
      <c r="X1631">
        <f>IF(I1630=1,1,0)</f>
        <v>1</v>
      </c>
      <c r="Y1631">
        <f>IF(I1630=0,1,0)</f>
        <v>0</v>
      </c>
      <c r="Z1631" t="str">
        <f t="shared" si="94"/>
        <v>IN</v>
      </c>
      <c r="AA1631">
        <f>IF(Z1631="BUY",(AC1630-8.95)/K1631,IF(Z1631="SELL",0,AB1630))</f>
        <v>91.731041019476336</v>
      </c>
      <c r="AB1631">
        <f>AA1631+AA1631*O1631/L1631</f>
        <v>91.731041019476336</v>
      </c>
      <c r="AC1631">
        <f>IF(OR(Z1631="BUY",Z1631="IN"),AB1631*L1631,IF(Z1631="SELL",AB1630*K1631-8.95,AC1630))</f>
        <v>11980.074507529856</v>
      </c>
      <c r="AD1631" s="6">
        <f t="shared" si="91"/>
        <v>-3.4029626491435538E-2</v>
      </c>
    </row>
    <row r="1632" spans="1:30" x14ac:dyDescent="0.25">
      <c r="A1632" s="1">
        <v>38833</v>
      </c>
      <c r="B1632">
        <v>1301.73999</v>
      </c>
      <c r="C1632">
        <v>1305.410034</v>
      </c>
      <c r="D1632">
        <v>1310.969971</v>
      </c>
      <c r="E1632">
        <v>1301.73999</v>
      </c>
      <c r="F1632">
        <v>2502690000</v>
      </c>
      <c r="G1632">
        <f t="shared" si="92"/>
        <v>1294.7312060000002</v>
      </c>
      <c r="H1632">
        <f t="shared" si="93"/>
        <v>0.33175116306121338</v>
      </c>
      <c r="I1632">
        <f>IF(H1632&gt;0,1,0)</f>
        <v>1</v>
      </c>
      <c r="J1632" s="3">
        <v>38833</v>
      </c>
      <c r="K1632" s="2">
        <v>130.69000199999999</v>
      </c>
      <c r="L1632" s="2">
        <v>130.60000600000001</v>
      </c>
      <c r="M1632" s="2">
        <v>131.33999600000001</v>
      </c>
      <c r="N1632" s="2">
        <v>130.520004</v>
      </c>
      <c r="O1632" s="2">
        <v>0</v>
      </c>
      <c r="V1632">
        <f>V1631+(V1631*O1632)/L1632</f>
        <v>76.903686080548525</v>
      </c>
      <c r="W1632">
        <f>V1632*L1632</f>
        <v>10043.621863541754</v>
      </c>
      <c r="X1632">
        <f>IF(I1631=1,1,0)</f>
        <v>1</v>
      </c>
      <c r="Y1632">
        <f>IF(I1631=0,1,0)</f>
        <v>0</v>
      </c>
      <c r="Z1632" t="str">
        <f t="shared" si="94"/>
        <v>IN</v>
      </c>
      <c r="AA1632">
        <f>IF(Z1632="BUY",(AC1631-8.95)/K1632,IF(Z1632="SELL",0,AB1631))</f>
        <v>91.731041019476336</v>
      </c>
      <c r="AB1632">
        <f>AA1632+AA1632*O1632/L1632</f>
        <v>91.731041019476336</v>
      </c>
      <c r="AC1632">
        <f>IF(OR(Z1632="BUY",Z1632="IN"),AB1632*L1632,IF(Z1632="SELL",AB1631*K1632-8.95,AC1631))</f>
        <v>11980.074507529856</v>
      </c>
      <c r="AD1632" s="6">
        <f t="shared" si="91"/>
        <v>-2.542063229441012E-2</v>
      </c>
    </row>
    <row r="1633" spans="1:30" x14ac:dyDescent="0.25">
      <c r="A1633" s="1">
        <v>38834</v>
      </c>
      <c r="B1633">
        <v>1305.410034</v>
      </c>
      <c r="C1633">
        <v>1309.719971</v>
      </c>
      <c r="D1633">
        <v>1315</v>
      </c>
      <c r="E1633">
        <v>1295.5699460000001</v>
      </c>
      <c r="F1633">
        <v>2772010000</v>
      </c>
      <c r="G1633">
        <f t="shared" si="92"/>
        <v>1295.4150048400002</v>
      </c>
      <c r="H1633">
        <f t="shared" si="93"/>
        <v>0.33530530377980505</v>
      </c>
      <c r="I1633">
        <f>IF(H1633&gt;0,1,0)</f>
        <v>1</v>
      </c>
      <c r="J1633" s="3">
        <v>38834</v>
      </c>
      <c r="K1633" s="2">
        <v>130.08000200000001</v>
      </c>
      <c r="L1633" s="2">
        <v>131.13000500000001</v>
      </c>
      <c r="M1633" s="2">
        <v>131.80999800000001</v>
      </c>
      <c r="N1633" s="2">
        <v>129.779999</v>
      </c>
      <c r="O1633" s="2">
        <v>0</v>
      </c>
      <c r="V1633">
        <f>V1632+(V1632*O1633)/L1633</f>
        <v>76.903686080548525</v>
      </c>
      <c r="W1633">
        <f>V1633*L1633</f>
        <v>10084.38074026076</v>
      </c>
      <c r="X1633">
        <f>IF(I1632=1,1,0)</f>
        <v>1</v>
      </c>
      <c r="Y1633">
        <f>IF(I1632=0,1,0)</f>
        <v>0</v>
      </c>
      <c r="Z1633" t="str">
        <f t="shared" si="94"/>
        <v>IN</v>
      </c>
      <c r="AA1633">
        <f>IF(Z1633="BUY",(AC1632-8.95)/K1633,IF(Z1633="SELL",0,AB1632))</f>
        <v>91.731041019476336</v>
      </c>
      <c r="AB1633">
        <f>AA1633+AA1633*O1633/L1633</f>
        <v>91.731041019476336</v>
      </c>
      <c r="AC1633">
        <f>IF(OR(Z1633="BUY",Z1633="IN"),AB1633*L1633,IF(Z1633="SELL",AB1632*K1633-8.95,AC1632))</f>
        <v>12028.691867539139</v>
      </c>
      <c r="AD1633" s="6">
        <f t="shared" si="91"/>
        <v>-2.8025874194753501E-2</v>
      </c>
    </row>
    <row r="1634" spans="1:30" x14ac:dyDescent="0.25">
      <c r="A1634" s="1">
        <v>38835</v>
      </c>
      <c r="B1634">
        <v>1309.719971</v>
      </c>
      <c r="C1634">
        <v>1310.6099850000001</v>
      </c>
      <c r="D1634">
        <v>1316.040039</v>
      </c>
      <c r="E1634">
        <v>1306.160034</v>
      </c>
      <c r="F1634">
        <v>2419920000</v>
      </c>
      <c r="G1634">
        <f t="shared" si="92"/>
        <v>1296.0272045400002</v>
      </c>
      <c r="H1634">
        <f t="shared" si="93"/>
        <v>0.33898267115216735</v>
      </c>
      <c r="I1634">
        <f>IF(H1634&gt;0,1,0)</f>
        <v>1</v>
      </c>
      <c r="J1634" s="3">
        <v>38835</v>
      </c>
      <c r="K1634" s="2">
        <v>131.050003</v>
      </c>
      <c r="L1634" s="2">
        <v>131.60000600000001</v>
      </c>
      <c r="M1634" s="2">
        <v>131.929993</v>
      </c>
      <c r="N1634" s="2">
        <v>130.91999799999999</v>
      </c>
      <c r="O1634" s="2">
        <v>0</v>
      </c>
      <c r="V1634">
        <f>V1633+(V1633*O1634)/L1634</f>
        <v>76.903686080548525</v>
      </c>
      <c r="W1634">
        <f>V1634*L1634</f>
        <v>10120.525549622304</v>
      </c>
      <c r="X1634">
        <f>IF(I1633=1,1,0)</f>
        <v>1</v>
      </c>
      <c r="Y1634">
        <f>IF(I1633=0,1,0)</f>
        <v>0</v>
      </c>
      <c r="Z1634" t="str">
        <f t="shared" si="94"/>
        <v>IN</v>
      </c>
      <c r="AA1634">
        <f>IF(Z1634="BUY",(AC1633-8.95)/K1634,IF(Z1634="SELL",0,AB1633))</f>
        <v>91.731041019476336</v>
      </c>
      <c r="AB1634">
        <f>AA1634+AA1634*O1634/L1634</f>
        <v>91.731041019476336</v>
      </c>
      <c r="AC1634">
        <f>IF(OR(Z1634="BUY",Z1634="IN"),AB1634*L1634,IF(Z1634="SELL",AB1633*K1634-8.95,AC1633))</f>
        <v>12071.805548549333</v>
      </c>
      <c r="AD1634" s="6">
        <f t="shared" si="91"/>
        <v>-3.8336894094972013E-2</v>
      </c>
    </row>
    <row r="1635" spans="1:30" x14ac:dyDescent="0.25">
      <c r="A1635" s="1">
        <v>38838</v>
      </c>
      <c r="B1635">
        <v>1310.6099850000001</v>
      </c>
      <c r="C1635">
        <v>1305.1899410000001</v>
      </c>
      <c r="D1635">
        <v>1317.209961</v>
      </c>
      <c r="E1635">
        <v>1303.459961</v>
      </c>
      <c r="F1635">
        <v>2437040000</v>
      </c>
      <c r="G1635">
        <f t="shared" si="92"/>
        <v>1296.3434032600003</v>
      </c>
      <c r="H1635">
        <f t="shared" si="93"/>
        <v>0.34150156563663597</v>
      </c>
      <c r="I1635">
        <f>IF(H1635&gt;0,1,0)</f>
        <v>1</v>
      </c>
      <c r="J1635" s="3">
        <v>38838</v>
      </c>
      <c r="K1635" s="2">
        <v>131.75</v>
      </c>
      <c r="L1635" s="2">
        <v>130.63000500000001</v>
      </c>
      <c r="M1635" s="2">
        <v>131.979996</v>
      </c>
      <c r="N1635" s="2">
        <v>130.61999499999999</v>
      </c>
      <c r="O1635" s="2">
        <v>0</v>
      </c>
      <c r="V1635">
        <f>V1634+(V1634*O1635)/L1635</f>
        <v>76.903686080548525</v>
      </c>
      <c r="W1635">
        <f>V1635*L1635</f>
        <v>10045.928897220485</v>
      </c>
      <c r="X1635">
        <f>IF(I1634=1,1,0)</f>
        <v>1</v>
      </c>
      <c r="Y1635">
        <f>IF(I1634=0,1,0)</f>
        <v>0</v>
      </c>
      <c r="Z1635" t="str">
        <f t="shared" si="94"/>
        <v>IN</v>
      </c>
      <c r="AA1635">
        <f>IF(Z1635="BUY",(AC1634-8.95)/K1635,IF(Z1635="SELL",0,AB1634))</f>
        <v>91.731041019476336</v>
      </c>
      <c r="AB1635">
        <f>AA1635+AA1635*O1635/L1635</f>
        <v>91.731041019476336</v>
      </c>
      <c r="AC1635">
        <f>IF(OR(Z1635="BUY",Z1635="IN"),AB1635*L1635,IF(Z1635="SELL",AB1634*K1635-8.95,AC1634))</f>
        <v>11982.8263470294</v>
      </c>
      <c r="AD1635" s="6">
        <f t="shared" si="91"/>
        <v>-2.6087654266376912E-2</v>
      </c>
    </row>
    <row r="1636" spans="1:30" x14ac:dyDescent="0.25">
      <c r="A1636" s="1">
        <v>38839</v>
      </c>
      <c r="B1636">
        <v>1305.1899410000001</v>
      </c>
      <c r="C1636">
        <v>1313.209961</v>
      </c>
      <c r="D1636">
        <v>1313.660034</v>
      </c>
      <c r="E1636">
        <v>1305.1899410000001</v>
      </c>
      <c r="F1636">
        <v>2403470000</v>
      </c>
      <c r="G1636">
        <f t="shared" si="92"/>
        <v>1296.8628026800002</v>
      </c>
      <c r="H1636">
        <f t="shared" si="93"/>
        <v>0.3445888632058996</v>
      </c>
      <c r="I1636">
        <f>IF(H1636&gt;0,1,0)</f>
        <v>1</v>
      </c>
      <c r="J1636" s="3">
        <v>38839</v>
      </c>
      <c r="K1636" s="2">
        <v>131.240005</v>
      </c>
      <c r="L1636" s="2">
        <v>131.60000600000001</v>
      </c>
      <c r="M1636" s="2">
        <v>131.63000500000001</v>
      </c>
      <c r="N1636" s="2">
        <v>130.970001</v>
      </c>
      <c r="O1636" s="2">
        <v>0</v>
      </c>
      <c r="V1636">
        <f>V1635+(V1635*O1636)/L1636</f>
        <v>76.903686080548525</v>
      </c>
      <c r="W1636">
        <f>V1636*L1636</f>
        <v>10120.525549622304</v>
      </c>
      <c r="X1636">
        <f>IF(I1635=1,1,0)</f>
        <v>1</v>
      </c>
      <c r="Y1636">
        <f>IF(I1635=0,1,0)</f>
        <v>0</v>
      </c>
      <c r="Z1636" t="str">
        <f t="shared" si="94"/>
        <v>IN</v>
      </c>
      <c r="AA1636">
        <f>IF(Z1636="BUY",(AC1635-8.95)/K1636,IF(Z1636="SELL",0,AB1635))</f>
        <v>91.731041019476336</v>
      </c>
      <c r="AB1636">
        <f>AA1636+AA1636*O1636/L1636</f>
        <v>91.731041019476336</v>
      </c>
      <c r="AC1636">
        <f>IF(OR(Z1636="BUY",Z1636="IN"),AB1636*L1636,IF(Z1636="SELL",AB1635*K1636-8.95,AC1635))</f>
        <v>12071.805548549333</v>
      </c>
      <c r="AD1636" s="6">
        <f t="shared" si="91"/>
        <v>-3.1710562446671142E-2</v>
      </c>
    </row>
    <row r="1637" spans="1:30" x14ac:dyDescent="0.25">
      <c r="A1637" s="1">
        <v>38840</v>
      </c>
      <c r="B1637">
        <v>1313.209961</v>
      </c>
      <c r="C1637">
        <v>1308.119995</v>
      </c>
      <c r="D1637">
        <v>1313.469971</v>
      </c>
      <c r="E1637">
        <v>1303.920044</v>
      </c>
      <c r="F1637">
        <v>2395230000</v>
      </c>
      <c r="G1637">
        <f t="shared" si="92"/>
        <v>1297.3646020000003</v>
      </c>
      <c r="H1637">
        <f t="shared" si="93"/>
        <v>0.34812263704419161</v>
      </c>
      <c r="I1637">
        <f>IF(H1637&gt;0,1,0)</f>
        <v>1</v>
      </c>
      <c r="J1637" s="3">
        <v>38840</v>
      </c>
      <c r="K1637" s="2">
        <v>131.44000199999999</v>
      </c>
      <c r="L1637" s="2">
        <v>131.009995</v>
      </c>
      <c r="M1637" s="2">
        <v>131.509995</v>
      </c>
      <c r="N1637" s="2">
        <v>130.66999799999999</v>
      </c>
      <c r="O1637" s="2">
        <v>0</v>
      </c>
      <c r="V1637">
        <f>V1636+(V1636*O1637)/L1637</f>
        <v>76.903686080548525</v>
      </c>
      <c r="W1637">
        <f>V1637*L1637</f>
        <v>10075.151528894232</v>
      </c>
      <c r="X1637">
        <f>IF(I1636=1,1,0)</f>
        <v>1</v>
      </c>
      <c r="Y1637">
        <f>IF(I1636=0,1,0)</f>
        <v>0</v>
      </c>
      <c r="Z1637" t="str">
        <f t="shared" si="94"/>
        <v>IN</v>
      </c>
      <c r="AA1637">
        <f>IF(Z1637="BUY",(AC1636-8.95)/K1637,IF(Z1637="SELL",0,AB1636))</f>
        <v>91.731041019476336</v>
      </c>
      <c r="AB1637">
        <f>AA1637+AA1637*O1637/L1637</f>
        <v>91.731041019476336</v>
      </c>
      <c r="AC1637">
        <f>IF(OR(Z1637="BUY",Z1637="IN"),AB1637*L1637,IF(Z1637="SELL",AB1636*K1637-8.95,AC1636))</f>
        <v>12017.683225306389</v>
      </c>
      <c r="AD1637" s="6">
        <f t="shared" si="91"/>
        <v>-3.8773262652590137E-2</v>
      </c>
    </row>
    <row r="1638" spans="1:30" x14ac:dyDescent="0.25">
      <c r="A1638" s="1">
        <v>38841</v>
      </c>
      <c r="B1638">
        <v>1307.849976</v>
      </c>
      <c r="C1638">
        <v>1312.25</v>
      </c>
      <c r="D1638">
        <v>1315.1400149999999</v>
      </c>
      <c r="E1638">
        <v>1307.849976</v>
      </c>
      <c r="F1638">
        <v>2431450000</v>
      </c>
      <c r="G1638">
        <f t="shared" si="92"/>
        <v>1297.7562011200002</v>
      </c>
      <c r="H1638">
        <f t="shared" si="93"/>
        <v>0.35018322187102774</v>
      </c>
      <c r="I1638">
        <f>IF(H1638&gt;0,1,0)</f>
        <v>1</v>
      </c>
      <c r="J1638" s="3">
        <v>38841</v>
      </c>
      <c r="K1638" s="2">
        <v>131.28999300000001</v>
      </c>
      <c r="L1638" s="2">
        <v>131.570007</v>
      </c>
      <c r="M1638" s="2">
        <v>131.83999600000001</v>
      </c>
      <c r="N1638" s="2">
        <v>131.229996</v>
      </c>
      <c r="O1638" s="2">
        <v>0</v>
      </c>
      <c r="V1638">
        <f>V1637+(V1637*O1638)/L1638</f>
        <v>76.903686080548525</v>
      </c>
      <c r="W1638">
        <f>V1638*L1638</f>
        <v>10118.218515943572</v>
      </c>
      <c r="X1638">
        <f>IF(I1637=1,1,0)</f>
        <v>1</v>
      </c>
      <c r="Y1638">
        <f>IF(I1637=0,1,0)</f>
        <v>0</v>
      </c>
      <c r="Z1638" t="str">
        <f t="shared" si="94"/>
        <v>IN</v>
      </c>
      <c r="AA1638">
        <f>IF(Z1638="BUY",(AC1637-8.95)/K1638,IF(Z1638="SELL",0,AB1637))</f>
        <v>91.731041019476336</v>
      </c>
      <c r="AB1638">
        <f>AA1638+AA1638*O1638/L1638</f>
        <v>91.731041019476336</v>
      </c>
      <c r="AC1638">
        <f>IF(OR(Z1638="BUY",Z1638="IN"),AB1638*L1638,IF(Z1638="SELL",AB1637*K1638-8.95,AC1637))</f>
        <v>12069.053709049789</v>
      </c>
      <c r="AD1638" s="6">
        <f t="shared" si="91"/>
        <v>-3.7136073592378332E-2</v>
      </c>
    </row>
    <row r="1639" spans="1:30" x14ac:dyDescent="0.25">
      <c r="A1639" s="1">
        <v>38842</v>
      </c>
      <c r="B1639">
        <v>1312.25</v>
      </c>
      <c r="C1639">
        <v>1325.76001</v>
      </c>
      <c r="D1639">
        <v>1326.530029</v>
      </c>
      <c r="E1639">
        <v>1312.25</v>
      </c>
      <c r="F1639">
        <v>2294760000</v>
      </c>
      <c r="G1639">
        <f t="shared" si="92"/>
        <v>1298.5156005400002</v>
      </c>
      <c r="H1639">
        <f t="shared" si="93"/>
        <v>0.35341834219218249</v>
      </c>
      <c r="I1639">
        <f>IF(H1639&gt;0,1,0)</f>
        <v>1</v>
      </c>
      <c r="J1639" s="3">
        <v>38842</v>
      </c>
      <c r="K1639" s="2">
        <v>132.240005</v>
      </c>
      <c r="L1639" s="2">
        <v>132.699997</v>
      </c>
      <c r="M1639" s="2">
        <v>133</v>
      </c>
      <c r="N1639" s="2">
        <v>132.08999600000001</v>
      </c>
      <c r="O1639" s="2">
        <v>0</v>
      </c>
      <c r="V1639">
        <f>V1638+(V1638*O1639)/L1639</f>
        <v>76.903686080548525</v>
      </c>
      <c r="W1639">
        <f>V1639*L1639</f>
        <v>10205.118912177732</v>
      </c>
      <c r="X1639">
        <f>IF(I1638=1,1,0)</f>
        <v>1</v>
      </c>
      <c r="Y1639">
        <f>IF(I1638=0,1,0)</f>
        <v>0</v>
      </c>
      <c r="Z1639" t="str">
        <f t="shared" si="94"/>
        <v>IN</v>
      </c>
      <c r="AA1639">
        <f>IF(Z1639="BUY",(AC1638-8.95)/K1639,IF(Z1639="SELL",0,AB1638))</f>
        <v>91.731041019476336</v>
      </c>
      <c r="AB1639">
        <f>AA1639+AA1639*O1639/L1639</f>
        <v>91.731041019476336</v>
      </c>
      <c r="AC1639">
        <f>IF(OR(Z1639="BUY",Z1639="IN"),AB1639*L1639,IF(Z1639="SELL",AB1638*K1639-8.95,AC1638))</f>
        <v>12172.708868091386</v>
      </c>
      <c r="AD1639" s="6">
        <f t="shared" si="91"/>
        <v>-4.4720476641617039E-2</v>
      </c>
    </row>
    <row r="1640" spans="1:30" x14ac:dyDescent="0.25">
      <c r="A1640" s="1">
        <v>38845</v>
      </c>
      <c r="B1640">
        <v>1325.76001</v>
      </c>
      <c r="C1640">
        <v>1324.660034</v>
      </c>
      <c r="D1640">
        <v>1326.6999510000001</v>
      </c>
      <c r="E1640">
        <v>1322.869995</v>
      </c>
      <c r="F1640">
        <v>2151300000</v>
      </c>
      <c r="G1640">
        <f t="shared" si="92"/>
        <v>1299.2202001400003</v>
      </c>
      <c r="H1640">
        <f t="shared" si="93"/>
        <v>0.35648265887550334</v>
      </c>
      <c r="I1640">
        <f>IF(H1640&gt;0,1,0)</f>
        <v>1</v>
      </c>
      <c r="J1640" s="3">
        <v>38845</v>
      </c>
      <c r="K1640" s="2">
        <v>132.720001</v>
      </c>
      <c r="L1640" s="2">
        <v>132.66000399999999</v>
      </c>
      <c r="M1640" s="2">
        <v>132.979996</v>
      </c>
      <c r="N1640" s="2">
        <v>132.60000600000001</v>
      </c>
      <c r="O1640" s="2">
        <v>0</v>
      </c>
      <c r="V1640">
        <f>V1639+(V1639*O1640)/L1640</f>
        <v>76.903686080548525</v>
      </c>
      <c r="W1640">
        <f>V1640*L1640</f>
        <v>10202.043303060311</v>
      </c>
      <c r="X1640">
        <f>IF(I1639=1,1,0)</f>
        <v>1</v>
      </c>
      <c r="Y1640">
        <f>IF(I1639=0,1,0)</f>
        <v>0</v>
      </c>
      <c r="Z1640" t="str">
        <f t="shared" si="94"/>
        <v>IN</v>
      </c>
      <c r="AA1640">
        <f>IF(Z1640="BUY",(AC1639-8.95)/K1640,IF(Z1640="SELL",0,AB1639))</f>
        <v>91.731041019476336</v>
      </c>
      <c r="AB1640">
        <f>AA1640+AA1640*O1640/L1640</f>
        <v>91.731041019476336</v>
      </c>
      <c r="AC1640">
        <f>IF(OR(Z1640="BUY",Z1640="IN"),AB1640*L1640,IF(Z1640="SELL",AB1639*K1640-8.95,AC1639))</f>
        <v>12169.040268567893</v>
      </c>
      <c r="AD1640" s="6">
        <f t="shared" si="91"/>
        <v>-4.1682558346882712E-2</v>
      </c>
    </row>
    <row r="1641" spans="1:30" x14ac:dyDescent="0.25">
      <c r="A1641" s="1">
        <v>38846</v>
      </c>
      <c r="B1641">
        <v>1324.660034</v>
      </c>
      <c r="C1641">
        <v>1325.1400149999999</v>
      </c>
      <c r="D1641">
        <v>1326.599976</v>
      </c>
      <c r="E1641">
        <v>1322.4799800000001</v>
      </c>
      <c r="F1641">
        <v>2157290000</v>
      </c>
      <c r="G1641">
        <f t="shared" si="92"/>
        <v>1299.8406005400002</v>
      </c>
      <c r="H1641">
        <f t="shared" si="93"/>
        <v>0.36032606054166927</v>
      </c>
      <c r="I1641">
        <f>IF(H1641&gt;0,1,0)</f>
        <v>1</v>
      </c>
      <c r="J1641" s="3">
        <v>38846</v>
      </c>
      <c r="K1641" s="2">
        <v>132.679993</v>
      </c>
      <c r="L1641" s="2">
        <v>132.88999899999999</v>
      </c>
      <c r="M1641" s="2">
        <v>132.990005</v>
      </c>
      <c r="N1641" s="2">
        <v>132.570007</v>
      </c>
      <c r="O1641" s="2">
        <v>0</v>
      </c>
      <c r="V1641">
        <f>V1640+(V1640*O1641)/L1641</f>
        <v>76.903686080548525</v>
      </c>
      <c r="W1641">
        <f>V1641*L1641</f>
        <v>10219.730766340406</v>
      </c>
      <c r="X1641">
        <f>IF(I1640=1,1,0)</f>
        <v>1</v>
      </c>
      <c r="Y1641">
        <f>IF(I1640=0,1,0)</f>
        <v>0</v>
      </c>
      <c r="Z1641" t="str">
        <f t="shared" si="94"/>
        <v>IN</v>
      </c>
      <c r="AA1641">
        <f>IF(Z1641="BUY",(AC1640-8.95)/K1641,IF(Z1641="SELL",0,AB1640))</f>
        <v>91.731041019476336</v>
      </c>
      <c r="AB1641">
        <f>AA1641+AA1641*O1641/L1641</f>
        <v>91.731041019476336</v>
      </c>
      <c r="AC1641">
        <f>IF(OR(Z1641="BUY",Z1641="IN"),AB1641*L1641,IF(Z1641="SELL",AB1640*K1641-8.95,AC1640))</f>
        <v>12190.137949347169</v>
      </c>
      <c r="AD1641" s="6">
        <f t="shared" si="91"/>
        <v>-4.454277452949789E-2</v>
      </c>
    </row>
    <row r="1642" spans="1:30" x14ac:dyDescent="0.25">
      <c r="A1642" s="1">
        <v>38847</v>
      </c>
      <c r="B1642">
        <v>1324.5699460000001</v>
      </c>
      <c r="C1642">
        <v>1322.849976</v>
      </c>
      <c r="D1642">
        <v>1325.51001</v>
      </c>
      <c r="E1642">
        <v>1317.4399410000001</v>
      </c>
      <c r="F1642">
        <v>2268550000</v>
      </c>
      <c r="G1642">
        <f t="shared" si="92"/>
        <v>1300.6843993800001</v>
      </c>
      <c r="H1642">
        <f t="shared" si="93"/>
        <v>0.36395474089396346</v>
      </c>
      <c r="I1642">
        <f>IF(H1642&gt;0,1,0)</f>
        <v>1</v>
      </c>
      <c r="J1642" s="3">
        <v>38847</v>
      </c>
      <c r="K1642" s="2">
        <v>132.66000399999999</v>
      </c>
      <c r="L1642" s="2">
        <v>132.759995</v>
      </c>
      <c r="M1642" s="2">
        <v>132.949997</v>
      </c>
      <c r="N1642" s="2">
        <v>132.11999499999999</v>
      </c>
      <c r="O1642" s="2">
        <v>0</v>
      </c>
      <c r="V1642">
        <f>V1641+(V1641*O1642)/L1642</f>
        <v>76.903686080548525</v>
      </c>
      <c r="W1642">
        <f>V1642*L1642</f>
        <v>10209.732979535192</v>
      </c>
      <c r="X1642">
        <f>IF(I1641=1,1,0)</f>
        <v>1</v>
      </c>
      <c r="Y1642">
        <f>IF(I1641=0,1,0)</f>
        <v>0</v>
      </c>
      <c r="Z1642" t="str">
        <f t="shared" si="94"/>
        <v>IN</v>
      </c>
      <c r="AA1642">
        <f>IF(Z1642="BUY",(AC1641-8.95)/K1642,IF(Z1642="SELL",0,AB1641))</f>
        <v>91.731041019476336</v>
      </c>
      <c r="AB1642">
        <f>AA1642+AA1642*O1642/L1642</f>
        <v>91.731041019476336</v>
      </c>
      <c r="AC1642">
        <f>IF(OR(Z1642="BUY",Z1642="IN"),AB1642*L1642,IF(Z1642="SELL",AB1641*K1642-8.95,AC1641))</f>
        <v>12178.212547090474</v>
      </c>
      <c r="AD1642" s="6">
        <f t="shared" si="91"/>
        <v>-4.8020770600038065E-2</v>
      </c>
    </row>
    <row r="1643" spans="1:30" x14ac:dyDescent="0.25">
      <c r="A1643" s="1">
        <v>38848</v>
      </c>
      <c r="B1643">
        <v>1322.630005</v>
      </c>
      <c r="C1643">
        <v>1305.920044</v>
      </c>
      <c r="D1643">
        <v>1322.630005</v>
      </c>
      <c r="E1643">
        <v>1303.4499510000001</v>
      </c>
      <c r="F1643">
        <v>2531520000</v>
      </c>
      <c r="G1643">
        <f t="shared" si="92"/>
        <v>1300.97800046</v>
      </c>
      <c r="H1643">
        <f t="shared" si="93"/>
        <v>0.36708772142249585</v>
      </c>
      <c r="I1643">
        <f>IF(H1643&gt;0,1,0)</f>
        <v>1</v>
      </c>
      <c r="J1643" s="3">
        <v>38848</v>
      </c>
      <c r="K1643" s="2">
        <v>132.779999</v>
      </c>
      <c r="L1643" s="2">
        <v>131.13000500000001</v>
      </c>
      <c r="M1643" s="2">
        <v>132.779999</v>
      </c>
      <c r="N1643" s="2">
        <v>130.729996</v>
      </c>
      <c r="O1643" s="2">
        <v>0</v>
      </c>
      <c r="V1643">
        <f>V1642+(V1642*O1643)/L1643</f>
        <v>76.903686080548525</v>
      </c>
      <c r="W1643">
        <f>V1643*L1643</f>
        <v>10084.38074026076</v>
      </c>
      <c r="X1643">
        <f>IF(I1642=1,1,0)</f>
        <v>1</v>
      </c>
      <c r="Y1643">
        <f>IF(I1642=0,1,0)</f>
        <v>0</v>
      </c>
      <c r="Z1643" t="str">
        <f t="shared" si="94"/>
        <v>IN</v>
      </c>
      <c r="AA1643">
        <f>IF(Z1643="BUY",(AC1642-8.95)/K1643,IF(Z1643="SELL",0,AB1642))</f>
        <v>91.731041019476336</v>
      </c>
      <c r="AB1643">
        <f>AA1643+AA1643*O1643/L1643</f>
        <v>91.731041019476336</v>
      </c>
      <c r="AC1643">
        <f>IF(OR(Z1643="BUY",Z1643="IN"),AB1643*L1643,IF(Z1643="SELL",AB1642*K1643-8.95,AC1642))</f>
        <v>12028.691867539139</v>
      </c>
      <c r="AD1643" s="6">
        <f t="shared" si="91"/>
        <v>-3.5591238455070798E-2</v>
      </c>
    </row>
    <row r="1644" spans="1:30" x14ac:dyDescent="0.25">
      <c r="A1644" s="1">
        <v>38849</v>
      </c>
      <c r="B1644">
        <v>1305.880005</v>
      </c>
      <c r="C1644">
        <v>1291.23999</v>
      </c>
      <c r="D1644">
        <v>1305.880005</v>
      </c>
      <c r="E1644">
        <v>1290.380005</v>
      </c>
      <c r="F1644">
        <v>2567970000</v>
      </c>
      <c r="G1644">
        <f t="shared" si="92"/>
        <v>1301.0199999600002</v>
      </c>
      <c r="H1644">
        <f t="shared" si="93"/>
        <v>0.36975202173340321</v>
      </c>
      <c r="I1644">
        <f>IF(H1644&gt;0,1,0)</f>
        <v>1</v>
      </c>
      <c r="J1644" s="3">
        <v>38849</v>
      </c>
      <c r="K1644" s="2">
        <v>130.69000199999999</v>
      </c>
      <c r="L1644" s="2">
        <v>129.509995</v>
      </c>
      <c r="M1644" s="2">
        <v>130.89999399999999</v>
      </c>
      <c r="N1644" s="2">
        <v>129.41999799999999</v>
      </c>
      <c r="O1644" s="2">
        <v>0</v>
      </c>
      <c r="V1644">
        <f>V1643+(V1643*O1644)/L1644</f>
        <v>76.903686080548525</v>
      </c>
      <c r="W1644">
        <f>V1644*L1644</f>
        <v>9959.7959997734088</v>
      </c>
      <c r="X1644">
        <f>IF(I1643=1,1,0)</f>
        <v>1</v>
      </c>
      <c r="Y1644">
        <f>IF(I1643=0,1,0)</f>
        <v>0</v>
      </c>
      <c r="Z1644" t="str">
        <f t="shared" si="94"/>
        <v>IN</v>
      </c>
      <c r="AA1644">
        <f>IF(Z1644="BUY",(AC1643-8.95)/K1644,IF(Z1644="SELL",0,AB1643))</f>
        <v>91.731041019476336</v>
      </c>
      <c r="AB1644">
        <f>AA1644+AA1644*O1644/L1644</f>
        <v>91.731041019476336</v>
      </c>
      <c r="AC1644">
        <f>IF(OR(Z1644="BUY",Z1644="IN"),AB1644*L1644,IF(Z1644="SELL",AB1643*K1644-8.95,AC1643))</f>
        <v>11880.086663777176</v>
      </c>
      <c r="AD1644" s="6">
        <f t="shared" si="91"/>
        <v>-1.0826749240769103E-2</v>
      </c>
    </row>
    <row r="1645" spans="1:30" x14ac:dyDescent="0.25">
      <c r="A1645" s="1">
        <v>38852</v>
      </c>
      <c r="B1645">
        <v>1291.1899410000001</v>
      </c>
      <c r="C1645">
        <v>1294.5</v>
      </c>
      <c r="D1645">
        <v>1294.8100589999999</v>
      </c>
      <c r="E1645">
        <v>1284.51001</v>
      </c>
      <c r="F1645">
        <v>2505660000</v>
      </c>
      <c r="G1645">
        <f t="shared" si="92"/>
        <v>1301.1654003600001</v>
      </c>
      <c r="H1645">
        <f t="shared" si="93"/>
        <v>0.37106388924578715</v>
      </c>
      <c r="I1645">
        <f>IF(H1645&gt;0,1,0)</f>
        <v>1</v>
      </c>
      <c r="J1645" s="3">
        <v>38852</v>
      </c>
      <c r="K1645" s="2">
        <v>128.94000199999999</v>
      </c>
      <c r="L1645" s="2">
        <v>129.759995</v>
      </c>
      <c r="M1645" s="2">
        <v>129.88000500000001</v>
      </c>
      <c r="N1645" s="2">
        <v>128.83000200000001</v>
      </c>
      <c r="O1645" s="2">
        <v>0</v>
      </c>
      <c r="V1645">
        <f>V1644+(V1644*O1645)/L1645</f>
        <v>76.903686080548525</v>
      </c>
      <c r="W1645">
        <f>V1645*L1645</f>
        <v>9979.0219212935463</v>
      </c>
      <c r="X1645">
        <f>IF(I1644=1,1,0)</f>
        <v>1</v>
      </c>
      <c r="Y1645">
        <f>IF(I1644=0,1,0)</f>
        <v>0</v>
      </c>
      <c r="Z1645" t="str">
        <f t="shared" si="94"/>
        <v>IN</v>
      </c>
      <c r="AA1645">
        <f>IF(Z1645="BUY",(AC1644-8.95)/K1645,IF(Z1645="SELL",0,AB1644))</f>
        <v>91.731041019476336</v>
      </c>
      <c r="AB1645">
        <f>AA1645+AA1645*O1645/L1645</f>
        <v>91.731041019476336</v>
      </c>
      <c r="AC1645">
        <f>IF(OR(Z1645="BUY",Z1645="IN"),AB1645*L1645,IF(Z1645="SELL",AB1644*K1645-8.95,AC1644))</f>
        <v>11903.019424032045</v>
      </c>
      <c r="AD1645" s="6">
        <f t="shared" si="91"/>
        <v>-1.1847528254394949E-2</v>
      </c>
    </row>
    <row r="1646" spans="1:30" x14ac:dyDescent="0.25">
      <c r="A1646" s="1">
        <v>38853</v>
      </c>
      <c r="B1646">
        <v>1294.5</v>
      </c>
      <c r="C1646">
        <v>1292.079956</v>
      </c>
      <c r="D1646">
        <v>1297.880005</v>
      </c>
      <c r="E1646">
        <v>1288.51001</v>
      </c>
      <c r="F1646">
        <v>2386210000</v>
      </c>
      <c r="G1646">
        <f t="shared" si="92"/>
        <v>1301.4417992799999</v>
      </c>
      <c r="H1646">
        <f t="shared" si="93"/>
        <v>0.37261704031955728</v>
      </c>
      <c r="I1646">
        <f>IF(H1646&gt;0,1,0)</f>
        <v>1</v>
      </c>
      <c r="J1646" s="3">
        <v>38853</v>
      </c>
      <c r="K1646" s="2">
        <v>129.929993</v>
      </c>
      <c r="L1646" s="2">
        <v>129.5</v>
      </c>
      <c r="M1646" s="2">
        <v>130.19000199999999</v>
      </c>
      <c r="N1646" s="2">
        <v>129.240005</v>
      </c>
      <c r="O1646" s="2">
        <v>0</v>
      </c>
      <c r="V1646">
        <f>V1645+(V1645*O1646)/L1646</f>
        <v>76.903686080548525</v>
      </c>
      <c r="W1646">
        <f>V1646*L1646</f>
        <v>9959.0273474310343</v>
      </c>
      <c r="X1646">
        <f>IF(I1645=1,1,0)</f>
        <v>1</v>
      </c>
      <c r="Y1646">
        <f>IF(I1645=0,1,0)</f>
        <v>0</v>
      </c>
      <c r="Z1646" t="str">
        <f t="shared" si="94"/>
        <v>IN</v>
      </c>
      <c r="AA1646">
        <f>IF(Z1646="BUY",(AC1645-8.95)/K1646,IF(Z1646="SELL",0,AB1645))</f>
        <v>91.731041019476336</v>
      </c>
      <c r="AB1646">
        <f>AA1646+AA1646*O1646/L1646</f>
        <v>91.731041019476336</v>
      </c>
      <c r="AC1646">
        <f>IF(OR(Z1646="BUY",Z1646="IN"),AB1646*L1646,IF(Z1646="SELL",AB1645*K1646-8.95,AC1645))</f>
        <v>11879.169812022186</v>
      </c>
      <c r="AD1646" s="6">
        <f t="shared" si="91"/>
        <v>-1.0917801956536457E-2</v>
      </c>
    </row>
    <row r="1647" spans="1:30" x14ac:dyDescent="0.25">
      <c r="A1647" s="1">
        <v>38854</v>
      </c>
      <c r="B1647">
        <v>1291.7299800000001</v>
      </c>
      <c r="C1647">
        <v>1270.3199460000001</v>
      </c>
      <c r="D1647">
        <v>1291.7299800000001</v>
      </c>
      <c r="E1647">
        <v>1267.3100589999999</v>
      </c>
      <c r="F1647">
        <v>2830200000</v>
      </c>
      <c r="G1647">
        <f t="shared" si="92"/>
        <v>1301.3305981000001</v>
      </c>
      <c r="H1647">
        <f t="shared" si="93"/>
        <v>0.37225823122354118</v>
      </c>
      <c r="I1647">
        <f>IF(H1647&gt;0,1,0)</f>
        <v>1</v>
      </c>
      <c r="J1647" s="3">
        <v>38854</v>
      </c>
      <c r="K1647" s="2">
        <v>128.88000500000001</v>
      </c>
      <c r="L1647" s="2">
        <v>127.050003</v>
      </c>
      <c r="M1647" s="2">
        <v>129.220001</v>
      </c>
      <c r="N1647" s="2">
        <v>126.949997</v>
      </c>
      <c r="O1647" s="2">
        <v>0</v>
      </c>
      <c r="V1647">
        <f>V1646+(V1646*O1647)/L1647</f>
        <v>76.903686080548525</v>
      </c>
      <c r="W1647">
        <f>V1647*L1647</f>
        <v>9770.6135472447495</v>
      </c>
      <c r="X1647">
        <f>IF(I1646=1,1,0)</f>
        <v>1</v>
      </c>
      <c r="Y1647">
        <f>IF(I1646=0,1,0)</f>
        <v>0</v>
      </c>
      <c r="Z1647" t="str">
        <f t="shared" si="94"/>
        <v>IN</v>
      </c>
      <c r="AA1647">
        <f>IF(Z1647="BUY",(AC1646-8.95)/K1647,IF(Z1647="SELL",0,AB1646))</f>
        <v>91.731041019476336</v>
      </c>
      <c r="AB1647">
        <f>AA1647+AA1647*O1647/L1647</f>
        <v>91.731041019476336</v>
      </c>
      <c r="AC1647">
        <f>IF(OR(Z1647="BUY",Z1647="IN"),AB1647*L1647,IF(Z1647="SELL",AB1646*K1647-8.95,AC1646))</f>
        <v>11654.429036717593</v>
      </c>
      <c r="AD1647" s="6">
        <f t="shared" si="91"/>
        <v>8.787787490181366E-3</v>
      </c>
    </row>
    <row r="1648" spans="1:30" x14ac:dyDescent="0.25">
      <c r="A1648" s="1">
        <v>38855</v>
      </c>
      <c r="B1648">
        <v>1270.25</v>
      </c>
      <c r="C1648">
        <v>1261.8100589999999</v>
      </c>
      <c r="D1648">
        <v>1274.8900149999999</v>
      </c>
      <c r="E1648">
        <v>1261.75</v>
      </c>
      <c r="F1648">
        <v>2537490000</v>
      </c>
      <c r="G1648">
        <f t="shared" si="92"/>
        <v>1300.9973998600001</v>
      </c>
      <c r="H1648">
        <f t="shared" si="93"/>
        <v>0.3707471615183045</v>
      </c>
      <c r="I1648">
        <f>IF(H1648&gt;0,1,0)</f>
        <v>1</v>
      </c>
      <c r="J1648" s="3">
        <v>38855</v>
      </c>
      <c r="K1648" s="2">
        <v>127.589996</v>
      </c>
      <c r="L1648" s="2">
        <v>126.400002</v>
      </c>
      <c r="M1648" s="2">
        <v>127.900002</v>
      </c>
      <c r="N1648" s="2">
        <v>126.30999799999999</v>
      </c>
      <c r="O1648" s="2">
        <v>0</v>
      </c>
      <c r="V1648">
        <f>V1647+(V1647*O1648)/L1648</f>
        <v>76.903686080548525</v>
      </c>
      <c r="W1648">
        <f>V1648*L1648</f>
        <v>9720.6260743887051</v>
      </c>
      <c r="X1648">
        <f>IF(I1647=1,1,0)</f>
        <v>1</v>
      </c>
      <c r="Y1648">
        <f>IF(I1647=0,1,0)</f>
        <v>0</v>
      </c>
      <c r="Z1648" t="str">
        <f t="shared" si="94"/>
        <v>IN</v>
      </c>
      <c r="AA1648">
        <f>IF(Z1648="BUY",(AC1647-8.95)/K1648,IF(Z1648="SELL",0,AB1647))</f>
        <v>91.731041019476336</v>
      </c>
      <c r="AB1648">
        <f>AA1648+AA1648*O1648/L1648</f>
        <v>91.731041019476336</v>
      </c>
      <c r="AC1648">
        <f>IF(OR(Z1648="BUY",Z1648="IN"),AB1648*L1648,IF(Z1648="SELL",AB1647*K1648-8.95,AC1647))</f>
        <v>11594.803768323891</v>
      </c>
      <c r="AD1648" s="6">
        <f t="shared" ref="AD1648:AD1711" si="95">(AC1284-AC1648)/AC1284</f>
        <v>3.7019618382795553E-3</v>
      </c>
    </row>
    <row r="1649" spans="1:30" x14ac:dyDescent="0.25">
      <c r="A1649" s="1">
        <v>38856</v>
      </c>
      <c r="B1649">
        <v>1261.8100589999999</v>
      </c>
      <c r="C1649">
        <v>1267.030029</v>
      </c>
      <c r="D1649">
        <v>1272.150024</v>
      </c>
      <c r="E1649">
        <v>1256.280029</v>
      </c>
      <c r="F1649">
        <v>2982300000</v>
      </c>
      <c r="G1649">
        <f t="shared" si="92"/>
        <v>1300.8934008400001</v>
      </c>
      <c r="H1649">
        <f t="shared" si="93"/>
        <v>0.36839120175464712</v>
      </c>
      <c r="I1649">
        <f>IF(H1649&gt;0,1,0)</f>
        <v>1</v>
      </c>
      <c r="J1649" s="3">
        <v>38856</v>
      </c>
      <c r="K1649" s="2">
        <v>127.029999</v>
      </c>
      <c r="L1649" s="2">
        <v>127.290001</v>
      </c>
      <c r="M1649" s="2">
        <v>127.68</v>
      </c>
      <c r="N1649" s="2">
        <v>126</v>
      </c>
      <c r="O1649" s="2">
        <v>0</v>
      </c>
      <c r="V1649">
        <f>V1648+(V1648*O1649)/L1649</f>
        <v>76.903686080548525</v>
      </c>
      <c r="W1649">
        <f>V1649*L1649</f>
        <v>9789.0702780967076</v>
      </c>
      <c r="X1649">
        <f>IF(I1648=1,1,0)</f>
        <v>1</v>
      </c>
      <c r="Y1649">
        <f>IF(I1648=0,1,0)</f>
        <v>0</v>
      </c>
      <c r="Z1649" t="str">
        <f t="shared" si="94"/>
        <v>IN</v>
      </c>
      <c r="AA1649">
        <f>IF(Z1649="BUY",(AC1648-8.95)/K1649,IF(Z1649="SELL",0,AB1648))</f>
        <v>91.731041019476336</v>
      </c>
      <c r="AB1649">
        <f>AA1649+AA1649*O1649/L1649</f>
        <v>91.731041019476336</v>
      </c>
      <c r="AC1649">
        <f>IF(OR(Z1649="BUY",Z1649="IN"),AB1649*L1649,IF(Z1649="SELL",AB1648*K1649-8.95,AC1648))</f>
        <v>11676.444303100185</v>
      </c>
      <c r="AD1649" s="6">
        <f t="shared" si="95"/>
        <v>2.8324040487995184E-3</v>
      </c>
    </row>
    <row r="1650" spans="1:30" x14ac:dyDescent="0.25">
      <c r="A1650" s="1">
        <v>38859</v>
      </c>
      <c r="B1650">
        <v>1267.030029</v>
      </c>
      <c r="C1650">
        <v>1262.0699460000001</v>
      </c>
      <c r="D1650">
        <v>1268.7700199999999</v>
      </c>
      <c r="E1650">
        <v>1252.9799800000001</v>
      </c>
      <c r="F1650">
        <v>2773010000</v>
      </c>
      <c r="G1650">
        <f t="shared" si="92"/>
        <v>1300.5063988800002</v>
      </c>
      <c r="H1650">
        <f t="shared" si="93"/>
        <v>0.36318815687129108</v>
      </c>
      <c r="I1650">
        <f>IF(H1650&gt;0,1,0)</f>
        <v>1</v>
      </c>
      <c r="J1650" s="3">
        <v>38859</v>
      </c>
      <c r="K1650" s="2">
        <v>126.480003</v>
      </c>
      <c r="L1650" s="2">
        <v>126.349998</v>
      </c>
      <c r="M1650" s="2">
        <v>127.33000199999999</v>
      </c>
      <c r="N1650" s="2">
        <v>125.720001</v>
      </c>
      <c r="O1650" s="2">
        <v>0</v>
      </c>
      <c r="V1650">
        <f>V1649+(V1649*O1650)/L1650</f>
        <v>76.903686080548525</v>
      </c>
      <c r="W1650">
        <f>V1650*L1650</f>
        <v>9716.7805824699335</v>
      </c>
      <c r="X1650">
        <f>IF(I1649=1,1,0)</f>
        <v>1</v>
      </c>
      <c r="Y1650">
        <f>IF(I1649=0,1,0)</f>
        <v>0</v>
      </c>
      <c r="Z1650" t="str">
        <f t="shared" si="94"/>
        <v>IN</v>
      </c>
      <c r="AA1650">
        <f>IF(Z1650="BUY",(AC1649-8.95)/K1650,IF(Z1650="SELL",0,AB1649))</f>
        <v>91.731041019476336</v>
      </c>
      <c r="AB1650">
        <f>AA1650+AA1650*O1650/L1650</f>
        <v>91.731041019476336</v>
      </c>
      <c r="AC1650">
        <f>IF(OR(Z1650="BUY",Z1650="IN"),AB1650*L1650,IF(Z1650="SELL",AB1649*K1650-8.95,AC1649))</f>
        <v>11590.216849348753</v>
      </c>
      <c r="AD1650" s="6">
        <f t="shared" si="95"/>
        <v>1.3507173770873801E-2</v>
      </c>
    </row>
    <row r="1651" spans="1:30" x14ac:dyDescent="0.25">
      <c r="A1651" s="1">
        <v>38860</v>
      </c>
      <c r="B1651">
        <v>1262.0600589999999</v>
      </c>
      <c r="C1651">
        <v>1256.579956</v>
      </c>
      <c r="D1651">
        <v>1273.670044</v>
      </c>
      <c r="E1651">
        <v>1256.150024</v>
      </c>
      <c r="F1651">
        <v>2605250000</v>
      </c>
      <c r="G1651">
        <f t="shared" si="92"/>
        <v>1299.9553979000004</v>
      </c>
      <c r="H1651">
        <f t="shared" si="93"/>
        <v>0.35700070121109445</v>
      </c>
      <c r="I1651">
        <f>IF(H1651&gt;0,1,0)</f>
        <v>1</v>
      </c>
      <c r="J1651" s="3">
        <v>38860</v>
      </c>
      <c r="K1651" s="2">
        <v>127.33000199999999</v>
      </c>
      <c r="L1651" s="2">
        <v>125.449997</v>
      </c>
      <c r="M1651" s="2">
        <v>127.800003</v>
      </c>
      <c r="N1651" s="2">
        <v>125.449997</v>
      </c>
      <c r="O1651" s="2">
        <v>0</v>
      </c>
      <c r="V1651">
        <f>V1650+(V1650*O1651)/L1651</f>
        <v>76.903686080548525</v>
      </c>
      <c r="W1651">
        <f>V1651*L1651</f>
        <v>9647.5671880937534</v>
      </c>
      <c r="X1651">
        <f>IF(I1650=1,1,0)</f>
        <v>1</v>
      </c>
      <c r="Y1651">
        <f>IF(I1650=0,1,0)</f>
        <v>0</v>
      </c>
      <c r="Z1651" t="str">
        <f t="shared" si="94"/>
        <v>IN</v>
      </c>
      <c r="AA1651">
        <f>IF(Z1651="BUY",(AC1650-8.95)/K1651,IF(Z1651="SELL",0,AB1650))</f>
        <v>91.731041019476336</v>
      </c>
      <c r="AB1651">
        <f>AA1651+AA1651*O1651/L1651</f>
        <v>91.731041019476336</v>
      </c>
      <c r="AC1651">
        <f>IF(OR(Z1651="BUY",Z1651="IN"),AB1651*L1651,IF(Z1651="SELL",AB1650*K1651-8.95,AC1650))</f>
        <v>11507.658820700182</v>
      </c>
      <c r="AD1651" s="6">
        <f t="shared" si="95"/>
        <v>2.2251102081379932E-2</v>
      </c>
    </row>
    <row r="1652" spans="1:30" x14ac:dyDescent="0.25">
      <c r="A1652" s="1">
        <v>38861</v>
      </c>
      <c r="B1652">
        <v>1256.5600589999999</v>
      </c>
      <c r="C1652">
        <v>1258.5699460000001</v>
      </c>
      <c r="D1652">
        <v>1264.530029</v>
      </c>
      <c r="E1652">
        <v>1245.339966</v>
      </c>
      <c r="F1652">
        <v>2999030000</v>
      </c>
      <c r="G1652">
        <f t="shared" si="92"/>
        <v>1299.1771972200006</v>
      </c>
      <c r="H1652">
        <f t="shared" si="93"/>
        <v>0.34847451509781768</v>
      </c>
      <c r="I1652">
        <f>IF(H1652&gt;0,1,0)</f>
        <v>1</v>
      </c>
      <c r="J1652" s="3">
        <v>38861</v>
      </c>
      <c r="K1652" s="2">
        <v>125.91999800000001</v>
      </c>
      <c r="L1652" s="2">
        <v>126.349998</v>
      </c>
      <c r="M1652" s="2">
        <v>126.91999800000001</v>
      </c>
      <c r="N1652" s="2">
        <v>124.989998</v>
      </c>
      <c r="O1652" s="2">
        <v>0</v>
      </c>
      <c r="V1652">
        <f>V1651+(V1651*O1652)/L1652</f>
        <v>76.903686080548525</v>
      </c>
      <c r="W1652">
        <f>V1652*L1652</f>
        <v>9716.7805824699335</v>
      </c>
      <c r="X1652">
        <f>IF(I1651=1,1,0)</f>
        <v>1</v>
      </c>
      <c r="Y1652">
        <f>IF(I1651=0,1,0)</f>
        <v>0</v>
      </c>
      <c r="Z1652" t="str">
        <f t="shared" si="94"/>
        <v>IN</v>
      </c>
      <c r="AA1652">
        <f>IF(Z1652="BUY",(AC1651-8.95)/K1652,IF(Z1652="SELL",0,AB1651))</f>
        <v>91.731041019476336</v>
      </c>
      <c r="AB1652">
        <f>AA1652+AA1652*O1652/L1652</f>
        <v>91.731041019476336</v>
      </c>
      <c r="AC1652">
        <f>IF(OR(Z1652="BUY",Z1652="IN"),AB1652*L1652,IF(Z1652="SELL",AB1651*K1652-8.95,AC1651))</f>
        <v>11590.216849348753</v>
      </c>
      <c r="AD1652" s="6">
        <f t="shared" si="95"/>
        <v>2.3874091140121095E-2</v>
      </c>
    </row>
    <row r="1653" spans="1:30" x14ac:dyDescent="0.25">
      <c r="A1653" s="1">
        <v>38862</v>
      </c>
      <c r="B1653">
        <v>1258.410034</v>
      </c>
      <c r="C1653">
        <v>1272.880005</v>
      </c>
      <c r="D1653">
        <v>1273.26001</v>
      </c>
      <c r="E1653">
        <v>1258.410034</v>
      </c>
      <c r="F1653">
        <v>2372730000</v>
      </c>
      <c r="G1653">
        <f t="shared" ref="G1653:G1716" si="96">AVERAGE(C1604:C1653)</f>
        <v>1298.5743969200005</v>
      </c>
      <c r="H1653">
        <f t="shared" ref="H1653:H1716" si="97">SLOPE(G1603:G1653,A1603:A1653)</f>
        <v>0.33958900465494452</v>
      </c>
      <c r="I1653">
        <f>IF(H1653&gt;0,1,0)</f>
        <v>1</v>
      </c>
      <c r="J1653" s="3">
        <v>38862</v>
      </c>
      <c r="K1653" s="2">
        <v>127.05999799999999</v>
      </c>
      <c r="L1653" s="2">
        <v>127.870003</v>
      </c>
      <c r="M1653" s="2">
        <v>127.870003</v>
      </c>
      <c r="N1653" s="2">
        <v>126.629997</v>
      </c>
      <c r="O1653" s="2">
        <v>0</v>
      </c>
      <c r="V1653">
        <f>V1652+(V1652*O1653)/L1653</f>
        <v>76.903686080548525</v>
      </c>
      <c r="W1653">
        <f>V1653*L1653</f>
        <v>9833.6745698307986</v>
      </c>
      <c r="X1653">
        <f>IF(I1652=1,1,0)</f>
        <v>1</v>
      </c>
      <c r="Y1653">
        <f>IF(I1652=0,1,0)</f>
        <v>0</v>
      </c>
      <c r="Z1653" t="str">
        <f t="shared" si="94"/>
        <v>IN</v>
      </c>
      <c r="AA1653">
        <f>IF(Z1653="BUY",(AC1652-8.95)/K1653,IF(Z1653="SELL",0,AB1652))</f>
        <v>91.731041019476336</v>
      </c>
      <c r="AB1653">
        <f>AA1653+AA1653*O1653/L1653</f>
        <v>91.731041019476336</v>
      </c>
      <c r="AC1653">
        <f>IF(OR(Z1653="BUY",Z1653="IN"),AB1653*L1653,IF(Z1653="SELL",AB1652*K1653-8.95,AC1652))</f>
        <v>11729.648490353562</v>
      </c>
      <c r="AD1653" s="6">
        <f t="shared" si="95"/>
        <v>1.5633695646181819E-2</v>
      </c>
    </row>
    <row r="1654" spans="1:30" x14ac:dyDescent="0.25">
      <c r="A1654" s="1">
        <v>38863</v>
      </c>
      <c r="B1654">
        <v>1272.709961</v>
      </c>
      <c r="C1654">
        <v>1280.160034</v>
      </c>
      <c r="D1654">
        <v>1280.540039</v>
      </c>
      <c r="E1654">
        <v>1272.5</v>
      </c>
      <c r="F1654">
        <v>1814020000</v>
      </c>
      <c r="G1654">
        <f t="shared" si="96"/>
        <v>1298.0709984800005</v>
      </c>
      <c r="H1654">
        <f t="shared" si="97"/>
        <v>0.33094782568050252</v>
      </c>
      <c r="I1654">
        <f>IF(H1654&gt;0,1,0)</f>
        <v>1</v>
      </c>
      <c r="J1654" s="3">
        <v>38863</v>
      </c>
      <c r="K1654" s="2">
        <v>128.229996</v>
      </c>
      <c r="L1654" s="2">
        <v>128.550003</v>
      </c>
      <c r="M1654" s="2">
        <v>128.570007</v>
      </c>
      <c r="N1654" s="2">
        <v>127.75</v>
      </c>
      <c r="O1654" s="2">
        <v>0</v>
      </c>
      <c r="V1654">
        <f>V1653+(V1653*O1654)/L1654</f>
        <v>76.903686080548525</v>
      </c>
      <c r="W1654">
        <f>V1654*L1654</f>
        <v>9885.9690763655708</v>
      </c>
      <c r="X1654">
        <f>IF(I1653=1,1,0)</f>
        <v>1</v>
      </c>
      <c r="Y1654">
        <f>IF(I1653=0,1,0)</f>
        <v>0</v>
      </c>
      <c r="Z1654" t="str">
        <f t="shared" si="94"/>
        <v>IN</v>
      </c>
      <c r="AA1654">
        <f>IF(Z1654="BUY",(AC1653-8.95)/K1654,IF(Z1654="SELL",0,AB1653))</f>
        <v>91.731041019476336</v>
      </c>
      <c r="AB1654">
        <f>AA1654+AA1654*O1654/L1654</f>
        <v>91.731041019476336</v>
      </c>
      <c r="AC1654">
        <f>IF(OR(Z1654="BUY",Z1654="IN"),AB1654*L1654,IF(Z1654="SELL",AB1653*K1654-8.95,AC1653))</f>
        <v>11792.025598246806</v>
      </c>
      <c r="AD1654" s="6">
        <f t="shared" si="95"/>
        <v>1.105129037278902E-2</v>
      </c>
    </row>
    <row r="1655" spans="1:30" x14ac:dyDescent="0.25">
      <c r="A1655" s="1">
        <v>38867</v>
      </c>
      <c r="B1655">
        <v>1280.040039</v>
      </c>
      <c r="C1655">
        <v>1259.869995</v>
      </c>
      <c r="D1655">
        <v>1280.040039</v>
      </c>
      <c r="E1655">
        <v>1259.869995</v>
      </c>
      <c r="F1655">
        <v>2176190000</v>
      </c>
      <c r="G1655">
        <f t="shared" si="96"/>
        <v>1297.1233983800005</v>
      </c>
      <c r="H1655">
        <f t="shared" si="97"/>
        <v>0.31900433068486522</v>
      </c>
      <c r="I1655">
        <f>IF(H1655&gt;0,1,0)</f>
        <v>1</v>
      </c>
      <c r="J1655" s="3">
        <v>38867</v>
      </c>
      <c r="K1655" s="2">
        <v>128.199997</v>
      </c>
      <c r="L1655" s="2">
        <v>126.300003</v>
      </c>
      <c r="M1655" s="2">
        <v>128.199997</v>
      </c>
      <c r="N1655" s="2">
        <v>126.260002</v>
      </c>
      <c r="O1655" s="2">
        <v>0</v>
      </c>
      <c r="V1655">
        <f>V1654+(V1654*O1655)/L1655</f>
        <v>76.903686080548525</v>
      </c>
      <c r="W1655">
        <f>V1655*L1655</f>
        <v>9712.935782684337</v>
      </c>
      <c r="X1655">
        <f>IF(I1654=1,1,0)</f>
        <v>1</v>
      </c>
      <c r="Y1655">
        <f>IF(I1654=0,1,0)</f>
        <v>0</v>
      </c>
      <c r="Z1655" t="str">
        <f t="shared" si="94"/>
        <v>IN</v>
      </c>
      <c r="AA1655">
        <f>IF(Z1655="BUY",(AC1654-8.95)/K1655,IF(Z1655="SELL",0,AB1654))</f>
        <v>91.731041019476336</v>
      </c>
      <c r="AB1655">
        <f>AA1655+AA1655*O1655/L1655</f>
        <v>91.731041019476336</v>
      </c>
      <c r="AC1655">
        <f>IF(OR(Z1655="BUY",Z1655="IN"),AB1655*L1655,IF(Z1655="SELL",AB1654*K1655-8.95,AC1654))</f>
        <v>11585.630755952985</v>
      </c>
      <c r="AD1655" s="6">
        <f t="shared" si="95"/>
        <v>2.7880180363352148E-2</v>
      </c>
    </row>
    <row r="1656" spans="1:30" x14ac:dyDescent="0.25">
      <c r="A1656" s="1">
        <v>38868</v>
      </c>
      <c r="B1656">
        <v>1259.380005</v>
      </c>
      <c r="C1656">
        <v>1270.089966</v>
      </c>
      <c r="D1656">
        <v>1270.089966</v>
      </c>
      <c r="E1656">
        <v>1259.380005</v>
      </c>
      <c r="F1656">
        <v>2692160000</v>
      </c>
      <c r="G1656">
        <f t="shared" si="96"/>
        <v>1296.4235985800003</v>
      </c>
      <c r="H1656">
        <f t="shared" si="97"/>
        <v>0.30665320044088307</v>
      </c>
      <c r="I1656">
        <f>IF(H1656&gt;0,1,0)</f>
        <v>1</v>
      </c>
      <c r="J1656" s="3">
        <v>38868</v>
      </c>
      <c r="K1656" s="2">
        <v>126.800003</v>
      </c>
      <c r="L1656" s="2">
        <v>127.75</v>
      </c>
      <c r="M1656" s="2">
        <v>127.75</v>
      </c>
      <c r="N1656" s="2">
        <v>126.629997</v>
      </c>
      <c r="O1656" s="2">
        <v>0</v>
      </c>
      <c r="V1656">
        <f>V1655+(V1655*O1656)/L1656</f>
        <v>76.903686080548525</v>
      </c>
      <c r="W1656">
        <f>V1656*L1656</f>
        <v>9824.4458967900737</v>
      </c>
      <c r="X1656">
        <f>IF(I1655=1,1,0)</f>
        <v>1</v>
      </c>
      <c r="Y1656">
        <f>IF(I1655=0,1,0)</f>
        <v>0</v>
      </c>
      <c r="Z1656" t="str">
        <f t="shared" si="94"/>
        <v>IN</v>
      </c>
      <c r="AA1656">
        <f>IF(Z1656="BUY",(AC1655-8.95)/K1656,IF(Z1656="SELL",0,AB1655))</f>
        <v>91.731041019476336</v>
      </c>
      <c r="AB1656">
        <f>AA1656+AA1656*O1656/L1656</f>
        <v>91.731041019476336</v>
      </c>
      <c r="AC1656">
        <f>IF(OR(Z1656="BUY",Z1656="IN"),AB1656*L1656,IF(Z1656="SELL",AB1655*K1656-8.95,AC1655))</f>
        <v>11718.640490238102</v>
      </c>
      <c r="AD1656" s="6">
        <f t="shared" si="95"/>
        <v>8.9579779244827532E-3</v>
      </c>
    </row>
    <row r="1657" spans="1:30" x14ac:dyDescent="0.25">
      <c r="A1657" s="1">
        <v>38869</v>
      </c>
      <c r="B1657">
        <v>1270.0500489999999</v>
      </c>
      <c r="C1657">
        <v>1285.709961</v>
      </c>
      <c r="D1657">
        <v>1285.709961</v>
      </c>
      <c r="E1657">
        <v>1269.1899410000001</v>
      </c>
      <c r="F1657">
        <v>2360160000</v>
      </c>
      <c r="G1657">
        <f t="shared" si="96"/>
        <v>1296.1931982000003</v>
      </c>
      <c r="H1657">
        <f t="shared" si="97"/>
        <v>0.29366245809310904</v>
      </c>
      <c r="I1657">
        <f>IF(H1657&gt;0,1,0)</f>
        <v>1</v>
      </c>
      <c r="J1657" s="3">
        <v>38869</v>
      </c>
      <c r="K1657" s="2">
        <v>127.519997</v>
      </c>
      <c r="L1657" s="2">
        <v>129.020004</v>
      </c>
      <c r="M1657" s="2">
        <v>129.13000500000001</v>
      </c>
      <c r="N1657" s="2">
        <v>127.480003</v>
      </c>
      <c r="O1657" s="2">
        <v>0</v>
      </c>
      <c r="V1657">
        <f>V1656+(V1656*O1657)/L1657</f>
        <v>76.903686080548525</v>
      </c>
      <c r="W1657">
        <f>V1657*L1657</f>
        <v>9922.1138857271144</v>
      </c>
      <c r="X1657">
        <f>IF(I1656=1,1,0)</f>
        <v>1</v>
      </c>
      <c r="Y1657">
        <f>IF(I1656=0,1,0)</f>
        <v>0</v>
      </c>
      <c r="Z1657" t="str">
        <f t="shared" si="94"/>
        <v>IN</v>
      </c>
      <c r="AA1657">
        <f>IF(Z1657="BUY",(AC1656-8.95)/K1657,IF(Z1657="SELL",0,AB1656))</f>
        <v>91.731041019476336</v>
      </c>
      <c r="AB1657">
        <f>AA1657+AA1657*O1657/L1657</f>
        <v>91.731041019476336</v>
      </c>
      <c r="AC1657">
        <f>IF(OR(Z1657="BUY",Z1657="IN"),AB1657*L1657,IF(Z1657="SELL",AB1656*K1657-8.95,AC1656))</f>
        <v>11835.139279257</v>
      </c>
      <c r="AD1657" s="6">
        <f t="shared" si="95"/>
        <v>2.686704460800918E-4</v>
      </c>
    </row>
    <row r="1658" spans="1:30" x14ac:dyDescent="0.25">
      <c r="A1658" s="1">
        <v>38870</v>
      </c>
      <c r="B1658">
        <v>1285.709961</v>
      </c>
      <c r="C1658">
        <v>1288.219971</v>
      </c>
      <c r="D1658">
        <v>1290.6800539999999</v>
      </c>
      <c r="E1658">
        <v>1280.219971</v>
      </c>
      <c r="F1658">
        <v>2295540000</v>
      </c>
      <c r="G1658">
        <f t="shared" si="96"/>
        <v>1295.8567968400002</v>
      </c>
      <c r="H1658">
        <f t="shared" si="97"/>
        <v>0.28020267973142005</v>
      </c>
      <c r="I1658">
        <f>IF(H1658&gt;0,1,0)</f>
        <v>1</v>
      </c>
      <c r="J1658" s="3">
        <v>38870</v>
      </c>
      <c r="K1658" s="2">
        <v>129.449997</v>
      </c>
      <c r="L1658" s="2">
        <v>129.220001</v>
      </c>
      <c r="M1658" s="2">
        <v>129.55999800000001</v>
      </c>
      <c r="N1658" s="2">
        <v>128.529999</v>
      </c>
      <c r="O1658" s="2">
        <v>0</v>
      </c>
      <c r="V1658">
        <f>V1657+(V1657*O1658)/L1658</f>
        <v>76.903686080548525</v>
      </c>
      <c r="W1658">
        <f>V1658*L1658</f>
        <v>9937.4943922321654</v>
      </c>
      <c r="X1658">
        <f>IF(I1657=1,1,0)</f>
        <v>1</v>
      </c>
      <c r="Y1658">
        <f>IF(I1657=0,1,0)</f>
        <v>0</v>
      </c>
      <c r="Z1658" t="str">
        <f t="shared" si="94"/>
        <v>IN</v>
      </c>
      <c r="AA1658">
        <f>IF(Z1658="BUY",(AC1657-8.95)/K1658,IF(Z1658="SELL",0,AB1657))</f>
        <v>91.731041019476336</v>
      </c>
      <c r="AB1658">
        <f>AA1658+AA1658*O1658/L1658</f>
        <v>91.731041019476336</v>
      </c>
      <c r="AC1658">
        <f>IF(OR(Z1658="BUY",Z1658="IN"),AB1658*L1658,IF(Z1658="SELL",AB1657*K1658-8.95,AC1657))</f>
        <v>11853.485212267773</v>
      </c>
      <c r="AD1658" s="6">
        <f t="shared" si="95"/>
        <v>6.551810242826429E-3</v>
      </c>
    </row>
    <row r="1659" spans="1:30" x14ac:dyDescent="0.25">
      <c r="A1659" s="1">
        <v>38873</v>
      </c>
      <c r="B1659">
        <v>1288.160034</v>
      </c>
      <c r="C1659">
        <v>1265.290039</v>
      </c>
      <c r="D1659">
        <v>1288.160034</v>
      </c>
      <c r="E1659">
        <v>1264.660034</v>
      </c>
      <c r="F1659">
        <v>2313470000</v>
      </c>
      <c r="G1659">
        <f t="shared" si="96"/>
        <v>1295.1291967400002</v>
      </c>
      <c r="H1659">
        <f t="shared" si="97"/>
        <v>0.26420268134295272</v>
      </c>
      <c r="I1659">
        <f>IF(H1659&gt;0,1,0)</f>
        <v>1</v>
      </c>
      <c r="J1659" s="3">
        <v>38873</v>
      </c>
      <c r="K1659" s="2">
        <v>129.10000600000001</v>
      </c>
      <c r="L1659" s="2">
        <v>127.339996</v>
      </c>
      <c r="M1659" s="2">
        <v>129.10000600000001</v>
      </c>
      <c r="N1659" s="2">
        <v>127</v>
      </c>
      <c r="O1659" s="2">
        <v>0</v>
      </c>
      <c r="V1659">
        <f>V1658+(V1658*O1659)/L1659</f>
        <v>76.903686080548525</v>
      </c>
      <c r="W1659">
        <f>V1659*L1659</f>
        <v>9792.9150778823041</v>
      </c>
      <c r="X1659">
        <f>IF(I1658=1,1,0)</f>
        <v>1</v>
      </c>
      <c r="Y1659">
        <f>IF(I1658=0,1,0)</f>
        <v>0</v>
      </c>
      <c r="Z1659" t="str">
        <f t="shared" si="94"/>
        <v>IN</v>
      </c>
      <c r="AA1659">
        <f>IF(Z1659="BUY",(AC1658-8.95)/K1659,IF(Z1659="SELL",0,AB1658))</f>
        <v>91.731041019476336</v>
      </c>
      <c r="AB1659">
        <f>AA1659+AA1659*O1659/L1659</f>
        <v>91.731041019476336</v>
      </c>
      <c r="AC1659">
        <f>IF(OR(Z1659="BUY",Z1659="IN"),AB1659*L1659,IF(Z1659="SELL",AB1658*K1659-8.95,AC1658))</f>
        <v>11681.030396495953</v>
      </c>
      <c r="AD1659" s="6">
        <f t="shared" si="95"/>
        <v>2.3498060117915449E-2</v>
      </c>
    </row>
    <row r="1660" spans="1:30" x14ac:dyDescent="0.25">
      <c r="A1660" s="1">
        <v>38874</v>
      </c>
      <c r="B1660">
        <v>1265.2299800000001</v>
      </c>
      <c r="C1660">
        <v>1263.849976</v>
      </c>
      <c r="D1660">
        <v>1269.880005</v>
      </c>
      <c r="E1660">
        <v>1254.459961</v>
      </c>
      <c r="F1660">
        <v>2697650000</v>
      </c>
      <c r="G1660">
        <f t="shared" si="96"/>
        <v>1294.3471972400002</v>
      </c>
      <c r="H1660">
        <f t="shared" si="97"/>
        <v>0.24715616582247754</v>
      </c>
      <c r="I1660">
        <f>IF(H1660&gt;0,1,0)</f>
        <v>1</v>
      </c>
      <c r="J1660" s="3">
        <v>38874</v>
      </c>
      <c r="K1660" s="2">
        <v>127.43</v>
      </c>
      <c r="L1660" s="2">
        <v>126.91999800000001</v>
      </c>
      <c r="M1660" s="2">
        <v>127.58000199999999</v>
      </c>
      <c r="N1660" s="2">
        <v>125.980003</v>
      </c>
      <c r="O1660" s="2">
        <v>0</v>
      </c>
      <c r="V1660">
        <f>V1659+(V1659*O1660)/L1660</f>
        <v>76.903686080548525</v>
      </c>
      <c r="W1660">
        <f>V1660*L1660</f>
        <v>9760.615683535847</v>
      </c>
      <c r="X1660">
        <f>IF(I1659=1,1,0)</f>
        <v>1</v>
      </c>
      <c r="Y1660">
        <f>IF(I1659=0,1,0)</f>
        <v>0</v>
      </c>
      <c r="Z1660" t="str">
        <f t="shared" si="94"/>
        <v>IN</v>
      </c>
      <c r="AA1660">
        <f>IF(Z1660="BUY",(AC1659-8.95)/K1660,IF(Z1660="SELL",0,AB1659))</f>
        <v>91.731041019476336</v>
      </c>
      <c r="AB1660">
        <f>AA1660+AA1660*O1660/L1660</f>
        <v>91.731041019476336</v>
      </c>
      <c r="AC1660">
        <f>IF(OR(Z1660="BUY",Z1660="IN"),AB1660*L1660,IF(Z1660="SELL",AB1659*K1660-8.95,AC1659))</f>
        <v>11642.503542729855</v>
      </c>
      <c r="AD1660" s="6">
        <f t="shared" si="95"/>
        <v>2.7437704153211537E-2</v>
      </c>
    </row>
    <row r="1661" spans="1:30" x14ac:dyDescent="0.25">
      <c r="A1661" s="1">
        <v>38875</v>
      </c>
      <c r="B1661">
        <v>1263.6099850000001</v>
      </c>
      <c r="C1661">
        <v>1256.150024</v>
      </c>
      <c r="D1661">
        <v>1272.469971</v>
      </c>
      <c r="E1661">
        <v>1255.7700199999999</v>
      </c>
      <c r="F1661">
        <v>2644170000</v>
      </c>
      <c r="G1661">
        <f t="shared" si="96"/>
        <v>1293.4379980200001</v>
      </c>
      <c r="H1661">
        <f t="shared" si="97"/>
        <v>0.22871294785596463</v>
      </c>
      <c r="I1661">
        <f>IF(H1661&gt;0,1,0)</f>
        <v>1</v>
      </c>
      <c r="J1661" s="3">
        <v>38875</v>
      </c>
      <c r="K1661" s="2">
        <v>127.129997</v>
      </c>
      <c r="L1661" s="2">
        <v>126.050003</v>
      </c>
      <c r="M1661" s="2">
        <v>127.82</v>
      </c>
      <c r="N1661" s="2">
        <v>125.989998</v>
      </c>
      <c r="O1661" s="2">
        <v>0</v>
      </c>
      <c r="V1661">
        <f>V1660+(V1660*O1661)/L1661</f>
        <v>76.903686080548525</v>
      </c>
      <c r="W1661">
        <f>V1661*L1661</f>
        <v>9693.7098611641995</v>
      </c>
      <c r="X1661">
        <f>IF(I1660=1,1,0)</f>
        <v>1</v>
      </c>
      <c r="Y1661">
        <f>IF(I1660=0,1,0)</f>
        <v>0</v>
      </c>
      <c r="Z1661" t="str">
        <f t="shared" si="94"/>
        <v>IN</v>
      </c>
      <c r="AA1661">
        <f>IF(Z1661="BUY",(AC1660-8.95)/K1661,IF(Z1661="SELL",0,AB1660))</f>
        <v>91.731041019476336</v>
      </c>
      <c r="AB1661">
        <f>AA1661+AA1661*O1661/L1661</f>
        <v>91.731041019476336</v>
      </c>
      <c r="AC1661">
        <f>IF(OR(Z1661="BUY",Z1661="IN"),AB1661*L1661,IF(Z1661="SELL",AB1660*K1661-8.95,AC1660))</f>
        <v>11562.697995698116</v>
      </c>
      <c r="AD1661" s="6">
        <f t="shared" si="95"/>
        <v>3.1680369565431146E-2</v>
      </c>
    </row>
    <row r="1662" spans="1:30" x14ac:dyDescent="0.25">
      <c r="A1662" s="1">
        <v>38876</v>
      </c>
      <c r="B1662">
        <v>1256.079956</v>
      </c>
      <c r="C1662">
        <v>1257.9300539999999</v>
      </c>
      <c r="D1662">
        <v>1259.849976</v>
      </c>
      <c r="E1662">
        <v>1235.1800539999999</v>
      </c>
      <c r="F1662">
        <v>3543790000</v>
      </c>
      <c r="G1662">
        <f t="shared" si="96"/>
        <v>1292.7319995000003</v>
      </c>
      <c r="H1662">
        <f t="shared" si="97"/>
        <v>0.20896601345333071</v>
      </c>
      <c r="I1662">
        <f>IF(H1662&gt;0,1,0)</f>
        <v>1</v>
      </c>
      <c r="J1662" s="3">
        <v>38876</v>
      </c>
      <c r="K1662" s="2">
        <v>125.720001</v>
      </c>
      <c r="L1662" s="2">
        <v>126</v>
      </c>
      <c r="M1662" s="2">
        <v>126.58000199999999</v>
      </c>
      <c r="N1662" s="2">
        <v>124.050003</v>
      </c>
      <c r="O1662" s="2">
        <v>0</v>
      </c>
      <c r="V1662">
        <f>V1661+(V1661*O1662)/L1662</f>
        <v>76.903686080548525</v>
      </c>
      <c r="W1662">
        <f>V1662*L1662</f>
        <v>9689.8644461491149</v>
      </c>
      <c r="X1662">
        <f>IF(I1661=1,1,0)</f>
        <v>1</v>
      </c>
      <c r="Y1662">
        <f>IF(I1661=0,1,0)</f>
        <v>0</v>
      </c>
      <c r="Z1662" t="str">
        <f t="shared" si="94"/>
        <v>IN</v>
      </c>
      <c r="AA1662">
        <f>IF(Z1662="BUY",(AC1661-8.95)/K1662,IF(Z1662="SELL",0,AB1661))</f>
        <v>91.731041019476336</v>
      </c>
      <c r="AB1662">
        <f>AA1662+AA1662*O1662/L1662</f>
        <v>91.731041019476336</v>
      </c>
      <c r="AC1662">
        <f>IF(OR(Z1662="BUY",Z1662="IN"),AB1662*L1662,IF(Z1662="SELL",AB1661*K1662-8.95,AC1661))</f>
        <v>11558.111168454019</v>
      </c>
      <c r="AD1662" s="6">
        <f t="shared" si="95"/>
        <v>3.7883873505951689E-2</v>
      </c>
    </row>
    <row r="1663" spans="1:30" x14ac:dyDescent="0.25">
      <c r="A1663" s="1">
        <v>38877</v>
      </c>
      <c r="B1663">
        <v>1257.9300539999999</v>
      </c>
      <c r="C1663">
        <v>1252.3000489999999</v>
      </c>
      <c r="D1663">
        <v>1262.579956</v>
      </c>
      <c r="E1663">
        <v>1250.030029</v>
      </c>
      <c r="F1663">
        <v>2214000000</v>
      </c>
      <c r="G1663">
        <f t="shared" si="96"/>
        <v>1291.7202001800001</v>
      </c>
      <c r="H1663">
        <f t="shared" si="97"/>
        <v>0.18764195629187772</v>
      </c>
      <c r="I1663">
        <f>IF(H1663&gt;0,1,0)</f>
        <v>1</v>
      </c>
      <c r="J1663" s="3">
        <v>38877</v>
      </c>
      <c r="K1663" s="2">
        <v>126.489998</v>
      </c>
      <c r="L1663" s="2">
        <v>125.599998</v>
      </c>
      <c r="M1663" s="2">
        <v>126.860001</v>
      </c>
      <c r="N1663" s="2">
        <v>125.550003</v>
      </c>
      <c r="O1663" s="2">
        <v>0</v>
      </c>
      <c r="V1663">
        <f>V1662+(V1662*O1663)/L1663</f>
        <v>76.903686080548525</v>
      </c>
      <c r="W1663">
        <f>V1663*L1663</f>
        <v>9659.1028179095229</v>
      </c>
      <c r="X1663">
        <f>IF(I1662=1,1,0)</f>
        <v>1</v>
      </c>
      <c r="Y1663">
        <f>IF(I1662=0,1,0)</f>
        <v>0</v>
      </c>
      <c r="Z1663" t="str">
        <f t="shared" si="94"/>
        <v>IN</v>
      </c>
      <c r="AA1663">
        <f>IF(Z1663="BUY",(AC1662-8.95)/K1663,IF(Z1663="SELL",0,AB1662))</f>
        <v>91.731041019476336</v>
      </c>
      <c r="AB1663">
        <f>AA1663+AA1663*O1663/L1663</f>
        <v>91.731041019476336</v>
      </c>
      <c r="AC1663">
        <f>IF(OR(Z1663="BUY",Z1663="IN"),AB1663*L1663,IF(Z1663="SELL",AB1662*K1663-8.95,AC1662))</f>
        <v>11521.418568584146</v>
      </c>
      <c r="AD1663" s="6">
        <f t="shared" si="95"/>
        <v>4.2121586584323675E-2</v>
      </c>
    </row>
    <row r="1664" spans="1:30" x14ac:dyDescent="0.25">
      <c r="A1664" s="1">
        <v>38880</v>
      </c>
      <c r="B1664">
        <v>1252.2700199999999</v>
      </c>
      <c r="C1664">
        <v>1237.4399410000001</v>
      </c>
      <c r="D1664">
        <v>1255.219971</v>
      </c>
      <c r="E1664">
        <v>1236.4300539999999</v>
      </c>
      <c r="F1664">
        <v>2247010000</v>
      </c>
      <c r="G1664">
        <f t="shared" si="96"/>
        <v>1290.4639990000001</v>
      </c>
      <c r="H1664">
        <f t="shared" si="97"/>
        <v>0.16341766081681661</v>
      </c>
      <c r="I1664">
        <f>IF(H1664&gt;0,1,0)</f>
        <v>1</v>
      </c>
      <c r="J1664" s="3">
        <v>38880</v>
      </c>
      <c r="K1664" s="2">
        <v>126</v>
      </c>
      <c r="L1664" s="2">
        <v>124.050003</v>
      </c>
      <c r="M1664" s="2">
        <v>126.099998</v>
      </c>
      <c r="N1664" s="2">
        <v>124.050003</v>
      </c>
      <c r="O1664" s="2">
        <v>0</v>
      </c>
      <c r="V1664">
        <f>V1663+(V1663*O1664)/L1664</f>
        <v>76.903686080548525</v>
      </c>
      <c r="W1664">
        <f>V1664*L1664</f>
        <v>9539.9024890031033</v>
      </c>
      <c r="X1664">
        <f>IF(I1663=1,1,0)</f>
        <v>1</v>
      </c>
      <c r="Y1664">
        <f>IF(I1663=0,1,0)</f>
        <v>0</v>
      </c>
      <c r="Z1664" t="str">
        <f t="shared" si="94"/>
        <v>IN</v>
      </c>
      <c r="AA1664">
        <f>IF(Z1664="BUY",(AC1663-8.95)/K1664,IF(Z1664="SELL",0,AB1663))</f>
        <v>91.731041019476336</v>
      </c>
      <c r="AB1664">
        <f>AA1664+AA1664*O1664/L1664</f>
        <v>91.731041019476336</v>
      </c>
      <c r="AC1664">
        <f>IF(OR(Z1664="BUY",Z1664="IN"),AB1664*L1664,IF(Z1664="SELL",AB1663*K1664-8.95,AC1663))</f>
        <v>11379.235913659162</v>
      </c>
      <c r="AD1664" s="6">
        <f t="shared" si="95"/>
        <v>5.2149216927860148E-2</v>
      </c>
    </row>
    <row r="1665" spans="1:30" x14ac:dyDescent="0.25">
      <c r="A1665" s="1">
        <v>38881</v>
      </c>
      <c r="B1665">
        <v>1236.079956</v>
      </c>
      <c r="C1665">
        <v>1223.6899410000001</v>
      </c>
      <c r="D1665">
        <v>1243.369995</v>
      </c>
      <c r="E1665">
        <v>1222.5200199999999</v>
      </c>
      <c r="F1665">
        <v>3215770000</v>
      </c>
      <c r="G1665">
        <f t="shared" si="96"/>
        <v>1289.04039792</v>
      </c>
      <c r="H1665">
        <f t="shared" si="97"/>
        <v>0.13764525161296762</v>
      </c>
      <c r="I1665">
        <f>IF(H1665&gt;0,1,0)</f>
        <v>1</v>
      </c>
      <c r="J1665" s="3">
        <v>38881</v>
      </c>
      <c r="K1665" s="2">
        <v>123.889999</v>
      </c>
      <c r="L1665" s="2">
        <v>122.75</v>
      </c>
      <c r="M1665" s="2">
        <v>124.970001</v>
      </c>
      <c r="N1665" s="2">
        <v>122.75</v>
      </c>
      <c r="O1665" s="2">
        <v>0</v>
      </c>
      <c r="V1665">
        <f>V1664+(V1664*O1665)/L1665</f>
        <v>76.903686080548525</v>
      </c>
      <c r="W1665">
        <f>V1665*L1665</f>
        <v>9439.9274663873312</v>
      </c>
      <c r="X1665">
        <f>IF(I1664=1,1,0)</f>
        <v>1</v>
      </c>
      <c r="Y1665">
        <f>IF(I1664=0,1,0)</f>
        <v>0</v>
      </c>
      <c r="Z1665" t="str">
        <f t="shared" si="94"/>
        <v>IN</v>
      </c>
      <c r="AA1665">
        <f>IF(Z1665="BUY",(AC1664-8.95)/K1665,IF(Z1665="SELL",0,AB1664))</f>
        <v>91.731041019476336</v>
      </c>
      <c r="AB1665">
        <f>AA1665+AA1665*O1665/L1665</f>
        <v>91.731041019476336</v>
      </c>
      <c r="AC1665">
        <f>IF(OR(Z1665="BUY",Z1665="IN"),AB1665*L1665,IF(Z1665="SELL",AB1664*K1665-8.95,AC1664))</f>
        <v>11259.985285140719</v>
      </c>
      <c r="AD1665" s="6">
        <f t="shared" si="95"/>
        <v>5.9446939624402034E-2</v>
      </c>
    </row>
    <row r="1666" spans="1:30" x14ac:dyDescent="0.25">
      <c r="A1666" s="1">
        <v>38882</v>
      </c>
      <c r="B1666">
        <v>1223.660034</v>
      </c>
      <c r="C1666">
        <v>1230.040039</v>
      </c>
      <c r="D1666">
        <v>1231.459961</v>
      </c>
      <c r="E1666">
        <v>1219.290039</v>
      </c>
      <c r="F1666">
        <v>2667990000</v>
      </c>
      <c r="G1666">
        <f t="shared" si="96"/>
        <v>1287.6849975200003</v>
      </c>
      <c r="H1666">
        <f t="shared" si="97"/>
        <v>0.10997491263324251</v>
      </c>
      <c r="I1666">
        <f>IF(H1666&gt;0,1,0)</f>
        <v>1</v>
      </c>
      <c r="J1666" s="3">
        <v>38882</v>
      </c>
      <c r="K1666" s="2">
        <v>122.949997</v>
      </c>
      <c r="L1666" s="2">
        <v>123.699997</v>
      </c>
      <c r="M1666" s="2">
        <v>123.800003</v>
      </c>
      <c r="N1666" s="2">
        <v>122.550003</v>
      </c>
      <c r="O1666" s="2">
        <v>0</v>
      </c>
      <c r="V1666">
        <f>V1665+(V1665*O1666)/L1666</f>
        <v>76.903686080548525</v>
      </c>
      <c r="W1666">
        <f>V1666*L1666</f>
        <v>9512.9857374527946</v>
      </c>
      <c r="X1666">
        <f>IF(I1665=1,1,0)</f>
        <v>1</v>
      </c>
      <c r="Y1666">
        <f>IF(I1665=0,1,0)</f>
        <v>0</v>
      </c>
      <c r="Z1666" t="str">
        <f t="shared" si="94"/>
        <v>IN</v>
      </c>
      <c r="AA1666">
        <f>IF(Z1666="BUY",(AC1665-8.95)/K1666,IF(Z1666="SELL",0,AB1665))</f>
        <v>91.731041019476336</v>
      </c>
      <c r="AB1666">
        <f>AA1666+AA1666*O1666/L1666</f>
        <v>91.731041019476336</v>
      </c>
      <c r="AC1666">
        <f>IF(OR(Z1666="BUY",Z1666="IN"),AB1666*L1666,IF(Z1666="SELL",AB1665*K1666-8.95,AC1665))</f>
        <v>11347.1294989161</v>
      </c>
      <c r="AD1666" s="6">
        <f t="shared" si="95"/>
        <v>4.7918767789931593E-2</v>
      </c>
    </row>
    <row r="1667" spans="1:30" x14ac:dyDescent="0.25">
      <c r="A1667" s="1">
        <v>38883</v>
      </c>
      <c r="B1667">
        <v>1230.01001</v>
      </c>
      <c r="C1667">
        <v>1256.160034</v>
      </c>
      <c r="D1667">
        <v>1258.6400149999999</v>
      </c>
      <c r="E1667">
        <v>1230.01001</v>
      </c>
      <c r="F1667">
        <v>2775480000</v>
      </c>
      <c r="G1667">
        <f t="shared" si="96"/>
        <v>1286.6895971200001</v>
      </c>
      <c r="H1667">
        <f t="shared" si="97"/>
        <v>8.2072981276158141E-2</v>
      </c>
      <c r="I1667">
        <f>IF(H1667&gt;0,1,0)</f>
        <v>1</v>
      </c>
      <c r="J1667" s="3">
        <v>38883</v>
      </c>
      <c r="K1667" s="2">
        <v>124.099998</v>
      </c>
      <c r="L1667" s="2">
        <v>126.269997</v>
      </c>
      <c r="M1667" s="2">
        <v>126.57</v>
      </c>
      <c r="N1667" s="2">
        <v>124.07</v>
      </c>
      <c r="O1667" s="2">
        <v>0</v>
      </c>
      <c r="V1667">
        <f>V1666+(V1666*O1667)/L1667</f>
        <v>76.903686080548525</v>
      </c>
      <c r="W1667">
        <f>V1667*L1667</f>
        <v>9710.6282106798044</v>
      </c>
      <c r="X1667">
        <f>IF(I1666=1,1,0)</f>
        <v>1</v>
      </c>
      <c r="Y1667">
        <f>IF(I1666=0,1,0)</f>
        <v>0</v>
      </c>
      <c r="Z1667" t="str">
        <f t="shared" si="94"/>
        <v>IN</v>
      </c>
      <c r="AA1667">
        <f>IF(Z1667="BUY",(AC1666-8.95)/K1667,IF(Z1667="SELL",0,AB1666))</f>
        <v>91.731041019476336</v>
      </c>
      <c r="AB1667">
        <f>AA1667+AA1667*O1667/L1667</f>
        <v>91.731041019476336</v>
      </c>
      <c r="AC1667">
        <f>IF(OR(Z1667="BUY",Z1667="IN"),AB1667*L1667,IF(Z1667="SELL",AB1666*K1667-8.95,AC1666))</f>
        <v>11582.878274336153</v>
      </c>
      <c r="AD1667" s="6">
        <f t="shared" si="95"/>
        <v>1.6297266840500275E-2</v>
      </c>
    </row>
    <row r="1668" spans="1:30" x14ac:dyDescent="0.25">
      <c r="A1668" s="1">
        <v>38884</v>
      </c>
      <c r="B1668">
        <v>1256.160034</v>
      </c>
      <c r="C1668">
        <v>1251.540039</v>
      </c>
      <c r="D1668">
        <v>1256.2700199999999</v>
      </c>
      <c r="E1668">
        <v>1246.329956</v>
      </c>
      <c r="F1668">
        <v>2783390000</v>
      </c>
      <c r="G1668">
        <f t="shared" si="96"/>
        <v>1285.4891967200001</v>
      </c>
      <c r="H1668">
        <f t="shared" si="97"/>
        <v>5.3706096310646372E-2</v>
      </c>
      <c r="I1668">
        <f>IF(H1668&gt;0,1,0)</f>
        <v>1</v>
      </c>
      <c r="J1668" s="3">
        <v>38884</v>
      </c>
      <c r="K1668" s="2">
        <v>126</v>
      </c>
      <c r="L1668" s="2">
        <v>125.519997</v>
      </c>
      <c r="M1668" s="2">
        <v>126.290001</v>
      </c>
      <c r="N1668" s="2">
        <v>125.260002</v>
      </c>
      <c r="O1668" s="2">
        <v>0</v>
      </c>
      <c r="V1668">
        <f>V1667+(V1667*O1668)/L1668</f>
        <v>76.903686080548525</v>
      </c>
      <c r="W1668">
        <f>V1668*L1668</f>
        <v>9652.9504461193937</v>
      </c>
      <c r="X1668">
        <f>IF(I1667=1,1,0)</f>
        <v>1</v>
      </c>
      <c r="Y1668">
        <f>IF(I1667=0,1,0)</f>
        <v>0</v>
      </c>
      <c r="Z1668" t="str">
        <f t="shared" si="94"/>
        <v>IN</v>
      </c>
      <c r="AA1668">
        <f>IF(Z1668="BUY",(AC1667-8.95)/K1668,IF(Z1668="SELL",0,AB1667))</f>
        <v>91.731041019476336</v>
      </c>
      <c r="AB1668">
        <f>AA1668+AA1668*O1668/L1668</f>
        <v>91.731041019476336</v>
      </c>
      <c r="AC1668">
        <f>IF(OR(Z1668="BUY",Z1668="IN"),AB1668*L1668,IF(Z1668="SELL",AB1667*K1668-8.95,AC1667))</f>
        <v>11514.079993571548</v>
      </c>
      <c r="AD1668" s="6">
        <f t="shared" si="95"/>
        <v>1.6188136852656358E-2</v>
      </c>
    </row>
    <row r="1669" spans="1:30" x14ac:dyDescent="0.25">
      <c r="A1669" s="1">
        <v>38887</v>
      </c>
      <c r="B1669">
        <v>1251.540039</v>
      </c>
      <c r="C1669">
        <v>1240.130005</v>
      </c>
      <c r="D1669">
        <v>1255.9300539999999</v>
      </c>
      <c r="E1669">
        <v>1237.170044</v>
      </c>
      <c r="F1669">
        <v>2517200000</v>
      </c>
      <c r="G1669">
        <f t="shared" si="96"/>
        <v>1284.1109960399999</v>
      </c>
      <c r="H1669">
        <f t="shared" si="97"/>
        <v>2.3613004320145403E-2</v>
      </c>
      <c r="I1669">
        <f>IF(H1669&gt;0,1,0)</f>
        <v>1</v>
      </c>
      <c r="J1669" s="3">
        <v>38887</v>
      </c>
      <c r="K1669" s="2">
        <v>126.150002</v>
      </c>
      <c r="L1669" s="2">
        <v>124.400002</v>
      </c>
      <c r="M1669" s="2">
        <v>126.25</v>
      </c>
      <c r="N1669" s="2">
        <v>124.32</v>
      </c>
      <c r="O1669" s="2">
        <v>0</v>
      </c>
      <c r="V1669">
        <f>V1668+(V1668*O1669)/L1669</f>
        <v>76.903686080548525</v>
      </c>
      <c r="W1669">
        <f>V1669*L1669</f>
        <v>9566.8187022276088</v>
      </c>
      <c r="X1669">
        <f>IF(I1668=1,1,0)</f>
        <v>1</v>
      </c>
      <c r="Y1669">
        <f>IF(I1668=0,1,0)</f>
        <v>0</v>
      </c>
      <c r="Z1669" t="str">
        <f t="shared" si="94"/>
        <v>IN</v>
      </c>
      <c r="AA1669">
        <f>IF(Z1669="BUY",(AC1668-8.95)/K1669,IF(Z1669="SELL",0,AB1668))</f>
        <v>91.731041019476336</v>
      </c>
      <c r="AB1669">
        <f>AA1669+AA1669*O1669/L1669</f>
        <v>91.731041019476336</v>
      </c>
      <c r="AC1669">
        <f>IF(OR(Z1669="BUY",Z1669="IN"),AB1669*L1669,IF(Z1669="SELL",AB1668*K1669-8.95,AC1668))</f>
        <v>11411.341686284939</v>
      </c>
      <c r="AD1669" s="6">
        <f t="shared" si="95"/>
        <v>2.8907025372835973E-2</v>
      </c>
    </row>
    <row r="1670" spans="1:30" x14ac:dyDescent="0.25">
      <c r="A1670" s="1">
        <v>38888</v>
      </c>
      <c r="B1670">
        <v>1240.119995</v>
      </c>
      <c r="C1670">
        <v>1240.119995</v>
      </c>
      <c r="D1670">
        <v>1249.01001</v>
      </c>
      <c r="E1670">
        <v>1238.869995</v>
      </c>
      <c r="F1670">
        <v>2232950000</v>
      </c>
      <c r="G1670">
        <f t="shared" si="96"/>
        <v>1283.0033959400002</v>
      </c>
      <c r="H1670">
        <f t="shared" si="97"/>
        <v>-6.5098109409272636E-3</v>
      </c>
      <c r="I1670">
        <f>IF(H1670&gt;0,1,0)</f>
        <v>0</v>
      </c>
      <c r="J1670" s="3">
        <v>38888</v>
      </c>
      <c r="K1670" s="2">
        <v>124.790001</v>
      </c>
      <c r="L1670" s="2">
        <v>124.839996</v>
      </c>
      <c r="M1670" s="2">
        <v>125.540001</v>
      </c>
      <c r="N1670" s="2">
        <v>124.5</v>
      </c>
      <c r="O1670" s="2">
        <v>0</v>
      </c>
      <c r="V1670">
        <f>V1669+(V1669*O1670)/L1670</f>
        <v>76.903686080548525</v>
      </c>
      <c r="W1670">
        <f>V1670*L1670</f>
        <v>9600.6558626809328</v>
      </c>
      <c r="X1670">
        <f>IF(I1669=1,1,0)</f>
        <v>1</v>
      </c>
      <c r="Y1670">
        <f>IF(I1669=0,1,0)</f>
        <v>0</v>
      </c>
      <c r="Z1670" t="str">
        <f t="shared" si="94"/>
        <v>IN</v>
      </c>
      <c r="AA1670">
        <f>IF(Z1670="BUY",(AC1669-8.95)/K1670,IF(Z1670="SELL",0,AB1669))</f>
        <v>91.731041019476336</v>
      </c>
      <c r="AB1670">
        <f>AA1670+AA1670*O1670/L1670</f>
        <v>91.731041019476336</v>
      </c>
      <c r="AC1670">
        <f>IF(OR(Z1670="BUY",Z1670="IN"),AB1670*L1670,IF(Z1670="SELL",AB1669*K1670-8.95,AC1669))</f>
        <v>11451.702793947261</v>
      </c>
      <c r="AD1670" s="6">
        <f t="shared" si="95"/>
        <v>2.3663901046773E-2</v>
      </c>
    </row>
    <row r="1671" spans="1:30" x14ac:dyDescent="0.25">
      <c r="A1671" s="1">
        <v>38889</v>
      </c>
      <c r="B1671">
        <v>1240.089966</v>
      </c>
      <c r="C1671">
        <v>1252.1999510000001</v>
      </c>
      <c r="D1671">
        <v>1257.959961</v>
      </c>
      <c r="E1671">
        <v>1240.089966</v>
      </c>
      <c r="F1671">
        <v>2361230000</v>
      </c>
      <c r="G1671">
        <f t="shared" si="96"/>
        <v>1282.1149950600002</v>
      </c>
      <c r="H1671">
        <f t="shared" si="97"/>
        <v>-3.7154167756479353E-2</v>
      </c>
      <c r="I1671">
        <f>IF(H1671&gt;0,1,0)</f>
        <v>0</v>
      </c>
      <c r="J1671" s="3">
        <v>38889</v>
      </c>
      <c r="K1671" s="2">
        <v>124.800003</v>
      </c>
      <c r="L1671" s="2">
        <v>125.900002</v>
      </c>
      <c r="M1671" s="2">
        <v>126.459999</v>
      </c>
      <c r="N1671" s="2">
        <v>124.790001</v>
      </c>
      <c r="O1671" s="2">
        <v>0</v>
      </c>
      <c r="P1671" s="5">
        <v>38889</v>
      </c>
      <c r="Q1671" s="4">
        <v>70.069999999999993</v>
      </c>
      <c r="R1671" s="4">
        <v>69.190002000000007</v>
      </c>
      <c r="S1671" s="4">
        <v>70.069999999999993</v>
      </c>
      <c r="T1671" s="4">
        <v>69.050003000000004</v>
      </c>
      <c r="U1671" s="4">
        <v>0</v>
      </c>
      <c r="V1671">
        <f>V1670+(V1670*O1671)/L1671</f>
        <v>76.903686080548525</v>
      </c>
      <c r="W1671">
        <f>V1671*L1671</f>
        <v>9682.1742313484319</v>
      </c>
      <c r="X1671">
        <f>IF(I1670=1,1,0)</f>
        <v>0</v>
      </c>
      <c r="Y1671">
        <f>IF(I1670=0,1,0)</f>
        <v>1</v>
      </c>
      <c r="Z1671" t="str">
        <f t="shared" si="94"/>
        <v>SELL</v>
      </c>
      <c r="AA1671">
        <f>IF(Z1671="BUY",(AC1670-8.95)/K1671,IF(Z1671="SELL",0,AB1670))</f>
        <v>0</v>
      </c>
      <c r="AB1671">
        <f>AA1671+AA1671*O1671/L1671</f>
        <v>0</v>
      </c>
      <c r="AC1671">
        <f>IF(OR(Z1671="BUY",Z1671="IN"),AB1671*L1671,IF(Z1671="SELL",AB1670*K1671-8.95,AC1670))</f>
        <v>11439.084194423769</v>
      </c>
      <c r="AD1671" s="6">
        <f t="shared" si="95"/>
        <v>2.965080307647628E-2</v>
      </c>
    </row>
    <row r="1672" spans="1:30" x14ac:dyDescent="0.25">
      <c r="A1672" s="1">
        <v>38890</v>
      </c>
      <c r="B1672">
        <v>1251.920044</v>
      </c>
      <c r="C1672">
        <v>1245.599976</v>
      </c>
      <c r="D1672">
        <v>1251.920044</v>
      </c>
      <c r="E1672">
        <v>1241.530029</v>
      </c>
      <c r="F1672">
        <v>2148180000</v>
      </c>
      <c r="G1672">
        <f t="shared" si="96"/>
        <v>1281.2955956599999</v>
      </c>
      <c r="H1672">
        <f t="shared" si="97"/>
        <v>-6.7663805447822772E-2</v>
      </c>
      <c r="I1672">
        <f>IF(H1672&gt;0,1,0)</f>
        <v>0</v>
      </c>
      <c r="J1672" s="3">
        <v>38890</v>
      </c>
      <c r="K1672" s="2">
        <v>125.610001</v>
      </c>
      <c r="L1672" s="2">
        <v>125.25</v>
      </c>
      <c r="M1672" s="2">
        <v>125.760002</v>
      </c>
      <c r="N1672" s="2">
        <v>124.82</v>
      </c>
      <c r="O1672" s="2">
        <v>0</v>
      </c>
      <c r="P1672" s="5">
        <v>38890</v>
      </c>
      <c r="Q1672" s="4">
        <v>69.550003000000004</v>
      </c>
      <c r="R1672" s="4">
        <v>69.739998</v>
      </c>
      <c r="S1672" s="4">
        <v>70.019997000000004</v>
      </c>
      <c r="T1672" s="4">
        <v>69.5</v>
      </c>
      <c r="U1672" s="4">
        <v>0</v>
      </c>
      <c r="V1672">
        <f>V1671+(V1671*O1672)/L1672</f>
        <v>76.903686080548525</v>
      </c>
      <c r="W1672">
        <f>V1672*L1672</f>
        <v>9632.1866815887024</v>
      </c>
      <c r="X1672">
        <f>IF(I1671=1,1,0)</f>
        <v>0</v>
      </c>
      <c r="Y1672">
        <f>IF(I1671=0,1,0)</f>
        <v>1</v>
      </c>
      <c r="Z1672" t="str">
        <f t="shared" si="94"/>
        <v>OUT</v>
      </c>
      <c r="AA1672">
        <f>IF(Z1672="BUY",(AC1671-8.95)/K1672,IF(Z1672="SELL",0,AB1671))</f>
        <v>0</v>
      </c>
      <c r="AB1672">
        <f>AA1672+AA1672*O1672/L1672</f>
        <v>0</v>
      </c>
      <c r="AC1672">
        <f>IF(OR(Z1672="BUY",Z1672="IN"),AB1672*L1672,IF(Z1672="SELL",AB1671*K1672-8.95,AC1671))</f>
        <v>11439.084194423769</v>
      </c>
      <c r="AD1672" s="6">
        <f t="shared" si="95"/>
        <v>2.3009019248773379E-2</v>
      </c>
    </row>
    <row r="1673" spans="1:30" x14ac:dyDescent="0.25">
      <c r="A1673" s="1">
        <v>38891</v>
      </c>
      <c r="B1673">
        <v>1245.589966</v>
      </c>
      <c r="C1673">
        <v>1244.5</v>
      </c>
      <c r="D1673">
        <v>1253.130005</v>
      </c>
      <c r="E1673">
        <v>1241.4300539999999</v>
      </c>
      <c r="F1673">
        <v>2017270000</v>
      </c>
      <c r="G1673">
        <f t="shared" si="96"/>
        <v>1280.42319576</v>
      </c>
      <c r="H1673">
        <f t="shared" si="97"/>
        <v>-9.9273773710495866E-2</v>
      </c>
      <c r="I1673">
        <f>IF(H1673&gt;0,1,0)</f>
        <v>0</v>
      </c>
      <c r="J1673" s="3">
        <v>38891</v>
      </c>
      <c r="K1673" s="2">
        <v>124.550003</v>
      </c>
      <c r="L1673" s="2">
        <v>124.66999800000001</v>
      </c>
      <c r="M1673" s="2">
        <v>125.459999</v>
      </c>
      <c r="N1673" s="2">
        <v>124.269997</v>
      </c>
      <c r="O1673" s="2">
        <v>0.52800000000000002</v>
      </c>
      <c r="P1673" s="5">
        <v>38891</v>
      </c>
      <c r="Q1673" s="4">
        <v>69.959998999999996</v>
      </c>
      <c r="R1673" s="4">
        <v>69.760002</v>
      </c>
      <c r="S1673" s="4">
        <v>69.980002999999996</v>
      </c>
      <c r="T1673" s="4">
        <v>69.319999999999993</v>
      </c>
      <c r="U1673" s="4">
        <v>0</v>
      </c>
      <c r="V1673">
        <f>V1672+(V1672*O1673)/L1673</f>
        <v>77.229387106472416</v>
      </c>
      <c r="W1673">
        <f>V1673*L1673</f>
        <v>9628.1875361051425</v>
      </c>
      <c r="X1673">
        <f>IF(I1672=1,1,0)</f>
        <v>0</v>
      </c>
      <c r="Y1673">
        <f>IF(I1672=0,1,0)</f>
        <v>1</v>
      </c>
      <c r="Z1673" t="str">
        <f t="shared" si="94"/>
        <v>OUT</v>
      </c>
      <c r="AA1673">
        <f>IF(Z1673="BUY",(AC1672-8.95)/K1673,IF(Z1673="SELL",0,AB1672))</f>
        <v>0</v>
      </c>
      <c r="AB1673">
        <f>AA1673+AA1673*O1673/L1673</f>
        <v>0</v>
      </c>
      <c r="AC1673">
        <f>IF(OR(Z1673="BUY",Z1673="IN"),AB1673*L1673,IF(Z1673="SELL",AB1672*K1673-8.95,AC1672))</f>
        <v>11439.084194423769</v>
      </c>
      <c r="AD1673" s="6">
        <f t="shared" si="95"/>
        <v>2.6792038430030737E-2</v>
      </c>
    </row>
    <row r="1674" spans="1:30" x14ac:dyDescent="0.25">
      <c r="A1674" s="1">
        <v>38894</v>
      </c>
      <c r="B1674">
        <v>1244.5</v>
      </c>
      <c r="C1674">
        <v>1250.5600589999999</v>
      </c>
      <c r="D1674">
        <v>1250.920044</v>
      </c>
      <c r="E1674">
        <v>1243.6800539999999</v>
      </c>
      <c r="F1674">
        <v>1878580000</v>
      </c>
      <c r="G1674">
        <f t="shared" si="96"/>
        <v>1279.6519970400002</v>
      </c>
      <c r="H1674">
        <f t="shared" si="97"/>
        <v>-0.13220876802525452</v>
      </c>
      <c r="I1674">
        <f>IF(H1674&gt;0,1,0)</f>
        <v>0</v>
      </c>
      <c r="J1674" s="3">
        <v>38894</v>
      </c>
      <c r="K1674" s="2">
        <v>124.699997</v>
      </c>
      <c r="L1674" s="2">
        <v>125.220001</v>
      </c>
      <c r="M1674" s="2">
        <v>125.279999</v>
      </c>
      <c r="N1674" s="2">
        <v>124.5</v>
      </c>
      <c r="O1674" s="2">
        <v>0</v>
      </c>
      <c r="P1674" s="5">
        <v>38894</v>
      </c>
      <c r="Q1674" s="4">
        <v>69.800003000000004</v>
      </c>
      <c r="R1674" s="4">
        <v>69.540001000000004</v>
      </c>
      <c r="S1674" s="4">
        <v>69.900002000000001</v>
      </c>
      <c r="T1674" s="4">
        <v>69.489998</v>
      </c>
      <c r="U1674" s="4">
        <v>0</v>
      </c>
      <c r="V1674">
        <f>V1673+(V1673*O1674)/L1674</f>
        <v>77.229387106472416</v>
      </c>
      <c r="W1674">
        <f>V1674*L1674</f>
        <v>9670.6639307018631</v>
      </c>
      <c r="X1674">
        <f>IF(I1673=1,1,0)</f>
        <v>0</v>
      </c>
      <c r="Y1674">
        <f>IF(I1673=0,1,0)</f>
        <v>1</v>
      </c>
      <c r="Z1674" t="str">
        <f t="shared" si="94"/>
        <v>OUT</v>
      </c>
      <c r="AA1674">
        <f>IF(Z1674="BUY",(AC1673-8.95)/K1674,IF(Z1674="SELL",0,AB1673))</f>
        <v>0</v>
      </c>
      <c r="AB1674">
        <f>AA1674+AA1674*O1674/L1674</f>
        <v>0</v>
      </c>
      <c r="AC1674">
        <f>IF(OR(Z1674="BUY",Z1674="IN"),AB1674*L1674,IF(Z1674="SELL",AB1673*K1674-8.95,AC1673))</f>
        <v>11439.084194423769</v>
      </c>
      <c r="AD1674" s="6">
        <f t="shared" si="95"/>
        <v>1.8697090866268522E-2</v>
      </c>
    </row>
    <row r="1675" spans="1:30" x14ac:dyDescent="0.25">
      <c r="A1675" s="1">
        <v>38895</v>
      </c>
      <c r="B1675">
        <v>1250.5500489999999</v>
      </c>
      <c r="C1675">
        <v>1239.1999510000001</v>
      </c>
      <c r="D1675">
        <v>1253.369995</v>
      </c>
      <c r="E1675">
        <v>1238.9399410000001</v>
      </c>
      <c r="F1675">
        <v>2203130000</v>
      </c>
      <c r="G1675">
        <f t="shared" si="96"/>
        <v>1278.72939694</v>
      </c>
      <c r="H1675">
        <f t="shared" si="97"/>
        <v>-0.16620712020479345</v>
      </c>
      <c r="I1675">
        <f>IF(H1675&gt;0,1,0)</f>
        <v>0</v>
      </c>
      <c r="J1675" s="3">
        <v>38895</v>
      </c>
      <c r="K1675" s="2">
        <v>125.269997</v>
      </c>
      <c r="L1675" s="2">
        <v>124.120003</v>
      </c>
      <c r="M1675" s="2">
        <v>125.459999</v>
      </c>
      <c r="N1675" s="2">
        <v>124</v>
      </c>
      <c r="O1675" s="2">
        <v>0</v>
      </c>
      <c r="P1675" s="5">
        <v>38895</v>
      </c>
      <c r="Q1675" s="4">
        <v>69.5</v>
      </c>
      <c r="R1675" s="4">
        <v>70.139999000000003</v>
      </c>
      <c r="S1675" s="4">
        <v>70.169998000000007</v>
      </c>
      <c r="T1675" s="4">
        <v>69.5</v>
      </c>
      <c r="U1675" s="4">
        <v>0</v>
      </c>
      <c r="V1675">
        <f>V1674+(V1674*O1675)/L1675</f>
        <v>77.229387106472416</v>
      </c>
      <c r="W1675">
        <f>V1675*L1675</f>
        <v>9585.7117593435178</v>
      </c>
      <c r="X1675">
        <f>IF(I1674=1,1,0)</f>
        <v>0</v>
      </c>
      <c r="Y1675">
        <f>IF(I1674=0,1,0)</f>
        <v>1</v>
      </c>
      <c r="Z1675" t="str">
        <f t="shared" si="94"/>
        <v>OUT</v>
      </c>
      <c r="AA1675">
        <f>IF(Z1675="BUY",(AC1674-8.95)/K1675,IF(Z1675="SELL",0,AB1674))</f>
        <v>0</v>
      </c>
      <c r="AB1675">
        <f>AA1675+AA1675*O1675/L1675</f>
        <v>0</v>
      </c>
      <c r="AC1675">
        <f>IF(OR(Z1675="BUY",Z1675="IN"),AB1675*L1675,IF(Z1675="SELL",AB1674*K1675-8.95,AC1674))</f>
        <v>11439.084194423769</v>
      </c>
      <c r="AD1675" s="6">
        <f t="shared" si="95"/>
        <v>2.4081136336478629E-2</v>
      </c>
    </row>
    <row r="1676" spans="1:30" x14ac:dyDescent="0.25">
      <c r="A1676" s="1">
        <v>38896</v>
      </c>
      <c r="B1676">
        <v>1238.98999</v>
      </c>
      <c r="C1676">
        <v>1246</v>
      </c>
      <c r="D1676">
        <v>1247.0600589999999</v>
      </c>
      <c r="E1676">
        <v>1237.589966</v>
      </c>
      <c r="F1676">
        <v>2085490000</v>
      </c>
      <c r="G1676">
        <f t="shared" si="96"/>
        <v>1277.50379636</v>
      </c>
      <c r="H1676">
        <f t="shared" si="97"/>
        <v>-0.19905415401548815</v>
      </c>
      <c r="I1676">
        <f>IF(H1676&gt;0,1,0)</f>
        <v>0</v>
      </c>
      <c r="J1676" s="3">
        <v>38896</v>
      </c>
      <c r="K1676" s="2">
        <v>124.379997</v>
      </c>
      <c r="L1676" s="2">
        <v>125.029999</v>
      </c>
      <c r="M1676" s="2">
        <v>125.029999</v>
      </c>
      <c r="N1676" s="2">
        <v>123.91999800000001</v>
      </c>
      <c r="O1676" s="2">
        <v>0</v>
      </c>
      <c r="P1676" s="5">
        <v>38896</v>
      </c>
      <c r="Q1676" s="4">
        <v>70.040001000000004</v>
      </c>
      <c r="R1676" s="4">
        <v>69.779999000000004</v>
      </c>
      <c r="S1676" s="4">
        <v>70.25</v>
      </c>
      <c r="T1676" s="4">
        <v>69.779999000000004</v>
      </c>
      <c r="U1676" s="4">
        <v>0</v>
      </c>
      <c r="V1676">
        <f>V1675+(V1675*O1676)/L1676</f>
        <v>77.229387106472416</v>
      </c>
      <c r="W1676">
        <f>V1676*L1676</f>
        <v>9655.9901926928596</v>
      </c>
      <c r="X1676">
        <f>IF(I1675=1,1,0)</f>
        <v>0</v>
      </c>
      <c r="Y1676">
        <f>IF(I1675=0,1,0)</f>
        <v>1</v>
      </c>
      <c r="Z1676" t="str">
        <f t="shared" si="94"/>
        <v>OUT</v>
      </c>
      <c r="AA1676">
        <f>IF(Z1676="BUY",(AC1675-8.95)/K1676,IF(Z1676="SELL",0,AB1675))</f>
        <v>0</v>
      </c>
      <c r="AB1676">
        <f>AA1676+AA1676*O1676/L1676</f>
        <v>0</v>
      </c>
      <c r="AC1676">
        <f>IF(OR(Z1676="BUY",Z1676="IN"),AB1676*L1676,IF(Z1676="SELL",AB1675*K1676-8.95,AC1675))</f>
        <v>11439.084194423769</v>
      </c>
      <c r="AD1676" s="6">
        <f t="shared" si="95"/>
        <v>3.4351408525929467E-2</v>
      </c>
    </row>
    <row r="1677" spans="1:30" x14ac:dyDescent="0.25">
      <c r="A1677" s="1">
        <v>38897</v>
      </c>
      <c r="B1677">
        <v>1245.9399410000001</v>
      </c>
      <c r="C1677">
        <v>1272.869995</v>
      </c>
      <c r="D1677">
        <v>1272.880005</v>
      </c>
      <c r="E1677">
        <v>1245.9399410000001</v>
      </c>
      <c r="F1677">
        <v>2621250000</v>
      </c>
      <c r="G1677">
        <f t="shared" si="96"/>
        <v>1276.7625951799998</v>
      </c>
      <c r="H1677">
        <f t="shared" si="97"/>
        <v>-0.23118160195099541</v>
      </c>
      <c r="I1677">
        <f>IF(H1677&gt;0,1,0)</f>
        <v>0</v>
      </c>
      <c r="J1677" s="3">
        <v>38897</v>
      </c>
      <c r="K1677" s="2">
        <v>125.5</v>
      </c>
      <c r="L1677" s="2">
        <v>127.449997</v>
      </c>
      <c r="M1677" s="2">
        <v>127.540001</v>
      </c>
      <c r="N1677" s="2">
        <v>125.44000200000001</v>
      </c>
      <c r="O1677" s="2">
        <v>0</v>
      </c>
      <c r="P1677" s="5">
        <v>38897</v>
      </c>
      <c r="Q1677" s="4">
        <v>69.389999000000003</v>
      </c>
      <c r="R1677" s="4">
        <v>68.25</v>
      </c>
      <c r="S1677" s="4">
        <v>69.389999000000003</v>
      </c>
      <c r="T1677" s="4">
        <v>68.220000999999996</v>
      </c>
      <c r="U1677" s="4">
        <v>0</v>
      </c>
      <c r="V1677">
        <f>V1676+(V1676*O1677)/L1677</f>
        <v>77.229387106472416</v>
      </c>
      <c r="W1677">
        <f>V1677*L1677</f>
        <v>9842.8851550317486</v>
      </c>
      <c r="X1677">
        <f>IF(I1676=1,1,0)</f>
        <v>0</v>
      </c>
      <c r="Y1677">
        <f>IF(I1676=0,1,0)</f>
        <v>1</v>
      </c>
      <c r="Z1677" t="str">
        <f t="shared" si="94"/>
        <v>OUT</v>
      </c>
      <c r="AA1677">
        <f>IF(Z1677="BUY",(AC1676-8.95)/K1677,IF(Z1677="SELL",0,AB1676))</f>
        <v>0</v>
      </c>
      <c r="AB1677">
        <f>AA1677+AA1677*O1677/L1677</f>
        <v>0</v>
      </c>
      <c r="AC1677">
        <f>IF(OR(Z1677="BUY",Z1677="IN"),AB1677*L1677,IF(Z1677="SELL",AB1676*K1677-8.95,AC1676))</f>
        <v>11439.084194423769</v>
      </c>
      <c r="AD1677" s="6">
        <f t="shared" si="95"/>
        <v>2.3586649366752473E-2</v>
      </c>
    </row>
    <row r="1678" spans="1:30" x14ac:dyDescent="0.25">
      <c r="A1678" s="1">
        <v>38898</v>
      </c>
      <c r="B1678">
        <v>1272.8599850000001</v>
      </c>
      <c r="C1678">
        <v>1270.1999510000001</v>
      </c>
      <c r="D1678">
        <v>1276.3000489999999</v>
      </c>
      <c r="E1678">
        <v>1270.1999510000001</v>
      </c>
      <c r="F1678">
        <v>3049560000</v>
      </c>
      <c r="G1678">
        <f t="shared" si="96"/>
        <v>1275.9373949799999</v>
      </c>
      <c r="H1678">
        <f t="shared" si="97"/>
        <v>-0.26275793837028577</v>
      </c>
      <c r="I1678">
        <f>IF(H1678&gt;0,1,0)</f>
        <v>0</v>
      </c>
      <c r="J1678" s="3">
        <v>38898</v>
      </c>
      <c r="K1678" s="2">
        <v>127.75</v>
      </c>
      <c r="L1678" s="2">
        <v>127.550003</v>
      </c>
      <c r="M1678" s="2">
        <v>127.82</v>
      </c>
      <c r="N1678" s="2">
        <v>127.160004</v>
      </c>
      <c r="O1678" s="2">
        <v>0</v>
      </c>
      <c r="P1678" s="5">
        <v>38898</v>
      </c>
      <c r="Q1678" s="4">
        <v>68.199996999999996</v>
      </c>
      <c r="R1678" s="4">
        <v>68.349997999999999</v>
      </c>
      <c r="S1678" s="4">
        <v>68.349997999999999</v>
      </c>
      <c r="T1678" s="4">
        <v>68.129997000000003</v>
      </c>
      <c r="U1678" s="4">
        <v>0</v>
      </c>
      <c r="V1678">
        <f>V1677+(V1677*O1678)/L1678</f>
        <v>77.229387106472416</v>
      </c>
      <c r="W1678">
        <f>V1678*L1678</f>
        <v>9850.6085571187177</v>
      </c>
      <c r="X1678">
        <f>IF(I1677=1,1,0)</f>
        <v>0</v>
      </c>
      <c r="Y1678">
        <f>IF(I1677=0,1,0)</f>
        <v>1</v>
      </c>
      <c r="Z1678" t="str">
        <f t="shared" si="94"/>
        <v>OUT</v>
      </c>
      <c r="AA1678">
        <f>IF(Z1678="BUY",(AC1677-8.95)/K1678,IF(Z1678="SELL",0,AB1677))</f>
        <v>0</v>
      </c>
      <c r="AB1678">
        <f>AA1678+AA1678*O1678/L1678</f>
        <v>0</v>
      </c>
      <c r="AC1678">
        <f>IF(OR(Z1678="BUY",Z1678="IN"),AB1678*L1678,IF(Z1678="SELL",AB1677*K1678-8.95,AC1677))</f>
        <v>11439.084194423769</v>
      </c>
      <c r="AD1678" s="6">
        <f t="shared" si="95"/>
        <v>1.7696587076920338E-2</v>
      </c>
    </row>
    <row r="1679" spans="1:30" x14ac:dyDescent="0.25">
      <c r="A1679" s="1">
        <v>38901</v>
      </c>
      <c r="B1679">
        <v>1270.0600589999999</v>
      </c>
      <c r="C1679">
        <v>1280.1899410000001</v>
      </c>
      <c r="D1679">
        <v>1280.380005</v>
      </c>
      <c r="E1679">
        <v>1270.0600589999999</v>
      </c>
      <c r="F1679">
        <v>1114470000</v>
      </c>
      <c r="G1679">
        <f t="shared" si="96"/>
        <v>1275.3155932199998</v>
      </c>
      <c r="H1679">
        <f t="shared" si="97"/>
        <v>-0.29285490054945634</v>
      </c>
      <c r="I1679">
        <f>IF(H1679&gt;0,1,0)</f>
        <v>0</v>
      </c>
      <c r="J1679" s="3">
        <v>38901</v>
      </c>
      <c r="K1679" s="2">
        <v>127.620003</v>
      </c>
      <c r="L1679" s="2">
        <v>128.10000600000001</v>
      </c>
      <c r="M1679" s="2">
        <v>128.229996</v>
      </c>
      <c r="N1679" s="2">
        <v>127.540001</v>
      </c>
      <c r="O1679" s="2">
        <v>0</v>
      </c>
      <c r="P1679" s="5">
        <v>38901</v>
      </c>
      <c r="Q1679" s="4">
        <v>68.25</v>
      </c>
      <c r="R1679" s="4">
        <v>67.949996999999996</v>
      </c>
      <c r="S1679" s="4">
        <v>68.309997999999993</v>
      </c>
      <c r="T1679" s="4">
        <v>67.919998000000007</v>
      </c>
      <c r="U1679" s="4">
        <v>0</v>
      </c>
      <c r="V1679">
        <f>V1678+(V1678*O1679)/L1679</f>
        <v>77.229387106472416</v>
      </c>
      <c r="W1679">
        <f>V1679*L1679</f>
        <v>9893.0849517154402</v>
      </c>
      <c r="X1679">
        <f>IF(I1678=1,1,0)</f>
        <v>0</v>
      </c>
      <c r="Y1679">
        <f>IF(I1678=0,1,0)</f>
        <v>1</v>
      </c>
      <c r="Z1679" t="str">
        <f t="shared" si="94"/>
        <v>OUT</v>
      </c>
      <c r="AA1679">
        <f>IF(Z1679="BUY",(AC1678-8.95)/K1679,IF(Z1679="SELL",0,AB1678))</f>
        <v>0</v>
      </c>
      <c r="AB1679">
        <f>AA1679+AA1679*O1679/L1679</f>
        <v>0</v>
      </c>
      <c r="AC1679">
        <f>IF(OR(Z1679="BUY",Z1679="IN"),AB1679*L1679,IF(Z1679="SELL",AB1678*K1679-8.95,AC1678))</f>
        <v>11439.084194423769</v>
      </c>
      <c r="AD1679" s="6">
        <f t="shared" si="95"/>
        <v>1.0974279075408089E-2</v>
      </c>
    </row>
    <row r="1680" spans="1:30" x14ac:dyDescent="0.25">
      <c r="A1680" s="1">
        <v>38903</v>
      </c>
      <c r="B1680">
        <v>1280.0500489999999</v>
      </c>
      <c r="C1680">
        <v>1270.910034</v>
      </c>
      <c r="D1680">
        <v>1280.0500489999999</v>
      </c>
      <c r="E1680">
        <v>1265.910034</v>
      </c>
      <c r="F1680">
        <v>2165070000</v>
      </c>
      <c r="G1680">
        <f t="shared" si="96"/>
        <v>1274.5715941999999</v>
      </c>
      <c r="H1680">
        <f t="shared" si="97"/>
        <v>-0.32186716035623381</v>
      </c>
      <c r="I1680">
        <f>IF(H1680&gt;0,1,0)</f>
        <v>0</v>
      </c>
      <c r="J1680" s="3">
        <v>38903</v>
      </c>
      <c r="K1680" s="2">
        <v>127.480003</v>
      </c>
      <c r="L1680" s="2">
        <v>127.30999799999999</v>
      </c>
      <c r="M1680" s="2">
        <v>127.639999</v>
      </c>
      <c r="N1680" s="2">
        <v>126.739998</v>
      </c>
      <c r="O1680" s="2">
        <v>0</v>
      </c>
      <c r="P1680" s="5">
        <v>38903</v>
      </c>
      <c r="Q1680" s="4">
        <v>68.430000000000007</v>
      </c>
      <c r="R1680" s="4">
        <v>68.449996999999996</v>
      </c>
      <c r="S1680" s="4">
        <v>68.739998</v>
      </c>
      <c r="T1680" s="4">
        <v>68.400002000000001</v>
      </c>
      <c r="U1680" s="4">
        <v>0</v>
      </c>
      <c r="V1680">
        <f>V1679+(V1679*O1680)/L1680</f>
        <v>77.229387106472416</v>
      </c>
      <c r="W1680">
        <f>V1680*L1680</f>
        <v>9832.0731180662278</v>
      </c>
      <c r="X1680">
        <f>IF(I1679=1,1,0)</f>
        <v>0</v>
      </c>
      <c r="Y1680">
        <f>IF(I1679=0,1,0)</f>
        <v>1</v>
      </c>
      <c r="Z1680" t="str">
        <f t="shared" si="94"/>
        <v>OUT</v>
      </c>
      <c r="AA1680">
        <f>IF(Z1680="BUY",(AC1679-8.95)/K1680,IF(Z1680="SELL",0,AB1679))</f>
        <v>0</v>
      </c>
      <c r="AB1680">
        <f>AA1680+AA1680*O1680/L1680</f>
        <v>0</v>
      </c>
      <c r="AC1680">
        <f>IF(OR(Z1680="BUY",Z1680="IN"),AB1680*L1680,IF(Z1680="SELL",AB1679*K1680-8.95,AC1679))</f>
        <v>11439.084194423769</v>
      </c>
      <c r="AD1680" s="6">
        <f t="shared" si="95"/>
        <v>9.7035652750644182E-3</v>
      </c>
    </row>
    <row r="1681" spans="1:30" x14ac:dyDescent="0.25">
      <c r="A1681" s="1">
        <v>38904</v>
      </c>
      <c r="B1681">
        <v>1270.579956</v>
      </c>
      <c r="C1681">
        <v>1274.079956</v>
      </c>
      <c r="D1681">
        <v>1278.3199460000001</v>
      </c>
      <c r="E1681">
        <v>1270.579956</v>
      </c>
      <c r="F1681">
        <v>2009160000</v>
      </c>
      <c r="G1681">
        <f t="shared" si="96"/>
        <v>1274.01839352</v>
      </c>
      <c r="H1681">
        <f t="shared" si="97"/>
        <v>-0.34759906299151855</v>
      </c>
      <c r="I1681">
        <f>IF(H1681&gt;0,1,0)</f>
        <v>0</v>
      </c>
      <c r="J1681" s="3">
        <v>38904</v>
      </c>
      <c r="K1681" s="2">
        <v>127.449997</v>
      </c>
      <c r="L1681" s="2">
        <v>127.629997</v>
      </c>
      <c r="M1681" s="2">
        <v>128.03999300000001</v>
      </c>
      <c r="N1681" s="2">
        <v>127.32</v>
      </c>
      <c r="O1681" s="2">
        <v>0</v>
      </c>
      <c r="P1681" s="5">
        <v>38904</v>
      </c>
      <c r="Q1681" s="4">
        <v>68.300003000000004</v>
      </c>
      <c r="R1681" s="4">
        <v>68.349997999999999</v>
      </c>
      <c r="S1681" s="4">
        <v>68.489998</v>
      </c>
      <c r="T1681" s="4">
        <v>68.080001999999993</v>
      </c>
      <c r="U1681" s="4">
        <v>0</v>
      </c>
      <c r="V1681">
        <f>V1680+(V1680*O1681)/L1681</f>
        <v>77.229387106472416</v>
      </c>
      <c r="W1681">
        <f>V1681*L1681</f>
        <v>9856.7864447109132</v>
      </c>
      <c r="X1681">
        <f>IF(I1680=1,1,0)</f>
        <v>0</v>
      </c>
      <c r="Y1681">
        <f>IF(I1680=0,1,0)</f>
        <v>1</v>
      </c>
      <c r="Z1681" t="str">
        <f t="shared" si="94"/>
        <v>OUT</v>
      </c>
      <c r="AA1681">
        <f>IF(Z1681="BUY",(AC1680-8.95)/K1681,IF(Z1681="SELL",0,AB1680))</f>
        <v>0</v>
      </c>
      <c r="AB1681">
        <f>AA1681+AA1681*O1681/L1681</f>
        <v>0</v>
      </c>
      <c r="AC1681">
        <f>IF(OR(Z1681="BUY",Z1681="IN"),AB1681*L1681,IF(Z1681="SELL",AB1680*K1681-8.95,AC1680))</f>
        <v>11439.084194423769</v>
      </c>
      <c r="AD1681" s="6">
        <f t="shared" si="95"/>
        <v>1.1819583297980886E-2</v>
      </c>
    </row>
    <row r="1682" spans="1:30" x14ac:dyDescent="0.25">
      <c r="A1682" s="1">
        <v>38905</v>
      </c>
      <c r="B1682">
        <v>1274.079956</v>
      </c>
      <c r="C1682">
        <v>1265.4799800000001</v>
      </c>
      <c r="D1682">
        <v>1275.380005</v>
      </c>
      <c r="E1682">
        <v>1263.130005</v>
      </c>
      <c r="F1682">
        <v>1988150000</v>
      </c>
      <c r="G1682">
        <f t="shared" si="96"/>
        <v>1273.2197924399998</v>
      </c>
      <c r="H1682">
        <f t="shared" si="97"/>
        <v>-0.37267593935568949</v>
      </c>
      <c r="I1682">
        <f>IF(H1682&gt;0,1,0)</f>
        <v>0</v>
      </c>
      <c r="J1682" s="3">
        <v>38905</v>
      </c>
      <c r="K1682" s="2">
        <v>127.44000200000001</v>
      </c>
      <c r="L1682" s="2">
        <v>126.910004</v>
      </c>
      <c r="M1682" s="2">
        <v>127.779999</v>
      </c>
      <c r="N1682" s="2">
        <v>126.55999799999999</v>
      </c>
      <c r="O1682" s="2">
        <v>0</v>
      </c>
      <c r="P1682" s="5">
        <v>38905</v>
      </c>
      <c r="Q1682" s="4">
        <v>68.529999000000004</v>
      </c>
      <c r="R1682" s="4">
        <v>68.839995999999999</v>
      </c>
      <c r="S1682" s="4">
        <v>68.970000999999996</v>
      </c>
      <c r="T1682" s="4">
        <v>68.309997999999993</v>
      </c>
      <c r="U1682" s="4">
        <v>0</v>
      </c>
      <c r="V1682">
        <f>V1681+(V1681*O1682)/L1682</f>
        <v>77.229387106472416</v>
      </c>
      <c r="W1682">
        <f>V1682*L1682</f>
        <v>9801.1818265999627</v>
      </c>
      <c r="X1682">
        <f>IF(I1681=1,1,0)</f>
        <v>0</v>
      </c>
      <c r="Y1682">
        <f>IF(I1681=0,1,0)</f>
        <v>1</v>
      </c>
      <c r="Z1682" t="str">
        <f t="shared" si="94"/>
        <v>OUT</v>
      </c>
      <c r="AA1682">
        <f>IF(Z1682="BUY",(AC1681-8.95)/K1682,IF(Z1682="SELL",0,AB1681))</f>
        <v>0</v>
      </c>
      <c r="AB1682">
        <f>AA1682+AA1682*O1682/L1682</f>
        <v>0</v>
      </c>
      <c r="AC1682">
        <f>IF(OR(Z1682="BUY",Z1682="IN"),AB1682*L1682,IF(Z1682="SELL",AB1681*K1682-8.95,AC1681))</f>
        <v>11439.084194423769</v>
      </c>
      <c r="AD1682" s="6">
        <f t="shared" si="95"/>
        <v>1.5102566325635397E-2</v>
      </c>
    </row>
    <row r="1683" spans="1:30" x14ac:dyDescent="0.25">
      <c r="A1683" s="1">
        <v>38908</v>
      </c>
      <c r="B1683">
        <v>1265.459961</v>
      </c>
      <c r="C1683">
        <v>1267.339966</v>
      </c>
      <c r="D1683">
        <v>1274.0600589999999</v>
      </c>
      <c r="E1683">
        <v>1264.459961</v>
      </c>
      <c r="F1683">
        <v>1854590000</v>
      </c>
      <c r="G1683">
        <f t="shared" si="96"/>
        <v>1272.3721923399999</v>
      </c>
      <c r="H1683">
        <f t="shared" si="97"/>
        <v>-0.39608527153579876</v>
      </c>
      <c r="I1683">
        <f>IF(H1683&gt;0,1,0)</f>
        <v>0</v>
      </c>
      <c r="J1683" s="3">
        <v>38908</v>
      </c>
      <c r="K1683" s="2">
        <v>127.050003</v>
      </c>
      <c r="L1683" s="2">
        <v>127.010002</v>
      </c>
      <c r="M1683" s="2">
        <v>127.620003</v>
      </c>
      <c r="N1683" s="2">
        <v>126.66999800000001</v>
      </c>
      <c r="O1683" s="2">
        <v>0</v>
      </c>
      <c r="P1683" s="5">
        <v>38908</v>
      </c>
      <c r="Q1683" s="4">
        <v>68.620002999999997</v>
      </c>
      <c r="R1683" s="4">
        <v>68.769997000000004</v>
      </c>
      <c r="S1683" s="4">
        <v>68.919998000000007</v>
      </c>
      <c r="T1683" s="4">
        <v>68.400002000000001</v>
      </c>
      <c r="U1683" s="4">
        <v>0</v>
      </c>
      <c r="V1683">
        <f>V1682+(V1682*O1683)/L1683</f>
        <v>77.229387106472416</v>
      </c>
      <c r="W1683">
        <f>V1683*L1683</f>
        <v>9808.904610851836</v>
      </c>
      <c r="X1683">
        <f>IF(I1682=1,1,0)</f>
        <v>0</v>
      </c>
      <c r="Y1683">
        <f>IF(I1682=0,1,0)</f>
        <v>1</v>
      </c>
      <c r="Z1683" t="str">
        <f t="shared" si="94"/>
        <v>OUT</v>
      </c>
      <c r="AA1683">
        <f>IF(Z1683="BUY",(AC1682-8.95)/K1683,IF(Z1683="SELL",0,AB1682))</f>
        <v>0</v>
      </c>
      <c r="AB1683">
        <f>AA1683+AA1683*O1683/L1683</f>
        <v>0</v>
      </c>
      <c r="AC1683">
        <f>IF(OR(Z1683="BUY",Z1683="IN"),AB1683*L1683,IF(Z1683="SELL",AB1682*K1683-8.95,AC1682))</f>
        <v>11439.084194423769</v>
      </c>
      <c r="AD1683" s="6">
        <f t="shared" si="95"/>
        <v>1.6610455438153832E-2</v>
      </c>
    </row>
    <row r="1684" spans="1:30" x14ac:dyDescent="0.25">
      <c r="A1684" s="1">
        <v>38909</v>
      </c>
      <c r="B1684">
        <v>1267.26001</v>
      </c>
      <c r="C1684">
        <v>1272.4300539999999</v>
      </c>
      <c r="D1684">
        <v>1273.6400149999999</v>
      </c>
      <c r="E1684">
        <v>1259.650024</v>
      </c>
      <c r="F1684">
        <v>2310850000</v>
      </c>
      <c r="G1684">
        <f t="shared" si="96"/>
        <v>1271.6085937199998</v>
      </c>
      <c r="H1684">
        <f t="shared" si="97"/>
        <v>-0.41873024395906733</v>
      </c>
      <c r="I1684">
        <f>IF(H1684&gt;0,1,0)</f>
        <v>0</v>
      </c>
      <c r="J1684" s="3">
        <v>38909</v>
      </c>
      <c r="K1684" s="2">
        <v>126.839996</v>
      </c>
      <c r="L1684" s="2">
        <v>127.650002</v>
      </c>
      <c r="M1684" s="2">
        <v>127.650002</v>
      </c>
      <c r="N1684" s="2">
        <v>126.220001</v>
      </c>
      <c r="O1684" s="2">
        <v>0</v>
      </c>
      <c r="P1684" s="5">
        <v>38909</v>
      </c>
      <c r="Q1684" s="4">
        <v>68.940002000000007</v>
      </c>
      <c r="R1684" s="4">
        <v>68.430000000000007</v>
      </c>
      <c r="S1684" s="4">
        <v>69.209998999999996</v>
      </c>
      <c r="T1684" s="4">
        <v>68.410004000000001</v>
      </c>
      <c r="U1684" s="4">
        <v>0</v>
      </c>
      <c r="V1684">
        <f>V1683+(V1683*O1684)/L1684</f>
        <v>77.229387106472416</v>
      </c>
      <c r="W1684">
        <f>V1684*L1684</f>
        <v>9858.3314185999789</v>
      </c>
      <c r="X1684">
        <f>IF(I1683=1,1,0)</f>
        <v>0</v>
      </c>
      <c r="Y1684">
        <f>IF(I1683=0,1,0)</f>
        <v>1</v>
      </c>
      <c r="Z1684" t="str">
        <f t="shared" si="94"/>
        <v>OUT</v>
      </c>
      <c r="AA1684">
        <f>IF(Z1684="BUY",(AC1683-8.95)/K1684,IF(Z1684="SELL",0,AB1683))</f>
        <v>0</v>
      </c>
      <c r="AB1684">
        <f>AA1684+AA1684*O1684/L1684</f>
        <v>0</v>
      </c>
      <c r="AC1684">
        <f>IF(OR(Z1684="BUY",Z1684="IN"),AB1684*L1684,IF(Z1684="SELL",AB1683*K1684-8.95,AC1683))</f>
        <v>11439.084194423769</v>
      </c>
      <c r="AD1684" s="6">
        <f t="shared" si="95"/>
        <v>1.3842453715017605E-2</v>
      </c>
    </row>
    <row r="1685" spans="1:30" x14ac:dyDescent="0.25">
      <c r="A1685" s="1">
        <v>38910</v>
      </c>
      <c r="B1685">
        <v>1272.3900149999999</v>
      </c>
      <c r="C1685">
        <v>1258.599976</v>
      </c>
      <c r="D1685">
        <v>1273.3100589999999</v>
      </c>
      <c r="E1685">
        <v>1257.290039</v>
      </c>
      <c r="F1685">
        <v>2250450000</v>
      </c>
      <c r="G1685">
        <f t="shared" si="96"/>
        <v>1270.6767944199999</v>
      </c>
      <c r="H1685">
        <f t="shared" si="97"/>
        <v>-0.4410547261043084</v>
      </c>
      <c r="I1685">
        <f>IF(H1685&gt;0,1,0)</f>
        <v>0</v>
      </c>
      <c r="J1685" s="3">
        <v>38910</v>
      </c>
      <c r="K1685" s="2">
        <v>127.489998</v>
      </c>
      <c r="L1685" s="2">
        <v>126.349998</v>
      </c>
      <c r="M1685" s="2">
        <v>127.620003</v>
      </c>
      <c r="N1685" s="2">
        <v>125.980003</v>
      </c>
      <c r="O1685" s="2">
        <v>0</v>
      </c>
      <c r="P1685" s="5">
        <v>38910</v>
      </c>
      <c r="Q1685" s="4">
        <v>68.400002000000001</v>
      </c>
      <c r="R1685" s="4">
        <v>69.25</v>
      </c>
      <c r="S1685" s="4">
        <v>69.349997999999999</v>
      </c>
      <c r="T1685" s="4">
        <v>68.400002000000001</v>
      </c>
      <c r="U1685" s="4">
        <v>0</v>
      </c>
      <c r="V1685">
        <f>V1684+(V1684*O1685)/L1685</f>
        <v>77.229387106472416</v>
      </c>
      <c r="W1685">
        <f>V1685*L1685</f>
        <v>9757.9329064440153</v>
      </c>
      <c r="X1685">
        <f>IF(I1684=1,1,0)</f>
        <v>0</v>
      </c>
      <c r="Y1685">
        <f>IF(I1684=0,1,0)</f>
        <v>1</v>
      </c>
      <c r="Z1685" t="str">
        <f t="shared" si="94"/>
        <v>OUT</v>
      </c>
      <c r="AA1685">
        <f>IF(Z1685="BUY",(AC1684-8.95)/K1685,IF(Z1685="SELL",0,AB1684))</f>
        <v>0</v>
      </c>
      <c r="AB1685">
        <f>AA1685+AA1685*O1685/L1685</f>
        <v>0</v>
      </c>
      <c r="AC1685">
        <f>IF(OR(Z1685="BUY",Z1685="IN"),AB1685*L1685,IF(Z1685="SELL",AB1684*K1685-8.95,AC1684))</f>
        <v>11439.084194423769</v>
      </c>
      <c r="AD1685" s="6">
        <f t="shared" si="95"/>
        <v>2.2596096231868007E-2</v>
      </c>
    </row>
    <row r="1686" spans="1:30" x14ac:dyDescent="0.25">
      <c r="A1686" s="1">
        <v>38911</v>
      </c>
      <c r="B1686">
        <v>1258.579956</v>
      </c>
      <c r="C1686">
        <v>1242.280029</v>
      </c>
      <c r="D1686">
        <v>1258.579956</v>
      </c>
      <c r="E1686">
        <v>1241.4300539999999</v>
      </c>
      <c r="F1686">
        <v>2545760000</v>
      </c>
      <c r="G1686">
        <f t="shared" si="96"/>
        <v>1269.2581957800001</v>
      </c>
      <c r="H1686">
        <f t="shared" si="97"/>
        <v>-0.46195031486371729</v>
      </c>
      <c r="I1686">
        <f>IF(H1686&gt;0,1,0)</f>
        <v>0</v>
      </c>
      <c r="J1686" s="3">
        <v>38911</v>
      </c>
      <c r="K1686" s="2">
        <v>125.550003</v>
      </c>
      <c r="L1686" s="2">
        <v>124.25</v>
      </c>
      <c r="M1686" s="2">
        <v>125.889999</v>
      </c>
      <c r="N1686" s="2">
        <v>124.25</v>
      </c>
      <c r="O1686" s="2">
        <v>0</v>
      </c>
      <c r="P1686" s="5">
        <v>38911</v>
      </c>
      <c r="Q1686" s="4">
        <v>69.599997999999999</v>
      </c>
      <c r="R1686" s="4">
        <v>70.180000000000007</v>
      </c>
      <c r="S1686" s="4">
        <v>70.239998</v>
      </c>
      <c r="T1686" s="4">
        <v>69.410004000000001</v>
      </c>
      <c r="U1686" s="4">
        <v>0</v>
      </c>
      <c r="V1686">
        <f>V1685+(V1685*O1686)/L1686</f>
        <v>77.229387106472416</v>
      </c>
      <c r="W1686">
        <f>V1686*L1686</f>
        <v>9595.7513479791978</v>
      </c>
      <c r="X1686">
        <f>IF(I1685=1,1,0)</f>
        <v>0</v>
      </c>
      <c r="Y1686">
        <f>IF(I1685=0,1,0)</f>
        <v>1</v>
      </c>
      <c r="Z1686" t="str">
        <f t="shared" si="94"/>
        <v>OUT</v>
      </c>
      <c r="AA1686">
        <f>IF(Z1686="BUY",(AC1685-8.95)/K1686,IF(Z1686="SELL",0,AB1685))</f>
        <v>0</v>
      </c>
      <c r="AB1686">
        <f>AA1686+AA1686*O1686/L1686</f>
        <v>0</v>
      </c>
      <c r="AC1686">
        <f>IF(OR(Z1686="BUY",Z1686="IN"),AB1686*L1686,IF(Z1686="SELL",AB1685*K1686-8.95,AC1685))</f>
        <v>11439.084194423769</v>
      </c>
      <c r="AD1686" s="6">
        <f t="shared" si="95"/>
        <v>2.8835734223910604E-2</v>
      </c>
    </row>
    <row r="1687" spans="1:30" x14ac:dyDescent="0.25">
      <c r="A1687" s="1">
        <v>38912</v>
      </c>
      <c r="B1687">
        <v>1242.290039</v>
      </c>
      <c r="C1687">
        <v>1236.1999510000001</v>
      </c>
      <c r="D1687">
        <v>1242.6999510000001</v>
      </c>
      <c r="E1687">
        <v>1228.4499510000001</v>
      </c>
      <c r="F1687">
        <v>2467120000</v>
      </c>
      <c r="G1687">
        <f t="shared" si="96"/>
        <v>1267.8197949</v>
      </c>
      <c r="H1687">
        <f t="shared" si="97"/>
        <v>-0.48322415400874025</v>
      </c>
      <c r="I1687">
        <f>IF(H1687&gt;0,1,0)</f>
        <v>0</v>
      </c>
      <c r="J1687" s="3">
        <v>38912</v>
      </c>
      <c r="K1687" s="2">
        <v>124.32</v>
      </c>
      <c r="L1687" s="2">
        <v>123.800003</v>
      </c>
      <c r="M1687" s="2">
        <v>124.5</v>
      </c>
      <c r="N1687" s="2">
        <v>123.089996</v>
      </c>
      <c r="O1687" s="2">
        <v>0</v>
      </c>
      <c r="P1687" s="5">
        <v>38912</v>
      </c>
      <c r="Q1687" s="4">
        <v>70.370002999999997</v>
      </c>
      <c r="R1687" s="4">
        <v>70.480002999999996</v>
      </c>
      <c r="S1687" s="4">
        <v>71</v>
      </c>
      <c r="T1687" s="4">
        <v>70.239998</v>
      </c>
      <c r="U1687" s="4">
        <v>0</v>
      </c>
      <c r="V1687">
        <f>V1686+(V1686*O1687)/L1687</f>
        <v>77.229387106472416</v>
      </c>
      <c r="W1687">
        <f>V1687*L1687</f>
        <v>9560.9983554694463</v>
      </c>
      <c r="X1687">
        <f>IF(I1686=1,1,0)</f>
        <v>0</v>
      </c>
      <c r="Y1687">
        <f>IF(I1686=0,1,0)</f>
        <v>1</v>
      </c>
      <c r="Z1687" t="str">
        <f t="shared" si="94"/>
        <v>OUT</v>
      </c>
      <c r="AA1687">
        <f>IF(Z1687="BUY",(AC1686-8.95)/K1687,IF(Z1687="SELL",0,AB1686))</f>
        <v>0</v>
      </c>
      <c r="AB1687">
        <f>AA1687+AA1687*O1687/L1687</f>
        <v>0</v>
      </c>
      <c r="AC1687">
        <f>IF(OR(Z1687="BUY",Z1687="IN"),AB1687*L1687,IF(Z1687="SELL",AB1686*K1687-8.95,AC1686))</f>
        <v>11439.084194423769</v>
      </c>
      <c r="AD1687" s="6">
        <f t="shared" si="95"/>
        <v>3.1925740985211164E-2</v>
      </c>
    </row>
    <row r="1688" spans="1:30" x14ac:dyDescent="0.25">
      <c r="A1688" s="1">
        <v>38915</v>
      </c>
      <c r="B1688">
        <v>1236.1999510000001</v>
      </c>
      <c r="C1688">
        <v>1234.48999</v>
      </c>
      <c r="D1688">
        <v>1240.0699460000001</v>
      </c>
      <c r="E1688">
        <v>1231.48999</v>
      </c>
      <c r="F1688">
        <v>2146410000</v>
      </c>
      <c r="G1688">
        <f t="shared" si="96"/>
        <v>1266.2645947000001</v>
      </c>
      <c r="H1688">
        <f t="shared" si="97"/>
        <v>-0.50381307451266011</v>
      </c>
      <c r="I1688">
        <f>IF(H1688&gt;0,1,0)</f>
        <v>0</v>
      </c>
      <c r="J1688" s="3">
        <v>38915</v>
      </c>
      <c r="K1688" s="2">
        <v>123.620003</v>
      </c>
      <c r="L1688" s="2">
        <v>123.550003</v>
      </c>
      <c r="M1688" s="2">
        <v>124.269997</v>
      </c>
      <c r="N1688" s="2">
        <v>123.379997</v>
      </c>
      <c r="O1688" s="2">
        <v>0</v>
      </c>
      <c r="P1688" s="5">
        <v>38915</v>
      </c>
      <c r="Q1688" s="4">
        <v>70.599997999999999</v>
      </c>
      <c r="R1688" s="4">
        <v>70.699996999999996</v>
      </c>
      <c r="S1688" s="4">
        <v>70.830001999999993</v>
      </c>
      <c r="T1688" s="4">
        <v>70.309997999999993</v>
      </c>
      <c r="U1688" s="4">
        <v>0</v>
      </c>
      <c r="V1688">
        <f>V1687+(V1687*O1688)/L1688</f>
        <v>77.229387106472416</v>
      </c>
      <c r="W1688">
        <f>V1688*L1688</f>
        <v>9541.6910086928292</v>
      </c>
      <c r="X1688">
        <f>IF(I1687=1,1,0)</f>
        <v>0</v>
      </c>
      <c r="Y1688">
        <f>IF(I1687=0,1,0)</f>
        <v>1</v>
      </c>
      <c r="Z1688" t="str">
        <f t="shared" ref="Z1688:Z1751" si="98">IF(X1688=1,IF(X1687=0,"BUY","IN"),IF(X1687=1,"SELL","OUT"))</f>
        <v>OUT</v>
      </c>
      <c r="AA1688">
        <f>IF(Z1688="BUY",(AC1687-8.95)/K1688,IF(Z1688="SELL",0,AB1687))</f>
        <v>0</v>
      </c>
      <c r="AB1688">
        <f>AA1688+AA1688*O1688/L1688</f>
        <v>0</v>
      </c>
      <c r="AC1688">
        <f>IF(OR(Z1688="BUY",Z1688="IN"),AB1688*L1688,IF(Z1688="SELL",AB1687*K1688-8.95,AC1687))</f>
        <v>11439.084194423769</v>
      </c>
      <c r="AD1688" s="6">
        <f t="shared" si="95"/>
        <v>2.9569332511608967E-2</v>
      </c>
    </row>
    <row r="1689" spans="1:30" x14ac:dyDescent="0.25">
      <c r="A1689" s="1">
        <v>38916</v>
      </c>
      <c r="B1689">
        <v>1234.4799800000001</v>
      </c>
      <c r="C1689">
        <v>1236.8599850000001</v>
      </c>
      <c r="D1689">
        <v>1239.8599850000001</v>
      </c>
      <c r="E1689">
        <v>1224.540039</v>
      </c>
      <c r="F1689">
        <v>2481750000</v>
      </c>
      <c r="G1689">
        <f t="shared" si="96"/>
        <v>1264.4865942000001</v>
      </c>
      <c r="H1689">
        <f t="shared" si="97"/>
        <v>-0.52538546332577529</v>
      </c>
      <c r="I1689">
        <f>IF(H1689&gt;0,1,0)</f>
        <v>0</v>
      </c>
      <c r="J1689" s="3">
        <v>38916</v>
      </c>
      <c r="K1689" s="2">
        <v>124.019997</v>
      </c>
      <c r="L1689" s="2">
        <v>124.19000200000001</v>
      </c>
      <c r="M1689" s="2">
        <v>124.230003</v>
      </c>
      <c r="N1689" s="2">
        <v>122.709999</v>
      </c>
      <c r="O1689" s="2">
        <v>0</v>
      </c>
      <c r="P1689" s="5">
        <v>38916</v>
      </c>
      <c r="Q1689" s="4">
        <v>70.599997999999999</v>
      </c>
      <c r="R1689" s="4">
        <v>70.5</v>
      </c>
      <c r="S1689" s="4">
        <v>71.209998999999996</v>
      </c>
      <c r="T1689" s="4">
        <v>70.330001999999993</v>
      </c>
      <c r="U1689" s="4">
        <v>0</v>
      </c>
      <c r="V1689">
        <f>V1688+(V1688*O1689)/L1689</f>
        <v>77.229387106472416</v>
      </c>
      <c r="W1689">
        <f>V1689*L1689</f>
        <v>9591.1177392115842</v>
      </c>
      <c r="X1689">
        <f>IF(I1688=1,1,0)</f>
        <v>0</v>
      </c>
      <c r="Y1689">
        <f>IF(I1688=0,1,0)</f>
        <v>1</v>
      </c>
      <c r="Z1689" t="str">
        <f t="shared" si="98"/>
        <v>OUT</v>
      </c>
      <c r="AA1689">
        <f>IF(Z1689="BUY",(AC1688-8.95)/K1689,IF(Z1689="SELL",0,AB1688))</f>
        <v>0</v>
      </c>
      <c r="AB1689">
        <f>AA1689+AA1689*O1689/L1689</f>
        <v>0</v>
      </c>
      <c r="AC1689">
        <f>IF(OR(Z1689="BUY",Z1689="IN"),AB1689*L1689,IF(Z1689="SELL",AB1688*K1689-8.95,AC1688))</f>
        <v>11439.084194423769</v>
      </c>
      <c r="AD1689" s="6">
        <f t="shared" si="95"/>
        <v>3.9485703476004379E-2</v>
      </c>
    </row>
    <row r="1690" spans="1:30" x14ac:dyDescent="0.25">
      <c r="A1690" s="1">
        <v>38917</v>
      </c>
      <c r="B1690">
        <v>1236.73999</v>
      </c>
      <c r="C1690">
        <v>1259.8100589999999</v>
      </c>
      <c r="D1690">
        <v>1261.8100589999999</v>
      </c>
      <c r="E1690">
        <v>1236.73999</v>
      </c>
      <c r="F1690">
        <v>2701980000</v>
      </c>
      <c r="G1690">
        <f t="shared" si="96"/>
        <v>1263.1895947000003</v>
      </c>
      <c r="H1690">
        <f t="shared" si="97"/>
        <v>-0.54656647153783711</v>
      </c>
      <c r="I1690">
        <f>IF(H1690&gt;0,1,0)</f>
        <v>0</v>
      </c>
      <c r="J1690" s="3">
        <v>38917</v>
      </c>
      <c r="K1690" s="2">
        <v>124.410004</v>
      </c>
      <c r="L1690" s="2">
        <v>125.879997</v>
      </c>
      <c r="M1690" s="2">
        <v>126.480003</v>
      </c>
      <c r="N1690" s="2">
        <v>124.410004</v>
      </c>
      <c r="O1690" s="2">
        <v>0</v>
      </c>
      <c r="P1690" s="5">
        <v>38917</v>
      </c>
      <c r="Q1690" s="4">
        <v>70.400002000000001</v>
      </c>
      <c r="R1690" s="4">
        <v>69.260002</v>
      </c>
      <c r="S1690" s="4">
        <v>70.400002000000001</v>
      </c>
      <c r="T1690" s="4">
        <v>69.160004000000001</v>
      </c>
      <c r="U1690" s="4">
        <v>0</v>
      </c>
      <c r="V1690">
        <f>V1689+(V1689*O1690)/L1690</f>
        <v>77.229387106472416</v>
      </c>
      <c r="W1690">
        <f>V1690*L1690</f>
        <v>9721.6350172745861</v>
      </c>
      <c r="X1690">
        <f>IF(I1689=1,1,0)</f>
        <v>0</v>
      </c>
      <c r="Y1690">
        <f>IF(I1689=0,1,0)</f>
        <v>1</v>
      </c>
      <c r="Z1690" t="str">
        <f t="shared" si="98"/>
        <v>OUT</v>
      </c>
      <c r="AA1690">
        <f>IF(Z1690="BUY",(AC1689-8.95)/K1690,IF(Z1690="SELL",0,AB1689))</f>
        <v>0</v>
      </c>
      <c r="AB1690">
        <f>AA1690+AA1690*O1690/L1690</f>
        <v>0</v>
      </c>
      <c r="AC1690">
        <f>IF(OR(Z1690="BUY",Z1690="IN"),AB1690*L1690,IF(Z1690="SELL",AB1689*K1690-8.95,AC1689))</f>
        <v>11439.084194423769</v>
      </c>
      <c r="AD1690" s="6">
        <f t="shared" si="95"/>
        <v>3.8207223060236148E-2</v>
      </c>
    </row>
    <row r="1691" spans="1:30" x14ac:dyDescent="0.25">
      <c r="A1691" s="1">
        <v>38918</v>
      </c>
      <c r="B1691">
        <v>1259.8100589999999</v>
      </c>
      <c r="C1691">
        <v>1249.130005</v>
      </c>
      <c r="D1691">
        <v>1262.5600589999999</v>
      </c>
      <c r="E1691">
        <v>1249.130005</v>
      </c>
      <c r="F1691">
        <v>2345580000</v>
      </c>
      <c r="G1691">
        <f t="shared" si="96"/>
        <v>1261.6693945000002</v>
      </c>
      <c r="H1691">
        <f t="shared" si="97"/>
        <v>-0.56521834538717042</v>
      </c>
      <c r="I1691">
        <f>IF(H1691&gt;0,1,0)</f>
        <v>0</v>
      </c>
      <c r="J1691" s="3">
        <v>38918</v>
      </c>
      <c r="K1691" s="2">
        <v>126.410004</v>
      </c>
      <c r="L1691" s="2">
        <v>125.040001</v>
      </c>
      <c r="M1691" s="2">
        <v>126.510002</v>
      </c>
      <c r="N1691" s="2">
        <v>124.970001</v>
      </c>
      <c r="O1691" s="2">
        <v>0</v>
      </c>
      <c r="P1691" s="5">
        <v>38918</v>
      </c>
      <c r="Q1691" s="4">
        <v>69.019997000000004</v>
      </c>
      <c r="R1691" s="4">
        <v>69.940002000000007</v>
      </c>
      <c r="S1691" s="4">
        <v>69.940002000000007</v>
      </c>
      <c r="T1691" s="4">
        <v>69.019997000000004</v>
      </c>
      <c r="U1691" s="4">
        <v>0</v>
      </c>
      <c r="V1691">
        <f>V1690+(V1690*O1691)/L1691</f>
        <v>77.229387106472416</v>
      </c>
      <c r="W1691">
        <f>V1691*L1691</f>
        <v>9656.7626410226985</v>
      </c>
      <c r="X1691">
        <f>IF(I1690=1,1,0)</f>
        <v>0</v>
      </c>
      <c r="Y1691">
        <f>IF(I1690=0,1,0)</f>
        <v>1</v>
      </c>
      <c r="Z1691" t="str">
        <f t="shared" si="98"/>
        <v>OUT</v>
      </c>
      <c r="AA1691">
        <f>IF(Z1691="BUY",(AC1690-8.95)/K1691,IF(Z1691="SELL",0,AB1690))</f>
        <v>0</v>
      </c>
      <c r="AB1691">
        <f>AA1691+AA1691*O1691/L1691</f>
        <v>0</v>
      </c>
      <c r="AC1691">
        <f>IF(OR(Z1691="BUY",Z1691="IN"),AB1691*L1691,IF(Z1691="SELL",AB1690*K1691-8.95,AC1690))</f>
        <v>11439.084194423769</v>
      </c>
      <c r="AD1691" s="6">
        <f t="shared" si="95"/>
        <v>3.9405884068277448E-2</v>
      </c>
    </row>
    <row r="1692" spans="1:30" x14ac:dyDescent="0.25">
      <c r="A1692" s="1">
        <v>38919</v>
      </c>
      <c r="B1692">
        <v>1249.119995</v>
      </c>
      <c r="C1692">
        <v>1240.290039</v>
      </c>
      <c r="D1692">
        <v>1250.959961</v>
      </c>
      <c r="E1692">
        <v>1238.719971</v>
      </c>
      <c r="F1692">
        <v>2704090000</v>
      </c>
      <c r="G1692">
        <f t="shared" si="96"/>
        <v>1260.0181957600003</v>
      </c>
      <c r="H1692">
        <f t="shared" si="97"/>
        <v>-0.58390868417657116</v>
      </c>
      <c r="I1692">
        <f>IF(H1692&gt;0,1,0)</f>
        <v>0</v>
      </c>
      <c r="J1692" s="3">
        <v>38919</v>
      </c>
      <c r="K1692" s="2">
        <v>125.43</v>
      </c>
      <c r="L1692" s="2">
        <v>124.269997</v>
      </c>
      <c r="M1692" s="2">
        <v>125.43</v>
      </c>
      <c r="N1692" s="2">
        <v>124.089996</v>
      </c>
      <c r="O1692" s="2">
        <v>0</v>
      </c>
      <c r="P1692" s="5">
        <v>38919</v>
      </c>
      <c r="Q1692" s="4">
        <v>69.940002000000007</v>
      </c>
      <c r="R1692" s="4">
        <v>70.389999000000003</v>
      </c>
      <c r="S1692" s="4">
        <v>70.529999000000004</v>
      </c>
      <c r="T1692" s="4">
        <v>69.930000000000007</v>
      </c>
      <c r="U1692" s="4">
        <v>0</v>
      </c>
      <c r="V1692">
        <f>V1691+(V1691*O1692)/L1692</f>
        <v>77.229387106472416</v>
      </c>
      <c r="W1692">
        <f>V1692*L1692</f>
        <v>9597.2957040331657</v>
      </c>
      <c r="X1692">
        <f>IF(I1691=1,1,0)</f>
        <v>0</v>
      </c>
      <c r="Y1692">
        <f>IF(I1691=0,1,0)</f>
        <v>1</v>
      </c>
      <c r="Z1692" t="str">
        <f t="shared" si="98"/>
        <v>OUT</v>
      </c>
      <c r="AA1692">
        <f>IF(Z1692="BUY",(AC1691-8.95)/K1692,IF(Z1692="SELL",0,AB1691))</f>
        <v>0</v>
      </c>
      <c r="AB1692">
        <f>AA1692+AA1692*O1692/L1692</f>
        <v>0</v>
      </c>
      <c r="AC1692">
        <f>IF(OR(Z1692="BUY",Z1692="IN"),AB1692*L1692,IF(Z1692="SELL",AB1691*K1692-8.95,AC1691))</f>
        <v>11439.084194423769</v>
      </c>
      <c r="AD1692" s="6">
        <f t="shared" si="95"/>
        <v>3.1925740985211164E-2</v>
      </c>
    </row>
    <row r="1693" spans="1:30" x14ac:dyDescent="0.25">
      <c r="A1693" s="1">
        <v>38922</v>
      </c>
      <c r="B1693">
        <v>1240.25</v>
      </c>
      <c r="C1693">
        <v>1260.910034</v>
      </c>
      <c r="D1693">
        <v>1262.5</v>
      </c>
      <c r="E1693">
        <v>1240.25</v>
      </c>
      <c r="F1693">
        <v>2312720000</v>
      </c>
      <c r="G1693">
        <f t="shared" si="96"/>
        <v>1259.1179955600003</v>
      </c>
      <c r="H1693">
        <f t="shared" si="97"/>
        <v>-0.59957268553220311</v>
      </c>
      <c r="I1693">
        <f>IF(H1693&gt;0,1,0)</f>
        <v>0</v>
      </c>
      <c r="J1693" s="3">
        <v>38922</v>
      </c>
      <c r="K1693" s="2">
        <v>124.94000200000001</v>
      </c>
      <c r="L1693" s="2">
        <v>126.389999</v>
      </c>
      <c r="M1693" s="2">
        <v>126.589996</v>
      </c>
      <c r="N1693" s="2">
        <v>124.889999</v>
      </c>
      <c r="O1693" s="2">
        <v>0</v>
      </c>
      <c r="P1693" s="5">
        <v>38922</v>
      </c>
      <c r="Q1693" s="4">
        <v>70</v>
      </c>
      <c r="R1693" s="4">
        <v>69.239998</v>
      </c>
      <c r="S1693" s="4">
        <v>70.050003000000004</v>
      </c>
      <c r="T1693" s="4">
        <v>69.169998000000007</v>
      </c>
      <c r="U1693" s="4">
        <v>0</v>
      </c>
      <c r="V1693">
        <f>V1692+(V1692*O1693)/L1693</f>
        <v>77.229387106472416</v>
      </c>
      <c r="W1693">
        <f>V1693*L1693</f>
        <v>9761.022159157661</v>
      </c>
      <c r="X1693">
        <f>IF(I1692=1,1,0)</f>
        <v>0</v>
      </c>
      <c r="Y1693">
        <f>IF(I1692=0,1,0)</f>
        <v>1</v>
      </c>
      <c r="Z1693" t="str">
        <f t="shared" si="98"/>
        <v>OUT</v>
      </c>
      <c r="AA1693">
        <f>IF(Z1693="BUY",(AC1692-8.95)/K1693,IF(Z1693="SELL",0,AB1692))</f>
        <v>0</v>
      </c>
      <c r="AB1693">
        <f>AA1693+AA1693*O1693/L1693</f>
        <v>0</v>
      </c>
      <c r="AC1693">
        <f>IF(OR(Z1693="BUY",Z1693="IN"),AB1693*L1693,IF(Z1693="SELL",AB1692*K1693-8.95,AC1692))</f>
        <v>11439.084194423769</v>
      </c>
      <c r="AD1693" s="6">
        <f t="shared" si="95"/>
        <v>3.6363511725064329E-2</v>
      </c>
    </row>
    <row r="1694" spans="1:30" x14ac:dyDescent="0.25">
      <c r="A1694" s="1">
        <v>38923</v>
      </c>
      <c r="B1694">
        <v>1260.910034</v>
      </c>
      <c r="C1694">
        <v>1268.880005</v>
      </c>
      <c r="D1694">
        <v>1272.3900149999999</v>
      </c>
      <c r="E1694">
        <v>1257.1899410000001</v>
      </c>
      <c r="F1694">
        <v>2563930000</v>
      </c>
      <c r="G1694">
        <f t="shared" si="96"/>
        <v>1258.6707958600002</v>
      </c>
      <c r="H1694">
        <f t="shared" si="97"/>
        <v>-0.61380105062525858</v>
      </c>
      <c r="I1694">
        <f>IF(H1694&gt;0,1,0)</f>
        <v>0</v>
      </c>
      <c r="J1694" s="3">
        <v>38923</v>
      </c>
      <c r="K1694" s="2">
        <v>126.199997</v>
      </c>
      <c r="L1694" s="2">
        <v>126.879997</v>
      </c>
      <c r="M1694" s="2">
        <v>127.519997</v>
      </c>
      <c r="N1694" s="2">
        <v>125.959999</v>
      </c>
      <c r="O1694" s="2">
        <v>0</v>
      </c>
      <c r="P1694" s="5">
        <v>38923</v>
      </c>
      <c r="Q1694" s="4">
        <v>69.300003000000004</v>
      </c>
      <c r="R1694" s="4">
        <v>68.889999000000003</v>
      </c>
      <c r="S1694" s="4">
        <v>69.5</v>
      </c>
      <c r="T1694" s="4">
        <v>68.629997000000003</v>
      </c>
      <c r="U1694" s="4">
        <v>0</v>
      </c>
      <c r="V1694">
        <f>V1693+(V1693*O1694)/L1694</f>
        <v>77.229387106472416</v>
      </c>
      <c r="W1694">
        <f>V1694*L1694</f>
        <v>9798.8644043810582</v>
      </c>
      <c r="X1694">
        <f>IF(I1693=1,1,0)</f>
        <v>0</v>
      </c>
      <c r="Y1694">
        <f>IF(I1693=0,1,0)</f>
        <v>1</v>
      </c>
      <c r="Z1694" t="str">
        <f t="shared" si="98"/>
        <v>OUT</v>
      </c>
      <c r="AA1694">
        <f>IF(Z1694="BUY",(AC1693-8.95)/K1694,IF(Z1694="SELL",0,AB1693))</f>
        <v>0</v>
      </c>
      <c r="AB1694">
        <f>AA1694+AA1694*O1694/L1694</f>
        <v>0</v>
      </c>
      <c r="AC1694">
        <f>IF(OR(Z1694="BUY",Z1694="IN"),AB1694*L1694,IF(Z1694="SELL",AB1693*K1694-8.95,AC1693))</f>
        <v>11439.084194423769</v>
      </c>
      <c r="AD1694" s="6">
        <f t="shared" si="95"/>
        <v>4.3063162107794761E-2</v>
      </c>
    </row>
    <row r="1695" spans="1:30" x14ac:dyDescent="0.25">
      <c r="A1695" s="1">
        <v>38924</v>
      </c>
      <c r="B1695">
        <v>1268.869995</v>
      </c>
      <c r="C1695">
        <v>1268.400024</v>
      </c>
      <c r="D1695">
        <v>1273.8900149999999</v>
      </c>
      <c r="E1695">
        <v>1261.9399410000001</v>
      </c>
      <c r="F1695">
        <v>2667710000</v>
      </c>
      <c r="G1695">
        <f t="shared" si="96"/>
        <v>1258.1487963400002</v>
      </c>
      <c r="H1695">
        <f t="shared" si="97"/>
        <v>-0.62717178779486649</v>
      </c>
      <c r="I1695">
        <f>IF(H1695&gt;0,1,0)</f>
        <v>0</v>
      </c>
      <c r="J1695" s="3">
        <v>38924</v>
      </c>
      <c r="K1695" s="2">
        <v>126.849998</v>
      </c>
      <c r="L1695" s="2">
        <v>127.120003</v>
      </c>
      <c r="M1695" s="2">
        <v>127.69000200000001</v>
      </c>
      <c r="N1695" s="2">
        <v>126.459999</v>
      </c>
      <c r="O1695" s="2">
        <v>0</v>
      </c>
      <c r="P1695" s="5">
        <v>38924</v>
      </c>
      <c r="Q1695" s="4">
        <v>69.010002</v>
      </c>
      <c r="R1695" s="4">
        <v>68.790001000000004</v>
      </c>
      <c r="S1695" s="4">
        <v>69.230002999999996</v>
      </c>
      <c r="T1695" s="4">
        <v>68.540001000000004</v>
      </c>
      <c r="U1695" s="4">
        <v>0</v>
      </c>
      <c r="V1695">
        <f>V1694+(V1694*O1695)/L1695</f>
        <v>77.229387106472416</v>
      </c>
      <c r="W1695">
        <f>V1695*L1695</f>
        <v>9817.3999206629342</v>
      </c>
      <c r="X1695">
        <f>IF(I1694=1,1,0)</f>
        <v>0</v>
      </c>
      <c r="Y1695">
        <f>IF(I1694=0,1,0)</f>
        <v>1</v>
      </c>
      <c r="Z1695" t="str">
        <f t="shared" si="98"/>
        <v>OUT</v>
      </c>
      <c r="AA1695">
        <f>IF(Z1695="BUY",(AC1694-8.95)/K1695,IF(Z1695="SELL",0,AB1694))</f>
        <v>0</v>
      </c>
      <c r="AB1695">
        <f>AA1695+AA1695*O1695/L1695</f>
        <v>0</v>
      </c>
      <c r="AC1695">
        <f>IF(OR(Z1695="BUY",Z1695="IN"),AB1695*L1695,IF(Z1695="SELL",AB1694*K1695-8.95,AC1694))</f>
        <v>11439.084194423769</v>
      </c>
      <c r="AD1695" s="6">
        <f t="shared" si="95"/>
        <v>4.2983936195941028E-2</v>
      </c>
    </row>
    <row r="1696" spans="1:30" x14ac:dyDescent="0.25">
      <c r="A1696" s="1">
        <v>38925</v>
      </c>
      <c r="B1696">
        <v>1268.1999510000001</v>
      </c>
      <c r="C1696">
        <v>1263.1999510000001</v>
      </c>
      <c r="D1696">
        <v>1275.849976</v>
      </c>
      <c r="E1696">
        <v>1261.920044</v>
      </c>
      <c r="F1696">
        <v>2776710000</v>
      </c>
      <c r="G1696">
        <f t="shared" si="96"/>
        <v>1257.5711962400005</v>
      </c>
      <c r="H1696">
        <f t="shared" si="97"/>
        <v>-0.63711948612326441</v>
      </c>
      <c r="I1696">
        <f>IF(H1696&gt;0,1,0)</f>
        <v>0</v>
      </c>
      <c r="J1696" s="3">
        <v>38925</v>
      </c>
      <c r="K1696" s="2">
        <v>127.650002</v>
      </c>
      <c r="L1696" s="2">
        <v>126.949997</v>
      </c>
      <c r="M1696" s="2">
        <v>127.91999800000001</v>
      </c>
      <c r="N1696" s="2">
        <v>126.480003</v>
      </c>
      <c r="O1696" s="2">
        <v>0</v>
      </c>
      <c r="P1696" s="5">
        <v>38925</v>
      </c>
      <c r="Q1696" s="4">
        <v>68.519997000000004</v>
      </c>
      <c r="R1696" s="4">
        <v>69.199996999999996</v>
      </c>
      <c r="S1696" s="4">
        <v>69.279999000000004</v>
      </c>
      <c r="T1696" s="4">
        <v>68.5</v>
      </c>
      <c r="U1696" s="4">
        <v>0</v>
      </c>
      <c r="V1696">
        <f>V1695+(V1695*O1696)/L1696</f>
        <v>77.229387106472416</v>
      </c>
      <c r="W1696">
        <f>V1696*L1696</f>
        <v>9804.2704614785107</v>
      </c>
      <c r="X1696">
        <f>IF(I1695=1,1,0)</f>
        <v>0</v>
      </c>
      <c r="Y1696">
        <f>IF(I1695=0,1,0)</f>
        <v>1</v>
      </c>
      <c r="Z1696" t="str">
        <f t="shared" si="98"/>
        <v>OUT</v>
      </c>
      <c r="AA1696">
        <f>IF(Z1696="BUY",(AC1695-8.95)/K1696,IF(Z1696="SELL",0,AB1695))</f>
        <v>0</v>
      </c>
      <c r="AB1696">
        <f>AA1696+AA1696*O1696/L1696</f>
        <v>0</v>
      </c>
      <c r="AC1696">
        <f>IF(OR(Z1696="BUY",Z1696="IN"),AB1696*L1696,IF(Z1696="SELL",AB1695*K1696-8.95,AC1695))</f>
        <v>11439.084194423769</v>
      </c>
      <c r="AD1696" s="6">
        <f t="shared" si="95"/>
        <v>4.7321128860766615E-2</v>
      </c>
    </row>
    <row r="1697" spans="1:30" x14ac:dyDescent="0.25">
      <c r="A1697" s="1">
        <v>38926</v>
      </c>
      <c r="B1697">
        <v>1263.150024</v>
      </c>
      <c r="C1697">
        <v>1278.5500489999999</v>
      </c>
      <c r="D1697">
        <v>1280.420044</v>
      </c>
      <c r="E1697">
        <v>1263.150024</v>
      </c>
      <c r="F1697">
        <v>2480420000</v>
      </c>
      <c r="G1697">
        <f t="shared" si="96"/>
        <v>1257.7357983000002</v>
      </c>
      <c r="H1697">
        <f t="shared" si="97"/>
        <v>-0.64465940622643358</v>
      </c>
      <c r="I1697">
        <f>IF(H1697&gt;0,1,0)</f>
        <v>0</v>
      </c>
      <c r="J1697" s="3">
        <v>38926</v>
      </c>
      <c r="K1697" s="2">
        <v>127.25</v>
      </c>
      <c r="L1697" s="2">
        <v>128.240005</v>
      </c>
      <c r="M1697" s="2">
        <v>128.38000500000001</v>
      </c>
      <c r="N1697" s="2">
        <v>127.129997</v>
      </c>
      <c r="O1697" s="2">
        <v>0</v>
      </c>
      <c r="P1697" s="5">
        <v>38926</v>
      </c>
      <c r="Q1697" s="4">
        <v>69.5</v>
      </c>
      <c r="R1697" s="4">
        <v>68.410004000000001</v>
      </c>
      <c r="S1697" s="4">
        <v>69.5</v>
      </c>
      <c r="T1697" s="4">
        <v>68.279999000000004</v>
      </c>
      <c r="U1697" s="4">
        <v>0</v>
      </c>
      <c r="V1697">
        <f>V1696+(V1696*O1697)/L1697</f>
        <v>77.229387106472416</v>
      </c>
      <c r="W1697">
        <f>V1697*L1697</f>
        <v>9903.8969886809573</v>
      </c>
      <c r="X1697">
        <f>IF(I1696=1,1,0)</f>
        <v>0</v>
      </c>
      <c r="Y1697">
        <f>IF(I1696=0,1,0)</f>
        <v>1</v>
      </c>
      <c r="Z1697" t="str">
        <f t="shared" si="98"/>
        <v>OUT</v>
      </c>
      <c r="AA1697">
        <f>IF(Z1697="BUY",(AC1696-8.95)/K1697,IF(Z1697="SELL",0,AB1696))</f>
        <v>0</v>
      </c>
      <c r="AB1697">
        <f>AA1697+AA1697*O1697/L1697</f>
        <v>0</v>
      </c>
      <c r="AC1697">
        <f>IF(OR(Z1697="BUY",Z1697="IN"),AB1697*L1697,IF(Z1697="SELL",AB1696*K1697-8.95,AC1696))</f>
        <v>11439.084194423769</v>
      </c>
      <c r="AD1697" s="6">
        <f t="shared" si="95"/>
        <v>4.7242598601969096E-2</v>
      </c>
    </row>
    <row r="1698" spans="1:30" x14ac:dyDescent="0.25">
      <c r="A1698" s="1">
        <v>38929</v>
      </c>
      <c r="B1698">
        <v>1278.530029</v>
      </c>
      <c r="C1698">
        <v>1276.660034</v>
      </c>
      <c r="D1698">
        <v>1278.660034</v>
      </c>
      <c r="E1698">
        <v>1274.3100589999999</v>
      </c>
      <c r="F1698">
        <v>2461300000</v>
      </c>
      <c r="G1698">
        <f t="shared" si="96"/>
        <v>1258.0327978000003</v>
      </c>
      <c r="H1698">
        <f t="shared" si="97"/>
        <v>-0.64819550272039728</v>
      </c>
      <c r="I1698">
        <f>IF(H1698&gt;0,1,0)</f>
        <v>0</v>
      </c>
      <c r="J1698" s="3">
        <v>38929</v>
      </c>
      <c r="K1698" s="2">
        <v>127.849998</v>
      </c>
      <c r="L1698" s="2">
        <v>128.050003</v>
      </c>
      <c r="M1698" s="2">
        <v>128.179993</v>
      </c>
      <c r="N1698" s="2">
        <v>127.720001</v>
      </c>
      <c r="O1698" s="2">
        <v>0</v>
      </c>
      <c r="P1698" s="5">
        <v>38929</v>
      </c>
      <c r="Q1698" s="4">
        <v>68.589995999999999</v>
      </c>
      <c r="R1698" s="4">
        <v>68.419998000000007</v>
      </c>
      <c r="S1698" s="4">
        <v>68.690002000000007</v>
      </c>
      <c r="T1698" s="4">
        <v>68.400002000000001</v>
      </c>
      <c r="U1698" s="4">
        <v>0</v>
      </c>
      <c r="V1698">
        <f>V1697+(V1697*O1698)/L1698</f>
        <v>77.229387106472416</v>
      </c>
      <c r="W1698">
        <f>V1698*L1698</f>
        <v>9889.2232506719538</v>
      </c>
      <c r="X1698">
        <f>IF(I1697=1,1,0)</f>
        <v>0</v>
      </c>
      <c r="Y1698">
        <f>IF(I1697=0,1,0)</f>
        <v>1</v>
      </c>
      <c r="Z1698" t="str">
        <f t="shared" si="98"/>
        <v>OUT</v>
      </c>
      <c r="AA1698">
        <f>IF(Z1698="BUY",(AC1697-8.95)/K1698,IF(Z1698="SELL",0,AB1697))</f>
        <v>0</v>
      </c>
      <c r="AB1698">
        <f>AA1698+AA1698*O1698/L1698</f>
        <v>0</v>
      </c>
      <c r="AC1698">
        <f>IF(OR(Z1698="BUY",Z1698="IN"),AB1698*L1698,IF(Z1698="SELL",AB1697*K1698-8.95,AC1697))</f>
        <v>11439.084194423769</v>
      </c>
      <c r="AD1698" s="6">
        <f t="shared" si="95"/>
        <v>3.9405884068277448E-2</v>
      </c>
    </row>
    <row r="1699" spans="1:30" x14ac:dyDescent="0.25">
      <c r="A1699" s="1">
        <v>38930</v>
      </c>
      <c r="B1699">
        <v>1278.530029</v>
      </c>
      <c r="C1699">
        <v>1270.920044</v>
      </c>
      <c r="D1699">
        <v>1278.660034</v>
      </c>
      <c r="E1699">
        <v>1265.709961</v>
      </c>
      <c r="F1699">
        <v>2527690000</v>
      </c>
      <c r="G1699">
        <f t="shared" si="96"/>
        <v>1258.1105981000003</v>
      </c>
      <c r="H1699">
        <f t="shared" si="97"/>
        <v>-0.65053440159997589</v>
      </c>
      <c r="I1699">
        <f>IF(H1699&gt;0,1,0)</f>
        <v>0</v>
      </c>
      <c r="J1699" s="3">
        <v>38930</v>
      </c>
      <c r="K1699" s="2">
        <v>127.650002</v>
      </c>
      <c r="L1699" s="2">
        <v>127.529999</v>
      </c>
      <c r="M1699" s="2">
        <v>127.650002</v>
      </c>
      <c r="N1699" s="2">
        <v>126.879997</v>
      </c>
      <c r="O1699" s="2">
        <v>0</v>
      </c>
      <c r="P1699" s="5">
        <v>38930</v>
      </c>
      <c r="Q1699" s="4">
        <v>68.900002000000001</v>
      </c>
      <c r="R1699" s="4">
        <v>68.870002999999997</v>
      </c>
      <c r="S1699" s="4">
        <v>69.089995999999999</v>
      </c>
      <c r="T1699" s="4">
        <v>68.760002</v>
      </c>
      <c r="U1699" s="4">
        <v>0</v>
      </c>
      <c r="V1699">
        <f>V1698+(V1698*O1699)/L1699</f>
        <v>77.229387106472416</v>
      </c>
      <c r="W1699">
        <f>V1699*L1699</f>
        <v>9849.06366045904</v>
      </c>
      <c r="X1699">
        <f>IF(I1698=1,1,0)</f>
        <v>0</v>
      </c>
      <c r="Y1699">
        <f>IF(I1698=0,1,0)</f>
        <v>1</v>
      </c>
      <c r="Z1699" t="str">
        <f t="shared" si="98"/>
        <v>OUT</v>
      </c>
      <c r="AA1699">
        <f>IF(Z1699="BUY",(AC1698-8.95)/K1699,IF(Z1699="SELL",0,AB1698))</f>
        <v>0</v>
      </c>
      <c r="AB1699">
        <f>AA1699+AA1699*O1699/L1699</f>
        <v>0</v>
      </c>
      <c r="AC1699">
        <f>IF(OR(Z1699="BUY",Z1699="IN"),AB1699*L1699,IF(Z1699="SELL",AB1698*K1699-8.95,AC1698))</f>
        <v>11439.084194423769</v>
      </c>
      <c r="AD1699" s="6">
        <f t="shared" si="95"/>
        <v>4.0521919052811252E-2</v>
      </c>
    </row>
    <row r="1700" spans="1:30" x14ac:dyDescent="0.25">
      <c r="A1700" s="1">
        <v>38931</v>
      </c>
      <c r="B1700">
        <v>1270.7299800000001</v>
      </c>
      <c r="C1700">
        <v>1277.410034</v>
      </c>
      <c r="D1700">
        <v>1283.420044</v>
      </c>
      <c r="E1700">
        <v>1270.7299800000001</v>
      </c>
      <c r="F1700">
        <v>2610750000</v>
      </c>
      <c r="G1700">
        <f t="shared" si="96"/>
        <v>1258.4173998600002</v>
      </c>
      <c r="H1700">
        <f t="shared" si="97"/>
        <v>-0.65099799186583651</v>
      </c>
      <c r="I1700">
        <f>IF(H1700&gt;0,1,0)</f>
        <v>0</v>
      </c>
      <c r="J1700" s="3">
        <v>38931</v>
      </c>
      <c r="K1700" s="2">
        <v>127.699997</v>
      </c>
      <c r="L1700" s="2">
        <v>128.300003</v>
      </c>
      <c r="M1700" s="2">
        <v>128.679993</v>
      </c>
      <c r="N1700" s="2">
        <v>127.699997</v>
      </c>
      <c r="O1700" s="2">
        <v>0</v>
      </c>
      <c r="P1700" s="5">
        <v>38931</v>
      </c>
      <c r="Q1700" s="4">
        <v>68.599997999999999</v>
      </c>
      <c r="R1700" s="4">
        <v>68.449996999999996</v>
      </c>
      <c r="S1700" s="4">
        <v>68.599997999999999</v>
      </c>
      <c r="T1700" s="4">
        <v>68.129997000000003</v>
      </c>
      <c r="U1700" s="4">
        <v>0</v>
      </c>
      <c r="V1700">
        <f>V1699+(V1699*O1700)/L1700</f>
        <v>77.229387106472416</v>
      </c>
      <c r="W1700">
        <f>V1700*L1700</f>
        <v>9908.5305974485727</v>
      </c>
      <c r="X1700">
        <f>IF(I1699=1,1,0)</f>
        <v>0</v>
      </c>
      <c r="Y1700">
        <f>IF(I1699=0,1,0)</f>
        <v>1</v>
      </c>
      <c r="Z1700" t="str">
        <f t="shared" si="98"/>
        <v>OUT</v>
      </c>
      <c r="AA1700">
        <f>IF(Z1700="BUY",(AC1699-8.95)/K1700,IF(Z1700="SELL",0,AB1699))</f>
        <v>0</v>
      </c>
      <c r="AB1700">
        <f>AA1700+AA1700*O1700/L1700</f>
        <v>0</v>
      </c>
      <c r="AC1700">
        <f>IF(OR(Z1700="BUY",Z1700="IN"),AB1700*L1700,IF(Z1700="SELL",AB1699*K1700-8.95,AC1699))</f>
        <v>11439.084194423769</v>
      </c>
      <c r="AD1700" s="6">
        <f t="shared" si="95"/>
        <v>2.6464240425524484E-2</v>
      </c>
    </row>
    <row r="1701" spans="1:30" x14ac:dyDescent="0.25">
      <c r="A1701" s="1">
        <v>38932</v>
      </c>
      <c r="B1701">
        <v>1278.219971</v>
      </c>
      <c r="C1701">
        <v>1280.2700199999999</v>
      </c>
      <c r="D1701">
        <v>1283.959961</v>
      </c>
      <c r="E1701">
        <v>1271.25</v>
      </c>
      <c r="F1701">
        <v>2728440000</v>
      </c>
      <c r="G1701">
        <f t="shared" si="96"/>
        <v>1258.8912011400002</v>
      </c>
      <c r="H1701">
        <f t="shared" si="97"/>
        <v>-0.64747771042212787</v>
      </c>
      <c r="I1701">
        <f>IF(H1701&gt;0,1,0)</f>
        <v>0</v>
      </c>
      <c r="J1701" s="3">
        <v>38932</v>
      </c>
      <c r="K1701" s="2">
        <v>127.55999799999999</v>
      </c>
      <c r="L1701" s="2">
        <v>128.5</v>
      </c>
      <c r="M1701" s="2">
        <v>128.759995</v>
      </c>
      <c r="N1701" s="2">
        <v>127.389999</v>
      </c>
      <c r="O1701" s="2">
        <v>0</v>
      </c>
      <c r="P1701" s="5">
        <v>38932</v>
      </c>
      <c r="Q1701" s="4">
        <v>68.830001999999993</v>
      </c>
      <c r="R1701" s="4">
        <v>68.300003000000004</v>
      </c>
      <c r="S1701" s="4">
        <v>68.830001999999993</v>
      </c>
      <c r="T1701" s="4">
        <v>68.110000999999997</v>
      </c>
      <c r="U1701" s="4">
        <v>0</v>
      </c>
      <c r="V1701">
        <f>V1700+(V1700*O1701)/L1701</f>
        <v>77.229387106472416</v>
      </c>
      <c r="W1701">
        <f>V1701*L1701</f>
        <v>9923.9762431817053</v>
      </c>
      <c r="X1701">
        <f>IF(I1700=1,1,0)</f>
        <v>0</v>
      </c>
      <c r="Y1701">
        <f>IF(I1700=0,1,0)</f>
        <v>1</v>
      </c>
      <c r="Z1701" t="str">
        <f t="shared" si="98"/>
        <v>OUT</v>
      </c>
      <c r="AA1701">
        <f>IF(Z1701="BUY",(AC1700-8.95)/K1701,IF(Z1701="SELL",0,AB1700))</f>
        <v>0</v>
      </c>
      <c r="AB1701">
        <f>AA1701+AA1701*O1701/L1701</f>
        <v>0</v>
      </c>
      <c r="AC1701">
        <f>IF(OR(Z1701="BUY",Z1701="IN"),AB1701*L1701,IF(Z1701="SELL",AB1700*K1701-8.95,AC1700))</f>
        <v>11439.084194423769</v>
      </c>
      <c r="AD1701" s="6">
        <f t="shared" si="95"/>
        <v>3.362496054403815E-2</v>
      </c>
    </row>
    <row r="1702" spans="1:30" x14ac:dyDescent="0.25">
      <c r="A1702" s="1">
        <v>38933</v>
      </c>
      <c r="B1702">
        <v>1280.26001</v>
      </c>
      <c r="C1702">
        <v>1279.3599850000001</v>
      </c>
      <c r="D1702">
        <v>1292.920044</v>
      </c>
      <c r="E1702">
        <v>1273.8199460000001</v>
      </c>
      <c r="F1702">
        <v>2530970000</v>
      </c>
      <c r="G1702">
        <f t="shared" si="96"/>
        <v>1259.3070019200002</v>
      </c>
      <c r="H1702">
        <f t="shared" si="97"/>
        <v>-0.64262835230306858</v>
      </c>
      <c r="I1702">
        <f>IF(H1702&gt;0,1,0)</f>
        <v>0</v>
      </c>
      <c r="J1702" s="3">
        <v>38933</v>
      </c>
      <c r="K1702" s="2">
        <v>129.35000600000001</v>
      </c>
      <c r="L1702" s="2">
        <v>128.259995</v>
      </c>
      <c r="M1702" s="2">
        <v>129.64999399999999</v>
      </c>
      <c r="N1702" s="2">
        <v>127.739998</v>
      </c>
      <c r="O1702" s="2">
        <v>0</v>
      </c>
      <c r="P1702" s="5">
        <v>38933</v>
      </c>
      <c r="Q1702" s="4">
        <v>67.5</v>
      </c>
      <c r="R1702" s="4">
        <v>68.440002000000007</v>
      </c>
      <c r="S1702" s="4">
        <v>68.720000999999996</v>
      </c>
      <c r="T1702" s="4">
        <v>67.349997999999999</v>
      </c>
      <c r="U1702" s="4">
        <v>0</v>
      </c>
      <c r="V1702">
        <f>V1701+(V1701*O1702)/L1702</f>
        <v>77.229387106472416</v>
      </c>
      <c r="W1702">
        <f>V1702*L1702</f>
        <v>9905.4408041292172</v>
      </c>
      <c r="X1702">
        <f>IF(I1701=1,1,0)</f>
        <v>0</v>
      </c>
      <c r="Y1702">
        <f>IF(I1701=0,1,0)</f>
        <v>1</v>
      </c>
      <c r="Z1702" t="str">
        <f t="shared" si="98"/>
        <v>OUT</v>
      </c>
      <c r="AA1702">
        <f>IF(Z1702="BUY",(AC1701-8.95)/K1702,IF(Z1702="SELL",0,AB1701))</f>
        <v>0</v>
      </c>
      <c r="AB1702">
        <f>AA1702+AA1702*O1702/L1702</f>
        <v>0</v>
      </c>
      <c r="AC1702">
        <f>IF(OR(Z1702="BUY",Z1702="IN"),AB1702*L1702,IF(Z1702="SELL",AB1701*K1702-8.95,AC1701))</f>
        <v>11439.084194423769</v>
      </c>
      <c r="AD1702" s="6">
        <f t="shared" si="95"/>
        <v>3.9405884068277448E-2</v>
      </c>
    </row>
    <row r="1703" spans="1:30" x14ac:dyDescent="0.25">
      <c r="A1703" s="1">
        <v>38936</v>
      </c>
      <c r="B1703">
        <v>1279.3100589999999</v>
      </c>
      <c r="C1703">
        <v>1275.7700199999999</v>
      </c>
      <c r="D1703">
        <v>1279.3100589999999</v>
      </c>
      <c r="E1703">
        <v>1273</v>
      </c>
      <c r="F1703">
        <v>2045660000</v>
      </c>
      <c r="G1703">
        <f t="shared" si="96"/>
        <v>1259.3648022200002</v>
      </c>
      <c r="H1703">
        <f t="shared" si="97"/>
        <v>-0.63495946322082808</v>
      </c>
      <c r="I1703">
        <f>IF(H1703&gt;0,1,0)</f>
        <v>0</v>
      </c>
      <c r="J1703" s="3">
        <v>38936</v>
      </c>
      <c r="K1703" s="2">
        <v>128.050003</v>
      </c>
      <c r="L1703" s="2">
        <v>128.179993</v>
      </c>
      <c r="M1703" s="2">
        <v>128.259995</v>
      </c>
      <c r="N1703" s="2">
        <v>127.629997</v>
      </c>
      <c r="O1703" s="2">
        <v>0</v>
      </c>
      <c r="P1703" s="5">
        <v>38936</v>
      </c>
      <c r="Q1703" s="4">
        <v>68.599997999999999</v>
      </c>
      <c r="R1703" s="4">
        <v>68.639999000000003</v>
      </c>
      <c r="S1703" s="4">
        <v>68.769997000000004</v>
      </c>
      <c r="T1703" s="4">
        <v>68.470000999999996</v>
      </c>
      <c r="U1703" s="4">
        <v>0</v>
      </c>
      <c r="V1703">
        <f>V1702+(V1702*O1703)/L1703</f>
        <v>77.229387106472416</v>
      </c>
      <c r="W1703">
        <f>V1703*L1703</f>
        <v>9899.262298701924</v>
      </c>
      <c r="X1703">
        <f>IF(I1702=1,1,0)</f>
        <v>0</v>
      </c>
      <c r="Y1703">
        <f>IF(I1702=0,1,0)</f>
        <v>1</v>
      </c>
      <c r="Z1703" t="str">
        <f t="shared" si="98"/>
        <v>OUT</v>
      </c>
      <c r="AA1703">
        <f>IF(Z1703="BUY",(AC1702-8.95)/K1703,IF(Z1703="SELL",0,AB1702))</f>
        <v>0</v>
      </c>
      <c r="AB1703">
        <f>AA1703+AA1703*O1703/L1703</f>
        <v>0</v>
      </c>
      <c r="AC1703">
        <f>IF(OR(Z1703="BUY",Z1703="IN"),AB1703*L1703,IF(Z1703="SELL",AB1702*K1703-8.95,AC1702))</f>
        <v>11439.084194423769</v>
      </c>
      <c r="AD1703" s="6">
        <f t="shared" si="95"/>
        <v>4.8966778365252615E-2</v>
      </c>
    </row>
    <row r="1704" spans="1:30" x14ac:dyDescent="0.25">
      <c r="A1704" s="1">
        <v>38937</v>
      </c>
      <c r="B1704">
        <v>1275.670044</v>
      </c>
      <c r="C1704">
        <v>1271.4799800000001</v>
      </c>
      <c r="D1704">
        <v>1282.75</v>
      </c>
      <c r="E1704">
        <v>1268.369995</v>
      </c>
      <c r="F1704">
        <v>2457840000</v>
      </c>
      <c r="G1704">
        <f t="shared" si="96"/>
        <v>1259.1912011400002</v>
      </c>
      <c r="H1704">
        <f t="shared" si="97"/>
        <v>-0.62713395184166565</v>
      </c>
      <c r="I1704">
        <f>IF(H1704&gt;0,1,0)</f>
        <v>0</v>
      </c>
      <c r="J1704" s="3">
        <v>38937</v>
      </c>
      <c r="K1704" s="2">
        <v>128.35000600000001</v>
      </c>
      <c r="L1704" s="2">
        <v>127.68</v>
      </c>
      <c r="M1704" s="2">
        <v>128.66999799999999</v>
      </c>
      <c r="N1704" s="2">
        <v>127.199997</v>
      </c>
      <c r="O1704" s="2">
        <v>0</v>
      </c>
      <c r="P1704" s="5">
        <v>38937</v>
      </c>
      <c r="Q1704" s="4">
        <v>68.489998</v>
      </c>
      <c r="R1704" s="4">
        <v>68.940002000000007</v>
      </c>
      <c r="S1704" s="4">
        <v>69.050003000000004</v>
      </c>
      <c r="T1704" s="4">
        <v>68.260002</v>
      </c>
      <c r="U1704" s="4">
        <v>0</v>
      </c>
      <c r="V1704">
        <f>V1703+(V1703*O1704)/L1704</f>
        <v>77.229387106472416</v>
      </c>
      <c r="W1704">
        <f>V1704*L1704</f>
        <v>9860.6481457543978</v>
      </c>
      <c r="X1704">
        <f>IF(I1703=1,1,0)</f>
        <v>0</v>
      </c>
      <c r="Y1704">
        <f>IF(I1703=0,1,0)</f>
        <v>1</v>
      </c>
      <c r="Z1704" t="str">
        <f t="shared" si="98"/>
        <v>OUT</v>
      </c>
      <c r="AA1704">
        <f>IF(Z1704="BUY",(AC1703-8.95)/K1704,IF(Z1704="SELL",0,AB1703))</f>
        <v>0</v>
      </c>
      <c r="AB1704">
        <f>AA1704+AA1704*O1704/L1704</f>
        <v>0</v>
      </c>
      <c r="AC1704">
        <f>IF(OR(Z1704="BUY",Z1704="IN"),AB1704*L1704,IF(Z1704="SELL",AB1703*K1704-8.95,AC1703))</f>
        <v>11439.084194423769</v>
      </c>
      <c r="AD1704" s="6">
        <f t="shared" si="95"/>
        <v>4.2508416114813805E-2</v>
      </c>
    </row>
    <row r="1705" spans="1:30" x14ac:dyDescent="0.25">
      <c r="A1705" s="1">
        <v>38938</v>
      </c>
      <c r="B1705">
        <v>1271.130005</v>
      </c>
      <c r="C1705">
        <v>1265.9499510000001</v>
      </c>
      <c r="D1705">
        <v>1283.73999</v>
      </c>
      <c r="E1705">
        <v>1264.7299800000001</v>
      </c>
      <c r="F1705">
        <v>2555180000</v>
      </c>
      <c r="G1705">
        <f t="shared" si="96"/>
        <v>1259.3128002600001</v>
      </c>
      <c r="H1705">
        <f t="shared" si="97"/>
        <v>-0.61849500558881498</v>
      </c>
      <c r="I1705">
        <f>IF(H1705&gt;0,1,0)</f>
        <v>0</v>
      </c>
      <c r="J1705" s="3">
        <v>38938</v>
      </c>
      <c r="K1705" s="2">
        <v>128.5</v>
      </c>
      <c r="L1705" s="2">
        <v>127.139999</v>
      </c>
      <c r="M1705" s="2">
        <v>128.800003</v>
      </c>
      <c r="N1705" s="2">
        <v>126.839996</v>
      </c>
      <c r="O1705" s="2">
        <v>0</v>
      </c>
      <c r="P1705" s="5">
        <v>38938</v>
      </c>
      <c r="Q1705" s="4">
        <v>68.269997000000004</v>
      </c>
      <c r="R1705" s="4">
        <v>69.180000000000007</v>
      </c>
      <c r="S1705" s="4">
        <v>69.239998</v>
      </c>
      <c r="T1705" s="4">
        <v>68.230002999999996</v>
      </c>
      <c r="U1705" s="4">
        <v>0</v>
      </c>
      <c r="V1705">
        <f>V1704+(V1704*O1705)/L1705</f>
        <v>77.229387106472416</v>
      </c>
      <c r="W1705">
        <f>V1705*L1705</f>
        <v>9818.944199487516</v>
      </c>
      <c r="X1705">
        <f>IF(I1704=1,1,0)</f>
        <v>0</v>
      </c>
      <c r="Y1705">
        <f>IF(I1704=0,1,0)</f>
        <v>1</v>
      </c>
      <c r="Z1705" t="str">
        <f t="shared" si="98"/>
        <v>OUT</v>
      </c>
      <c r="AA1705">
        <f>IF(Z1705="BUY",(AC1704-8.95)/K1705,IF(Z1705="SELL",0,AB1704))</f>
        <v>0</v>
      </c>
      <c r="AB1705">
        <f>AA1705+AA1705*O1705/L1705</f>
        <v>0</v>
      </c>
      <c r="AC1705">
        <f>IF(OR(Z1705="BUY",Z1705="IN"),AB1705*L1705,IF(Z1705="SELL",AB1704*K1705-8.95,AC1704))</f>
        <v>11439.084194423769</v>
      </c>
      <c r="AD1705" s="6">
        <f t="shared" si="95"/>
        <v>4.7870305903514508E-2</v>
      </c>
    </row>
    <row r="1706" spans="1:30" x14ac:dyDescent="0.25">
      <c r="A1706" s="1">
        <v>38939</v>
      </c>
      <c r="B1706">
        <v>1265.719971</v>
      </c>
      <c r="C1706">
        <v>1271.8100589999999</v>
      </c>
      <c r="D1706">
        <v>1272.5500489999999</v>
      </c>
      <c r="E1706">
        <v>1261.3000489999999</v>
      </c>
      <c r="F1706">
        <v>2402190000</v>
      </c>
      <c r="G1706">
        <f t="shared" si="96"/>
        <v>1259.3472021200002</v>
      </c>
      <c r="H1706">
        <f t="shared" si="97"/>
        <v>-0.60683478179722683</v>
      </c>
      <c r="I1706">
        <f>IF(H1706&gt;0,1,0)</f>
        <v>0</v>
      </c>
      <c r="J1706" s="3">
        <v>38939</v>
      </c>
      <c r="K1706" s="2">
        <v>126.75</v>
      </c>
      <c r="L1706" s="2">
        <v>127.599998</v>
      </c>
      <c r="M1706" s="2">
        <v>127.720001</v>
      </c>
      <c r="N1706" s="2">
        <v>126.55999799999999</v>
      </c>
      <c r="O1706" s="2">
        <v>0</v>
      </c>
      <c r="P1706" s="5">
        <v>38939</v>
      </c>
      <c r="Q1706" s="4">
        <v>69.199996999999996</v>
      </c>
      <c r="R1706" s="4">
        <v>68.949996999999996</v>
      </c>
      <c r="S1706" s="4">
        <v>69.480002999999996</v>
      </c>
      <c r="T1706" s="4">
        <v>68.809997999999993</v>
      </c>
      <c r="U1706" s="4">
        <v>0</v>
      </c>
      <c r="V1706">
        <f>V1705+(V1705*O1706)/L1706</f>
        <v>77.229387106472416</v>
      </c>
      <c r="W1706">
        <f>V1706*L1706</f>
        <v>9854.4696403271064</v>
      </c>
      <c r="X1706">
        <f>IF(I1705=1,1,0)</f>
        <v>0</v>
      </c>
      <c r="Y1706">
        <f>IF(I1705=0,1,0)</f>
        <v>1</v>
      </c>
      <c r="Z1706" t="str">
        <f t="shared" si="98"/>
        <v>OUT</v>
      </c>
      <c r="AA1706">
        <f>IF(Z1706="BUY",(AC1705-8.95)/K1706,IF(Z1706="SELL",0,AB1705))</f>
        <v>0</v>
      </c>
      <c r="AB1706">
        <f>AA1706+AA1706*O1706/L1706</f>
        <v>0</v>
      </c>
      <c r="AC1706">
        <f>IF(OR(Z1706="BUY",Z1706="IN"),AB1706*L1706,IF(Z1706="SELL",AB1705*K1706-8.95,AC1705))</f>
        <v>11439.084194423769</v>
      </c>
      <c r="AD1706" s="6">
        <f t="shared" si="95"/>
        <v>4.7635034189404409E-2</v>
      </c>
    </row>
    <row r="1707" spans="1:30" x14ac:dyDescent="0.25">
      <c r="A1707" s="1">
        <v>38940</v>
      </c>
      <c r="B1707">
        <v>1271.6400149999999</v>
      </c>
      <c r="C1707">
        <v>1266.73999</v>
      </c>
      <c r="D1707">
        <v>1271.6400149999999</v>
      </c>
      <c r="E1707">
        <v>1262.079956</v>
      </c>
      <c r="F1707">
        <v>2004540000</v>
      </c>
      <c r="G1707">
        <f t="shared" si="96"/>
        <v>1258.9678027000002</v>
      </c>
      <c r="H1707">
        <f t="shared" si="97"/>
        <v>-0.59541671176719679</v>
      </c>
      <c r="I1707">
        <f>IF(H1707&gt;0,1,0)</f>
        <v>0</v>
      </c>
      <c r="J1707" s="3">
        <v>38940</v>
      </c>
      <c r="K1707" s="2">
        <v>127.400002</v>
      </c>
      <c r="L1707" s="2">
        <v>127.32</v>
      </c>
      <c r="M1707" s="2">
        <v>127.410004</v>
      </c>
      <c r="N1707" s="2">
        <v>126.66999800000001</v>
      </c>
      <c r="O1707" s="2">
        <v>0</v>
      </c>
      <c r="P1707" s="5">
        <v>38940</v>
      </c>
      <c r="Q1707" s="4">
        <v>69.150002000000001</v>
      </c>
      <c r="R1707" s="4">
        <v>69.190002000000007</v>
      </c>
      <c r="S1707" s="4">
        <v>69.410004000000001</v>
      </c>
      <c r="T1707" s="4">
        <v>69.069999999999993</v>
      </c>
      <c r="U1707" s="4">
        <v>0</v>
      </c>
      <c r="V1707">
        <f>V1706+(V1706*O1707)/L1707</f>
        <v>77.229387106472416</v>
      </c>
      <c r="W1707">
        <f>V1707*L1707</f>
        <v>9832.8455663960667</v>
      </c>
      <c r="X1707">
        <f>IF(I1706=1,1,0)</f>
        <v>0</v>
      </c>
      <c r="Y1707">
        <f>IF(I1706=0,1,0)</f>
        <v>1</v>
      </c>
      <c r="Z1707" t="str">
        <f t="shared" si="98"/>
        <v>OUT</v>
      </c>
      <c r="AA1707">
        <f>IF(Z1707="BUY",(AC1706-8.95)/K1707,IF(Z1707="SELL",0,AB1706))</f>
        <v>0</v>
      </c>
      <c r="AB1707">
        <f>AA1707+AA1707*O1707/L1707</f>
        <v>0</v>
      </c>
      <c r="AC1707">
        <f>IF(OR(Z1707="BUY",Z1707="IN"),AB1707*L1707,IF(Z1707="SELL",AB1706*K1707-8.95,AC1706))</f>
        <v>11439.084194423769</v>
      </c>
      <c r="AD1707" s="6">
        <f t="shared" si="95"/>
        <v>4.7791874003026806E-2</v>
      </c>
    </row>
    <row r="1708" spans="1:30" x14ac:dyDescent="0.25">
      <c r="A1708" s="1">
        <v>38943</v>
      </c>
      <c r="B1708">
        <v>1266.670044</v>
      </c>
      <c r="C1708">
        <v>1268.209961</v>
      </c>
      <c r="D1708">
        <v>1278.900024</v>
      </c>
      <c r="E1708">
        <v>1266.670044</v>
      </c>
      <c r="F1708">
        <v>2118020000</v>
      </c>
      <c r="G1708">
        <f t="shared" si="96"/>
        <v>1258.5676025000002</v>
      </c>
      <c r="H1708">
        <f t="shared" si="97"/>
        <v>-0.58106925256225084</v>
      </c>
      <c r="I1708">
        <f>IF(H1708&gt;0,1,0)</f>
        <v>0</v>
      </c>
      <c r="J1708" s="3">
        <v>38943</v>
      </c>
      <c r="K1708" s="2">
        <v>127.959999</v>
      </c>
      <c r="L1708" s="2">
        <v>127.41999800000001</v>
      </c>
      <c r="M1708" s="2">
        <v>128.38000500000001</v>
      </c>
      <c r="N1708" s="2">
        <v>127.160004</v>
      </c>
      <c r="O1708" s="2">
        <v>0</v>
      </c>
      <c r="P1708" s="5">
        <v>38943</v>
      </c>
      <c r="Q1708" s="4">
        <v>68.650002000000001</v>
      </c>
      <c r="R1708" s="4">
        <v>69.050003000000004</v>
      </c>
      <c r="S1708" s="4">
        <v>69.169998000000007</v>
      </c>
      <c r="T1708" s="4">
        <v>68.510002</v>
      </c>
      <c r="U1708" s="4">
        <v>0</v>
      </c>
      <c r="V1708">
        <f>V1707+(V1707*O1708)/L1708</f>
        <v>77.229387106472416</v>
      </c>
      <c r="W1708">
        <f>V1708*L1708</f>
        <v>9840.5683506479418</v>
      </c>
      <c r="X1708">
        <f>IF(I1707=1,1,0)</f>
        <v>0</v>
      </c>
      <c r="Y1708">
        <f>IF(I1707=0,1,0)</f>
        <v>1</v>
      </c>
      <c r="Z1708" t="str">
        <f t="shared" si="98"/>
        <v>OUT</v>
      </c>
      <c r="AA1708">
        <f>IF(Z1708="BUY",(AC1707-8.95)/K1708,IF(Z1708="SELL",0,AB1707))</f>
        <v>0</v>
      </c>
      <c r="AB1708">
        <f>AA1708+AA1708*O1708/L1708</f>
        <v>0</v>
      </c>
      <c r="AC1708">
        <f>IF(OR(Z1708="BUY",Z1708="IN"),AB1708*L1708,IF(Z1708="SELL",AB1707*K1708-8.95,AC1707))</f>
        <v>11439.084194423769</v>
      </c>
      <c r="AD1708" s="6">
        <f t="shared" si="95"/>
        <v>5.8875778295607008E-2</v>
      </c>
    </row>
    <row r="1709" spans="1:30" x14ac:dyDescent="0.25">
      <c r="A1709" s="1">
        <v>38944</v>
      </c>
      <c r="B1709">
        <v>1268.1899410000001</v>
      </c>
      <c r="C1709">
        <v>1285.579956</v>
      </c>
      <c r="D1709">
        <v>1286.2299800000001</v>
      </c>
      <c r="E1709">
        <v>1268.1899410000001</v>
      </c>
      <c r="F1709">
        <v>2334100000</v>
      </c>
      <c r="G1709">
        <f t="shared" si="96"/>
        <v>1258.9734008400003</v>
      </c>
      <c r="H1709">
        <f t="shared" si="97"/>
        <v>-0.56519625396432172</v>
      </c>
      <c r="I1709">
        <f>IF(H1709&gt;0,1,0)</f>
        <v>0</v>
      </c>
      <c r="J1709" s="3">
        <v>38944</v>
      </c>
      <c r="K1709" s="2">
        <v>128.429993</v>
      </c>
      <c r="L1709" s="2">
        <v>128.88000500000001</v>
      </c>
      <c r="M1709" s="2">
        <v>129.11000100000001</v>
      </c>
      <c r="N1709" s="2">
        <v>128.16000399999999</v>
      </c>
      <c r="O1709" s="2">
        <v>0</v>
      </c>
      <c r="P1709" s="5">
        <v>38944</v>
      </c>
      <c r="Q1709" s="4">
        <v>68.510002</v>
      </c>
      <c r="R1709" s="4">
        <v>68.269997000000004</v>
      </c>
      <c r="S1709" s="4">
        <v>68.589995999999999</v>
      </c>
      <c r="T1709" s="4">
        <v>68.160004000000001</v>
      </c>
      <c r="U1709" s="4">
        <v>0</v>
      </c>
      <c r="V1709">
        <f>V1708+(V1708*O1709)/L1709</f>
        <v>77.229387106472416</v>
      </c>
      <c r="W1709">
        <f>V1709*L1709</f>
        <v>9953.323796429102</v>
      </c>
      <c r="X1709">
        <f>IF(I1708=1,1,0)</f>
        <v>0</v>
      </c>
      <c r="Y1709">
        <f>IF(I1708=0,1,0)</f>
        <v>1</v>
      </c>
      <c r="Z1709" t="str">
        <f t="shared" si="98"/>
        <v>OUT</v>
      </c>
      <c r="AA1709">
        <f>IF(Z1709="BUY",(AC1708-8.95)/K1709,IF(Z1709="SELL",0,AB1708))</f>
        <v>0</v>
      </c>
      <c r="AB1709">
        <f>AA1709+AA1709*O1709/L1709</f>
        <v>0</v>
      </c>
      <c r="AC1709">
        <f>IF(OR(Z1709="BUY",Z1709="IN"),AB1709*L1709,IF(Z1709="SELL",AB1708*K1709-8.95,AC1708))</f>
        <v>11439.084194423769</v>
      </c>
      <c r="AD1709" s="6">
        <f t="shared" si="95"/>
        <v>5.9870662434963182E-2</v>
      </c>
    </row>
    <row r="1710" spans="1:30" x14ac:dyDescent="0.25">
      <c r="A1710" s="1">
        <v>38945</v>
      </c>
      <c r="B1710">
        <v>1285.2700199999999</v>
      </c>
      <c r="C1710">
        <v>1295.4300539999999</v>
      </c>
      <c r="D1710">
        <v>1296.209961</v>
      </c>
      <c r="E1710">
        <v>1285.2700199999999</v>
      </c>
      <c r="F1710">
        <v>2554570000</v>
      </c>
      <c r="G1710">
        <f t="shared" si="96"/>
        <v>1259.6050024000003</v>
      </c>
      <c r="H1710">
        <f t="shared" si="97"/>
        <v>-0.54653734363494577</v>
      </c>
      <c r="I1710">
        <f>IF(H1710&gt;0,1,0)</f>
        <v>0</v>
      </c>
      <c r="J1710" s="3">
        <v>38945</v>
      </c>
      <c r="K1710" s="2">
        <v>129.550003</v>
      </c>
      <c r="L1710" s="2">
        <v>130</v>
      </c>
      <c r="M1710" s="2">
        <v>130.16000399999999</v>
      </c>
      <c r="N1710" s="2">
        <v>129.33999600000001</v>
      </c>
      <c r="O1710" s="2">
        <v>0</v>
      </c>
      <c r="P1710" s="5">
        <v>38945</v>
      </c>
      <c r="Q1710" s="4">
        <v>67.849997999999999</v>
      </c>
      <c r="R1710" s="4">
        <v>67.680000000000007</v>
      </c>
      <c r="S1710" s="4">
        <v>68.050003000000004</v>
      </c>
      <c r="T1710" s="4">
        <v>67.589995999999999</v>
      </c>
      <c r="U1710" s="4">
        <v>0</v>
      </c>
      <c r="V1710">
        <f>V1709+(V1709*O1710)/L1710</f>
        <v>77.229387106472416</v>
      </c>
      <c r="W1710">
        <f>V1710*L1710</f>
        <v>10039.820323841413</v>
      </c>
      <c r="X1710">
        <f>IF(I1709=1,1,0)</f>
        <v>0</v>
      </c>
      <c r="Y1710">
        <f>IF(I1709=0,1,0)</f>
        <v>1</v>
      </c>
      <c r="Z1710" t="str">
        <f t="shared" si="98"/>
        <v>OUT</v>
      </c>
      <c r="AA1710">
        <f>IF(Z1710="BUY",(AC1709-8.95)/K1710,IF(Z1710="SELL",0,AB1709))</f>
        <v>0</v>
      </c>
      <c r="AB1710">
        <f>AA1710+AA1710*O1710/L1710</f>
        <v>0</v>
      </c>
      <c r="AC1710">
        <f>IF(OR(Z1710="BUY",Z1710="IN"),AB1710*L1710,IF(Z1710="SELL",AB1709*K1710-8.95,AC1709))</f>
        <v>11439.084194423769</v>
      </c>
      <c r="AD1710" s="6">
        <f t="shared" si="95"/>
        <v>5.587857505914038E-2</v>
      </c>
    </row>
    <row r="1711" spans="1:30" x14ac:dyDescent="0.25">
      <c r="A1711" s="1">
        <v>38946</v>
      </c>
      <c r="B1711">
        <v>1295.369995</v>
      </c>
      <c r="C1711">
        <v>1297.4799800000001</v>
      </c>
      <c r="D1711">
        <v>1300.780029</v>
      </c>
      <c r="E1711">
        <v>1292.709961</v>
      </c>
      <c r="F1711">
        <v>2458340000</v>
      </c>
      <c r="G1711">
        <f t="shared" si="96"/>
        <v>1260.4316015200002</v>
      </c>
      <c r="H1711">
        <f t="shared" si="97"/>
        <v>-0.5264682403117672</v>
      </c>
      <c r="I1711">
        <f>IF(H1711&gt;0,1,0)</f>
        <v>0</v>
      </c>
      <c r="J1711" s="3">
        <v>38946</v>
      </c>
      <c r="K1711" s="2">
        <v>129.85000600000001</v>
      </c>
      <c r="L1711" s="2">
        <v>130.229996</v>
      </c>
      <c r="M1711" s="2">
        <v>130.61000100000001</v>
      </c>
      <c r="N1711" s="2">
        <v>129.729996</v>
      </c>
      <c r="O1711" s="2">
        <v>0</v>
      </c>
      <c r="P1711" s="5">
        <v>38946</v>
      </c>
      <c r="Q1711" s="4">
        <v>67.769997000000004</v>
      </c>
      <c r="R1711" s="4">
        <v>67.559997999999993</v>
      </c>
      <c r="S1711" s="4">
        <v>67.800003000000004</v>
      </c>
      <c r="T1711" s="4">
        <v>67.360000999999997</v>
      </c>
      <c r="U1711" s="4">
        <v>0</v>
      </c>
      <c r="V1711">
        <f>V1710+(V1710*O1711)/L1711</f>
        <v>77.229387106472416</v>
      </c>
      <c r="W1711">
        <f>V1711*L1711</f>
        <v>10057.582773958355</v>
      </c>
      <c r="X1711">
        <f>IF(I1710=1,1,0)</f>
        <v>0</v>
      </c>
      <c r="Y1711">
        <f>IF(I1710=0,1,0)</f>
        <v>1</v>
      </c>
      <c r="Z1711" t="str">
        <f t="shared" si="98"/>
        <v>OUT</v>
      </c>
      <c r="AA1711">
        <f>IF(Z1711="BUY",(AC1710-8.95)/K1711,IF(Z1711="SELL",0,AB1710))</f>
        <v>0</v>
      </c>
      <c r="AB1711">
        <f>AA1711+AA1711*O1711/L1711</f>
        <v>0</v>
      </c>
      <c r="AC1711">
        <f>IF(OR(Z1711="BUY",Z1711="IN"),AB1711*L1711,IF(Z1711="SELL",AB1710*K1711-8.95,AC1710))</f>
        <v>11439.084194423769</v>
      </c>
      <c r="AD1711" s="6">
        <f t="shared" si="95"/>
        <v>4.5906017873112506E-2</v>
      </c>
    </row>
    <row r="1712" spans="1:30" x14ac:dyDescent="0.25">
      <c r="A1712" s="1">
        <v>38947</v>
      </c>
      <c r="B1712">
        <v>1297.4799800000001</v>
      </c>
      <c r="C1712">
        <v>1302.3000489999999</v>
      </c>
      <c r="D1712">
        <v>1302.3000489999999</v>
      </c>
      <c r="E1712">
        <v>1293.5699460000001</v>
      </c>
      <c r="F1712">
        <v>2033910000</v>
      </c>
      <c r="G1712">
        <f t="shared" si="96"/>
        <v>1261.3190014200002</v>
      </c>
      <c r="H1712">
        <f t="shared" si="97"/>
        <v>-0.5051010245104216</v>
      </c>
      <c r="I1712">
        <f>IF(H1712&gt;0,1,0)</f>
        <v>0</v>
      </c>
      <c r="J1712" s="3">
        <v>38947</v>
      </c>
      <c r="K1712" s="2">
        <v>130.35000600000001</v>
      </c>
      <c r="L1712" s="2">
        <v>130.91999799999999</v>
      </c>
      <c r="M1712" s="2">
        <v>130.91999799999999</v>
      </c>
      <c r="N1712" s="2">
        <v>129.83000200000001</v>
      </c>
      <c r="O1712" s="2">
        <v>0</v>
      </c>
      <c r="P1712" s="5">
        <v>38947</v>
      </c>
      <c r="Q1712" s="4">
        <v>67.599997999999999</v>
      </c>
      <c r="R1712" s="4">
        <v>67.400002000000001</v>
      </c>
      <c r="S1712" s="4">
        <v>67.809997999999993</v>
      </c>
      <c r="T1712" s="4">
        <v>67.360000999999997</v>
      </c>
      <c r="U1712" s="4">
        <v>0</v>
      </c>
      <c r="V1712">
        <f>V1711+(V1711*O1712)/L1712</f>
        <v>77.229387106472416</v>
      </c>
      <c r="W1712">
        <f>V1712*L1712</f>
        <v>10110.871205520594</v>
      </c>
      <c r="X1712">
        <f>IF(I1711=1,1,0)</f>
        <v>0</v>
      </c>
      <c r="Y1712">
        <f>IF(I1711=0,1,0)</f>
        <v>1</v>
      </c>
      <c r="Z1712" t="str">
        <f t="shared" si="98"/>
        <v>OUT</v>
      </c>
      <c r="AA1712">
        <f>IF(Z1712="BUY",(AC1711-8.95)/K1712,IF(Z1712="SELL",0,AB1711))</f>
        <v>0</v>
      </c>
      <c r="AB1712">
        <f>AA1712+AA1712*O1712/L1712</f>
        <v>0</v>
      </c>
      <c r="AC1712">
        <f>IF(OR(Z1712="BUY",Z1712="IN"),AB1712*L1712,IF(Z1712="SELL",AB1711*K1712-8.95,AC1711))</f>
        <v>11439.084194423769</v>
      </c>
      <c r="AD1712" s="6">
        <f t="shared" ref="AD1712:AD1775" si="99">(AC1348-AC1712)/AC1348</f>
        <v>4.8183849491067063E-2</v>
      </c>
    </row>
    <row r="1713" spans="1:30" x14ac:dyDescent="0.25">
      <c r="A1713" s="1">
        <v>38950</v>
      </c>
      <c r="B1713">
        <v>1302.3000489999999</v>
      </c>
      <c r="C1713">
        <v>1297.5200199999999</v>
      </c>
      <c r="D1713">
        <v>1302.3000489999999</v>
      </c>
      <c r="E1713">
        <v>1295.51001</v>
      </c>
      <c r="F1713">
        <v>1759240000</v>
      </c>
      <c r="G1713">
        <f t="shared" si="96"/>
        <v>1262.2234008400001</v>
      </c>
      <c r="H1713">
        <f t="shared" si="97"/>
        <v>-0.47971190404296787</v>
      </c>
      <c r="I1713">
        <f>IF(H1713&gt;0,1,0)</f>
        <v>0</v>
      </c>
      <c r="J1713" s="3">
        <v>38950</v>
      </c>
      <c r="K1713" s="2">
        <v>130.35000600000001</v>
      </c>
      <c r="L1713" s="2">
        <v>130.44000199999999</v>
      </c>
      <c r="M1713" s="2">
        <v>130.5</v>
      </c>
      <c r="N1713" s="2">
        <v>130.070007</v>
      </c>
      <c r="O1713" s="2">
        <v>0</v>
      </c>
      <c r="P1713" s="5">
        <v>38950</v>
      </c>
      <c r="Q1713" s="4">
        <v>67.629997000000003</v>
      </c>
      <c r="R1713" s="4">
        <v>67.610000999999997</v>
      </c>
      <c r="S1713" s="4">
        <v>67.699996999999996</v>
      </c>
      <c r="T1713" s="4">
        <v>67.529999000000004</v>
      </c>
      <c r="U1713" s="4">
        <v>0</v>
      </c>
      <c r="V1713">
        <f>V1712+(V1712*O1713)/L1713</f>
        <v>77.229387106472416</v>
      </c>
      <c r="W1713">
        <f>V1713*L1713</f>
        <v>10073.801408627036</v>
      </c>
      <c r="X1713">
        <f>IF(I1712=1,1,0)</f>
        <v>0</v>
      </c>
      <c r="Y1713">
        <f>IF(I1712=0,1,0)</f>
        <v>1</v>
      </c>
      <c r="Z1713" t="str">
        <f t="shared" si="98"/>
        <v>OUT</v>
      </c>
      <c r="AA1713">
        <f>IF(Z1713="BUY",(AC1712-8.95)/K1713,IF(Z1713="SELL",0,AB1712))</f>
        <v>0</v>
      </c>
      <c r="AB1713">
        <f>AA1713+AA1713*O1713/L1713</f>
        <v>0</v>
      </c>
      <c r="AC1713">
        <f>IF(OR(Z1713="BUY",Z1713="IN"),AB1713*L1713,IF(Z1713="SELL",AB1712*K1713-8.95,AC1712))</f>
        <v>11439.084194423769</v>
      </c>
      <c r="AD1713" s="6">
        <f t="shared" si="99"/>
        <v>4.1397000285770258E-2</v>
      </c>
    </row>
    <row r="1714" spans="1:30" x14ac:dyDescent="0.25">
      <c r="A1714" s="1">
        <v>38951</v>
      </c>
      <c r="B1714">
        <v>1297.5200199999999</v>
      </c>
      <c r="C1714">
        <v>1298.8199460000001</v>
      </c>
      <c r="D1714">
        <v>1302.48999</v>
      </c>
      <c r="E1714">
        <v>1294.4399410000001</v>
      </c>
      <c r="F1714">
        <v>1908740000</v>
      </c>
      <c r="G1714">
        <f t="shared" si="96"/>
        <v>1263.4510009399999</v>
      </c>
      <c r="H1714">
        <f t="shared" si="97"/>
        <v>-0.4528715526975402</v>
      </c>
      <c r="I1714">
        <f>IF(H1714&gt;0,1,0)</f>
        <v>0</v>
      </c>
      <c r="J1714" s="3">
        <v>38951</v>
      </c>
      <c r="K1714" s="2">
        <v>130.220001</v>
      </c>
      <c r="L1714" s="2">
        <v>130.41999799999999</v>
      </c>
      <c r="M1714" s="2">
        <v>130.720001</v>
      </c>
      <c r="N1714" s="2">
        <v>129.94000199999999</v>
      </c>
      <c r="O1714" s="2">
        <v>0</v>
      </c>
      <c r="P1714" s="5">
        <v>38951</v>
      </c>
      <c r="Q1714" s="4">
        <v>67.699996999999996</v>
      </c>
      <c r="R1714" s="4">
        <v>67.610000999999997</v>
      </c>
      <c r="S1714" s="4">
        <v>67.819999999999993</v>
      </c>
      <c r="T1714" s="4">
        <v>67.410004000000001</v>
      </c>
      <c r="U1714" s="4">
        <v>0</v>
      </c>
      <c r="V1714">
        <f>V1713+(V1713*O1714)/L1714</f>
        <v>77.229387106472416</v>
      </c>
      <c r="W1714">
        <f>V1714*L1714</f>
        <v>10072.256511967358</v>
      </c>
      <c r="X1714">
        <f>IF(I1713=1,1,0)</f>
        <v>0</v>
      </c>
      <c r="Y1714">
        <f>IF(I1713=0,1,0)</f>
        <v>1</v>
      </c>
      <c r="Z1714" t="str">
        <f t="shared" si="98"/>
        <v>OUT</v>
      </c>
      <c r="AA1714">
        <f>IF(Z1714="BUY",(AC1713-8.95)/K1714,IF(Z1714="SELL",0,AB1713))</f>
        <v>0</v>
      </c>
      <c r="AB1714">
        <f>AA1714+AA1714*O1714/L1714</f>
        <v>0</v>
      </c>
      <c r="AC1714">
        <f>IF(OR(Z1714="BUY",Z1714="IN"),AB1714*L1714,IF(Z1714="SELL",AB1713*K1714-8.95,AC1713))</f>
        <v>11439.084194423769</v>
      </c>
      <c r="AD1714" s="6">
        <f t="shared" si="99"/>
        <v>4.6771310075789087E-2</v>
      </c>
    </row>
    <row r="1715" spans="1:30" x14ac:dyDescent="0.25">
      <c r="A1715" s="1">
        <v>38952</v>
      </c>
      <c r="B1715">
        <v>1298.7299800000001</v>
      </c>
      <c r="C1715">
        <v>1292.98999</v>
      </c>
      <c r="D1715">
        <v>1301.5</v>
      </c>
      <c r="E1715">
        <v>1289.8199460000001</v>
      </c>
      <c r="F1715">
        <v>1893670000</v>
      </c>
      <c r="G1715">
        <f t="shared" si="96"/>
        <v>1264.8370019200001</v>
      </c>
      <c r="H1715">
        <f t="shared" si="97"/>
        <v>-0.42387491511223718</v>
      </c>
      <c r="I1715">
        <f>IF(H1715&gt;0,1,0)</f>
        <v>0</v>
      </c>
      <c r="J1715" s="3">
        <v>38952</v>
      </c>
      <c r="K1715" s="2">
        <v>130.38999899999999</v>
      </c>
      <c r="L1715" s="2">
        <v>129.88000500000001</v>
      </c>
      <c r="M1715" s="2">
        <v>130.66000399999999</v>
      </c>
      <c r="N1715" s="2">
        <v>129.479996</v>
      </c>
      <c r="O1715" s="2">
        <v>0</v>
      </c>
      <c r="P1715" s="5">
        <v>38952</v>
      </c>
      <c r="Q1715" s="4">
        <v>67.580001999999993</v>
      </c>
      <c r="R1715" s="4">
        <v>68</v>
      </c>
      <c r="S1715" s="4">
        <v>68.059997999999993</v>
      </c>
      <c r="T1715" s="4">
        <v>67.430000000000007</v>
      </c>
      <c r="U1715" s="4">
        <v>0</v>
      </c>
      <c r="V1715">
        <f>V1714+(V1714*O1715)/L1715</f>
        <v>77.229387106472416</v>
      </c>
      <c r="W1715">
        <f>V1715*L1715</f>
        <v>10030.553183535574</v>
      </c>
      <c r="X1715">
        <f>IF(I1714=1,1,0)</f>
        <v>0</v>
      </c>
      <c r="Y1715">
        <f>IF(I1714=0,1,0)</f>
        <v>1</v>
      </c>
      <c r="Z1715" t="str">
        <f t="shared" si="98"/>
        <v>OUT</v>
      </c>
      <c r="AA1715">
        <f>IF(Z1715="BUY",(AC1714-8.95)/K1715,IF(Z1715="SELL",0,AB1714))</f>
        <v>0</v>
      </c>
      <c r="AB1715">
        <f>AA1715+AA1715*O1715/L1715</f>
        <v>0</v>
      </c>
      <c r="AC1715">
        <f>IF(OR(Z1715="BUY",Z1715="IN"),AB1715*L1715,IF(Z1715="SELL",AB1714*K1715-8.95,AC1714))</f>
        <v>11439.084194423769</v>
      </c>
      <c r="AD1715" s="6">
        <f t="shared" si="99"/>
        <v>3.916640212358477E-2</v>
      </c>
    </row>
    <row r="1716" spans="1:30" x14ac:dyDescent="0.25">
      <c r="A1716" s="1">
        <v>38953</v>
      </c>
      <c r="B1716">
        <v>1292.969971</v>
      </c>
      <c r="C1716">
        <v>1296.0600589999999</v>
      </c>
      <c r="D1716">
        <v>1297.2299800000001</v>
      </c>
      <c r="E1716">
        <v>1291.400024</v>
      </c>
      <c r="F1716">
        <v>1930320000</v>
      </c>
      <c r="G1716">
        <f t="shared" si="96"/>
        <v>1266.1574023200003</v>
      </c>
      <c r="H1716">
        <f t="shared" si="97"/>
        <v>-0.39418043473142539</v>
      </c>
      <c r="I1716">
        <f>IF(H1716&gt;0,1,0)</f>
        <v>0</v>
      </c>
      <c r="J1716" s="3">
        <v>38953</v>
      </c>
      <c r="K1716" s="2">
        <v>130.320007</v>
      </c>
      <c r="L1716" s="2">
        <v>129.949997</v>
      </c>
      <c r="M1716" s="2">
        <v>130.33999600000001</v>
      </c>
      <c r="N1716" s="2">
        <v>129.679993</v>
      </c>
      <c r="O1716" s="2">
        <v>0</v>
      </c>
      <c r="P1716" s="5">
        <v>38953</v>
      </c>
      <c r="Q1716" s="4">
        <v>67.779999000000004</v>
      </c>
      <c r="R1716" s="4">
        <v>67.800003000000004</v>
      </c>
      <c r="S1716" s="4">
        <v>68.019997000000004</v>
      </c>
      <c r="T1716" s="4">
        <v>67.709998999999996</v>
      </c>
      <c r="U1716" s="4">
        <v>0</v>
      </c>
      <c r="V1716">
        <f>V1715+(V1715*O1716)/L1716</f>
        <v>77.229387106472416</v>
      </c>
      <c r="W1716">
        <f>V1716*L1716</f>
        <v>10035.958622797929</v>
      </c>
      <c r="X1716">
        <f>IF(I1715=1,1,0)</f>
        <v>0</v>
      </c>
      <c r="Y1716">
        <f>IF(I1715=0,1,0)</f>
        <v>1</v>
      </c>
      <c r="Z1716" t="str">
        <f t="shared" si="98"/>
        <v>OUT</v>
      </c>
      <c r="AA1716">
        <f>IF(Z1716="BUY",(AC1715-8.95)/K1716,IF(Z1716="SELL",0,AB1715))</f>
        <v>0</v>
      </c>
      <c r="AB1716">
        <f>AA1716+AA1716*O1716/L1716</f>
        <v>0</v>
      </c>
      <c r="AC1716">
        <f>IF(OR(Z1716="BUY",Z1716="IN"),AB1716*L1716,IF(Z1716="SELL",AB1715*K1716-8.95,AC1715))</f>
        <v>11439.084194423769</v>
      </c>
      <c r="AD1716" s="6">
        <f t="shared" si="99"/>
        <v>3.0708335652012964E-2</v>
      </c>
    </row>
    <row r="1717" spans="1:30" x14ac:dyDescent="0.25">
      <c r="A1717" s="1">
        <v>38954</v>
      </c>
      <c r="B1717">
        <v>1295.920044</v>
      </c>
      <c r="C1717">
        <v>1295.089966</v>
      </c>
      <c r="D1717">
        <v>1298.880005</v>
      </c>
      <c r="E1717">
        <v>1292.3900149999999</v>
      </c>
      <c r="F1717">
        <v>1667580000</v>
      </c>
      <c r="G1717">
        <f t="shared" ref="G1717:G1780" si="100">AVERAGE(C1668:C1717)</f>
        <v>1266.9360009600002</v>
      </c>
      <c r="H1717">
        <f t="shared" ref="H1717:H1780" si="101">SLOPE(G1667:G1717,A1667:A1717)</f>
        <v>-0.36453656855114347</v>
      </c>
      <c r="I1717">
        <f>IF(H1717&gt;0,1,0)</f>
        <v>0</v>
      </c>
      <c r="J1717" s="3">
        <v>38954</v>
      </c>
      <c r="K1717" s="2">
        <v>129.979996</v>
      </c>
      <c r="L1717" s="2">
        <v>130.10000600000001</v>
      </c>
      <c r="M1717" s="2">
        <v>130.449997</v>
      </c>
      <c r="N1717" s="2">
        <v>129.80999800000001</v>
      </c>
      <c r="O1717" s="2">
        <v>0</v>
      </c>
      <c r="P1717" s="5">
        <v>38954</v>
      </c>
      <c r="Q1717" s="4">
        <v>67.930000000000007</v>
      </c>
      <c r="R1717" s="4">
        <v>67.819999999999993</v>
      </c>
      <c r="S1717" s="4">
        <v>67.940002000000007</v>
      </c>
      <c r="T1717" s="4">
        <v>67.610000999999997</v>
      </c>
      <c r="U1717" s="4">
        <v>0</v>
      </c>
      <c r="V1717">
        <f>V1716+(V1716*O1717)/L1717</f>
        <v>77.229387106472416</v>
      </c>
      <c r="W1717">
        <f>V1717*L1717</f>
        <v>10047.543725928384</v>
      </c>
      <c r="X1717">
        <f>IF(I1716=1,1,0)</f>
        <v>0</v>
      </c>
      <c r="Y1717">
        <f>IF(I1716=0,1,0)</f>
        <v>1</v>
      </c>
      <c r="Z1717" t="str">
        <f t="shared" si="98"/>
        <v>OUT</v>
      </c>
      <c r="AA1717">
        <f>IF(Z1717="BUY",(AC1716-8.95)/K1717,IF(Z1717="SELL",0,AB1716))</f>
        <v>0</v>
      </c>
      <c r="AB1717">
        <f>AA1717+AA1717*O1717/L1717</f>
        <v>0</v>
      </c>
      <c r="AC1717">
        <f>IF(OR(Z1717="BUY",Z1717="IN"),AB1717*L1717,IF(Z1717="SELL",AB1716*K1717-8.95,AC1716))</f>
        <v>11439.084194423769</v>
      </c>
      <c r="AD1717" s="6">
        <f t="shared" si="99"/>
        <v>3.3059222596502152E-2</v>
      </c>
    </row>
    <row r="1718" spans="1:30" x14ac:dyDescent="0.25">
      <c r="A1718" s="1">
        <v>38957</v>
      </c>
      <c r="B1718">
        <v>1295.089966</v>
      </c>
      <c r="C1718">
        <v>1301.780029</v>
      </c>
      <c r="D1718">
        <v>1305.0200199999999</v>
      </c>
      <c r="E1718">
        <v>1293.969971</v>
      </c>
      <c r="F1718">
        <v>1834920000</v>
      </c>
      <c r="G1718">
        <f t="shared" si="100"/>
        <v>1267.9408007600002</v>
      </c>
      <c r="H1718">
        <f t="shared" si="101"/>
        <v>-0.33181907637216962</v>
      </c>
      <c r="I1718">
        <f>IF(H1718&gt;0,1,0)</f>
        <v>0</v>
      </c>
      <c r="J1718" s="3">
        <v>38957</v>
      </c>
      <c r="K1718" s="2">
        <v>129.89999399999999</v>
      </c>
      <c r="L1718" s="2">
        <v>130.71000699999999</v>
      </c>
      <c r="M1718" s="2">
        <v>131.050003</v>
      </c>
      <c r="N1718" s="2">
        <v>129.89999399999999</v>
      </c>
      <c r="O1718" s="2">
        <v>0</v>
      </c>
      <c r="P1718" s="5">
        <v>38957</v>
      </c>
      <c r="Q1718" s="4">
        <v>67.800003000000004</v>
      </c>
      <c r="R1718" s="4">
        <v>67.5</v>
      </c>
      <c r="S1718" s="4">
        <v>67.940002000000007</v>
      </c>
      <c r="T1718" s="4">
        <v>67.389999000000003</v>
      </c>
      <c r="U1718" s="4">
        <v>0</v>
      </c>
      <c r="V1718">
        <f>V1717+(V1717*O1718)/L1718</f>
        <v>77.229387106472416</v>
      </c>
      <c r="W1718">
        <f>V1718*L1718</f>
        <v>10094.653729292719</v>
      </c>
      <c r="X1718">
        <f>IF(I1717=1,1,0)</f>
        <v>0</v>
      </c>
      <c r="Y1718">
        <f>IF(I1717=0,1,0)</f>
        <v>1</v>
      </c>
      <c r="Z1718" t="str">
        <f t="shared" si="98"/>
        <v>OUT</v>
      </c>
      <c r="AA1718">
        <f>IF(Z1718="BUY",(AC1717-8.95)/K1718,IF(Z1718="SELL",0,AB1717))</f>
        <v>0</v>
      </c>
      <c r="AB1718">
        <f>AA1718+AA1718*O1718/L1718</f>
        <v>0</v>
      </c>
      <c r="AC1718">
        <f>IF(OR(Z1718="BUY",Z1718="IN"),AB1718*L1718,IF(Z1718="SELL",AB1717*K1718-8.95,AC1717))</f>
        <v>11439.084194423769</v>
      </c>
      <c r="AD1718" s="6">
        <f t="shared" si="99"/>
        <v>2.9161872218584687E-2</v>
      </c>
    </row>
    <row r="1719" spans="1:30" x14ac:dyDescent="0.25">
      <c r="A1719" s="1">
        <v>38958</v>
      </c>
      <c r="B1719">
        <v>1301.5699460000001</v>
      </c>
      <c r="C1719">
        <v>1304.280029</v>
      </c>
      <c r="D1719">
        <v>1305.0200199999999</v>
      </c>
      <c r="E1719">
        <v>1295.290039</v>
      </c>
      <c r="F1719">
        <v>2093720000</v>
      </c>
      <c r="G1719">
        <f t="shared" si="100"/>
        <v>1269.2238012400001</v>
      </c>
      <c r="H1719">
        <f t="shared" si="101"/>
        <v>-0.29835543940233927</v>
      </c>
      <c r="I1719">
        <f>IF(H1719&gt;0,1,0)</f>
        <v>0</v>
      </c>
      <c r="J1719" s="3">
        <v>38958</v>
      </c>
      <c r="K1719" s="2">
        <v>130.729996</v>
      </c>
      <c r="L1719" s="2">
        <v>130.88000500000001</v>
      </c>
      <c r="M1719" s="2">
        <v>131.08000200000001</v>
      </c>
      <c r="N1719" s="2">
        <v>130.08999600000001</v>
      </c>
      <c r="O1719" s="2">
        <v>0</v>
      </c>
      <c r="P1719" s="5">
        <v>38958</v>
      </c>
      <c r="Q1719" s="4">
        <v>67.610000999999997</v>
      </c>
      <c r="R1719" s="4">
        <v>67.410004000000001</v>
      </c>
      <c r="S1719" s="4">
        <v>67.879997000000003</v>
      </c>
      <c r="T1719" s="4">
        <v>67.319999999999993</v>
      </c>
      <c r="U1719" s="4">
        <v>0</v>
      </c>
      <c r="V1719">
        <f>V1718+(V1718*O1719)/L1719</f>
        <v>77.229387106472416</v>
      </c>
      <c r="W1719">
        <f>V1719*L1719</f>
        <v>10107.782570642046</v>
      </c>
      <c r="X1719">
        <f>IF(I1718=1,1,0)</f>
        <v>0</v>
      </c>
      <c r="Y1719">
        <f>IF(I1718=0,1,0)</f>
        <v>1</v>
      </c>
      <c r="Z1719" t="str">
        <f t="shared" si="98"/>
        <v>OUT</v>
      </c>
      <c r="AA1719">
        <f>IF(Z1719="BUY",(AC1718-8.95)/K1719,IF(Z1719="SELL",0,AB1718))</f>
        <v>0</v>
      </c>
      <c r="AB1719">
        <f>AA1719+AA1719*O1719/L1719</f>
        <v>0</v>
      </c>
      <c r="AC1719">
        <f>IF(OR(Z1719="BUY",Z1719="IN"),AB1719*L1719,IF(Z1719="SELL",AB1718*K1719-8.95,AC1718))</f>
        <v>11439.084194423769</v>
      </c>
      <c r="AD1719" s="6">
        <f t="shared" si="99"/>
        <v>2.6300229901164127E-2</v>
      </c>
    </row>
    <row r="1720" spans="1:30" x14ac:dyDescent="0.25">
      <c r="A1720" s="1">
        <v>38959</v>
      </c>
      <c r="B1720">
        <v>1303.6999510000001</v>
      </c>
      <c r="C1720">
        <v>1305.369995</v>
      </c>
      <c r="D1720">
        <v>1306.73999</v>
      </c>
      <c r="E1720">
        <v>1302.150024</v>
      </c>
      <c r="F1720">
        <v>2060690000</v>
      </c>
      <c r="G1720">
        <f t="shared" si="100"/>
        <v>1270.5288012400001</v>
      </c>
      <c r="H1720">
        <f t="shared" si="101"/>
        <v>-0.2641657795656478</v>
      </c>
      <c r="I1720">
        <f>IF(H1720&gt;0,1,0)</f>
        <v>0</v>
      </c>
      <c r="J1720" s="3">
        <v>38959</v>
      </c>
      <c r="K1720" s="2">
        <v>131.13000500000001</v>
      </c>
      <c r="L1720" s="2">
        <v>130.949997</v>
      </c>
      <c r="M1720" s="2">
        <v>131.279999</v>
      </c>
      <c r="N1720" s="2">
        <v>130.80999800000001</v>
      </c>
      <c r="O1720" s="2">
        <v>0</v>
      </c>
      <c r="P1720" s="5">
        <v>38959</v>
      </c>
      <c r="Q1720" s="4">
        <v>67.410004000000001</v>
      </c>
      <c r="R1720" s="4">
        <v>67.410004000000001</v>
      </c>
      <c r="S1720" s="4">
        <v>67.510002</v>
      </c>
      <c r="T1720" s="4">
        <v>67.260002</v>
      </c>
      <c r="U1720" s="4">
        <v>0</v>
      </c>
      <c r="V1720">
        <f>V1719+(V1719*O1720)/L1720</f>
        <v>77.229387106472416</v>
      </c>
      <c r="W1720">
        <f>V1720*L1720</f>
        <v>10113.188009904401</v>
      </c>
      <c r="X1720">
        <f>IF(I1719=1,1,0)</f>
        <v>0</v>
      </c>
      <c r="Y1720">
        <f>IF(I1719=0,1,0)</f>
        <v>1</v>
      </c>
      <c r="Z1720" t="str">
        <f t="shared" si="98"/>
        <v>OUT</v>
      </c>
      <c r="AA1720">
        <f>IF(Z1720="BUY",(AC1719-8.95)/K1720,IF(Z1720="SELL",0,AB1719))</f>
        <v>0</v>
      </c>
      <c r="AB1720">
        <f>AA1720+AA1720*O1720/L1720</f>
        <v>0</v>
      </c>
      <c r="AC1720">
        <f>IF(OR(Z1720="BUY",Z1720="IN"),AB1720*L1720,IF(Z1720="SELL",AB1719*K1720-8.95,AC1719))</f>
        <v>11439.084194423769</v>
      </c>
      <c r="AD1720" s="6">
        <f t="shared" si="99"/>
        <v>1.594083988207888E-2</v>
      </c>
    </row>
    <row r="1721" spans="1:30" x14ac:dyDescent="0.25">
      <c r="A1721" s="1">
        <v>38960</v>
      </c>
      <c r="B1721">
        <v>1304.25</v>
      </c>
      <c r="C1721">
        <v>1303.8199460000001</v>
      </c>
      <c r="D1721">
        <v>1306.1099850000001</v>
      </c>
      <c r="E1721">
        <v>1302.4499510000001</v>
      </c>
      <c r="F1721">
        <v>1974540000</v>
      </c>
      <c r="G1721">
        <f t="shared" si="100"/>
        <v>1271.5612011400001</v>
      </c>
      <c r="H1721">
        <f t="shared" si="101"/>
        <v>-0.22970100724736536</v>
      </c>
      <c r="I1721">
        <f>IF(H1721&gt;0,1,0)</f>
        <v>0</v>
      </c>
      <c r="J1721" s="3">
        <v>38960</v>
      </c>
      <c r="K1721" s="2">
        <v>131.03999300000001</v>
      </c>
      <c r="L1721" s="2">
        <v>130.86999499999999</v>
      </c>
      <c r="M1721" s="2">
        <v>131.19000199999999</v>
      </c>
      <c r="N1721" s="2">
        <v>130.83999600000001</v>
      </c>
      <c r="O1721" s="2">
        <v>0</v>
      </c>
      <c r="P1721" s="5">
        <v>38960</v>
      </c>
      <c r="Q1721" s="4">
        <v>67.300003000000004</v>
      </c>
      <c r="R1721" s="4">
        <v>67.389999000000003</v>
      </c>
      <c r="S1721" s="4">
        <v>67.529999000000004</v>
      </c>
      <c r="T1721" s="4">
        <v>67.300003000000004</v>
      </c>
      <c r="U1721" s="4">
        <v>0</v>
      </c>
      <c r="V1721">
        <f>V1720+(V1720*O1721)/L1721</f>
        <v>77.229387106472416</v>
      </c>
      <c r="W1721">
        <f>V1721*L1721</f>
        <v>10107.009504477108</v>
      </c>
      <c r="X1721">
        <f>IF(I1720=1,1,0)</f>
        <v>0</v>
      </c>
      <c r="Y1721">
        <f>IF(I1720=0,1,0)</f>
        <v>1</v>
      </c>
      <c r="Z1721" t="str">
        <f t="shared" si="98"/>
        <v>OUT</v>
      </c>
      <c r="AA1721">
        <f>IF(Z1721="BUY",(AC1720-8.95)/K1721,IF(Z1721="SELL",0,AB1720))</f>
        <v>0</v>
      </c>
      <c r="AB1721">
        <f>AA1721+AA1721*O1721/L1721</f>
        <v>0</v>
      </c>
      <c r="AC1721">
        <f>IF(OR(Z1721="BUY",Z1721="IN"),AB1721*L1721,IF(Z1721="SELL",AB1720*K1721-8.95,AC1720))</f>
        <v>11439.084194423769</v>
      </c>
      <c r="AD1721" s="6">
        <f t="shared" si="99"/>
        <v>1.7613163485745917E-2</v>
      </c>
    </row>
    <row r="1722" spans="1:30" x14ac:dyDescent="0.25">
      <c r="A1722" s="1">
        <v>38961</v>
      </c>
      <c r="B1722">
        <v>1303.8000489999999</v>
      </c>
      <c r="C1722">
        <v>1311.01001</v>
      </c>
      <c r="D1722">
        <v>1312.030029</v>
      </c>
      <c r="E1722">
        <v>1303.8000489999999</v>
      </c>
      <c r="F1722">
        <v>1800520000</v>
      </c>
      <c r="G1722">
        <f t="shared" si="100"/>
        <v>1272.8694018200003</v>
      </c>
      <c r="H1722">
        <f t="shared" si="101"/>
        <v>-0.19410533826958251</v>
      </c>
      <c r="I1722">
        <f>IF(H1722&gt;0,1,0)</f>
        <v>0</v>
      </c>
      <c r="J1722" s="3">
        <v>38961</v>
      </c>
      <c r="K1722" s="2">
        <v>131.429993</v>
      </c>
      <c r="L1722" s="2">
        <v>131.66000399999999</v>
      </c>
      <c r="M1722" s="2">
        <v>131.820007</v>
      </c>
      <c r="N1722" s="2">
        <v>131.13999899999999</v>
      </c>
      <c r="O1722" s="2">
        <v>0</v>
      </c>
      <c r="P1722" s="5">
        <v>38961</v>
      </c>
      <c r="Q1722" s="4">
        <v>67.389999000000003</v>
      </c>
      <c r="R1722" s="4">
        <v>67.099997999999999</v>
      </c>
      <c r="S1722" s="4">
        <v>67.410004000000001</v>
      </c>
      <c r="T1722" s="4">
        <v>67.059997999999993</v>
      </c>
      <c r="U1722" s="4">
        <v>0</v>
      </c>
      <c r="V1722">
        <f>V1721+(V1721*O1722)/L1722</f>
        <v>77.229387106472416</v>
      </c>
      <c r="W1722">
        <f>V1722*L1722</f>
        <v>10168.021415355706</v>
      </c>
      <c r="X1722">
        <f>IF(I1721=1,1,0)</f>
        <v>0</v>
      </c>
      <c r="Y1722">
        <f>IF(I1721=0,1,0)</f>
        <v>1</v>
      </c>
      <c r="Z1722" t="str">
        <f t="shared" si="98"/>
        <v>OUT</v>
      </c>
      <c r="AA1722">
        <f>IF(Z1722="BUY",(AC1721-8.95)/K1722,IF(Z1722="SELL",0,AB1721))</f>
        <v>0</v>
      </c>
      <c r="AB1722">
        <f>AA1722+AA1722*O1722/L1722</f>
        <v>0</v>
      </c>
      <c r="AC1722">
        <f>IF(OR(Z1722="BUY",Z1722="IN"),AB1722*L1722,IF(Z1722="SELL",AB1721*K1722-8.95,AC1721))</f>
        <v>11439.084194423769</v>
      </c>
      <c r="AD1722" s="6">
        <f t="shared" si="99"/>
        <v>1.7863508562693288E-2</v>
      </c>
    </row>
    <row r="1723" spans="1:30" x14ac:dyDescent="0.25">
      <c r="A1723" s="1">
        <v>38965</v>
      </c>
      <c r="B1723">
        <v>1310.9399410000001</v>
      </c>
      <c r="C1723">
        <v>1313.25</v>
      </c>
      <c r="D1723">
        <v>1314.670044</v>
      </c>
      <c r="E1723">
        <v>1308.8199460000001</v>
      </c>
      <c r="F1723">
        <v>2114480000</v>
      </c>
      <c r="G1723">
        <f t="shared" si="100"/>
        <v>1274.2444018200001</v>
      </c>
      <c r="H1723">
        <f t="shared" si="101"/>
        <v>-0.15446664947032923</v>
      </c>
      <c r="I1723">
        <f>IF(H1723&gt;0,1,0)</f>
        <v>0</v>
      </c>
      <c r="J1723" s="3">
        <v>38965</v>
      </c>
      <c r="K1723" s="2">
        <v>131.800003</v>
      </c>
      <c r="L1723" s="2">
        <v>131.96000699999999</v>
      </c>
      <c r="M1723" s="2">
        <v>132.070007</v>
      </c>
      <c r="N1723" s="2">
        <v>131.479996</v>
      </c>
      <c r="O1723" s="2">
        <v>0</v>
      </c>
      <c r="P1723" s="5">
        <v>38965</v>
      </c>
      <c r="Q1723" s="4">
        <v>67.120002999999997</v>
      </c>
      <c r="R1723" s="4">
        <v>67.040001000000004</v>
      </c>
      <c r="S1723" s="4">
        <v>67.260002</v>
      </c>
      <c r="T1723" s="4">
        <v>66.959998999999996</v>
      </c>
      <c r="U1723" s="4">
        <v>0</v>
      </c>
      <c r="V1723">
        <f>V1722+(V1722*O1723)/L1723</f>
        <v>77.229387106472416</v>
      </c>
      <c r="W1723">
        <f>V1723*L1723</f>
        <v>10191.19046317581</v>
      </c>
      <c r="X1723">
        <f>IF(I1722=1,1,0)</f>
        <v>0</v>
      </c>
      <c r="Y1723">
        <f>IF(I1722=0,1,0)</f>
        <v>1</v>
      </c>
      <c r="Z1723" t="str">
        <f t="shared" si="98"/>
        <v>OUT</v>
      </c>
      <c r="AA1723">
        <f>IF(Z1723="BUY",(AC1722-8.95)/K1723,IF(Z1723="SELL",0,AB1722))</f>
        <v>0</v>
      </c>
      <c r="AB1723">
        <f>AA1723+AA1723*O1723/L1723</f>
        <v>0</v>
      </c>
      <c r="AC1723">
        <f>IF(OR(Z1723="BUY",Z1723="IN"),AB1723*L1723,IF(Z1723="SELL",AB1722*K1723-8.95,AC1722))</f>
        <v>11439.084194423769</v>
      </c>
      <c r="AD1723" s="6">
        <f t="shared" si="99"/>
        <v>1.995315955619836E-2</v>
      </c>
    </row>
    <row r="1724" spans="1:30" x14ac:dyDescent="0.25">
      <c r="A1724" s="1">
        <v>38966</v>
      </c>
      <c r="B1724">
        <v>1313.040039</v>
      </c>
      <c r="C1724">
        <v>1300.26001</v>
      </c>
      <c r="D1724">
        <v>1313.040039</v>
      </c>
      <c r="E1724">
        <v>1299.280029</v>
      </c>
      <c r="F1724">
        <v>2329870000</v>
      </c>
      <c r="G1724">
        <f t="shared" si="100"/>
        <v>1275.2384008400002</v>
      </c>
      <c r="H1724">
        <f t="shared" si="101"/>
        <v>-0.11457160989097565</v>
      </c>
      <c r="I1724">
        <f>IF(H1724&gt;0,1,0)</f>
        <v>0</v>
      </c>
      <c r="J1724" s="3">
        <v>38966</v>
      </c>
      <c r="K1724" s="2">
        <v>131.300003</v>
      </c>
      <c r="L1724" s="2">
        <v>130.759995</v>
      </c>
      <c r="M1724" s="2">
        <v>131.38000500000001</v>
      </c>
      <c r="N1724" s="2">
        <v>130.58999600000001</v>
      </c>
      <c r="O1724" s="2">
        <v>0</v>
      </c>
      <c r="P1724" s="5">
        <v>38966</v>
      </c>
      <c r="Q1724" s="4">
        <v>67.370002999999997</v>
      </c>
      <c r="R1724" s="4">
        <v>67.739998</v>
      </c>
      <c r="S1724" s="4">
        <v>67.779999000000004</v>
      </c>
      <c r="T1724" s="4">
        <v>67.349997999999999</v>
      </c>
      <c r="U1724" s="4">
        <v>0</v>
      </c>
      <c r="V1724">
        <f>V1723+(V1723*O1724)/L1724</f>
        <v>77.229387106472416</v>
      </c>
      <c r="W1724">
        <f>V1724*L1724</f>
        <v>10098.514271895398</v>
      </c>
      <c r="X1724">
        <f>IF(I1723=1,1,0)</f>
        <v>0</v>
      </c>
      <c r="Y1724">
        <f>IF(I1723=0,1,0)</f>
        <v>1</v>
      </c>
      <c r="Z1724" t="str">
        <f t="shared" si="98"/>
        <v>OUT</v>
      </c>
      <c r="AA1724">
        <f>IF(Z1724="BUY",(AC1723-8.95)/K1724,IF(Z1724="SELL",0,AB1723))</f>
        <v>0</v>
      </c>
      <c r="AB1724">
        <f>AA1724+AA1724*O1724/L1724</f>
        <v>0</v>
      </c>
      <c r="AC1724">
        <f>IF(OR(Z1724="BUY",Z1724="IN"),AB1724*L1724,IF(Z1724="SELL",AB1723*K1724-8.95,AC1723))</f>
        <v>11439.084194423769</v>
      </c>
      <c r="AD1724" s="6">
        <f t="shared" si="99"/>
        <v>1.3896729266493569E-2</v>
      </c>
    </row>
    <row r="1725" spans="1:30" x14ac:dyDescent="0.25">
      <c r="A1725" s="1">
        <v>38967</v>
      </c>
      <c r="B1725">
        <v>1300.209961</v>
      </c>
      <c r="C1725">
        <v>1294.0200199999999</v>
      </c>
      <c r="D1725">
        <v>1301.25</v>
      </c>
      <c r="E1725">
        <v>1292.130005</v>
      </c>
      <c r="F1725">
        <v>2325850000</v>
      </c>
      <c r="G1725">
        <f t="shared" si="100"/>
        <v>1276.33480222</v>
      </c>
      <c r="H1725">
        <f t="shared" si="101"/>
        <v>-7.4637635718803164E-2</v>
      </c>
      <c r="I1725">
        <f>IF(H1725&gt;0,1,0)</f>
        <v>0</v>
      </c>
      <c r="J1725" s="3">
        <v>38967</v>
      </c>
      <c r="K1725" s="2">
        <v>130.300003</v>
      </c>
      <c r="L1725" s="2">
        <v>130.229996</v>
      </c>
      <c r="M1725" s="2">
        <v>130.800003</v>
      </c>
      <c r="N1725" s="2">
        <v>129.86999499999999</v>
      </c>
      <c r="O1725" s="2">
        <v>0</v>
      </c>
      <c r="P1725" s="5">
        <v>38967</v>
      </c>
      <c r="Q1725" s="4">
        <v>67.940002000000007</v>
      </c>
      <c r="R1725" s="4">
        <v>68.099997999999999</v>
      </c>
      <c r="S1725" s="4">
        <v>68.180000000000007</v>
      </c>
      <c r="T1725" s="4">
        <v>67.75</v>
      </c>
      <c r="U1725" s="4">
        <v>0</v>
      </c>
      <c r="V1725">
        <f>V1724+(V1724*O1725)/L1725</f>
        <v>77.229387106472416</v>
      </c>
      <c r="W1725">
        <f>V1725*L1725</f>
        <v>10057.582773958355</v>
      </c>
      <c r="X1725">
        <f>IF(I1724=1,1,0)</f>
        <v>0</v>
      </c>
      <c r="Y1725">
        <f>IF(I1724=0,1,0)</f>
        <v>1</v>
      </c>
      <c r="Z1725" t="str">
        <f t="shared" si="98"/>
        <v>OUT</v>
      </c>
      <c r="AA1725">
        <f>IF(Z1725="BUY",(AC1724-8.95)/K1725,IF(Z1725="SELL",0,AB1724))</f>
        <v>0</v>
      </c>
      <c r="AB1725">
        <f>AA1725+AA1725*O1725/L1725</f>
        <v>0</v>
      </c>
      <c r="AC1725">
        <f>IF(OR(Z1725="BUY",Z1725="IN"),AB1725*L1725,IF(Z1725="SELL",AB1724*K1725-8.95,AC1724))</f>
        <v>11439.084194423769</v>
      </c>
      <c r="AD1725" s="6">
        <f t="shared" si="99"/>
        <v>2.7172768915987744E-2</v>
      </c>
    </row>
    <row r="1726" spans="1:30" x14ac:dyDescent="0.25">
      <c r="A1726" s="1">
        <v>38968</v>
      </c>
      <c r="B1726">
        <v>1294.0200199999999</v>
      </c>
      <c r="C1726">
        <v>1298.920044</v>
      </c>
      <c r="D1726">
        <v>1300.1400149999999</v>
      </c>
      <c r="E1726">
        <v>1294.0200199999999</v>
      </c>
      <c r="F1726">
        <v>2132890000</v>
      </c>
      <c r="G1726">
        <f t="shared" si="100"/>
        <v>1277.3932031000002</v>
      </c>
      <c r="H1726">
        <f t="shared" si="101"/>
        <v>-3.4532424012533272E-2</v>
      </c>
      <c r="I1726">
        <f>IF(H1726&gt;0,1,0)</f>
        <v>0</v>
      </c>
      <c r="J1726" s="3">
        <v>38968</v>
      </c>
      <c r="K1726" s="2">
        <v>130.300003</v>
      </c>
      <c r="L1726" s="2">
        <v>130.520004</v>
      </c>
      <c r="M1726" s="2">
        <v>130.69000199999999</v>
      </c>
      <c r="N1726" s="2">
        <v>130.08000200000001</v>
      </c>
      <c r="O1726" s="2">
        <v>0</v>
      </c>
      <c r="P1726" s="5">
        <v>38968</v>
      </c>
      <c r="Q1726" s="4">
        <v>68</v>
      </c>
      <c r="R1726" s="4">
        <v>67.809997999999993</v>
      </c>
      <c r="S1726" s="4">
        <v>68.080001999999993</v>
      </c>
      <c r="T1726" s="4">
        <v>67.650002000000001</v>
      </c>
      <c r="U1726" s="4">
        <v>0</v>
      </c>
      <c r="V1726">
        <f>V1725+(V1725*O1726)/L1726</f>
        <v>77.229387106472416</v>
      </c>
      <c r="W1726">
        <f>V1726*L1726</f>
        <v>10079.979914054327</v>
      </c>
      <c r="X1726">
        <f>IF(I1725=1,1,0)</f>
        <v>0</v>
      </c>
      <c r="Y1726">
        <f>IF(I1725=0,1,0)</f>
        <v>1</v>
      </c>
      <c r="Z1726" t="str">
        <f t="shared" si="98"/>
        <v>OUT</v>
      </c>
      <c r="AA1726">
        <f>IF(Z1726="BUY",(AC1725-8.95)/K1726,IF(Z1726="SELL",0,AB1725))</f>
        <v>0</v>
      </c>
      <c r="AB1726">
        <f>AA1726+AA1726*O1726/L1726</f>
        <v>0</v>
      </c>
      <c r="AC1726">
        <f>IF(OR(Z1726="BUY",Z1726="IN"),AB1726*L1726,IF(Z1726="SELL",AB1725*K1726-8.95,AC1725))</f>
        <v>11439.084194423769</v>
      </c>
      <c r="AD1726" s="6">
        <f t="shared" si="99"/>
        <v>2.4860855157296049E-2</v>
      </c>
    </row>
    <row r="1727" spans="1:30" x14ac:dyDescent="0.25">
      <c r="A1727" s="1">
        <v>38971</v>
      </c>
      <c r="B1727">
        <v>1298.8599850000001</v>
      </c>
      <c r="C1727">
        <v>1299.540039</v>
      </c>
      <c r="D1727">
        <v>1302.3599850000001</v>
      </c>
      <c r="E1727">
        <v>1290.9300539999999</v>
      </c>
      <c r="F1727">
        <v>2506430000</v>
      </c>
      <c r="G1727">
        <f t="shared" si="100"/>
        <v>1277.92660398</v>
      </c>
      <c r="H1727">
        <f t="shared" si="101"/>
        <v>5.5938994127487695E-3</v>
      </c>
      <c r="I1727">
        <f>IF(H1727&gt;0,1,0)</f>
        <v>1</v>
      </c>
      <c r="J1727" s="3">
        <v>38971</v>
      </c>
      <c r="K1727" s="2">
        <v>130.14999399999999</v>
      </c>
      <c r="L1727" s="2">
        <v>130.679993</v>
      </c>
      <c r="M1727" s="2">
        <v>130.91000399999999</v>
      </c>
      <c r="N1727" s="2">
        <v>129.75</v>
      </c>
      <c r="O1727" s="2">
        <v>0</v>
      </c>
      <c r="P1727" s="5">
        <v>38971</v>
      </c>
      <c r="Q1727" s="4">
        <v>68.150002000000001</v>
      </c>
      <c r="R1727" s="4">
        <v>67.860000999999997</v>
      </c>
      <c r="S1727" s="4">
        <v>68.269997000000004</v>
      </c>
      <c r="T1727" s="4">
        <v>67.660004000000001</v>
      </c>
      <c r="U1727" s="4">
        <v>0</v>
      </c>
      <c r="V1727">
        <f>V1726+(V1726*O1727)/L1727</f>
        <v>77.229387106472416</v>
      </c>
      <c r="W1727">
        <f>V1727*L1727</f>
        <v>10092.335766468104</v>
      </c>
      <c r="X1727">
        <f>IF(I1726=1,1,0)</f>
        <v>0</v>
      </c>
      <c r="Y1727">
        <f>IF(I1726=0,1,0)</f>
        <v>1</v>
      </c>
      <c r="Z1727" t="str">
        <f t="shared" si="98"/>
        <v>OUT</v>
      </c>
      <c r="AA1727">
        <f>IF(Z1727="BUY",(AC1726-8.95)/K1727,IF(Z1727="SELL",0,AB1726))</f>
        <v>0</v>
      </c>
      <c r="AB1727">
        <f>AA1727+AA1727*O1727/L1727</f>
        <v>0</v>
      </c>
      <c r="AC1727">
        <f>IF(OR(Z1727="BUY",Z1727="IN"),AB1727*L1727,IF(Z1727="SELL",AB1726*K1727-8.95,AC1726))</f>
        <v>11439.084194423769</v>
      </c>
      <c r="AD1727" s="6">
        <f t="shared" si="99"/>
        <v>2.0036710974974774E-2</v>
      </c>
    </row>
    <row r="1728" spans="1:30" x14ac:dyDescent="0.25">
      <c r="A1728" s="1">
        <v>38972</v>
      </c>
      <c r="B1728">
        <v>1299.530029</v>
      </c>
      <c r="C1728">
        <v>1313</v>
      </c>
      <c r="D1728">
        <v>1314.280029</v>
      </c>
      <c r="E1728">
        <v>1299.530029</v>
      </c>
      <c r="F1728">
        <v>2791580000</v>
      </c>
      <c r="G1728">
        <f t="shared" si="100"/>
        <v>1278.7826049600001</v>
      </c>
      <c r="H1728">
        <f t="shared" si="101"/>
        <v>4.5741913786759722E-2</v>
      </c>
      <c r="I1728">
        <f>IF(H1728&gt;0,1,0)</f>
        <v>1</v>
      </c>
      <c r="J1728" s="3">
        <v>38972</v>
      </c>
      <c r="K1728" s="2">
        <v>130.820007</v>
      </c>
      <c r="L1728" s="2">
        <v>131.89999399999999</v>
      </c>
      <c r="M1728" s="2">
        <v>132.070007</v>
      </c>
      <c r="N1728" s="2">
        <v>130.80999800000001</v>
      </c>
      <c r="O1728" s="2">
        <v>0</v>
      </c>
      <c r="P1728" s="5">
        <v>38972</v>
      </c>
      <c r="Q1728" s="4">
        <v>67.669998000000007</v>
      </c>
      <c r="R1728" s="4">
        <v>67.110000999999997</v>
      </c>
      <c r="S1728" s="4">
        <v>67.900002000000001</v>
      </c>
      <c r="T1728" s="4">
        <v>67.059997999999993</v>
      </c>
      <c r="U1728" s="4">
        <v>0</v>
      </c>
      <c r="V1728">
        <f>V1727+(V1727*O1728)/L1728</f>
        <v>77.229387106472416</v>
      </c>
      <c r="W1728">
        <f>V1728*L1728</f>
        <v>10186.555695967389</v>
      </c>
      <c r="X1728">
        <f>IF(I1727=1,1,0)</f>
        <v>1</v>
      </c>
      <c r="Y1728">
        <f>IF(I1727=0,1,0)</f>
        <v>0</v>
      </c>
      <c r="Z1728" t="str">
        <f t="shared" si="98"/>
        <v>BUY</v>
      </c>
      <c r="AA1728">
        <f>IF(Z1728="BUY",(AC1727-8.95)/K1728,IF(Z1728="SELL",0,AB1727))</f>
        <v>87.372982592974239</v>
      </c>
      <c r="AB1728">
        <f>AA1728+AA1728*O1728/L1728</f>
        <v>87.372982592974239</v>
      </c>
      <c r="AC1728">
        <f>IF(OR(Z1728="BUY",Z1728="IN"),AB1728*L1728,IF(Z1728="SELL",AB1727*K1728-8.95,AC1727))</f>
        <v>11524.495879775406</v>
      </c>
      <c r="AD1728" s="6">
        <f t="shared" si="99"/>
        <v>1.5490817258020055E-2</v>
      </c>
    </row>
    <row r="1729" spans="1:30" x14ac:dyDescent="0.25">
      <c r="A1729" s="1">
        <v>38973</v>
      </c>
      <c r="B1729">
        <v>1312.73999</v>
      </c>
      <c r="C1729">
        <v>1318.0699460000001</v>
      </c>
      <c r="D1729">
        <v>1319.920044</v>
      </c>
      <c r="E1729">
        <v>1311.119995</v>
      </c>
      <c r="F1729">
        <v>2597220000</v>
      </c>
      <c r="G1729">
        <f t="shared" si="100"/>
        <v>1279.5402050600003</v>
      </c>
      <c r="H1729">
        <f t="shared" si="101"/>
        <v>8.5814445954228658E-2</v>
      </c>
      <c r="I1729">
        <f>IF(H1729&gt;0,1,0)</f>
        <v>1</v>
      </c>
      <c r="J1729" s="3">
        <v>38973</v>
      </c>
      <c r="K1729" s="2">
        <v>131.89999399999999</v>
      </c>
      <c r="L1729" s="2">
        <v>132.44000199999999</v>
      </c>
      <c r="M1729" s="2">
        <v>132.679993</v>
      </c>
      <c r="N1729" s="2">
        <v>131.800003</v>
      </c>
      <c r="O1729" s="2">
        <v>0</v>
      </c>
      <c r="P1729" s="5">
        <v>38973</v>
      </c>
      <c r="Q1729" s="4">
        <v>67.169998000000007</v>
      </c>
      <c r="R1729" s="4">
        <v>66.830001999999993</v>
      </c>
      <c r="S1729" s="4">
        <v>67.180000000000007</v>
      </c>
      <c r="T1729" s="4">
        <v>66.800003000000004</v>
      </c>
      <c r="U1729" s="4">
        <v>0</v>
      </c>
      <c r="V1729">
        <f>V1728+(V1728*O1729)/L1729</f>
        <v>77.229387106472416</v>
      </c>
      <c r="W1729">
        <f>V1729*L1729</f>
        <v>10228.26018283998</v>
      </c>
      <c r="X1729">
        <f>IF(I1728=1,1,0)</f>
        <v>1</v>
      </c>
      <c r="Y1729">
        <f>IF(I1728=0,1,0)</f>
        <v>0</v>
      </c>
      <c r="Z1729" t="str">
        <f t="shared" si="98"/>
        <v>IN</v>
      </c>
      <c r="AA1729">
        <f>IF(Z1729="BUY",(AC1728-8.95)/K1729,IF(Z1729="SELL",0,AB1728))</f>
        <v>87.372982592974239</v>
      </c>
      <c r="AB1729">
        <f>AA1729+AA1729*O1729/L1729</f>
        <v>87.372982592974239</v>
      </c>
      <c r="AC1729">
        <f>IF(OR(Z1729="BUY",Z1729="IN"),AB1729*L1729,IF(Z1729="SELL",AB1728*K1729-8.95,AC1728))</f>
        <v>11571.677989359472</v>
      </c>
      <c r="AD1729" s="6">
        <f t="shared" si="99"/>
        <v>1.4978979439023087E-2</v>
      </c>
    </row>
    <row r="1730" spans="1:30" x14ac:dyDescent="0.25">
      <c r="A1730" s="1">
        <v>38974</v>
      </c>
      <c r="B1730">
        <v>1318</v>
      </c>
      <c r="C1730">
        <v>1316.280029</v>
      </c>
      <c r="D1730">
        <v>1318</v>
      </c>
      <c r="E1730">
        <v>1313.25</v>
      </c>
      <c r="F1730">
        <v>2351220000</v>
      </c>
      <c r="G1730">
        <f t="shared" si="100"/>
        <v>1280.44760496</v>
      </c>
      <c r="H1730">
        <f t="shared" si="101"/>
        <v>0.12491848315957174</v>
      </c>
      <c r="I1730">
        <f>IF(H1730&gt;0,1,0)</f>
        <v>1</v>
      </c>
      <c r="J1730" s="3">
        <v>38974</v>
      </c>
      <c r="K1730" s="2">
        <v>132.13999899999999</v>
      </c>
      <c r="L1730" s="2">
        <v>132.5</v>
      </c>
      <c r="M1730" s="2">
        <v>132.5</v>
      </c>
      <c r="N1730" s="2">
        <v>132</v>
      </c>
      <c r="O1730" s="2">
        <v>0</v>
      </c>
      <c r="P1730" s="5">
        <v>38974</v>
      </c>
      <c r="Q1730" s="4">
        <v>66.930000000000007</v>
      </c>
      <c r="R1730" s="4">
        <v>67</v>
      </c>
      <c r="S1730" s="4">
        <v>67.150002000000001</v>
      </c>
      <c r="T1730" s="4">
        <v>66.930000000000007</v>
      </c>
      <c r="U1730" s="4">
        <v>0</v>
      </c>
      <c r="V1730">
        <f>V1729+(V1729*O1730)/L1730</f>
        <v>77.229387106472416</v>
      </c>
      <c r="W1730">
        <f>V1730*L1730</f>
        <v>10232.893791607596</v>
      </c>
      <c r="X1730">
        <f>IF(I1729=1,1,0)</f>
        <v>1</v>
      </c>
      <c r="Y1730">
        <f>IF(I1729=0,1,0)</f>
        <v>0</v>
      </c>
      <c r="Z1730" t="str">
        <f t="shared" si="98"/>
        <v>IN</v>
      </c>
      <c r="AA1730">
        <f>IF(Z1730="BUY",(AC1729-8.95)/K1730,IF(Z1730="SELL",0,AB1729))</f>
        <v>87.372982592974239</v>
      </c>
      <c r="AB1730">
        <f>AA1730+AA1730*O1730/L1730</f>
        <v>87.372982592974239</v>
      </c>
      <c r="AC1730">
        <f>IF(OR(Z1730="BUY",Z1730="IN"),AB1730*L1730,IF(Z1730="SELL",AB1729*K1730-8.95,AC1729))</f>
        <v>11576.920193569087</v>
      </c>
      <c r="AD1730" s="6">
        <f t="shared" si="99"/>
        <v>1.918788270650609E-2</v>
      </c>
    </row>
    <row r="1731" spans="1:30" x14ac:dyDescent="0.25">
      <c r="A1731" s="1">
        <v>38975</v>
      </c>
      <c r="B1731">
        <v>1316.280029</v>
      </c>
      <c r="C1731">
        <v>1319.660034</v>
      </c>
      <c r="D1731">
        <v>1324.650024</v>
      </c>
      <c r="E1731">
        <v>1316.280029</v>
      </c>
      <c r="F1731">
        <v>3198030000</v>
      </c>
      <c r="G1731">
        <f t="shared" si="100"/>
        <v>1281.35920652</v>
      </c>
      <c r="H1731">
        <f t="shared" si="101"/>
        <v>0.16331335427169588</v>
      </c>
      <c r="I1731">
        <f>IF(H1731&gt;0,1,0)</f>
        <v>1</v>
      </c>
      <c r="J1731" s="3">
        <v>38975</v>
      </c>
      <c r="K1731" s="2">
        <v>133.11000100000001</v>
      </c>
      <c r="L1731" s="2">
        <v>132.820007</v>
      </c>
      <c r="M1731" s="2">
        <v>133.19000199999999</v>
      </c>
      <c r="N1731" s="2">
        <v>132.5</v>
      </c>
      <c r="O1731" s="2">
        <v>0</v>
      </c>
      <c r="P1731" s="5">
        <v>38975</v>
      </c>
      <c r="Q1731" s="4">
        <v>66.550003000000004</v>
      </c>
      <c r="R1731" s="4">
        <v>66.879997000000003</v>
      </c>
      <c r="S1731" s="4">
        <v>66.910004000000001</v>
      </c>
      <c r="T1731" s="4">
        <v>66.550003000000004</v>
      </c>
      <c r="U1731" s="4">
        <v>0</v>
      </c>
      <c r="V1731">
        <f>V1730+(V1730*O1731)/L1731</f>
        <v>77.229387106472416</v>
      </c>
      <c r="W1731">
        <f>V1731*L1731</f>
        <v>10257.607736087377</v>
      </c>
      <c r="X1731">
        <f>IF(I1730=1,1,0)</f>
        <v>1</v>
      </c>
      <c r="Y1731">
        <f>IF(I1730=0,1,0)</f>
        <v>0</v>
      </c>
      <c r="Z1731" t="str">
        <f t="shared" si="98"/>
        <v>IN</v>
      </c>
      <c r="AA1731">
        <f>IF(Z1731="BUY",(AC1730-8.95)/K1731,IF(Z1731="SELL",0,AB1730))</f>
        <v>87.372982592974239</v>
      </c>
      <c r="AB1731">
        <f>AA1731+AA1731*O1731/L1731</f>
        <v>87.372982592974239</v>
      </c>
      <c r="AC1731">
        <f>IF(OR(Z1731="BUY",Z1731="IN"),AB1731*L1731,IF(Z1731="SELL",AB1730*K1731-8.95,AC1730))</f>
        <v>11604.880159609716</v>
      </c>
      <c r="AD1731" s="6">
        <f t="shared" si="99"/>
        <v>2.1359334030745258E-2</v>
      </c>
    </row>
    <row r="1732" spans="1:30" x14ac:dyDescent="0.25">
      <c r="A1732" s="1">
        <v>38978</v>
      </c>
      <c r="B1732">
        <v>1319.849976</v>
      </c>
      <c r="C1732">
        <v>1321.1800539999999</v>
      </c>
      <c r="D1732">
        <v>1324.869995</v>
      </c>
      <c r="E1732">
        <v>1318.160034</v>
      </c>
      <c r="F1732">
        <v>2325080000</v>
      </c>
      <c r="G1732">
        <f t="shared" si="100"/>
        <v>1282.4732080000001</v>
      </c>
      <c r="H1732">
        <f t="shared" si="101"/>
        <v>0.20261667160546309</v>
      </c>
      <c r="I1732">
        <f>IF(H1732&gt;0,1,0)</f>
        <v>1</v>
      </c>
      <c r="J1732" s="3">
        <v>38978</v>
      </c>
      <c r="K1732" s="2">
        <v>132.66999799999999</v>
      </c>
      <c r="L1732" s="2">
        <v>132.979996</v>
      </c>
      <c r="M1732" s="2">
        <v>133.19000199999999</v>
      </c>
      <c r="N1732" s="2">
        <v>132.490005</v>
      </c>
      <c r="O1732" s="2">
        <v>0</v>
      </c>
      <c r="P1732" s="5">
        <v>38978</v>
      </c>
      <c r="Q1732" s="4">
        <v>66.879997000000003</v>
      </c>
      <c r="R1732" s="4">
        <v>66.779999000000004</v>
      </c>
      <c r="S1732" s="4">
        <v>66.940002000000007</v>
      </c>
      <c r="T1732" s="4">
        <v>66.550003000000004</v>
      </c>
      <c r="U1732" s="4">
        <v>0</v>
      </c>
      <c r="V1732">
        <f>V1731+(V1731*O1732)/L1732</f>
        <v>77.229387106472416</v>
      </c>
      <c r="W1732">
        <f>V1732*L1732</f>
        <v>10269.963588501154</v>
      </c>
      <c r="X1732">
        <f>IF(I1731=1,1,0)</f>
        <v>1</v>
      </c>
      <c r="Y1732">
        <f>IF(I1731=0,1,0)</f>
        <v>0</v>
      </c>
      <c r="Z1732" t="str">
        <f t="shared" si="98"/>
        <v>IN</v>
      </c>
      <c r="AA1732">
        <f>IF(Z1732="BUY",(AC1731-8.95)/K1732,IF(Z1732="SELL",0,AB1731))</f>
        <v>87.372982592974239</v>
      </c>
      <c r="AB1732">
        <f>AA1732+AA1732*O1732/L1732</f>
        <v>87.372982592974239</v>
      </c>
      <c r="AC1732">
        <f>IF(OR(Z1732="BUY",Z1732="IN"),AB1732*L1732,IF(Z1732="SELL",AB1731*K1732-8.95,AC1731))</f>
        <v>11618.858875721784</v>
      </c>
      <c r="AD1732" s="6">
        <f t="shared" si="99"/>
        <v>9.955912266916743E-3</v>
      </c>
    </row>
    <row r="1733" spans="1:30" x14ac:dyDescent="0.25">
      <c r="A1733" s="1">
        <v>38979</v>
      </c>
      <c r="B1733">
        <v>1321.170044</v>
      </c>
      <c r="C1733">
        <v>1317.6400149999999</v>
      </c>
      <c r="D1733">
        <v>1322.040039</v>
      </c>
      <c r="E1733">
        <v>1312.170044</v>
      </c>
      <c r="F1733">
        <v>2390850000</v>
      </c>
      <c r="G1733">
        <f t="shared" si="100"/>
        <v>1283.4792089800001</v>
      </c>
      <c r="H1733">
        <f t="shared" si="101"/>
        <v>0.24187838424741734</v>
      </c>
      <c r="I1733">
        <f>IF(H1733&gt;0,1,0)</f>
        <v>1</v>
      </c>
      <c r="J1733" s="3">
        <v>38979</v>
      </c>
      <c r="K1733" s="2">
        <v>132.94000199999999</v>
      </c>
      <c r="L1733" s="2">
        <v>132.63999899999999</v>
      </c>
      <c r="M1733" s="2">
        <v>133</v>
      </c>
      <c r="N1733" s="2">
        <v>131.88999899999999</v>
      </c>
      <c r="O1733" s="2">
        <v>0</v>
      </c>
      <c r="P1733" s="5">
        <v>38979</v>
      </c>
      <c r="Q1733" s="4">
        <v>66.800003000000004</v>
      </c>
      <c r="R1733" s="4">
        <v>66.910004000000001</v>
      </c>
      <c r="S1733" s="4">
        <v>67.220000999999996</v>
      </c>
      <c r="T1733" s="4">
        <v>66.800003000000004</v>
      </c>
      <c r="U1733" s="4">
        <v>0</v>
      </c>
      <c r="V1733">
        <f>V1732+(V1732*O1733)/L1733</f>
        <v>77.229387106472416</v>
      </c>
      <c r="W1733">
        <f>V1733*L1733</f>
        <v>10243.705828573113</v>
      </c>
      <c r="X1733">
        <f>IF(I1732=1,1,0)</f>
        <v>1</v>
      </c>
      <c r="Y1733">
        <f>IF(I1732=0,1,0)</f>
        <v>0</v>
      </c>
      <c r="Z1733" t="str">
        <f t="shared" si="98"/>
        <v>IN</v>
      </c>
      <c r="AA1733">
        <f>IF(Z1733="BUY",(AC1732-8.95)/K1733,IF(Z1733="SELL",0,AB1732))</f>
        <v>87.372982592974239</v>
      </c>
      <c r="AB1733">
        <f>AA1733+AA1733*O1733/L1733</f>
        <v>87.372982592974239</v>
      </c>
      <c r="AC1733">
        <f>IF(OR(Z1733="BUY",Z1733="IN"),AB1733*L1733,IF(Z1733="SELL",AB1732*K1733-8.95,AC1732))</f>
        <v>11589.152323759119</v>
      </c>
      <c r="AD1733" s="6">
        <f t="shared" si="99"/>
        <v>1.3575123143476959E-2</v>
      </c>
    </row>
    <row r="1734" spans="1:30" x14ac:dyDescent="0.25">
      <c r="A1734" s="1">
        <v>38980</v>
      </c>
      <c r="B1734">
        <v>1318.280029</v>
      </c>
      <c r="C1734">
        <v>1325.1800539999999</v>
      </c>
      <c r="D1734">
        <v>1328.530029</v>
      </c>
      <c r="E1734">
        <v>1318.280029</v>
      </c>
      <c r="F1734">
        <v>2543070000</v>
      </c>
      <c r="G1734">
        <f t="shared" si="100"/>
        <v>1284.5342089799999</v>
      </c>
      <c r="H1734">
        <f t="shared" si="101"/>
        <v>0.27891492242664895</v>
      </c>
      <c r="I1734">
        <f>IF(H1734&gt;0,1,0)</f>
        <v>1</v>
      </c>
      <c r="J1734" s="3">
        <v>38980</v>
      </c>
      <c r="K1734" s="2">
        <v>133.13000500000001</v>
      </c>
      <c r="L1734" s="2">
        <v>133.270004</v>
      </c>
      <c r="M1734" s="2">
        <v>133.55999800000001</v>
      </c>
      <c r="N1734" s="2">
        <v>132.89999399999999</v>
      </c>
      <c r="O1734" s="2">
        <v>0</v>
      </c>
      <c r="P1734" s="5">
        <v>38980</v>
      </c>
      <c r="Q1734" s="4">
        <v>66.580001999999993</v>
      </c>
      <c r="R1734" s="4">
        <v>66.580001999999993</v>
      </c>
      <c r="S1734" s="4">
        <v>66.800003000000004</v>
      </c>
      <c r="T1734" s="4">
        <v>66.470000999999996</v>
      </c>
      <c r="U1734" s="4">
        <v>0</v>
      </c>
      <c r="V1734">
        <f>V1733+(V1733*O1734)/L1734</f>
        <v>77.229387106472416</v>
      </c>
      <c r="W1734">
        <f>V1734*L1734</f>
        <v>10292.360728597127</v>
      </c>
      <c r="X1734">
        <f>IF(I1733=1,1,0)</f>
        <v>1</v>
      </c>
      <c r="Y1734">
        <f>IF(I1733=0,1,0)</f>
        <v>0</v>
      </c>
      <c r="Z1734" t="str">
        <f t="shared" si="98"/>
        <v>IN</v>
      </c>
      <c r="AA1734">
        <f>IF(Z1734="BUY",(AC1733-8.95)/K1734,IF(Z1734="SELL",0,AB1733))</f>
        <v>87.372982592974239</v>
      </c>
      <c r="AB1734">
        <f>AA1734+AA1734*O1734/L1734</f>
        <v>87.372982592974239</v>
      </c>
      <c r="AC1734">
        <f>IF(OR(Z1734="BUY",Z1734="IN"),AB1734*L1734,IF(Z1734="SELL",AB1733*K1734-8.95,AC1733))</f>
        <v>11644.197739657608</v>
      </c>
      <c r="AD1734" s="6">
        <f t="shared" si="99"/>
        <v>1.4485566078029229E-2</v>
      </c>
    </row>
    <row r="1735" spans="1:30" x14ac:dyDescent="0.25">
      <c r="A1735" s="1">
        <v>38981</v>
      </c>
      <c r="B1735">
        <v>1324.8900149999999</v>
      </c>
      <c r="C1735">
        <v>1318.030029</v>
      </c>
      <c r="D1735">
        <v>1328.1899410000001</v>
      </c>
      <c r="E1735">
        <v>1315.4499510000001</v>
      </c>
      <c r="F1735">
        <v>2627440000</v>
      </c>
      <c r="G1735">
        <f t="shared" si="100"/>
        <v>1285.7228100400002</v>
      </c>
      <c r="H1735">
        <f t="shared" si="101"/>
        <v>0.31607678301538594</v>
      </c>
      <c r="I1735">
        <f>IF(H1735&gt;0,1,0)</f>
        <v>1</v>
      </c>
      <c r="J1735" s="3">
        <v>38981</v>
      </c>
      <c r="K1735" s="2">
        <v>133.41000399999999</v>
      </c>
      <c r="L1735" s="2">
        <v>132.71000699999999</v>
      </c>
      <c r="M1735" s="2">
        <v>133.55999800000001</v>
      </c>
      <c r="N1735" s="2">
        <v>132.25</v>
      </c>
      <c r="O1735" s="2">
        <v>0</v>
      </c>
      <c r="P1735" s="5">
        <v>38981</v>
      </c>
      <c r="Q1735" s="4">
        <v>66.550003000000004</v>
      </c>
      <c r="R1735" s="4">
        <v>66.919998000000007</v>
      </c>
      <c r="S1735" s="4">
        <v>67.099997999999999</v>
      </c>
      <c r="T1735" s="4">
        <v>66.480002999999996</v>
      </c>
      <c r="U1735" s="4">
        <v>0</v>
      </c>
      <c r="V1735">
        <f>V1734+(V1734*O1735)/L1735</f>
        <v>77.229387106472416</v>
      </c>
      <c r="W1735">
        <f>V1735*L1735</f>
        <v>10249.112503505663</v>
      </c>
      <c r="X1735">
        <f>IF(I1734=1,1,0)</f>
        <v>1</v>
      </c>
      <c r="Y1735">
        <f>IF(I1734=0,1,0)</f>
        <v>0</v>
      </c>
      <c r="Z1735" t="str">
        <f t="shared" si="98"/>
        <v>IN</v>
      </c>
      <c r="AA1735">
        <f>IF(Z1735="BUY",(AC1734-8.95)/K1735,IF(Z1735="SELL",0,AB1734))</f>
        <v>87.372982592974239</v>
      </c>
      <c r="AB1735">
        <f>AA1735+AA1735*O1735/L1735</f>
        <v>87.372982592974239</v>
      </c>
      <c r="AC1735">
        <f>IF(OR(Z1735="BUY",Z1735="IN"),AB1735*L1735,IF(Z1735="SELL",AB1734*K1735-8.95,AC1734))</f>
        <v>11595.269131524488</v>
      </c>
      <c r="AD1735" s="6">
        <f t="shared" si="99"/>
        <v>6.5719699846511553E-3</v>
      </c>
    </row>
    <row r="1736" spans="1:30" x14ac:dyDescent="0.25">
      <c r="A1736" s="1">
        <v>38982</v>
      </c>
      <c r="B1736">
        <v>1318.030029</v>
      </c>
      <c r="C1736">
        <v>1314.780029</v>
      </c>
      <c r="D1736">
        <v>1318.030029</v>
      </c>
      <c r="E1736">
        <v>1310.9399410000001</v>
      </c>
      <c r="F1736">
        <v>2162880000</v>
      </c>
      <c r="G1736">
        <f t="shared" si="100"/>
        <v>1287.1728100400003</v>
      </c>
      <c r="H1736">
        <f t="shared" si="101"/>
        <v>0.35359622723000395</v>
      </c>
      <c r="I1736">
        <f>IF(H1736&gt;0,1,0)</f>
        <v>1</v>
      </c>
      <c r="J1736" s="3">
        <v>38982</v>
      </c>
      <c r="K1736" s="2">
        <v>132.470001</v>
      </c>
      <c r="L1736" s="2">
        <v>132.300003</v>
      </c>
      <c r="M1736" s="2">
        <v>132.5</v>
      </c>
      <c r="N1736" s="2">
        <v>131.820007</v>
      </c>
      <c r="O1736" s="2">
        <v>0</v>
      </c>
      <c r="P1736" s="5">
        <v>38982</v>
      </c>
      <c r="Q1736" s="4">
        <v>67.099997999999999</v>
      </c>
      <c r="R1736" s="4">
        <v>67.180000000000007</v>
      </c>
      <c r="S1736" s="4">
        <v>67.370002999999997</v>
      </c>
      <c r="T1736" s="4">
        <v>67.080001999999993</v>
      </c>
      <c r="U1736" s="4">
        <v>0</v>
      </c>
      <c r="V1736">
        <f>V1735+(V1735*O1736)/L1736</f>
        <v>77.229387106472416</v>
      </c>
      <c r="W1736">
        <f>V1736*L1736</f>
        <v>10217.448145874463</v>
      </c>
      <c r="X1736">
        <f>IF(I1735=1,1,0)</f>
        <v>1</v>
      </c>
      <c r="Y1736">
        <f>IF(I1735=0,1,0)</f>
        <v>0</v>
      </c>
      <c r="Z1736" t="str">
        <f t="shared" si="98"/>
        <v>IN</v>
      </c>
      <c r="AA1736">
        <f>IF(Z1736="BUY",(AC1735-8.95)/K1736,IF(Z1736="SELL",0,AB1735))</f>
        <v>87.372982592974239</v>
      </c>
      <c r="AB1736">
        <f>AA1736+AA1736*O1736/L1736</f>
        <v>87.372982592974239</v>
      </c>
      <c r="AC1736">
        <f>IF(OR(Z1736="BUY",Z1736="IN"),AB1736*L1736,IF(Z1736="SELL",AB1735*K1736-8.95,AC1735))</f>
        <v>11559.44585916944</v>
      </c>
      <c r="AD1736" s="6">
        <f t="shared" si="99"/>
        <v>-3.1951025220138471E-3</v>
      </c>
    </row>
    <row r="1737" spans="1:30" x14ac:dyDescent="0.25">
      <c r="A1737" s="1">
        <v>38985</v>
      </c>
      <c r="B1737">
        <v>1314.780029</v>
      </c>
      <c r="C1737">
        <v>1326.369995</v>
      </c>
      <c r="D1737">
        <v>1329.349976</v>
      </c>
      <c r="E1737">
        <v>1311.579956</v>
      </c>
      <c r="F1737">
        <v>2710240000</v>
      </c>
      <c r="G1737">
        <f t="shared" si="100"/>
        <v>1288.9762109200001</v>
      </c>
      <c r="H1737">
        <f t="shared" si="101"/>
        <v>0.39068451159279205</v>
      </c>
      <c r="I1737">
        <f>IF(H1737&gt;0,1,0)</f>
        <v>1</v>
      </c>
      <c r="J1737" s="3">
        <v>38985</v>
      </c>
      <c r="K1737" s="2">
        <v>132.58000200000001</v>
      </c>
      <c r="L1737" s="2">
        <v>133.279999</v>
      </c>
      <c r="M1737" s="2">
        <v>133.69000199999999</v>
      </c>
      <c r="N1737" s="2">
        <v>131.91000399999999</v>
      </c>
      <c r="O1737" s="2">
        <v>0</v>
      </c>
      <c r="P1737" s="5">
        <v>38985</v>
      </c>
      <c r="Q1737" s="4">
        <v>66.959998999999996</v>
      </c>
      <c r="R1737" s="4">
        <v>66.599997999999999</v>
      </c>
      <c r="S1737" s="4">
        <v>67.360000999999997</v>
      </c>
      <c r="T1737" s="4">
        <v>66.480002999999996</v>
      </c>
      <c r="U1737" s="4">
        <v>0</v>
      </c>
      <c r="V1737">
        <f>V1736+(V1736*O1737)/L1737</f>
        <v>77.229387106472416</v>
      </c>
      <c r="W1737">
        <f>V1737*L1737</f>
        <v>10293.132636321257</v>
      </c>
      <c r="X1737">
        <f>IF(I1736=1,1,0)</f>
        <v>1</v>
      </c>
      <c r="Y1737">
        <f>IF(I1736=0,1,0)</f>
        <v>0</v>
      </c>
      <c r="Z1737" t="str">
        <f t="shared" si="98"/>
        <v>IN</v>
      </c>
      <c r="AA1737">
        <f>IF(Z1737="BUY",(AC1736-8.95)/K1737,IF(Z1737="SELL",0,AB1736))</f>
        <v>87.372982592974239</v>
      </c>
      <c r="AB1737">
        <f>AA1737+AA1737*O1737/L1737</f>
        <v>87.372982592974239</v>
      </c>
      <c r="AC1737">
        <f>IF(OR(Z1737="BUY",Z1737="IN"),AB1737*L1737,IF(Z1737="SELL",AB1736*K1737-8.95,AC1736))</f>
        <v>11645.071032618624</v>
      </c>
      <c r="AD1737" s="6">
        <f t="shared" si="99"/>
        <v>-2.5333277877912817E-2</v>
      </c>
    </row>
    <row r="1738" spans="1:30" x14ac:dyDescent="0.25">
      <c r="A1738" s="1">
        <v>38986</v>
      </c>
      <c r="B1738">
        <v>1326.349976</v>
      </c>
      <c r="C1738">
        <v>1336.349976</v>
      </c>
      <c r="D1738">
        <v>1336.599976</v>
      </c>
      <c r="E1738">
        <v>1325.3000489999999</v>
      </c>
      <c r="F1738">
        <v>2673350000</v>
      </c>
      <c r="G1738">
        <f t="shared" si="100"/>
        <v>1291.0134106400001</v>
      </c>
      <c r="H1738">
        <f t="shared" si="101"/>
        <v>0.42799894844419129</v>
      </c>
      <c r="I1738">
        <f>IF(H1738&gt;0,1,0)</f>
        <v>1</v>
      </c>
      <c r="J1738" s="3">
        <v>38986</v>
      </c>
      <c r="K1738" s="2">
        <v>133.36000100000001</v>
      </c>
      <c r="L1738" s="2">
        <v>134.429993</v>
      </c>
      <c r="M1738" s="2">
        <v>134.46000699999999</v>
      </c>
      <c r="N1738" s="2">
        <v>133.25</v>
      </c>
      <c r="O1738" s="2">
        <v>0</v>
      </c>
      <c r="P1738" s="5">
        <v>38986</v>
      </c>
      <c r="Q1738" s="4">
        <v>66.559997999999993</v>
      </c>
      <c r="R1738" s="4">
        <v>66.080001999999993</v>
      </c>
      <c r="S1738" s="4">
        <v>66.599997999999999</v>
      </c>
      <c r="T1738" s="4">
        <v>66.080001999999993</v>
      </c>
      <c r="U1738" s="4">
        <v>0</v>
      </c>
      <c r="V1738">
        <f>V1737+(V1737*O1738)/L1738</f>
        <v>77.229387106472416</v>
      </c>
      <c r="W1738">
        <f>V1738*L1738</f>
        <v>10381.945968117378</v>
      </c>
      <c r="X1738">
        <f>IF(I1737=1,1,0)</f>
        <v>1</v>
      </c>
      <c r="Y1738">
        <f>IF(I1737=0,1,0)</f>
        <v>0</v>
      </c>
      <c r="Z1738" t="str">
        <f t="shared" si="98"/>
        <v>IN</v>
      </c>
      <c r="AA1738">
        <f>IF(Z1738="BUY",(AC1737-8.95)/K1738,IF(Z1738="SELL",0,AB1737))</f>
        <v>87.372982592974239</v>
      </c>
      <c r="AB1738">
        <f>AA1738+AA1738*O1738/L1738</f>
        <v>87.372982592974239</v>
      </c>
      <c r="AC1738">
        <f>IF(OR(Z1738="BUY",Z1738="IN"),AB1738*L1738,IF(Z1738="SELL",AB1737*K1738-8.95,AC1737))</f>
        <v>11745.549438362648</v>
      </c>
      <c r="AD1738" s="6">
        <f t="shared" si="99"/>
        <v>-3.1197039777280333E-2</v>
      </c>
    </row>
    <row r="1739" spans="1:30" x14ac:dyDescent="0.25">
      <c r="A1739" s="1">
        <v>38987</v>
      </c>
      <c r="B1739">
        <v>1336.119995</v>
      </c>
      <c r="C1739">
        <v>1336.589966</v>
      </c>
      <c r="D1739">
        <v>1340.079956</v>
      </c>
      <c r="E1739">
        <v>1333.540039</v>
      </c>
      <c r="F1739">
        <v>2749190000</v>
      </c>
      <c r="G1739">
        <f t="shared" si="100"/>
        <v>1293.00801026</v>
      </c>
      <c r="H1739">
        <f t="shared" si="101"/>
        <v>0.46243306262887879</v>
      </c>
      <c r="I1739">
        <f>IF(H1739&gt;0,1,0)</f>
        <v>1</v>
      </c>
      <c r="J1739" s="3">
        <v>38987</v>
      </c>
      <c r="K1739" s="2">
        <v>133.71000699999999</v>
      </c>
      <c r="L1739" s="2">
        <v>133.96000699999999</v>
      </c>
      <c r="M1739" s="2">
        <v>134.16000399999999</v>
      </c>
      <c r="N1739" s="2">
        <v>133.520004</v>
      </c>
      <c r="O1739" s="2">
        <v>0.61899999999999999</v>
      </c>
      <c r="P1739" s="5">
        <v>38987</v>
      </c>
      <c r="Q1739" s="4">
        <v>66.110000999999997</v>
      </c>
      <c r="R1739" s="4">
        <v>66.120002999999997</v>
      </c>
      <c r="S1739" s="4">
        <v>66.279999000000004</v>
      </c>
      <c r="T1739" s="4">
        <v>65.940002000000007</v>
      </c>
      <c r="U1739" s="4">
        <v>0</v>
      </c>
      <c r="V1739">
        <f>V1738+(V1738*O1739)/L1739</f>
        <v>77.586247274588914</v>
      </c>
      <c r="W1739">
        <f>V1739*L1739</f>
        <v>10393.45422800766</v>
      </c>
      <c r="X1739">
        <f>IF(I1738=1,1,0)</f>
        <v>1</v>
      </c>
      <c r="Y1739">
        <f>IF(I1738=0,1,0)</f>
        <v>0</v>
      </c>
      <c r="Z1739" t="str">
        <f t="shared" si="98"/>
        <v>IN</v>
      </c>
      <c r="AA1739">
        <f>IF(Z1739="BUY",(AC1738-8.95)/K1739,IF(Z1739="SELL",0,AB1738))</f>
        <v>87.372982592974239</v>
      </c>
      <c r="AB1739">
        <f>AA1739+AA1739*O1739/L1739</f>
        <v>87.77671410535801</v>
      </c>
      <c r="AC1739">
        <f>IF(OR(Z1739="BUY",Z1739="IN"),AB1739*L1739,IF(Z1739="SELL",AB1738*K1739-8.95,AC1738))</f>
        <v>11758.569235990757</v>
      </c>
      <c r="AD1739" s="6">
        <f t="shared" si="99"/>
        <v>-2.4193154015608016E-2</v>
      </c>
    </row>
    <row r="1740" spans="1:30" x14ac:dyDescent="0.25">
      <c r="A1740" s="1">
        <v>38988</v>
      </c>
      <c r="B1740">
        <v>1336.5600589999999</v>
      </c>
      <c r="C1740">
        <v>1338.880005</v>
      </c>
      <c r="D1740">
        <v>1340.280029</v>
      </c>
      <c r="E1740">
        <v>1333.75</v>
      </c>
      <c r="F1740">
        <v>2397820000</v>
      </c>
      <c r="G1740">
        <f t="shared" si="100"/>
        <v>1294.5894091800001</v>
      </c>
      <c r="H1740">
        <f t="shared" si="101"/>
        <v>0.49536387589384506</v>
      </c>
      <c r="I1740">
        <f>IF(H1740&gt;0,1,0)</f>
        <v>1</v>
      </c>
      <c r="J1740" s="3">
        <v>38988</v>
      </c>
      <c r="K1740" s="2">
        <v>134</v>
      </c>
      <c r="L1740" s="2">
        <v>133.990005</v>
      </c>
      <c r="M1740" s="2">
        <v>134.220001</v>
      </c>
      <c r="N1740" s="2">
        <v>133.509995</v>
      </c>
      <c r="O1740" s="2">
        <v>0</v>
      </c>
      <c r="P1740" s="5">
        <v>38988</v>
      </c>
      <c r="Q1740" s="4">
        <v>66.069999999999993</v>
      </c>
      <c r="R1740" s="4">
        <v>66.069999999999993</v>
      </c>
      <c r="S1740" s="4">
        <v>66.300003000000004</v>
      </c>
      <c r="T1740" s="4">
        <v>65.970000999999996</v>
      </c>
      <c r="U1740" s="4">
        <v>0</v>
      </c>
      <c r="V1740">
        <f>V1739+(V1739*O1740)/L1740</f>
        <v>77.586247274588914</v>
      </c>
      <c r="W1740">
        <f>V1740*L1740</f>
        <v>10395.781660253404</v>
      </c>
      <c r="X1740">
        <f>IF(I1739=1,1,0)</f>
        <v>1</v>
      </c>
      <c r="Y1740">
        <f>IF(I1739=0,1,0)</f>
        <v>0</v>
      </c>
      <c r="Z1740" t="str">
        <f t="shared" si="98"/>
        <v>IN</v>
      </c>
      <c r="AA1740">
        <f>IF(Z1740="BUY",(AC1739-8.95)/K1740,IF(Z1740="SELL",0,AB1739))</f>
        <v>87.77671410535801</v>
      </c>
      <c r="AB1740">
        <f>AA1740+AA1740*O1740/L1740</f>
        <v>87.77671410535801</v>
      </c>
      <c r="AC1740">
        <f>IF(OR(Z1740="BUY",Z1740="IN"),AB1740*L1740,IF(Z1740="SELL",AB1739*K1740-8.95,AC1739))</f>
        <v>11761.202361860491</v>
      </c>
      <c r="AD1740" s="6">
        <f t="shared" si="99"/>
        <v>-3.9293971036900216E-2</v>
      </c>
    </row>
    <row r="1741" spans="1:30" x14ac:dyDescent="0.25">
      <c r="A1741" s="1">
        <v>38989</v>
      </c>
      <c r="B1741">
        <v>1339.150024</v>
      </c>
      <c r="C1741">
        <v>1335.849976</v>
      </c>
      <c r="D1741">
        <v>1339.880005</v>
      </c>
      <c r="E1741">
        <v>1335.6400149999999</v>
      </c>
      <c r="F1741">
        <v>2273430000</v>
      </c>
      <c r="G1741">
        <f t="shared" si="100"/>
        <v>1296.3238086000001</v>
      </c>
      <c r="H1741">
        <f t="shared" si="101"/>
        <v>0.52773752782464911</v>
      </c>
      <c r="I1741">
        <f>IF(H1741&gt;0,1,0)</f>
        <v>1</v>
      </c>
      <c r="J1741" s="3">
        <v>38989</v>
      </c>
      <c r="K1741" s="2">
        <v>134.10000600000001</v>
      </c>
      <c r="L1741" s="2">
        <v>133.75</v>
      </c>
      <c r="M1741" s="2">
        <v>134.13999899999999</v>
      </c>
      <c r="N1741" s="2">
        <v>133.66999799999999</v>
      </c>
      <c r="O1741" s="2">
        <v>0</v>
      </c>
      <c r="P1741" s="5">
        <v>38989</v>
      </c>
      <c r="Q1741" s="4">
        <v>65.970000999999996</v>
      </c>
      <c r="R1741" s="4">
        <v>66.209998999999996</v>
      </c>
      <c r="S1741" s="4">
        <v>66.260002</v>
      </c>
      <c r="T1741" s="4">
        <v>65.970000999999996</v>
      </c>
      <c r="U1741" s="4">
        <v>0</v>
      </c>
      <c r="V1741">
        <f>V1740+(V1740*O1741)/L1741</f>
        <v>77.586247274588914</v>
      </c>
      <c r="W1741">
        <f>V1741*L1741</f>
        <v>10377.160572976267</v>
      </c>
      <c r="X1741">
        <f>IF(I1740=1,1,0)</f>
        <v>1</v>
      </c>
      <c r="Y1741">
        <f>IF(I1740=0,1,0)</f>
        <v>0</v>
      </c>
      <c r="Z1741" t="str">
        <f t="shared" si="98"/>
        <v>IN</v>
      </c>
      <c r="AA1741">
        <f>IF(Z1741="BUY",(AC1740-8.95)/K1741,IF(Z1741="SELL",0,AB1740))</f>
        <v>87.77671410535801</v>
      </c>
      <c r="AB1741">
        <f>AA1741+AA1741*O1741/L1741</f>
        <v>87.77671410535801</v>
      </c>
      <c r="AC1741">
        <f>IF(OR(Z1741="BUY",Z1741="IN"),AB1741*L1741,IF(Z1741="SELL",AB1740*K1741-8.95,AC1740))</f>
        <v>11740.135511591634</v>
      </c>
      <c r="AD1741" s="6">
        <f t="shared" si="99"/>
        <v>-1.7381927904788024E-2</v>
      </c>
    </row>
    <row r="1742" spans="1:30" x14ac:dyDescent="0.25">
      <c r="A1742" s="1">
        <v>38992</v>
      </c>
      <c r="B1742">
        <v>1335.8199460000001</v>
      </c>
      <c r="C1742">
        <v>1331.3199460000001</v>
      </c>
      <c r="D1742">
        <v>1338.540039</v>
      </c>
      <c r="E1742">
        <v>1330.280029</v>
      </c>
      <c r="F1742">
        <v>2154480000</v>
      </c>
      <c r="G1742">
        <f t="shared" si="100"/>
        <v>1298.1444067399998</v>
      </c>
      <c r="H1742">
        <f t="shared" si="101"/>
        <v>0.55819116961984772</v>
      </c>
      <c r="I1742">
        <f>IF(H1742&gt;0,1,0)</f>
        <v>1</v>
      </c>
      <c r="J1742" s="3">
        <v>38992</v>
      </c>
      <c r="K1742" s="2">
        <v>133.779999</v>
      </c>
      <c r="L1742" s="2">
        <v>133.240005</v>
      </c>
      <c r="M1742" s="2">
        <v>134.050003</v>
      </c>
      <c r="N1742" s="2">
        <v>133.16999799999999</v>
      </c>
      <c r="O1742" s="2">
        <v>0</v>
      </c>
      <c r="P1742" s="5">
        <v>38992</v>
      </c>
      <c r="Q1742" s="4">
        <v>66.180000000000007</v>
      </c>
      <c r="R1742" s="4">
        <v>66.519997000000004</v>
      </c>
      <c r="S1742" s="4">
        <v>66.550003000000004</v>
      </c>
      <c r="T1742" s="4">
        <v>66.150002000000001</v>
      </c>
      <c r="U1742" s="4">
        <v>0</v>
      </c>
      <c r="V1742">
        <f>V1741+(V1741*O1742)/L1742</f>
        <v>77.586247274588914</v>
      </c>
      <c r="W1742">
        <f>V1742*L1742</f>
        <v>10337.591974797462</v>
      </c>
      <c r="X1742">
        <f>IF(I1741=1,1,0)</f>
        <v>1</v>
      </c>
      <c r="Y1742">
        <f>IF(I1741=0,1,0)</f>
        <v>0</v>
      </c>
      <c r="Z1742" t="str">
        <f t="shared" si="98"/>
        <v>IN</v>
      </c>
      <c r="AA1742">
        <f>IF(Z1742="BUY",(AC1741-8.95)/K1742,IF(Z1742="SELL",0,AB1741))</f>
        <v>87.77671410535801</v>
      </c>
      <c r="AB1742">
        <f>AA1742+AA1742*O1742/L1742</f>
        <v>87.77671410535801</v>
      </c>
      <c r="AC1742">
        <f>IF(OR(Z1742="BUY",Z1742="IN"),AB1742*L1742,IF(Z1742="SELL",AB1741*K1742-8.95,AC1741))</f>
        <v>11695.369826281472</v>
      </c>
      <c r="AD1742" s="6">
        <f t="shared" si="99"/>
        <v>-1.6483568197050089E-2</v>
      </c>
    </row>
    <row r="1743" spans="1:30" x14ac:dyDescent="0.25">
      <c r="A1743" s="1">
        <v>38993</v>
      </c>
      <c r="B1743">
        <v>1331.3199460000001</v>
      </c>
      <c r="C1743">
        <v>1334.1099850000001</v>
      </c>
      <c r="D1743">
        <v>1338.3100589999999</v>
      </c>
      <c r="E1743">
        <v>1327.099976</v>
      </c>
      <c r="F1743">
        <v>2682690000</v>
      </c>
      <c r="G1743">
        <f t="shared" si="100"/>
        <v>1299.6084057599999</v>
      </c>
      <c r="H1743">
        <f t="shared" si="101"/>
        <v>0.58676709664106097</v>
      </c>
      <c r="I1743">
        <f>IF(H1743&gt;0,1,0)</f>
        <v>1</v>
      </c>
      <c r="J1743" s="3">
        <v>38993</v>
      </c>
      <c r="K1743" s="2">
        <v>133.050003</v>
      </c>
      <c r="L1743" s="2">
        <v>133.550003</v>
      </c>
      <c r="M1743" s="2">
        <v>134.009995</v>
      </c>
      <c r="N1743" s="2">
        <v>132.86000100000001</v>
      </c>
      <c r="O1743" s="2">
        <v>0</v>
      </c>
      <c r="P1743" s="5">
        <v>38993</v>
      </c>
      <c r="Q1743" s="4">
        <v>66.650002000000001</v>
      </c>
      <c r="R1743" s="4">
        <v>66.370002999999997</v>
      </c>
      <c r="S1743" s="4">
        <v>66.690002000000007</v>
      </c>
      <c r="T1743" s="4">
        <v>66.169998000000007</v>
      </c>
      <c r="U1743" s="4">
        <v>0</v>
      </c>
      <c r="V1743">
        <f>V1742+(V1742*O1743)/L1743</f>
        <v>77.586247274588914</v>
      </c>
      <c r="W1743">
        <f>V1743*L1743</f>
        <v>10361.643556280091</v>
      </c>
      <c r="X1743">
        <f>IF(I1742=1,1,0)</f>
        <v>1</v>
      </c>
      <c r="Y1743">
        <f>IF(I1742=0,1,0)</f>
        <v>0</v>
      </c>
      <c r="Z1743" t="str">
        <f t="shared" si="98"/>
        <v>IN</v>
      </c>
      <c r="AA1743">
        <f>IF(Z1743="BUY",(AC1742-8.95)/K1743,IF(Z1743="SELL",0,AB1742))</f>
        <v>87.77671410535801</v>
      </c>
      <c r="AB1743">
        <f>AA1743+AA1743*O1743/L1743</f>
        <v>87.77671410535801</v>
      </c>
      <c r="AC1743">
        <f>IF(OR(Z1743="BUY",Z1743="IN"),AB1743*L1743,IF(Z1743="SELL",AB1742*K1743-8.95,AC1742))</f>
        <v>11722.580432100705</v>
      </c>
      <c r="AD1743" s="6">
        <f t="shared" si="99"/>
        <v>-1.8848532632273218E-2</v>
      </c>
    </row>
    <row r="1744" spans="1:30" x14ac:dyDescent="0.25">
      <c r="A1744" s="1">
        <v>38994</v>
      </c>
      <c r="B1744">
        <v>1333.8100589999999</v>
      </c>
      <c r="C1744">
        <v>1350.1999510000001</v>
      </c>
      <c r="D1744">
        <v>1350.1999510000001</v>
      </c>
      <c r="E1744">
        <v>1331.4799800000001</v>
      </c>
      <c r="F1744">
        <v>3019880000</v>
      </c>
      <c r="G1744">
        <f t="shared" si="100"/>
        <v>1301.23480468</v>
      </c>
      <c r="H1744">
        <f t="shared" si="101"/>
        <v>0.61206112237347365</v>
      </c>
      <c r="I1744">
        <f>IF(H1744&gt;0,1,0)</f>
        <v>1</v>
      </c>
      <c r="J1744" s="3">
        <v>38994</v>
      </c>
      <c r="K1744" s="2">
        <v>133.490005</v>
      </c>
      <c r="L1744" s="2">
        <v>135.16000399999999</v>
      </c>
      <c r="M1744" s="2">
        <v>135.229996</v>
      </c>
      <c r="N1744" s="2">
        <v>133.28999300000001</v>
      </c>
      <c r="O1744" s="2">
        <v>0</v>
      </c>
      <c r="P1744" s="5">
        <v>38994</v>
      </c>
      <c r="Q1744" s="4">
        <v>66.360000999999997</v>
      </c>
      <c r="R1744" s="4">
        <v>65.559997999999993</v>
      </c>
      <c r="S1744" s="4">
        <v>66.419998000000007</v>
      </c>
      <c r="T1744" s="4">
        <v>65.529999000000004</v>
      </c>
      <c r="U1744" s="4">
        <v>0</v>
      </c>
      <c r="V1744">
        <f>V1743+(V1743*O1744)/L1744</f>
        <v>77.586247274588914</v>
      </c>
      <c r="W1744">
        <f>V1744*L1744</f>
        <v>10486.557491978425</v>
      </c>
      <c r="X1744">
        <f>IF(I1743=1,1,0)</f>
        <v>1</v>
      </c>
      <c r="Y1744">
        <f>IF(I1743=0,1,0)</f>
        <v>0</v>
      </c>
      <c r="Z1744" t="str">
        <f t="shared" si="98"/>
        <v>IN</v>
      </c>
      <c r="AA1744">
        <f>IF(Z1744="BUY",(AC1743-8.95)/K1744,IF(Z1744="SELL",0,AB1743))</f>
        <v>87.77671410535801</v>
      </c>
      <c r="AB1744">
        <f>AA1744+AA1744*O1744/L1744</f>
        <v>87.77671410535801</v>
      </c>
      <c r="AC1744">
        <f>IF(OR(Z1744="BUY",Z1744="IN"),AB1744*L1744,IF(Z1744="SELL",AB1743*K1744-8.95,AC1743))</f>
        <v>11863.901029587045</v>
      </c>
      <c r="AD1744" s="6">
        <f t="shared" si="99"/>
        <v>-3.1131176732150028E-2</v>
      </c>
    </row>
    <row r="1745" spans="1:30" x14ac:dyDescent="0.25">
      <c r="A1745" s="1">
        <v>38995</v>
      </c>
      <c r="B1745">
        <v>1349.839966</v>
      </c>
      <c r="C1745">
        <v>1353.219971</v>
      </c>
      <c r="D1745">
        <v>1353.790039</v>
      </c>
      <c r="E1745">
        <v>1347.75</v>
      </c>
      <c r="F1745">
        <v>2817240000</v>
      </c>
      <c r="G1745">
        <f t="shared" si="100"/>
        <v>1302.9312036199999</v>
      </c>
      <c r="H1745">
        <f t="shared" si="101"/>
        <v>0.6373962501559215</v>
      </c>
      <c r="I1745">
        <f>IF(H1745&gt;0,1,0)</f>
        <v>1</v>
      </c>
      <c r="J1745" s="3">
        <v>38995</v>
      </c>
      <c r="K1745" s="2">
        <v>135.199997</v>
      </c>
      <c r="L1745" s="2">
        <v>135.39999399999999</v>
      </c>
      <c r="M1745" s="2">
        <v>135.63000500000001</v>
      </c>
      <c r="N1745" s="2">
        <v>135</v>
      </c>
      <c r="O1745" s="2">
        <v>0</v>
      </c>
      <c r="P1745" s="5">
        <v>38995</v>
      </c>
      <c r="Q1745" s="4">
        <v>65.510002</v>
      </c>
      <c r="R1745" s="4">
        <v>65.430000000000007</v>
      </c>
      <c r="S1745" s="4">
        <v>65.680000000000007</v>
      </c>
      <c r="T1745" s="4">
        <v>65.360000999999997</v>
      </c>
      <c r="U1745" s="4">
        <v>0</v>
      </c>
      <c r="V1745">
        <f>V1744+(V1744*O1745)/L1745</f>
        <v>77.586247274588914</v>
      </c>
      <c r="W1745">
        <f>V1745*L1745</f>
        <v>10505.177415461854</v>
      </c>
      <c r="X1745">
        <f>IF(I1744=1,1,0)</f>
        <v>1</v>
      </c>
      <c r="Y1745">
        <f>IF(I1744=0,1,0)</f>
        <v>0</v>
      </c>
      <c r="Z1745" t="str">
        <f t="shared" si="98"/>
        <v>IN</v>
      </c>
      <c r="AA1745">
        <f>IF(Z1745="BUY",(AC1744-8.95)/K1745,IF(Z1745="SELL",0,AB1744))</f>
        <v>87.77671410535801</v>
      </c>
      <c r="AB1745">
        <f>AA1745+AA1745*O1745/L1745</f>
        <v>87.77671410535801</v>
      </c>
      <c r="AC1745">
        <f>IF(OR(Z1745="BUY",Z1745="IN"),AB1745*L1745,IF(Z1745="SELL",AB1744*K1745-8.95,AC1744))</f>
        <v>11884.966563205189</v>
      </c>
      <c r="AD1745" s="6">
        <f t="shared" si="99"/>
        <v>-3.2962052462990811E-2</v>
      </c>
    </row>
    <row r="1746" spans="1:30" x14ac:dyDescent="0.25">
      <c r="A1746" s="1">
        <v>38996</v>
      </c>
      <c r="B1746">
        <v>1353.219971</v>
      </c>
      <c r="C1746">
        <v>1349.589966</v>
      </c>
      <c r="D1746">
        <v>1353.219971</v>
      </c>
      <c r="E1746">
        <v>1344.209961</v>
      </c>
      <c r="F1746">
        <v>2523000000</v>
      </c>
      <c r="G1746">
        <f t="shared" si="100"/>
        <v>1304.65900392</v>
      </c>
      <c r="H1746">
        <f t="shared" si="101"/>
        <v>0.66268714747454338</v>
      </c>
      <c r="I1746">
        <f>IF(H1746&gt;0,1,0)</f>
        <v>1</v>
      </c>
      <c r="J1746" s="3">
        <v>38996</v>
      </c>
      <c r="K1746" s="2">
        <v>135.279999</v>
      </c>
      <c r="L1746" s="2">
        <v>135.179993</v>
      </c>
      <c r="M1746" s="2">
        <v>135.300003</v>
      </c>
      <c r="N1746" s="2">
        <v>134.66000399999999</v>
      </c>
      <c r="O1746" s="2">
        <v>0</v>
      </c>
      <c r="P1746" s="5">
        <v>38996</v>
      </c>
      <c r="Q1746" s="4">
        <v>65.849997999999999</v>
      </c>
      <c r="R1746" s="4">
        <v>65.550003000000004</v>
      </c>
      <c r="S1746" s="4">
        <v>65.849997999999999</v>
      </c>
      <c r="T1746" s="4">
        <v>65.550003000000004</v>
      </c>
      <c r="U1746" s="4">
        <v>0</v>
      </c>
      <c r="V1746">
        <f>V1745+(V1745*O1746)/L1746</f>
        <v>77.586247274588914</v>
      </c>
      <c r="W1746">
        <f>V1746*L1746</f>
        <v>10488.108363475198</v>
      </c>
      <c r="X1746">
        <f>IF(I1745=1,1,0)</f>
        <v>1</v>
      </c>
      <c r="Y1746">
        <f>IF(I1745=0,1,0)</f>
        <v>0</v>
      </c>
      <c r="Z1746" t="str">
        <f t="shared" si="98"/>
        <v>IN</v>
      </c>
      <c r="AA1746">
        <f>IF(Z1746="BUY",(AC1745-8.95)/K1746,IF(Z1746="SELL",0,AB1745))</f>
        <v>87.77671410535801</v>
      </c>
      <c r="AB1746">
        <f>AA1746+AA1746*O1746/L1746</f>
        <v>87.77671410535801</v>
      </c>
      <c r="AC1746">
        <f>IF(OR(Z1746="BUY",Z1746="IN"),AB1746*L1746,IF(Z1746="SELL",AB1745*K1746-8.95,AC1745))</f>
        <v>11865.655598325297</v>
      </c>
      <c r="AD1746" s="6">
        <f t="shared" si="99"/>
        <v>-3.1283672148558088E-2</v>
      </c>
    </row>
    <row r="1747" spans="1:30" x14ac:dyDescent="0.25">
      <c r="A1747" s="1">
        <v>38999</v>
      </c>
      <c r="B1747">
        <v>1349.579956</v>
      </c>
      <c r="C1747">
        <v>1350.660034</v>
      </c>
      <c r="D1747">
        <v>1352.6899410000001</v>
      </c>
      <c r="E1747">
        <v>1346.5500489999999</v>
      </c>
      <c r="F1747">
        <v>1935170000</v>
      </c>
      <c r="G1747">
        <f t="shared" si="100"/>
        <v>1306.10120362</v>
      </c>
      <c r="H1747">
        <f t="shared" si="101"/>
        <v>0.68584399785001016</v>
      </c>
      <c r="I1747">
        <f>IF(H1747&gt;0,1,0)</f>
        <v>1</v>
      </c>
      <c r="J1747" s="3">
        <v>38999</v>
      </c>
      <c r="K1747" s="2">
        <v>135.10000600000001</v>
      </c>
      <c r="L1747" s="2">
        <v>135.30999800000001</v>
      </c>
      <c r="M1747" s="2">
        <v>135.520004</v>
      </c>
      <c r="N1747" s="2">
        <v>134.88999899999999</v>
      </c>
      <c r="O1747" s="2">
        <v>0</v>
      </c>
      <c r="P1747" s="5">
        <v>38999</v>
      </c>
      <c r="Q1747" s="4">
        <v>65.660004000000001</v>
      </c>
      <c r="R1747" s="4">
        <v>65.580001999999993</v>
      </c>
      <c r="S1747" s="4">
        <v>65.75</v>
      </c>
      <c r="T1747" s="4">
        <v>65.489998</v>
      </c>
      <c r="U1747" s="4">
        <v>0</v>
      </c>
      <c r="V1747">
        <f>V1746+(V1746*O1747)/L1747</f>
        <v>77.586247274588914</v>
      </c>
      <c r="W1747">
        <f>V1747*L1747</f>
        <v>10498.194963552132</v>
      </c>
      <c r="X1747">
        <f>IF(I1746=1,1,0)</f>
        <v>1</v>
      </c>
      <c r="Y1747">
        <f>IF(I1746=0,1,0)</f>
        <v>0</v>
      </c>
      <c r="Z1747" t="str">
        <f t="shared" si="98"/>
        <v>IN</v>
      </c>
      <c r="AA1747">
        <f>IF(Z1747="BUY",(AC1746-8.95)/K1747,IF(Z1747="SELL",0,AB1746))</f>
        <v>87.77671410535801</v>
      </c>
      <c r="AB1747">
        <f>AA1747+AA1747*O1747/L1747</f>
        <v>87.77671410535801</v>
      </c>
      <c r="AC1747">
        <f>IF(OR(Z1747="BUY",Z1747="IN"),AB1747*L1747,IF(Z1747="SELL",AB1746*K1747-8.95,AC1746))</f>
        <v>11877.067010042565</v>
      </c>
      <c r="AD1747" s="6">
        <f t="shared" si="99"/>
        <v>-3.2275475971167332E-2</v>
      </c>
    </row>
    <row r="1748" spans="1:30" x14ac:dyDescent="0.25">
      <c r="A1748" s="1">
        <v>39000</v>
      </c>
      <c r="B1748">
        <v>1350.619995</v>
      </c>
      <c r="C1748">
        <v>1353.420044</v>
      </c>
      <c r="D1748">
        <v>1354.2299800000001</v>
      </c>
      <c r="E1748">
        <v>1348.599976</v>
      </c>
      <c r="F1748">
        <v>2376140000</v>
      </c>
      <c r="G1748">
        <f t="shared" si="100"/>
        <v>1307.6364038199999</v>
      </c>
      <c r="H1748">
        <f t="shared" si="101"/>
        <v>0.70965031829828007</v>
      </c>
      <c r="I1748">
        <f>IF(H1748&gt;0,1,0)</f>
        <v>1</v>
      </c>
      <c r="J1748" s="3">
        <v>39000</v>
      </c>
      <c r="K1748" s="2">
        <v>135.38999899999999</v>
      </c>
      <c r="L1748" s="2">
        <v>135.5</v>
      </c>
      <c r="M1748" s="2">
        <v>135.66999799999999</v>
      </c>
      <c r="N1748" s="2">
        <v>135.10000600000001</v>
      </c>
      <c r="O1748" s="2">
        <v>0</v>
      </c>
      <c r="P1748" s="5">
        <v>39000</v>
      </c>
      <c r="Q1748" s="4">
        <v>65.510002</v>
      </c>
      <c r="R1748" s="4">
        <v>65.5</v>
      </c>
      <c r="S1748" s="4">
        <v>65.699996999999996</v>
      </c>
      <c r="T1748" s="4">
        <v>65.430000000000007</v>
      </c>
      <c r="U1748" s="4">
        <v>0</v>
      </c>
      <c r="V1748">
        <f>V1747+(V1747*O1748)/L1748</f>
        <v>77.586247274588914</v>
      </c>
      <c r="W1748">
        <f>V1748*L1748</f>
        <v>10512.936505706797</v>
      </c>
      <c r="X1748">
        <f>IF(I1747=1,1,0)</f>
        <v>1</v>
      </c>
      <c r="Y1748">
        <f>IF(I1747=0,1,0)</f>
        <v>0</v>
      </c>
      <c r="Z1748" t="str">
        <f t="shared" si="98"/>
        <v>IN</v>
      </c>
      <c r="AA1748">
        <f>IF(Z1748="BUY",(AC1747-8.95)/K1748,IF(Z1748="SELL",0,AB1747))</f>
        <v>87.77671410535801</v>
      </c>
      <c r="AB1748">
        <f>AA1748+AA1748*O1748/L1748</f>
        <v>87.77671410535801</v>
      </c>
      <c r="AC1748">
        <f>IF(OR(Z1748="BUY",Z1748="IN"),AB1748*L1748,IF(Z1748="SELL",AB1747*K1748-8.95,AC1747))</f>
        <v>11893.74476127601</v>
      </c>
      <c r="AD1748" s="6">
        <f t="shared" si="99"/>
        <v>-3.3724994912003141E-2</v>
      </c>
    </row>
    <row r="1749" spans="1:30" x14ac:dyDescent="0.25">
      <c r="A1749" s="1">
        <v>39001</v>
      </c>
      <c r="B1749">
        <v>1353.280029</v>
      </c>
      <c r="C1749">
        <v>1349.9499510000001</v>
      </c>
      <c r="D1749">
        <v>1353.969971</v>
      </c>
      <c r="E1749">
        <v>1343.5699460000001</v>
      </c>
      <c r="F1749">
        <v>2521000000</v>
      </c>
      <c r="G1749">
        <f t="shared" si="100"/>
        <v>1309.2170019599998</v>
      </c>
      <c r="H1749">
        <f t="shared" si="101"/>
        <v>0.73134143697555998</v>
      </c>
      <c r="I1749">
        <f>IF(H1749&gt;0,1,0)</f>
        <v>1</v>
      </c>
      <c r="J1749" s="3">
        <v>39001</v>
      </c>
      <c r="K1749" s="2">
        <v>135.11999499999999</v>
      </c>
      <c r="L1749" s="2">
        <v>135.279999</v>
      </c>
      <c r="M1749" s="2">
        <v>135.63000500000001</v>
      </c>
      <c r="N1749" s="2">
        <v>134.550003</v>
      </c>
      <c r="O1749" s="2">
        <v>0</v>
      </c>
      <c r="P1749" s="5">
        <v>39001</v>
      </c>
      <c r="Q1749" s="4">
        <v>65.769997000000004</v>
      </c>
      <c r="R1749" s="4">
        <v>65.669998000000007</v>
      </c>
      <c r="S1749" s="4">
        <v>65.970000999999996</v>
      </c>
      <c r="T1749" s="4">
        <v>65.489998</v>
      </c>
      <c r="U1749" s="4">
        <v>0</v>
      </c>
      <c r="V1749">
        <f>V1748+(V1748*O1749)/L1749</f>
        <v>77.586247274588914</v>
      </c>
      <c r="W1749">
        <f>V1749*L1749</f>
        <v>10495.86745372014</v>
      </c>
      <c r="X1749">
        <f>IF(I1748=1,1,0)</f>
        <v>1</v>
      </c>
      <c r="Y1749">
        <f>IF(I1748=0,1,0)</f>
        <v>0</v>
      </c>
      <c r="Z1749" t="str">
        <f t="shared" si="98"/>
        <v>IN</v>
      </c>
      <c r="AA1749">
        <f>IF(Z1749="BUY",(AC1748-8.95)/K1749,IF(Z1749="SELL",0,AB1748))</f>
        <v>87.77671410535801</v>
      </c>
      <c r="AB1749">
        <f>AA1749+AA1749*O1749/L1749</f>
        <v>87.77671410535801</v>
      </c>
      <c r="AC1749">
        <f>IF(OR(Z1749="BUY",Z1749="IN"),AB1749*L1749,IF(Z1749="SELL",AB1748*K1749-8.95,AC1748))</f>
        <v>11874.433796396117</v>
      </c>
      <c r="AD1749" s="6">
        <f t="shared" si="99"/>
        <v>-3.2046614597570418E-2</v>
      </c>
    </row>
    <row r="1750" spans="1:30" x14ac:dyDescent="0.25">
      <c r="A1750" s="1">
        <v>39002</v>
      </c>
      <c r="B1750">
        <v>1349.9399410000001</v>
      </c>
      <c r="C1750">
        <v>1362.829956</v>
      </c>
      <c r="D1750">
        <v>1363.76001</v>
      </c>
      <c r="E1750">
        <v>1349.9399410000001</v>
      </c>
      <c r="F1750">
        <v>2514350000</v>
      </c>
      <c r="G1750">
        <f t="shared" si="100"/>
        <v>1310.9254003999999</v>
      </c>
      <c r="H1750">
        <f t="shared" si="101"/>
        <v>0.75355771585652276</v>
      </c>
      <c r="I1750">
        <f>IF(H1750&gt;0,1,0)</f>
        <v>1</v>
      </c>
      <c r="J1750" s="3">
        <v>39002</v>
      </c>
      <c r="K1750" s="2">
        <v>135.75</v>
      </c>
      <c r="L1750" s="2">
        <v>136.550003</v>
      </c>
      <c r="M1750" s="2">
        <v>136.61000100000001</v>
      </c>
      <c r="N1750" s="2">
        <v>135.63999899999999</v>
      </c>
      <c r="O1750" s="2">
        <v>0</v>
      </c>
      <c r="P1750" s="5">
        <v>39002</v>
      </c>
      <c r="Q1750" s="4">
        <v>65.400002000000001</v>
      </c>
      <c r="R1750" s="4">
        <v>65.080001999999993</v>
      </c>
      <c r="S1750" s="4">
        <v>65.489998</v>
      </c>
      <c r="T1750" s="4">
        <v>65.010002</v>
      </c>
      <c r="U1750" s="4">
        <v>0</v>
      </c>
      <c r="V1750">
        <f>V1749+(V1749*O1750)/L1750</f>
        <v>77.586247274588914</v>
      </c>
      <c r="W1750">
        <f>V1750*L1750</f>
        <v>10594.402298103858</v>
      </c>
      <c r="X1750">
        <f>IF(I1749=1,1,0)</f>
        <v>1</v>
      </c>
      <c r="Y1750">
        <f>IF(I1749=0,1,0)</f>
        <v>0</v>
      </c>
      <c r="Z1750" t="str">
        <f t="shared" si="98"/>
        <v>IN</v>
      </c>
      <c r="AA1750">
        <f>IF(Z1750="BUY",(AC1749-8.95)/K1750,IF(Z1750="SELL",0,AB1749))</f>
        <v>87.77671410535801</v>
      </c>
      <c r="AB1750">
        <f>AA1750+AA1750*O1750/L1750</f>
        <v>87.77671410535801</v>
      </c>
      <c r="AC1750">
        <f>IF(OR(Z1750="BUY",Z1750="IN"),AB1750*L1750,IF(Z1750="SELL",AB1749*K1750-8.95,AC1749))</f>
        <v>11985.910574416779</v>
      </c>
      <c r="AD1750" s="6">
        <f t="shared" si="99"/>
        <v>-4.1735432888627508E-2</v>
      </c>
    </row>
    <row r="1751" spans="1:30" x14ac:dyDescent="0.25">
      <c r="A1751" s="1">
        <v>39003</v>
      </c>
      <c r="B1751">
        <v>1362.8199460000001</v>
      </c>
      <c r="C1751">
        <v>1365.619995</v>
      </c>
      <c r="D1751">
        <v>1366.630005</v>
      </c>
      <c r="E1751">
        <v>1360.5</v>
      </c>
      <c r="F1751">
        <v>2482920000</v>
      </c>
      <c r="G1751">
        <f t="shared" si="100"/>
        <v>1312.6323999000001</v>
      </c>
      <c r="H1751">
        <f t="shared" si="101"/>
        <v>0.77668191233515804</v>
      </c>
      <c r="I1751">
        <f>IF(H1751&gt;0,1,0)</f>
        <v>1</v>
      </c>
      <c r="J1751" s="3">
        <v>39003</v>
      </c>
      <c r="K1751" s="2">
        <v>136.449997</v>
      </c>
      <c r="L1751" s="2">
        <v>136.85000600000001</v>
      </c>
      <c r="M1751" s="2">
        <v>136.91000399999999</v>
      </c>
      <c r="N1751" s="2">
        <v>136.270004</v>
      </c>
      <c r="O1751" s="2">
        <v>0</v>
      </c>
      <c r="P1751" s="5">
        <v>39003</v>
      </c>
      <c r="Q1751" s="4">
        <v>65.150002000000001</v>
      </c>
      <c r="R1751" s="4">
        <v>64.930000000000007</v>
      </c>
      <c r="S1751" s="4">
        <v>65.150002000000001</v>
      </c>
      <c r="T1751" s="4">
        <v>64.879997000000003</v>
      </c>
      <c r="U1751" s="4">
        <v>0</v>
      </c>
      <c r="V1751">
        <f>V1750+(V1750*O1751)/L1751</f>
        <v>77.586247274588914</v>
      </c>
      <c r="W1751">
        <f>V1751*L1751</f>
        <v>10617.678405044977</v>
      </c>
      <c r="X1751">
        <f>IF(I1750=1,1,0)</f>
        <v>1</v>
      </c>
      <c r="Y1751">
        <f>IF(I1750=0,1,0)</f>
        <v>0</v>
      </c>
      <c r="Z1751" t="str">
        <f t="shared" si="98"/>
        <v>IN</v>
      </c>
      <c r="AA1751">
        <f>IF(Z1751="BUY",(AC1750-8.95)/K1751,IF(Z1751="SELL",0,AB1750))</f>
        <v>87.77671410535801</v>
      </c>
      <c r="AB1751">
        <f>AA1751+AA1751*O1751/L1751</f>
        <v>87.77671410535801</v>
      </c>
      <c r="AC1751">
        <f>IF(OR(Z1751="BUY",Z1751="IN"),AB1751*L1751,IF(Z1751="SELL",AB1750*K1751-8.95,AC1750))</f>
        <v>12012.243851978528</v>
      </c>
      <c r="AD1751" s="6">
        <f t="shared" si="99"/>
        <v>-4.4024145801163143E-2</v>
      </c>
    </row>
    <row r="1752" spans="1:30" x14ac:dyDescent="0.25">
      <c r="A1752" s="1">
        <v>39006</v>
      </c>
      <c r="B1752">
        <v>1365.6099850000001</v>
      </c>
      <c r="C1752">
        <v>1369.0600589999999</v>
      </c>
      <c r="D1752">
        <v>1370.1999510000001</v>
      </c>
      <c r="E1752">
        <v>1364.4799800000001</v>
      </c>
      <c r="F1752">
        <v>2305920000</v>
      </c>
      <c r="G1752">
        <f t="shared" si="100"/>
        <v>1314.4264013799998</v>
      </c>
      <c r="H1752">
        <f t="shared" si="101"/>
        <v>0.79921578467443277</v>
      </c>
      <c r="I1752">
        <f>IF(H1752&gt;0,1,0)</f>
        <v>1</v>
      </c>
      <c r="J1752" s="3">
        <v>39006</v>
      </c>
      <c r="K1752" s="2">
        <v>136.800003</v>
      </c>
      <c r="L1752" s="2">
        <v>137.08000200000001</v>
      </c>
      <c r="M1752" s="2">
        <v>137.270004</v>
      </c>
      <c r="N1752" s="2">
        <v>136.63999899999999</v>
      </c>
      <c r="O1752" s="2">
        <v>0</v>
      </c>
      <c r="P1752" s="5">
        <v>39006</v>
      </c>
      <c r="Q1752" s="4">
        <v>65.019997000000004</v>
      </c>
      <c r="R1752" s="4">
        <v>64.830001999999993</v>
      </c>
      <c r="S1752" s="4">
        <v>65.019997000000004</v>
      </c>
      <c r="T1752" s="4">
        <v>64.790001000000004</v>
      </c>
      <c r="U1752" s="4">
        <v>0</v>
      </c>
      <c r="V1752">
        <f>V1751+(V1751*O1752)/L1752</f>
        <v>77.586247274588914</v>
      </c>
      <c r="W1752">
        <f>V1752*L1752</f>
        <v>10635.522931573143</v>
      </c>
      <c r="X1752">
        <f>IF(I1751=1,1,0)</f>
        <v>1</v>
      </c>
      <c r="Y1752">
        <f>IF(I1751=0,1,0)</f>
        <v>0</v>
      </c>
      <c r="Z1752" t="str">
        <f t="shared" ref="Z1752:Z1815" si="102">IF(X1752=1,IF(X1751=0,"BUY","IN"),IF(X1751=1,"SELL","OUT"))</f>
        <v>IN</v>
      </c>
      <c r="AA1752">
        <f>IF(Z1752="BUY",(AC1751-8.95)/K1752,IF(Z1752="SELL",0,AB1751))</f>
        <v>87.77671410535801</v>
      </c>
      <c r="AB1752">
        <f>AA1752+AA1752*O1752/L1752</f>
        <v>87.77671410535801</v>
      </c>
      <c r="AC1752">
        <f>IF(OR(Z1752="BUY",Z1752="IN"),AB1752*L1752,IF(Z1752="SELL",AB1751*K1752-8.95,AC1751))</f>
        <v>12032.432145115905</v>
      </c>
      <c r="AD1752" s="6">
        <f t="shared" si="99"/>
        <v>-4.5778777638283363E-2</v>
      </c>
    </row>
    <row r="1753" spans="1:30" x14ac:dyDescent="0.25">
      <c r="A1753" s="1">
        <v>39007</v>
      </c>
      <c r="B1753">
        <v>1369.0500489999999</v>
      </c>
      <c r="C1753">
        <v>1364.0500489999999</v>
      </c>
      <c r="D1753">
        <v>1369.0500489999999</v>
      </c>
      <c r="E1753">
        <v>1356.869995</v>
      </c>
      <c r="F1753">
        <v>2519620000</v>
      </c>
      <c r="G1753">
        <f t="shared" si="100"/>
        <v>1316.1920019600002</v>
      </c>
      <c r="H1753">
        <f t="shared" si="101"/>
        <v>0.82296030223467631</v>
      </c>
      <c r="I1753">
        <f>IF(H1753&gt;0,1,0)</f>
        <v>1</v>
      </c>
      <c r="J1753" s="3">
        <v>39007</v>
      </c>
      <c r="K1753" s="2">
        <v>136.75</v>
      </c>
      <c r="L1753" s="2">
        <v>136.60000600000001</v>
      </c>
      <c r="M1753" s="2">
        <v>136.91000399999999</v>
      </c>
      <c r="N1753" s="2">
        <v>135.88999899999999</v>
      </c>
      <c r="O1753" s="2">
        <v>0</v>
      </c>
      <c r="P1753" s="5">
        <v>39007</v>
      </c>
      <c r="Q1753" s="4">
        <v>65.110000999999997</v>
      </c>
      <c r="R1753" s="4">
        <v>65.069999999999993</v>
      </c>
      <c r="S1753" s="4">
        <v>65.419998000000007</v>
      </c>
      <c r="T1753" s="4">
        <v>64.980002999999996</v>
      </c>
      <c r="U1753" s="4">
        <v>0</v>
      </c>
      <c r="V1753">
        <f>V1752+(V1752*O1753)/L1753</f>
        <v>77.586247274588914</v>
      </c>
      <c r="W1753">
        <f>V1753*L1753</f>
        <v>10598.28184322633</v>
      </c>
      <c r="X1753">
        <f>IF(I1752=1,1,0)</f>
        <v>1</v>
      </c>
      <c r="Y1753">
        <f>IF(I1752=0,1,0)</f>
        <v>0</v>
      </c>
      <c r="Z1753" t="str">
        <f t="shared" si="102"/>
        <v>IN</v>
      </c>
      <c r="AA1753">
        <f>IF(Z1753="BUY",(AC1752-8.95)/K1753,IF(Z1753="SELL",0,AB1752))</f>
        <v>87.77671410535801</v>
      </c>
      <c r="AB1753">
        <f>AA1753+AA1753*O1753/L1753</f>
        <v>87.77671410535801</v>
      </c>
      <c r="AC1753">
        <f>IF(OR(Z1753="BUY",Z1753="IN"),AB1753*L1753,IF(Z1753="SELL",AB1752*K1753-8.95,AC1752))</f>
        <v>11990.299673452189</v>
      </c>
      <c r="AD1753" s="6">
        <f t="shared" si="99"/>
        <v>-4.2116904113133673E-2</v>
      </c>
    </row>
    <row r="1754" spans="1:30" x14ac:dyDescent="0.25">
      <c r="A1754" s="1">
        <v>39008</v>
      </c>
      <c r="B1754">
        <v>1363.9300539999999</v>
      </c>
      <c r="C1754">
        <v>1365.8000489999999</v>
      </c>
      <c r="D1754">
        <v>1372.869995</v>
      </c>
      <c r="E1754">
        <v>1360.9499510000001</v>
      </c>
      <c r="F1754">
        <v>2658840000</v>
      </c>
      <c r="G1754">
        <f t="shared" si="100"/>
        <v>1318.07840334</v>
      </c>
      <c r="H1754">
        <f t="shared" si="101"/>
        <v>0.84404078493660795</v>
      </c>
      <c r="I1754">
        <f>IF(H1754&gt;0,1,0)</f>
        <v>1</v>
      </c>
      <c r="J1754" s="3">
        <v>39008</v>
      </c>
      <c r="K1754" s="2">
        <v>137.35000600000001</v>
      </c>
      <c r="L1754" s="2">
        <v>136.83999600000001</v>
      </c>
      <c r="M1754" s="2">
        <v>137.55999800000001</v>
      </c>
      <c r="N1754" s="2">
        <v>136.35000600000001</v>
      </c>
      <c r="O1754" s="2">
        <v>0</v>
      </c>
      <c r="P1754" s="5">
        <v>39008</v>
      </c>
      <c r="Q1754" s="4">
        <v>64.069999999999993</v>
      </c>
      <c r="R1754" s="4">
        <v>65.029999000000004</v>
      </c>
      <c r="S1754" s="4">
        <v>65.239998</v>
      </c>
      <c r="T1754" s="4">
        <v>64.069999999999993</v>
      </c>
      <c r="U1754" s="4">
        <v>0</v>
      </c>
      <c r="V1754">
        <f>V1753+(V1753*O1754)/L1754</f>
        <v>77.586247274588914</v>
      </c>
      <c r="W1754">
        <f>V1754*L1754</f>
        <v>10616.90176670976</v>
      </c>
      <c r="X1754">
        <f>IF(I1753=1,1,0)</f>
        <v>1</v>
      </c>
      <c r="Y1754">
        <f>IF(I1753=0,1,0)</f>
        <v>0</v>
      </c>
      <c r="Z1754" t="str">
        <f t="shared" si="102"/>
        <v>IN</v>
      </c>
      <c r="AA1754">
        <f>IF(Z1754="BUY",(AC1753-8.95)/K1754,IF(Z1754="SELL",0,AB1753))</f>
        <v>87.77671410535801</v>
      </c>
      <c r="AB1754">
        <f>AA1754+AA1754*O1754/L1754</f>
        <v>87.77671410535801</v>
      </c>
      <c r="AC1754">
        <f>IF(OR(Z1754="BUY",Z1754="IN"),AB1754*L1754,IF(Z1754="SELL",AB1753*K1754-8.95,AC1753))</f>
        <v>12011.365207070336</v>
      </c>
      <c r="AD1754" s="6">
        <f t="shared" si="99"/>
        <v>-4.3947779843974612E-2</v>
      </c>
    </row>
    <row r="1755" spans="1:30" x14ac:dyDescent="0.25">
      <c r="A1755" s="1">
        <v>39009</v>
      </c>
      <c r="B1755">
        <v>1365.9499510000001</v>
      </c>
      <c r="C1755">
        <v>1366.959961</v>
      </c>
      <c r="D1755">
        <v>1368.089966</v>
      </c>
      <c r="E1755">
        <v>1362.0600589999999</v>
      </c>
      <c r="F1755">
        <v>2619830000</v>
      </c>
      <c r="G1755">
        <f t="shared" si="100"/>
        <v>1320.0986035399997</v>
      </c>
      <c r="H1755">
        <f t="shared" si="101"/>
        <v>0.86544189099616919</v>
      </c>
      <c r="I1755">
        <f>IF(H1755&gt;0,1,0)</f>
        <v>1</v>
      </c>
      <c r="J1755" s="3">
        <v>39009</v>
      </c>
      <c r="K1755" s="2">
        <v>136.699997</v>
      </c>
      <c r="L1755" s="2">
        <v>136.979996</v>
      </c>
      <c r="M1755" s="2">
        <v>137.070007</v>
      </c>
      <c r="N1755" s="2">
        <v>136.470001</v>
      </c>
      <c r="O1755" s="2">
        <v>0</v>
      </c>
      <c r="P1755" s="5">
        <v>39009</v>
      </c>
      <c r="Q1755" s="4">
        <v>65.209998999999996</v>
      </c>
      <c r="R1755" s="4">
        <v>64.989998</v>
      </c>
      <c r="S1755" s="4">
        <v>65.209998999999996</v>
      </c>
      <c r="T1755" s="4">
        <v>64.940002000000007</v>
      </c>
      <c r="U1755" s="4">
        <v>0</v>
      </c>
      <c r="V1755">
        <f>V1754+(V1754*O1755)/L1755</f>
        <v>77.586247274588914</v>
      </c>
      <c r="W1755">
        <f>V1755*L1755</f>
        <v>10627.7638413282</v>
      </c>
      <c r="X1755">
        <f>IF(I1754=1,1,0)</f>
        <v>1</v>
      </c>
      <c r="Y1755">
        <f>IF(I1754=0,1,0)</f>
        <v>0</v>
      </c>
      <c r="Z1755" t="str">
        <f t="shared" si="102"/>
        <v>IN</v>
      </c>
      <c r="AA1755">
        <f>IF(Z1755="BUY",(AC1754-8.95)/K1755,IF(Z1755="SELL",0,AB1754))</f>
        <v>87.77671410535801</v>
      </c>
      <c r="AB1755">
        <f>AA1755+AA1755*O1755/L1755</f>
        <v>87.77671410535801</v>
      </c>
      <c r="AC1755">
        <f>IF(OR(Z1755="BUY",Z1755="IN"),AB1755*L1755,IF(Z1755="SELL",AB1754*K1755-8.95,AC1754))</f>
        <v>12023.653947045084</v>
      </c>
      <c r="AD1755" s="6">
        <f t="shared" si="99"/>
        <v>-4.5015835189271033E-2</v>
      </c>
    </row>
    <row r="1756" spans="1:30" x14ac:dyDescent="0.25">
      <c r="A1756" s="1">
        <v>39010</v>
      </c>
      <c r="B1756">
        <v>1366.9399410000001</v>
      </c>
      <c r="C1756">
        <v>1368.599976</v>
      </c>
      <c r="D1756">
        <v>1368.660034</v>
      </c>
      <c r="E1756">
        <v>1362.099976</v>
      </c>
      <c r="F1756">
        <v>2526410000</v>
      </c>
      <c r="G1756">
        <f t="shared" si="100"/>
        <v>1322.0344018799997</v>
      </c>
      <c r="H1756">
        <f t="shared" si="101"/>
        <v>0.88747069053413696</v>
      </c>
      <c r="I1756">
        <f>IF(H1756&gt;0,1,0)</f>
        <v>1</v>
      </c>
      <c r="J1756" s="3">
        <v>39010</v>
      </c>
      <c r="K1756" s="2">
        <v>136.91999799999999</v>
      </c>
      <c r="L1756" s="2">
        <v>137.020004</v>
      </c>
      <c r="M1756" s="2">
        <v>137.13000500000001</v>
      </c>
      <c r="N1756" s="2">
        <v>136.58000200000001</v>
      </c>
      <c r="O1756" s="2">
        <v>0</v>
      </c>
      <c r="P1756" s="5">
        <v>39010</v>
      </c>
      <c r="Q1756" s="4">
        <v>64.959998999999996</v>
      </c>
      <c r="R1756" s="4">
        <v>64.919998000000007</v>
      </c>
      <c r="S1756" s="4">
        <v>65.180000000000007</v>
      </c>
      <c r="T1756" s="4">
        <v>64.900002000000001</v>
      </c>
      <c r="U1756" s="4">
        <v>0</v>
      </c>
      <c r="V1756">
        <f>V1755+(V1755*O1756)/L1756</f>
        <v>77.586247274588914</v>
      </c>
      <c r="W1756">
        <f>V1756*L1756</f>
        <v>10630.867911909161</v>
      </c>
      <c r="X1756">
        <f>IF(I1755=1,1,0)</f>
        <v>1</v>
      </c>
      <c r="Y1756">
        <f>IF(I1755=0,1,0)</f>
        <v>0</v>
      </c>
      <c r="Z1756" t="str">
        <f t="shared" si="102"/>
        <v>IN</v>
      </c>
      <c r="AA1756">
        <f>IF(Z1756="BUY",(AC1755-8.95)/K1756,IF(Z1756="SELL",0,AB1755))</f>
        <v>87.77671410535801</v>
      </c>
      <c r="AB1756">
        <f>AA1756+AA1756*O1756/L1756</f>
        <v>87.77671410535801</v>
      </c>
      <c r="AC1756">
        <f>IF(OR(Z1756="BUY",Z1756="IN"),AB1756*L1756,IF(Z1756="SELL",AB1755*K1756-8.95,AC1755))</f>
        <v>12027.165717823011</v>
      </c>
      <c r="AD1756" s="6">
        <f t="shared" si="99"/>
        <v>-4.5321054891089702E-2</v>
      </c>
    </row>
    <row r="1757" spans="1:30" x14ac:dyDescent="0.25">
      <c r="A1757" s="1">
        <v>39013</v>
      </c>
      <c r="B1757">
        <v>1368.579956</v>
      </c>
      <c r="C1757">
        <v>1377.0200199999999</v>
      </c>
      <c r="D1757">
        <v>1377.400024</v>
      </c>
      <c r="E1757">
        <v>1363.9399410000001</v>
      </c>
      <c r="F1757">
        <v>2480430000</v>
      </c>
      <c r="G1757">
        <f t="shared" si="100"/>
        <v>1324.2400024799999</v>
      </c>
      <c r="H1757">
        <f t="shared" si="101"/>
        <v>0.908105999022494</v>
      </c>
      <c r="I1757">
        <f>IF(H1757&gt;0,1,0)</f>
        <v>1</v>
      </c>
      <c r="J1757" s="3">
        <v>39013</v>
      </c>
      <c r="K1757" s="2">
        <v>136.85000600000001</v>
      </c>
      <c r="L1757" s="2">
        <v>137.679993</v>
      </c>
      <c r="M1757" s="2">
        <v>138</v>
      </c>
      <c r="N1757" s="2">
        <v>136.58999600000001</v>
      </c>
      <c r="O1757" s="2">
        <v>0</v>
      </c>
      <c r="P1757" s="5">
        <v>39013</v>
      </c>
      <c r="Q1757" s="4">
        <v>65.080001999999993</v>
      </c>
      <c r="R1757" s="4">
        <v>64.599997999999999</v>
      </c>
      <c r="S1757" s="4">
        <v>65.150002000000001</v>
      </c>
      <c r="T1757" s="4">
        <v>64.519997000000004</v>
      </c>
      <c r="U1757" s="4">
        <v>0</v>
      </c>
      <c r="V1757">
        <f>V1756+(V1756*O1757)/L1757</f>
        <v>77.586247274588914</v>
      </c>
      <c r="W1757">
        <f>V1757*L1757</f>
        <v>10682.07398166167</v>
      </c>
      <c r="X1757">
        <f>IF(I1756=1,1,0)</f>
        <v>1</v>
      </c>
      <c r="Y1757">
        <f>IF(I1756=0,1,0)</f>
        <v>0</v>
      </c>
      <c r="Z1757" t="str">
        <f t="shared" si="102"/>
        <v>IN</v>
      </c>
      <c r="AA1757">
        <f>IF(Z1757="BUY",(AC1756-8.95)/K1757,IF(Z1757="SELL",0,AB1756))</f>
        <v>87.77671410535801</v>
      </c>
      <c r="AB1757">
        <f>AA1757+AA1757*O1757/L1757</f>
        <v>87.77671410535801</v>
      </c>
      <c r="AC1757">
        <f>IF(OR(Z1757="BUY",Z1757="IN"),AB1757*L1757,IF(Z1757="SELL",AB1756*K1757-8.95,AC1756))</f>
        <v>12085.097383588693</v>
      </c>
      <c r="AD1757" s="6">
        <f t="shared" si="99"/>
        <v>-5.035608902885344E-2</v>
      </c>
    </row>
    <row r="1758" spans="1:30" x14ac:dyDescent="0.25">
      <c r="A1758" s="1">
        <v>39014</v>
      </c>
      <c r="B1758">
        <v>1377.0200199999999</v>
      </c>
      <c r="C1758">
        <v>1377.380005</v>
      </c>
      <c r="D1758">
        <v>1377.780029</v>
      </c>
      <c r="E1758">
        <v>1372.420044</v>
      </c>
      <c r="F1758">
        <v>2876890000</v>
      </c>
      <c r="G1758">
        <f t="shared" si="100"/>
        <v>1326.4234033599998</v>
      </c>
      <c r="H1758">
        <f t="shared" si="101"/>
        <v>0.92884539901960461</v>
      </c>
      <c r="I1758">
        <f>IF(H1758&gt;0,1,0)</f>
        <v>1</v>
      </c>
      <c r="J1758" s="3">
        <v>39014</v>
      </c>
      <c r="K1758" s="2">
        <v>137.60000600000001</v>
      </c>
      <c r="L1758" s="2">
        <v>138.11000100000001</v>
      </c>
      <c r="M1758" s="2">
        <v>138.11999499999999</v>
      </c>
      <c r="N1758" s="2">
        <v>137.46000699999999</v>
      </c>
      <c r="O1758" s="2">
        <v>0</v>
      </c>
      <c r="P1758" s="5">
        <v>39014</v>
      </c>
      <c r="Q1758" s="4">
        <v>64.580001999999993</v>
      </c>
      <c r="R1758" s="4">
        <v>64.580001999999993</v>
      </c>
      <c r="S1758" s="4">
        <v>64.769997000000004</v>
      </c>
      <c r="T1758" s="4">
        <v>64.550003000000004</v>
      </c>
      <c r="U1758" s="4">
        <v>0</v>
      </c>
      <c r="V1758">
        <f>V1757+(V1757*O1758)/L1758</f>
        <v>77.586247274588914</v>
      </c>
      <c r="W1758">
        <f>V1758*L1758</f>
        <v>10715.436688679723</v>
      </c>
      <c r="X1758">
        <f>IF(I1757=1,1,0)</f>
        <v>1</v>
      </c>
      <c r="Y1758">
        <f>IF(I1757=0,1,0)</f>
        <v>0</v>
      </c>
      <c r="Z1758" t="str">
        <f t="shared" si="102"/>
        <v>IN</v>
      </c>
      <c r="AA1758">
        <f>IF(Z1758="BUY",(AC1757-8.95)/K1758,IF(Z1758="SELL",0,AB1757))</f>
        <v>87.77671410535801</v>
      </c>
      <c r="AB1758">
        <f>AA1758+AA1758*O1758/L1758</f>
        <v>87.77671410535801</v>
      </c>
      <c r="AC1758">
        <f>IF(OR(Z1758="BUY",Z1758="IN"),AB1758*L1758,IF(Z1758="SELL",AB1757*K1758-8.95,AC1757))</f>
        <v>12122.84207286771</v>
      </c>
      <c r="AD1758" s="6">
        <f t="shared" si="99"/>
        <v>-5.3636605763998313E-2</v>
      </c>
    </row>
    <row r="1759" spans="1:30" x14ac:dyDescent="0.25">
      <c r="A1759" s="1">
        <v>39015</v>
      </c>
      <c r="B1759">
        <v>1377.3599850000001</v>
      </c>
      <c r="C1759">
        <v>1382.219971</v>
      </c>
      <c r="D1759">
        <v>1383.6099850000001</v>
      </c>
      <c r="E1759">
        <v>1376</v>
      </c>
      <c r="F1759">
        <v>2953540000</v>
      </c>
      <c r="G1759">
        <f t="shared" si="100"/>
        <v>1328.3562036599999</v>
      </c>
      <c r="H1759">
        <f t="shared" si="101"/>
        <v>0.94555745510466527</v>
      </c>
      <c r="I1759">
        <f>IF(H1759&gt;0,1,0)</f>
        <v>1</v>
      </c>
      <c r="J1759" s="3">
        <v>39015</v>
      </c>
      <c r="K1759" s="2">
        <v>137.96000699999999</v>
      </c>
      <c r="L1759" s="2">
        <v>138.63000500000001</v>
      </c>
      <c r="M1759" s="2">
        <v>138.63000500000001</v>
      </c>
      <c r="N1759" s="2">
        <v>137.83000200000001</v>
      </c>
      <c r="O1759" s="2">
        <v>0</v>
      </c>
      <c r="P1759" s="5">
        <v>39015</v>
      </c>
      <c r="Q1759" s="4">
        <v>64.510002</v>
      </c>
      <c r="R1759" s="4">
        <v>64.349997999999999</v>
      </c>
      <c r="S1759" s="4">
        <v>64.650002000000001</v>
      </c>
      <c r="T1759" s="4">
        <v>64.25</v>
      </c>
      <c r="U1759" s="4">
        <v>0</v>
      </c>
      <c r="V1759">
        <f>V1758+(V1758*O1759)/L1759</f>
        <v>77.586247274588914</v>
      </c>
      <c r="W1759">
        <f>V1759*L1759</f>
        <v>10755.781847607499</v>
      </c>
      <c r="X1759">
        <f>IF(I1758=1,1,0)</f>
        <v>1</v>
      </c>
      <c r="Y1759">
        <f>IF(I1758=0,1,0)</f>
        <v>0</v>
      </c>
      <c r="Z1759" t="str">
        <f t="shared" si="102"/>
        <v>IN</v>
      </c>
      <c r="AA1759">
        <f>IF(Z1759="BUY",(AC1758-8.95)/K1759,IF(Z1759="SELL",0,AB1758))</f>
        <v>87.77671410535801</v>
      </c>
      <c r="AB1759">
        <f>AA1759+AA1759*O1759/L1759</f>
        <v>87.77671410535801</v>
      </c>
      <c r="AC1759">
        <f>IF(OR(Z1759="BUY",Z1759="IN"),AB1759*L1759,IF(Z1759="SELL",AB1758*K1759-8.95,AC1758))</f>
        <v>12168.486315309352</v>
      </c>
      <c r="AD1759" s="6">
        <f t="shared" si="99"/>
        <v>-5.7603698990966672E-2</v>
      </c>
    </row>
    <row r="1760" spans="1:30" x14ac:dyDescent="0.25">
      <c r="A1760" s="1">
        <v>39016</v>
      </c>
      <c r="B1760">
        <v>1382.209961</v>
      </c>
      <c r="C1760">
        <v>1389.079956</v>
      </c>
      <c r="D1760">
        <v>1389.4499510000001</v>
      </c>
      <c r="E1760">
        <v>1379.469971</v>
      </c>
      <c r="F1760">
        <v>2793350000</v>
      </c>
      <c r="G1760">
        <f t="shared" si="100"/>
        <v>1330.2292017</v>
      </c>
      <c r="H1760">
        <f t="shared" si="101"/>
        <v>0.96270373203038528</v>
      </c>
      <c r="I1760">
        <f>IF(H1760&gt;0,1,0)</f>
        <v>1</v>
      </c>
      <c r="J1760" s="3">
        <v>39016</v>
      </c>
      <c r="K1760" s="2">
        <v>138.949997</v>
      </c>
      <c r="L1760" s="2">
        <v>138.949997</v>
      </c>
      <c r="M1760" s="2">
        <v>139.199997</v>
      </c>
      <c r="N1760" s="2">
        <v>138.179993</v>
      </c>
      <c r="O1760" s="2">
        <v>0</v>
      </c>
      <c r="P1760" s="5">
        <v>39016</v>
      </c>
      <c r="Q1760" s="4">
        <v>64.099997999999999</v>
      </c>
      <c r="R1760" s="4">
        <v>64.050003000000004</v>
      </c>
      <c r="S1760" s="4">
        <v>64.5</v>
      </c>
      <c r="T1760" s="4">
        <v>64.010002</v>
      </c>
      <c r="U1760" s="4">
        <v>0</v>
      </c>
      <c r="V1760">
        <f>V1759+(V1759*O1760)/L1760</f>
        <v>77.586247274588914</v>
      </c>
      <c r="W1760">
        <f>V1760*L1760</f>
        <v>10780.608826045387</v>
      </c>
      <c r="X1760">
        <f>IF(I1759=1,1,0)</f>
        <v>1</v>
      </c>
      <c r="Y1760">
        <f>IF(I1759=0,1,0)</f>
        <v>0</v>
      </c>
      <c r="Z1760" t="str">
        <f t="shared" si="102"/>
        <v>IN</v>
      </c>
      <c r="AA1760">
        <f>IF(Z1760="BUY",(AC1759-8.95)/K1760,IF(Z1760="SELL",0,AB1759))</f>
        <v>87.77671410535801</v>
      </c>
      <c r="AB1760">
        <f>AA1760+AA1760*O1760/L1760</f>
        <v>87.77671410535801</v>
      </c>
      <c r="AC1760">
        <f>IF(OR(Z1760="BUY",Z1760="IN"),AB1760*L1760,IF(Z1760="SELL",AB1759*K1760-8.95,AC1759))</f>
        <v>12196.574161609353</v>
      </c>
      <c r="AD1760" s="6">
        <f t="shared" si="99"/>
        <v>-6.0044907319910371E-2</v>
      </c>
    </row>
    <row r="1761" spans="1:30" x14ac:dyDescent="0.25">
      <c r="A1761" s="1">
        <v>39017</v>
      </c>
      <c r="B1761">
        <v>1388.8900149999999</v>
      </c>
      <c r="C1761">
        <v>1377.339966</v>
      </c>
      <c r="D1761">
        <v>1388.8900149999999</v>
      </c>
      <c r="E1761">
        <v>1375.849976</v>
      </c>
      <c r="F1761">
        <v>2458450000</v>
      </c>
      <c r="G1761">
        <f t="shared" si="100"/>
        <v>1331.8264014199999</v>
      </c>
      <c r="H1761">
        <f t="shared" si="101"/>
        <v>0.98022883576858866</v>
      </c>
      <c r="I1761">
        <f>IF(H1761&gt;0,1,0)</f>
        <v>1</v>
      </c>
      <c r="J1761" s="3">
        <v>39017</v>
      </c>
      <c r="K1761" s="2">
        <v>138.759995</v>
      </c>
      <c r="L1761" s="2">
        <v>138.19000199999999</v>
      </c>
      <c r="M1761" s="2">
        <v>138.929993</v>
      </c>
      <c r="N1761" s="2">
        <v>137.85000600000001</v>
      </c>
      <c r="O1761" s="2">
        <v>0</v>
      </c>
      <c r="P1761" s="5">
        <v>39017</v>
      </c>
      <c r="Q1761" s="4">
        <v>64.239998</v>
      </c>
      <c r="R1761" s="4">
        <v>64.5</v>
      </c>
      <c r="S1761" s="4">
        <v>64.690002000000007</v>
      </c>
      <c r="T1761" s="4">
        <v>64.169998000000007</v>
      </c>
      <c r="U1761" s="4">
        <v>0</v>
      </c>
      <c r="V1761">
        <f>V1760+(V1760*O1761)/L1761</f>
        <v>77.586247274588914</v>
      </c>
      <c r="W1761">
        <f>V1761*L1761</f>
        <v>10721.643666047936</v>
      </c>
      <c r="X1761">
        <f>IF(I1760=1,1,0)</f>
        <v>1</v>
      </c>
      <c r="Y1761">
        <f>IF(I1760=0,1,0)</f>
        <v>0</v>
      </c>
      <c r="Z1761" t="str">
        <f t="shared" si="102"/>
        <v>IN</v>
      </c>
      <c r="AA1761">
        <f>IF(Z1761="BUY",(AC1760-8.95)/K1761,IF(Z1761="SELL",0,AB1760))</f>
        <v>87.77671410535801</v>
      </c>
      <c r="AB1761">
        <f>AA1761+AA1761*O1761/L1761</f>
        <v>87.77671410535801</v>
      </c>
      <c r="AC1761">
        <f>IF(OR(Z1761="BUY",Z1761="IN"),AB1761*L1761,IF(Z1761="SELL",AB1760*K1761-8.95,AC1760))</f>
        <v>12129.86429777285</v>
      </c>
      <c r="AD1761" s="6">
        <f t="shared" si="99"/>
        <v>-5.4246930733134302E-2</v>
      </c>
    </row>
    <row r="1762" spans="1:30" x14ac:dyDescent="0.25">
      <c r="A1762" s="1">
        <v>39020</v>
      </c>
      <c r="B1762">
        <v>1377.3000489999999</v>
      </c>
      <c r="C1762">
        <v>1377.9300539999999</v>
      </c>
      <c r="D1762">
        <v>1381.219971</v>
      </c>
      <c r="E1762">
        <v>1373.459961</v>
      </c>
      <c r="F1762">
        <v>2770440000</v>
      </c>
      <c r="G1762">
        <f t="shared" si="100"/>
        <v>1333.3390015200002</v>
      </c>
      <c r="H1762">
        <f t="shared" si="101"/>
        <v>0.99573879481164573</v>
      </c>
      <c r="I1762">
        <f>IF(H1762&gt;0,1,0)</f>
        <v>1</v>
      </c>
      <c r="J1762" s="3">
        <v>39020</v>
      </c>
      <c r="K1762" s="2">
        <v>137.85000600000001</v>
      </c>
      <c r="L1762" s="2">
        <v>138.050003</v>
      </c>
      <c r="M1762" s="2">
        <v>138.41000399999999</v>
      </c>
      <c r="N1762" s="2">
        <v>137.63000500000001</v>
      </c>
      <c r="O1762" s="2">
        <v>0</v>
      </c>
      <c r="P1762" s="5">
        <v>39020</v>
      </c>
      <c r="Q1762" s="4">
        <v>64.599997999999999</v>
      </c>
      <c r="R1762" s="4">
        <v>64.599997999999999</v>
      </c>
      <c r="S1762" s="4">
        <v>64.809997999999993</v>
      </c>
      <c r="T1762" s="4">
        <v>64.459998999999996</v>
      </c>
      <c r="U1762" s="4">
        <v>0</v>
      </c>
      <c r="V1762">
        <f>V1761+(V1761*O1762)/L1762</f>
        <v>77.586247274588914</v>
      </c>
      <c r="W1762">
        <f>V1762*L1762</f>
        <v>10710.781669015741</v>
      </c>
      <c r="X1762">
        <f>IF(I1761=1,1,0)</f>
        <v>1</v>
      </c>
      <c r="Y1762">
        <f>IF(I1761=0,1,0)</f>
        <v>0</v>
      </c>
      <c r="Z1762" t="str">
        <f t="shared" si="102"/>
        <v>IN</v>
      </c>
      <c r="AA1762">
        <f>IF(Z1762="BUY",(AC1761-8.95)/K1762,IF(Z1762="SELL",0,AB1761))</f>
        <v>87.77671410535801</v>
      </c>
      <c r="AB1762">
        <f>AA1762+AA1762*O1762/L1762</f>
        <v>87.77671410535801</v>
      </c>
      <c r="AC1762">
        <f>IF(OR(Z1762="BUY",Z1762="IN"),AB1762*L1762,IF(Z1762="SELL",AB1761*K1762-8.95,AC1761))</f>
        <v>12117.575645574816</v>
      </c>
      <c r="AD1762" s="6">
        <f t="shared" si="99"/>
        <v>-5.3178883016804651E-2</v>
      </c>
    </row>
    <row r="1763" spans="1:30" x14ac:dyDescent="0.25">
      <c r="A1763" s="1">
        <v>39021</v>
      </c>
      <c r="B1763">
        <v>1377.9300539999999</v>
      </c>
      <c r="C1763">
        <v>1377.9399410000001</v>
      </c>
      <c r="D1763">
        <v>1381.209961</v>
      </c>
      <c r="E1763">
        <v>1372.1899410000001</v>
      </c>
      <c r="F1763">
        <v>2803030000</v>
      </c>
      <c r="G1763">
        <f t="shared" si="100"/>
        <v>1334.9473999400004</v>
      </c>
      <c r="H1763">
        <f t="shared" si="101"/>
        <v>1.012179103051642</v>
      </c>
      <c r="I1763">
        <f>IF(H1763&gt;0,1,0)</f>
        <v>1</v>
      </c>
      <c r="J1763" s="3">
        <v>39021</v>
      </c>
      <c r="K1763" s="2">
        <v>138.259995</v>
      </c>
      <c r="L1763" s="2">
        <v>138.03999300000001</v>
      </c>
      <c r="M1763" s="2">
        <v>138.429993</v>
      </c>
      <c r="N1763" s="2">
        <v>137.5</v>
      </c>
      <c r="O1763" s="2">
        <v>0</v>
      </c>
      <c r="P1763" s="5">
        <v>39021</v>
      </c>
      <c r="Q1763" s="4">
        <v>64.410004000000001</v>
      </c>
      <c r="R1763" s="4">
        <v>64.690002000000007</v>
      </c>
      <c r="S1763" s="4">
        <v>64.930000000000007</v>
      </c>
      <c r="T1763" s="4">
        <v>64.410004000000001</v>
      </c>
      <c r="U1763" s="4">
        <v>0</v>
      </c>
      <c r="V1763">
        <f>V1762+(V1762*O1763)/L1763</f>
        <v>77.586247274588914</v>
      </c>
      <c r="W1763">
        <f>V1763*L1763</f>
        <v>10710.005030680524</v>
      </c>
      <c r="X1763">
        <f>IF(I1762=1,1,0)</f>
        <v>1</v>
      </c>
      <c r="Y1763">
        <f>IF(I1762=0,1,0)</f>
        <v>0</v>
      </c>
      <c r="Z1763" t="str">
        <f t="shared" si="102"/>
        <v>IN</v>
      </c>
      <c r="AA1763">
        <f>IF(Z1763="BUY",(AC1762-8.95)/K1763,IF(Z1763="SELL",0,AB1762))</f>
        <v>87.77671410535801</v>
      </c>
      <c r="AB1763">
        <f>AA1763+AA1763*O1763/L1763</f>
        <v>87.77671410535801</v>
      </c>
      <c r="AC1763">
        <f>IF(OR(Z1763="BUY",Z1763="IN"),AB1763*L1763,IF(Z1763="SELL",AB1762*K1763-8.95,AC1762))</f>
        <v>12116.697000666622</v>
      </c>
      <c r="AD1763" s="6">
        <f t="shared" si="99"/>
        <v>-5.3102517059615967E-2</v>
      </c>
    </row>
    <row r="1764" spans="1:30" x14ac:dyDescent="0.25">
      <c r="A1764" s="1">
        <v>39022</v>
      </c>
      <c r="B1764">
        <v>1377.76001</v>
      </c>
      <c r="C1764">
        <v>1367.8100589999999</v>
      </c>
      <c r="D1764">
        <v>1381.9499510000001</v>
      </c>
      <c r="E1764">
        <v>1366.26001</v>
      </c>
      <c r="F1764">
        <v>2821160000</v>
      </c>
      <c r="G1764">
        <f t="shared" si="100"/>
        <v>1336.3272022000001</v>
      </c>
      <c r="H1764">
        <f t="shared" si="101"/>
        <v>1.0253848888181751</v>
      </c>
      <c r="I1764">
        <f>IF(H1764&gt;0,1,0)</f>
        <v>1</v>
      </c>
      <c r="J1764" s="3">
        <v>39022</v>
      </c>
      <c r="K1764" s="2">
        <v>138.44000199999999</v>
      </c>
      <c r="L1764" s="2">
        <v>137.03999300000001</v>
      </c>
      <c r="M1764" s="2">
        <v>138.490005</v>
      </c>
      <c r="N1764" s="2">
        <v>136.86999499999999</v>
      </c>
      <c r="O1764" s="2">
        <v>0</v>
      </c>
      <c r="P1764" s="5">
        <v>39022</v>
      </c>
      <c r="Q1764" s="4">
        <v>64.529999000000004</v>
      </c>
      <c r="R1764" s="4">
        <v>65.150002000000001</v>
      </c>
      <c r="S1764" s="4">
        <v>65.230002999999996</v>
      </c>
      <c r="T1764" s="4">
        <v>64.470000999999996</v>
      </c>
      <c r="U1764" s="4">
        <v>0</v>
      </c>
      <c r="V1764">
        <f>V1763+(V1763*O1764)/L1764</f>
        <v>77.586247274588914</v>
      </c>
      <c r="W1764">
        <f>V1764*L1764</f>
        <v>10632.418783405934</v>
      </c>
      <c r="X1764">
        <f>IF(I1763=1,1,0)</f>
        <v>1</v>
      </c>
      <c r="Y1764">
        <f>IF(I1763=0,1,0)</f>
        <v>0</v>
      </c>
      <c r="Z1764" t="str">
        <f t="shared" si="102"/>
        <v>IN</v>
      </c>
      <c r="AA1764">
        <f>IF(Z1764="BUY",(AC1763-8.95)/K1764,IF(Z1764="SELL",0,AB1763))</f>
        <v>87.77671410535801</v>
      </c>
      <c r="AB1764">
        <f>AA1764+AA1764*O1764/L1764</f>
        <v>87.77671410535801</v>
      </c>
      <c r="AC1764">
        <f>IF(OR(Z1764="BUY",Z1764="IN"),AB1764*L1764,IF(Z1764="SELL",AB1763*K1764-8.95,AC1763))</f>
        <v>12028.920286561264</v>
      </c>
      <c r="AD1764" s="6">
        <f t="shared" si="99"/>
        <v>-4.5473550307497924E-2</v>
      </c>
    </row>
    <row r="1765" spans="1:30" x14ac:dyDescent="0.25">
      <c r="A1765" s="1">
        <v>39023</v>
      </c>
      <c r="B1765">
        <v>1367.4399410000001</v>
      </c>
      <c r="C1765">
        <v>1367.339966</v>
      </c>
      <c r="D1765">
        <v>1368.3900149999999</v>
      </c>
      <c r="E1765">
        <v>1362.209961</v>
      </c>
      <c r="F1765">
        <v>2646180000</v>
      </c>
      <c r="G1765">
        <f t="shared" si="100"/>
        <v>1337.81420172</v>
      </c>
      <c r="H1765">
        <f t="shared" si="101"/>
        <v>1.0396619115500547</v>
      </c>
      <c r="I1765">
        <f>IF(H1765&gt;0,1,0)</f>
        <v>1</v>
      </c>
      <c r="J1765" s="3">
        <v>39023</v>
      </c>
      <c r="K1765" s="2">
        <v>136.740005</v>
      </c>
      <c r="L1765" s="2">
        <v>136.88999899999999</v>
      </c>
      <c r="M1765" s="2">
        <v>137.14999399999999</v>
      </c>
      <c r="N1765" s="2">
        <v>136.58000200000001</v>
      </c>
      <c r="O1765" s="2">
        <v>0</v>
      </c>
      <c r="P1765" s="5">
        <v>39023</v>
      </c>
      <c r="Q1765" s="4">
        <v>65.300003000000004</v>
      </c>
      <c r="R1765" s="4">
        <v>65.25</v>
      </c>
      <c r="S1765" s="4">
        <v>65.400002000000001</v>
      </c>
      <c r="T1765" s="4">
        <v>65.150002000000001</v>
      </c>
      <c r="U1765" s="4">
        <v>0</v>
      </c>
      <c r="V1765">
        <f>V1764+(V1764*O1765)/L1765</f>
        <v>77.586247274588914</v>
      </c>
      <c r="W1765">
        <f>V1765*L1765</f>
        <v>10620.781311832228</v>
      </c>
      <c r="X1765">
        <f>IF(I1764=1,1,0)</f>
        <v>1</v>
      </c>
      <c r="Y1765">
        <f>IF(I1764=0,1,0)</f>
        <v>0</v>
      </c>
      <c r="Z1765" t="str">
        <f t="shared" si="102"/>
        <v>IN</v>
      </c>
      <c r="AA1765">
        <f>IF(Z1765="BUY",(AC1764-8.95)/K1765,IF(Z1765="SELL",0,AB1764))</f>
        <v>87.77671410535801</v>
      </c>
      <c r="AB1765">
        <f>AA1765+AA1765*O1765/L1765</f>
        <v>87.77671410535801</v>
      </c>
      <c r="AC1765">
        <f>IF(OR(Z1765="BUY",Z1765="IN"),AB1765*L1765,IF(Z1765="SELL",AB1764*K1765-8.95,AC1764))</f>
        <v>12015.754306105742</v>
      </c>
      <c r="AD1765" s="6">
        <f t="shared" si="99"/>
        <v>-4.4329251068480464E-2</v>
      </c>
    </row>
    <row r="1766" spans="1:30" x14ac:dyDescent="0.25">
      <c r="A1766" s="1">
        <v>39024</v>
      </c>
      <c r="B1766">
        <v>1367.3100589999999</v>
      </c>
      <c r="C1766">
        <v>1364.3000489999999</v>
      </c>
      <c r="D1766">
        <v>1371.6800539999999</v>
      </c>
      <c r="E1766">
        <v>1360.9799800000001</v>
      </c>
      <c r="F1766">
        <v>2419730000</v>
      </c>
      <c r="G1766">
        <f t="shared" si="100"/>
        <v>1339.1790015200002</v>
      </c>
      <c r="H1766">
        <f t="shared" si="101"/>
        <v>1.055185557219166</v>
      </c>
      <c r="I1766">
        <f>IF(H1766&gt;0,1,0)</f>
        <v>1</v>
      </c>
      <c r="J1766" s="3">
        <v>39024</v>
      </c>
      <c r="K1766" s="2">
        <v>137.41000399999999</v>
      </c>
      <c r="L1766" s="2">
        <v>136.699997</v>
      </c>
      <c r="M1766" s="2">
        <v>137.570007</v>
      </c>
      <c r="N1766" s="2">
        <v>136.429993</v>
      </c>
      <c r="O1766" s="2">
        <v>0</v>
      </c>
      <c r="P1766" s="5">
        <v>39024</v>
      </c>
      <c r="Q1766" s="4">
        <v>65</v>
      </c>
      <c r="R1766" s="4">
        <v>65.279999000000004</v>
      </c>
      <c r="S1766" s="4">
        <v>65.489998</v>
      </c>
      <c r="T1766" s="4">
        <v>64.959998999999996</v>
      </c>
      <c r="U1766" s="4">
        <v>0</v>
      </c>
      <c r="V1766">
        <f>V1765+(V1765*O1766)/L1766</f>
        <v>77.586247274588914</v>
      </c>
      <c r="W1766">
        <f>V1766*L1766</f>
        <v>10606.039769677562</v>
      </c>
      <c r="X1766">
        <f>IF(I1765=1,1,0)</f>
        <v>1</v>
      </c>
      <c r="Y1766">
        <f>IF(I1765=0,1,0)</f>
        <v>0</v>
      </c>
      <c r="Z1766" t="str">
        <f t="shared" si="102"/>
        <v>IN</v>
      </c>
      <c r="AA1766">
        <f>IF(Z1766="BUY",(AC1765-8.95)/K1766,IF(Z1766="SELL",0,AB1765))</f>
        <v>87.77671410535801</v>
      </c>
      <c r="AB1766">
        <f>AA1766+AA1766*O1766/L1766</f>
        <v>87.77671410535801</v>
      </c>
      <c r="AC1766">
        <f>IF(OR(Z1766="BUY",Z1766="IN"),AB1766*L1766,IF(Z1766="SELL",AB1765*K1766-8.95,AC1765))</f>
        <v>11999.076554872297</v>
      </c>
      <c r="AD1766" s="6">
        <f t="shared" si="99"/>
        <v>-4.2879732127644649E-2</v>
      </c>
    </row>
    <row r="1767" spans="1:30" x14ac:dyDescent="0.25">
      <c r="A1767" s="1">
        <v>39027</v>
      </c>
      <c r="B1767">
        <v>1364.2700199999999</v>
      </c>
      <c r="C1767">
        <v>1379.780029</v>
      </c>
      <c r="D1767">
        <v>1381.400024</v>
      </c>
      <c r="E1767">
        <v>1364.2700199999999</v>
      </c>
      <c r="F1767">
        <v>2533550000</v>
      </c>
      <c r="G1767">
        <f t="shared" si="100"/>
        <v>1340.8728027800003</v>
      </c>
      <c r="H1767">
        <f t="shared" si="101"/>
        <v>1.0693977260496415</v>
      </c>
      <c r="I1767">
        <f>IF(H1767&gt;0,1,0)</f>
        <v>1</v>
      </c>
      <c r="J1767" s="3">
        <v>39027</v>
      </c>
      <c r="K1767" s="2">
        <v>137.25</v>
      </c>
      <c r="L1767" s="2">
        <v>138.30999800000001</v>
      </c>
      <c r="M1767" s="2">
        <v>138.509995</v>
      </c>
      <c r="N1767" s="2">
        <v>137.16000399999999</v>
      </c>
      <c r="O1767" s="2">
        <v>0</v>
      </c>
      <c r="P1767" s="5">
        <v>39027</v>
      </c>
      <c r="Q1767" s="4">
        <v>65.120002999999997</v>
      </c>
      <c r="R1767" s="4">
        <v>64.660004000000001</v>
      </c>
      <c r="S1767" s="4">
        <v>65.160004000000001</v>
      </c>
      <c r="T1767" s="4">
        <v>64.529999000000004</v>
      </c>
      <c r="U1767" s="4">
        <v>0</v>
      </c>
      <c r="V1767">
        <f>V1766+(V1766*O1767)/L1767</f>
        <v>77.586247274588914</v>
      </c>
      <c r="W1767">
        <f>V1767*L1767</f>
        <v>10730.9537053759</v>
      </c>
      <c r="X1767">
        <f>IF(I1766=1,1,0)</f>
        <v>1</v>
      </c>
      <c r="Y1767">
        <f>IF(I1766=0,1,0)</f>
        <v>0</v>
      </c>
      <c r="Z1767" t="str">
        <f t="shared" si="102"/>
        <v>IN</v>
      </c>
      <c r="AA1767">
        <f>IF(Z1767="BUY",(AC1766-8.95)/K1767,IF(Z1767="SELL",0,AB1766))</f>
        <v>87.77671410535801</v>
      </c>
      <c r="AB1767">
        <f>AA1767+AA1767*O1767/L1767</f>
        <v>87.77671410535801</v>
      </c>
      <c r="AC1767">
        <f>IF(OR(Z1767="BUY",Z1767="IN"),AB1767*L1767,IF(Z1767="SELL",AB1766*K1767-8.95,AC1766))</f>
        <v>12140.397152358639</v>
      </c>
      <c r="AD1767" s="6">
        <f t="shared" si="99"/>
        <v>-5.5162376227521619E-2</v>
      </c>
    </row>
    <row r="1768" spans="1:30" x14ac:dyDescent="0.25">
      <c r="A1768" s="1">
        <v>39028</v>
      </c>
      <c r="B1768">
        <v>1379.75</v>
      </c>
      <c r="C1768">
        <v>1382.839966</v>
      </c>
      <c r="D1768">
        <v>1388.1899410000001</v>
      </c>
      <c r="E1768">
        <v>1379.1899410000001</v>
      </c>
      <c r="F1768">
        <v>2636390000</v>
      </c>
      <c r="G1768">
        <f t="shared" si="100"/>
        <v>1342.49400152</v>
      </c>
      <c r="H1768">
        <f t="shared" si="101"/>
        <v>1.0844681324042762</v>
      </c>
      <c r="I1768">
        <f>IF(H1768&gt;0,1,0)</f>
        <v>1</v>
      </c>
      <c r="J1768" s="3">
        <v>39028</v>
      </c>
      <c r="K1768" s="2">
        <v>138.39999399999999</v>
      </c>
      <c r="L1768" s="2">
        <v>138.820007</v>
      </c>
      <c r="M1768" s="2">
        <v>139.16999799999999</v>
      </c>
      <c r="N1768" s="2">
        <v>138.220001</v>
      </c>
      <c r="O1768" s="2">
        <v>0</v>
      </c>
      <c r="P1768" s="5">
        <v>39028</v>
      </c>
      <c r="Q1768" s="4">
        <v>64.550003000000004</v>
      </c>
      <c r="R1768" s="4">
        <v>64.459998999999996</v>
      </c>
      <c r="S1768" s="4">
        <v>64.650002000000001</v>
      </c>
      <c r="T1768" s="4">
        <v>64.220000999999996</v>
      </c>
      <c r="U1768" s="4">
        <v>0</v>
      </c>
      <c r="V1768">
        <f>V1767+(V1767*O1768)/L1768</f>
        <v>77.586247274588914</v>
      </c>
      <c r="W1768">
        <f>V1768*L1768</f>
        <v>10770.523389762164</v>
      </c>
      <c r="X1768">
        <f>IF(I1767=1,1,0)</f>
        <v>1</v>
      </c>
      <c r="Y1768">
        <f>IF(I1767=0,1,0)</f>
        <v>0</v>
      </c>
      <c r="Z1768" t="str">
        <f t="shared" si="102"/>
        <v>IN</v>
      </c>
      <c r="AA1768">
        <f>IF(Z1768="BUY",(AC1767-8.95)/K1768,IF(Z1768="SELL",0,AB1767))</f>
        <v>87.77671410535801</v>
      </c>
      <c r="AB1768">
        <f>AA1768+AA1768*O1768/L1768</f>
        <v>87.77671410535801</v>
      </c>
      <c r="AC1768">
        <f>IF(OR(Z1768="BUY",Z1768="IN"),AB1768*L1768,IF(Z1768="SELL",AB1767*K1768-8.95,AC1767))</f>
        <v>12185.164066542799</v>
      </c>
      <c r="AD1768" s="6">
        <f t="shared" si="99"/>
        <v>-5.905321793180264E-2</v>
      </c>
    </row>
    <row r="1769" spans="1:30" x14ac:dyDescent="0.25">
      <c r="A1769" s="1">
        <v>39029</v>
      </c>
      <c r="B1769">
        <v>1382.5</v>
      </c>
      <c r="C1769">
        <v>1385.719971</v>
      </c>
      <c r="D1769">
        <v>1388.6099850000001</v>
      </c>
      <c r="E1769">
        <v>1379.329956</v>
      </c>
      <c r="F1769">
        <v>2814820000</v>
      </c>
      <c r="G1769">
        <f t="shared" si="100"/>
        <v>1344.1228003599999</v>
      </c>
      <c r="H1769">
        <f t="shared" si="101"/>
        <v>1.0965198485377379</v>
      </c>
      <c r="I1769">
        <f>IF(H1769&gt;0,1,0)</f>
        <v>1</v>
      </c>
      <c r="J1769" s="3">
        <v>39029</v>
      </c>
      <c r="K1769" s="2">
        <v>138.240005</v>
      </c>
      <c r="L1769" s="2">
        <v>139.05999800000001</v>
      </c>
      <c r="M1769" s="2">
        <v>139.229996</v>
      </c>
      <c r="N1769" s="2">
        <v>138</v>
      </c>
      <c r="O1769" s="2">
        <v>0</v>
      </c>
      <c r="P1769" s="5">
        <v>39029</v>
      </c>
      <c r="Q1769" s="4">
        <v>64.75</v>
      </c>
      <c r="R1769" s="4">
        <v>64.360000999999997</v>
      </c>
      <c r="S1769" s="4">
        <v>64.790001000000004</v>
      </c>
      <c r="T1769" s="4">
        <v>64.220000999999996</v>
      </c>
      <c r="U1769" s="4">
        <v>0</v>
      </c>
      <c r="V1769">
        <f>V1768+(V1768*O1769)/L1769</f>
        <v>77.586247274588914</v>
      </c>
      <c r="W1769">
        <f>V1769*L1769</f>
        <v>10789.143390831839</v>
      </c>
      <c r="X1769">
        <f>IF(I1768=1,1,0)</f>
        <v>1</v>
      </c>
      <c r="Y1769">
        <f>IF(I1768=0,1,0)</f>
        <v>0</v>
      </c>
      <c r="Z1769" t="str">
        <f t="shared" si="102"/>
        <v>IN</v>
      </c>
      <c r="AA1769">
        <f>IF(Z1769="BUY",(AC1768-8.95)/K1769,IF(Z1769="SELL",0,AB1768))</f>
        <v>87.77671410535801</v>
      </c>
      <c r="AB1769">
        <f>AA1769+AA1769*O1769/L1769</f>
        <v>87.77671410535801</v>
      </c>
      <c r="AC1769">
        <f>IF(OR(Z1769="BUY",Z1769="IN"),AB1769*L1769,IF(Z1769="SELL",AB1768*K1769-8.95,AC1768))</f>
        <v>12206.229687937657</v>
      </c>
      <c r="AD1769" s="6">
        <f t="shared" si="99"/>
        <v>-6.088410129161019E-2</v>
      </c>
    </row>
    <row r="1770" spans="1:30" x14ac:dyDescent="0.25">
      <c r="A1770" s="1">
        <v>39030</v>
      </c>
      <c r="B1770">
        <v>1385.4300539999999</v>
      </c>
      <c r="C1770">
        <v>1378.329956</v>
      </c>
      <c r="D1770">
        <v>1388.920044</v>
      </c>
      <c r="E1770">
        <v>1377.3100589999999</v>
      </c>
      <c r="F1770">
        <v>3012050000</v>
      </c>
      <c r="G1770">
        <f t="shared" si="100"/>
        <v>1345.5819995799998</v>
      </c>
      <c r="H1770">
        <f t="shared" si="101"/>
        <v>1.1097473651367784</v>
      </c>
      <c r="I1770">
        <f>IF(H1770&gt;0,1,0)</f>
        <v>1</v>
      </c>
      <c r="J1770" s="3">
        <v>39030</v>
      </c>
      <c r="K1770" s="2">
        <v>139.279999</v>
      </c>
      <c r="L1770" s="2">
        <v>138.36000100000001</v>
      </c>
      <c r="M1770" s="2">
        <v>139.320007</v>
      </c>
      <c r="N1770" s="2">
        <v>138.11999499999999</v>
      </c>
      <c r="O1770" s="2">
        <v>0</v>
      </c>
      <c r="P1770" s="5">
        <v>39030</v>
      </c>
      <c r="Q1770" s="4">
        <v>64.260002</v>
      </c>
      <c r="R1770" s="4">
        <v>64.680000000000007</v>
      </c>
      <c r="S1770" s="4">
        <v>64.739998</v>
      </c>
      <c r="T1770" s="4">
        <v>64.199996999999996</v>
      </c>
      <c r="U1770" s="4">
        <v>0</v>
      </c>
      <c r="V1770">
        <f>V1769+(V1769*O1770)/L1770</f>
        <v>77.586247274588914</v>
      </c>
      <c r="W1770">
        <f>V1770*L1770</f>
        <v>10734.83325049837</v>
      </c>
      <c r="X1770">
        <f>IF(I1769=1,1,0)</f>
        <v>1</v>
      </c>
      <c r="Y1770">
        <f>IF(I1769=0,1,0)</f>
        <v>0</v>
      </c>
      <c r="Z1770" t="str">
        <f t="shared" si="102"/>
        <v>IN</v>
      </c>
      <c r="AA1770">
        <f>IF(Z1770="BUY",(AC1769-8.95)/K1770,IF(Z1770="SELL",0,AB1769))</f>
        <v>87.77671410535801</v>
      </c>
      <c r="AB1770">
        <f>AA1770+AA1770*O1770/L1770</f>
        <v>87.77671410535801</v>
      </c>
      <c r="AC1770">
        <f>IF(OR(Z1770="BUY",Z1770="IN"),AB1770*L1770,IF(Z1770="SELL",AB1769*K1770-8.95,AC1769))</f>
        <v>12144.786251394049</v>
      </c>
      <c r="AD1770" s="6">
        <f t="shared" si="99"/>
        <v>-5.5543847452027784E-2</v>
      </c>
    </row>
    <row r="1771" spans="1:30" x14ac:dyDescent="0.25">
      <c r="A1771" s="1">
        <v>39031</v>
      </c>
      <c r="B1771">
        <v>1378.329956</v>
      </c>
      <c r="C1771">
        <v>1380.900024</v>
      </c>
      <c r="D1771">
        <v>1381.040039</v>
      </c>
      <c r="E1771">
        <v>1375.599976</v>
      </c>
      <c r="F1771">
        <v>2290200000</v>
      </c>
      <c r="G1771">
        <f t="shared" si="100"/>
        <v>1347.1236011400001</v>
      </c>
      <c r="H1771">
        <f t="shared" si="101"/>
        <v>1.1244207381666758</v>
      </c>
      <c r="I1771">
        <f>IF(H1771&gt;0,1,0)</f>
        <v>1</v>
      </c>
      <c r="J1771" s="3">
        <v>39031</v>
      </c>
      <c r="K1771" s="2">
        <v>138.38000500000001</v>
      </c>
      <c r="L1771" s="2">
        <v>138.520004</v>
      </c>
      <c r="M1771" s="2">
        <v>138.520004</v>
      </c>
      <c r="N1771" s="2">
        <v>137.949997</v>
      </c>
      <c r="O1771" s="2">
        <v>0</v>
      </c>
      <c r="P1771" s="5">
        <v>39031</v>
      </c>
      <c r="Q1771" s="4">
        <v>64.690002000000007</v>
      </c>
      <c r="R1771" s="4">
        <v>64.580001999999993</v>
      </c>
      <c r="S1771" s="4">
        <v>64.839995999999999</v>
      </c>
      <c r="T1771" s="4">
        <v>64.550003000000004</v>
      </c>
      <c r="U1771" s="4">
        <v>0</v>
      </c>
      <c r="V1771">
        <f>V1770+(V1770*O1771)/L1771</f>
        <v>77.586247274588914</v>
      </c>
      <c r="W1771">
        <f>V1771*L1771</f>
        <v>10747.247282821045</v>
      </c>
      <c r="X1771">
        <f>IF(I1770=1,1,0)</f>
        <v>1</v>
      </c>
      <c r="Y1771">
        <f>IF(I1770=0,1,0)</f>
        <v>0</v>
      </c>
      <c r="Z1771" t="str">
        <f t="shared" si="102"/>
        <v>IN</v>
      </c>
      <c r="AA1771">
        <f>IF(Z1771="BUY",(AC1770-8.95)/K1771,IF(Z1771="SELL",0,AB1770))</f>
        <v>87.77671410535801</v>
      </c>
      <c r="AB1771">
        <f>AA1771+AA1771*O1771/L1771</f>
        <v>87.77671410535801</v>
      </c>
      <c r="AC1771">
        <f>IF(OR(Z1771="BUY",Z1771="IN"),AB1771*L1771,IF(Z1771="SELL",AB1770*K1771-8.95,AC1770))</f>
        <v>12158.830788981048</v>
      </c>
      <c r="AD1771" s="6">
        <f t="shared" si="99"/>
        <v>-5.6764505019266845E-2</v>
      </c>
    </row>
    <row r="1772" spans="1:30" x14ac:dyDescent="0.25">
      <c r="A1772" s="1">
        <v>39034</v>
      </c>
      <c r="B1772">
        <v>1380.579956</v>
      </c>
      <c r="C1772">
        <v>1384.420044</v>
      </c>
      <c r="D1772">
        <v>1387.6099850000001</v>
      </c>
      <c r="E1772">
        <v>1378.8000489999999</v>
      </c>
      <c r="F1772">
        <v>2386340000</v>
      </c>
      <c r="G1772">
        <f t="shared" si="100"/>
        <v>1348.5918018199998</v>
      </c>
      <c r="H1772">
        <f t="shared" si="101"/>
        <v>1.1365276766664534</v>
      </c>
      <c r="I1772">
        <f>IF(H1772&gt;0,1,0)</f>
        <v>1</v>
      </c>
      <c r="J1772" s="3">
        <v>39034</v>
      </c>
      <c r="K1772" s="2">
        <v>138.38999899999999</v>
      </c>
      <c r="L1772" s="2">
        <v>138.820007</v>
      </c>
      <c r="M1772" s="2">
        <v>139.199997</v>
      </c>
      <c r="N1772" s="2">
        <v>138.28999300000001</v>
      </c>
      <c r="O1772" s="2">
        <v>0</v>
      </c>
      <c r="P1772" s="5">
        <v>39034</v>
      </c>
      <c r="Q1772" s="4">
        <v>64.75</v>
      </c>
      <c r="R1772" s="4">
        <v>64.430000000000007</v>
      </c>
      <c r="S1772" s="4">
        <v>64.75</v>
      </c>
      <c r="T1772" s="4">
        <v>64.309997999999993</v>
      </c>
      <c r="U1772" s="4">
        <v>0</v>
      </c>
      <c r="V1772">
        <f>V1771+(V1771*O1772)/L1772</f>
        <v>77.586247274588914</v>
      </c>
      <c r="W1772">
        <f>V1772*L1772</f>
        <v>10770.523389762164</v>
      </c>
      <c r="X1772">
        <f>IF(I1771=1,1,0)</f>
        <v>1</v>
      </c>
      <c r="Y1772">
        <f>IF(I1771=0,1,0)</f>
        <v>0</v>
      </c>
      <c r="Z1772" t="str">
        <f t="shared" si="102"/>
        <v>IN</v>
      </c>
      <c r="AA1772">
        <f>IF(Z1772="BUY",(AC1771-8.95)/K1772,IF(Z1772="SELL",0,AB1771))</f>
        <v>87.77671410535801</v>
      </c>
      <c r="AB1772">
        <f>AA1772+AA1772*O1772/L1772</f>
        <v>87.77671410535801</v>
      </c>
      <c r="AC1772">
        <f>IF(OR(Z1772="BUY",Z1772="IN"),AB1772*L1772,IF(Z1772="SELL",AB1771*K1772-8.95,AC1771))</f>
        <v>12185.164066542799</v>
      </c>
      <c r="AD1772" s="6">
        <f t="shared" si="99"/>
        <v>-5.905321793180264E-2</v>
      </c>
    </row>
    <row r="1773" spans="1:30" x14ac:dyDescent="0.25">
      <c r="A1773" s="1">
        <v>39035</v>
      </c>
      <c r="B1773">
        <v>1384.3599850000001</v>
      </c>
      <c r="C1773">
        <v>1393.219971</v>
      </c>
      <c r="D1773">
        <v>1394.48999</v>
      </c>
      <c r="E1773">
        <v>1379.0699460000001</v>
      </c>
      <c r="F1773">
        <v>3027480000</v>
      </c>
      <c r="G1773">
        <f t="shared" si="100"/>
        <v>1350.1912012399998</v>
      </c>
      <c r="H1773">
        <f t="shared" si="101"/>
        <v>1.1504231673473637</v>
      </c>
      <c r="I1773">
        <f>IF(H1773&gt;0,1,0)</f>
        <v>1</v>
      </c>
      <c r="J1773" s="3">
        <v>39035</v>
      </c>
      <c r="K1773" s="2">
        <v>139.16000399999999</v>
      </c>
      <c r="L1773" s="2">
        <v>139.820007</v>
      </c>
      <c r="M1773" s="2">
        <v>139.94000199999999</v>
      </c>
      <c r="N1773" s="2">
        <v>138.33999600000001</v>
      </c>
      <c r="O1773" s="2">
        <v>0</v>
      </c>
      <c r="P1773" s="5">
        <v>39035</v>
      </c>
      <c r="Q1773" s="4">
        <v>64.349997999999999</v>
      </c>
      <c r="R1773" s="4">
        <v>64.029999000000004</v>
      </c>
      <c r="S1773" s="4">
        <v>64.709998999999996</v>
      </c>
      <c r="T1773" s="4">
        <v>63.970001000000003</v>
      </c>
      <c r="U1773" s="4">
        <v>0</v>
      </c>
      <c r="V1773">
        <f>V1772+(V1772*O1773)/L1773</f>
        <v>77.586247274588914</v>
      </c>
      <c r="W1773">
        <f>V1773*L1773</f>
        <v>10848.109637036752</v>
      </c>
      <c r="X1773">
        <f>IF(I1772=1,1,0)</f>
        <v>1</v>
      </c>
      <c r="Y1773">
        <f>IF(I1772=0,1,0)</f>
        <v>0</v>
      </c>
      <c r="Z1773" t="str">
        <f t="shared" si="102"/>
        <v>IN</v>
      </c>
      <c r="AA1773">
        <f>IF(Z1773="BUY",(AC1772-8.95)/K1773,IF(Z1773="SELL",0,AB1772))</f>
        <v>87.77671410535801</v>
      </c>
      <c r="AB1773">
        <f>AA1773+AA1773*O1773/L1773</f>
        <v>87.77671410535801</v>
      </c>
      <c r="AC1773">
        <f>IF(OR(Z1773="BUY",Z1773="IN"),AB1773*L1773,IF(Z1773="SELL",AB1772*K1773-8.95,AC1772))</f>
        <v>12272.940780648156</v>
      </c>
      <c r="AD1773" s="6">
        <f t="shared" si="99"/>
        <v>-6.6682184683920689E-2</v>
      </c>
    </row>
    <row r="1774" spans="1:30" x14ac:dyDescent="0.25">
      <c r="A1774" s="1">
        <v>39036</v>
      </c>
      <c r="B1774">
        <v>1392.910034</v>
      </c>
      <c r="C1774">
        <v>1396.5699460000001</v>
      </c>
      <c r="D1774">
        <v>1401.349976</v>
      </c>
      <c r="E1774">
        <v>1392.130005</v>
      </c>
      <c r="F1774">
        <v>2831130000</v>
      </c>
      <c r="G1774">
        <f t="shared" si="100"/>
        <v>1352.1173999599998</v>
      </c>
      <c r="H1774">
        <f t="shared" si="101"/>
        <v>1.1598478455444066</v>
      </c>
      <c r="I1774">
        <f>IF(H1774&gt;0,1,0)</f>
        <v>1</v>
      </c>
      <c r="J1774" s="3">
        <v>39036</v>
      </c>
      <c r="K1774" s="2">
        <v>139.759995</v>
      </c>
      <c r="L1774" s="2">
        <v>140.19000199999999</v>
      </c>
      <c r="M1774" s="2">
        <v>140.64999399999999</v>
      </c>
      <c r="N1774" s="2">
        <v>139.759995</v>
      </c>
      <c r="O1774" s="2">
        <v>0</v>
      </c>
      <c r="P1774" s="5">
        <v>39036</v>
      </c>
      <c r="Q1774" s="4">
        <v>64.050003000000004</v>
      </c>
      <c r="R1774" s="4">
        <v>63.830002</v>
      </c>
      <c r="S1774" s="4">
        <v>64.050003000000004</v>
      </c>
      <c r="T1774" s="4">
        <v>63.66</v>
      </c>
      <c r="U1774" s="4">
        <v>0</v>
      </c>
      <c r="V1774">
        <f>V1773+(V1773*O1774)/L1774</f>
        <v>77.586247274588914</v>
      </c>
      <c r="W1774">
        <f>V1774*L1774</f>
        <v>10876.816160597115</v>
      </c>
      <c r="X1774">
        <f>IF(I1773=1,1,0)</f>
        <v>1</v>
      </c>
      <c r="Y1774">
        <f>IF(I1773=0,1,0)</f>
        <v>0</v>
      </c>
      <c r="Z1774" t="str">
        <f t="shared" si="102"/>
        <v>IN</v>
      </c>
      <c r="AA1774">
        <f>IF(Z1774="BUY",(AC1773-8.95)/K1774,IF(Z1774="SELL",0,AB1773))</f>
        <v>87.77671410535801</v>
      </c>
      <c r="AB1774">
        <f>AA1774+AA1774*O1774/L1774</f>
        <v>87.77671410535801</v>
      </c>
      <c r="AC1774">
        <f>IF(OR(Z1774="BUY",Z1774="IN"),AB1774*L1774,IF(Z1774="SELL",AB1773*K1774-8.95,AC1773))</f>
        <v>12305.417725983567</v>
      </c>
      <c r="AD1774" s="6">
        <f t="shared" si="99"/>
        <v>-6.9504864237370553E-2</v>
      </c>
    </row>
    <row r="1775" spans="1:30" x14ac:dyDescent="0.25">
      <c r="A1775" s="1">
        <v>39037</v>
      </c>
      <c r="B1775">
        <v>1396.530029</v>
      </c>
      <c r="C1775">
        <v>1399.76001</v>
      </c>
      <c r="D1775">
        <v>1403.76001</v>
      </c>
      <c r="E1775">
        <v>1396.530029</v>
      </c>
      <c r="F1775">
        <v>2835730000</v>
      </c>
      <c r="G1775">
        <f t="shared" si="100"/>
        <v>1354.2321997599997</v>
      </c>
      <c r="H1775">
        <f t="shared" si="101"/>
        <v>1.1708852746912255</v>
      </c>
      <c r="I1775">
        <f>IF(H1775&gt;0,1,0)</f>
        <v>1</v>
      </c>
      <c r="J1775" s="3">
        <v>39037</v>
      </c>
      <c r="K1775" s="2">
        <v>140.63999899999999</v>
      </c>
      <c r="L1775" s="2">
        <v>140.60000600000001</v>
      </c>
      <c r="M1775" s="2">
        <v>140.88000500000001</v>
      </c>
      <c r="N1775" s="2">
        <v>140.33999600000001</v>
      </c>
      <c r="O1775" s="2">
        <v>0</v>
      </c>
      <c r="P1775" s="5">
        <v>39037</v>
      </c>
      <c r="Q1775" s="4">
        <v>63.669998</v>
      </c>
      <c r="R1775" s="4">
        <v>63.740001999999997</v>
      </c>
      <c r="S1775" s="4">
        <v>63.82</v>
      </c>
      <c r="T1775" s="4">
        <v>63.650002000000001</v>
      </c>
      <c r="U1775" s="4">
        <v>0</v>
      </c>
      <c r="V1775">
        <f>V1774+(V1774*O1775)/L1775</f>
        <v>77.586247274588914</v>
      </c>
      <c r="W1775">
        <f>V1775*L1775</f>
        <v>10908.626832324686</v>
      </c>
      <c r="X1775">
        <f>IF(I1774=1,1,0)</f>
        <v>1</v>
      </c>
      <c r="Y1775">
        <f>IF(I1774=0,1,0)</f>
        <v>0</v>
      </c>
      <c r="Z1775" t="str">
        <f t="shared" si="102"/>
        <v>IN</v>
      </c>
      <c r="AA1775">
        <f>IF(Z1775="BUY",(AC1774-8.95)/K1775,IF(Z1775="SELL",0,AB1774))</f>
        <v>87.77671410535801</v>
      </c>
      <c r="AB1775">
        <f>AA1775+AA1775*O1775/L1775</f>
        <v>87.77671410535801</v>
      </c>
      <c r="AC1775">
        <f>IF(OR(Z1775="BUY",Z1775="IN"),AB1775*L1775,IF(Z1775="SELL",AB1774*K1775-8.95,AC1774))</f>
        <v>12341.406529873622</v>
      </c>
      <c r="AD1775" s="6">
        <f t="shared" si="99"/>
        <v>-7.2632771121606168E-2</v>
      </c>
    </row>
    <row r="1776" spans="1:30" x14ac:dyDescent="0.25">
      <c r="A1776" s="1">
        <v>39038</v>
      </c>
      <c r="B1776">
        <v>1399.76001</v>
      </c>
      <c r="C1776">
        <v>1401.1999510000001</v>
      </c>
      <c r="D1776">
        <v>1401.209961</v>
      </c>
      <c r="E1776">
        <v>1394.5500489999999</v>
      </c>
      <c r="F1776">
        <v>2726100000</v>
      </c>
      <c r="G1776">
        <f t="shared" si="100"/>
        <v>1356.2777978999998</v>
      </c>
      <c r="H1776">
        <f t="shared" si="101"/>
        <v>1.1835788544154699</v>
      </c>
      <c r="I1776">
        <f>IF(H1776&gt;0,1,0)</f>
        <v>1</v>
      </c>
      <c r="J1776" s="3">
        <v>39038</v>
      </c>
      <c r="K1776" s="2">
        <v>140.179993</v>
      </c>
      <c r="L1776" s="2">
        <v>140.63999899999999</v>
      </c>
      <c r="M1776" s="2">
        <v>140.64999399999999</v>
      </c>
      <c r="N1776" s="2">
        <v>139.970001</v>
      </c>
      <c r="O1776" s="2">
        <v>0</v>
      </c>
      <c r="P1776" s="5">
        <v>39038</v>
      </c>
      <c r="Q1776" s="4">
        <v>63.93</v>
      </c>
      <c r="R1776" s="4">
        <v>63.790000999999997</v>
      </c>
      <c r="S1776" s="4">
        <v>64</v>
      </c>
      <c r="T1776" s="4">
        <v>63.790000999999997</v>
      </c>
      <c r="U1776" s="4">
        <v>0</v>
      </c>
      <c r="V1776">
        <f>V1775+(V1775*O1776)/L1776</f>
        <v>77.586247274588914</v>
      </c>
      <c r="W1776">
        <f>V1776*L1776</f>
        <v>10911.729739111937</v>
      </c>
      <c r="X1776">
        <f>IF(I1775=1,1,0)</f>
        <v>1</v>
      </c>
      <c r="Y1776">
        <f>IF(I1775=0,1,0)</f>
        <v>0</v>
      </c>
      <c r="Z1776" t="str">
        <f t="shared" si="102"/>
        <v>IN</v>
      </c>
      <c r="AA1776">
        <f>IF(Z1776="BUY",(AC1775-8.95)/K1776,IF(Z1776="SELL",0,AB1775))</f>
        <v>87.77671410535801</v>
      </c>
      <c r="AB1776">
        <f>AA1776+AA1776*O1776/L1776</f>
        <v>87.77671410535801</v>
      </c>
      <c r="AC1776">
        <f>IF(OR(Z1776="BUY",Z1776="IN"),AB1776*L1776,IF(Z1776="SELL",AB1775*K1776-8.95,AC1775))</f>
        <v>12344.916984000836</v>
      </c>
      <c r="AD1776" s="6">
        <f t="shared" ref="AD1776:AD1839" si="103">(AC1412-AC1776)/AC1412</f>
        <v>-7.2937876388923489E-2</v>
      </c>
    </row>
    <row r="1777" spans="1:30" x14ac:dyDescent="0.25">
      <c r="A1777" s="1">
        <v>39041</v>
      </c>
      <c r="B1777">
        <v>1401.170044</v>
      </c>
      <c r="C1777">
        <v>1400.5</v>
      </c>
      <c r="D1777">
        <v>1404.369995</v>
      </c>
      <c r="E1777">
        <v>1397.849976</v>
      </c>
      <c r="F1777">
        <v>2546710000</v>
      </c>
      <c r="G1777">
        <f t="shared" si="100"/>
        <v>1358.2969971199998</v>
      </c>
      <c r="H1777">
        <f t="shared" si="101"/>
        <v>1.1940862734862054</v>
      </c>
      <c r="I1777">
        <f>IF(H1777&gt;0,1,0)</f>
        <v>1</v>
      </c>
      <c r="J1777" s="3">
        <v>39041</v>
      </c>
      <c r="K1777" s="2">
        <v>140.550003</v>
      </c>
      <c r="L1777" s="2">
        <v>140.729996</v>
      </c>
      <c r="M1777" s="2">
        <v>140.96000699999999</v>
      </c>
      <c r="N1777" s="2">
        <v>140.320007</v>
      </c>
      <c r="O1777" s="2">
        <v>0</v>
      </c>
      <c r="P1777" s="5">
        <v>39041</v>
      </c>
      <c r="Q1777" s="4">
        <v>63.73</v>
      </c>
      <c r="R1777" s="4">
        <v>63.82</v>
      </c>
      <c r="S1777" s="4">
        <v>63.869999</v>
      </c>
      <c r="T1777" s="4">
        <v>63.599997999999999</v>
      </c>
      <c r="U1777" s="4">
        <v>0</v>
      </c>
      <c r="V1777">
        <f>V1776+(V1776*O1777)/L1777</f>
        <v>77.586247274588914</v>
      </c>
      <c r="W1777">
        <f>V1777*L1777</f>
        <v>10918.712268607909</v>
      </c>
      <c r="X1777">
        <f>IF(I1776=1,1,0)</f>
        <v>1</v>
      </c>
      <c r="Y1777">
        <f>IF(I1776=0,1,0)</f>
        <v>0</v>
      </c>
      <c r="Z1777" t="str">
        <f t="shared" si="102"/>
        <v>IN</v>
      </c>
      <c r="AA1777">
        <f>IF(Z1777="BUY",(AC1776-8.95)/K1777,IF(Z1777="SELL",0,AB1776))</f>
        <v>87.77671410535801</v>
      </c>
      <c r="AB1777">
        <f>AA1777+AA1777*O1777/L1777</f>
        <v>87.77671410535801</v>
      </c>
      <c r="AC1777">
        <f>IF(OR(Z1777="BUY",Z1777="IN"),AB1777*L1777,IF(Z1777="SELL",AB1776*K1777-8.95,AC1776))</f>
        <v>12352.816624940177</v>
      </c>
      <c r="AD1777" s="6">
        <f t="shared" si="103"/>
        <v>-7.3624460509713899E-2</v>
      </c>
    </row>
    <row r="1778" spans="1:30" x14ac:dyDescent="0.25">
      <c r="A1778" s="1">
        <v>39042</v>
      </c>
      <c r="B1778">
        <v>1400.4300539999999</v>
      </c>
      <c r="C1778">
        <v>1402.8100589999999</v>
      </c>
      <c r="D1778">
        <v>1403.48999</v>
      </c>
      <c r="E1778">
        <v>1399.98999</v>
      </c>
      <c r="F1778">
        <v>2597940000</v>
      </c>
      <c r="G1778">
        <f t="shared" si="100"/>
        <v>1360.0931982999996</v>
      </c>
      <c r="H1778">
        <f t="shared" si="101"/>
        <v>1.2004780615256945</v>
      </c>
      <c r="I1778">
        <f>IF(H1778&gt;0,1,0)</f>
        <v>1</v>
      </c>
      <c r="J1778" s="3">
        <v>39042</v>
      </c>
      <c r="K1778" s="2">
        <v>140.729996</v>
      </c>
      <c r="L1778" s="2">
        <v>140.85000600000001</v>
      </c>
      <c r="M1778" s="2">
        <v>140.86000100000001</v>
      </c>
      <c r="N1778" s="2">
        <v>140.53999300000001</v>
      </c>
      <c r="O1778" s="2">
        <v>0</v>
      </c>
      <c r="P1778" s="5">
        <v>39042</v>
      </c>
      <c r="Q1778" s="4">
        <v>63.669998</v>
      </c>
      <c r="R1778" s="4">
        <v>63.709999000000003</v>
      </c>
      <c r="S1778" s="4">
        <v>63.779998999999997</v>
      </c>
      <c r="T1778" s="4">
        <v>63.66</v>
      </c>
      <c r="U1778" s="4">
        <v>0</v>
      </c>
      <c r="V1778">
        <f>V1777+(V1777*O1778)/L1778</f>
        <v>77.586247274588914</v>
      </c>
      <c r="W1778">
        <f>V1778*L1778</f>
        <v>10928.023394143333</v>
      </c>
      <c r="X1778">
        <f>IF(I1777=1,1,0)</f>
        <v>1</v>
      </c>
      <c r="Y1778">
        <f>IF(I1777=0,1,0)</f>
        <v>0</v>
      </c>
      <c r="Z1778" t="str">
        <f t="shared" si="102"/>
        <v>IN</v>
      </c>
      <c r="AA1778">
        <f>IF(Z1778="BUY",(AC1777-8.95)/K1778,IF(Z1778="SELL",0,AB1777))</f>
        <v>87.77671410535801</v>
      </c>
      <c r="AB1778">
        <f>AA1778+AA1778*O1778/L1778</f>
        <v>87.77671410535801</v>
      </c>
      <c r="AC1778">
        <f>IF(OR(Z1778="BUY",Z1778="IN"),AB1778*L1778,IF(Z1778="SELL",AB1777*K1778-8.95,AC1777))</f>
        <v>12363.350708399961</v>
      </c>
      <c r="AD1778" s="6">
        <f t="shared" si="103"/>
        <v>-7.4540012809635639E-2</v>
      </c>
    </row>
    <row r="1779" spans="1:30" x14ac:dyDescent="0.25">
      <c r="A1779" s="1">
        <v>39043</v>
      </c>
      <c r="B1779">
        <v>1402.6899410000001</v>
      </c>
      <c r="C1779">
        <v>1406.089966</v>
      </c>
      <c r="D1779">
        <v>1407.8900149999999</v>
      </c>
      <c r="E1779">
        <v>1402.26001</v>
      </c>
      <c r="F1779">
        <v>2237710000</v>
      </c>
      <c r="G1779">
        <f t="shared" si="100"/>
        <v>1361.8535986999998</v>
      </c>
      <c r="H1779">
        <f t="shared" si="101"/>
        <v>1.2074201187050129</v>
      </c>
      <c r="I1779">
        <f>IF(H1779&gt;0,1,0)</f>
        <v>1</v>
      </c>
      <c r="J1779" s="3">
        <v>39043</v>
      </c>
      <c r="K1779" s="2">
        <v>140.96000699999999</v>
      </c>
      <c r="L1779" s="2">
        <v>141.13000500000001</v>
      </c>
      <c r="M1779" s="2">
        <v>141.36999499999999</v>
      </c>
      <c r="N1779" s="2">
        <v>140.729996</v>
      </c>
      <c r="O1779" s="2">
        <v>0</v>
      </c>
      <c r="P1779" s="5">
        <v>39043</v>
      </c>
      <c r="Q1779" s="4">
        <v>63.470001000000003</v>
      </c>
      <c r="R1779" s="4">
        <v>63.52</v>
      </c>
      <c r="S1779" s="4">
        <v>63.709999000000003</v>
      </c>
      <c r="T1779" s="4">
        <v>63.439999</v>
      </c>
      <c r="U1779" s="4">
        <v>0</v>
      </c>
      <c r="V1779">
        <f>V1778+(V1778*O1779)/L1779</f>
        <v>77.586247274588914</v>
      </c>
      <c r="W1779">
        <f>V1779*L1779</f>
        <v>10949.747465793971</v>
      </c>
      <c r="X1779">
        <f>IF(I1778=1,1,0)</f>
        <v>1</v>
      </c>
      <c r="Y1779">
        <f>IF(I1778=0,1,0)</f>
        <v>0</v>
      </c>
      <c r="Z1779" t="str">
        <f t="shared" si="102"/>
        <v>IN</v>
      </c>
      <c r="AA1779">
        <f>IF(Z1779="BUY",(AC1778-8.95)/K1779,IF(Z1779="SELL",0,AB1778))</f>
        <v>87.77671410535801</v>
      </c>
      <c r="AB1779">
        <f>AA1779+AA1779*O1779/L1779</f>
        <v>87.77671410535801</v>
      </c>
      <c r="AC1779">
        <f>IF(OR(Z1779="BUY",Z1779="IN"),AB1779*L1779,IF(Z1779="SELL",AB1778*K1779-8.95,AC1778))</f>
        <v>12387.928100572748</v>
      </c>
      <c r="AD1779" s="6">
        <f t="shared" si="103"/>
        <v>-7.6676115871262024E-2</v>
      </c>
    </row>
    <row r="1780" spans="1:30" x14ac:dyDescent="0.25">
      <c r="A1780" s="1">
        <v>39045</v>
      </c>
      <c r="B1780">
        <v>1405.9399410000001</v>
      </c>
      <c r="C1780">
        <v>1400.9499510000001</v>
      </c>
      <c r="D1780">
        <v>1405.9399410000001</v>
      </c>
      <c r="E1780">
        <v>1399.25</v>
      </c>
      <c r="F1780">
        <v>832550000</v>
      </c>
      <c r="G1780">
        <f t="shared" si="100"/>
        <v>1363.5469971400003</v>
      </c>
      <c r="H1780">
        <f t="shared" si="101"/>
        <v>1.2126663290494106</v>
      </c>
      <c r="I1780">
        <f>IF(H1780&gt;0,1,0)</f>
        <v>1</v>
      </c>
      <c r="J1780" s="3">
        <v>39045</v>
      </c>
      <c r="K1780" s="2">
        <v>140.520004</v>
      </c>
      <c r="L1780" s="2">
        <v>140.550003</v>
      </c>
      <c r="M1780" s="2">
        <v>141.05999800000001</v>
      </c>
      <c r="N1780" s="2">
        <v>140.41000399999999</v>
      </c>
      <c r="O1780" s="2">
        <v>0</v>
      </c>
      <c r="P1780" s="5">
        <v>39045</v>
      </c>
      <c r="Q1780" s="4">
        <v>63.849997999999999</v>
      </c>
      <c r="R1780" s="4">
        <v>63.799999</v>
      </c>
      <c r="S1780" s="4">
        <v>63.869999</v>
      </c>
      <c r="T1780" s="4">
        <v>63.619999</v>
      </c>
      <c r="U1780" s="4">
        <v>0</v>
      </c>
      <c r="V1780">
        <f>V1779+(V1779*O1780)/L1780</f>
        <v>77.586247274588914</v>
      </c>
      <c r="W1780">
        <f>V1780*L1780</f>
        <v>10904.747287202214</v>
      </c>
      <c r="X1780">
        <f>IF(I1779=1,1,0)</f>
        <v>1</v>
      </c>
      <c r="Y1780">
        <f>IF(I1779=0,1,0)</f>
        <v>0</v>
      </c>
      <c r="Z1780" t="str">
        <f t="shared" si="102"/>
        <v>IN</v>
      </c>
      <c r="AA1780">
        <f>IF(Z1780="BUY",(AC1779-8.95)/K1780,IF(Z1780="SELL",0,AB1779))</f>
        <v>87.77671410535801</v>
      </c>
      <c r="AB1780">
        <f>AA1780+AA1780*O1780/L1780</f>
        <v>87.77671410535801</v>
      </c>
      <c r="AC1780">
        <f>IF(OR(Z1780="BUY",Z1780="IN"),AB1780*L1780,IF(Z1780="SELL",AB1779*K1780-8.95,AC1779))</f>
        <v>12337.01743083821</v>
      </c>
      <c r="AD1780" s="6">
        <f t="shared" si="103"/>
        <v>-7.2251299897099844E-2</v>
      </c>
    </row>
    <row r="1781" spans="1:30" x14ac:dyDescent="0.25">
      <c r="A1781" s="1">
        <v>39048</v>
      </c>
      <c r="B1781">
        <v>1400.9499510000001</v>
      </c>
      <c r="C1781">
        <v>1381.959961</v>
      </c>
      <c r="D1781">
        <v>1400.9499510000001</v>
      </c>
      <c r="E1781">
        <v>1381.4399410000001</v>
      </c>
      <c r="F1781">
        <v>2711210000</v>
      </c>
      <c r="G1781">
        <f t="shared" ref="G1781:G1844" si="104">AVERAGE(C1732:C1781)</f>
        <v>1364.7929956799999</v>
      </c>
      <c r="H1781">
        <f t="shared" ref="H1781:H1844" si="105">SLOPE(G1731:G1781,A1731:A1781)</f>
        <v>1.2135807052367846</v>
      </c>
      <c r="I1781">
        <f>IF(H1781&gt;0,1,0)</f>
        <v>1</v>
      </c>
      <c r="J1781" s="3">
        <v>39048</v>
      </c>
      <c r="K1781" s="2">
        <v>140.39999399999999</v>
      </c>
      <c r="L1781" s="2">
        <v>138.61999499999999</v>
      </c>
      <c r="M1781" s="2">
        <v>140.55999800000001</v>
      </c>
      <c r="N1781" s="2">
        <v>138.60000600000001</v>
      </c>
      <c r="O1781" s="2">
        <v>0</v>
      </c>
      <c r="P1781" s="5">
        <v>39048</v>
      </c>
      <c r="Q1781" s="4">
        <v>63.98</v>
      </c>
      <c r="R1781" s="4">
        <v>64.769997000000004</v>
      </c>
      <c r="S1781" s="4">
        <v>64.769997000000004</v>
      </c>
      <c r="T1781" s="4">
        <v>63.970001000000003</v>
      </c>
      <c r="U1781" s="4">
        <v>0</v>
      </c>
      <c r="V1781">
        <f>V1780+(V1780*O1781)/L1781</f>
        <v>77.586247274588914</v>
      </c>
      <c r="W1781">
        <f>V1781*L1781</f>
        <v>10755.005209272278</v>
      </c>
      <c r="X1781">
        <f>IF(I1780=1,1,0)</f>
        <v>1</v>
      </c>
      <c r="Y1781">
        <f>IF(I1780=0,1,0)</f>
        <v>0</v>
      </c>
      <c r="Z1781" t="str">
        <f t="shared" si="102"/>
        <v>IN</v>
      </c>
      <c r="AA1781">
        <f>IF(Z1781="BUY",(AC1780-8.95)/K1781,IF(Z1781="SELL",0,AB1780))</f>
        <v>87.77671410535801</v>
      </c>
      <c r="AB1781">
        <f>AA1781+AA1781*O1781/L1781</f>
        <v>87.77671410535801</v>
      </c>
      <c r="AC1781">
        <f>IF(OR(Z1781="BUY",Z1781="IN"),AB1781*L1781,IF(Z1781="SELL",AB1780*K1781-8.95,AC1780))</f>
        <v>12167.607670401156</v>
      </c>
      <c r="AD1781" s="6">
        <f t="shared" si="103"/>
        <v>-5.7527333033777828E-2</v>
      </c>
    </row>
    <row r="1782" spans="1:30" x14ac:dyDescent="0.25">
      <c r="A1782" s="1">
        <v>39049</v>
      </c>
      <c r="B1782">
        <v>1381.6099850000001</v>
      </c>
      <c r="C1782">
        <v>1386.719971</v>
      </c>
      <c r="D1782">
        <v>1387.910034</v>
      </c>
      <c r="E1782">
        <v>1377.829956</v>
      </c>
      <c r="F1782">
        <v>2639750000</v>
      </c>
      <c r="G1782">
        <f t="shared" si="104"/>
        <v>1366.1037940199999</v>
      </c>
      <c r="H1782">
        <f t="shared" si="105"/>
        <v>1.2146093759257113</v>
      </c>
      <c r="I1782">
        <f>IF(H1782&gt;0,1,0)</f>
        <v>1</v>
      </c>
      <c r="J1782" s="3">
        <v>39049</v>
      </c>
      <c r="K1782" s="2">
        <v>138.39999399999999</v>
      </c>
      <c r="L1782" s="2">
        <v>139.199997</v>
      </c>
      <c r="M1782" s="2">
        <v>139.33000200000001</v>
      </c>
      <c r="N1782" s="2">
        <v>138.33999600000001</v>
      </c>
      <c r="O1782" s="2">
        <v>0</v>
      </c>
      <c r="P1782" s="5">
        <v>39049</v>
      </c>
      <c r="Q1782" s="4">
        <v>64.980002999999996</v>
      </c>
      <c r="R1782" s="4">
        <v>64.470000999999996</v>
      </c>
      <c r="S1782" s="4">
        <v>64.980002999999996</v>
      </c>
      <c r="T1782" s="4">
        <v>64.470000999999996</v>
      </c>
      <c r="U1782" s="4">
        <v>0</v>
      </c>
      <c r="V1782">
        <f>V1781+(V1781*O1782)/L1782</f>
        <v>77.586247274588914</v>
      </c>
      <c r="W1782">
        <f>V1782*L1782</f>
        <v>10800.005387864034</v>
      </c>
      <c r="X1782">
        <f>IF(I1781=1,1,0)</f>
        <v>1</v>
      </c>
      <c r="Y1782">
        <f>IF(I1781=0,1,0)</f>
        <v>0</v>
      </c>
      <c r="Z1782" t="str">
        <f t="shared" si="102"/>
        <v>IN</v>
      </c>
      <c r="AA1782">
        <f>IF(Z1782="BUY",(AC1781-8.95)/K1782,IF(Z1782="SELL",0,AB1781))</f>
        <v>87.77671410535801</v>
      </c>
      <c r="AB1782">
        <f>AA1782+AA1782*O1782/L1782</f>
        <v>87.77671410535801</v>
      </c>
      <c r="AC1782">
        <f>IF(OR(Z1782="BUY",Z1782="IN"),AB1782*L1782,IF(Z1782="SELL",AB1781*K1782-8.95,AC1781))</f>
        <v>12218.518340135692</v>
      </c>
      <c r="AD1782" s="6">
        <f t="shared" si="103"/>
        <v>-6.1952149007939841E-2</v>
      </c>
    </row>
    <row r="1783" spans="1:30" x14ac:dyDescent="0.25">
      <c r="A1783" s="1">
        <v>39050</v>
      </c>
      <c r="B1783">
        <v>1386.1099850000001</v>
      </c>
      <c r="C1783">
        <v>1399.4799800000001</v>
      </c>
      <c r="D1783">
        <v>1401.1400149999999</v>
      </c>
      <c r="E1783">
        <v>1386.1099850000001</v>
      </c>
      <c r="F1783">
        <v>2790970000</v>
      </c>
      <c r="G1783">
        <f t="shared" si="104"/>
        <v>1367.74059332</v>
      </c>
      <c r="H1783">
        <f t="shared" si="105"/>
        <v>1.2123981943401467</v>
      </c>
      <c r="I1783">
        <f>IF(H1783&gt;0,1,0)</f>
        <v>1</v>
      </c>
      <c r="J1783" s="3">
        <v>39050</v>
      </c>
      <c r="K1783" s="2">
        <v>139.58999600000001</v>
      </c>
      <c r="L1783" s="2">
        <v>140.63999899999999</v>
      </c>
      <c r="M1783" s="2">
        <v>140.720001</v>
      </c>
      <c r="N1783" s="2">
        <v>139.58999600000001</v>
      </c>
      <c r="O1783" s="2">
        <v>0</v>
      </c>
      <c r="P1783" s="5">
        <v>39050</v>
      </c>
      <c r="Q1783" s="4">
        <v>64.309997999999993</v>
      </c>
      <c r="R1783" s="4">
        <v>63.880001</v>
      </c>
      <c r="S1783" s="4">
        <v>64.309997999999993</v>
      </c>
      <c r="T1783" s="4">
        <v>63.830002</v>
      </c>
      <c r="U1783" s="4">
        <v>0</v>
      </c>
      <c r="V1783">
        <f>V1782+(V1782*O1783)/L1783</f>
        <v>77.586247274588914</v>
      </c>
      <c r="W1783">
        <f>V1783*L1783</f>
        <v>10911.729739111937</v>
      </c>
      <c r="X1783">
        <f>IF(I1782=1,1,0)</f>
        <v>1</v>
      </c>
      <c r="Y1783">
        <f>IF(I1782=0,1,0)</f>
        <v>0</v>
      </c>
      <c r="Z1783" t="str">
        <f t="shared" si="102"/>
        <v>IN</v>
      </c>
      <c r="AA1783">
        <f>IF(Z1783="BUY",(AC1782-8.95)/K1783,IF(Z1783="SELL",0,AB1782))</f>
        <v>87.77671410535801</v>
      </c>
      <c r="AB1783">
        <f>AA1783+AA1783*O1783/L1783</f>
        <v>87.77671410535801</v>
      </c>
      <c r="AC1783">
        <f>IF(OR(Z1783="BUY",Z1783="IN"),AB1783*L1783,IF(Z1783="SELL",AB1782*K1783-8.95,AC1782))</f>
        <v>12344.916984000836</v>
      </c>
      <c r="AD1783" s="6">
        <f t="shared" si="103"/>
        <v>-7.2937876388923489E-2</v>
      </c>
    </row>
    <row r="1784" spans="1:30" x14ac:dyDescent="0.25">
      <c r="A1784" s="1">
        <v>39051</v>
      </c>
      <c r="B1784">
        <v>1399.469971</v>
      </c>
      <c r="C1784">
        <v>1400.630005</v>
      </c>
      <c r="D1784">
        <v>1406.3000489999999</v>
      </c>
      <c r="E1784">
        <v>1393.829956</v>
      </c>
      <c r="F1784">
        <v>4006230000</v>
      </c>
      <c r="G1784">
        <f t="shared" si="104"/>
        <v>1369.2495923400004</v>
      </c>
      <c r="H1784">
        <f t="shared" si="105"/>
        <v>1.2105189938117635</v>
      </c>
      <c r="I1784">
        <f>IF(H1784&gt;0,1,0)</f>
        <v>1</v>
      </c>
      <c r="J1784" s="3">
        <v>39051</v>
      </c>
      <c r="K1784" s="2">
        <v>140.66999799999999</v>
      </c>
      <c r="L1784" s="2">
        <v>140.75</v>
      </c>
      <c r="M1784" s="2">
        <v>141.229996</v>
      </c>
      <c r="N1784" s="2">
        <v>139.979996</v>
      </c>
      <c r="O1784" s="2">
        <v>0</v>
      </c>
      <c r="P1784" s="5">
        <v>39051</v>
      </c>
      <c r="Q1784" s="4">
        <v>63.84</v>
      </c>
      <c r="R1784" s="4">
        <v>63.669998</v>
      </c>
      <c r="S1784" s="4">
        <v>64.190002000000007</v>
      </c>
      <c r="T1784" s="4">
        <v>63.669998</v>
      </c>
      <c r="U1784" s="4">
        <v>0</v>
      </c>
      <c r="V1784">
        <f>V1783+(V1783*O1784)/L1784</f>
        <v>77.586247274588914</v>
      </c>
      <c r="W1784">
        <f>V1784*L1784</f>
        <v>10920.26430389839</v>
      </c>
      <c r="X1784">
        <f>IF(I1783=1,1,0)</f>
        <v>1</v>
      </c>
      <c r="Y1784">
        <f>IF(I1783=0,1,0)</f>
        <v>0</v>
      </c>
      <c r="Z1784" t="str">
        <f t="shared" si="102"/>
        <v>IN</v>
      </c>
      <c r="AA1784">
        <f>IF(Z1784="BUY",(AC1783-8.95)/K1784,IF(Z1784="SELL",0,AB1783))</f>
        <v>87.77671410535801</v>
      </c>
      <c r="AB1784">
        <f>AA1784+AA1784*O1784/L1784</f>
        <v>87.77671410535801</v>
      </c>
      <c r="AC1784">
        <f>IF(OR(Z1784="BUY",Z1784="IN"),AB1784*L1784,IF(Z1784="SELL",AB1783*K1784-8.95,AC1783))</f>
        <v>12354.572510329141</v>
      </c>
      <c r="AD1784" s="6">
        <f t="shared" si="103"/>
        <v>-7.3777070360623309E-2</v>
      </c>
    </row>
    <row r="1785" spans="1:30" x14ac:dyDescent="0.25">
      <c r="A1785" s="1">
        <v>39052</v>
      </c>
      <c r="B1785">
        <v>1400.630005</v>
      </c>
      <c r="C1785">
        <v>1396.709961</v>
      </c>
      <c r="D1785">
        <v>1402.459961</v>
      </c>
      <c r="E1785">
        <v>1385.9300539999999</v>
      </c>
      <c r="F1785">
        <v>2800980000</v>
      </c>
      <c r="G1785">
        <f t="shared" si="104"/>
        <v>1370.8231909800002</v>
      </c>
      <c r="H1785">
        <f t="shared" si="105"/>
        <v>1.2090861911140462</v>
      </c>
      <c r="I1785">
        <f>IF(H1785&gt;0,1,0)</f>
        <v>1</v>
      </c>
      <c r="J1785" s="3">
        <v>39052</v>
      </c>
      <c r="K1785" s="2">
        <v>140.71000699999999</v>
      </c>
      <c r="L1785" s="2">
        <v>140.41999799999999</v>
      </c>
      <c r="M1785" s="2">
        <v>140.83999600000001</v>
      </c>
      <c r="N1785" s="2">
        <v>139.199997</v>
      </c>
      <c r="O1785" s="2">
        <v>0</v>
      </c>
      <c r="P1785" s="5">
        <v>39052</v>
      </c>
      <c r="Q1785" s="4">
        <v>63.799999</v>
      </c>
      <c r="R1785" s="4">
        <v>64.129997000000003</v>
      </c>
      <c r="S1785" s="4">
        <v>64.550003000000004</v>
      </c>
      <c r="T1785" s="4">
        <v>63.799999</v>
      </c>
      <c r="U1785" s="4">
        <v>0</v>
      </c>
      <c r="V1785">
        <f>V1784+(V1784*O1785)/L1785</f>
        <v>77.586247274588914</v>
      </c>
      <c r="W1785">
        <f>V1785*L1785</f>
        <v>10894.660687125281</v>
      </c>
      <c r="X1785">
        <f>IF(I1784=1,1,0)</f>
        <v>1</v>
      </c>
      <c r="Y1785">
        <f>IF(I1784=0,1,0)</f>
        <v>0</v>
      </c>
      <c r="Z1785" t="str">
        <f t="shared" si="102"/>
        <v>IN</v>
      </c>
      <c r="AA1785">
        <f>IF(Z1785="BUY",(AC1784-8.95)/K1785,IF(Z1785="SELL",0,AB1784))</f>
        <v>87.77671410535801</v>
      </c>
      <c r="AB1785">
        <f>AA1785+AA1785*O1785/L1785</f>
        <v>87.77671410535801</v>
      </c>
      <c r="AC1785">
        <f>IF(OR(Z1785="BUY",Z1785="IN"),AB1785*L1785,IF(Z1785="SELL",AB1784*K1785-8.95,AC1784))</f>
        <v>12325.606019120944</v>
      </c>
      <c r="AD1785" s="6">
        <f t="shared" si="103"/>
        <v>-7.1259496074490766E-2</v>
      </c>
    </row>
    <row r="1786" spans="1:30" x14ac:dyDescent="0.25">
      <c r="A1786" s="1">
        <v>39055</v>
      </c>
      <c r="B1786">
        <v>1396.670044</v>
      </c>
      <c r="C1786">
        <v>1409.119995</v>
      </c>
      <c r="D1786">
        <v>1411.2299800000001</v>
      </c>
      <c r="E1786">
        <v>1396.670044</v>
      </c>
      <c r="F1786">
        <v>2766320000</v>
      </c>
      <c r="G1786">
        <f t="shared" si="104"/>
        <v>1372.7099903000003</v>
      </c>
      <c r="H1786">
        <f t="shared" si="105"/>
        <v>1.2047326602303488</v>
      </c>
      <c r="I1786">
        <f>IF(H1786&gt;0,1,0)</f>
        <v>1</v>
      </c>
      <c r="J1786" s="3">
        <v>39055</v>
      </c>
      <c r="K1786" s="2">
        <v>140.5</v>
      </c>
      <c r="L1786" s="2">
        <v>141.529999</v>
      </c>
      <c r="M1786" s="2">
        <v>141.770004</v>
      </c>
      <c r="N1786" s="2">
        <v>140.5</v>
      </c>
      <c r="O1786" s="2">
        <v>0</v>
      </c>
      <c r="P1786" s="5">
        <v>39055</v>
      </c>
      <c r="Q1786" s="4">
        <v>64.019997000000004</v>
      </c>
      <c r="R1786" s="4">
        <v>63.5</v>
      </c>
      <c r="S1786" s="4">
        <v>64.019997000000004</v>
      </c>
      <c r="T1786" s="4">
        <v>63.380001</v>
      </c>
      <c r="U1786" s="4">
        <v>0</v>
      </c>
      <c r="V1786">
        <f>V1785+(V1785*O1786)/L1786</f>
        <v>77.586247274588914</v>
      </c>
      <c r="W1786">
        <f>V1786*L1786</f>
        <v>10980.781499186322</v>
      </c>
      <c r="X1786">
        <f>IF(I1785=1,1,0)</f>
        <v>1</v>
      </c>
      <c r="Y1786">
        <f>IF(I1785=0,1,0)</f>
        <v>0</v>
      </c>
      <c r="Z1786" t="str">
        <f t="shared" si="102"/>
        <v>IN</v>
      </c>
      <c r="AA1786">
        <f>IF(Z1786="BUY",(AC1785-8.95)/K1786,IF(Z1786="SELL",0,AB1785))</f>
        <v>87.77671410535801</v>
      </c>
      <c r="AB1786">
        <f>AA1786+AA1786*O1786/L1786</f>
        <v>87.77671410535801</v>
      </c>
      <c r="AC1786">
        <f>IF(OR(Z1786="BUY",Z1786="IN"),AB1786*L1786,IF(Z1786="SELL",AB1785*K1786-8.95,AC1785))</f>
        <v>12423.038259554605</v>
      </c>
      <c r="AD1786" s="6">
        <f t="shared" si="103"/>
        <v>-7.9727656798308635E-2</v>
      </c>
    </row>
    <row r="1787" spans="1:30" x14ac:dyDescent="0.25">
      <c r="A1787" s="1">
        <v>39056</v>
      </c>
      <c r="B1787">
        <v>1409.099976</v>
      </c>
      <c r="C1787">
        <v>1414.76001</v>
      </c>
      <c r="D1787">
        <v>1415.2700199999999</v>
      </c>
      <c r="E1787">
        <v>1408.780029</v>
      </c>
      <c r="F1787">
        <v>2755700000</v>
      </c>
      <c r="G1787">
        <f t="shared" si="104"/>
        <v>1374.4777905999999</v>
      </c>
      <c r="H1787">
        <f t="shared" si="105"/>
        <v>1.2019234810012764</v>
      </c>
      <c r="I1787">
        <f>IF(H1787&gt;0,1,0)</f>
        <v>1</v>
      </c>
      <c r="J1787" s="3">
        <v>39056</v>
      </c>
      <c r="K1787" s="2">
        <v>141.78999300000001</v>
      </c>
      <c r="L1787" s="2">
        <v>142.11000100000001</v>
      </c>
      <c r="M1787" s="2">
        <v>142.179993</v>
      </c>
      <c r="N1787" s="2">
        <v>141.520004</v>
      </c>
      <c r="O1787" s="2">
        <v>0</v>
      </c>
      <c r="P1787" s="5">
        <v>39056</v>
      </c>
      <c r="Q1787" s="4">
        <v>63.400002000000001</v>
      </c>
      <c r="R1787" s="4">
        <v>63.209999000000003</v>
      </c>
      <c r="S1787" s="4">
        <v>63.5</v>
      </c>
      <c r="T1787" s="4">
        <v>63.200001</v>
      </c>
      <c r="U1787" s="4">
        <v>0</v>
      </c>
      <c r="V1787">
        <f>V1786+(V1786*O1787)/L1787</f>
        <v>77.586247274588914</v>
      </c>
      <c r="W1787">
        <f>V1787*L1787</f>
        <v>11025.781677778079</v>
      </c>
      <c r="X1787">
        <f>IF(I1786=1,1,0)</f>
        <v>1</v>
      </c>
      <c r="Y1787">
        <f>IF(I1786=0,1,0)</f>
        <v>0</v>
      </c>
      <c r="Z1787" t="str">
        <f t="shared" si="102"/>
        <v>IN</v>
      </c>
      <c r="AA1787">
        <f>IF(Z1787="BUY",(AC1786-8.95)/K1787,IF(Z1787="SELL",0,AB1786))</f>
        <v>87.77671410535801</v>
      </c>
      <c r="AB1787">
        <f>AA1787+AA1787*O1787/L1787</f>
        <v>87.77671410535801</v>
      </c>
      <c r="AC1787">
        <f>IF(OR(Z1787="BUY",Z1787="IN"),AB1787*L1787,IF(Z1787="SELL",AB1786*K1787-8.95,AC1786))</f>
        <v>12473.948929289141</v>
      </c>
      <c r="AD1787" s="6">
        <f t="shared" si="103"/>
        <v>-8.4152472772470649E-2</v>
      </c>
    </row>
    <row r="1788" spans="1:30" x14ac:dyDescent="0.25">
      <c r="A1788" s="1">
        <v>39057</v>
      </c>
      <c r="B1788">
        <v>1414.400024</v>
      </c>
      <c r="C1788">
        <v>1412.900024</v>
      </c>
      <c r="D1788">
        <v>1415.9300539999999</v>
      </c>
      <c r="E1788">
        <v>1411.0500489999999</v>
      </c>
      <c r="F1788">
        <v>2725280000</v>
      </c>
      <c r="G1788">
        <f t="shared" si="104"/>
        <v>1376.0087915600002</v>
      </c>
      <c r="H1788">
        <f t="shared" si="105"/>
        <v>1.1969240477826311</v>
      </c>
      <c r="I1788">
        <f>IF(H1788&gt;0,1,0)</f>
        <v>1</v>
      </c>
      <c r="J1788" s="3">
        <v>39057</v>
      </c>
      <c r="K1788" s="2">
        <v>142.11000100000001</v>
      </c>
      <c r="L1788" s="2">
        <v>142.009995</v>
      </c>
      <c r="M1788" s="2">
        <v>142.270004</v>
      </c>
      <c r="N1788" s="2">
        <v>141.759995</v>
      </c>
      <c r="O1788" s="2">
        <v>0</v>
      </c>
      <c r="P1788" s="5">
        <v>39057</v>
      </c>
      <c r="Q1788" s="4">
        <v>63.299999</v>
      </c>
      <c r="R1788" s="4">
        <v>63.34</v>
      </c>
      <c r="S1788" s="4">
        <v>63.400002000000001</v>
      </c>
      <c r="T1788" s="4">
        <v>63.209999000000003</v>
      </c>
      <c r="U1788" s="4">
        <v>0</v>
      </c>
      <c r="V1788">
        <f>V1787+(V1787*O1788)/L1788</f>
        <v>77.586247274588914</v>
      </c>
      <c r="W1788">
        <f>V1788*L1788</f>
        <v>11018.022587533136</v>
      </c>
      <c r="X1788">
        <f>IF(I1787=1,1,0)</f>
        <v>1</v>
      </c>
      <c r="Y1788">
        <f>IF(I1787=0,1,0)</f>
        <v>0</v>
      </c>
      <c r="Z1788" t="str">
        <f t="shared" si="102"/>
        <v>IN</v>
      </c>
      <c r="AA1788">
        <f>IF(Z1788="BUY",(AC1787-8.95)/K1788,IF(Z1788="SELL",0,AB1787))</f>
        <v>87.77671410535801</v>
      </c>
      <c r="AB1788">
        <f>AA1788+AA1788*O1788/L1788</f>
        <v>87.77671410535801</v>
      </c>
      <c r="AC1788">
        <f>IF(OR(Z1788="BUY",Z1788="IN"),AB1788*L1788,IF(Z1788="SELL",AB1787*K1788-8.95,AC1787))</f>
        <v>12465.170731218321</v>
      </c>
      <c r="AD1788" s="6">
        <f t="shared" si="103"/>
        <v>-8.3389530323458319E-2</v>
      </c>
    </row>
    <row r="1789" spans="1:30" x14ac:dyDescent="0.25">
      <c r="A1789" s="1">
        <v>39058</v>
      </c>
      <c r="B1789">
        <v>1412.8599850000001</v>
      </c>
      <c r="C1789">
        <v>1407.290039</v>
      </c>
      <c r="D1789">
        <v>1418.2700199999999</v>
      </c>
      <c r="E1789">
        <v>1406.8000489999999</v>
      </c>
      <c r="F1789">
        <v>2743150000</v>
      </c>
      <c r="G1789">
        <f t="shared" si="104"/>
        <v>1377.4227930200002</v>
      </c>
      <c r="H1789">
        <f t="shared" si="105"/>
        <v>1.1935927165522697</v>
      </c>
      <c r="I1789">
        <f>IF(H1789&gt;0,1,0)</f>
        <v>1</v>
      </c>
      <c r="J1789" s="3">
        <v>39058</v>
      </c>
      <c r="K1789" s="2">
        <v>142.300003</v>
      </c>
      <c r="L1789" s="2">
        <v>141.449997</v>
      </c>
      <c r="M1789" s="2">
        <v>142.529999</v>
      </c>
      <c r="N1789" s="2">
        <v>141.33999600000001</v>
      </c>
      <c r="O1789" s="2">
        <v>0</v>
      </c>
      <c r="P1789" s="5">
        <v>39058</v>
      </c>
      <c r="Q1789" s="4">
        <v>63.150002000000001</v>
      </c>
      <c r="R1789" s="4">
        <v>63.540000999999997</v>
      </c>
      <c r="S1789" s="4">
        <v>63.610000999999997</v>
      </c>
      <c r="T1789" s="4">
        <v>63.150002000000001</v>
      </c>
      <c r="U1789" s="4">
        <v>0</v>
      </c>
      <c r="V1789">
        <f>V1788+(V1788*O1789)/L1789</f>
        <v>77.586247274588914</v>
      </c>
      <c r="W1789">
        <f>V1789*L1789</f>
        <v>10974.574444231859</v>
      </c>
      <c r="X1789">
        <f>IF(I1788=1,1,0)</f>
        <v>1</v>
      </c>
      <c r="Y1789">
        <f>IF(I1788=0,1,0)</f>
        <v>0</v>
      </c>
      <c r="Z1789" t="str">
        <f t="shared" si="102"/>
        <v>IN</v>
      </c>
      <c r="AA1789">
        <f>IF(Z1789="BUY",(AC1788-8.95)/K1789,IF(Z1789="SELL",0,AB1788))</f>
        <v>87.77671410535801</v>
      </c>
      <c r="AB1789">
        <f>AA1789+AA1789*O1789/L1789</f>
        <v>87.77671410535801</v>
      </c>
      <c r="AC1789">
        <f>IF(OR(Z1789="BUY",Z1789="IN"),AB1789*L1789,IF(Z1789="SELL",AB1788*K1789-8.95,AC1788))</f>
        <v>12416.015946872749</v>
      </c>
      <c r="AD1789" s="6">
        <f t="shared" si="103"/>
        <v>-7.9117324200205716E-2</v>
      </c>
    </row>
    <row r="1790" spans="1:30" x14ac:dyDescent="0.25">
      <c r="A1790" s="1">
        <v>39059</v>
      </c>
      <c r="B1790">
        <v>1407.2700199999999</v>
      </c>
      <c r="C1790">
        <v>1409.839966</v>
      </c>
      <c r="D1790">
        <v>1414.089966</v>
      </c>
      <c r="E1790">
        <v>1403.670044</v>
      </c>
      <c r="F1790">
        <v>2440460000</v>
      </c>
      <c r="G1790">
        <f t="shared" si="104"/>
        <v>1378.8419922400001</v>
      </c>
      <c r="H1790">
        <f t="shared" si="105"/>
        <v>1.1918900171530722</v>
      </c>
      <c r="I1790">
        <f>IF(H1790&gt;0,1,0)</f>
        <v>1</v>
      </c>
      <c r="J1790" s="3">
        <v>39059</v>
      </c>
      <c r="K1790" s="2">
        <v>141.320007</v>
      </c>
      <c r="L1790" s="2">
        <v>141.61000100000001</v>
      </c>
      <c r="M1790" s="2">
        <v>142.10000600000001</v>
      </c>
      <c r="N1790" s="2">
        <v>141.03999300000001</v>
      </c>
      <c r="O1790" s="2">
        <v>0</v>
      </c>
      <c r="P1790" s="5">
        <v>39059</v>
      </c>
      <c r="Q1790" s="4">
        <v>63.580002</v>
      </c>
      <c r="R1790" s="4">
        <v>63.540000999999997</v>
      </c>
      <c r="S1790" s="4">
        <v>63.68</v>
      </c>
      <c r="T1790" s="4">
        <v>63.369999</v>
      </c>
      <c r="U1790" s="4">
        <v>0</v>
      </c>
      <c r="V1790">
        <f>V1789+(V1789*O1790)/L1790</f>
        <v>77.586247274588914</v>
      </c>
      <c r="W1790">
        <f>V1790*L1790</f>
        <v>10986.988554140784</v>
      </c>
      <c r="X1790">
        <f>IF(I1789=1,1,0)</f>
        <v>1</v>
      </c>
      <c r="Y1790">
        <f>IF(I1789=0,1,0)</f>
        <v>0</v>
      </c>
      <c r="Z1790" t="str">
        <f t="shared" si="102"/>
        <v>IN</v>
      </c>
      <c r="AA1790">
        <f>IF(Z1790="BUY",(AC1789-8.95)/K1790,IF(Z1790="SELL",0,AB1789))</f>
        <v>87.77671410535801</v>
      </c>
      <c r="AB1790">
        <f>AA1790+AA1790*O1790/L1790</f>
        <v>87.77671410535801</v>
      </c>
      <c r="AC1790">
        <f>IF(OR(Z1790="BUY",Z1790="IN"),AB1790*L1790,IF(Z1790="SELL",AB1789*K1790-8.95,AC1789))</f>
        <v>12430.060572236463</v>
      </c>
      <c r="AD1790" s="6">
        <f t="shared" si="103"/>
        <v>-8.0337989396411708E-2</v>
      </c>
    </row>
    <row r="1791" spans="1:30" x14ac:dyDescent="0.25">
      <c r="A1791" s="1">
        <v>39062</v>
      </c>
      <c r="B1791">
        <v>1409.8100589999999</v>
      </c>
      <c r="C1791">
        <v>1413.040039</v>
      </c>
      <c r="D1791">
        <v>1415.599976</v>
      </c>
      <c r="E1791">
        <v>1408.5600589999999</v>
      </c>
      <c r="F1791">
        <v>2289900000</v>
      </c>
      <c r="G1791">
        <f t="shared" si="104"/>
        <v>1380.3857935000001</v>
      </c>
      <c r="H1791">
        <f t="shared" si="105"/>
        <v>1.1874754732555652</v>
      </c>
      <c r="I1791">
        <f>IF(H1791&gt;0,1,0)</f>
        <v>1</v>
      </c>
      <c r="J1791" s="3">
        <v>39062</v>
      </c>
      <c r="K1791" s="2">
        <v>141.64999399999999</v>
      </c>
      <c r="L1791" s="2">
        <v>142.08999600000001</v>
      </c>
      <c r="M1791" s="2">
        <v>142.28999300000001</v>
      </c>
      <c r="N1791" s="2">
        <v>141.550003</v>
      </c>
      <c r="O1791" s="2">
        <v>0</v>
      </c>
      <c r="P1791" s="5">
        <v>39062</v>
      </c>
      <c r="Q1791" s="4">
        <v>63.5</v>
      </c>
      <c r="R1791" s="4">
        <v>63.459999000000003</v>
      </c>
      <c r="S1791" s="4">
        <v>63.509998000000003</v>
      </c>
      <c r="T1791" s="4">
        <v>63.299999</v>
      </c>
      <c r="U1791" s="4">
        <v>0</v>
      </c>
      <c r="V1791">
        <f>V1790+(V1790*O1791)/L1791</f>
        <v>77.586247274588914</v>
      </c>
      <c r="W1791">
        <f>V1791*L1791</f>
        <v>11024.22956490135</v>
      </c>
      <c r="X1791">
        <f>IF(I1790=1,1,0)</f>
        <v>1</v>
      </c>
      <c r="Y1791">
        <f>IF(I1790=0,1,0)</f>
        <v>0</v>
      </c>
      <c r="Z1791" t="str">
        <f t="shared" si="102"/>
        <v>IN</v>
      </c>
      <c r="AA1791">
        <f>IF(Z1791="BUY",(AC1790-8.95)/K1791,IF(Z1791="SELL",0,AB1790))</f>
        <v>87.77671410535801</v>
      </c>
      <c r="AB1791">
        <f>AA1791+AA1791*O1791/L1791</f>
        <v>87.77671410535801</v>
      </c>
      <c r="AC1791">
        <f>IF(OR(Z1791="BUY",Z1791="IN"),AB1791*L1791,IF(Z1791="SELL",AB1790*K1791-8.95,AC1790))</f>
        <v>12472.192956123465</v>
      </c>
      <c r="AD1791" s="6">
        <f t="shared" si="103"/>
        <v>-8.3999855292594627E-2</v>
      </c>
    </row>
    <row r="1792" spans="1:30" x14ac:dyDescent="0.25">
      <c r="A1792" s="1">
        <v>39063</v>
      </c>
      <c r="B1792">
        <v>1413</v>
      </c>
      <c r="C1792">
        <v>1411.5600589999999</v>
      </c>
      <c r="D1792">
        <v>1413.780029</v>
      </c>
      <c r="E1792">
        <v>1404.75</v>
      </c>
      <c r="F1792">
        <v>2738170000</v>
      </c>
      <c r="G1792">
        <f t="shared" si="104"/>
        <v>1381.9905957599999</v>
      </c>
      <c r="H1792">
        <f t="shared" si="105"/>
        <v>1.1848348996413716</v>
      </c>
      <c r="I1792">
        <f>IF(H1792&gt;0,1,0)</f>
        <v>1</v>
      </c>
      <c r="J1792" s="3">
        <v>39063</v>
      </c>
      <c r="K1792" s="2">
        <v>141.949997</v>
      </c>
      <c r="L1792" s="2">
        <v>141.88000500000001</v>
      </c>
      <c r="M1792" s="2">
        <v>142.08000200000001</v>
      </c>
      <c r="N1792" s="2">
        <v>141.14999399999999</v>
      </c>
      <c r="O1792" s="2">
        <v>0</v>
      </c>
      <c r="P1792" s="5">
        <v>39063</v>
      </c>
      <c r="Q1792" s="4">
        <v>63.419998</v>
      </c>
      <c r="R1792" s="4">
        <v>63.57</v>
      </c>
      <c r="S1792" s="4">
        <v>63.639999000000003</v>
      </c>
      <c r="T1792" s="4">
        <v>63.419998</v>
      </c>
      <c r="U1792" s="4">
        <v>0</v>
      </c>
      <c r="V1792">
        <f>V1791+(V1791*O1792)/L1792</f>
        <v>77.586247274588914</v>
      </c>
      <c r="W1792">
        <f>V1792*L1792</f>
        <v>11007.937151249913</v>
      </c>
      <c r="X1792">
        <f>IF(I1791=1,1,0)</f>
        <v>1</v>
      </c>
      <c r="Y1792">
        <f>IF(I1791=0,1,0)</f>
        <v>0</v>
      </c>
      <c r="Z1792" t="str">
        <f t="shared" si="102"/>
        <v>IN</v>
      </c>
      <c r="AA1792">
        <f>IF(Z1792="BUY",(AC1791-8.95)/K1792,IF(Z1792="SELL",0,AB1791))</f>
        <v>87.77671410535801</v>
      </c>
      <c r="AB1792">
        <f>AA1792+AA1792*O1792/L1792</f>
        <v>87.77671410535801</v>
      </c>
      <c r="AC1792">
        <f>IF(OR(Z1792="BUY",Z1792="IN"),AB1792*L1792,IF(Z1792="SELL",AB1791*K1792-8.95,AC1791))</f>
        <v>12453.760636151766</v>
      </c>
      <c r="AD1792" s="6">
        <f t="shared" si="103"/>
        <v>-8.2397840935350589E-2</v>
      </c>
    </row>
    <row r="1793" spans="1:30" x14ac:dyDescent="0.25">
      <c r="A1793" s="1">
        <v>39064</v>
      </c>
      <c r="B1793">
        <v>1411.3199460000001</v>
      </c>
      <c r="C1793">
        <v>1413.209961</v>
      </c>
      <c r="D1793">
        <v>1416.6400149999999</v>
      </c>
      <c r="E1793">
        <v>1411.0500489999999</v>
      </c>
      <c r="F1793">
        <v>2552260000</v>
      </c>
      <c r="G1793">
        <f t="shared" si="104"/>
        <v>1383.5725952799999</v>
      </c>
      <c r="H1793">
        <f t="shared" si="105"/>
        <v>1.1802383837767045</v>
      </c>
      <c r="I1793">
        <f>IF(H1793&gt;0,1,0)</f>
        <v>1</v>
      </c>
      <c r="J1793" s="3">
        <v>39064</v>
      </c>
      <c r="K1793" s="2">
        <v>142.550003</v>
      </c>
      <c r="L1793" s="2">
        <v>142.10000600000001</v>
      </c>
      <c r="M1793" s="2">
        <v>142.550003</v>
      </c>
      <c r="N1793" s="2">
        <v>141.820007</v>
      </c>
      <c r="O1793" s="2">
        <v>0</v>
      </c>
      <c r="P1793" s="5">
        <v>39064</v>
      </c>
      <c r="Q1793" s="4">
        <v>63.32</v>
      </c>
      <c r="R1793" s="4">
        <v>63.400002000000001</v>
      </c>
      <c r="S1793" s="4">
        <v>63.43</v>
      </c>
      <c r="T1793" s="4">
        <v>63.220001000000003</v>
      </c>
      <c r="U1793" s="4">
        <v>0</v>
      </c>
      <c r="V1793">
        <f>V1792+(V1792*O1793)/L1793</f>
        <v>77.586247274588914</v>
      </c>
      <c r="W1793">
        <f>V1793*L1793</f>
        <v>11025.006203236569</v>
      </c>
      <c r="X1793">
        <f>IF(I1792=1,1,0)</f>
        <v>1</v>
      </c>
      <c r="Y1793">
        <f>IF(I1792=0,1,0)</f>
        <v>0</v>
      </c>
      <c r="Z1793" t="str">
        <f t="shared" si="102"/>
        <v>IN</v>
      </c>
      <c r="AA1793">
        <f>IF(Z1793="BUY",(AC1792-8.95)/K1793,IF(Z1793="SELL",0,AB1792))</f>
        <v>87.77671410535801</v>
      </c>
      <c r="AB1793">
        <f>AA1793+AA1793*O1793/L1793</f>
        <v>87.77671410535801</v>
      </c>
      <c r="AC1793">
        <f>IF(OR(Z1793="BUY",Z1793="IN"),AB1793*L1793,IF(Z1793="SELL",AB1792*K1793-8.95,AC1792))</f>
        <v>12473.071601031659</v>
      </c>
      <c r="AD1793" s="6">
        <f t="shared" si="103"/>
        <v>-8.4076221249783312E-2</v>
      </c>
    </row>
    <row r="1794" spans="1:30" x14ac:dyDescent="0.25">
      <c r="A1794" s="1">
        <v>39065</v>
      </c>
      <c r="B1794">
        <v>1413.160034</v>
      </c>
      <c r="C1794">
        <v>1425.48999</v>
      </c>
      <c r="D1794">
        <v>1427.2299800000001</v>
      </c>
      <c r="E1794">
        <v>1413.160034</v>
      </c>
      <c r="F1794">
        <v>2729700000</v>
      </c>
      <c r="G1794">
        <f t="shared" si="104"/>
        <v>1385.0783960599999</v>
      </c>
      <c r="H1794">
        <f t="shared" si="105"/>
        <v>1.1765964800942004</v>
      </c>
      <c r="I1794">
        <f>IF(H1794&gt;0,1,0)</f>
        <v>1</v>
      </c>
      <c r="J1794" s="3">
        <v>39065</v>
      </c>
      <c r="K1794" s="2">
        <v>142.19000199999999</v>
      </c>
      <c r="L1794" s="2">
        <v>143.229996</v>
      </c>
      <c r="M1794" s="2">
        <v>143.38999899999999</v>
      </c>
      <c r="N1794" s="2">
        <v>142.10000600000001</v>
      </c>
      <c r="O1794" s="2">
        <v>0</v>
      </c>
      <c r="P1794" s="5">
        <v>39065</v>
      </c>
      <c r="Q1794" s="4">
        <v>63.299999</v>
      </c>
      <c r="R1794" s="4">
        <v>62.900002000000001</v>
      </c>
      <c r="S1794" s="4">
        <v>63.299999</v>
      </c>
      <c r="T1794" s="4">
        <v>62.799999</v>
      </c>
      <c r="U1794" s="4">
        <v>0</v>
      </c>
      <c r="V1794">
        <f>V1793+(V1793*O1794)/L1794</f>
        <v>77.586247274588914</v>
      </c>
      <c r="W1794">
        <f>V1794*L1794</f>
        <v>11112.677886794381</v>
      </c>
      <c r="X1794">
        <f>IF(I1793=1,1,0)</f>
        <v>1</v>
      </c>
      <c r="Y1794">
        <f>IF(I1793=0,1,0)</f>
        <v>0</v>
      </c>
      <c r="Z1794" t="str">
        <f t="shared" si="102"/>
        <v>IN</v>
      </c>
      <c r="AA1794">
        <f>IF(Z1794="BUY",(AC1793-8.95)/K1794,IF(Z1794="SELL",0,AB1793))</f>
        <v>87.77671410535801</v>
      </c>
      <c r="AB1794">
        <f>AA1794+AA1794*O1794/L1794</f>
        <v>87.77671410535801</v>
      </c>
      <c r="AC1794">
        <f>IF(OR(Z1794="BUY",Z1794="IN"),AB1794*L1794,IF(Z1794="SELL",AB1793*K1794-8.95,AC1793))</f>
        <v>12572.258410203571</v>
      </c>
      <c r="AD1794" s="6">
        <f t="shared" si="103"/>
        <v>-7.9227155204831576E-2</v>
      </c>
    </row>
    <row r="1795" spans="1:30" x14ac:dyDescent="0.25">
      <c r="A1795" s="1">
        <v>39066</v>
      </c>
      <c r="B1795">
        <v>1425.4799800000001</v>
      </c>
      <c r="C1795">
        <v>1427.089966</v>
      </c>
      <c r="D1795">
        <v>1431.630005</v>
      </c>
      <c r="E1795">
        <v>1425.4799800000001</v>
      </c>
      <c r="F1795">
        <v>3229580000</v>
      </c>
      <c r="G1795">
        <f t="shared" si="104"/>
        <v>1386.5557959600003</v>
      </c>
      <c r="H1795">
        <f t="shared" si="105"/>
        <v>1.1740900210324374</v>
      </c>
      <c r="I1795">
        <f>IF(H1795&gt;0,1,0)</f>
        <v>1</v>
      </c>
      <c r="J1795" s="3">
        <v>39066</v>
      </c>
      <c r="K1795" s="2">
        <v>143.75</v>
      </c>
      <c r="L1795" s="2">
        <v>143.25</v>
      </c>
      <c r="M1795" s="2">
        <v>143.86000100000001</v>
      </c>
      <c r="N1795" s="2">
        <v>143.25</v>
      </c>
      <c r="O1795" s="2">
        <v>0</v>
      </c>
      <c r="P1795" s="5">
        <v>39066</v>
      </c>
      <c r="Q1795" s="4">
        <v>62.639999000000003</v>
      </c>
      <c r="R1795" s="4">
        <v>62.77</v>
      </c>
      <c r="S1795" s="4">
        <v>62.82</v>
      </c>
      <c r="T1795" s="4">
        <v>62.619999</v>
      </c>
      <c r="U1795" s="4">
        <v>0</v>
      </c>
      <c r="V1795">
        <f>V1794+(V1794*O1795)/L1795</f>
        <v>77.586247274588914</v>
      </c>
      <c r="W1795">
        <f>V1795*L1795</f>
        <v>11114.229922084862</v>
      </c>
      <c r="X1795">
        <f>IF(I1794=1,1,0)</f>
        <v>1</v>
      </c>
      <c r="Y1795">
        <f>IF(I1794=0,1,0)</f>
        <v>0</v>
      </c>
      <c r="Z1795" t="str">
        <f t="shared" si="102"/>
        <v>IN</v>
      </c>
      <c r="AA1795">
        <f>IF(Z1795="BUY",(AC1794-8.95)/K1795,IF(Z1795="SELL",0,AB1794))</f>
        <v>87.77671410535801</v>
      </c>
      <c r="AB1795">
        <f>AA1795+AA1795*O1795/L1795</f>
        <v>87.77671410535801</v>
      </c>
      <c r="AC1795">
        <f>IF(OR(Z1795="BUY",Z1795="IN"),AB1795*L1795,IF(Z1795="SELL",AB1794*K1795-8.95,AC1794))</f>
        <v>12574.014295592535</v>
      </c>
      <c r="AD1795" s="6">
        <f t="shared" si="103"/>
        <v>-6.6567306350933941E-2</v>
      </c>
    </row>
    <row r="1796" spans="1:30" x14ac:dyDescent="0.25">
      <c r="A1796" s="1">
        <v>39069</v>
      </c>
      <c r="B1796">
        <v>1427.079956</v>
      </c>
      <c r="C1796">
        <v>1422.4799800000001</v>
      </c>
      <c r="D1796">
        <v>1431.8100589999999</v>
      </c>
      <c r="E1796">
        <v>1420.650024</v>
      </c>
      <c r="F1796">
        <v>2568140000</v>
      </c>
      <c r="G1796">
        <f t="shared" si="104"/>
        <v>1388.01359624</v>
      </c>
      <c r="H1796">
        <f t="shared" si="105"/>
        <v>1.1690223622868623</v>
      </c>
      <c r="I1796">
        <f>IF(H1796&gt;0,1,0)</f>
        <v>1</v>
      </c>
      <c r="J1796" s="3">
        <v>39069</v>
      </c>
      <c r="K1796" s="2">
        <v>143.550003</v>
      </c>
      <c r="L1796" s="2">
        <v>142.96000699999999</v>
      </c>
      <c r="M1796" s="2">
        <v>143.86999499999999</v>
      </c>
      <c r="N1796" s="2">
        <v>142.75</v>
      </c>
      <c r="O1796" s="2">
        <v>0</v>
      </c>
      <c r="P1796" s="5">
        <v>39069</v>
      </c>
      <c r="Q1796" s="4">
        <v>62.740001999999997</v>
      </c>
      <c r="R1796" s="4">
        <v>63.029998999999997</v>
      </c>
      <c r="S1796" s="4">
        <v>63.09</v>
      </c>
      <c r="T1796" s="4">
        <v>62.650002000000001</v>
      </c>
      <c r="U1796" s="4">
        <v>0</v>
      </c>
      <c r="V1796">
        <f>V1795+(V1795*O1796)/L1796</f>
        <v>77.586247274588914</v>
      </c>
      <c r="W1796">
        <f>V1796*L1796</f>
        <v>11091.730453478962</v>
      </c>
      <c r="X1796">
        <f>IF(I1795=1,1,0)</f>
        <v>1</v>
      </c>
      <c r="Y1796">
        <f>IF(I1795=0,1,0)</f>
        <v>0</v>
      </c>
      <c r="Z1796" t="str">
        <f t="shared" si="102"/>
        <v>IN</v>
      </c>
      <c r="AA1796">
        <f>IF(Z1796="BUY",(AC1795-8.95)/K1796,IF(Z1796="SELL",0,AB1795))</f>
        <v>87.77671410535801</v>
      </c>
      <c r="AB1796">
        <f>AA1796+AA1796*O1796/L1796</f>
        <v>87.77671410535801</v>
      </c>
      <c r="AC1796">
        <f>IF(OR(Z1796="BUY",Z1796="IN"),AB1796*L1796,IF(Z1796="SELL",AB1795*K1796-8.95,AC1795))</f>
        <v>12548.559662938978</v>
      </c>
      <c r="AD1796" s="6">
        <f t="shared" si="103"/>
        <v>-5.9170382532875147E-2</v>
      </c>
    </row>
    <row r="1797" spans="1:30" x14ac:dyDescent="0.25">
      <c r="A1797" s="1">
        <v>39070</v>
      </c>
      <c r="B1797">
        <v>1422.420044</v>
      </c>
      <c r="C1797">
        <v>1425.5500489999999</v>
      </c>
      <c r="D1797">
        <v>1428.3000489999999</v>
      </c>
      <c r="E1797">
        <v>1414.880005</v>
      </c>
      <c r="F1797">
        <v>2717060000</v>
      </c>
      <c r="G1797">
        <f t="shared" si="104"/>
        <v>1389.5113965400003</v>
      </c>
      <c r="H1797">
        <f t="shared" si="105"/>
        <v>1.1655331650028593</v>
      </c>
      <c r="I1797">
        <f>IF(H1797&gt;0,1,0)</f>
        <v>1</v>
      </c>
      <c r="J1797" s="3">
        <v>39070</v>
      </c>
      <c r="K1797" s="2">
        <v>142.509995</v>
      </c>
      <c r="L1797" s="2">
        <v>143.13000500000001</v>
      </c>
      <c r="M1797" s="2">
        <v>143.53999300000001</v>
      </c>
      <c r="N1797" s="2">
        <v>142.19000199999999</v>
      </c>
      <c r="O1797" s="2">
        <v>0</v>
      </c>
      <c r="P1797" s="5">
        <v>39070</v>
      </c>
      <c r="Q1797" s="4">
        <v>63.349997999999999</v>
      </c>
      <c r="R1797" s="4">
        <v>62.919998</v>
      </c>
      <c r="S1797" s="4">
        <v>63.400002000000001</v>
      </c>
      <c r="T1797" s="4">
        <v>62.849997999999999</v>
      </c>
      <c r="U1797" s="4">
        <v>0</v>
      </c>
      <c r="V1797">
        <f>V1796+(V1796*O1797)/L1797</f>
        <v>77.586247274588914</v>
      </c>
      <c r="W1797">
        <f>V1797*L1797</f>
        <v>11104.919960343148</v>
      </c>
      <c r="X1797">
        <f>IF(I1796=1,1,0)</f>
        <v>1</v>
      </c>
      <c r="Y1797">
        <f>IF(I1796=0,1,0)</f>
        <v>0</v>
      </c>
      <c r="Z1797" t="str">
        <f t="shared" si="102"/>
        <v>IN</v>
      </c>
      <c r="AA1797">
        <f>IF(Z1797="BUY",(AC1796-8.95)/K1797,IF(Z1797="SELL",0,AB1796))</f>
        <v>87.77671410535801</v>
      </c>
      <c r="AB1797">
        <f>AA1797+AA1797*O1797/L1797</f>
        <v>87.77671410535801</v>
      </c>
      <c r="AC1797">
        <f>IF(OR(Z1797="BUY",Z1797="IN"),AB1797*L1797,IF(Z1797="SELL",AB1796*K1797-8.95,AC1796))</f>
        <v>12563.481528783464</v>
      </c>
      <c r="AD1797" s="6">
        <f t="shared" si="103"/>
        <v>-5.7827139902082478E-2</v>
      </c>
    </row>
    <row r="1798" spans="1:30" x14ac:dyDescent="0.25">
      <c r="A1798" s="1">
        <v>39071</v>
      </c>
      <c r="B1798">
        <v>1425.51001</v>
      </c>
      <c r="C1798">
        <v>1423.530029</v>
      </c>
      <c r="D1798">
        <v>1429.0500489999999</v>
      </c>
      <c r="E1798">
        <v>1423.51001</v>
      </c>
      <c r="F1798">
        <v>2387630000</v>
      </c>
      <c r="G1798">
        <f t="shared" si="104"/>
        <v>1390.9135962400001</v>
      </c>
      <c r="H1798">
        <f t="shared" si="105"/>
        <v>1.1593334871158634</v>
      </c>
      <c r="I1798">
        <f>IF(H1798&gt;0,1,0)</f>
        <v>1</v>
      </c>
      <c r="J1798" s="3">
        <v>39071</v>
      </c>
      <c r="K1798" s="2">
        <v>143.30999800000001</v>
      </c>
      <c r="L1798" s="2">
        <v>143.179993</v>
      </c>
      <c r="M1798" s="2">
        <v>143.63000500000001</v>
      </c>
      <c r="N1798" s="2">
        <v>143.05999800000001</v>
      </c>
      <c r="O1798" s="2">
        <v>0</v>
      </c>
      <c r="P1798" s="5">
        <v>39071</v>
      </c>
      <c r="Q1798" s="4">
        <v>61.779998999999997</v>
      </c>
      <c r="R1798" s="4">
        <v>61.889999000000003</v>
      </c>
      <c r="S1798" s="4">
        <v>61.889999000000003</v>
      </c>
      <c r="T1798" s="4">
        <v>61.619999</v>
      </c>
      <c r="U1798" s="4">
        <v>1.159</v>
      </c>
      <c r="V1798">
        <f>V1797+(V1797*O1798)/L1798</f>
        <v>77.586247274588914</v>
      </c>
      <c r="W1798">
        <f>V1798*L1798</f>
        <v>11108.798341671909</v>
      </c>
      <c r="X1798">
        <f>IF(I1797=1,1,0)</f>
        <v>1</v>
      </c>
      <c r="Y1798">
        <f>IF(I1797=0,1,0)</f>
        <v>0</v>
      </c>
      <c r="Z1798" t="str">
        <f t="shared" si="102"/>
        <v>IN</v>
      </c>
      <c r="AA1798">
        <f>IF(Z1798="BUY",(AC1797-8.95)/K1798,IF(Z1798="SELL",0,AB1797))</f>
        <v>87.77671410535801</v>
      </c>
      <c r="AB1798">
        <f>AA1798+AA1798*O1798/L1798</f>
        <v>87.77671410535801</v>
      </c>
      <c r="AC1798">
        <f>IF(OR(Z1798="BUY",Z1798="IN"),AB1798*L1798,IF(Z1798="SELL",AB1797*K1798-8.95,AC1797))</f>
        <v>12567.86931116816</v>
      </c>
      <c r="AD1798" s="6">
        <f t="shared" si="103"/>
        <v>-5.6036647433631771E-2</v>
      </c>
    </row>
    <row r="1799" spans="1:30" x14ac:dyDescent="0.25">
      <c r="A1799" s="1">
        <v>39072</v>
      </c>
      <c r="B1799">
        <v>1423.1999510000001</v>
      </c>
      <c r="C1799">
        <v>1418.3000489999999</v>
      </c>
      <c r="D1799">
        <v>1426.400024</v>
      </c>
      <c r="E1799">
        <v>1415.900024</v>
      </c>
      <c r="F1799">
        <v>2322410000</v>
      </c>
      <c r="G1799">
        <f t="shared" si="104"/>
        <v>1392.2805982</v>
      </c>
      <c r="H1799">
        <f t="shared" si="105"/>
        <v>1.1539750252063046</v>
      </c>
      <c r="I1799">
        <f>IF(H1799&gt;0,1,0)</f>
        <v>1</v>
      </c>
      <c r="J1799" s="3">
        <v>39072</v>
      </c>
      <c r="K1799" s="2">
        <v>142.58999600000001</v>
      </c>
      <c r="L1799" s="2">
        <v>141.96000699999999</v>
      </c>
      <c r="M1799" s="2">
        <v>142.69000199999999</v>
      </c>
      <c r="N1799" s="2">
        <v>141.63000500000001</v>
      </c>
      <c r="O1799" s="2">
        <v>0.70799999999999996</v>
      </c>
      <c r="P1799" s="5">
        <v>39072</v>
      </c>
      <c r="Q1799" s="4">
        <v>61.779998999999997</v>
      </c>
      <c r="R1799" s="4">
        <v>62.110000999999997</v>
      </c>
      <c r="S1799" s="4">
        <v>62.25</v>
      </c>
      <c r="T1799" s="4">
        <v>61.73</v>
      </c>
      <c r="U1799" s="4">
        <v>0</v>
      </c>
      <c r="V1799">
        <f>V1798+(V1798*O1799)/L1799</f>
        <v>77.973194727123271</v>
      </c>
      <c r="W1799">
        <f>V1799*L1799</f>
        <v>11069.075269274781</v>
      </c>
      <c r="X1799">
        <f>IF(I1798=1,1,0)</f>
        <v>1</v>
      </c>
      <c r="Y1799">
        <f>IF(I1798=0,1,0)</f>
        <v>0</v>
      </c>
      <c r="Z1799" t="str">
        <f t="shared" si="102"/>
        <v>IN</v>
      </c>
      <c r="AA1799">
        <f>IF(Z1799="BUY",(AC1798-8.95)/K1799,IF(Z1799="SELL",0,AB1798))</f>
        <v>87.77671410535801</v>
      </c>
      <c r="AB1799">
        <f>AA1799+AA1799*O1799/L1799</f>
        <v>88.214484678210923</v>
      </c>
      <c r="AC1799">
        <f>IF(OR(Z1799="BUY",Z1799="IN"),AB1799*L1799,IF(Z1799="SELL",AB1798*K1799-8.95,AC1798))</f>
        <v>12522.928862420215</v>
      </c>
      <c r="AD1799" s="6">
        <f t="shared" si="103"/>
        <v>-4.9518402895663415E-2</v>
      </c>
    </row>
    <row r="1800" spans="1:30" x14ac:dyDescent="0.25">
      <c r="A1800" s="1">
        <v>39073</v>
      </c>
      <c r="B1800">
        <v>1418.099976</v>
      </c>
      <c r="C1800">
        <v>1410.76001</v>
      </c>
      <c r="D1800">
        <v>1418.8199460000001</v>
      </c>
      <c r="E1800">
        <v>1410.280029</v>
      </c>
      <c r="F1800">
        <v>1647590000</v>
      </c>
      <c r="G1800">
        <f t="shared" si="104"/>
        <v>1393.2391992799999</v>
      </c>
      <c r="H1800">
        <f t="shared" si="105"/>
        <v>1.1488787152628983</v>
      </c>
      <c r="I1800">
        <f>IF(H1800&gt;0,1,0)</f>
        <v>1</v>
      </c>
      <c r="J1800" s="3">
        <v>39073</v>
      </c>
      <c r="K1800" s="2">
        <v>141.929993</v>
      </c>
      <c r="L1800" s="2">
        <v>141</v>
      </c>
      <c r="M1800" s="2">
        <v>141.94000199999999</v>
      </c>
      <c r="N1800" s="2">
        <v>141</v>
      </c>
      <c r="O1800" s="2">
        <v>0</v>
      </c>
      <c r="P1800" s="5">
        <v>39073</v>
      </c>
      <c r="Q1800" s="4">
        <v>62.169998</v>
      </c>
      <c r="R1800" s="4">
        <v>62.400002000000001</v>
      </c>
      <c r="S1800" s="4">
        <v>62.48</v>
      </c>
      <c r="T1800" s="4">
        <v>62.169998</v>
      </c>
      <c r="U1800" s="4">
        <v>0</v>
      </c>
      <c r="V1800">
        <f>V1799+(V1799*O1800)/L1800</f>
        <v>77.973194727123271</v>
      </c>
      <c r="W1800">
        <f>V1800*L1800</f>
        <v>10994.220456524381</v>
      </c>
      <c r="X1800">
        <f>IF(I1799=1,1,0)</f>
        <v>1</v>
      </c>
      <c r="Y1800">
        <f>IF(I1799=0,1,0)</f>
        <v>0</v>
      </c>
      <c r="Z1800" t="str">
        <f t="shared" si="102"/>
        <v>IN</v>
      </c>
      <c r="AA1800">
        <f>IF(Z1800="BUY",(AC1799-8.95)/K1800,IF(Z1800="SELL",0,AB1799))</f>
        <v>88.214484678210923</v>
      </c>
      <c r="AB1800">
        <f>AA1800+AA1800*O1800/L1800</f>
        <v>88.214484678210923</v>
      </c>
      <c r="AC1800">
        <f>IF(OR(Z1800="BUY",Z1800="IN"),AB1800*L1800,IF(Z1800="SELL",AB1799*K1800-8.95,AC1799))</f>
        <v>12438.242339627741</v>
      </c>
      <c r="AD1800" s="6">
        <f t="shared" si="103"/>
        <v>-4.1911956042142651E-2</v>
      </c>
    </row>
    <row r="1801" spans="1:30" x14ac:dyDescent="0.25">
      <c r="A1801" s="1">
        <v>39077</v>
      </c>
      <c r="B1801">
        <v>1410.75</v>
      </c>
      <c r="C1801">
        <v>1416.900024</v>
      </c>
      <c r="D1801">
        <v>1417.910034</v>
      </c>
      <c r="E1801">
        <v>1410.4499510000001</v>
      </c>
      <c r="F1801">
        <v>1310310000</v>
      </c>
      <c r="G1801">
        <f t="shared" si="104"/>
        <v>1394.2647998599998</v>
      </c>
      <c r="H1801">
        <f t="shared" si="105"/>
        <v>1.1386526452155727</v>
      </c>
      <c r="I1801">
        <f>IF(H1801&gt;0,1,0)</f>
        <v>1</v>
      </c>
      <c r="J1801" s="3">
        <v>39077</v>
      </c>
      <c r="K1801" s="2">
        <v>141.11999499999999</v>
      </c>
      <c r="L1801" s="2">
        <v>141.89999399999999</v>
      </c>
      <c r="M1801" s="2">
        <v>141.89999399999999</v>
      </c>
      <c r="N1801" s="2">
        <v>141.11999499999999</v>
      </c>
      <c r="O1801" s="2">
        <v>0</v>
      </c>
      <c r="P1801" s="5">
        <v>39077</v>
      </c>
      <c r="Q1801" s="4">
        <v>62.5</v>
      </c>
      <c r="R1801" s="4">
        <v>62.189999</v>
      </c>
      <c r="S1801" s="4">
        <v>62.529998999999997</v>
      </c>
      <c r="T1801" s="4">
        <v>62.18</v>
      </c>
      <c r="U1801" s="4">
        <v>0</v>
      </c>
      <c r="V1801">
        <f>V1800+(V1800*O1801)/L1801</f>
        <v>77.973194727123271</v>
      </c>
      <c r="W1801">
        <f>V1801*L1801</f>
        <v>11064.395863939622</v>
      </c>
      <c r="X1801">
        <f>IF(I1800=1,1,0)</f>
        <v>1</v>
      </c>
      <c r="Y1801">
        <f>IF(I1800=0,1,0)</f>
        <v>0</v>
      </c>
      <c r="Z1801" t="str">
        <f t="shared" si="102"/>
        <v>IN</v>
      </c>
      <c r="AA1801">
        <f>IF(Z1801="BUY",(AC1800-8.95)/K1801,IF(Z1801="SELL",0,AB1800))</f>
        <v>88.214484678210923</v>
      </c>
      <c r="AB1801">
        <f>AA1801+AA1801*O1801/L1801</f>
        <v>88.214484678210923</v>
      </c>
      <c r="AC1801">
        <f>IF(OR(Z1801="BUY",Z1801="IN"),AB1801*L1801,IF(Z1801="SELL",AB1800*K1801-8.95,AC1800))</f>
        <v>12517.634846551222</v>
      </c>
      <c r="AD1801" s="6">
        <f t="shared" si="103"/>
        <v>-5.2417081676001009E-2</v>
      </c>
    </row>
    <row r="1802" spans="1:30" x14ac:dyDescent="0.25">
      <c r="A1802" s="1">
        <v>39078</v>
      </c>
      <c r="B1802">
        <v>1416.630005</v>
      </c>
      <c r="C1802">
        <v>1426.839966</v>
      </c>
      <c r="D1802">
        <v>1427.719971</v>
      </c>
      <c r="E1802">
        <v>1416.630005</v>
      </c>
      <c r="F1802">
        <v>1667370000</v>
      </c>
      <c r="G1802">
        <f t="shared" si="104"/>
        <v>1395.420398</v>
      </c>
      <c r="H1802">
        <f t="shared" si="105"/>
        <v>1.1296359288713351</v>
      </c>
      <c r="I1802">
        <f>IF(H1802&gt;0,1,0)</f>
        <v>1</v>
      </c>
      <c r="J1802" s="3">
        <v>39078</v>
      </c>
      <c r="K1802" s="2">
        <v>142.16000399999999</v>
      </c>
      <c r="L1802" s="2">
        <v>142.729996</v>
      </c>
      <c r="M1802" s="2">
        <v>142.91000399999999</v>
      </c>
      <c r="N1802" s="2">
        <v>142.16000399999999</v>
      </c>
      <c r="O1802" s="2">
        <v>0</v>
      </c>
      <c r="P1802" s="5">
        <v>39078</v>
      </c>
      <c r="Q1802" s="4">
        <v>61.950001</v>
      </c>
      <c r="R1802" s="4">
        <v>61.73</v>
      </c>
      <c r="S1802" s="4">
        <v>62.029998999999997</v>
      </c>
      <c r="T1802" s="4">
        <v>61.73</v>
      </c>
      <c r="U1802" s="4">
        <v>0</v>
      </c>
      <c r="V1802">
        <f>V1801+(V1801*O1802)/L1802</f>
        <v>77.973194727123271</v>
      </c>
      <c r="W1802">
        <f>V1802*L1802</f>
        <v>11129.113771509526</v>
      </c>
      <c r="X1802">
        <f>IF(I1801=1,1,0)</f>
        <v>1</v>
      </c>
      <c r="Y1802">
        <f>IF(I1801=0,1,0)</f>
        <v>0</v>
      </c>
      <c r="Z1802" t="str">
        <f t="shared" si="102"/>
        <v>IN</v>
      </c>
      <c r="AA1802">
        <f>IF(Z1802="BUY",(AC1801-8.95)/K1802,IF(Z1802="SELL",0,AB1801))</f>
        <v>88.214484678210923</v>
      </c>
      <c r="AB1802">
        <f>AA1802+AA1802*O1802/L1802</f>
        <v>88.214484678210923</v>
      </c>
      <c r="AC1802">
        <f>IF(OR(Z1802="BUY",Z1802="IN"),AB1802*L1802,IF(Z1802="SELL",AB1801*K1802-8.95,AC1801))</f>
        <v>12590.853045263106</v>
      </c>
      <c r="AD1802" s="6">
        <f t="shared" si="103"/>
        <v>-5.3238332048317891E-2</v>
      </c>
    </row>
    <row r="1803" spans="1:30" x14ac:dyDescent="0.25">
      <c r="A1803" s="1">
        <v>39079</v>
      </c>
      <c r="B1803">
        <v>1426.7700199999999</v>
      </c>
      <c r="C1803">
        <v>1424.7299800000001</v>
      </c>
      <c r="D1803">
        <v>1427.26001</v>
      </c>
      <c r="E1803">
        <v>1422.0500489999999</v>
      </c>
      <c r="F1803">
        <v>1508570000</v>
      </c>
      <c r="G1803">
        <f t="shared" si="104"/>
        <v>1396.6339966199998</v>
      </c>
      <c r="H1803">
        <f t="shared" si="105"/>
        <v>1.1186359693111965</v>
      </c>
      <c r="I1803">
        <f>IF(H1803&gt;0,1,0)</f>
        <v>1</v>
      </c>
      <c r="J1803" s="3">
        <v>39079</v>
      </c>
      <c r="K1803" s="2">
        <v>142.779999</v>
      </c>
      <c r="L1803" s="2">
        <v>142.5</v>
      </c>
      <c r="M1803" s="2">
        <v>142.88000500000001</v>
      </c>
      <c r="N1803" s="2">
        <v>142.30999800000001</v>
      </c>
      <c r="O1803" s="2">
        <v>0</v>
      </c>
      <c r="P1803" s="5">
        <v>39079</v>
      </c>
      <c r="Q1803" s="4">
        <v>61.82</v>
      </c>
      <c r="R1803" s="4">
        <v>61.91</v>
      </c>
      <c r="S1803" s="4">
        <v>62.040000999999997</v>
      </c>
      <c r="T1803" s="4">
        <v>61.75</v>
      </c>
      <c r="U1803" s="4">
        <v>0</v>
      </c>
      <c r="V1803">
        <f>V1802+(V1802*O1803)/L1803</f>
        <v>77.973194727123271</v>
      </c>
      <c r="W1803">
        <f>V1803*L1803</f>
        <v>11111.180248615066</v>
      </c>
      <c r="X1803">
        <f>IF(I1802=1,1,0)</f>
        <v>1</v>
      </c>
      <c r="Y1803">
        <f>IF(I1802=0,1,0)</f>
        <v>0</v>
      </c>
      <c r="Z1803" t="str">
        <f t="shared" si="102"/>
        <v>IN</v>
      </c>
      <c r="AA1803">
        <f>IF(Z1803="BUY",(AC1802-8.95)/K1803,IF(Z1803="SELL",0,AB1802))</f>
        <v>88.214484678210923</v>
      </c>
      <c r="AB1803">
        <f>AA1803+AA1803*O1803/L1803</f>
        <v>88.214484678210923</v>
      </c>
      <c r="AC1803">
        <f>IF(OR(Z1803="BUY",Z1803="IN"),AB1803*L1803,IF(Z1803="SELL",AB1802*K1803-8.95,AC1802))</f>
        <v>12570.564066645056</v>
      </c>
      <c r="AD1803" s="6">
        <f t="shared" si="103"/>
        <v>-4.7963614508798519E-2</v>
      </c>
    </row>
    <row r="1804" spans="1:30" x14ac:dyDescent="0.25">
      <c r="A1804" s="1">
        <v>39080</v>
      </c>
      <c r="B1804">
        <v>1424.709961</v>
      </c>
      <c r="C1804">
        <v>1418.3000489999999</v>
      </c>
      <c r="D1804">
        <v>1427</v>
      </c>
      <c r="E1804">
        <v>1416.839966</v>
      </c>
      <c r="F1804">
        <v>1678200000</v>
      </c>
      <c r="G1804">
        <f t="shared" si="104"/>
        <v>1397.6839966199998</v>
      </c>
      <c r="H1804">
        <f t="shared" si="105"/>
        <v>1.108599289548978</v>
      </c>
      <c r="I1804">
        <f>IF(H1804&gt;0,1,0)</f>
        <v>1</v>
      </c>
      <c r="J1804" s="3">
        <v>39080</v>
      </c>
      <c r="K1804" s="2">
        <v>142.429993</v>
      </c>
      <c r="L1804" s="2">
        <v>142</v>
      </c>
      <c r="M1804" s="2">
        <v>142.83000200000001</v>
      </c>
      <c r="N1804" s="2">
        <v>141.75</v>
      </c>
      <c r="O1804" s="2">
        <v>0</v>
      </c>
      <c r="P1804" s="5">
        <v>39080</v>
      </c>
      <c r="Q1804" s="4">
        <v>61.919998</v>
      </c>
      <c r="R1804" s="4">
        <v>62.299999</v>
      </c>
      <c r="S1804" s="4">
        <v>62.299999</v>
      </c>
      <c r="T1804" s="4">
        <v>61.82</v>
      </c>
      <c r="U1804" s="4">
        <v>0</v>
      </c>
      <c r="V1804">
        <f>V1803+(V1803*O1804)/L1804</f>
        <v>77.973194727123271</v>
      </c>
      <c r="W1804">
        <f>V1804*L1804</f>
        <v>11072.193651251504</v>
      </c>
      <c r="X1804">
        <f>IF(I1803=1,1,0)</f>
        <v>1</v>
      </c>
      <c r="Y1804">
        <f>IF(I1803=0,1,0)</f>
        <v>0</v>
      </c>
      <c r="Z1804" t="str">
        <f t="shared" si="102"/>
        <v>IN</v>
      </c>
      <c r="AA1804">
        <f>IF(Z1804="BUY",(AC1803-8.95)/K1804,IF(Z1804="SELL",0,AB1803))</f>
        <v>88.214484678210923</v>
      </c>
      <c r="AB1804">
        <f>AA1804+AA1804*O1804/L1804</f>
        <v>88.214484678210923</v>
      </c>
      <c r="AC1804">
        <f>IF(OR(Z1804="BUY",Z1804="IN"),AB1804*L1804,IF(Z1804="SELL",AB1803*K1804-8.95,AC1803))</f>
        <v>12526.456824305951</v>
      </c>
      <c r="AD1804" s="6">
        <f t="shared" si="103"/>
        <v>-5.0070656637957435E-2</v>
      </c>
    </row>
    <row r="1805" spans="1:30" x14ac:dyDescent="0.25">
      <c r="A1805" s="1">
        <v>39085</v>
      </c>
      <c r="B1805">
        <v>1418.030029</v>
      </c>
      <c r="C1805">
        <v>1416.599976</v>
      </c>
      <c r="D1805">
        <v>1429.420044</v>
      </c>
      <c r="E1805">
        <v>1407.8599850000001</v>
      </c>
      <c r="F1805">
        <v>3429160000</v>
      </c>
      <c r="G1805">
        <f t="shared" si="104"/>
        <v>1398.6767969199998</v>
      </c>
      <c r="H1805">
        <f t="shared" si="105"/>
        <v>1.0917428199729249</v>
      </c>
      <c r="I1805">
        <f>IF(H1805&gt;0,1,0)</f>
        <v>1</v>
      </c>
      <c r="J1805" s="3">
        <v>39085</v>
      </c>
      <c r="K1805" s="2">
        <v>142.529999</v>
      </c>
      <c r="L1805" s="2">
        <v>141.61999499999999</v>
      </c>
      <c r="M1805" s="2">
        <v>143.13000500000001</v>
      </c>
      <c r="N1805" s="2">
        <v>140.86000100000001</v>
      </c>
      <c r="O1805" s="2">
        <v>0</v>
      </c>
      <c r="P1805" s="5">
        <v>39085</v>
      </c>
      <c r="Q1805" s="4">
        <v>61.93</v>
      </c>
      <c r="R1805" s="4">
        <v>62.41</v>
      </c>
      <c r="S1805" s="4">
        <v>62.759998000000003</v>
      </c>
      <c r="T1805" s="4">
        <v>61.75</v>
      </c>
      <c r="U1805" s="4">
        <v>0</v>
      </c>
      <c r="V1805">
        <f>V1804+(V1804*O1805)/L1805</f>
        <v>77.973194727123271</v>
      </c>
      <c r="W1805">
        <f>V1805*L1805</f>
        <v>11042.563447389222</v>
      </c>
      <c r="X1805">
        <f>IF(I1804=1,1,0)</f>
        <v>1</v>
      </c>
      <c r="Y1805">
        <f>IF(I1804=0,1,0)</f>
        <v>0</v>
      </c>
      <c r="Z1805" t="str">
        <f t="shared" si="102"/>
        <v>IN</v>
      </c>
      <c r="AA1805">
        <f>IF(Z1805="BUY",(AC1804-8.95)/K1805,IF(Z1805="SELL",0,AB1804))</f>
        <v>88.214484678210923</v>
      </c>
      <c r="AB1805">
        <f>AA1805+AA1805*O1805/L1805</f>
        <v>88.214484678210923</v>
      </c>
      <c r="AC1805">
        <f>IF(OR(Z1805="BUY",Z1805="IN"),AB1805*L1805,IF(Z1805="SELL",AB1804*K1805-8.95,AC1804))</f>
        <v>12492.934879055807</v>
      </c>
      <c r="AD1805" s="6">
        <f t="shared" si="103"/>
        <v>-4.0733172831854368E-2</v>
      </c>
    </row>
    <row r="1806" spans="1:30" x14ac:dyDescent="0.25">
      <c r="A1806" s="1">
        <v>39086</v>
      </c>
      <c r="B1806">
        <v>1416.599976</v>
      </c>
      <c r="C1806">
        <v>1418.339966</v>
      </c>
      <c r="D1806">
        <v>1421.839966</v>
      </c>
      <c r="E1806">
        <v>1408.4300539999999</v>
      </c>
      <c r="F1806">
        <v>3004460000</v>
      </c>
      <c r="G1806">
        <f t="shared" si="104"/>
        <v>1399.6715967199998</v>
      </c>
      <c r="H1806">
        <f t="shared" si="105"/>
        <v>1.0768705621168098</v>
      </c>
      <c r="I1806">
        <f>IF(H1806&gt;0,1,0)</f>
        <v>1</v>
      </c>
      <c r="J1806" s="3">
        <v>39086</v>
      </c>
      <c r="K1806" s="2">
        <v>141.679993</v>
      </c>
      <c r="L1806" s="2">
        <v>142</v>
      </c>
      <c r="M1806" s="2">
        <v>142.320007</v>
      </c>
      <c r="N1806" s="2">
        <v>140.949997</v>
      </c>
      <c r="O1806" s="2">
        <v>0</v>
      </c>
      <c r="P1806" s="5">
        <v>39086</v>
      </c>
      <c r="Q1806" s="4">
        <v>62.540000999999997</v>
      </c>
      <c r="R1806" s="4">
        <v>62.18</v>
      </c>
      <c r="S1806" s="4">
        <v>62.68</v>
      </c>
      <c r="T1806" s="4">
        <v>62.18</v>
      </c>
      <c r="U1806" s="4">
        <v>0</v>
      </c>
      <c r="V1806">
        <f>V1805+(V1805*O1806)/L1806</f>
        <v>77.973194727123271</v>
      </c>
      <c r="W1806">
        <f>V1806*L1806</f>
        <v>11072.193651251504</v>
      </c>
      <c r="X1806">
        <f>IF(I1805=1,1,0)</f>
        <v>1</v>
      </c>
      <c r="Y1806">
        <f>IF(I1805=0,1,0)</f>
        <v>0</v>
      </c>
      <c r="Z1806" t="str">
        <f t="shared" si="102"/>
        <v>IN</v>
      </c>
      <c r="AA1806">
        <f>IF(Z1806="BUY",(AC1805-8.95)/K1806,IF(Z1806="SELL",0,AB1805))</f>
        <v>88.214484678210923</v>
      </c>
      <c r="AB1806">
        <f>AA1806+AA1806*O1806/L1806</f>
        <v>88.214484678210923</v>
      </c>
      <c r="AC1806">
        <f>IF(OR(Z1806="BUY",Z1806="IN"),AB1806*L1806,IF(Z1806="SELL",AB1805*K1806-8.95,AC1805))</f>
        <v>12526.456824305951</v>
      </c>
      <c r="AD1806" s="6">
        <f t="shared" si="103"/>
        <v>-4.6065996895180775E-2</v>
      </c>
    </row>
    <row r="1807" spans="1:30" x14ac:dyDescent="0.25">
      <c r="A1807" s="1">
        <v>39087</v>
      </c>
      <c r="B1807">
        <v>1418.339966</v>
      </c>
      <c r="C1807">
        <v>1409.709961</v>
      </c>
      <c r="D1807">
        <v>1418.339966</v>
      </c>
      <c r="E1807">
        <v>1405.75</v>
      </c>
      <c r="F1807">
        <v>2919400000</v>
      </c>
      <c r="G1807">
        <f t="shared" si="104"/>
        <v>1400.3253955399996</v>
      </c>
      <c r="H1807">
        <f t="shared" si="105"/>
        <v>1.0632023677483862</v>
      </c>
      <c r="I1807">
        <f>IF(H1807&gt;0,1,0)</f>
        <v>1</v>
      </c>
      <c r="J1807" s="3">
        <v>39087</v>
      </c>
      <c r="K1807" s="2">
        <v>141.60000600000001</v>
      </c>
      <c r="L1807" s="2">
        <v>140.91000399999999</v>
      </c>
      <c r="M1807" s="2">
        <v>141.60000600000001</v>
      </c>
      <c r="N1807" s="2">
        <v>140.66000399999999</v>
      </c>
      <c r="O1807" s="2">
        <v>0</v>
      </c>
      <c r="P1807" s="5">
        <v>39087</v>
      </c>
      <c r="Q1807" s="4">
        <v>62.419998</v>
      </c>
      <c r="R1807" s="4">
        <v>62.700001</v>
      </c>
      <c r="S1807" s="4">
        <v>62.900002000000001</v>
      </c>
      <c r="T1807" s="4">
        <v>62.419998</v>
      </c>
      <c r="U1807" s="4">
        <v>0</v>
      </c>
      <c r="V1807">
        <f>V1806+(V1806*O1807)/L1807</f>
        <v>77.973194727123271</v>
      </c>
      <c r="W1807">
        <f>V1807*L1807</f>
        <v>10987.203180891718</v>
      </c>
      <c r="X1807">
        <f>IF(I1806=1,1,0)</f>
        <v>1</v>
      </c>
      <c r="Y1807">
        <f>IF(I1806=0,1,0)</f>
        <v>0</v>
      </c>
      <c r="Z1807" t="str">
        <f t="shared" si="102"/>
        <v>IN</v>
      </c>
      <c r="AA1807">
        <f>IF(Z1807="BUY",(AC1806-8.95)/K1807,IF(Z1807="SELL",0,AB1806))</f>
        <v>88.214484678210923</v>
      </c>
      <c r="AB1807">
        <f>AA1807+AA1807*O1807/L1807</f>
        <v>88.214484678210923</v>
      </c>
      <c r="AC1807">
        <f>IF(OR(Z1807="BUY",Z1807="IN"),AB1807*L1807,IF(Z1807="SELL",AB1806*K1807-8.95,AC1806))</f>
        <v>12430.303388864639</v>
      </c>
      <c r="AD1807" s="6">
        <f t="shared" si="103"/>
        <v>-3.7194776026755756E-2</v>
      </c>
    </row>
    <row r="1808" spans="1:30" x14ac:dyDescent="0.25">
      <c r="A1808" s="1">
        <v>39090</v>
      </c>
      <c r="B1808">
        <v>1409.26001</v>
      </c>
      <c r="C1808">
        <v>1412.839966</v>
      </c>
      <c r="D1808">
        <v>1414.9799800000001</v>
      </c>
      <c r="E1808">
        <v>1403.969971</v>
      </c>
      <c r="F1808">
        <v>2763340000</v>
      </c>
      <c r="G1808">
        <f t="shared" si="104"/>
        <v>1401.0345947599999</v>
      </c>
      <c r="H1808">
        <f t="shared" si="105"/>
        <v>1.0442462307155724</v>
      </c>
      <c r="I1808">
        <f>IF(H1808&gt;0,1,0)</f>
        <v>1</v>
      </c>
      <c r="J1808" s="3">
        <v>39090</v>
      </c>
      <c r="K1808" s="2">
        <v>141.070007</v>
      </c>
      <c r="L1808" s="2">
        <v>141.5</v>
      </c>
      <c r="M1808" s="2">
        <v>141.66000399999999</v>
      </c>
      <c r="N1808" s="2">
        <v>140.550003</v>
      </c>
      <c r="O1808" s="2">
        <v>0</v>
      </c>
      <c r="P1808" s="5">
        <v>39090</v>
      </c>
      <c r="Q1808" s="4">
        <v>62.900002000000001</v>
      </c>
      <c r="R1808" s="4">
        <v>62.580002</v>
      </c>
      <c r="S1808" s="4">
        <v>63</v>
      </c>
      <c r="T1808" s="4">
        <v>62.52</v>
      </c>
      <c r="U1808" s="4">
        <v>0</v>
      </c>
      <c r="V1808">
        <f>V1807+(V1807*O1808)/L1808</f>
        <v>77.973194727123271</v>
      </c>
      <c r="W1808">
        <f>V1808*L1808</f>
        <v>11033.207053887943</v>
      </c>
      <c r="X1808">
        <f>IF(I1807=1,1,0)</f>
        <v>1</v>
      </c>
      <c r="Y1808">
        <f>IF(I1807=0,1,0)</f>
        <v>0</v>
      </c>
      <c r="Z1808" t="str">
        <f t="shared" si="102"/>
        <v>IN</v>
      </c>
      <c r="AA1808">
        <f>IF(Z1808="BUY",(AC1807-8.95)/K1808,IF(Z1808="SELL",0,AB1807))</f>
        <v>88.214484678210923</v>
      </c>
      <c r="AB1808">
        <f>AA1808+AA1808*O1808/L1808</f>
        <v>88.214484678210923</v>
      </c>
      <c r="AC1808">
        <f>IF(OR(Z1808="BUY",Z1808="IN"),AB1808*L1808,IF(Z1808="SELL",AB1807*K1808-8.95,AC1807))</f>
        <v>12482.349581966846</v>
      </c>
      <c r="AD1808" s="6">
        <f t="shared" si="103"/>
        <v>-3.8254542540016249E-2</v>
      </c>
    </row>
    <row r="1809" spans="1:30" x14ac:dyDescent="0.25">
      <c r="A1809" s="1">
        <v>39091</v>
      </c>
      <c r="B1809">
        <v>1412.839966</v>
      </c>
      <c r="C1809">
        <v>1412.1099850000001</v>
      </c>
      <c r="D1809">
        <v>1415.6099850000001</v>
      </c>
      <c r="E1809">
        <v>1405.420044</v>
      </c>
      <c r="F1809">
        <v>3038380000</v>
      </c>
      <c r="G1809">
        <f t="shared" si="104"/>
        <v>1401.6323950399999</v>
      </c>
      <c r="H1809">
        <f t="shared" si="105"/>
        <v>1.0271132316465768</v>
      </c>
      <c r="I1809">
        <f>IF(H1809&gt;0,1,0)</f>
        <v>1</v>
      </c>
      <c r="J1809" s="3">
        <v>39091</v>
      </c>
      <c r="K1809" s="2">
        <v>141.66000399999999</v>
      </c>
      <c r="L1809" s="2">
        <v>141.38000500000001</v>
      </c>
      <c r="M1809" s="2">
        <v>141.770004</v>
      </c>
      <c r="N1809" s="2">
        <v>140.66999799999999</v>
      </c>
      <c r="O1809" s="2">
        <v>0</v>
      </c>
      <c r="P1809" s="5">
        <v>39091</v>
      </c>
      <c r="Q1809" s="4">
        <v>62.450001</v>
      </c>
      <c r="R1809" s="4">
        <v>62.59</v>
      </c>
      <c r="S1809" s="4">
        <v>62.939999</v>
      </c>
      <c r="T1809" s="4">
        <v>62.450001</v>
      </c>
      <c r="U1809" s="4">
        <v>0</v>
      </c>
      <c r="V1809">
        <f>V1808+(V1808*O1809)/L1809</f>
        <v>77.973194727123271</v>
      </c>
      <c r="W1809">
        <f>V1809*L1809</f>
        <v>11023.850660386663</v>
      </c>
      <c r="X1809">
        <f>IF(I1808=1,1,0)</f>
        <v>1</v>
      </c>
      <c r="Y1809">
        <f>IF(I1808=0,1,0)</f>
        <v>0</v>
      </c>
      <c r="Z1809" t="str">
        <f t="shared" si="102"/>
        <v>IN</v>
      </c>
      <c r="AA1809">
        <f>IF(Z1809="BUY",(AC1808-8.95)/K1809,IF(Z1809="SELL",0,AB1808))</f>
        <v>88.214484678210923</v>
      </c>
      <c r="AB1809">
        <f>AA1809+AA1809*O1809/L1809</f>
        <v>88.214484678210923</v>
      </c>
      <c r="AC1809">
        <f>IF(OR(Z1809="BUY",Z1809="IN"),AB1809*L1809,IF(Z1809="SELL",AB1808*K1809-8.95,AC1808))</f>
        <v>12471.764284877885</v>
      </c>
      <c r="AD1809" s="6">
        <f t="shared" si="103"/>
        <v>-3.037888828850617E-2</v>
      </c>
    </row>
    <row r="1810" spans="1:30" x14ac:dyDescent="0.25">
      <c r="A1810" s="1">
        <v>39092</v>
      </c>
      <c r="B1810">
        <v>1408.6999510000001</v>
      </c>
      <c r="C1810">
        <v>1414.849976</v>
      </c>
      <c r="D1810">
        <v>1415.98999</v>
      </c>
      <c r="E1810">
        <v>1405.3199460000001</v>
      </c>
      <c r="F1810">
        <v>2764660000</v>
      </c>
      <c r="G1810">
        <f t="shared" si="104"/>
        <v>1402.14779544</v>
      </c>
      <c r="H1810">
        <f t="shared" si="105"/>
        <v>1.0112252763701901</v>
      </c>
      <c r="I1810">
        <f>IF(H1810&gt;0,1,0)</f>
        <v>1</v>
      </c>
      <c r="J1810" s="3">
        <v>39092</v>
      </c>
      <c r="K1810" s="2">
        <v>140.80999800000001</v>
      </c>
      <c r="L1810" s="2">
        <v>141.759995</v>
      </c>
      <c r="M1810" s="2">
        <v>141.80999800000001</v>
      </c>
      <c r="N1810" s="2">
        <v>140.58999600000001</v>
      </c>
      <c r="O1810" s="2">
        <v>0</v>
      </c>
      <c r="P1810" s="5">
        <v>39092</v>
      </c>
      <c r="Q1810" s="4">
        <v>62.91</v>
      </c>
      <c r="R1810" s="4">
        <v>62.529998999999997</v>
      </c>
      <c r="S1810" s="4">
        <v>62.939999</v>
      </c>
      <c r="T1810" s="4">
        <v>62.459999000000003</v>
      </c>
      <c r="U1810" s="4">
        <v>0</v>
      </c>
      <c r="V1810">
        <f>V1809+(V1809*O1810)/L1810</f>
        <v>77.973194727123271</v>
      </c>
      <c r="W1810">
        <f>V1810*L1810</f>
        <v>11053.479694651021</v>
      </c>
      <c r="X1810">
        <f>IF(I1809=1,1,0)</f>
        <v>1</v>
      </c>
      <c r="Y1810">
        <f>IF(I1809=0,1,0)</f>
        <v>0</v>
      </c>
      <c r="Z1810" t="str">
        <f t="shared" si="102"/>
        <v>IN</v>
      </c>
      <c r="AA1810">
        <f>IF(Z1810="BUY",(AC1809-8.95)/K1810,IF(Z1810="SELL",0,AB1809))</f>
        <v>88.214484678210923</v>
      </c>
      <c r="AB1810">
        <f>AA1810+AA1810*O1810/L1810</f>
        <v>88.214484678210923</v>
      </c>
      <c r="AC1810">
        <f>IF(OR(Z1810="BUY",Z1810="IN"),AB1810*L1810,IF(Z1810="SELL",AB1809*K1810-8.95,AC1809))</f>
        <v>12505.284906910758</v>
      </c>
      <c r="AD1810" s="6">
        <f t="shared" si="103"/>
        <v>-4.0414565644150802E-2</v>
      </c>
    </row>
    <row r="1811" spans="1:30" x14ac:dyDescent="0.25">
      <c r="A1811" s="1">
        <v>39093</v>
      </c>
      <c r="B1811">
        <v>1414.839966</v>
      </c>
      <c r="C1811">
        <v>1423.8199460000001</v>
      </c>
      <c r="D1811">
        <v>1427.119995</v>
      </c>
      <c r="E1811">
        <v>1414.839966</v>
      </c>
      <c r="F1811">
        <v>2857870000</v>
      </c>
      <c r="G1811">
        <f t="shared" si="104"/>
        <v>1403.0773950400001</v>
      </c>
      <c r="H1811">
        <f t="shared" si="105"/>
        <v>0.99709222282928545</v>
      </c>
      <c r="I1811">
        <f>IF(H1811&gt;0,1,0)</f>
        <v>1</v>
      </c>
      <c r="J1811" s="3">
        <v>39093</v>
      </c>
      <c r="K1811" s="2">
        <v>141.88000500000001</v>
      </c>
      <c r="L1811" s="2">
        <v>142.5</v>
      </c>
      <c r="M1811" s="2">
        <v>142.91000399999999</v>
      </c>
      <c r="N1811" s="2">
        <v>141.779999</v>
      </c>
      <c r="O1811" s="2">
        <v>0</v>
      </c>
      <c r="P1811" s="5">
        <v>39093</v>
      </c>
      <c r="Q1811" s="4">
        <v>62.439999</v>
      </c>
      <c r="R1811" s="4">
        <v>62.130001</v>
      </c>
      <c r="S1811" s="4">
        <v>62.5</v>
      </c>
      <c r="T1811" s="4">
        <v>62</v>
      </c>
      <c r="U1811" s="4">
        <v>0</v>
      </c>
      <c r="V1811">
        <f>V1810+(V1810*O1811)/L1811</f>
        <v>77.973194727123271</v>
      </c>
      <c r="W1811">
        <f>V1811*L1811</f>
        <v>11111.180248615066</v>
      </c>
      <c r="X1811">
        <f>IF(I1810=1,1,0)</f>
        <v>1</v>
      </c>
      <c r="Y1811">
        <f>IF(I1810=0,1,0)</f>
        <v>0</v>
      </c>
      <c r="Z1811" t="str">
        <f t="shared" si="102"/>
        <v>IN</v>
      </c>
      <c r="AA1811">
        <f>IF(Z1811="BUY",(AC1810-8.95)/K1811,IF(Z1811="SELL",0,AB1810))</f>
        <v>88.214484678210923</v>
      </c>
      <c r="AB1811">
        <f>AA1811+AA1811*O1811/L1811</f>
        <v>88.214484678210923</v>
      </c>
      <c r="AC1811">
        <f>IF(OR(Z1811="BUY",Z1811="IN"),AB1811*L1811,IF(Z1811="SELL",AB1810*K1811-8.95,AC1810))</f>
        <v>12570.564066645056</v>
      </c>
      <c r="AD1811" s="6">
        <f t="shared" si="103"/>
        <v>-4.6945901652669215E-2</v>
      </c>
    </row>
    <row r="1812" spans="1:30" x14ac:dyDescent="0.25">
      <c r="A1812" s="1">
        <v>39094</v>
      </c>
      <c r="B1812">
        <v>1423.8199460000001</v>
      </c>
      <c r="C1812">
        <v>1430.7299800000001</v>
      </c>
      <c r="D1812">
        <v>1431.2299800000001</v>
      </c>
      <c r="E1812">
        <v>1422.579956</v>
      </c>
      <c r="F1812">
        <v>2686480000</v>
      </c>
      <c r="G1812">
        <f t="shared" si="104"/>
        <v>1404.1333935600001</v>
      </c>
      <c r="H1812">
        <f t="shared" si="105"/>
        <v>0.98441157492461562</v>
      </c>
      <c r="I1812">
        <f>IF(H1812&gt;0,1,0)</f>
        <v>1</v>
      </c>
      <c r="J1812" s="3">
        <v>39094</v>
      </c>
      <c r="K1812" s="2">
        <v>142.479996</v>
      </c>
      <c r="L1812" s="2">
        <v>143.570007</v>
      </c>
      <c r="M1812" s="2">
        <v>143.570007</v>
      </c>
      <c r="N1812" s="2">
        <v>142.46000699999999</v>
      </c>
      <c r="O1812" s="2">
        <v>0</v>
      </c>
      <c r="P1812" s="5">
        <v>39094</v>
      </c>
      <c r="Q1812" s="4">
        <v>62.220001000000003</v>
      </c>
      <c r="R1812" s="4">
        <v>61.799999</v>
      </c>
      <c r="S1812" s="4">
        <v>62.220001000000003</v>
      </c>
      <c r="T1812" s="4">
        <v>61.799999</v>
      </c>
      <c r="U1812" s="4">
        <v>0</v>
      </c>
      <c r="V1812">
        <f>V1811+(V1811*O1812)/L1812</f>
        <v>77.973194727123271</v>
      </c>
      <c r="W1812">
        <f>V1812*L1812</f>
        <v>11194.612112785451</v>
      </c>
      <c r="X1812">
        <f>IF(I1811=1,1,0)</f>
        <v>1</v>
      </c>
      <c r="Y1812">
        <f>IF(I1811=0,1,0)</f>
        <v>0</v>
      </c>
      <c r="Z1812" t="str">
        <f t="shared" si="102"/>
        <v>IN</v>
      </c>
      <c r="AA1812">
        <f>IF(Z1812="BUY",(AC1811-8.95)/K1812,IF(Z1812="SELL",0,AB1811))</f>
        <v>88.214484678210923</v>
      </c>
      <c r="AB1812">
        <f>AA1812+AA1812*O1812/L1812</f>
        <v>88.214484678210923</v>
      </c>
      <c r="AC1812">
        <f>IF(OR(Z1812="BUY",Z1812="IN"),AB1812*L1812,IF(Z1812="SELL",AB1811*K1812-8.95,AC1811))</f>
        <v>12664.954182752135</v>
      </c>
      <c r="AD1812" s="6">
        <f t="shared" si="103"/>
        <v>-4.776951325572551E-2</v>
      </c>
    </row>
    <row r="1813" spans="1:30" x14ac:dyDescent="0.25">
      <c r="A1813" s="1">
        <v>39098</v>
      </c>
      <c r="B1813">
        <v>1430.7299800000001</v>
      </c>
      <c r="C1813">
        <v>1431.900024</v>
      </c>
      <c r="D1813">
        <v>1433.9300539999999</v>
      </c>
      <c r="E1813">
        <v>1428.619995</v>
      </c>
      <c r="F1813">
        <v>2599530000</v>
      </c>
      <c r="G1813">
        <f t="shared" si="104"/>
        <v>1405.2125952200001</v>
      </c>
      <c r="H1813">
        <f t="shared" si="105"/>
        <v>0.96504165185507773</v>
      </c>
      <c r="I1813">
        <f>IF(H1813&gt;0,1,0)</f>
        <v>1</v>
      </c>
      <c r="J1813" s="3">
        <v>39098</v>
      </c>
      <c r="K1813" s="2">
        <v>143.449997</v>
      </c>
      <c r="L1813" s="2">
        <v>143.279999</v>
      </c>
      <c r="M1813" s="2">
        <v>143.58999600000001</v>
      </c>
      <c r="N1813" s="2">
        <v>143.029999</v>
      </c>
      <c r="O1813" s="2">
        <v>0</v>
      </c>
      <c r="P1813" s="5">
        <v>39098</v>
      </c>
      <c r="Q1813" s="4">
        <v>61.799999</v>
      </c>
      <c r="R1813" s="4">
        <v>61.849997999999999</v>
      </c>
      <c r="S1813" s="4">
        <v>61.849997999999999</v>
      </c>
      <c r="T1813" s="4">
        <v>61.799999</v>
      </c>
      <c r="U1813" s="4">
        <v>0</v>
      </c>
      <c r="V1813">
        <f>V1812+(V1812*O1813)/L1813</f>
        <v>77.973194727123271</v>
      </c>
      <c r="W1813">
        <f>V1813*L1813</f>
        <v>11171.999262529027</v>
      </c>
      <c r="X1813">
        <f>IF(I1812=1,1,0)</f>
        <v>1</v>
      </c>
      <c r="Y1813">
        <f>IF(I1812=0,1,0)</f>
        <v>0</v>
      </c>
      <c r="Z1813" t="str">
        <f t="shared" si="102"/>
        <v>IN</v>
      </c>
      <c r="AA1813">
        <f>IF(Z1813="BUY",(AC1812-8.95)/K1813,IF(Z1813="SELL",0,AB1812))</f>
        <v>88.214484678210923</v>
      </c>
      <c r="AB1813">
        <f>AA1813+AA1813*O1813/L1813</f>
        <v>88.214484678210923</v>
      </c>
      <c r="AC1813">
        <f>IF(OR(Z1813="BUY",Z1813="IN"),AB1813*L1813,IF(Z1813="SELL",AB1812*K1813-8.95,AC1812))</f>
        <v>12639.371276479576</v>
      </c>
      <c r="AD1813" s="6">
        <f t="shared" si="103"/>
        <v>-4.3388488178669055E-2</v>
      </c>
    </row>
    <row r="1814" spans="1:30" x14ac:dyDescent="0.25">
      <c r="A1814" s="1">
        <v>39099</v>
      </c>
      <c r="B1814">
        <v>1431.7700199999999</v>
      </c>
      <c r="C1814">
        <v>1430.619995</v>
      </c>
      <c r="D1814">
        <v>1435.2700199999999</v>
      </c>
      <c r="E1814">
        <v>1428.5699460000001</v>
      </c>
      <c r="F1814">
        <v>2690270000</v>
      </c>
      <c r="G1814">
        <f t="shared" si="104"/>
        <v>1406.4687939400001</v>
      </c>
      <c r="H1814">
        <f t="shared" si="105"/>
        <v>0.94784570092886844</v>
      </c>
      <c r="I1814">
        <f>IF(H1814&gt;0,1,0)</f>
        <v>1</v>
      </c>
      <c r="J1814" s="3">
        <v>39099</v>
      </c>
      <c r="K1814" s="2">
        <v>143.14999399999999</v>
      </c>
      <c r="L1814" s="2">
        <v>143.279999</v>
      </c>
      <c r="M1814" s="2">
        <v>143.740005</v>
      </c>
      <c r="N1814" s="2">
        <v>143.029999</v>
      </c>
      <c r="O1814" s="2">
        <v>0</v>
      </c>
      <c r="P1814" s="5">
        <v>39099</v>
      </c>
      <c r="Q1814" s="4">
        <v>61.950001</v>
      </c>
      <c r="R1814" s="4">
        <v>61.84</v>
      </c>
      <c r="S1814" s="4">
        <v>61.950001</v>
      </c>
      <c r="T1814" s="4">
        <v>61.84</v>
      </c>
      <c r="U1814" s="4">
        <v>0</v>
      </c>
      <c r="V1814">
        <f>V1813+(V1813*O1814)/L1814</f>
        <v>77.973194727123271</v>
      </c>
      <c r="W1814">
        <f>V1814*L1814</f>
        <v>11171.999262529027</v>
      </c>
      <c r="X1814">
        <f>IF(I1813=1,1,0)</f>
        <v>1</v>
      </c>
      <c r="Y1814">
        <f>IF(I1813=0,1,0)</f>
        <v>0</v>
      </c>
      <c r="Z1814" t="str">
        <f t="shared" si="102"/>
        <v>IN</v>
      </c>
      <c r="AA1814">
        <f>IF(Z1814="BUY",(AC1813-8.95)/K1814,IF(Z1814="SELL",0,AB1813))</f>
        <v>88.214484678210923</v>
      </c>
      <c r="AB1814">
        <f>AA1814+AA1814*O1814/L1814</f>
        <v>88.214484678210923</v>
      </c>
      <c r="AC1814">
        <f>IF(OR(Z1814="BUY",Z1814="IN"),AB1814*L1814,IF(Z1814="SELL",AB1813*K1814-8.95,AC1813))</f>
        <v>12639.371276479576</v>
      </c>
      <c r="AD1814" s="6">
        <f t="shared" si="103"/>
        <v>-5.1740303480414765E-2</v>
      </c>
    </row>
    <row r="1815" spans="1:30" x14ac:dyDescent="0.25">
      <c r="A1815" s="1">
        <v>39100</v>
      </c>
      <c r="B1815">
        <v>1430.589966</v>
      </c>
      <c r="C1815">
        <v>1426.369995</v>
      </c>
      <c r="D1815">
        <v>1432.959961</v>
      </c>
      <c r="E1815">
        <v>1424.209961</v>
      </c>
      <c r="F1815">
        <v>2822430000</v>
      </c>
      <c r="G1815">
        <f t="shared" si="104"/>
        <v>1407.6493945200002</v>
      </c>
      <c r="H1815">
        <f t="shared" si="105"/>
        <v>0.93216727311863645</v>
      </c>
      <c r="I1815">
        <f>IF(H1815&gt;0,1,0)</f>
        <v>1</v>
      </c>
      <c r="J1815" s="3">
        <v>39100</v>
      </c>
      <c r="K1815" s="2">
        <v>143.35000600000001</v>
      </c>
      <c r="L1815" s="2">
        <v>142.85000600000001</v>
      </c>
      <c r="M1815" s="2">
        <v>143.550003</v>
      </c>
      <c r="N1815" s="2">
        <v>142.60000600000001</v>
      </c>
      <c r="O1815" s="2">
        <v>0</v>
      </c>
      <c r="P1815" s="5">
        <v>39100</v>
      </c>
      <c r="Q1815" s="4">
        <v>61.950001</v>
      </c>
      <c r="R1815" s="4">
        <v>62.169998</v>
      </c>
      <c r="S1815" s="4">
        <v>62.240001999999997</v>
      </c>
      <c r="T1815" s="4">
        <v>61.950001</v>
      </c>
      <c r="U1815" s="4">
        <v>0</v>
      </c>
      <c r="V1815">
        <f>V1814+(V1814*O1815)/L1815</f>
        <v>77.973194727123271</v>
      </c>
      <c r="W1815">
        <f>V1815*L1815</f>
        <v>11138.471334608728</v>
      </c>
      <c r="X1815">
        <f>IF(I1814=1,1,0)</f>
        <v>1</v>
      </c>
      <c r="Y1815">
        <f>IF(I1814=0,1,0)</f>
        <v>0</v>
      </c>
      <c r="Z1815" t="str">
        <f t="shared" si="102"/>
        <v>IN</v>
      </c>
      <c r="AA1815">
        <f>IF(Z1815="BUY",(AC1814-8.95)/K1815,IF(Z1815="SELL",0,AB1814))</f>
        <v>88.214484678210923</v>
      </c>
      <c r="AB1815">
        <f>AA1815+AA1815*O1815/L1815</f>
        <v>88.214484678210923</v>
      </c>
      <c r="AC1815">
        <f>IF(OR(Z1815="BUY",Z1815="IN"),AB1815*L1815,IF(Z1815="SELL",AB1814*K1815-8.95,AC1814))</f>
        <v>12601.43966556934</v>
      </c>
      <c r="AD1815" s="6">
        <f t="shared" si="103"/>
        <v>-5.566842667606673E-2</v>
      </c>
    </row>
    <row r="1816" spans="1:30" x14ac:dyDescent="0.25">
      <c r="A1816" s="1">
        <v>39101</v>
      </c>
      <c r="B1816">
        <v>1426.349976</v>
      </c>
      <c r="C1816">
        <v>1430.5</v>
      </c>
      <c r="D1816">
        <v>1431.5699460000001</v>
      </c>
      <c r="E1816">
        <v>1425.1899410000001</v>
      </c>
      <c r="F1816">
        <v>2777480000</v>
      </c>
      <c r="G1816">
        <f t="shared" si="104"/>
        <v>1408.9733935400002</v>
      </c>
      <c r="H1816">
        <f t="shared" si="105"/>
        <v>0.91821588534025311</v>
      </c>
      <c r="I1816">
        <f>IF(H1816&gt;0,1,0)</f>
        <v>1</v>
      </c>
      <c r="J1816" s="3">
        <v>39101</v>
      </c>
      <c r="K1816" s="2">
        <v>142.85000600000001</v>
      </c>
      <c r="L1816" s="2">
        <v>143.220001</v>
      </c>
      <c r="M1816" s="2">
        <v>143.36999499999999</v>
      </c>
      <c r="N1816" s="2">
        <v>142.770004</v>
      </c>
      <c r="O1816" s="2">
        <v>0</v>
      </c>
      <c r="P1816" s="5">
        <v>39101</v>
      </c>
      <c r="Q1816" s="4">
        <v>62.349997999999999</v>
      </c>
      <c r="R1816" s="4">
        <v>62.110000999999997</v>
      </c>
      <c r="S1816" s="4">
        <v>62.349997999999999</v>
      </c>
      <c r="T1816" s="4">
        <v>62</v>
      </c>
      <c r="U1816" s="4">
        <v>0</v>
      </c>
      <c r="V1816">
        <f>V1815+(V1815*O1816)/L1816</f>
        <v>77.973194727123271</v>
      </c>
      <c r="W1816">
        <f>V1816*L1816</f>
        <v>11167.321026791789</v>
      </c>
      <c r="X1816">
        <f>IF(I1815=1,1,0)</f>
        <v>1</v>
      </c>
      <c r="Y1816">
        <f>IF(I1815=0,1,0)</f>
        <v>0</v>
      </c>
      <c r="Z1816" t="str">
        <f t="shared" ref="Z1816:Z1879" si="106">IF(X1816=1,IF(X1815=0,"BUY","IN"),IF(X1815=1,"SELL","OUT"))</f>
        <v>IN</v>
      </c>
      <c r="AA1816">
        <f>IF(Z1816="BUY",(AC1815-8.95)/K1816,IF(Z1816="SELL",0,AB1815))</f>
        <v>88.214484678210923</v>
      </c>
      <c r="AB1816">
        <f>AA1816+AA1816*O1816/L1816</f>
        <v>88.214484678210923</v>
      </c>
      <c r="AC1816">
        <f>IF(OR(Z1816="BUY",Z1816="IN"),AB1816*L1816,IF(Z1816="SELL",AB1815*K1816-8.95,AC1815))</f>
        <v>12634.078583827853</v>
      </c>
      <c r="AD1816" s="6">
        <f t="shared" si="103"/>
        <v>-6.0733956473207625E-2</v>
      </c>
    </row>
    <row r="1817" spans="1:30" x14ac:dyDescent="0.25">
      <c r="A1817" s="1">
        <v>39104</v>
      </c>
      <c r="B1817">
        <v>1430.469971</v>
      </c>
      <c r="C1817">
        <v>1422.9499510000001</v>
      </c>
      <c r="D1817">
        <v>1431.3900149999999</v>
      </c>
      <c r="E1817">
        <v>1420.400024</v>
      </c>
      <c r="F1817">
        <v>2540120000</v>
      </c>
      <c r="G1817">
        <f t="shared" si="104"/>
        <v>1409.8367919800003</v>
      </c>
      <c r="H1817">
        <f t="shared" si="105"/>
        <v>0.901861661381266</v>
      </c>
      <c r="I1817">
        <f>IF(H1817&gt;0,1,0)</f>
        <v>1</v>
      </c>
      <c r="J1817" s="3">
        <v>39104</v>
      </c>
      <c r="K1817" s="2">
        <v>143.449997</v>
      </c>
      <c r="L1817" s="2">
        <v>142.71000699999999</v>
      </c>
      <c r="M1817" s="2">
        <v>143.449997</v>
      </c>
      <c r="N1817" s="2">
        <v>142.229996</v>
      </c>
      <c r="O1817" s="2">
        <v>0</v>
      </c>
      <c r="P1817" s="5">
        <v>39104</v>
      </c>
      <c r="Q1817" s="4">
        <v>62.150002000000001</v>
      </c>
      <c r="R1817" s="4">
        <v>62.439999</v>
      </c>
      <c r="S1817" s="4">
        <v>62.529998999999997</v>
      </c>
      <c r="T1817" s="4">
        <v>62.099997999999999</v>
      </c>
      <c r="U1817" s="4">
        <v>0</v>
      </c>
      <c r="V1817">
        <f>V1816+(V1816*O1817)/L1817</f>
        <v>77.973194727123271</v>
      </c>
      <c r="W1817">
        <f>V1817*L1817</f>
        <v>11127.555165320124</v>
      </c>
      <c r="X1817">
        <f>IF(I1816=1,1,0)</f>
        <v>1</v>
      </c>
      <c r="Y1817">
        <f>IF(I1816=0,1,0)</f>
        <v>0</v>
      </c>
      <c r="Z1817" t="str">
        <f t="shared" si="106"/>
        <v>IN</v>
      </c>
      <c r="AA1817">
        <f>IF(Z1817="BUY",(AC1816-8.95)/K1817,IF(Z1817="SELL",0,AB1816))</f>
        <v>88.214484678210923</v>
      </c>
      <c r="AB1817">
        <f>AA1817+AA1817*O1817/L1817</f>
        <v>88.214484678210923</v>
      </c>
      <c r="AC1817">
        <f>IF(OR(Z1817="BUY",Z1817="IN"),AB1817*L1817,IF(Z1817="SELL",AB1816*K1817-8.95,AC1816))</f>
        <v>12589.089725928872</v>
      </c>
      <c r="AD1817" s="6">
        <f t="shared" si="103"/>
        <v>-5.0529161404927685E-2</v>
      </c>
    </row>
    <row r="1818" spans="1:30" x14ac:dyDescent="0.25">
      <c r="A1818" s="1">
        <v>39105</v>
      </c>
      <c r="B1818">
        <v>1422.9499510000001</v>
      </c>
      <c r="C1818">
        <v>1427.98999</v>
      </c>
      <c r="D1818">
        <v>1431.329956</v>
      </c>
      <c r="E1818">
        <v>1421.660034</v>
      </c>
      <c r="F1818">
        <v>2975070000</v>
      </c>
      <c r="G1818">
        <f t="shared" si="104"/>
        <v>1410.7397924600002</v>
      </c>
      <c r="H1818">
        <f t="shared" si="105"/>
        <v>0.88480563464345696</v>
      </c>
      <c r="I1818">
        <f>IF(H1818&gt;0,1,0)</f>
        <v>1</v>
      </c>
      <c r="J1818" s="3">
        <v>39105</v>
      </c>
      <c r="K1818" s="2">
        <v>142.61999499999999</v>
      </c>
      <c r="L1818" s="2">
        <v>143.199997</v>
      </c>
      <c r="M1818" s="2">
        <v>143.35000600000001</v>
      </c>
      <c r="N1818" s="2">
        <v>142.36999499999999</v>
      </c>
      <c r="O1818" s="2">
        <v>0</v>
      </c>
      <c r="P1818" s="5">
        <v>39105</v>
      </c>
      <c r="Q1818" s="4">
        <v>62.5</v>
      </c>
      <c r="R1818" s="4">
        <v>62.380001</v>
      </c>
      <c r="S1818" s="4">
        <v>62.5</v>
      </c>
      <c r="T1818" s="4">
        <v>62.099997999999999</v>
      </c>
      <c r="U1818" s="4">
        <v>0</v>
      </c>
      <c r="V1818">
        <f>V1817+(V1817*O1818)/L1818</f>
        <v>77.973194727123271</v>
      </c>
      <c r="W1818">
        <f>V1818*L1818</f>
        <v>11165.761251004467</v>
      </c>
      <c r="X1818">
        <f>IF(I1817=1,1,0)</f>
        <v>1</v>
      </c>
      <c r="Y1818">
        <f>IF(I1817=0,1,0)</f>
        <v>0</v>
      </c>
      <c r="Z1818" t="str">
        <f t="shared" si="106"/>
        <v>IN</v>
      </c>
      <c r="AA1818">
        <f>IF(Z1818="BUY",(AC1817-8.95)/K1818,IF(Z1818="SELL",0,AB1817))</f>
        <v>88.214484678210923</v>
      </c>
      <c r="AB1818">
        <f>AA1818+AA1818*O1818/L1818</f>
        <v>88.214484678210923</v>
      </c>
      <c r="AC1818">
        <f>IF(OR(Z1818="BUY",Z1818="IN"),AB1818*L1818,IF(Z1818="SELL",AB1817*K1818-8.95,AC1817))</f>
        <v>12632.31394127635</v>
      </c>
      <c r="AD1818" s="6">
        <f t="shared" si="103"/>
        <v>-5.3367457730832686E-2</v>
      </c>
    </row>
    <row r="1819" spans="1:30" x14ac:dyDescent="0.25">
      <c r="A1819" s="1">
        <v>39106</v>
      </c>
      <c r="B1819">
        <v>1427.959961</v>
      </c>
      <c r="C1819">
        <v>1440.130005</v>
      </c>
      <c r="D1819">
        <v>1440.1400149999999</v>
      </c>
      <c r="E1819">
        <v>1427.959961</v>
      </c>
      <c r="F1819">
        <v>2783180000</v>
      </c>
      <c r="G1819">
        <f t="shared" si="104"/>
        <v>1411.82799314</v>
      </c>
      <c r="H1819">
        <f t="shared" si="105"/>
        <v>0.86933538059232596</v>
      </c>
      <c r="I1819">
        <f>IF(H1819&gt;0,1,0)</f>
        <v>1</v>
      </c>
      <c r="J1819" s="3">
        <v>39106</v>
      </c>
      <c r="K1819" s="2">
        <v>143.220001</v>
      </c>
      <c r="L1819" s="2">
        <v>144.220001</v>
      </c>
      <c r="M1819" s="2">
        <v>144.220001</v>
      </c>
      <c r="N1819" s="2">
        <v>143.199997</v>
      </c>
      <c r="O1819" s="2">
        <v>0</v>
      </c>
      <c r="P1819" s="5">
        <v>39106</v>
      </c>
      <c r="Q1819" s="4">
        <v>62.029998999999997</v>
      </c>
      <c r="R1819" s="4">
        <v>61.810001</v>
      </c>
      <c r="S1819" s="4">
        <v>62.099997999999999</v>
      </c>
      <c r="T1819" s="4">
        <v>61.75</v>
      </c>
      <c r="U1819" s="4">
        <v>0</v>
      </c>
      <c r="V1819">
        <f>V1818+(V1818*O1819)/L1819</f>
        <v>77.973194727123271</v>
      </c>
      <c r="W1819">
        <f>V1819*L1819</f>
        <v>11245.294221518912</v>
      </c>
      <c r="X1819">
        <f>IF(I1818=1,1,0)</f>
        <v>1</v>
      </c>
      <c r="Y1819">
        <f>IF(I1818=0,1,0)</f>
        <v>0</v>
      </c>
      <c r="Z1819" t="str">
        <f t="shared" si="106"/>
        <v>IN</v>
      </c>
      <c r="AA1819">
        <f>IF(Z1819="BUY",(AC1818-8.95)/K1819,IF(Z1819="SELL",0,AB1818))</f>
        <v>88.214484678210923</v>
      </c>
      <c r="AB1819">
        <f>AA1819+AA1819*O1819/L1819</f>
        <v>88.214484678210923</v>
      </c>
      <c r="AC1819">
        <f>IF(OR(Z1819="BUY",Z1819="IN"),AB1819*L1819,IF(Z1819="SELL",AB1818*K1819-8.95,AC1818))</f>
        <v>12722.293068506064</v>
      </c>
      <c r="AD1819" s="6">
        <f t="shared" si="103"/>
        <v>-5.812704078057427E-2</v>
      </c>
    </row>
    <row r="1820" spans="1:30" x14ac:dyDescent="0.25">
      <c r="A1820" s="1">
        <v>39107</v>
      </c>
      <c r="B1820">
        <v>1440.119995</v>
      </c>
      <c r="C1820">
        <v>1423.900024</v>
      </c>
      <c r="D1820">
        <v>1440.6899410000001</v>
      </c>
      <c r="E1820">
        <v>1422.339966</v>
      </c>
      <c r="F1820">
        <v>2994330000</v>
      </c>
      <c r="G1820">
        <f t="shared" si="104"/>
        <v>1412.7393945000003</v>
      </c>
      <c r="H1820">
        <f t="shared" si="105"/>
        <v>0.85508143333705189</v>
      </c>
      <c r="I1820">
        <f>IF(H1820&gt;0,1,0)</f>
        <v>1</v>
      </c>
      <c r="J1820" s="3">
        <v>39107</v>
      </c>
      <c r="K1820" s="2">
        <v>144.13999899999999</v>
      </c>
      <c r="L1820" s="2">
        <v>142.64999399999999</v>
      </c>
      <c r="M1820" s="2">
        <v>144.229996</v>
      </c>
      <c r="N1820" s="2">
        <v>142.41000399999999</v>
      </c>
      <c r="O1820" s="2">
        <v>0</v>
      </c>
      <c r="P1820" s="5">
        <v>39107</v>
      </c>
      <c r="Q1820" s="4">
        <v>61.799999</v>
      </c>
      <c r="R1820" s="4">
        <v>62.470001000000003</v>
      </c>
      <c r="S1820" s="4">
        <v>62.490001999999997</v>
      </c>
      <c r="T1820" s="4">
        <v>61.799999</v>
      </c>
      <c r="U1820" s="4">
        <v>0</v>
      </c>
      <c r="V1820">
        <f>V1819+(V1819*O1820)/L1820</f>
        <v>77.973194727123271</v>
      </c>
      <c r="W1820">
        <f>V1820*L1820</f>
        <v>11122.875759984965</v>
      </c>
      <c r="X1820">
        <f>IF(I1819=1,1,0)</f>
        <v>1</v>
      </c>
      <c r="Y1820">
        <f>IF(I1819=0,1,0)</f>
        <v>0</v>
      </c>
      <c r="Z1820" t="str">
        <f t="shared" si="106"/>
        <v>IN</v>
      </c>
      <c r="AA1820">
        <f>IF(Z1820="BUY",(AC1819-8.95)/K1820,IF(Z1820="SELL",0,AB1819))</f>
        <v>88.214484678210923</v>
      </c>
      <c r="AB1820">
        <f>AA1820+AA1820*O1820/L1820</f>
        <v>88.214484678210923</v>
      </c>
      <c r="AC1820">
        <f>IF(OR(Z1820="BUY",Z1820="IN"),AB1820*L1820,IF(Z1820="SELL",AB1819*K1820-8.95,AC1819))</f>
        <v>12583.79571005988</v>
      </c>
      <c r="AD1820" s="6">
        <f t="shared" si="103"/>
        <v>-5.3161573371158871E-2</v>
      </c>
    </row>
    <row r="1821" spans="1:30" x14ac:dyDescent="0.25">
      <c r="A1821" s="1">
        <v>39108</v>
      </c>
      <c r="B1821">
        <v>1423.900024</v>
      </c>
      <c r="C1821">
        <v>1422.1800539999999</v>
      </c>
      <c r="D1821">
        <v>1427.2700199999999</v>
      </c>
      <c r="E1821">
        <v>1416.959961</v>
      </c>
      <c r="F1821">
        <v>2626620000</v>
      </c>
      <c r="G1821">
        <f t="shared" si="104"/>
        <v>1413.5649951000003</v>
      </c>
      <c r="H1821">
        <f t="shared" si="105"/>
        <v>0.84159426431524653</v>
      </c>
      <c r="I1821">
        <f>IF(H1821&gt;0,1,0)</f>
        <v>1</v>
      </c>
      <c r="J1821" s="3">
        <v>39108</v>
      </c>
      <c r="K1821" s="2">
        <v>142.89999399999999</v>
      </c>
      <c r="L1821" s="2">
        <v>142.470001</v>
      </c>
      <c r="M1821" s="2">
        <v>143.009995</v>
      </c>
      <c r="N1821" s="2">
        <v>141.89999399999999</v>
      </c>
      <c r="O1821" s="2">
        <v>0</v>
      </c>
      <c r="P1821" s="5">
        <v>39108</v>
      </c>
      <c r="Q1821" s="4">
        <v>62.259998000000003</v>
      </c>
      <c r="R1821" s="4">
        <v>62.560001</v>
      </c>
      <c r="S1821" s="4">
        <v>63.119999</v>
      </c>
      <c r="T1821" s="4">
        <v>62.259998000000003</v>
      </c>
      <c r="U1821" s="4">
        <v>0</v>
      </c>
      <c r="V1821">
        <f>V1820+(V1820*O1821)/L1821</f>
        <v>77.973194727123271</v>
      </c>
      <c r="W1821">
        <f>V1821*L1821</f>
        <v>11108.841130746447</v>
      </c>
      <c r="X1821">
        <f>IF(I1820=1,1,0)</f>
        <v>1</v>
      </c>
      <c r="Y1821">
        <f>IF(I1820=0,1,0)</f>
        <v>0</v>
      </c>
      <c r="Z1821" t="str">
        <f t="shared" si="106"/>
        <v>IN</v>
      </c>
      <c r="AA1821">
        <f>IF(Z1821="BUY",(AC1820-8.95)/K1821,IF(Z1821="SELL",0,AB1820))</f>
        <v>88.214484678210923</v>
      </c>
      <c r="AB1821">
        <f>AA1821+AA1821*O1821/L1821</f>
        <v>88.214484678210923</v>
      </c>
      <c r="AC1821">
        <f>IF(OR(Z1821="BUY",Z1821="IN"),AB1821*L1821,IF(Z1821="SELL",AB1820*K1821-8.95,AC1820))</f>
        <v>12567.917720319194</v>
      </c>
      <c r="AD1821" s="6">
        <f t="shared" si="103"/>
        <v>-4.5625489812811504E-2</v>
      </c>
    </row>
    <row r="1822" spans="1:30" x14ac:dyDescent="0.25">
      <c r="A1822" s="1">
        <v>39111</v>
      </c>
      <c r="B1822">
        <v>1422.030029</v>
      </c>
      <c r="C1822">
        <v>1420.619995</v>
      </c>
      <c r="D1822">
        <v>1426.9399410000001</v>
      </c>
      <c r="E1822">
        <v>1418.459961</v>
      </c>
      <c r="F1822">
        <v>2730480000</v>
      </c>
      <c r="G1822">
        <f t="shared" si="104"/>
        <v>1414.2889941200003</v>
      </c>
      <c r="H1822">
        <f t="shared" si="105"/>
        <v>0.82610417533644043</v>
      </c>
      <c r="I1822">
        <f>IF(H1822&gt;0,1,0)</f>
        <v>1</v>
      </c>
      <c r="J1822" s="3">
        <v>39111</v>
      </c>
      <c r="K1822" s="2">
        <v>142.520004</v>
      </c>
      <c r="L1822" s="2">
        <v>142.36999499999999</v>
      </c>
      <c r="M1822" s="2">
        <v>142.91000399999999</v>
      </c>
      <c r="N1822" s="2">
        <v>142.05999800000001</v>
      </c>
      <c r="O1822" s="2">
        <v>0</v>
      </c>
      <c r="P1822" s="5">
        <v>39111</v>
      </c>
      <c r="Q1822" s="4">
        <v>62.529998999999997</v>
      </c>
      <c r="R1822" s="4">
        <v>62.639999000000003</v>
      </c>
      <c r="S1822" s="4">
        <v>62.740001999999997</v>
      </c>
      <c r="T1822" s="4">
        <v>62.349997999999999</v>
      </c>
      <c r="U1822" s="4">
        <v>0</v>
      </c>
      <c r="V1822">
        <f>V1821+(V1821*O1822)/L1822</f>
        <v>77.973194727123271</v>
      </c>
      <c r="W1822">
        <f>V1822*L1822</f>
        <v>11101.043343434565</v>
      </c>
      <c r="X1822">
        <f>IF(I1821=1,1,0)</f>
        <v>1</v>
      </c>
      <c r="Y1822">
        <f>IF(I1821=0,1,0)</f>
        <v>0</v>
      </c>
      <c r="Z1822" t="str">
        <f t="shared" si="106"/>
        <v>IN</v>
      </c>
      <c r="AA1822">
        <f>IF(Z1822="BUY",(AC1821-8.95)/K1822,IF(Z1822="SELL",0,AB1821))</f>
        <v>88.214484678210923</v>
      </c>
      <c r="AB1822">
        <f>AA1822+AA1822*O1822/L1822</f>
        <v>88.214484678210923</v>
      </c>
      <c r="AC1822">
        <f>IF(OR(Z1822="BUY",Z1822="IN"),AB1822*L1822,IF(Z1822="SELL",AB1821*K1822-8.95,AC1821))</f>
        <v>12559.095742564465</v>
      </c>
      <c r="AD1822" s="6">
        <f t="shared" si="103"/>
        <v>-5.8150435113098226E-2</v>
      </c>
    </row>
    <row r="1823" spans="1:30" x14ac:dyDescent="0.25">
      <c r="A1823" s="1">
        <v>39112</v>
      </c>
      <c r="B1823">
        <v>1420.6099850000001</v>
      </c>
      <c r="C1823">
        <v>1428.8199460000001</v>
      </c>
      <c r="D1823">
        <v>1428.8199460000001</v>
      </c>
      <c r="E1823">
        <v>1420.6099850000001</v>
      </c>
      <c r="F1823">
        <v>2706250000</v>
      </c>
      <c r="G1823">
        <f t="shared" si="104"/>
        <v>1415.0009936200004</v>
      </c>
      <c r="H1823">
        <f t="shared" si="105"/>
        <v>0.80948747114977748</v>
      </c>
      <c r="I1823">
        <f>IF(H1823&gt;0,1,0)</f>
        <v>1</v>
      </c>
      <c r="J1823" s="3">
        <v>39112</v>
      </c>
      <c r="K1823" s="2">
        <v>142.699997</v>
      </c>
      <c r="L1823" s="2">
        <v>143.08000200000001</v>
      </c>
      <c r="M1823" s="2">
        <v>143.10000600000001</v>
      </c>
      <c r="N1823" s="2">
        <v>142.39999399999999</v>
      </c>
      <c r="O1823" s="2">
        <v>0</v>
      </c>
      <c r="P1823" s="5">
        <v>39112</v>
      </c>
      <c r="Q1823" s="4">
        <v>62.52</v>
      </c>
      <c r="R1823" s="4">
        <v>62.27</v>
      </c>
      <c r="S1823" s="4">
        <v>62.599997999999999</v>
      </c>
      <c r="T1823" s="4">
        <v>62.27</v>
      </c>
      <c r="U1823" s="4">
        <v>0</v>
      </c>
      <c r="V1823">
        <f>V1822+(V1822*O1823)/L1823</f>
        <v>77.973194727123271</v>
      </c>
      <c r="W1823">
        <f>V1823*L1823</f>
        <v>11156.404857503188</v>
      </c>
      <c r="X1823">
        <f>IF(I1822=1,1,0)</f>
        <v>1</v>
      </c>
      <c r="Y1823">
        <f>IF(I1822=0,1,0)</f>
        <v>0</v>
      </c>
      <c r="Z1823" t="str">
        <f t="shared" si="106"/>
        <v>IN</v>
      </c>
      <c r="AA1823">
        <f>IF(Z1823="BUY",(AC1822-8.95)/K1823,IF(Z1823="SELL",0,AB1822))</f>
        <v>88.214484678210923</v>
      </c>
      <c r="AB1823">
        <f>AA1823+AA1823*O1823/L1823</f>
        <v>88.214484678210923</v>
      </c>
      <c r="AC1823">
        <f>IF(OR(Z1823="BUY",Z1823="IN"),AB1823*L1823,IF(Z1823="SELL",AB1822*K1823-8.95,AC1822))</f>
        <v>12621.728644187389</v>
      </c>
      <c r="AD1823" s="6">
        <f t="shared" si="103"/>
        <v>-6.2123195346641423E-2</v>
      </c>
    </row>
    <row r="1824" spans="1:30" x14ac:dyDescent="0.25">
      <c r="A1824" s="1">
        <v>39113</v>
      </c>
      <c r="B1824">
        <v>1428.650024</v>
      </c>
      <c r="C1824">
        <v>1438.23999</v>
      </c>
      <c r="D1824">
        <v>1441.6099850000001</v>
      </c>
      <c r="E1824">
        <v>1424.780029</v>
      </c>
      <c r="F1824">
        <v>2976690000</v>
      </c>
      <c r="G1824">
        <f t="shared" si="104"/>
        <v>1415.8343945000004</v>
      </c>
      <c r="H1824">
        <f t="shared" si="105"/>
        <v>0.7939437826221668</v>
      </c>
      <c r="I1824">
        <f>IF(H1824&gt;0,1,0)</f>
        <v>1</v>
      </c>
      <c r="J1824" s="3">
        <v>39113</v>
      </c>
      <c r="K1824" s="2">
        <v>142.929993</v>
      </c>
      <c r="L1824" s="2">
        <v>144.029999</v>
      </c>
      <c r="M1824" s="2">
        <v>144.41999799999999</v>
      </c>
      <c r="N1824" s="2">
        <v>142.699997</v>
      </c>
      <c r="O1824" s="2">
        <v>0</v>
      </c>
      <c r="P1824" s="5">
        <v>39113</v>
      </c>
      <c r="Q1824" s="4">
        <v>62.389999000000003</v>
      </c>
      <c r="R1824" s="4">
        <v>61.919998</v>
      </c>
      <c r="S1824" s="4">
        <v>62.400002000000001</v>
      </c>
      <c r="T1824" s="4">
        <v>61.75</v>
      </c>
      <c r="U1824" s="4">
        <v>0</v>
      </c>
      <c r="V1824">
        <f>V1823+(V1823*O1824)/L1824</f>
        <v>77.973194727123271</v>
      </c>
      <c r="W1824">
        <f>V1824*L1824</f>
        <v>11230.47915857437</v>
      </c>
      <c r="X1824">
        <f>IF(I1823=1,1,0)</f>
        <v>1</v>
      </c>
      <c r="Y1824">
        <f>IF(I1823=0,1,0)</f>
        <v>0</v>
      </c>
      <c r="Z1824" t="str">
        <f t="shared" si="106"/>
        <v>IN</v>
      </c>
      <c r="AA1824">
        <f>IF(Z1824="BUY",(AC1823-8.95)/K1824,IF(Z1824="SELL",0,AB1823))</f>
        <v>88.214484678210923</v>
      </c>
      <c r="AB1824">
        <f>AA1824+AA1824*O1824/L1824</f>
        <v>88.214484678210923</v>
      </c>
      <c r="AC1824">
        <f>IF(OR(Z1824="BUY",Z1824="IN"),AB1824*L1824,IF(Z1824="SELL",AB1823*K1824-8.95,AC1823))</f>
        <v>12705.532139988234</v>
      </c>
      <c r="AD1824" s="6">
        <f t="shared" si="103"/>
        <v>-7.0575915818069365E-2</v>
      </c>
    </row>
    <row r="1825" spans="1:30" x14ac:dyDescent="0.25">
      <c r="A1825" s="1">
        <v>39114</v>
      </c>
      <c r="B1825">
        <v>1437.900024</v>
      </c>
      <c r="C1825">
        <v>1445.9399410000001</v>
      </c>
      <c r="D1825">
        <v>1446.6400149999999</v>
      </c>
      <c r="E1825">
        <v>1437.900024</v>
      </c>
      <c r="F1825">
        <v>2914890000</v>
      </c>
      <c r="G1825">
        <f t="shared" si="104"/>
        <v>1416.7579931200005</v>
      </c>
      <c r="H1825">
        <f t="shared" si="105"/>
        <v>0.78000134131736276</v>
      </c>
      <c r="I1825">
        <f>IF(H1825&gt;0,1,0)</f>
        <v>1</v>
      </c>
      <c r="J1825" s="3">
        <v>39114</v>
      </c>
      <c r="K1825" s="2">
        <v>144.5</v>
      </c>
      <c r="L1825" s="2">
        <v>144.91000399999999</v>
      </c>
      <c r="M1825" s="2">
        <v>144.96000699999999</v>
      </c>
      <c r="N1825" s="2">
        <v>144.220001</v>
      </c>
      <c r="O1825" s="2">
        <v>0</v>
      </c>
      <c r="P1825" s="5">
        <v>39114</v>
      </c>
      <c r="Q1825" s="4">
        <v>61.720001000000003</v>
      </c>
      <c r="R1825" s="4">
        <v>61.529998999999997</v>
      </c>
      <c r="S1825" s="4">
        <v>61.810001</v>
      </c>
      <c r="T1825" s="4">
        <v>61.48</v>
      </c>
      <c r="U1825" s="4">
        <v>0</v>
      </c>
      <c r="V1825">
        <f>V1824+(V1824*O1825)/L1825</f>
        <v>77.973194727123271</v>
      </c>
      <c r="W1825">
        <f>V1825*L1825</f>
        <v>11299.095959800212</v>
      </c>
      <c r="X1825">
        <f>IF(I1824=1,1,0)</f>
        <v>1</v>
      </c>
      <c r="Y1825">
        <f>IF(I1824=0,1,0)</f>
        <v>0</v>
      </c>
      <c r="Z1825" t="str">
        <f t="shared" si="106"/>
        <v>IN</v>
      </c>
      <c r="AA1825">
        <f>IF(Z1825="BUY",(AC1824-8.95)/K1825,IF(Z1825="SELL",0,AB1824))</f>
        <v>88.214484678210923</v>
      </c>
      <c r="AB1825">
        <f>AA1825+AA1825*O1825/L1825</f>
        <v>88.214484678210923</v>
      </c>
      <c r="AC1825">
        <f>IF(OR(Z1825="BUY",Z1825="IN"),AB1825*L1825,IF(Z1825="SELL",AB1824*K1825-8.95,AC1824))</f>
        <v>12783.161327577482</v>
      </c>
      <c r="AD1825" s="6">
        <f t="shared" si="103"/>
        <v>-7.4916825044527652E-2</v>
      </c>
    </row>
    <row r="1826" spans="1:30" x14ac:dyDescent="0.25">
      <c r="A1826" s="1">
        <v>39115</v>
      </c>
      <c r="B1826">
        <v>1445.9399410000001</v>
      </c>
      <c r="C1826">
        <v>1448.3900149999999</v>
      </c>
      <c r="D1826">
        <v>1449.329956</v>
      </c>
      <c r="E1826">
        <v>1444.48999</v>
      </c>
      <c r="F1826">
        <v>2569450000</v>
      </c>
      <c r="G1826">
        <f t="shared" si="104"/>
        <v>1417.7017944000004</v>
      </c>
      <c r="H1826">
        <f t="shared" si="105"/>
        <v>0.76793875347855367</v>
      </c>
      <c r="I1826">
        <f>IF(H1826&gt;0,1,0)</f>
        <v>1</v>
      </c>
      <c r="J1826" s="3">
        <v>39115</v>
      </c>
      <c r="K1826" s="2">
        <v>144.949997</v>
      </c>
      <c r="L1826" s="2">
        <v>145.070007</v>
      </c>
      <c r="M1826" s="2">
        <v>145.21000699999999</v>
      </c>
      <c r="N1826" s="2">
        <v>144.71000699999999</v>
      </c>
      <c r="O1826" s="2">
        <v>0</v>
      </c>
      <c r="P1826" s="5">
        <v>39115</v>
      </c>
      <c r="Q1826" s="4">
        <v>61.5</v>
      </c>
      <c r="R1826" s="4">
        <v>61.459999000000003</v>
      </c>
      <c r="S1826" s="4">
        <v>61.610000999999997</v>
      </c>
      <c r="T1826" s="4">
        <v>61.41</v>
      </c>
      <c r="U1826" s="4">
        <v>0</v>
      </c>
      <c r="V1826">
        <f>V1825+(V1825*O1826)/L1826</f>
        <v>77.973194727123271</v>
      </c>
      <c r="W1826">
        <f>V1826*L1826</f>
        <v>11311.571904876137</v>
      </c>
      <c r="X1826">
        <f>IF(I1825=1,1,0)</f>
        <v>1</v>
      </c>
      <c r="Y1826">
        <f>IF(I1825=0,1,0)</f>
        <v>0</v>
      </c>
      <c r="Z1826" t="str">
        <f t="shared" si="106"/>
        <v>IN</v>
      </c>
      <c r="AA1826">
        <f>IF(Z1826="BUY",(AC1825-8.95)/K1826,IF(Z1826="SELL",0,AB1825))</f>
        <v>88.214484678210923</v>
      </c>
      <c r="AB1826">
        <f>AA1826+AA1826*O1826/L1826</f>
        <v>88.214484678210923</v>
      </c>
      <c r="AC1826">
        <f>IF(OR(Z1826="BUY",Z1826="IN"),AB1826*L1826,IF(Z1826="SELL",AB1825*K1826-8.95,AC1825))</f>
        <v>12797.275909769452</v>
      </c>
      <c r="AD1826" s="6">
        <f t="shared" si="103"/>
        <v>-7.5752108556089451E-2</v>
      </c>
    </row>
    <row r="1827" spans="1:30" x14ac:dyDescent="0.25">
      <c r="A1827" s="1">
        <v>39118</v>
      </c>
      <c r="B1827">
        <v>1448.329956</v>
      </c>
      <c r="C1827">
        <v>1446.98999</v>
      </c>
      <c r="D1827">
        <v>1449.380005</v>
      </c>
      <c r="E1827">
        <v>1443.849976</v>
      </c>
      <c r="F1827">
        <v>2439430000</v>
      </c>
      <c r="G1827">
        <f t="shared" si="104"/>
        <v>1418.6315942000003</v>
      </c>
      <c r="H1827">
        <f t="shared" si="105"/>
        <v>0.75531789866693355</v>
      </c>
      <c r="I1827">
        <f>IF(H1827&gt;0,1,0)</f>
        <v>1</v>
      </c>
      <c r="J1827" s="3">
        <v>39118</v>
      </c>
      <c r="K1827" s="2">
        <v>145.050003</v>
      </c>
      <c r="L1827" s="2">
        <v>145.300003</v>
      </c>
      <c r="M1827" s="2">
        <v>145.300003</v>
      </c>
      <c r="N1827" s="2">
        <v>144.63999899999999</v>
      </c>
      <c r="O1827" s="2">
        <v>0</v>
      </c>
      <c r="P1827" s="5">
        <v>39118</v>
      </c>
      <c r="Q1827" s="4">
        <v>61.57</v>
      </c>
      <c r="R1827" s="4">
        <v>61.490001999999997</v>
      </c>
      <c r="S1827" s="4">
        <v>61.66</v>
      </c>
      <c r="T1827" s="4">
        <v>61.41</v>
      </c>
      <c r="U1827" s="4">
        <v>0</v>
      </c>
      <c r="V1827">
        <f>V1826+(V1826*O1827)/L1827</f>
        <v>77.973194727123271</v>
      </c>
      <c r="W1827">
        <f>V1827*L1827</f>
        <v>11329.505427770595</v>
      </c>
      <c r="X1827">
        <f>IF(I1826=1,1,0)</f>
        <v>1</v>
      </c>
      <c r="Y1827">
        <f>IF(I1826=0,1,0)</f>
        <v>0</v>
      </c>
      <c r="Z1827" t="str">
        <f t="shared" si="106"/>
        <v>IN</v>
      </c>
      <c r="AA1827">
        <f>IF(Z1827="BUY",(AC1826-8.95)/K1827,IF(Z1827="SELL",0,AB1826))</f>
        <v>88.214484678210923</v>
      </c>
      <c r="AB1827">
        <f>AA1827+AA1827*O1827/L1827</f>
        <v>88.214484678210923</v>
      </c>
      <c r="AC1827">
        <f>IF(OR(Z1827="BUY",Z1827="IN"),AB1827*L1827,IF(Z1827="SELL",AB1826*K1827-8.95,AC1826))</f>
        <v>12817.564888387502</v>
      </c>
      <c r="AD1827" s="6">
        <f t="shared" si="103"/>
        <v>-7.9485595420824146E-2</v>
      </c>
    </row>
    <row r="1828" spans="1:30" x14ac:dyDescent="0.25">
      <c r="A1828" s="1">
        <v>39119</v>
      </c>
      <c r="B1828">
        <v>1446.9799800000001</v>
      </c>
      <c r="C1828">
        <v>1448</v>
      </c>
      <c r="D1828">
        <v>1450.1899410000001</v>
      </c>
      <c r="E1828">
        <v>1443.400024</v>
      </c>
      <c r="F1828">
        <v>2608710000</v>
      </c>
      <c r="G1828">
        <f t="shared" si="104"/>
        <v>1419.5353930200006</v>
      </c>
      <c r="H1828">
        <f t="shared" si="105"/>
        <v>0.74280287502208941</v>
      </c>
      <c r="I1828">
        <f>IF(H1828&gt;0,1,0)</f>
        <v>1</v>
      </c>
      <c r="J1828" s="3">
        <v>39119</v>
      </c>
      <c r="K1828" s="2">
        <v>145.300003</v>
      </c>
      <c r="L1828" s="2">
        <v>145.13999899999999</v>
      </c>
      <c r="M1828" s="2">
        <v>145.30999800000001</v>
      </c>
      <c r="N1828" s="2">
        <v>144.63000500000001</v>
      </c>
      <c r="O1828" s="2">
        <v>0</v>
      </c>
      <c r="P1828" s="5">
        <v>39119</v>
      </c>
      <c r="Q1828" s="4">
        <v>61.48</v>
      </c>
      <c r="R1828" s="4">
        <v>61.509998000000003</v>
      </c>
      <c r="S1828" s="4">
        <v>61.700001</v>
      </c>
      <c r="T1828" s="4">
        <v>61.389999000000003</v>
      </c>
      <c r="U1828" s="4">
        <v>0</v>
      </c>
      <c r="V1828">
        <f>V1827+(V1827*O1828)/L1828</f>
        <v>77.973194727123271</v>
      </c>
      <c r="W1828">
        <f>V1828*L1828</f>
        <v>11317.029404721476</v>
      </c>
      <c r="X1828">
        <f>IF(I1827=1,1,0)</f>
        <v>1</v>
      </c>
      <c r="Y1828">
        <f>IF(I1827=0,1,0)</f>
        <v>0</v>
      </c>
      <c r="Z1828" t="str">
        <f t="shared" si="106"/>
        <v>IN</v>
      </c>
      <c r="AA1828">
        <f>IF(Z1828="BUY",(AC1827-8.95)/K1828,IF(Z1828="SELL",0,AB1827))</f>
        <v>88.214484678210923</v>
      </c>
      <c r="AB1828">
        <f>AA1828+AA1828*O1828/L1828</f>
        <v>88.214484678210923</v>
      </c>
      <c r="AC1828">
        <f>IF(OR(Z1828="BUY",Z1828="IN"),AB1828*L1828,IF(Z1828="SELL",AB1827*K1828-8.95,AC1827))</f>
        <v>12803.450217981048</v>
      </c>
      <c r="AD1828" s="6">
        <f t="shared" si="103"/>
        <v>-8.7193707652166191E-2</v>
      </c>
    </row>
    <row r="1829" spans="1:30" x14ac:dyDescent="0.25">
      <c r="A1829" s="1">
        <v>39120</v>
      </c>
      <c r="B1829">
        <v>1447.410034</v>
      </c>
      <c r="C1829">
        <v>1450.0200199999999</v>
      </c>
      <c r="D1829">
        <v>1452.98999</v>
      </c>
      <c r="E1829">
        <v>1446.4399410000001</v>
      </c>
      <c r="F1829">
        <v>2618820000</v>
      </c>
      <c r="G1829">
        <f t="shared" si="104"/>
        <v>1420.4139941000001</v>
      </c>
      <c r="H1829">
        <f t="shared" si="105"/>
        <v>0.73179331072295573</v>
      </c>
      <c r="I1829">
        <f>IF(H1829&gt;0,1,0)</f>
        <v>1</v>
      </c>
      <c r="J1829" s="3">
        <v>39120</v>
      </c>
      <c r="K1829" s="2">
        <v>145.449997</v>
      </c>
      <c r="L1829" s="2">
        <v>145.5</v>
      </c>
      <c r="M1829" s="2">
        <v>145.63999899999999</v>
      </c>
      <c r="N1829" s="2">
        <v>144.979996</v>
      </c>
      <c r="O1829" s="2">
        <v>0</v>
      </c>
      <c r="P1829" s="5">
        <v>39120</v>
      </c>
      <c r="Q1829" s="4">
        <v>61.450001</v>
      </c>
      <c r="R1829" s="4">
        <v>61.459999000000003</v>
      </c>
      <c r="S1829" s="4">
        <v>61.5</v>
      </c>
      <c r="T1829" s="4">
        <v>61.279998999999997</v>
      </c>
      <c r="U1829" s="4">
        <v>0</v>
      </c>
      <c r="V1829">
        <f>V1828+(V1828*O1829)/L1829</f>
        <v>77.973194727123271</v>
      </c>
      <c r="W1829">
        <f>V1829*L1829</f>
        <v>11345.099832796435</v>
      </c>
      <c r="X1829">
        <f>IF(I1828=1,1,0)</f>
        <v>1</v>
      </c>
      <c r="Y1829">
        <f>IF(I1828=0,1,0)</f>
        <v>0</v>
      </c>
      <c r="Z1829" t="str">
        <f t="shared" si="106"/>
        <v>IN</v>
      </c>
      <c r="AA1829">
        <f>IF(Z1829="BUY",(AC1828-8.95)/K1829,IF(Z1829="SELL",0,AB1828))</f>
        <v>88.214484678210923</v>
      </c>
      <c r="AB1829">
        <f>AA1829+AA1829*O1829/L1829</f>
        <v>88.214484678210923</v>
      </c>
      <c r="AC1829">
        <f>IF(OR(Z1829="BUY",Z1829="IN"),AB1829*L1829,IF(Z1829="SELL",AB1828*K1829-8.95,AC1828))</f>
        <v>12835.207520679689</v>
      </c>
      <c r="AD1829" s="6">
        <f t="shared" si="103"/>
        <v>-8.6751986992232216E-2</v>
      </c>
    </row>
    <row r="1830" spans="1:30" x14ac:dyDescent="0.25">
      <c r="A1830" s="1">
        <v>39121</v>
      </c>
      <c r="B1830">
        <v>1449.98999</v>
      </c>
      <c r="C1830">
        <v>1448.3100589999999</v>
      </c>
      <c r="D1830">
        <v>1450.4499510000001</v>
      </c>
      <c r="E1830">
        <v>1442.8100589999999</v>
      </c>
      <c r="F1830">
        <v>2816180000</v>
      </c>
      <c r="G1830">
        <f t="shared" si="104"/>
        <v>1421.36119626</v>
      </c>
      <c r="H1830">
        <f t="shared" si="105"/>
        <v>0.72232294013935838</v>
      </c>
      <c r="I1830">
        <f>IF(H1830&gt;0,1,0)</f>
        <v>1</v>
      </c>
      <c r="J1830" s="3">
        <v>39121</v>
      </c>
      <c r="K1830" s="2">
        <v>145.08000200000001</v>
      </c>
      <c r="L1830" s="2">
        <v>145.240005</v>
      </c>
      <c r="M1830" s="2">
        <v>145.39999399999999</v>
      </c>
      <c r="N1830" s="2">
        <v>144.63999899999999</v>
      </c>
      <c r="O1830" s="2">
        <v>0</v>
      </c>
      <c r="P1830" s="5">
        <v>39121</v>
      </c>
      <c r="Q1830" s="4">
        <v>61.619999</v>
      </c>
      <c r="R1830" s="4">
        <v>61.470001000000003</v>
      </c>
      <c r="S1830" s="4">
        <v>61.68</v>
      </c>
      <c r="T1830" s="4">
        <v>61.400002000000001</v>
      </c>
      <c r="U1830" s="4">
        <v>0</v>
      </c>
      <c r="V1830">
        <f>V1829+(V1829*O1830)/L1830</f>
        <v>77.973194727123271</v>
      </c>
      <c r="W1830">
        <f>V1830*L1830</f>
        <v>11324.827192033357</v>
      </c>
      <c r="X1830">
        <f>IF(I1829=1,1,0)</f>
        <v>1</v>
      </c>
      <c r="Y1830">
        <f>IF(I1829=0,1,0)</f>
        <v>0</v>
      </c>
      <c r="Z1830" t="str">
        <f t="shared" si="106"/>
        <v>IN</v>
      </c>
      <c r="AA1830">
        <f>IF(Z1830="BUY",(AC1829-8.95)/K1830,IF(Z1830="SELL",0,AB1829))</f>
        <v>88.214484678210923</v>
      </c>
      <c r="AB1830">
        <f>AA1830+AA1830*O1830/L1830</f>
        <v>88.214484678210923</v>
      </c>
      <c r="AC1830">
        <f>IF(OR(Z1830="BUY",Z1830="IN"),AB1830*L1830,IF(Z1830="SELL",AB1829*K1830-8.95,AC1829))</f>
        <v>12812.272195735777</v>
      </c>
      <c r="AD1830" s="6">
        <f t="shared" si="103"/>
        <v>-9.2449623618995572E-2</v>
      </c>
    </row>
    <row r="1831" spans="1:30" x14ac:dyDescent="0.25">
      <c r="A1831" s="1">
        <v>39122</v>
      </c>
      <c r="B1831">
        <v>1448.25</v>
      </c>
      <c r="C1831">
        <v>1438.0600589999999</v>
      </c>
      <c r="D1831">
        <v>1452.4499510000001</v>
      </c>
      <c r="E1831">
        <v>1433.4399410000001</v>
      </c>
      <c r="F1831">
        <v>2951810000</v>
      </c>
      <c r="G1831">
        <f t="shared" si="104"/>
        <v>1422.4831982199998</v>
      </c>
      <c r="H1831">
        <f t="shared" si="105"/>
        <v>0.71363500596645857</v>
      </c>
      <c r="I1831">
        <f>IF(H1831&gt;0,1,0)</f>
        <v>1</v>
      </c>
      <c r="J1831" s="3">
        <v>39122</v>
      </c>
      <c r="K1831" s="2">
        <v>145.39999399999999</v>
      </c>
      <c r="L1831" s="2">
        <v>144.25</v>
      </c>
      <c r="M1831" s="2">
        <v>145.61999499999999</v>
      </c>
      <c r="N1831" s="2">
        <v>143.69000199999999</v>
      </c>
      <c r="O1831" s="2">
        <v>0</v>
      </c>
      <c r="P1831" s="5">
        <v>39122</v>
      </c>
      <c r="Q1831" s="4">
        <v>61.389999000000003</v>
      </c>
      <c r="R1831" s="4">
        <v>61.939999</v>
      </c>
      <c r="S1831" s="4">
        <v>62.16</v>
      </c>
      <c r="T1831" s="4">
        <v>61.389999000000003</v>
      </c>
      <c r="U1831" s="4">
        <v>0</v>
      </c>
      <c r="V1831">
        <f>V1830+(V1830*O1831)/L1831</f>
        <v>77.973194727123271</v>
      </c>
      <c r="W1831">
        <f>V1831*L1831</f>
        <v>11247.633339387532</v>
      </c>
      <c r="X1831">
        <f>IF(I1830=1,1,0)</f>
        <v>1</v>
      </c>
      <c r="Y1831">
        <f>IF(I1830=0,1,0)</f>
        <v>0</v>
      </c>
      <c r="Z1831" t="str">
        <f t="shared" si="106"/>
        <v>IN</v>
      </c>
      <c r="AA1831">
        <f>IF(Z1831="BUY",(AC1830-8.95)/K1831,IF(Z1831="SELL",0,AB1830))</f>
        <v>88.214484678210923</v>
      </c>
      <c r="AB1831">
        <f>AA1831+AA1831*O1831/L1831</f>
        <v>88.214484678210923</v>
      </c>
      <c r="AC1831">
        <f>IF(OR(Z1831="BUY",Z1831="IN"),AB1831*L1831,IF(Z1831="SELL",AB1830*K1831-8.95,AC1830))</f>
        <v>12724.939414831926</v>
      </c>
      <c r="AD1831" s="6">
        <f t="shared" si="103"/>
        <v>-7.6087725985615209E-2</v>
      </c>
    </row>
    <row r="1832" spans="1:30" x14ac:dyDescent="0.25">
      <c r="A1832" s="1">
        <v>39125</v>
      </c>
      <c r="B1832">
        <v>1438</v>
      </c>
      <c r="C1832">
        <v>1433.369995</v>
      </c>
      <c r="D1832">
        <v>1439.1099850000001</v>
      </c>
      <c r="E1832">
        <v>1431.4399410000001</v>
      </c>
      <c r="F1832">
        <v>2395680000</v>
      </c>
      <c r="G1832">
        <f t="shared" si="104"/>
        <v>1423.4161987000002</v>
      </c>
      <c r="H1832">
        <f t="shared" si="105"/>
        <v>0.7019396832263145</v>
      </c>
      <c r="I1832">
        <f>IF(H1832&gt;0,1,0)</f>
        <v>1</v>
      </c>
      <c r="J1832" s="3">
        <v>39125</v>
      </c>
      <c r="K1832" s="2">
        <v>144.279999</v>
      </c>
      <c r="L1832" s="2">
        <v>143.800003</v>
      </c>
      <c r="M1832" s="2">
        <v>144.300003</v>
      </c>
      <c r="N1832" s="2">
        <v>143.470001</v>
      </c>
      <c r="O1832" s="2">
        <v>0</v>
      </c>
      <c r="P1832" s="5">
        <v>39125</v>
      </c>
      <c r="Q1832" s="4">
        <v>61.98</v>
      </c>
      <c r="R1832" s="4">
        <v>62.16</v>
      </c>
      <c r="S1832" s="4">
        <v>62.299999</v>
      </c>
      <c r="T1832" s="4">
        <v>61.93</v>
      </c>
      <c r="U1832" s="4">
        <v>0</v>
      </c>
      <c r="V1832">
        <f>V1831+(V1831*O1832)/L1832</f>
        <v>77.973194727123271</v>
      </c>
      <c r="W1832">
        <f>V1832*L1832</f>
        <v>11212.545635679911</v>
      </c>
      <c r="X1832">
        <f>IF(I1831=1,1,0)</f>
        <v>1</v>
      </c>
      <c r="Y1832">
        <f>IF(I1831=0,1,0)</f>
        <v>0</v>
      </c>
      <c r="Z1832" t="str">
        <f t="shared" si="106"/>
        <v>IN</v>
      </c>
      <c r="AA1832">
        <f>IF(Z1832="BUY",(AC1831-8.95)/K1832,IF(Z1832="SELL",0,AB1831))</f>
        <v>88.214484678210923</v>
      </c>
      <c r="AB1832">
        <f>AA1832+AA1832*O1832/L1832</f>
        <v>88.214484678210923</v>
      </c>
      <c r="AC1832">
        <f>IF(OR(Z1832="BUY",Z1832="IN"),AB1832*L1832,IF(Z1832="SELL",AB1831*K1832-8.95,AC1831))</f>
        <v>12685.243161370185</v>
      </c>
      <c r="AD1832" s="6">
        <f t="shared" si="103"/>
        <v>-7.9382709004921947E-2</v>
      </c>
    </row>
    <row r="1833" spans="1:30" x14ac:dyDescent="0.25">
      <c r="A1833" s="1">
        <v>39126</v>
      </c>
      <c r="B1833">
        <v>1433.219971</v>
      </c>
      <c r="C1833">
        <v>1444.26001</v>
      </c>
      <c r="D1833">
        <v>1444.410034</v>
      </c>
      <c r="E1833">
        <v>1433.219971</v>
      </c>
      <c r="F1833">
        <v>2652150000</v>
      </c>
      <c r="G1833">
        <f t="shared" si="104"/>
        <v>1424.3117993000001</v>
      </c>
      <c r="H1833">
        <f t="shared" si="105"/>
        <v>0.69112057512137393</v>
      </c>
      <c r="I1833">
        <f>IF(H1833&gt;0,1,0)</f>
        <v>1</v>
      </c>
      <c r="J1833" s="3">
        <v>39126</v>
      </c>
      <c r="K1833" s="2">
        <v>144.050003</v>
      </c>
      <c r="L1833" s="2">
        <v>144.89999399999999</v>
      </c>
      <c r="M1833" s="2">
        <v>144.89999399999999</v>
      </c>
      <c r="N1833" s="2">
        <v>144</v>
      </c>
      <c r="O1833" s="2">
        <v>0</v>
      </c>
      <c r="P1833" s="5">
        <v>39126</v>
      </c>
      <c r="Q1833" s="4">
        <v>62.049999</v>
      </c>
      <c r="R1833" s="4">
        <v>61.73</v>
      </c>
      <c r="S1833" s="4">
        <v>62.049999</v>
      </c>
      <c r="T1833" s="4">
        <v>61.68</v>
      </c>
      <c r="U1833" s="4">
        <v>0</v>
      </c>
      <c r="V1833">
        <f>V1832+(V1832*O1833)/L1833</f>
        <v>77.973194727123271</v>
      </c>
      <c r="W1833">
        <f>V1833*L1833</f>
        <v>11298.315448120993</v>
      </c>
      <c r="X1833">
        <f>IF(I1832=1,1,0)</f>
        <v>1</v>
      </c>
      <c r="Y1833">
        <f>IF(I1832=0,1,0)</f>
        <v>0</v>
      </c>
      <c r="Z1833" t="str">
        <f t="shared" si="106"/>
        <v>IN</v>
      </c>
      <c r="AA1833">
        <f>IF(Z1833="BUY",(AC1832-8.95)/K1833,IF(Z1833="SELL",0,AB1832))</f>
        <v>88.214484678210923</v>
      </c>
      <c r="AB1833">
        <f>AA1833+AA1833*O1833/L1833</f>
        <v>88.214484678210923</v>
      </c>
      <c r="AC1833">
        <f>IF(OR(Z1833="BUY",Z1833="IN"),AB1833*L1833,IF(Z1833="SELL",AB1832*K1833-8.95,AC1832))</f>
        <v>12782.278300585855</v>
      </c>
      <c r="AD1833" s="6">
        <f t="shared" si="103"/>
        <v>-7.38773990985232E-2</v>
      </c>
    </row>
    <row r="1834" spans="1:30" x14ac:dyDescent="0.25">
      <c r="A1834" s="1">
        <v>39127</v>
      </c>
      <c r="B1834">
        <v>1443.910034</v>
      </c>
      <c r="C1834">
        <v>1455.3000489999999</v>
      </c>
      <c r="D1834">
        <v>1457.650024</v>
      </c>
      <c r="E1834">
        <v>1443.910034</v>
      </c>
      <c r="F1834">
        <v>2699290000</v>
      </c>
      <c r="G1834">
        <f t="shared" si="104"/>
        <v>1425.4052001800003</v>
      </c>
      <c r="H1834">
        <f t="shared" si="105"/>
        <v>0.68187203784325434</v>
      </c>
      <c r="I1834">
        <f>IF(H1834&gt;0,1,0)</f>
        <v>1</v>
      </c>
      <c r="J1834" s="3">
        <v>39127</v>
      </c>
      <c r="K1834" s="2">
        <v>145.13000500000001</v>
      </c>
      <c r="L1834" s="2">
        <v>145.86000100000001</v>
      </c>
      <c r="M1834" s="2">
        <v>146.179993</v>
      </c>
      <c r="N1834" s="2">
        <v>145.03999300000001</v>
      </c>
      <c r="O1834" s="2">
        <v>0</v>
      </c>
      <c r="P1834" s="5">
        <v>39127</v>
      </c>
      <c r="Q1834" s="4">
        <v>61.68</v>
      </c>
      <c r="R1834" s="4">
        <v>61.279998999999997</v>
      </c>
      <c r="S1834" s="4">
        <v>61.68</v>
      </c>
      <c r="T1834" s="4">
        <v>61.150002000000001</v>
      </c>
      <c r="U1834" s="4">
        <v>0</v>
      </c>
      <c r="V1834">
        <f>V1833+(V1833*O1834)/L1834</f>
        <v>77.973194727123271</v>
      </c>
      <c r="W1834">
        <f>V1834*L1834</f>
        <v>11373.170260871397</v>
      </c>
      <c r="X1834">
        <f>IF(I1833=1,1,0)</f>
        <v>1</v>
      </c>
      <c r="Y1834">
        <f>IF(I1833=0,1,0)</f>
        <v>0</v>
      </c>
      <c r="Z1834" t="str">
        <f t="shared" si="106"/>
        <v>IN</v>
      </c>
      <c r="AA1834">
        <f>IF(Z1834="BUY",(AC1833-8.95)/K1834,IF(Z1834="SELL",0,AB1833))</f>
        <v>88.214484678210923</v>
      </c>
      <c r="AB1834">
        <f>AA1834+AA1834*O1834/L1834</f>
        <v>88.214484678210923</v>
      </c>
      <c r="AC1834">
        <f>IF(OR(Z1834="BUY",Z1834="IN"),AB1834*L1834,IF(Z1834="SELL",AB1833*K1834-8.95,AC1833))</f>
        <v>12866.96482337833</v>
      </c>
      <c r="AD1834" s="6">
        <f t="shared" si="103"/>
        <v>-8.1875312816271001E-2</v>
      </c>
    </row>
    <row r="1835" spans="1:30" x14ac:dyDescent="0.25">
      <c r="A1835" s="1">
        <v>39128</v>
      </c>
      <c r="B1835">
        <v>1455.150024</v>
      </c>
      <c r="C1835">
        <v>1456.8100589999999</v>
      </c>
      <c r="D1835">
        <v>1457.969971</v>
      </c>
      <c r="E1835">
        <v>1453.1899410000001</v>
      </c>
      <c r="F1835">
        <v>2490920000</v>
      </c>
      <c r="G1835">
        <f t="shared" si="104"/>
        <v>1426.6072021400003</v>
      </c>
      <c r="H1835">
        <f t="shared" si="105"/>
        <v>0.6741303945432493</v>
      </c>
      <c r="I1835">
        <f>IF(H1835&gt;0,1,0)</f>
        <v>1</v>
      </c>
      <c r="J1835" s="3">
        <v>39128</v>
      </c>
      <c r="K1835" s="2">
        <v>145</v>
      </c>
      <c r="L1835" s="2">
        <v>146.10000600000001</v>
      </c>
      <c r="M1835" s="2">
        <v>146.259995</v>
      </c>
      <c r="N1835" s="2">
        <v>145</v>
      </c>
      <c r="O1835" s="2">
        <v>0</v>
      </c>
      <c r="P1835" s="5">
        <v>39128</v>
      </c>
      <c r="Q1835" s="4">
        <v>61.200001</v>
      </c>
      <c r="R1835" s="4">
        <v>61.23</v>
      </c>
      <c r="S1835" s="4">
        <v>61.349997999999999</v>
      </c>
      <c r="T1835" s="4">
        <v>61.150002000000001</v>
      </c>
      <c r="U1835" s="4">
        <v>0</v>
      </c>
      <c r="V1835">
        <f>V1834+(V1834*O1835)/L1835</f>
        <v>77.973194727123271</v>
      </c>
      <c r="W1835">
        <f>V1835*L1835</f>
        <v>11391.884217471879</v>
      </c>
      <c r="X1835">
        <f>IF(I1834=1,1,0)</f>
        <v>1</v>
      </c>
      <c r="Y1835">
        <f>IF(I1834=0,1,0)</f>
        <v>0</v>
      </c>
      <c r="Z1835" t="str">
        <f t="shared" si="106"/>
        <v>IN</v>
      </c>
      <c r="AA1835">
        <f>IF(Z1835="BUY",(AC1834-8.95)/K1835,IF(Z1835="SELL",0,AB1834))</f>
        <v>88.214484678210923</v>
      </c>
      <c r="AB1835">
        <f>AA1835+AA1835*O1835/L1835</f>
        <v>88.214484678210923</v>
      </c>
      <c r="AC1835">
        <f>IF(OR(Z1835="BUY",Z1835="IN"),AB1835*L1835,IF(Z1835="SELL",AB1834*K1835-8.95,AC1834))</f>
        <v>12888.136740773525</v>
      </c>
      <c r="AD1835" s="6">
        <f t="shared" si="103"/>
        <v>-8.694119688351816E-2</v>
      </c>
    </row>
    <row r="1836" spans="1:30" x14ac:dyDescent="0.25">
      <c r="A1836" s="1">
        <v>39129</v>
      </c>
      <c r="B1836">
        <v>1456.7700199999999</v>
      </c>
      <c r="C1836">
        <v>1455.540039</v>
      </c>
      <c r="D1836">
        <v>1456.7700199999999</v>
      </c>
      <c r="E1836">
        <v>1451.5699460000001</v>
      </c>
      <c r="F1836">
        <v>2399450000</v>
      </c>
      <c r="G1836">
        <f t="shared" si="104"/>
        <v>1427.5356030200003</v>
      </c>
      <c r="H1836">
        <f t="shared" si="105"/>
        <v>0.66760057322295741</v>
      </c>
      <c r="I1836">
        <f>IF(H1836&gt;0,1,0)</f>
        <v>1</v>
      </c>
      <c r="J1836" s="3">
        <v>39129</v>
      </c>
      <c r="K1836" s="2">
        <v>145.740005</v>
      </c>
      <c r="L1836" s="2">
        <v>146.14999399999999</v>
      </c>
      <c r="M1836" s="2">
        <v>146.14999399999999</v>
      </c>
      <c r="N1836" s="2">
        <v>145.58999600000001</v>
      </c>
      <c r="O1836" s="2">
        <v>0</v>
      </c>
      <c r="P1836" s="5">
        <v>39129</v>
      </c>
      <c r="Q1836" s="4">
        <v>61.400002000000001</v>
      </c>
      <c r="R1836" s="4">
        <v>61.299999</v>
      </c>
      <c r="S1836" s="4">
        <v>61.419998</v>
      </c>
      <c r="T1836" s="4">
        <v>61.27</v>
      </c>
      <c r="U1836" s="4">
        <v>0</v>
      </c>
      <c r="V1836">
        <f>V1835+(V1835*O1836)/L1836</f>
        <v>77.973194727123271</v>
      </c>
      <c r="W1836">
        <f>V1836*L1836</f>
        <v>11395.781941529896</v>
      </c>
      <c r="X1836">
        <f>IF(I1835=1,1,0)</f>
        <v>1</v>
      </c>
      <c r="Y1836">
        <f>IF(I1835=0,1,0)</f>
        <v>0</v>
      </c>
      <c r="Z1836" t="str">
        <f t="shared" si="106"/>
        <v>IN</v>
      </c>
      <c r="AA1836">
        <f>IF(Z1836="BUY",(AC1835-8.95)/K1836,IF(Z1836="SELL",0,AB1835))</f>
        <v>88.214484678210923</v>
      </c>
      <c r="AB1836">
        <f>AA1836+AA1836*O1836/L1836</f>
        <v>88.214484678210923</v>
      </c>
      <c r="AC1836">
        <f>IF(OR(Z1836="BUY",Z1836="IN"),AB1836*L1836,IF(Z1836="SELL",AB1835*K1836-8.95,AC1835))</f>
        <v>12892.546406433617</v>
      </c>
      <c r="AD1836" s="6">
        <f t="shared" si="103"/>
        <v>-7.3067638482890551E-2</v>
      </c>
    </row>
    <row r="1837" spans="1:30" x14ac:dyDescent="0.25">
      <c r="A1837" s="1">
        <v>39133</v>
      </c>
      <c r="B1837">
        <v>1455.530029</v>
      </c>
      <c r="C1837">
        <v>1459.6800539999999</v>
      </c>
      <c r="D1837">
        <v>1460.530029</v>
      </c>
      <c r="E1837">
        <v>1449.1999510000001</v>
      </c>
      <c r="F1837">
        <v>2337860000</v>
      </c>
      <c r="G1837">
        <f t="shared" si="104"/>
        <v>1428.4340039000003</v>
      </c>
      <c r="H1837">
        <f t="shared" si="105"/>
        <v>0.65830576552529074</v>
      </c>
      <c r="I1837">
        <f>IF(H1837&gt;0,1,0)</f>
        <v>1</v>
      </c>
      <c r="J1837" s="3">
        <v>39133</v>
      </c>
      <c r="K1837" s="2">
        <v>145.86999499999999</v>
      </c>
      <c r="L1837" s="2">
        <v>146.36000100000001</v>
      </c>
      <c r="M1837" s="2">
        <v>146.529999</v>
      </c>
      <c r="N1837" s="2">
        <v>145.33999600000001</v>
      </c>
      <c r="O1837" s="2">
        <v>0</v>
      </c>
      <c r="P1837" s="5">
        <v>39133</v>
      </c>
      <c r="Q1837" s="4">
        <v>61.360000999999997</v>
      </c>
      <c r="R1837" s="4">
        <v>61.169998</v>
      </c>
      <c r="S1837" s="4">
        <v>61.610000999999997</v>
      </c>
      <c r="T1837" s="4">
        <v>61.130001</v>
      </c>
      <c r="U1837" s="4">
        <v>0</v>
      </c>
      <c r="V1837">
        <f>V1836+(V1836*O1837)/L1837</f>
        <v>77.973194727123271</v>
      </c>
      <c r="W1837">
        <f>V1837*L1837</f>
        <v>11412.156858234957</v>
      </c>
      <c r="X1837">
        <f>IF(I1836=1,1,0)</f>
        <v>1</v>
      </c>
      <c r="Y1837">
        <f>IF(I1836=0,1,0)</f>
        <v>0</v>
      </c>
      <c r="Z1837" t="str">
        <f t="shared" si="106"/>
        <v>IN</v>
      </c>
      <c r="AA1837">
        <f>IF(Z1837="BUY",(AC1836-8.95)/K1837,IF(Z1837="SELL",0,AB1836))</f>
        <v>88.214484678210923</v>
      </c>
      <c r="AB1837">
        <f>AA1837+AA1837*O1837/L1837</f>
        <v>88.214484678210923</v>
      </c>
      <c r="AC1837">
        <f>IF(OR(Z1837="BUY",Z1837="IN"),AB1837*L1837,IF(Z1837="SELL",AB1836*K1837-8.95,AC1836))</f>
        <v>12911.072065717437</v>
      </c>
      <c r="AD1837" s="6">
        <f t="shared" si="103"/>
        <v>-7.1576404471390728E-2</v>
      </c>
    </row>
    <row r="1838" spans="1:30" x14ac:dyDescent="0.25">
      <c r="A1838" s="1">
        <v>39134</v>
      </c>
      <c r="B1838">
        <v>1459.599976</v>
      </c>
      <c r="C1838">
        <v>1457.630005</v>
      </c>
      <c r="D1838">
        <v>1459.599976</v>
      </c>
      <c r="E1838">
        <v>1452.0200199999999</v>
      </c>
      <c r="F1838">
        <v>2606980000</v>
      </c>
      <c r="G1838">
        <f t="shared" si="104"/>
        <v>1429.3286035200001</v>
      </c>
      <c r="H1838">
        <f t="shared" si="105"/>
        <v>0.65070176315065364</v>
      </c>
      <c r="I1838">
        <f>IF(H1838&gt;0,1,0)</f>
        <v>1</v>
      </c>
      <c r="J1838" s="3">
        <v>39134</v>
      </c>
      <c r="K1838" s="2">
        <v>145.94000199999999</v>
      </c>
      <c r="L1838" s="2">
        <v>146.25</v>
      </c>
      <c r="M1838" s="2">
        <v>146.36000100000001</v>
      </c>
      <c r="N1838" s="2">
        <v>145.679993</v>
      </c>
      <c r="O1838" s="2">
        <v>0</v>
      </c>
      <c r="P1838" s="5">
        <v>39134</v>
      </c>
      <c r="Q1838" s="4">
        <v>61.299999</v>
      </c>
      <c r="R1838" s="4">
        <v>61.240001999999997</v>
      </c>
      <c r="S1838" s="4">
        <v>61.43</v>
      </c>
      <c r="T1838" s="4">
        <v>61.189999</v>
      </c>
      <c r="U1838" s="4">
        <v>0</v>
      </c>
      <c r="V1838">
        <f>V1837+(V1837*O1838)/L1838</f>
        <v>77.973194727123271</v>
      </c>
      <c r="W1838">
        <f>V1838*L1838</f>
        <v>11403.579728841778</v>
      </c>
      <c r="X1838">
        <f>IF(I1837=1,1,0)</f>
        <v>1</v>
      </c>
      <c r="Y1838">
        <f>IF(I1837=0,1,0)</f>
        <v>0</v>
      </c>
      <c r="Z1838" t="str">
        <f t="shared" si="106"/>
        <v>IN</v>
      </c>
      <c r="AA1838">
        <f>IF(Z1838="BUY",(AC1837-8.95)/K1838,IF(Z1838="SELL",0,AB1837))</f>
        <v>88.214484678210923</v>
      </c>
      <c r="AB1838">
        <f>AA1838+AA1838*O1838/L1838</f>
        <v>88.214484678210923</v>
      </c>
      <c r="AC1838">
        <f>IF(OR(Z1838="BUY",Z1838="IN"),AB1838*L1838,IF(Z1838="SELL",AB1837*K1838-8.95,AC1837))</f>
        <v>12901.368384188347</v>
      </c>
      <c r="AD1838" s="6">
        <f t="shared" si="103"/>
        <v>-7.4671020705253735E-2</v>
      </c>
    </row>
    <row r="1839" spans="1:30" x14ac:dyDescent="0.25">
      <c r="A1839" s="1">
        <v>39135</v>
      </c>
      <c r="B1839">
        <v>1457.290039</v>
      </c>
      <c r="C1839">
        <v>1456.380005</v>
      </c>
      <c r="D1839">
        <v>1461.5699460000001</v>
      </c>
      <c r="E1839">
        <v>1450.51001</v>
      </c>
      <c r="F1839">
        <v>1950770000</v>
      </c>
      <c r="G1839">
        <f t="shared" si="104"/>
        <v>1430.3104028399998</v>
      </c>
      <c r="H1839">
        <f t="shared" si="105"/>
        <v>0.64456561816300117</v>
      </c>
      <c r="I1839">
        <f>IF(H1839&gt;0,1,0)</f>
        <v>1</v>
      </c>
      <c r="J1839" s="3">
        <v>39135</v>
      </c>
      <c r="K1839" s="2">
        <v>146.33999600000001</v>
      </c>
      <c r="L1839" s="2">
        <v>146.11999499999999</v>
      </c>
      <c r="M1839" s="2">
        <v>146.779999</v>
      </c>
      <c r="N1839" s="2">
        <v>145</v>
      </c>
      <c r="O1839" s="2">
        <v>0</v>
      </c>
      <c r="P1839" s="5">
        <v>39135</v>
      </c>
      <c r="Q1839" s="4">
        <v>61.099997999999999</v>
      </c>
      <c r="R1839" s="4">
        <v>61.330002</v>
      </c>
      <c r="S1839" s="4">
        <v>61.5</v>
      </c>
      <c r="T1839" s="4">
        <v>61.080002</v>
      </c>
      <c r="U1839" s="4">
        <v>0</v>
      </c>
      <c r="V1839">
        <f>V1838+(V1838*O1839)/L1839</f>
        <v>77.973194727123271</v>
      </c>
      <c r="W1839">
        <f>V1839*L1839</f>
        <v>11393.442823661278</v>
      </c>
      <c r="X1839">
        <f>IF(I1838=1,1,0)</f>
        <v>1</v>
      </c>
      <c r="Y1839">
        <f>IF(I1838=0,1,0)</f>
        <v>0</v>
      </c>
      <c r="Z1839" t="str">
        <f t="shared" si="106"/>
        <v>IN</v>
      </c>
      <c r="AA1839">
        <f>IF(Z1839="BUY",(AC1838-8.95)/K1839,IF(Z1839="SELL",0,AB1838))</f>
        <v>88.214484678210923</v>
      </c>
      <c r="AB1839">
        <f>AA1839+AA1839*O1839/L1839</f>
        <v>88.214484678210923</v>
      </c>
      <c r="AC1839">
        <f>IF(OR(Z1839="BUY",Z1839="IN"),AB1839*L1839,IF(Z1839="SELL",AB1838*K1839-8.95,AC1838))</f>
        <v>12889.900060107755</v>
      </c>
      <c r="AD1839" s="6">
        <f t="shared" si="103"/>
        <v>-6.4667597589308734E-2</v>
      </c>
    </row>
    <row r="1840" spans="1:30" x14ac:dyDescent="0.25">
      <c r="A1840" s="1">
        <v>39136</v>
      </c>
      <c r="B1840">
        <v>1456.219971</v>
      </c>
      <c r="C1840">
        <v>1451.1899410000001</v>
      </c>
      <c r="D1840">
        <v>1456.219971</v>
      </c>
      <c r="E1840">
        <v>1448.3599850000001</v>
      </c>
      <c r="F1840">
        <v>2579950000</v>
      </c>
      <c r="G1840">
        <f t="shared" si="104"/>
        <v>1431.1374023400003</v>
      </c>
      <c r="H1840">
        <f t="shared" si="105"/>
        <v>0.63950638579682528</v>
      </c>
      <c r="I1840">
        <f>IF(H1840&gt;0,1,0)</f>
        <v>1</v>
      </c>
      <c r="J1840" s="3">
        <v>39136</v>
      </c>
      <c r="K1840" s="2">
        <v>146.08000200000001</v>
      </c>
      <c r="L1840" s="2">
        <v>145.66000399999999</v>
      </c>
      <c r="M1840" s="2">
        <v>146.08000200000001</v>
      </c>
      <c r="N1840" s="2">
        <v>145.320007</v>
      </c>
      <c r="O1840" s="2">
        <v>0</v>
      </c>
      <c r="P1840" s="5">
        <v>39136</v>
      </c>
      <c r="Q1840" s="4">
        <v>61.439999</v>
      </c>
      <c r="R1840" s="4">
        <v>61.549999</v>
      </c>
      <c r="S1840" s="4">
        <v>61.66</v>
      </c>
      <c r="T1840" s="4">
        <v>61.389999000000003</v>
      </c>
      <c r="U1840" s="4">
        <v>0</v>
      </c>
      <c r="V1840">
        <f>V1839+(V1839*O1840)/L1840</f>
        <v>77.973194727123271</v>
      </c>
      <c r="W1840">
        <f>V1840*L1840</f>
        <v>11357.575855845553</v>
      </c>
      <c r="X1840">
        <f>IF(I1839=1,1,0)</f>
        <v>1</v>
      </c>
      <c r="Y1840">
        <f>IF(I1839=0,1,0)</f>
        <v>0</v>
      </c>
      <c r="Z1840" t="str">
        <f t="shared" si="106"/>
        <v>IN</v>
      </c>
      <c r="AA1840">
        <f>IF(Z1840="BUY",(AC1839-8.95)/K1840,IF(Z1840="SELL",0,AB1839))</f>
        <v>88.214484678210923</v>
      </c>
      <c r="AB1840">
        <f>AA1840+AA1840*O1840/L1840</f>
        <v>88.214484678210923</v>
      </c>
      <c r="AC1840">
        <f>IF(OR(Z1840="BUY",Z1840="IN"),AB1840*L1840,IF(Z1840="SELL",AB1839*K1840-8.95,AC1839))</f>
        <v>12849.322191086141</v>
      </c>
      <c r="AD1840" s="6">
        <f t="shared" ref="AD1840:AD1903" si="107">(AC1476-AC1840)/AC1476</f>
        <v>-6.3449713085385759E-2</v>
      </c>
    </row>
    <row r="1841" spans="1:30" x14ac:dyDescent="0.25">
      <c r="A1841" s="1">
        <v>39139</v>
      </c>
      <c r="B1841">
        <v>1451.040039</v>
      </c>
      <c r="C1841">
        <v>1449.369995</v>
      </c>
      <c r="D1841">
        <v>1456.9499510000001</v>
      </c>
      <c r="E1841">
        <v>1445.4799800000001</v>
      </c>
      <c r="F1841">
        <v>2822170000</v>
      </c>
      <c r="G1841">
        <f t="shared" si="104"/>
        <v>1431.8640014600003</v>
      </c>
      <c r="H1841">
        <f t="shared" si="105"/>
        <v>0.63358653374976637</v>
      </c>
      <c r="I1841">
        <f>IF(H1841&gt;0,1,0)</f>
        <v>1</v>
      </c>
      <c r="J1841" s="3">
        <v>39139</v>
      </c>
      <c r="K1841" s="2">
        <v>146.229996</v>
      </c>
      <c r="L1841" s="2">
        <v>145.529999</v>
      </c>
      <c r="M1841" s="2">
        <v>146.229996</v>
      </c>
      <c r="N1841" s="2">
        <v>145.08000200000001</v>
      </c>
      <c r="O1841" s="2">
        <v>0</v>
      </c>
      <c r="P1841" s="5">
        <v>39139</v>
      </c>
      <c r="Q1841" s="4">
        <v>61.32</v>
      </c>
      <c r="R1841" s="4">
        <v>61.669998</v>
      </c>
      <c r="S1841" s="4">
        <v>61.849997999999999</v>
      </c>
      <c r="T1841" s="4">
        <v>61.32</v>
      </c>
      <c r="U1841" s="4">
        <v>0</v>
      </c>
      <c r="V1841">
        <f>V1840+(V1840*O1841)/L1841</f>
        <v>77.973194727123271</v>
      </c>
      <c r="W1841">
        <f>V1841*L1841</f>
        <v>11347.438950665055</v>
      </c>
      <c r="X1841">
        <f>IF(I1840=1,1,0)</f>
        <v>1</v>
      </c>
      <c r="Y1841">
        <f>IF(I1840=0,1,0)</f>
        <v>0</v>
      </c>
      <c r="Z1841" t="str">
        <f t="shared" si="106"/>
        <v>IN</v>
      </c>
      <c r="AA1841">
        <f>IF(Z1841="BUY",(AC1840-8.95)/K1841,IF(Z1841="SELL",0,AB1840))</f>
        <v>88.214484678210923</v>
      </c>
      <c r="AB1841">
        <f>AA1841+AA1841*O1841/L1841</f>
        <v>88.214484678210923</v>
      </c>
      <c r="AC1841">
        <f>IF(OR(Z1841="BUY",Z1841="IN"),AB1841*L1841,IF(Z1841="SELL",AB1840*K1841-8.95,AC1840))</f>
        <v>12837.853867005551</v>
      </c>
      <c r="AD1841" s="6">
        <f t="shared" si="107"/>
        <v>-6.7910938615445254E-2</v>
      </c>
    </row>
    <row r="1842" spans="1:30" x14ac:dyDescent="0.25">
      <c r="A1842" s="1">
        <v>39140</v>
      </c>
      <c r="B1842">
        <v>1449.25</v>
      </c>
      <c r="C1842">
        <v>1399.040039</v>
      </c>
      <c r="D1842">
        <v>1449.25</v>
      </c>
      <c r="E1842">
        <v>1389.420044</v>
      </c>
      <c r="F1842">
        <v>4065230000</v>
      </c>
      <c r="G1842">
        <f t="shared" si="104"/>
        <v>1431.6136010600003</v>
      </c>
      <c r="H1842">
        <f t="shared" si="105"/>
        <v>0.62589034019691936</v>
      </c>
      <c r="I1842">
        <f>IF(H1842&gt;0,1,0)</f>
        <v>1</v>
      </c>
      <c r="J1842" s="3">
        <v>39140</v>
      </c>
      <c r="K1842" s="2">
        <v>144.199997</v>
      </c>
      <c r="L1842" s="2">
        <v>139.80999800000001</v>
      </c>
      <c r="M1842" s="2">
        <v>144.21000699999999</v>
      </c>
      <c r="N1842" s="2">
        <v>139.46000699999999</v>
      </c>
      <c r="O1842" s="2">
        <v>0</v>
      </c>
      <c r="P1842" s="5">
        <v>39140</v>
      </c>
      <c r="Q1842" s="4">
        <v>62.400002000000001</v>
      </c>
      <c r="R1842" s="4">
        <v>64.069999999999993</v>
      </c>
      <c r="S1842" s="4">
        <v>64.449996999999996</v>
      </c>
      <c r="T1842" s="4">
        <v>62.220001000000003</v>
      </c>
      <c r="U1842" s="4">
        <v>0</v>
      </c>
      <c r="V1842">
        <f>V1841+(V1841*O1842)/L1842</f>
        <v>77.973194727123271</v>
      </c>
      <c r="W1842">
        <f>V1842*L1842</f>
        <v>10901.432198852715</v>
      </c>
      <c r="X1842">
        <f>IF(I1841=1,1,0)</f>
        <v>1</v>
      </c>
      <c r="Y1842">
        <f>IF(I1841=0,1,0)</f>
        <v>0</v>
      </c>
      <c r="Z1842" t="str">
        <f t="shared" si="106"/>
        <v>IN</v>
      </c>
      <c r="AA1842">
        <f>IF(Z1842="BUY",(AC1841-8.95)/K1842,IF(Z1842="SELL",0,AB1841))</f>
        <v>88.214484678210923</v>
      </c>
      <c r="AB1842">
        <f>AA1842+AA1842*O1842/L1842</f>
        <v>88.214484678210923</v>
      </c>
      <c r="AC1842">
        <f>IF(OR(Z1842="BUY",Z1842="IN"),AB1842*L1842,IF(Z1842="SELL",AB1841*K1842-8.95,AC1841))</f>
        <v>12333.266926431701</v>
      </c>
      <c r="AD1842" s="6">
        <f t="shared" si="107"/>
        <v>-2.9682347885333395E-2</v>
      </c>
    </row>
    <row r="1843" spans="1:30" x14ac:dyDescent="0.25">
      <c r="A1843" s="1">
        <v>39141</v>
      </c>
      <c r="B1843">
        <v>1398.6400149999999</v>
      </c>
      <c r="C1843">
        <v>1406.8199460000001</v>
      </c>
      <c r="D1843">
        <v>1415.8900149999999</v>
      </c>
      <c r="E1843">
        <v>1396.650024</v>
      </c>
      <c r="F1843">
        <v>3925250000</v>
      </c>
      <c r="G1843">
        <f t="shared" si="104"/>
        <v>1431.4858007600005</v>
      </c>
      <c r="H1843">
        <f t="shared" si="105"/>
        <v>0.61839992384586839</v>
      </c>
      <c r="I1843">
        <f>IF(H1843&gt;0,1,0)</f>
        <v>1</v>
      </c>
      <c r="J1843" s="3">
        <v>39141</v>
      </c>
      <c r="K1843" s="2">
        <v>140.86000100000001</v>
      </c>
      <c r="L1843" s="2">
        <v>141.300003</v>
      </c>
      <c r="M1843" s="2">
        <v>142.25</v>
      </c>
      <c r="N1843" s="2">
        <v>140.16999799999999</v>
      </c>
      <c r="O1843" s="2">
        <v>0</v>
      </c>
      <c r="P1843" s="5">
        <v>39141</v>
      </c>
      <c r="Q1843" s="4">
        <v>63.59</v>
      </c>
      <c r="R1843" s="4">
        <v>63.599997999999999</v>
      </c>
      <c r="S1843" s="4">
        <v>63.939999</v>
      </c>
      <c r="T1843" s="4">
        <v>63.009998000000003</v>
      </c>
      <c r="U1843" s="4">
        <v>0</v>
      </c>
      <c r="V1843">
        <f>V1842+(V1842*O1843)/L1843</f>
        <v>77.973194727123271</v>
      </c>
      <c r="W1843">
        <f>V1843*L1843</f>
        <v>11017.612648862103</v>
      </c>
      <c r="X1843">
        <f>IF(I1842=1,1,0)</f>
        <v>1</v>
      </c>
      <c r="Y1843">
        <f>IF(I1842=0,1,0)</f>
        <v>0</v>
      </c>
      <c r="Z1843" t="str">
        <f t="shared" si="106"/>
        <v>IN</v>
      </c>
      <c r="AA1843">
        <f>IF(Z1843="BUY",(AC1842-8.95)/K1843,IF(Z1843="SELL",0,AB1842))</f>
        <v>88.214484678210923</v>
      </c>
      <c r="AB1843">
        <f>AA1843+AA1843*O1843/L1843</f>
        <v>88.214484678210923</v>
      </c>
      <c r="AC1843">
        <f>IF(OR(Z1843="BUY",Z1843="IN"),AB1843*L1843,IF(Z1843="SELL",AB1842*K1843-8.95,AC1842))</f>
        <v>12464.706949674657</v>
      </c>
      <c r="AD1843" s="6">
        <f t="shared" si="107"/>
        <v>-4.2093168076622937E-2</v>
      </c>
    </row>
    <row r="1844" spans="1:30" x14ac:dyDescent="0.25">
      <c r="A1844" s="1">
        <v>39142</v>
      </c>
      <c r="B1844">
        <v>1406.8000489999999</v>
      </c>
      <c r="C1844">
        <v>1403.170044</v>
      </c>
      <c r="D1844">
        <v>1409.459961</v>
      </c>
      <c r="E1844">
        <v>1380.869995</v>
      </c>
      <c r="F1844">
        <v>3874910000</v>
      </c>
      <c r="G1844">
        <f t="shared" si="104"/>
        <v>1431.03940184</v>
      </c>
      <c r="H1844">
        <f t="shared" si="105"/>
        <v>0.61073041200949563</v>
      </c>
      <c r="I1844">
        <f>IF(H1844&gt;0,1,0)</f>
        <v>1</v>
      </c>
      <c r="J1844" s="3">
        <v>39142</v>
      </c>
      <c r="K1844" s="2">
        <v>139.5</v>
      </c>
      <c r="L1844" s="2">
        <v>140.800003</v>
      </c>
      <c r="M1844" s="2">
        <v>141.509995</v>
      </c>
      <c r="N1844" s="2">
        <v>138.39999399999999</v>
      </c>
      <c r="O1844" s="2">
        <v>0</v>
      </c>
      <c r="P1844" s="5">
        <v>39142</v>
      </c>
      <c r="Q1844" s="4">
        <v>64.75</v>
      </c>
      <c r="R1844" s="4">
        <v>63.68</v>
      </c>
      <c r="S1844" s="4">
        <v>64.849997999999999</v>
      </c>
      <c r="T1844" s="4">
        <v>63.290000999999997</v>
      </c>
      <c r="U1844" s="4">
        <v>0</v>
      </c>
      <c r="V1844">
        <f>V1843+(V1843*O1844)/L1844</f>
        <v>77.973194727123271</v>
      </c>
      <c r="W1844">
        <f>V1844*L1844</f>
        <v>10978.626051498541</v>
      </c>
      <c r="X1844">
        <f>IF(I1843=1,1,0)</f>
        <v>1</v>
      </c>
      <c r="Y1844">
        <f>IF(I1843=0,1,0)</f>
        <v>0</v>
      </c>
      <c r="Z1844" t="str">
        <f t="shared" si="106"/>
        <v>IN</v>
      </c>
      <c r="AA1844">
        <f>IF(Z1844="BUY",(AC1843-8.95)/K1844,IF(Z1844="SELL",0,AB1843))</f>
        <v>88.214484678210923</v>
      </c>
      <c r="AB1844">
        <f>AA1844+AA1844*O1844/L1844</f>
        <v>88.214484678210923</v>
      </c>
      <c r="AC1844">
        <f>IF(OR(Z1844="BUY",Z1844="IN"),AB1844*L1844,IF(Z1844="SELL",AB1843*K1844-8.95,AC1843))</f>
        <v>12420.599707335552</v>
      </c>
      <c r="AD1844" s="6">
        <f t="shared" si="107"/>
        <v>-3.0868816161739501E-2</v>
      </c>
    </row>
    <row r="1845" spans="1:30" x14ac:dyDescent="0.25">
      <c r="A1845" s="1">
        <v>39143</v>
      </c>
      <c r="B1845">
        <v>1403.160034</v>
      </c>
      <c r="C1845">
        <v>1387.170044</v>
      </c>
      <c r="D1845">
        <v>1403.400024</v>
      </c>
      <c r="E1845">
        <v>1386.869995</v>
      </c>
      <c r="F1845">
        <v>3312260000</v>
      </c>
      <c r="G1845">
        <f t="shared" ref="G1845:G1908" si="108">AVERAGE(C1796:C1845)</f>
        <v>1430.2410034</v>
      </c>
      <c r="H1845">
        <f t="shared" ref="H1845:H1908" si="109">SLOPE(G1795:G1845,A1795:A1845)</f>
        <v>0.60238957978606855</v>
      </c>
      <c r="I1845">
        <f>IF(H1845&gt;0,1,0)</f>
        <v>1</v>
      </c>
      <c r="J1845" s="3">
        <v>39143</v>
      </c>
      <c r="K1845" s="2">
        <v>140.35000600000001</v>
      </c>
      <c r="L1845" s="2">
        <v>139.070007</v>
      </c>
      <c r="M1845" s="2">
        <v>140.91000399999999</v>
      </c>
      <c r="N1845" s="2">
        <v>139</v>
      </c>
      <c r="O1845" s="2">
        <v>0</v>
      </c>
      <c r="P1845" s="5">
        <v>39143</v>
      </c>
      <c r="Q1845" s="4">
        <v>63.98</v>
      </c>
      <c r="R1845" s="4">
        <v>64.569999999999993</v>
      </c>
      <c r="S1845" s="4">
        <v>64.569999999999993</v>
      </c>
      <c r="T1845" s="4">
        <v>63.709999000000003</v>
      </c>
      <c r="U1845" s="4">
        <v>0</v>
      </c>
      <c r="V1845">
        <f>V1844+(V1844*O1845)/L1845</f>
        <v>77.973194727123271</v>
      </c>
      <c r="W1845">
        <f>V1845*L1845</f>
        <v>10843.732736513397</v>
      </c>
      <c r="X1845">
        <f>IF(I1844=1,1,0)</f>
        <v>1</v>
      </c>
      <c r="Y1845">
        <f>IF(I1844=0,1,0)</f>
        <v>0</v>
      </c>
      <c r="Z1845" t="str">
        <f t="shared" si="106"/>
        <v>IN</v>
      </c>
      <c r="AA1845">
        <f>IF(Z1845="BUY",(AC1844-8.95)/K1845,IF(Z1845="SELL",0,AB1844))</f>
        <v>88.214484678210923</v>
      </c>
      <c r="AB1845">
        <f>AA1845+AA1845*O1845/L1845</f>
        <v>88.214484678210923</v>
      </c>
      <c r="AC1845">
        <f>IF(OR(Z1845="BUY",Z1845="IN"),AB1845*L1845,IF(Z1845="SELL",AB1844*K1845-8.95,AC1844))</f>
        <v>12267.989001700185</v>
      </c>
      <c r="AD1845" s="6">
        <f t="shared" si="107"/>
        <v>-2.1497801534261014E-2</v>
      </c>
    </row>
    <row r="1846" spans="1:30" x14ac:dyDescent="0.25">
      <c r="A1846" s="1">
        <v>39146</v>
      </c>
      <c r="B1846">
        <v>1387.1099850000001</v>
      </c>
      <c r="C1846">
        <v>1374.119995</v>
      </c>
      <c r="D1846">
        <v>1391.8599850000001</v>
      </c>
      <c r="E1846">
        <v>1373.969971</v>
      </c>
      <c r="F1846">
        <v>3480520000</v>
      </c>
      <c r="G1846">
        <f t="shared" si="108"/>
        <v>1429.2738036999999</v>
      </c>
      <c r="H1846">
        <f t="shared" si="109"/>
        <v>0.59109576084453086</v>
      </c>
      <c r="I1846">
        <f>IF(H1846&gt;0,1,0)</f>
        <v>1</v>
      </c>
      <c r="J1846" s="3">
        <v>39146</v>
      </c>
      <c r="K1846" s="2">
        <v>138.19000199999999</v>
      </c>
      <c r="L1846" s="2">
        <v>137.61000100000001</v>
      </c>
      <c r="M1846" s="2">
        <v>139.740005</v>
      </c>
      <c r="N1846" s="2">
        <v>137.58000200000001</v>
      </c>
      <c r="O1846" s="2">
        <v>0</v>
      </c>
      <c r="P1846" s="5">
        <v>39146</v>
      </c>
      <c r="Q1846" s="4">
        <v>64.949996999999996</v>
      </c>
      <c r="R1846" s="4">
        <v>65.150002000000001</v>
      </c>
      <c r="S1846" s="4">
        <v>65.150002000000001</v>
      </c>
      <c r="T1846" s="4">
        <v>64.290001000000004</v>
      </c>
      <c r="U1846" s="4">
        <v>0</v>
      </c>
      <c r="V1846">
        <f>V1845+(V1845*O1846)/L1846</f>
        <v>77.973194727123271</v>
      </c>
      <c r="W1846">
        <f>V1846*L1846</f>
        <v>10729.891404372629</v>
      </c>
      <c r="X1846">
        <f>IF(I1845=1,1,0)</f>
        <v>1</v>
      </c>
      <c r="Y1846">
        <f>IF(I1845=0,1,0)</f>
        <v>0</v>
      </c>
      <c r="Z1846" t="str">
        <f t="shared" si="106"/>
        <v>IN</v>
      </c>
      <c r="AA1846">
        <f>IF(Z1846="BUY",(AC1845-8.95)/K1846,IF(Z1846="SELL",0,AB1845))</f>
        <v>88.214484678210923</v>
      </c>
      <c r="AB1846">
        <f>AA1846+AA1846*O1846/L1846</f>
        <v>88.214484678210923</v>
      </c>
      <c r="AC1846">
        <f>IF(OR(Z1846="BUY",Z1846="IN"),AB1846*L1846,IF(Z1846="SELL",AB1845*K1846-8.95,AC1845))</f>
        <v>12139.195324783092</v>
      </c>
      <c r="AD1846" s="6">
        <f t="shared" si="107"/>
        <v>-1.9766813566970142E-2</v>
      </c>
    </row>
    <row r="1847" spans="1:30" x14ac:dyDescent="0.25">
      <c r="A1847" s="1">
        <v>39147</v>
      </c>
      <c r="B1847">
        <v>1374.0600589999999</v>
      </c>
      <c r="C1847">
        <v>1395.410034</v>
      </c>
      <c r="D1847">
        <v>1397.900024</v>
      </c>
      <c r="E1847">
        <v>1374.0600589999999</v>
      </c>
      <c r="F1847">
        <v>3358160000</v>
      </c>
      <c r="G1847">
        <f t="shared" si="108"/>
        <v>1428.6710034</v>
      </c>
      <c r="H1847">
        <f t="shared" si="109"/>
        <v>0.57791589874366467</v>
      </c>
      <c r="I1847">
        <f>IF(H1847&gt;0,1,0)</f>
        <v>1</v>
      </c>
      <c r="J1847" s="3">
        <v>39147</v>
      </c>
      <c r="K1847" s="2">
        <v>139.05999800000001</v>
      </c>
      <c r="L1847" s="2">
        <v>140.029999</v>
      </c>
      <c r="M1847" s="2">
        <v>140.36000100000001</v>
      </c>
      <c r="N1847" s="2">
        <v>138.740005</v>
      </c>
      <c r="O1847" s="2">
        <v>0</v>
      </c>
      <c r="P1847" s="5">
        <v>39147</v>
      </c>
      <c r="Q1847" s="4">
        <v>64.449996999999996</v>
      </c>
      <c r="R1847" s="4">
        <v>64.099997999999999</v>
      </c>
      <c r="S1847" s="4">
        <v>64.739998</v>
      </c>
      <c r="T1847" s="4">
        <v>64</v>
      </c>
      <c r="U1847" s="4">
        <v>0</v>
      </c>
      <c r="V1847">
        <f>V1846+(V1846*O1847)/L1847</f>
        <v>77.973194727123271</v>
      </c>
      <c r="W1847">
        <f>V1847*L1847</f>
        <v>10918.586379665878</v>
      </c>
      <c r="X1847">
        <f>IF(I1846=1,1,0)</f>
        <v>1</v>
      </c>
      <c r="Y1847">
        <f>IF(I1846=0,1,0)</f>
        <v>0</v>
      </c>
      <c r="Z1847" t="str">
        <f t="shared" si="106"/>
        <v>IN</v>
      </c>
      <c r="AA1847">
        <f>IF(Z1847="BUY",(AC1846-8.95)/K1847,IF(Z1847="SELL",0,AB1846))</f>
        <v>88.214484678210923</v>
      </c>
      <c r="AB1847">
        <f>AA1847+AA1847*O1847/L1847</f>
        <v>88.214484678210923</v>
      </c>
      <c r="AC1847">
        <f>IF(OR(Z1847="BUY",Z1847="IN"),AB1847*L1847,IF(Z1847="SELL",AB1846*K1847-8.95,AC1846))</f>
        <v>12352.674201275391</v>
      </c>
      <c r="AD1847" s="6">
        <f t="shared" si="107"/>
        <v>-4.6240388272901979E-2</v>
      </c>
    </row>
    <row r="1848" spans="1:30" x14ac:dyDescent="0.25">
      <c r="A1848" s="1">
        <v>39148</v>
      </c>
      <c r="B1848">
        <v>1395.0200199999999</v>
      </c>
      <c r="C1848">
        <v>1391.969971</v>
      </c>
      <c r="D1848">
        <v>1401.160034</v>
      </c>
      <c r="E1848">
        <v>1390.6400149999999</v>
      </c>
      <c r="F1848">
        <v>3141350000</v>
      </c>
      <c r="G1848">
        <f t="shared" si="108"/>
        <v>1428.03980224</v>
      </c>
      <c r="H1848">
        <f t="shared" si="109"/>
        <v>0.56466254940179772</v>
      </c>
      <c r="I1848">
        <f>IF(H1848&gt;0,1,0)</f>
        <v>1</v>
      </c>
      <c r="J1848" s="3">
        <v>39148</v>
      </c>
      <c r="K1848" s="2">
        <v>139.88000500000001</v>
      </c>
      <c r="L1848" s="2">
        <v>139.75</v>
      </c>
      <c r="M1848" s="2">
        <v>140.71000699999999</v>
      </c>
      <c r="N1848" s="2">
        <v>139.66000399999999</v>
      </c>
      <c r="O1848" s="2">
        <v>0</v>
      </c>
      <c r="P1848" s="5">
        <v>39148</v>
      </c>
      <c r="Q1848" s="4">
        <v>64.199996999999996</v>
      </c>
      <c r="R1848" s="4">
        <v>64.150002000000001</v>
      </c>
      <c r="S1848" s="4">
        <v>64.290001000000004</v>
      </c>
      <c r="T1848" s="4">
        <v>63.810001</v>
      </c>
      <c r="U1848" s="4">
        <v>0</v>
      </c>
      <c r="V1848">
        <f>V1847+(V1847*O1848)/L1848</f>
        <v>77.973194727123271</v>
      </c>
      <c r="W1848">
        <f>V1848*L1848</f>
        <v>10896.753963115478</v>
      </c>
      <c r="X1848">
        <f>IF(I1847=1,1,0)</f>
        <v>1</v>
      </c>
      <c r="Y1848">
        <f>IF(I1847=0,1,0)</f>
        <v>0</v>
      </c>
      <c r="Z1848" t="str">
        <f t="shared" si="106"/>
        <v>IN</v>
      </c>
      <c r="AA1848">
        <f>IF(Z1848="BUY",(AC1847-8.95)/K1848,IF(Z1848="SELL",0,AB1847))</f>
        <v>88.214484678210923</v>
      </c>
      <c r="AB1848">
        <f>AA1848+AA1848*O1848/L1848</f>
        <v>88.214484678210923</v>
      </c>
      <c r="AC1848">
        <f>IF(OR(Z1848="BUY",Z1848="IN"),AB1848*L1848,IF(Z1848="SELL",AB1847*K1848-8.95,AC1847))</f>
        <v>12327.974233779976</v>
      </c>
      <c r="AD1848" s="6">
        <f t="shared" si="107"/>
        <v>-3.9699014553576717E-2</v>
      </c>
    </row>
    <row r="1849" spans="1:30" x14ac:dyDescent="0.25">
      <c r="A1849" s="1">
        <v>39149</v>
      </c>
      <c r="B1849">
        <v>1391.880005</v>
      </c>
      <c r="C1849">
        <v>1401.8900149999999</v>
      </c>
      <c r="D1849">
        <v>1407.9300539999999</v>
      </c>
      <c r="E1849">
        <v>1391.880005</v>
      </c>
      <c r="F1849">
        <v>3014850000</v>
      </c>
      <c r="G1849">
        <f t="shared" si="108"/>
        <v>1427.71160156</v>
      </c>
      <c r="H1849">
        <f t="shared" si="109"/>
        <v>0.55170321224601115</v>
      </c>
      <c r="I1849">
        <f>IF(H1849&gt;0,1,0)</f>
        <v>1</v>
      </c>
      <c r="J1849" s="3">
        <v>39149</v>
      </c>
      <c r="K1849" s="2">
        <v>140.949997</v>
      </c>
      <c r="L1849" s="2">
        <v>141</v>
      </c>
      <c r="M1849" s="2">
        <v>141.41999799999999</v>
      </c>
      <c r="N1849" s="2">
        <v>140.38000500000001</v>
      </c>
      <c r="O1849" s="2">
        <v>0</v>
      </c>
      <c r="P1849" s="5">
        <v>39149</v>
      </c>
      <c r="Q1849" s="4">
        <v>63.75</v>
      </c>
      <c r="R1849" s="4">
        <v>63.779998999999997</v>
      </c>
      <c r="S1849" s="4">
        <v>63.950001</v>
      </c>
      <c r="T1849" s="4">
        <v>63.470001000000003</v>
      </c>
      <c r="U1849" s="4">
        <v>0</v>
      </c>
      <c r="V1849">
        <f>V1848+(V1848*O1849)/L1849</f>
        <v>77.973194727123271</v>
      </c>
      <c r="W1849">
        <f>V1849*L1849</f>
        <v>10994.220456524381</v>
      </c>
      <c r="X1849">
        <f>IF(I1848=1,1,0)</f>
        <v>1</v>
      </c>
      <c r="Y1849">
        <f>IF(I1848=0,1,0)</f>
        <v>0</v>
      </c>
      <c r="Z1849" t="str">
        <f t="shared" si="106"/>
        <v>IN</v>
      </c>
      <c r="AA1849">
        <f>IF(Z1849="BUY",(AC1848-8.95)/K1849,IF(Z1849="SELL",0,AB1848))</f>
        <v>88.214484678210923</v>
      </c>
      <c r="AB1849">
        <f>AA1849+AA1849*O1849/L1849</f>
        <v>88.214484678210923</v>
      </c>
      <c r="AC1849">
        <f>IF(OR(Z1849="BUY",Z1849="IN"),AB1849*L1849,IF(Z1849="SELL",AB1848*K1849-8.95,AC1848))</f>
        <v>12438.242339627741</v>
      </c>
      <c r="AD1849" s="6">
        <f t="shared" si="107"/>
        <v>-4.9170575058671014E-2</v>
      </c>
    </row>
    <row r="1850" spans="1:30" x14ac:dyDescent="0.25">
      <c r="A1850" s="1">
        <v>39150</v>
      </c>
      <c r="B1850">
        <v>1401.8900149999999</v>
      </c>
      <c r="C1850">
        <v>1402.839966</v>
      </c>
      <c r="D1850">
        <v>1410.150024</v>
      </c>
      <c r="E1850">
        <v>1397.3000489999999</v>
      </c>
      <c r="F1850">
        <v>2623050000</v>
      </c>
      <c r="G1850">
        <f t="shared" si="108"/>
        <v>1427.5532006799997</v>
      </c>
      <c r="H1850">
        <f t="shared" si="109"/>
        <v>0.53928446684057529</v>
      </c>
      <c r="I1850">
        <f>IF(H1850&gt;0,1,0)</f>
        <v>1</v>
      </c>
      <c r="J1850" s="3">
        <v>39150</v>
      </c>
      <c r="K1850" s="2">
        <v>141.63999899999999</v>
      </c>
      <c r="L1850" s="2">
        <v>141</v>
      </c>
      <c r="M1850" s="2">
        <v>142.279999</v>
      </c>
      <c r="N1850" s="2">
        <v>140.33999600000001</v>
      </c>
      <c r="O1850" s="2">
        <v>0</v>
      </c>
      <c r="P1850" s="5">
        <v>39150</v>
      </c>
      <c r="Q1850" s="4">
        <v>63.490001999999997</v>
      </c>
      <c r="R1850" s="4">
        <v>63.709999000000003</v>
      </c>
      <c r="S1850" s="4">
        <v>63.950001</v>
      </c>
      <c r="T1850" s="4">
        <v>63.290000999999997</v>
      </c>
      <c r="U1850" s="4">
        <v>0</v>
      </c>
      <c r="V1850">
        <f>V1849+(V1849*O1850)/L1850</f>
        <v>77.973194727123271</v>
      </c>
      <c r="W1850">
        <f>V1850*L1850</f>
        <v>10994.220456524381</v>
      </c>
      <c r="X1850">
        <f>IF(I1849=1,1,0)</f>
        <v>1</v>
      </c>
      <c r="Y1850">
        <f>IF(I1849=0,1,0)</f>
        <v>0</v>
      </c>
      <c r="Z1850" t="str">
        <f t="shared" si="106"/>
        <v>IN</v>
      </c>
      <c r="AA1850">
        <f>IF(Z1850="BUY",(AC1849-8.95)/K1850,IF(Z1850="SELL",0,AB1849))</f>
        <v>88.214484678210923</v>
      </c>
      <c r="AB1850">
        <f>AA1850+AA1850*O1850/L1850</f>
        <v>88.214484678210923</v>
      </c>
      <c r="AC1850">
        <f>IF(OR(Z1850="BUY",Z1850="IN"),AB1850*L1850,IF(Z1850="SELL",AB1849*K1850-8.95,AC1849))</f>
        <v>12438.242339627741</v>
      </c>
      <c r="AD1850" s="6">
        <f t="shared" si="107"/>
        <v>-4.8706465941330199E-2</v>
      </c>
    </row>
    <row r="1851" spans="1:30" x14ac:dyDescent="0.25">
      <c r="A1851" s="1">
        <v>39153</v>
      </c>
      <c r="B1851">
        <v>1402.8000489999999</v>
      </c>
      <c r="C1851">
        <v>1406.599976</v>
      </c>
      <c r="D1851">
        <v>1409.339966</v>
      </c>
      <c r="E1851">
        <v>1398.400024</v>
      </c>
      <c r="F1851">
        <v>2664000000</v>
      </c>
      <c r="G1851">
        <f t="shared" si="108"/>
        <v>1427.3471997199997</v>
      </c>
      <c r="H1851">
        <f t="shared" si="109"/>
        <v>0.52445778804321719</v>
      </c>
      <c r="I1851">
        <f>IF(H1851&gt;0,1,0)</f>
        <v>1</v>
      </c>
      <c r="J1851" s="3">
        <v>39153</v>
      </c>
      <c r="K1851" s="2">
        <v>140.720001</v>
      </c>
      <c r="L1851" s="2">
        <v>141.320007</v>
      </c>
      <c r="M1851" s="2">
        <v>141.60000600000001</v>
      </c>
      <c r="N1851" s="2">
        <v>140.44000199999999</v>
      </c>
      <c r="O1851" s="2">
        <v>0</v>
      </c>
      <c r="P1851" s="5">
        <v>39153</v>
      </c>
      <c r="Q1851" s="4">
        <v>63.830002</v>
      </c>
      <c r="R1851" s="4">
        <v>63.650002000000001</v>
      </c>
      <c r="S1851" s="4">
        <v>63.970001000000003</v>
      </c>
      <c r="T1851" s="4">
        <v>63.470001000000003</v>
      </c>
      <c r="U1851" s="4">
        <v>0</v>
      </c>
      <c r="V1851">
        <f>V1850+(V1850*O1851)/L1851</f>
        <v>77.973194727123271</v>
      </c>
      <c r="W1851">
        <f>V1851*L1851</f>
        <v>11019.172424649423</v>
      </c>
      <c r="X1851">
        <f>IF(I1850=1,1,0)</f>
        <v>1</v>
      </c>
      <c r="Y1851">
        <f>IF(I1850=0,1,0)</f>
        <v>0</v>
      </c>
      <c r="Z1851" t="str">
        <f t="shared" si="106"/>
        <v>IN</v>
      </c>
      <c r="AA1851">
        <f>IF(Z1851="BUY",(AC1850-8.95)/K1851,IF(Z1851="SELL",0,AB1850))</f>
        <v>88.214484678210923</v>
      </c>
      <c r="AB1851">
        <f>AA1851+AA1851*O1851/L1851</f>
        <v>88.214484678210923</v>
      </c>
      <c r="AC1851">
        <f>IF(OR(Z1851="BUY",Z1851="IN"),AB1851*L1851,IF(Z1851="SELL",AB1850*K1851-8.95,AC1850))</f>
        <v>12466.47159222616</v>
      </c>
      <c r="AD1851" s="6">
        <f t="shared" si="107"/>
        <v>-4.9446244425683454E-2</v>
      </c>
    </row>
    <row r="1852" spans="1:30" x14ac:dyDescent="0.25">
      <c r="A1852" s="1">
        <v>39154</v>
      </c>
      <c r="B1852">
        <v>1406.2299800000001</v>
      </c>
      <c r="C1852">
        <v>1377.9499510000001</v>
      </c>
      <c r="D1852">
        <v>1406.2299800000001</v>
      </c>
      <c r="E1852">
        <v>1377.709961</v>
      </c>
      <c r="F1852">
        <v>3485570000</v>
      </c>
      <c r="G1852">
        <f t="shared" si="108"/>
        <v>1426.3693994199996</v>
      </c>
      <c r="H1852">
        <f t="shared" si="109"/>
        <v>0.50611256060417797</v>
      </c>
      <c r="I1852">
        <f>IF(H1852&gt;0,1,0)</f>
        <v>1</v>
      </c>
      <c r="J1852" s="3">
        <v>39154</v>
      </c>
      <c r="K1852" s="2">
        <v>140.479996</v>
      </c>
      <c r="L1852" s="2">
        <v>138.570007</v>
      </c>
      <c r="M1852" s="2">
        <v>141.029999</v>
      </c>
      <c r="N1852" s="2">
        <v>138.300003</v>
      </c>
      <c r="O1852" s="2">
        <v>0</v>
      </c>
      <c r="P1852" s="5">
        <v>39154</v>
      </c>
      <c r="Q1852" s="4">
        <v>64.050003000000004</v>
      </c>
      <c r="R1852" s="4">
        <v>64.980002999999996</v>
      </c>
      <c r="S1852" s="4">
        <v>64.980002999999996</v>
      </c>
      <c r="T1852" s="4">
        <v>63.77</v>
      </c>
      <c r="U1852" s="4">
        <v>0</v>
      </c>
      <c r="V1852">
        <f>V1851+(V1851*O1852)/L1852</f>
        <v>77.973194727123271</v>
      </c>
      <c r="W1852">
        <f>V1852*L1852</f>
        <v>10804.746139149835</v>
      </c>
      <c r="X1852">
        <f>IF(I1851=1,1,0)</f>
        <v>1</v>
      </c>
      <c r="Y1852">
        <f>IF(I1851=0,1,0)</f>
        <v>0</v>
      </c>
      <c r="Z1852" t="str">
        <f t="shared" si="106"/>
        <v>IN</v>
      </c>
      <c r="AA1852">
        <f>IF(Z1852="BUY",(AC1851-8.95)/K1852,IF(Z1852="SELL",0,AB1851))</f>
        <v>88.214484678210923</v>
      </c>
      <c r="AB1852">
        <f>AA1852+AA1852*O1852/L1852</f>
        <v>88.214484678210923</v>
      </c>
      <c r="AC1852">
        <f>IF(OR(Z1852="BUY",Z1852="IN"),AB1852*L1852,IF(Z1852="SELL",AB1851*K1852-8.95,AC1851))</f>
        <v>12223.88175936108</v>
      </c>
      <c r="AD1852" s="6">
        <f t="shared" si="107"/>
        <v>-2.9447465469631683E-2</v>
      </c>
    </row>
    <row r="1853" spans="1:30" x14ac:dyDescent="0.25">
      <c r="A1853" s="1">
        <v>39155</v>
      </c>
      <c r="B1853">
        <v>1377.8599850000001</v>
      </c>
      <c r="C1853">
        <v>1387.170044</v>
      </c>
      <c r="D1853">
        <v>1388.089966</v>
      </c>
      <c r="E1853">
        <v>1363.9799800000001</v>
      </c>
      <c r="F1853">
        <v>3758350000</v>
      </c>
      <c r="G1853">
        <f t="shared" si="108"/>
        <v>1425.6182006999998</v>
      </c>
      <c r="H1853">
        <f t="shared" si="109"/>
        <v>0.48728086251191838</v>
      </c>
      <c r="I1853">
        <f>IF(H1853&gt;0,1,0)</f>
        <v>1</v>
      </c>
      <c r="J1853" s="3">
        <v>39155</v>
      </c>
      <c r="K1853" s="2">
        <v>138.779999</v>
      </c>
      <c r="L1853" s="2">
        <v>139.63999899999999</v>
      </c>
      <c r="M1853" s="2">
        <v>139.63999899999999</v>
      </c>
      <c r="N1853" s="2">
        <v>137.029999</v>
      </c>
      <c r="O1853" s="2">
        <v>0</v>
      </c>
      <c r="P1853" s="5">
        <v>39155</v>
      </c>
      <c r="Q1853" s="4">
        <v>64.739998</v>
      </c>
      <c r="R1853" s="4">
        <v>64.300003000000004</v>
      </c>
      <c r="S1853" s="4">
        <v>65.599997999999999</v>
      </c>
      <c r="T1853" s="4">
        <v>64.300003000000004</v>
      </c>
      <c r="U1853" s="4">
        <v>0</v>
      </c>
      <c r="V1853">
        <f>V1852+(V1852*O1853)/L1853</f>
        <v>77.973194727123271</v>
      </c>
      <c r="W1853">
        <f>V1853*L1853</f>
        <v>10888.176833722298</v>
      </c>
      <c r="X1853">
        <f>IF(I1852=1,1,0)</f>
        <v>1</v>
      </c>
      <c r="Y1853">
        <f>IF(I1852=0,1,0)</f>
        <v>0</v>
      </c>
      <c r="Z1853" t="str">
        <f t="shared" si="106"/>
        <v>IN</v>
      </c>
      <c r="AA1853">
        <f>IF(Z1853="BUY",(AC1852-8.95)/K1853,IF(Z1853="SELL",0,AB1852))</f>
        <v>88.214484678210923</v>
      </c>
      <c r="AB1853">
        <f>AA1853+AA1853*O1853/L1853</f>
        <v>88.214484678210923</v>
      </c>
      <c r="AC1853">
        <f>IF(OR(Z1853="BUY",Z1853="IN"),AB1853*L1853,IF(Z1853="SELL",AB1852*K1853-8.95,AC1852))</f>
        <v>12318.270552250888</v>
      </c>
      <c r="AD1853" s="6">
        <f t="shared" si="107"/>
        <v>-2.9361201160693996E-2</v>
      </c>
    </row>
    <row r="1854" spans="1:30" x14ac:dyDescent="0.25">
      <c r="A1854" s="1">
        <v>39156</v>
      </c>
      <c r="B1854">
        <v>1387.1099850000001</v>
      </c>
      <c r="C1854">
        <v>1392.280029</v>
      </c>
      <c r="D1854">
        <v>1395.7299800000001</v>
      </c>
      <c r="E1854">
        <v>1385.160034</v>
      </c>
      <c r="F1854">
        <v>2821900000</v>
      </c>
      <c r="G1854">
        <f t="shared" si="108"/>
        <v>1425.0978003</v>
      </c>
      <c r="H1854">
        <f t="shared" si="109"/>
        <v>0.46841118242175034</v>
      </c>
      <c r="I1854">
        <f>IF(H1854&gt;0,1,0)</f>
        <v>1</v>
      </c>
      <c r="J1854" s="3">
        <v>39156</v>
      </c>
      <c r="K1854" s="2">
        <v>139.33999600000001</v>
      </c>
      <c r="L1854" s="2">
        <v>139.75</v>
      </c>
      <c r="M1854" s="2">
        <v>140.259995</v>
      </c>
      <c r="N1854" s="2">
        <v>139.179993</v>
      </c>
      <c r="O1854" s="2">
        <v>0</v>
      </c>
      <c r="P1854" s="5">
        <v>39156</v>
      </c>
      <c r="Q1854" s="4">
        <v>64.559997999999993</v>
      </c>
      <c r="R1854" s="4">
        <v>64.269997000000004</v>
      </c>
      <c r="S1854" s="4">
        <v>64.580001999999993</v>
      </c>
      <c r="T1854" s="4">
        <v>64.120002999999997</v>
      </c>
      <c r="U1854" s="4">
        <v>0</v>
      </c>
      <c r="V1854">
        <f>V1853+(V1853*O1854)/L1854</f>
        <v>77.973194727123271</v>
      </c>
      <c r="W1854">
        <f>V1854*L1854</f>
        <v>10896.753963115478</v>
      </c>
      <c r="X1854">
        <f>IF(I1853=1,1,0)</f>
        <v>1</v>
      </c>
      <c r="Y1854">
        <f>IF(I1853=0,1,0)</f>
        <v>0</v>
      </c>
      <c r="Z1854" t="str">
        <f t="shared" si="106"/>
        <v>IN</v>
      </c>
      <c r="AA1854">
        <f>IF(Z1854="BUY",(AC1853-8.95)/K1854,IF(Z1854="SELL",0,AB1853))</f>
        <v>88.214484678210923</v>
      </c>
      <c r="AB1854">
        <f>AA1854+AA1854*O1854/L1854</f>
        <v>88.214484678210923</v>
      </c>
      <c r="AC1854">
        <f>IF(OR(Z1854="BUY",Z1854="IN"),AB1854*L1854,IF(Z1854="SELL",AB1853*K1854-8.95,AC1853))</f>
        <v>12327.974233779976</v>
      </c>
      <c r="AD1854" s="6">
        <f t="shared" si="107"/>
        <v>-2.7240710220983632E-2</v>
      </c>
    </row>
    <row r="1855" spans="1:30" x14ac:dyDescent="0.25">
      <c r="A1855" s="1">
        <v>39157</v>
      </c>
      <c r="B1855">
        <v>1392.280029</v>
      </c>
      <c r="C1855">
        <v>1386.9499510000001</v>
      </c>
      <c r="D1855">
        <v>1397.51001</v>
      </c>
      <c r="E1855">
        <v>1383.630005</v>
      </c>
      <c r="F1855">
        <v>3393640000</v>
      </c>
      <c r="G1855">
        <f t="shared" si="108"/>
        <v>1424.5047998</v>
      </c>
      <c r="H1855">
        <f t="shared" si="109"/>
        <v>0.44910191041918257</v>
      </c>
      <c r="I1855">
        <f>IF(H1855&gt;0,1,0)</f>
        <v>1</v>
      </c>
      <c r="J1855" s="3">
        <v>39157</v>
      </c>
      <c r="K1855" s="2">
        <v>140</v>
      </c>
      <c r="L1855" s="2">
        <v>139.33000200000001</v>
      </c>
      <c r="M1855" s="2">
        <v>140.429993</v>
      </c>
      <c r="N1855" s="2">
        <v>139.029999</v>
      </c>
      <c r="O1855" s="2">
        <v>0</v>
      </c>
      <c r="P1855" s="5">
        <v>39157</v>
      </c>
      <c r="Q1855" s="4">
        <v>64.25</v>
      </c>
      <c r="R1855" s="4">
        <v>64.580001999999993</v>
      </c>
      <c r="S1855" s="4">
        <v>64.720000999999996</v>
      </c>
      <c r="T1855" s="4">
        <v>64.080001999999993</v>
      </c>
      <c r="U1855" s="4">
        <v>0</v>
      </c>
      <c r="V1855">
        <f>V1854+(V1854*O1855)/L1855</f>
        <v>77.973194727123271</v>
      </c>
      <c r="W1855">
        <f>V1855*L1855</f>
        <v>10864.005377276475</v>
      </c>
      <c r="X1855">
        <f>IF(I1854=1,1,0)</f>
        <v>1</v>
      </c>
      <c r="Y1855">
        <f>IF(I1854=0,1,0)</f>
        <v>0</v>
      </c>
      <c r="Z1855" t="str">
        <f t="shared" si="106"/>
        <v>IN</v>
      </c>
      <c r="AA1855">
        <f>IF(Z1855="BUY",(AC1854-8.95)/K1855,IF(Z1855="SELL",0,AB1854))</f>
        <v>88.214484678210923</v>
      </c>
      <c r="AB1855">
        <f>AA1855+AA1855*O1855/L1855</f>
        <v>88.214484678210923</v>
      </c>
      <c r="AC1855">
        <f>IF(OR(Z1855="BUY",Z1855="IN"),AB1855*L1855,IF(Z1855="SELL",AB1854*K1855-8.95,AC1854))</f>
        <v>12290.924326644097</v>
      </c>
      <c r="AD1855" s="6">
        <f t="shared" si="107"/>
        <v>-2.8333708197713983E-2</v>
      </c>
    </row>
    <row r="1856" spans="1:30" x14ac:dyDescent="0.25">
      <c r="A1856" s="1">
        <v>39160</v>
      </c>
      <c r="B1856">
        <v>1386.9499510000001</v>
      </c>
      <c r="C1856">
        <v>1402.0600589999999</v>
      </c>
      <c r="D1856">
        <v>1403.1999510000001</v>
      </c>
      <c r="E1856">
        <v>1386.9499510000001</v>
      </c>
      <c r="F1856">
        <v>2777180000</v>
      </c>
      <c r="G1856">
        <f t="shared" si="108"/>
        <v>1424.17920166</v>
      </c>
      <c r="H1856">
        <f t="shared" si="109"/>
        <v>0.42505591106683899</v>
      </c>
      <c r="I1856">
        <f>IF(H1856&gt;0,1,0)</f>
        <v>1</v>
      </c>
      <c r="J1856" s="3">
        <v>39160</v>
      </c>
      <c r="K1856" s="2">
        <v>140.11000100000001</v>
      </c>
      <c r="L1856" s="2">
        <v>141.029999</v>
      </c>
      <c r="M1856" s="2">
        <v>141.050003</v>
      </c>
      <c r="N1856" s="2">
        <v>139.979996</v>
      </c>
      <c r="O1856" s="2">
        <v>0</v>
      </c>
      <c r="P1856" s="5">
        <v>39160</v>
      </c>
      <c r="Q1856" s="4">
        <v>64.099997999999999</v>
      </c>
      <c r="R1856" s="4">
        <v>63.84</v>
      </c>
      <c r="S1856" s="4">
        <v>64.279999000000004</v>
      </c>
      <c r="T1856" s="4">
        <v>63.84</v>
      </c>
      <c r="U1856" s="4">
        <v>0</v>
      </c>
      <c r="V1856">
        <f>V1855+(V1855*O1856)/L1856</f>
        <v>77.973194727123271</v>
      </c>
      <c r="W1856">
        <f>V1856*L1856</f>
        <v>10996.559574393001</v>
      </c>
      <c r="X1856">
        <f>IF(I1855=1,1,0)</f>
        <v>1</v>
      </c>
      <c r="Y1856">
        <f>IF(I1855=0,1,0)</f>
        <v>0</v>
      </c>
      <c r="Z1856" t="str">
        <f t="shared" si="106"/>
        <v>IN</v>
      </c>
      <c r="AA1856">
        <f>IF(Z1856="BUY",(AC1855-8.95)/K1856,IF(Z1856="SELL",0,AB1855))</f>
        <v>88.214484678210923</v>
      </c>
      <c r="AB1856">
        <f>AA1856+AA1856*O1856/L1856</f>
        <v>88.214484678210923</v>
      </c>
      <c r="AC1856">
        <f>IF(OR(Z1856="BUY",Z1856="IN"),AB1856*L1856,IF(Z1856="SELL",AB1855*K1856-8.95,AC1855))</f>
        <v>12440.888685953601</v>
      </c>
      <c r="AD1856" s="6">
        <f t="shared" si="107"/>
        <v>-5.1177868176820532E-2</v>
      </c>
    </row>
    <row r="1857" spans="1:30" x14ac:dyDescent="0.25">
      <c r="A1857" s="1">
        <v>39161</v>
      </c>
      <c r="B1857">
        <v>1402.040039</v>
      </c>
      <c r="C1857">
        <v>1410.9399410000001</v>
      </c>
      <c r="D1857">
        <v>1411.530029</v>
      </c>
      <c r="E1857">
        <v>1400.6999510000001</v>
      </c>
      <c r="F1857">
        <v>2795940000</v>
      </c>
      <c r="G1857">
        <f t="shared" si="108"/>
        <v>1424.2038012600001</v>
      </c>
      <c r="H1857">
        <f t="shared" si="109"/>
        <v>0.40181395435629036</v>
      </c>
      <c r="I1857">
        <f>IF(H1857&gt;0,1,0)</f>
        <v>1</v>
      </c>
      <c r="J1857" s="3">
        <v>39161</v>
      </c>
      <c r="K1857" s="2">
        <v>140.94000199999999</v>
      </c>
      <c r="L1857" s="2">
        <v>141.800003</v>
      </c>
      <c r="M1857" s="2">
        <v>141.83000200000001</v>
      </c>
      <c r="N1857" s="2">
        <v>140.78999300000001</v>
      </c>
      <c r="O1857" s="2">
        <v>0</v>
      </c>
      <c r="P1857" s="5">
        <v>39161</v>
      </c>
      <c r="Q1857" s="4">
        <v>63.91</v>
      </c>
      <c r="R1857" s="4">
        <v>63.470001000000003</v>
      </c>
      <c r="S1857" s="4">
        <v>63.950001</v>
      </c>
      <c r="T1857" s="4">
        <v>63.450001</v>
      </c>
      <c r="U1857" s="4">
        <v>0</v>
      </c>
      <c r="V1857">
        <f>V1856+(V1856*O1857)/L1857</f>
        <v>77.973194727123271</v>
      </c>
      <c r="W1857">
        <f>V1857*L1857</f>
        <v>11056.599246225664</v>
      </c>
      <c r="X1857">
        <f>IF(I1856=1,1,0)</f>
        <v>1</v>
      </c>
      <c r="Y1857">
        <f>IF(I1856=0,1,0)</f>
        <v>0</v>
      </c>
      <c r="Z1857" t="str">
        <f t="shared" si="106"/>
        <v>IN</v>
      </c>
      <c r="AA1857">
        <f>IF(Z1857="BUY",(AC1856-8.95)/K1857,IF(Z1857="SELL",0,AB1856))</f>
        <v>88.214484678210923</v>
      </c>
      <c r="AB1857">
        <f>AA1857+AA1857*O1857/L1857</f>
        <v>88.214484678210923</v>
      </c>
      <c r="AC1857">
        <f>IF(OR(Z1857="BUY",Z1857="IN"),AB1857*L1857,IF(Z1857="SELL",AB1856*K1857-8.95,AC1856))</f>
        <v>12508.814192013762</v>
      </c>
      <c r="AD1857" s="6">
        <f t="shared" si="107"/>
        <v>-7.1940266117074131E-2</v>
      </c>
    </row>
    <row r="1858" spans="1:30" x14ac:dyDescent="0.25">
      <c r="A1858" s="1">
        <v>39162</v>
      </c>
      <c r="B1858">
        <v>1410.920044</v>
      </c>
      <c r="C1858">
        <v>1435.040039</v>
      </c>
      <c r="D1858">
        <v>1437.7700199999999</v>
      </c>
      <c r="E1858">
        <v>1409.75</v>
      </c>
      <c r="F1858">
        <v>3184770000</v>
      </c>
      <c r="G1858">
        <f t="shared" si="108"/>
        <v>1424.6478027199998</v>
      </c>
      <c r="H1858">
        <f t="shared" si="109"/>
        <v>0.37934617745955451</v>
      </c>
      <c r="I1858">
        <f>IF(H1858&gt;0,1,0)</f>
        <v>1</v>
      </c>
      <c r="J1858" s="3">
        <v>39162</v>
      </c>
      <c r="K1858" s="2">
        <v>141.94000199999999</v>
      </c>
      <c r="L1858" s="2">
        <v>144.11999499999999</v>
      </c>
      <c r="M1858" s="2">
        <v>144.470001</v>
      </c>
      <c r="N1858" s="2">
        <v>141.66000399999999</v>
      </c>
      <c r="O1858" s="2">
        <v>0</v>
      </c>
      <c r="P1858" s="5">
        <v>39162</v>
      </c>
      <c r="Q1858" s="4">
        <v>63.349997999999999</v>
      </c>
      <c r="R1858" s="4">
        <v>62.43</v>
      </c>
      <c r="S1858" s="4">
        <v>63.549999</v>
      </c>
      <c r="T1858" s="4">
        <v>62.279998999999997</v>
      </c>
      <c r="U1858" s="4">
        <v>0</v>
      </c>
      <c r="V1858">
        <f>V1857+(V1857*O1858)/L1858</f>
        <v>77.973194727123271</v>
      </c>
      <c r="W1858">
        <f>V1858*L1858</f>
        <v>11237.496434207031</v>
      </c>
      <c r="X1858">
        <f>IF(I1857=1,1,0)</f>
        <v>1</v>
      </c>
      <c r="Y1858">
        <f>IF(I1857=0,1,0)</f>
        <v>0</v>
      </c>
      <c r="Z1858" t="str">
        <f t="shared" si="106"/>
        <v>IN</v>
      </c>
      <c r="AA1858">
        <f>IF(Z1858="BUY",(AC1857-8.95)/K1858,IF(Z1858="SELL",0,AB1857))</f>
        <v>88.214484678210923</v>
      </c>
      <c r="AB1858">
        <f>AA1858+AA1858*O1858/L1858</f>
        <v>88.214484678210923</v>
      </c>
      <c r="AC1858">
        <f>IF(OR(Z1858="BUY",Z1858="IN"),AB1858*L1858,IF(Z1858="SELL",AB1857*K1858-8.95,AC1857))</f>
        <v>12713.471090751334</v>
      </c>
      <c r="AD1858" s="6">
        <f t="shared" si="107"/>
        <v>-9.3134273742687207E-2</v>
      </c>
    </row>
    <row r="1859" spans="1:30" x14ac:dyDescent="0.25">
      <c r="A1859" s="1">
        <v>39163</v>
      </c>
      <c r="B1859">
        <v>1435.040039</v>
      </c>
      <c r="C1859">
        <v>1434.540039</v>
      </c>
      <c r="D1859">
        <v>1437.660034</v>
      </c>
      <c r="E1859">
        <v>1429.880005</v>
      </c>
      <c r="F1859">
        <v>3129970000</v>
      </c>
      <c r="G1859">
        <f t="shared" si="108"/>
        <v>1425.0964037999997</v>
      </c>
      <c r="H1859">
        <f t="shared" si="109"/>
        <v>0.3569018492096861</v>
      </c>
      <c r="I1859">
        <f>IF(H1859&gt;0,1,0)</f>
        <v>1</v>
      </c>
      <c r="J1859" s="3">
        <v>39163</v>
      </c>
      <c r="K1859" s="2">
        <v>144.36000100000001</v>
      </c>
      <c r="L1859" s="2">
        <v>144.11999499999999</v>
      </c>
      <c r="M1859" s="2">
        <v>144.490005</v>
      </c>
      <c r="N1859" s="2">
        <v>143.69000199999999</v>
      </c>
      <c r="O1859" s="2">
        <v>0</v>
      </c>
      <c r="P1859" s="5">
        <v>39163</v>
      </c>
      <c r="Q1859" s="4">
        <v>62.360000999999997</v>
      </c>
      <c r="R1859" s="4">
        <v>62.34</v>
      </c>
      <c r="S1859" s="4">
        <v>62.610000999999997</v>
      </c>
      <c r="T1859" s="4">
        <v>62.23</v>
      </c>
      <c r="U1859" s="4">
        <v>0</v>
      </c>
      <c r="V1859">
        <f>V1858+(V1858*O1859)/L1859</f>
        <v>77.973194727123271</v>
      </c>
      <c r="W1859">
        <f>V1859*L1859</f>
        <v>11237.496434207031</v>
      </c>
      <c r="X1859">
        <f>IF(I1858=1,1,0)</f>
        <v>1</v>
      </c>
      <c r="Y1859">
        <f>IF(I1858=0,1,0)</f>
        <v>0</v>
      </c>
      <c r="Z1859" t="str">
        <f t="shared" si="106"/>
        <v>IN</v>
      </c>
      <c r="AA1859">
        <f>IF(Z1859="BUY",(AC1858-8.95)/K1859,IF(Z1859="SELL",0,AB1858))</f>
        <v>88.214484678210923</v>
      </c>
      <c r="AB1859">
        <f>AA1859+AA1859*O1859/L1859</f>
        <v>88.214484678210923</v>
      </c>
      <c r="AC1859">
        <f>IF(OR(Z1859="BUY",Z1859="IN"),AB1859*L1859,IF(Z1859="SELL",AB1858*K1859-8.95,AC1858))</f>
        <v>12713.471090751334</v>
      </c>
      <c r="AD1859" s="6">
        <f t="shared" si="107"/>
        <v>-8.8568132133917163E-2</v>
      </c>
    </row>
    <row r="1860" spans="1:30" x14ac:dyDescent="0.25">
      <c r="A1860" s="1">
        <v>39164</v>
      </c>
      <c r="B1860">
        <v>1434.540039</v>
      </c>
      <c r="C1860">
        <v>1436.1099850000001</v>
      </c>
      <c r="D1860">
        <v>1438.8900149999999</v>
      </c>
      <c r="E1860">
        <v>1433.209961</v>
      </c>
      <c r="F1860">
        <v>2619020000</v>
      </c>
      <c r="G1860">
        <f t="shared" si="108"/>
        <v>1425.52160398</v>
      </c>
      <c r="H1860">
        <f t="shared" si="109"/>
        <v>0.33497419580833082</v>
      </c>
      <c r="I1860">
        <f>IF(H1860&gt;0,1,0)</f>
        <v>1</v>
      </c>
      <c r="J1860" s="3">
        <v>39164</v>
      </c>
      <c r="K1860" s="2">
        <v>144.14999399999999</v>
      </c>
      <c r="L1860" s="2">
        <v>144.320007</v>
      </c>
      <c r="M1860" s="2">
        <v>144.66000399999999</v>
      </c>
      <c r="N1860" s="2">
        <v>144.020004</v>
      </c>
      <c r="O1860" s="2">
        <v>0</v>
      </c>
      <c r="P1860" s="5">
        <v>39164</v>
      </c>
      <c r="Q1860" s="4">
        <v>62.43</v>
      </c>
      <c r="R1860" s="4">
        <v>62.330002</v>
      </c>
      <c r="S1860" s="4">
        <v>62.459999000000003</v>
      </c>
      <c r="T1860" s="4">
        <v>62.209999000000003</v>
      </c>
      <c r="U1860" s="4">
        <v>0</v>
      </c>
      <c r="V1860">
        <f>V1859+(V1859*O1860)/L1860</f>
        <v>77.973194727123271</v>
      </c>
      <c r="W1860">
        <f>V1860*L1860</f>
        <v>11253.092008830794</v>
      </c>
      <c r="X1860">
        <f>IF(I1859=1,1,0)</f>
        <v>1</v>
      </c>
      <c r="Y1860">
        <f>IF(I1859=0,1,0)</f>
        <v>0</v>
      </c>
      <c r="Z1860" t="str">
        <f t="shared" si="106"/>
        <v>IN</v>
      </c>
      <c r="AA1860">
        <f>IF(Z1860="BUY",(AC1859-8.95)/K1860,IF(Z1860="SELL",0,AB1859))</f>
        <v>88.214484678210923</v>
      </c>
      <c r="AB1860">
        <f>AA1860+AA1860*O1860/L1860</f>
        <v>88.214484678210923</v>
      </c>
      <c r="AC1860">
        <f>IF(OR(Z1860="BUY",Z1860="IN"),AB1860*L1860,IF(Z1860="SELL",AB1859*K1860-8.95,AC1859))</f>
        <v>12731.115046260793</v>
      </c>
      <c r="AD1860" s="6">
        <f t="shared" si="107"/>
        <v>-0.10018919871641982</v>
      </c>
    </row>
    <row r="1861" spans="1:30" x14ac:dyDescent="0.25">
      <c r="A1861" s="1">
        <v>39167</v>
      </c>
      <c r="B1861">
        <v>1436.1099850000001</v>
      </c>
      <c r="C1861">
        <v>1437.5</v>
      </c>
      <c r="D1861">
        <v>1437.650024</v>
      </c>
      <c r="E1861">
        <v>1423.280029</v>
      </c>
      <c r="F1861">
        <v>2754660000</v>
      </c>
      <c r="G1861">
        <f t="shared" si="108"/>
        <v>1425.7952050599999</v>
      </c>
      <c r="H1861">
        <f t="shared" si="109"/>
        <v>0.31149178786417164</v>
      </c>
      <c r="I1861">
        <f>IF(H1861&gt;0,1,0)</f>
        <v>1</v>
      </c>
      <c r="J1861" s="3">
        <v>39167</v>
      </c>
      <c r="K1861" s="2">
        <v>143.759995</v>
      </c>
      <c r="L1861" s="2">
        <v>143.41999799999999</v>
      </c>
      <c r="M1861" s="2">
        <v>143.820007</v>
      </c>
      <c r="N1861" s="2">
        <v>140.979996</v>
      </c>
      <c r="O1861" s="2">
        <v>0.64100000000000001</v>
      </c>
      <c r="P1861" s="5">
        <v>39167</v>
      </c>
      <c r="Q1861" s="4">
        <v>62.450001</v>
      </c>
      <c r="R1861" s="4">
        <v>62.389999000000003</v>
      </c>
      <c r="S1861" s="4">
        <v>62.950001</v>
      </c>
      <c r="T1861" s="4">
        <v>62.32</v>
      </c>
      <c r="U1861" s="4">
        <v>0</v>
      </c>
      <c r="V1861">
        <f>V1860+(V1860*O1861)/L1861</f>
        <v>78.321687395628857</v>
      </c>
      <c r="W1861">
        <f>V1861*L1861</f>
        <v>11232.896249637715</v>
      </c>
      <c r="X1861">
        <f>IF(I1860=1,1,0)</f>
        <v>1</v>
      </c>
      <c r="Y1861">
        <f>IF(I1860=0,1,0)</f>
        <v>0</v>
      </c>
      <c r="Z1861" t="str">
        <f t="shared" si="106"/>
        <v>IN</v>
      </c>
      <c r="AA1861">
        <f>IF(Z1861="BUY",(AC1860-8.95)/K1861,IF(Z1861="SELL",0,AB1860))</f>
        <v>88.214484678210923</v>
      </c>
      <c r="AB1861">
        <f>AA1861+AA1861*O1861/L1861</f>
        <v>88.608749672404642</v>
      </c>
      <c r="AC1861">
        <f>IF(OR(Z1861="BUY",Z1861="IN"),AB1861*L1861,IF(Z1861="SELL",AB1860*K1861-8.95,AC1860))</f>
        <v>12708.266700798773</v>
      </c>
      <c r="AD1861" s="6">
        <f t="shared" si="107"/>
        <v>-9.8677845261184227E-2</v>
      </c>
    </row>
    <row r="1862" spans="1:30" x14ac:dyDescent="0.25">
      <c r="A1862" s="1">
        <v>39168</v>
      </c>
      <c r="B1862">
        <v>1437.48999</v>
      </c>
      <c r="C1862">
        <v>1428.6099850000001</v>
      </c>
      <c r="D1862">
        <v>1437.48999</v>
      </c>
      <c r="E1862">
        <v>1425.540039</v>
      </c>
      <c r="F1862">
        <v>2673040000</v>
      </c>
      <c r="G1862">
        <f t="shared" si="108"/>
        <v>1425.75280516</v>
      </c>
      <c r="H1862">
        <f t="shared" si="109"/>
        <v>0.28835110790927854</v>
      </c>
      <c r="I1862">
        <f>IF(H1862&gt;0,1,0)</f>
        <v>1</v>
      </c>
      <c r="J1862" s="3">
        <v>39168</v>
      </c>
      <c r="K1862" s="2">
        <v>143.39999399999999</v>
      </c>
      <c r="L1862" s="2">
        <v>142.990005</v>
      </c>
      <c r="M1862" s="2">
        <v>143.39999399999999</v>
      </c>
      <c r="N1862" s="2">
        <v>142.60000600000001</v>
      </c>
      <c r="O1862" s="2">
        <v>0</v>
      </c>
      <c r="P1862" s="5">
        <v>39168</v>
      </c>
      <c r="Q1862" s="4">
        <v>62.23</v>
      </c>
      <c r="R1862" s="4">
        <v>62.290000999999997</v>
      </c>
      <c r="S1862" s="4">
        <v>62.459999000000003</v>
      </c>
      <c r="T1862" s="4">
        <v>62.150002000000001</v>
      </c>
      <c r="U1862" s="4">
        <v>0.442</v>
      </c>
      <c r="V1862">
        <f>V1861+(V1861*O1862)/L1862</f>
        <v>78.321687395628857</v>
      </c>
      <c r="W1862">
        <f>V1862*L1862</f>
        <v>11199.218472309407</v>
      </c>
      <c r="X1862">
        <f>IF(I1861=1,1,0)</f>
        <v>1</v>
      </c>
      <c r="Y1862">
        <f>IF(I1861=0,1,0)</f>
        <v>0</v>
      </c>
      <c r="Z1862" t="str">
        <f t="shared" si="106"/>
        <v>IN</v>
      </c>
      <c r="AA1862">
        <f>IF(Z1862="BUY",(AC1861-8.95)/K1862,IF(Z1862="SELL",0,AB1861))</f>
        <v>88.608749672404642</v>
      </c>
      <c r="AB1862">
        <f>AA1862+AA1862*O1862/L1862</f>
        <v>88.608749672404642</v>
      </c>
      <c r="AC1862">
        <f>IF(OR(Z1862="BUY",Z1862="IN"),AB1862*L1862,IF(Z1862="SELL",AB1861*K1862-8.95,AC1861))</f>
        <v>12670.165558700888</v>
      </c>
      <c r="AD1862" s="6">
        <f t="shared" si="107"/>
        <v>-0.10376334323718667</v>
      </c>
    </row>
    <row r="1863" spans="1:30" x14ac:dyDescent="0.25">
      <c r="A1863" s="1">
        <v>39169</v>
      </c>
      <c r="B1863">
        <v>1428.349976</v>
      </c>
      <c r="C1863">
        <v>1417.2299800000001</v>
      </c>
      <c r="D1863">
        <v>1428.349976</v>
      </c>
      <c r="E1863">
        <v>1414.0699460000001</v>
      </c>
      <c r="F1863">
        <v>3000440000</v>
      </c>
      <c r="G1863">
        <f t="shared" si="108"/>
        <v>1425.4594042799999</v>
      </c>
      <c r="H1863">
        <f t="shared" si="109"/>
        <v>0.26527213327371174</v>
      </c>
      <c r="I1863">
        <f>IF(H1863&gt;0,1,0)</f>
        <v>1</v>
      </c>
      <c r="J1863" s="3">
        <v>39169</v>
      </c>
      <c r="K1863" s="2">
        <v>142.449997</v>
      </c>
      <c r="L1863" s="2">
        <v>142.03999300000001</v>
      </c>
      <c r="M1863" s="2">
        <v>142.66000399999999</v>
      </c>
      <c r="N1863" s="2">
        <v>141.490005</v>
      </c>
      <c r="O1863" s="2">
        <v>0</v>
      </c>
      <c r="P1863" s="5">
        <v>39169</v>
      </c>
      <c r="Q1863" s="4">
        <v>62.580002</v>
      </c>
      <c r="R1863" s="4">
        <v>62.599997999999999</v>
      </c>
      <c r="S1863" s="4">
        <v>62.889999000000003</v>
      </c>
      <c r="T1863" s="4">
        <v>62.400002000000001</v>
      </c>
      <c r="U1863" s="4">
        <v>0</v>
      </c>
      <c r="V1863">
        <f>V1862+(V1862*O1863)/L1863</f>
        <v>78.321687395628857</v>
      </c>
      <c r="W1863">
        <f>V1863*L1863</f>
        <v>11124.811929423311</v>
      </c>
      <c r="X1863">
        <f>IF(I1862=1,1,0)</f>
        <v>1</v>
      </c>
      <c r="Y1863">
        <f>IF(I1862=0,1,0)</f>
        <v>0</v>
      </c>
      <c r="Z1863" t="str">
        <f t="shared" si="106"/>
        <v>IN</v>
      </c>
      <c r="AA1863">
        <f>IF(Z1863="BUY",(AC1862-8.95)/K1863,IF(Z1863="SELL",0,AB1862))</f>
        <v>88.608749672404642</v>
      </c>
      <c r="AB1863">
        <f>AA1863+AA1863*O1863/L1863</f>
        <v>88.608749672404642</v>
      </c>
      <c r="AC1863">
        <f>IF(OR(Z1863="BUY",Z1863="IN"),AB1863*L1863,IF(Z1863="SELL",AB1862*K1863-8.95,AC1862))</f>
        <v>12585.986183207109</v>
      </c>
      <c r="AD1863" s="6">
        <f t="shared" si="107"/>
        <v>-9.6896251051097892E-2</v>
      </c>
    </row>
    <row r="1864" spans="1:30" x14ac:dyDescent="0.25">
      <c r="A1864" s="1">
        <v>39170</v>
      </c>
      <c r="B1864">
        <v>1417.170044</v>
      </c>
      <c r="C1864">
        <v>1422.530029</v>
      </c>
      <c r="D1864">
        <v>1426.23999</v>
      </c>
      <c r="E1864">
        <v>1413.2700199999999</v>
      </c>
      <c r="F1864">
        <v>2854710000</v>
      </c>
      <c r="G1864">
        <f t="shared" si="108"/>
        <v>1425.2976049599999</v>
      </c>
      <c r="H1864">
        <f t="shared" si="109"/>
        <v>0.24230162206502773</v>
      </c>
      <c r="I1864">
        <f>IF(H1864&gt;0,1,0)</f>
        <v>1</v>
      </c>
      <c r="J1864" s="3">
        <v>39170</v>
      </c>
      <c r="K1864" s="2">
        <v>142.78999300000001</v>
      </c>
      <c r="L1864" s="2">
        <v>142.179993</v>
      </c>
      <c r="M1864" s="2">
        <v>142.78999300000001</v>
      </c>
      <c r="N1864" s="2">
        <v>141.41000399999999</v>
      </c>
      <c r="O1864" s="2">
        <v>0</v>
      </c>
      <c r="P1864" s="5">
        <v>39170</v>
      </c>
      <c r="Q1864" s="4">
        <v>62.419998</v>
      </c>
      <c r="R1864" s="4">
        <v>62.610000999999997</v>
      </c>
      <c r="S1864" s="4">
        <v>62.959999000000003</v>
      </c>
      <c r="T1864" s="4">
        <v>62.419998</v>
      </c>
      <c r="U1864" s="4">
        <v>0</v>
      </c>
      <c r="V1864">
        <f>V1863+(V1863*O1864)/L1864</f>
        <v>78.321687395628857</v>
      </c>
      <c r="W1864">
        <f>V1864*L1864</f>
        <v>11135.776965658699</v>
      </c>
      <c r="X1864">
        <f>IF(I1863=1,1,0)</f>
        <v>1</v>
      </c>
      <c r="Y1864">
        <f>IF(I1863=0,1,0)</f>
        <v>0</v>
      </c>
      <c r="Z1864" t="str">
        <f t="shared" si="106"/>
        <v>IN</v>
      </c>
      <c r="AA1864">
        <f>IF(Z1864="BUY",(AC1863-8.95)/K1864,IF(Z1864="SELL",0,AB1863))</f>
        <v>88.608749672404642</v>
      </c>
      <c r="AB1864">
        <f>AA1864+AA1864*O1864/L1864</f>
        <v>88.608749672404642</v>
      </c>
      <c r="AC1864">
        <f>IF(OR(Z1864="BUY",Z1864="IN"),AB1864*L1864,IF(Z1864="SELL",AB1863*K1864-8.95,AC1863))</f>
        <v>12598.391408161244</v>
      </c>
      <c r="AD1864" s="6">
        <f t="shared" si="107"/>
        <v>-8.7802380376831177E-2</v>
      </c>
    </row>
    <row r="1865" spans="1:30" x14ac:dyDescent="0.25">
      <c r="A1865" s="1">
        <v>39171</v>
      </c>
      <c r="B1865">
        <v>1422.5200199999999</v>
      </c>
      <c r="C1865">
        <v>1420.8599850000001</v>
      </c>
      <c r="D1865">
        <v>1429.219971</v>
      </c>
      <c r="E1865">
        <v>1408.900024</v>
      </c>
      <c r="F1865">
        <v>2903960000</v>
      </c>
      <c r="G1865">
        <f t="shared" si="108"/>
        <v>1425.1874047600004</v>
      </c>
      <c r="H1865">
        <f t="shared" si="109"/>
        <v>0.22015787611029633</v>
      </c>
      <c r="I1865">
        <f>IF(H1865&gt;0,1,0)</f>
        <v>1</v>
      </c>
      <c r="J1865" s="3">
        <v>39171</v>
      </c>
      <c r="K1865" s="2">
        <v>142.39999399999999</v>
      </c>
      <c r="L1865" s="2">
        <v>142.33999600000001</v>
      </c>
      <c r="M1865" s="2">
        <v>143.03999300000001</v>
      </c>
      <c r="N1865" s="2">
        <v>140.949997</v>
      </c>
      <c r="O1865" s="2">
        <v>0</v>
      </c>
      <c r="P1865" s="5">
        <v>39171</v>
      </c>
      <c r="Q1865" s="4">
        <v>62.650002000000001</v>
      </c>
      <c r="R1865" s="4">
        <v>62.810001</v>
      </c>
      <c r="S1865" s="4">
        <v>63.119999</v>
      </c>
      <c r="T1865" s="4">
        <v>62.349997999999999</v>
      </c>
      <c r="U1865" s="4">
        <v>0</v>
      </c>
      <c r="V1865">
        <f>V1864+(V1864*O1865)/L1865</f>
        <v>78.321687395628857</v>
      </c>
      <c r="W1865">
        <f>V1865*L1865</f>
        <v>11148.308670607063</v>
      </c>
      <c r="X1865">
        <f>IF(I1864=1,1,0)</f>
        <v>1</v>
      </c>
      <c r="Y1865">
        <f>IF(I1864=0,1,0)</f>
        <v>0</v>
      </c>
      <c r="Z1865" t="str">
        <f t="shared" si="106"/>
        <v>IN</v>
      </c>
      <c r="AA1865">
        <f>IF(Z1865="BUY",(AC1864-8.95)/K1865,IF(Z1865="SELL",0,AB1864))</f>
        <v>88.608749672404642</v>
      </c>
      <c r="AB1865">
        <f>AA1865+AA1865*O1865/L1865</f>
        <v>88.608749672404642</v>
      </c>
      <c r="AC1865">
        <f>IF(OR(Z1865="BUY",Z1865="IN"),AB1865*L1865,IF(Z1865="SELL",AB1864*K1865-8.95,AC1864))</f>
        <v>12612.569073935079</v>
      </c>
      <c r="AD1865" s="6">
        <f t="shared" si="107"/>
        <v>-8.49135156811614E-2</v>
      </c>
    </row>
    <row r="1866" spans="1:30" x14ac:dyDescent="0.25">
      <c r="A1866" s="1">
        <v>39174</v>
      </c>
      <c r="B1866">
        <v>1420.829956</v>
      </c>
      <c r="C1866">
        <v>1424.5500489999999</v>
      </c>
      <c r="D1866">
        <v>1425.48999</v>
      </c>
      <c r="E1866">
        <v>1416.369995</v>
      </c>
      <c r="F1866">
        <v>2875880000</v>
      </c>
      <c r="G1866">
        <f t="shared" si="108"/>
        <v>1425.0684057400001</v>
      </c>
      <c r="H1866">
        <f t="shared" si="109"/>
        <v>0.1975810945241912</v>
      </c>
      <c r="I1866">
        <f>IF(H1866&gt;0,1,0)</f>
        <v>1</v>
      </c>
      <c r="J1866" s="3">
        <v>39174</v>
      </c>
      <c r="K1866" s="2">
        <v>142.449997</v>
      </c>
      <c r="L1866" s="2">
        <v>142.39999399999999</v>
      </c>
      <c r="M1866" s="2">
        <v>142.69000199999999</v>
      </c>
      <c r="N1866" s="2">
        <v>141.729996</v>
      </c>
      <c r="O1866" s="2">
        <v>0</v>
      </c>
      <c r="P1866" s="5">
        <v>39174</v>
      </c>
      <c r="Q1866" s="4">
        <v>62.740001999999997</v>
      </c>
      <c r="R1866" s="4">
        <v>62.59</v>
      </c>
      <c r="S1866" s="4">
        <v>62.900002000000001</v>
      </c>
      <c r="T1866" s="4">
        <v>62.490001999999997</v>
      </c>
      <c r="U1866" s="4">
        <v>0</v>
      </c>
      <c r="V1866">
        <f>V1865+(V1865*O1866)/L1866</f>
        <v>78.321687395628857</v>
      </c>
      <c r="W1866">
        <f>V1866*L1866</f>
        <v>11153.007815207424</v>
      </c>
      <c r="X1866">
        <f>IF(I1865=1,1,0)</f>
        <v>1</v>
      </c>
      <c r="Y1866">
        <f>IF(I1865=0,1,0)</f>
        <v>0</v>
      </c>
      <c r="Z1866" t="str">
        <f t="shared" si="106"/>
        <v>IN</v>
      </c>
      <c r="AA1866">
        <f>IF(Z1866="BUY",(AC1865-8.95)/K1866,IF(Z1866="SELL",0,AB1865))</f>
        <v>88.608749672404642</v>
      </c>
      <c r="AB1866">
        <f>AA1866+AA1866*O1866/L1866</f>
        <v>88.608749672404642</v>
      </c>
      <c r="AC1866">
        <f>IF(OR(Z1866="BUY",Z1866="IN"),AB1866*L1866,IF(Z1866="SELL",AB1865*K1866-8.95,AC1865))</f>
        <v>12617.885421697922</v>
      </c>
      <c r="AD1866" s="6">
        <f t="shared" si="107"/>
        <v>-9.7809270248544189E-2</v>
      </c>
    </row>
    <row r="1867" spans="1:30" x14ac:dyDescent="0.25">
      <c r="A1867" s="1">
        <v>39175</v>
      </c>
      <c r="B1867">
        <v>1424.2700199999999</v>
      </c>
      <c r="C1867">
        <v>1437.7700199999999</v>
      </c>
      <c r="D1867">
        <v>1440.5699460000001</v>
      </c>
      <c r="E1867">
        <v>1424.2700199999999</v>
      </c>
      <c r="F1867">
        <v>2921760000</v>
      </c>
      <c r="G1867">
        <f t="shared" si="108"/>
        <v>1425.3648071199998</v>
      </c>
      <c r="H1867">
        <f t="shared" si="109"/>
        <v>0.17676785303385942</v>
      </c>
      <c r="I1867">
        <f>IF(H1867&gt;0,1,0)</f>
        <v>1</v>
      </c>
      <c r="J1867" s="3">
        <v>39175</v>
      </c>
      <c r="K1867" s="2">
        <v>143.220001</v>
      </c>
      <c r="L1867" s="2">
        <v>143.96000699999999</v>
      </c>
      <c r="M1867" s="2">
        <v>144.199997</v>
      </c>
      <c r="N1867" s="2">
        <v>143.14999399999999</v>
      </c>
      <c r="O1867" s="2">
        <v>0</v>
      </c>
      <c r="P1867" s="5">
        <v>39175</v>
      </c>
      <c r="Q1867" s="4">
        <v>62.299999</v>
      </c>
      <c r="R1867" s="4">
        <v>61.990001999999997</v>
      </c>
      <c r="S1867" s="4">
        <v>62.299999</v>
      </c>
      <c r="T1867" s="4">
        <v>61.919998</v>
      </c>
      <c r="U1867" s="4">
        <v>0</v>
      </c>
      <c r="V1867">
        <f>V1866+(V1866*O1867)/L1867</f>
        <v>78.321687395628857</v>
      </c>
      <c r="W1867">
        <f>V1867*L1867</f>
        <v>11275.190665726541</v>
      </c>
      <c r="X1867">
        <f>IF(I1866=1,1,0)</f>
        <v>1</v>
      </c>
      <c r="Y1867">
        <f>IF(I1866=0,1,0)</f>
        <v>0</v>
      </c>
      <c r="Z1867" t="str">
        <f t="shared" si="106"/>
        <v>IN</v>
      </c>
      <c r="AA1867">
        <f>IF(Z1867="BUY",(AC1866-8.95)/K1867,IF(Z1867="SELL",0,AB1866))</f>
        <v>88.608749672404642</v>
      </c>
      <c r="AB1867">
        <f>AA1867+AA1867*O1867/L1867</f>
        <v>88.608749672404642</v>
      </c>
      <c r="AC1867">
        <f>IF(OR(Z1867="BUY",Z1867="IN"),AB1867*L1867,IF(Z1867="SELL",AB1866*K1867-8.95,AC1866))</f>
        <v>12756.116223100618</v>
      </c>
      <c r="AD1867" s="6">
        <f t="shared" si="107"/>
        <v>-9.1307787874423132E-2</v>
      </c>
    </row>
    <row r="1868" spans="1:30" x14ac:dyDescent="0.25">
      <c r="A1868" s="1">
        <v>39176</v>
      </c>
      <c r="B1868">
        <v>1437.75</v>
      </c>
      <c r="C1868">
        <v>1439.369995</v>
      </c>
      <c r="D1868">
        <v>1440.160034</v>
      </c>
      <c r="E1868">
        <v>1435.079956</v>
      </c>
      <c r="F1868">
        <v>2616320000</v>
      </c>
      <c r="G1868">
        <f t="shared" si="108"/>
        <v>1425.5924072200003</v>
      </c>
      <c r="H1868">
        <f t="shared" si="109"/>
        <v>0.15698899684783768</v>
      </c>
      <c r="I1868">
        <f>IF(H1868&gt;0,1,0)</f>
        <v>1</v>
      </c>
      <c r="J1868" s="3">
        <v>39176</v>
      </c>
      <c r="K1868" s="2">
        <v>143.89999399999999</v>
      </c>
      <c r="L1868" s="2">
        <v>144</v>
      </c>
      <c r="M1868" s="2">
        <v>144.16000399999999</v>
      </c>
      <c r="N1868" s="2">
        <v>143.63000500000001</v>
      </c>
      <c r="O1868" s="2">
        <v>0</v>
      </c>
      <c r="P1868" s="5">
        <v>39176</v>
      </c>
      <c r="Q1868" s="4">
        <v>62</v>
      </c>
      <c r="R1868" s="4">
        <v>61.919998</v>
      </c>
      <c r="S1868" s="4">
        <v>62.09</v>
      </c>
      <c r="T1868" s="4">
        <v>61.869999</v>
      </c>
      <c r="U1868" s="4">
        <v>0</v>
      </c>
      <c r="V1868">
        <f>V1867+(V1867*O1868)/L1868</f>
        <v>78.321687395628857</v>
      </c>
      <c r="W1868">
        <f>V1868*L1868</f>
        <v>11278.322984970555</v>
      </c>
      <c r="X1868">
        <f>IF(I1867=1,1,0)</f>
        <v>1</v>
      </c>
      <c r="Y1868">
        <f>IF(I1867=0,1,0)</f>
        <v>0</v>
      </c>
      <c r="Z1868" t="str">
        <f t="shared" si="106"/>
        <v>IN</v>
      </c>
      <c r="AA1868">
        <f>IF(Z1868="BUY",(AC1867-8.95)/K1868,IF(Z1868="SELL",0,AB1867))</f>
        <v>88.608749672404642</v>
      </c>
      <c r="AB1868">
        <f>AA1868+AA1868*O1868/L1868</f>
        <v>88.608749672404642</v>
      </c>
      <c r="AC1868">
        <f>IF(OR(Z1868="BUY",Z1868="IN"),AB1868*L1868,IF(Z1868="SELL",AB1867*K1868-8.95,AC1867))</f>
        <v>12759.659952826269</v>
      </c>
      <c r="AD1868" s="6">
        <f t="shared" si="107"/>
        <v>-0.11014425264505547</v>
      </c>
    </row>
    <row r="1869" spans="1:30" x14ac:dyDescent="0.25">
      <c r="A1869" s="1">
        <v>39177</v>
      </c>
      <c r="B1869">
        <v>1438.9399410000001</v>
      </c>
      <c r="C1869">
        <v>1443.76001</v>
      </c>
      <c r="D1869">
        <v>1444.880005</v>
      </c>
      <c r="E1869">
        <v>1436.670044</v>
      </c>
      <c r="F1869">
        <v>2357230000</v>
      </c>
      <c r="G1869">
        <f t="shared" si="108"/>
        <v>1425.6650073200001</v>
      </c>
      <c r="H1869">
        <f t="shared" si="109"/>
        <v>0.13793484482045734</v>
      </c>
      <c r="I1869">
        <f>IF(H1869&gt;0,1,0)</f>
        <v>1</v>
      </c>
      <c r="J1869" s="3">
        <v>39177</v>
      </c>
      <c r="K1869" s="2">
        <v>143.89999399999999</v>
      </c>
      <c r="L1869" s="2">
        <v>144.53999300000001</v>
      </c>
      <c r="M1869" s="2">
        <v>144.66999799999999</v>
      </c>
      <c r="N1869" s="2">
        <v>143.83000200000001</v>
      </c>
      <c r="O1869" s="2">
        <v>0</v>
      </c>
      <c r="P1869" s="5">
        <v>39177</v>
      </c>
      <c r="Q1869" s="4">
        <v>62</v>
      </c>
      <c r="R1869" s="4">
        <v>61.700001</v>
      </c>
      <c r="S1869" s="4">
        <v>62.060001</v>
      </c>
      <c r="T1869" s="4">
        <v>61.689999</v>
      </c>
      <c r="U1869" s="4">
        <v>0</v>
      </c>
      <c r="V1869">
        <f>V1868+(V1868*O1869)/L1869</f>
        <v>78.321687395628857</v>
      </c>
      <c r="W1869">
        <f>V1869*L1869</f>
        <v>11320.616147912384</v>
      </c>
      <c r="X1869">
        <f>IF(I1868=1,1,0)</f>
        <v>1</v>
      </c>
      <c r="Y1869">
        <f>IF(I1868=0,1,0)</f>
        <v>0</v>
      </c>
      <c r="Z1869" t="str">
        <f t="shared" si="106"/>
        <v>IN</v>
      </c>
      <c r="AA1869">
        <f>IF(Z1869="BUY",(AC1868-8.95)/K1869,IF(Z1869="SELL",0,AB1868))</f>
        <v>88.608749672404642</v>
      </c>
      <c r="AB1869">
        <f>AA1869+AA1869*O1869/L1869</f>
        <v>88.608749672404642</v>
      </c>
      <c r="AC1869">
        <f>IF(OR(Z1869="BUY",Z1869="IN"),AB1869*L1869,IF(Z1869="SELL",AB1868*K1869-8.95,AC1868))</f>
        <v>12807.508057388121</v>
      </c>
      <c r="AD1869" s="6">
        <f t="shared" si="107"/>
        <v>-0.11100629664820075</v>
      </c>
    </row>
    <row r="1870" spans="1:30" x14ac:dyDescent="0.25">
      <c r="A1870" s="1">
        <v>39181</v>
      </c>
      <c r="B1870">
        <v>1443.7700199999999</v>
      </c>
      <c r="C1870">
        <v>1444.6099850000001</v>
      </c>
      <c r="D1870">
        <v>1448.099976</v>
      </c>
      <c r="E1870">
        <v>1443.280029</v>
      </c>
      <c r="F1870">
        <v>2349410000</v>
      </c>
      <c r="G1870">
        <f t="shared" si="108"/>
        <v>1426.0792065400001</v>
      </c>
      <c r="H1870">
        <f t="shared" si="109"/>
        <v>0.11940722684388157</v>
      </c>
      <c r="I1870">
        <f>IF(H1870&gt;0,1,0)</f>
        <v>1</v>
      </c>
      <c r="J1870" s="3">
        <v>39181</v>
      </c>
      <c r="K1870" s="2">
        <v>144.83999600000001</v>
      </c>
      <c r="L1870" s="2">
        <v>144.720001</v>
      </c>
      <c r="M1870" s="2">
        <v>145.009995</v>
      </c>
      <c r="N1870" s="2">
        <v>144.479996</v>
      </c>
      <c r="O1870" s="2">
        <v>0</v>
      </c>
      <c r="P1870" s="5">
        <v>39181</v>
      </c>
      <c r="Q1870" s="4">
        <v>61.599997999999999</v>
      </c>
      <c r="R1870" s="4">
        <v>61.75</v>
      </c>
      <c r="S1870" s="4">
        <v>61.82</v>
      </c>
      <c r="T1870" s="4">
        <v>61.57</v>
      </c>
      <c r="U1870" s="4">
        <v>0</v>
      </c>
      <c r="V1870">
        <f>V1869+(V1869*O1870)/L1870</f>
        <v>78.321687395628857</v>
      </c>
      <c r="W1870">
        <f>V1870*L1870</f>
        <v>11334.714678217095</v>
      </c>
      <c r="X1870">
        <f>IF(I1869=1,1,0)</f>
        <v>1</v>
      </c>
      <c r="Y1870">
        <f>IF(I1869=0,1,0)</f>
        <v>0</v>
      </c>
      <c r="Z1870" t="str">
        <f t="shared" si="106"/>
        <v>IN</v>
      </c>
      <c r="AA1870">
        <f>IF(Z1870="BUY",(AC1869-8.95)/K1870,IF(Z1870="SELL",0,AB1869))</f>
        <v>88.608749672404642</v>
      </c>
      <c r="AB1870">
        <f>AA1870+AA1870*O1870/L1870</f>
        <v>88.608749672404642</v>
      </c>
      <c r="AC1870">
        <f>IF(OR(Z1870="BUY",Z1870="IN"),AB1870*L1870,IF(Z1870="SELL",AB1869*K1870-8.95,AC1869))</f>
        <v>12823.45834119915</v>
      </c>
      <c r="AD1870" s="6">
        <f t="shared" si="107"/>
        <v>-9.4328679186490072E-2</v>
      </c>
    </row>
    <row r="1871" spans="1:30" x14ac:dyDescent="0.25">
      <c r="A1871" s="1">
        <v>39182</v>
      </c>
      <c r="B1871">
        <v>1444.579956</v>
      </c>
      <c r="C1871">
        <v>1448.3900149999999</v>
      </c>
      <c r="D1871">
        <v>1448.7299800000001</v>
      </c>
      <c r="E1871">
        <v>1443.98999</v>
      </c>
      <c r="F1871">
        <v>2510110000</v>
      </c>
      <c r="G1871">
        <f t="shared" si="108"/>
        <v>1426.6034057600002</v>
      </c>
      <c r="H1871">
        <f t="shared" si="109"/>
        <v>0.10253858859904272</v>
      </c>
      <c r="I1871">
        <f>IF(H1871&gt;0,1,0)</f>
        <v>1</v>
      </c>
      <c r="J1871" s="3">
        <v>39182</v>
      </c>
      <c r="K1871" s="2">
        <v>144.529999</v>
      </c>
      <c r="L1871" s="2">
        <v>144.88000500000001</v>
      </c>
      <c r="M1871" s="2">
        <v>145.05999800000001</v>
      </c>
      <c r="N1871" s="2">
        <v>144.520004</v>
      </c>
      <c r="O1871" s="2">
        <v>0</v>
      </c>
      <c r="P1871" s="5">
        <v>39182</v>
      </c>
      <c r="Q1871" s="4">
        <v>61.740001999999997</v>
      </c>
      <c r="R1871" s="4">
        <v>61.599997999999999</v>
      </c>
      <c r="S1871" s="4">
        <v>61.77</v>
      </c>
      <c r="T1871" s="4">
        <v>61.549999</v>
      </c>
      <c r="U1871" s="4">
        <v>0</v>
      </c>
      <c r="V1871">
        <f>V1870+(V1870*O1871)/L1871</f>
        <v>78.321687395628857</v>
      </c>
      <c r="W1871">
        <f>V1871*L1871</f>
        <v>11347.246461487146</v>
      </c>
      <c r="X1871">
        <f>IF(I1870=1,1,0)</f>
        <v>1</v>
      </c>
      <c r="Y1871">
        <f>IF(I1870=0,1,0)</f>
        <v>0</v>
      </c>
      <c r="Z1871" t="str">
        <f t="shared" si="106"/>
        <v>IN</v>
      </c>
      <c r="AA1871">
        <f>IF(Z1871="BUY",(AC1870-8.95)/K1871,IF(Z1871="SELL",0,AB1870))</f>
        <v>88.608749672404642</v>
      </c>
      <c r="AB1871">
        <f>AA1871+AA1871*O1871/L1871</f>
        <v>88.608749672404642</v>
      </c>
      <c r="AC1871">
        <f>IF(OR(Z1871="BUY",Z1871="IN"),AB1871*L1871,IF(Z1871="SELL",AB1870*K1871-8.95,AC1870))</f>
        <v>12837.636095581734</v>
      </c>
      <c r="AD1871" s="6">
        <f t="shared" si="107"/>
        <v>-9.8740554202208591E-2</v>
      </c>
    </row>
    <row r="1872" spans="1:30" x14ac:dyDescent="0.25">
      <c r="A1872" s="1">
        <v>39183</v>
      </c>
      <c r="B1872">
        <v>1448.2299800000001</v>
      </c>
      <c r="C1872">
        <v>1438.869995</v>
      </c>
      <c r="D1872">
        <v>1448.3900149999999</v>
      </c>
      <c r="E1872">
        <v>1436.150024</v>
      </c>
      <c r="F1872">
        <v>2950190000</v>
      </c>
      <c r="G1872">
        <f t="shared" si="108"/>
        <v>1426.9684057599998</v>
      </c>
      <c r="H1872">
        <f t="shared" si="109"/>
        <v>8.6805991776119487E-2</v>
      </c>
      <c r="I1872">
        <f>IF(H1872&gt;0,1,0)</f>
        <v>1</v>
      </c>
      <c r="J1872" s="3">
        <v>39183</v>
      </c>
      <c r="K1872" s="2">
        <v>145.050003</v>
      </c>
      <c r="L1872" s="2">
        <v>144.14999399999999</v>
      </c>
      <c r="M1872" s="2">
        <v>145.08000200000001</v>
      </c>
      <c r="N1872" s="2">
        <v>143.779999</v>
      </c>
      <c r="O1872" s="2">
        <v>0</v>
      </c>
      <c r="P1872" s="5">
        <v>39183</v>
      </c>
      <c r="Q1872" s="4">
        <v>61.700001</v>
      </c>
      <c r="R1872" s="4">
        <v>62</v>
      </c>
      <c r="S1872" s="4">
        <v>62.130001</v>
      </c>
      <c r="T1872" s="4">
        <v>61.669998</v>
      </c>
      <c r="U1872" s="4">
        <v>0</v>
      </c>
      <c r="V1872">
        <f>V1871+(V1871*O1872)/L1872</f>
        <v>78.321687395628857</v>
      </c>
      <c r="W1872">
        <f>V1872*L1872</f>
        <v>11290.070768149775</v>
      </c>
      <c r="X1872">
        <f>IF(I1871=1,1,0)</f>
        <v>1</v>
      </c>
      <c r="Y1872">
        <f>IF(I1871=0,1,0)</f>
        <v>0</v>
      </c>
      <c r="Z1872" t="str">
        <f t="shared" si="106"/>
        <v>IN</v>
      </c>
      <c r="AA1872">
        <f>IF(Z1872="BUY",(AC1871-8.95)/K1872,IF(Z1872="SELL",0,AB1871))</f>
        <v>88.608749672404642</v>
      </c>
      <c r="AB1872">
        <f>AA1872+AA1872*O1872/L1872</f>
        <v>88.608749672404642</v>
      </c>
      <c r="AC1872">
        <f>IF(OR(Z1872="BUY",Z1872="IN"),AB1872*L1872,IF(Z1872="SELL",AB1871*K1872-8.95,AC1871))</f>
        <v>12772.95073362463</v>
      </c>
      <c r="AD1872" s="6">
        <f t="shared" si="107"/>
        <v>-9.6516524386008301E-2</v>
      </c>
    </row>
    <row r="1873" spans="1:30" x14ac:dyDescent="0.25">
      <c r="A1873" s="1">
        <v>39184</v>
      </c>
      <c r="B1873">
        <v>1438.869995</v>
      </c>
      <c r="C1873">
        <v>1447.8000489999999</v>
      </c>
      <c r="D1873">
        <v>1448.0200199999999</v>
      </c>
      <c r="E1873">
        <v>1433.910034</v>
      </c>
      <c r="F1873">
        <v>2770570000</v>
      </c>
      <c r="G1873">
        <f t="shared" si="108"/>
        <v>1427.3480078199998</v>
      </c>
      <c r="H1873">
        <f t="shared" si="109"/>
        <v>7.2464958536518811E-2</v>
      </c>
      <c r="I1873">
        <f>IF(H1873&gt;0,1,0)</f>
        <v>1</v>
      </c>
      <c r="J1873" s="3">
        <v>39184</v>
      </c>
      <c r="K1873" s="2">
        <v>144.10000600000001</v>
      </c>
      <c r="L1873" s="2">
        <v>145</v>
      </c>
      <c r="M1873" s="2">
        <v>145.020004</v>
      </c>
      <c r="N1873" s="2">
        <v>143.58000200000001</v>
      </c>
      <c r="O1873" s="2">
        <v>0</v>
      </c>
      <c r="P1873" s="5">
        <v>39184</v>
      </c>
      <c r="Q1873" s="4">
        <v>62.060001</v>
      </c>
      <c r="R1873" s="4">
        <v>61.66</v>
      </c>
      <c r="S1873" s="4">
        <v>62.290000999999997</v>
      </c>
      <c r="T1873" s="4">
        <v>61.66</v>
      </c>
      <c r="U1873" s="4">
        <v>0</v>
      </c>
      <c r="V1873">
        <f>V1872+(V1872*O1873)/L1873</f>
        <v>78.321687395628857</v>
      </c>
      <c r="W1873">
        <f>V1873*L1873</f>
        <v>11356.644672366185</v>
      </c>
      <c r="X1873">
        <f>IF(I1872=1,1,0)</f>
        <v>1</v>
      </c>
      <c r="Y1873">
        <f>IF(I1872=0,1,0)</f>
        <v>0</v>
      </c>
      <c r="Z1873" t="str">
        <f t="shared" si="106"/>
        <v>IN</v>
      </c>
      <c r="AA1873">
        <f>IF(Z1873="BUY",(AC1872-8.95)/K1873,IF(Z1873="SELL",0,AB1872))</f>
        <v>88.608749672404642</v>
      </c>
      <c r="AB1873">
        <f>AA1873+AA1873*O1873/L1873</f>
        <v>88.608749672404642</v>
      </c>
      <c r="AC1873">
        <f>IF(OR(Z1873="BUY",Z1873="IN"),AB1873*L1873,IF(Z1873="SELL",AB1872*K1873-8.95,AC1872))</f>
        <v>12848.268702498674</v>
      </c>
      <c r="AD1873" s="6">
        <f t="shared" si="107"/>
        <v>-0.10298232850409432</v>
      </c>
    </row>
    <row r="1874" spans="1:30" x14ac:dyDescent="0.25">
      <c r="A1874" s="1">
        <v>39185</v>
      </c>
      <c r="B1874">
        <v>1447.8000489999999</v>
      </c>
      <c r="C1874">
        <v>1452.849976</v>
      </c>
      <c r="D1874">
        <v>1453.1099850000001</v>
      </c>
      <c r="E1874">
        <v>1444.150024</v>
      </c>
      <c r="F1874">
        <v>2690020000</v>
      </c>
      <c r="G1874">
        <f t="shared" si="108"/>
        <v>1427.6402075399997</v>
      </c>
      <c r="H1874">
        <f t="shared" si="109"/>
        <v>5.8914439899394197E-2</v>
      </c>
      <c r="I1874">
        <f>IF(H1874&gt;0,1,0)</f>
        <v>1</v>
      </c>
      <c r="J1874" s="3">
        <v>39185</v>
      </c>
      <c r="K1874" s="2">
        <v>145.14999399999999</v>
      </c>
      <c r="L1874" s="2">
        <v>145.479996</v>
      </c>
      <c r="M1874" s="2">
        <v>145.490005</v>
      </c>
      <c r="N1874" s="2">
        <v>144.58000200000001</v>
      </c>
      <c r="O1874" s="2">
        <v>0</v>
      </c>
      <c r="P1874" s="5">
        <v>39185</v>
      </c>
      <c r="Q1874" s="4">
        <v>61.700001</v>
      </c>
      <c r="R1874" s="4">
        <v>61.48</v>
      </c>
      <c r="S1874" s="4">
        <v>61.869999</v>
      </c>
      <c r="T1874" s="4">
        <v>61.48</v>
      </c>
      <c r="U1874" s="4">
        <v>0</v>
      </c>
      <c r="V1874">
        <f>V1873+(V1873*O1874)/L1874</f>
        <v>78.321687395628857</v>
      </c>
      <c r="W1874">
        <f>V1874*L1874</f>
        <v>11394.238769029336</v>
      </c>
      <c r="X1874">
        <f>IF(I1873=1,1,0)</f>
        <v>1</v>
      </c>
      <c r="Y1874">
        <f>IF(I1873=0,1,0)</f>
        <v>0</v>
      </c>
      <c r="Z1874" t="str">
        <f t="shared" si="106"/>
        <v>IN</v>
      </c>
      <c r="AA1874">
        <f>IF(Z1874="BUY",(AC1873-8.95)/K1874,IF(Z1874="SELL",0,AB1873))</f>
        <v>88.608749672404642</v>
      </c>
      <c r="AB1874">
        <f>AA1874+AA1874*O1874/L1874</f>
        <v>88.608749672404642</v>
      </c>
      <c r="AC1874">
        <f>IF(OR(Z1874="BUY",Z1874="IN"),AB1874*L1874,IF(Z1874="SELL",AB1873*K1874-8.95,AC1873))</f>
        <v>12890.800547906429</v>
      </c>
      <c r="AD1874" s="6">
        <f t="shared" si="107"/>
        <v>-0.10663354992307808</v>
      </c>
    </row>
    <row r="1875" spans="1:30" x14ac:dyDescent="0.25">
      <c r="A1875" s="1">
        <v>39188</v>
      </c>
      <c r="B1875">
        <v>1452.839966</v>
      </c>
      <c r="C1875">
        <v>1468.329956</v>
      </c>
      <c r="D1875">
        <v>1468.619995</v>
      </c>
      <c r="E1875">
        <v>1452.839966</v>
      </c>
      <c r="F1875">
        <v>2870140000</v>
      </c>
      <c r="G1875">
        <f t="shared" si="108"/>
        <v>1428.0880078399998</v>
      </c>
      <c r="H1875">
        <f t="shared" si="109"/>
        <v>4.6409712762651344E-2</v>
      </c>
      <c r="I1875">
        <f>IF(H1875&gt;0,1,0)</f>
        <v>1</v>
      </c>
      <c r="J1875" s="3">
        <v>39188</v>
      </c>
      <c r="K1875" s="2">
        <v>146.10000600000001</v>
      </c>
      <c r="L1875" s="2">
        <v>146.929993</v>
      </c>
      <c r="M1875" s="2">
        <v>147.050003</v>
      </c>
      <c r="N1875" s="2">
        <v>146.070007</v>
      </c>
      <c r="O1875" s="2">
        <v>0</v>
      </c>
      <c r="P1875" s="5">
        <v>39188</v>
      </c>
      <c r="Q1875" s="4">
        <v>61.32</v>
      </c>
      <c r="R1875" s="4">
        <v>60.919998</v>
      </c>
      <c r="S1875" s="4">
        <v>61.32</v>
      </c>
      <c r="T1875" s="4">
        <v>60.849997999999999</v>
      </c>
      <c r="U1875" s="4">
        <v>0</v>
      </c>
      <c r="V1875">
        <f>V1874+(V1874*O1875)/L1875</f>
        <v>78.321687395628857</v>
      </c>
      <c r="W1875">
        <f>V1875*L1875</f>
        <v>11507.804980787936</v>
      </c>
      <c r="X1875">
        <f>IF(I1874=1,1,0)</f>
        <v>1</v>
      </c>
      <c r="Y1875">
        <f>IF(I1874=0,1,0)</f>
        <v>0</v>
      </c>
      <c r="Z1875" t="str">
        <f t="shared" si="106"/>
        <v>IN</v>
      </c>
      <c r="AA1875">
        <f>IF(Z1875="BUY",(AC1874-8.95)/K1875,IF(Z1875="SELL",0,AB1874))</f>
        <v>88.608749672404642</v>
      </c>
      <c r="AB1875">
        <f>AA1875+AA1875*O1875/L1875</f>
        <v>88.608749672404642</v>
      </c>
      <c r="AC1875">
        <f>IF(OR(Z1875="BUY",Z1875="IN"),AB1875*L1875,IF(Z1875="SELL",AB1874*K1875-8.95,AC1874))</f>
        <v>13019.282969105167</v>
      </c>
      <c r="AD1875" s="6">
        <f t="shared" si="107"/>
        <v>-0.117663350387795</v>
      </c>
    </row>
    <row r="1876" spans="1:30" x14ac:dyDescent="0.25">
      <c r="A1876" s="1">
        <v>39189</v>
      </c>
      <c r="B1876">
        <v>1468.469971</v>
      </c>
      <c r="C1876">
        <v>1471.4799800000001</v>
      </c>
      <c r="D1876">
        <v>1474.349976</v>
      </c>
      <c r="E1876">
        <v>1467.150024</v>
      </c>
      <c r="F1876">
        <v>2920570000</v>
      </c>
      <c r="G1876">
        <f t="shared" si="108"/>
        <v>1428.54980714</v>
      </c>
      <c r="H1876">
        <f t="shared" si="109"/>
        <v>3.5327329581166945E-2</v>
      </c>
      <c r="I1876">
        <f>IF(H1876&gt;0,1,0)</f>
        <v>1</v>
      </c>
      <c r="J1876" s="3">
        <v>39189</v>
      </c>
      <c r="K1876" s="2">
        <v>147</v>
      </c>
      <c r="L1876" s="2">
        <v>147.270004</v>
      </c>
      <c r="M1876" s="2">
        <v>147.61000100000001</v>
      </c>
      <c r="N1876" s="2">
        <v>146.88999899999999</v>
      </c>
      <c r="O1876" s="2">
        <v>0</v>
      </c>
      <c r="P1876" s="5">
        <v>39189</v>
      </c>
      <c r="Q1876" s="4">
        <v>60.790000999999997</v>
      </c>
      <c r="R1876" s="4">
        <v>60.75</v>
      </c>
      <c r="S1876" s="4">
        <v>60.93</v>
      </c>
      <c r="T1876" s="4">
        <v>60.630001</v>
      </c>
      <c r="U1876" s="4">
        <v>0</v>
      </c>
      <c r="V1876">
        <f>V1875+(V1875*O1876)/L1876</f>
        <v>78.321687395628857</v>
      </c>
      <c r="W1876">
        <f>V1876*L1876</f>
        <v>11534.435216041011</v>
      </c>
      <c r="X1876">
        <f>IF(I1875=1,1,0)</f>
        <v>1</v>
      </c>
      <c r="Y1876">
        <f>IF(I1875=0,1,0)</f>
        <v>0</v>
      </c>
      <c r="Z1876" t="str">
        <f t="shared" si="106"/>
        <v>IN</v>
      </c>
      <c r="AA1876">
        <f>IF(Z1876="BUY",(AC1875-8.95)/K1876,IF(Z1876="SELL",0,AB1875))</f>
        <v>88.608749672404642</v>
      </c>
      <c r="AB1876">
        <f>AA1876+AA1876*O1876/L1876</f>
        <v>88.608749672404642</v>
      </c>
      <c r="AC1876">
        <f>IF(OR(Z1876="BUY",Z1876="IN"),AB1876*L1876,IF(Z1876="SELL",AB1875*K1876-8.95,AC1875))</f>
        <v>13049.41091869003</v>
      </c>
      <c r="AD1876" s="6">
        <f t="shared" si="107"/>
        <v>-0.12024973745329152</v>
      </c>
    </row>
    <row r="1877" spans="1:30" x14ac:dyDescent="0.25">
      <c r="A1877" s="1">
        <v>39190</v>
      </c>
      <c r="B1877">
        <v>1471.469971</v>
      </c>
      <c r="C1877">
        <v>1472.5</v>
      </c>
      <c r="D1877">
        <v>1476.5699460000001</v>
      </c>
      <c r="E1877">
        <v>1466.410034</v>
      </c>
      <c r="F1877">
        <v>2971330000</v>
      </c>
      <c r="G1877">
        <f t="shared" si="108"/>
        <v>1429.0600073400001</v>
      </c>
      <c r="H1877">
        <f t="shared" si="109"/>
        <v>2.5719869397290686E-2</v>
      </c>
      <c r="I1877">
        <f>IF(H1877&gt;0,1,0)</f>
        <v>1</v>
      </c>
      <c r="J1877" s="3">
        <v>39190</v>
      </c>
      <c r="K1877" s="2">
        <v>146.91999799999999</v>
      </c>
      <c r="L1877" s="2">
        <v>147.60000600000001</v>
      </c>
      <c r="M1877" s="2">
        <v>147.85000600000001</v>
      </c>
      <c r="N1877" s="2">
        <v>146.80999800000001</v>
      </c>
      <c r="O1877" s="2">
        <v>0</v>
      </c>
      <c r="P1877" s="5">
        <v>39190</v>
      </c>
      <c r="Q1877" s="4">
        <v>60.970001000000003</v>
      </c>
      <c r="R1877" s="4">
        <v>60.709999000000003</v>
      </c>
      <c r="S1877" s="4">
        <v>60.970001000000003</v>
      </c>
      <c r="T1877" s="4">
        <v>60.52</v>
      </c>
      <c r="U1877" s="4">
        <v>0</v>
      </c>
      <c r="V1877">
        <f>V1876+(V1876*O1877)/L1877</f>
        <v>78.321687395628857</v>
      </c>
      <c r="W1877">
        <f>V1877*L1877</f>
        <v>11560.281529524944</v>
      </c>
      <c r="X1877">
        <f>IF(I1876=1,1,0)</f>
        <v>1</v>
      </c>
      <c r="Y1877">
        <f>IF(I1876=0,1,0)</f>
        <v>0</v>
      </c>
      <c r="Z1877" t="str">
        <f t="shared" si="106"/>
        <v>IN</v>
      </c>
      <c r="AA1877">
        <f>IF(Z1877="BUY",(AC1876-8.95)/K1877,IF(Z1877="SELL",0,AB1876))</f>
        <v>88.608749672404642</v>
      </c>
      <c r="AB1877">
        <f>AA1877+AA1877*O1877/L1877</f>
        <v>88.608749672404642</v>
      </c>
      <c r="AC1877">
        <f>IF(OR(Z1877="BUY",Z1877="IN"),AB1877*L1877,IF(Z1877="SELL",AB1876*K1877-8.95,AC1876))</f>
        <v>13078.651983299424</v>
      </c>
      <c r="AD1877" s="6">
        <f t="shared" si="107"/>
        <v>-0.12275998831102271</v>
      </c>
    </row>
    <row r="1878" spans="1:30" x14ac:dyDescent="0.25">
      <c r="A1878" s="1">
        <v>39191</v>
      </c>
      <c r="B1878">
        <v>1472.4799800000001</v>
      </c>
      <c r="C1878">
        <v>1470.7299800000001</v>
      </c>
      <c r="D1878">
        <v>1474.2299800000001</v>
      </c>
      <c r="E1878">
        <v>1464.469971</v>
      </c>
      <c r="F1878">
        <v>2913610000</v>
      </c>
      <c r="G1878">
        <f t="shared" si="108"/>
        <v>1429.51460694</v>
      </c>
      <c r="H1878">
        <f t="shared" si="109"/>
        <v>1.8019680609521721E-2</v>
      </c>
      <c r="I1878">
        <f>IF(H1878&gt;0,1,0)</f>
        <v>1</v>
      </c>
      <c r="J1878" s="3">
        <v>39191</v>
      </c>
      <c r="K1878" s="2">
        <v>146.740005</v>
      </c>
      <c r="L1878" s="2">
        <v>147.479996</v>
      </c>
      <c r="M1878" s="2">
        <v>147.61000100000001</v>
      </c>
      <c r="N1878" s="2">
        <v>146.5</v>
      </c>
      <c r="O1878" s="2">
        <v>0</v>
      </c>
      <c r="P1878" s="5">
        <v>39191</v>
      </c>
      <c r="Q1878" s="4">
        <v>61.169998</v>
      </c>
      <c r="R1878" s="4">
        <v>60.759998000000003</v>
      </c>
      <c r="S1878" s="4">
        <v>61.169998</v>
      </c>
      <c r="T1878" s="4">
        <v>60.68</v>
      </c>
      <c r="U1878" s="4">
        <v>0</v>
      </c>
      <c r="V1878">
        <f>V1877+(V1877*O1878)/L1878</f>
        <v>78.321687395628857</v>
      </c>
      <c r="W1878">
        <f>V1878*L1878</f>
        <v>11550.882143820594</v>
      </c>
      <c r="X1878">
        <f>IF(I1877=1,1,0)</f>
        <v>1</v>
      </c>
      <c r="Y1878">
        <f>IF(I1877=0,1,0)</f>
        <v>0</v>
      </c>
      <c r="Z1878" t="str">
        <f t="shared" si="106"/>
        <v>IN</v>
      </c>
      <c r="AA1878">
        <f>IF(Z1878="BUY",(AC1877-8.95)/K1878,IF(Z1878="SELL",0,AB1877))</f>
        <v>88.608749672404642</v>
      </c>
      <c r="AB1878">
        <f>AA1878+AA1878*O1878/L1878</f>
        <v>88.608749672404642</v>
      </c>
      <c r="AC1878">
        <f>IF(OR(Z1878="BUY",Z1878="IN"),AB1878*L1878,IF(Z1878="SELL",AB1877*K1878-8.95,AC1877))</f>
        <v>13068.018047251238</v>
      </c>
      <c r="AD1878" s="6">
        <f t="shared" si="107"/>
        <v>-0.12184709928175529</v>
      </c>
    </row>
    <row r="1879" spans="1:30" x14ac:dyDescent="0.25">
      <c r="A1879" s="1">
        <v>39192</v>
      </c>
      <c r="B1879">
        <v>1470.6899410000001</v>
      </c>
      <c r="C1879">
        <v>1484.349976</v>
      </c>
      <c r="D1879">
        <v>1484.73999</v>
      </c>
      <c r="E1879">
        <v>1470.6899410000001</v>
      </c>
      <c r="F1879">
        <v>3329940000</v>
      </c>
      <c r="G1879">
        <f t="shared" si="108"/>
        <v>1430.20120606</v>
      </c>
      <c r="H1879">
        <f t="shared" si="109"/>
        <v>1.2003099270812702E-2</v>
      </c>
      <c r="I1879">
        <f>IF(H1879&gt;0,1,0)</f>
        <v>1</v>
      </c>
      <c r="J1879" s="3">
        <v>39192</v>
      </c>
      <c r="K1879" s="2">
        <v>148.449997</v>
      </c>
      <c r="L1879" s="2">
        <v>148.779999</v>
      </c>
      <c r="M1879" s="2">
        <v>148.800003</v>
      </c>
      <c r="N1879" s="2">
        <v>147.94000199999999</v>
      </c>
      <c r="O1879" s="2">
        <v>0</v>
      </c>
      <c r="P1879" s="5">
        <v>39192</v>
      </c>
      <c r="Q1879" s="4">
        <v>60.310001</v>
      </c>
      <c r="R1879" s="4">
        <v>60.240001999999997</v>
      </c>
      <c r="S1879" s="4">
        <v>60.549999</v>
      </c>
      <c r="T1879" s="4">
        <v>60.240001999999997</v>
      </c>
      <c r="U1879" s="4">
        <v>0</v>
      </c>
      <c r="V1879">
        <f>V1878+(V1878*O1879)/L1879</f>
        <v>78.321687395628857</v>
      </c>
      <c r="W1879">
        <f>V1879*L1879</f>
        <v>11652.700572399974</v>
      </c>
      <c r="X1879">
        <f>IF(I1878=1,1,0)</f>
        <v>1</v>
      </c>
      <c r="Y1879">
        <f>IF(I1878=0,1,0)</f>
        <v>0</v>
      </c>
      <c r="Z1879" t="str">
        <f t="shared" si="106"/>
        <v>IN</v>
      </c>
      <c r="AA1879">
        <f>IF(Z1879="BUY",(AC1878-8.95)/K1879,IF(Z1879="SELL",0,AB1878))</f>
        <v>88.608749672404642</v>
      </c>
      <c r="AB1879">
        <f>AA1879+AA1879*O1879/L1879</f>
        <v>88.608749672404642</v>
      </c>
      <c r="AC1879">
        <f>IF(OR(Z1879="BUY",Z1879="IN"),AB1879*L1879,IF(Z1879="SELL",AB1878*K1879-8.95,AC1878))</f>
        <v>13183.209687651613</v>
      </c>
      <c r="AD1879" s="6">
        <f t="shared" si="107"/>
        <v>-0.13173592918521948</v>
      </c>
    </row>
    <row r="1880" spans="1:30" x14ac:dyDescent="0.25">
      <c r="A1880" s="1">
        <v>39195</v>
      </c>
      <c r="B1880">
        <v>1484.329956</v>
      </c>
      <c r="C1880">
        <v>1480.9300539999999</v>
      </c>
      <c r="D1880">
        <v>1487.3199460000001</v>
      </c>
      <c r="E1880">
        <v>1480.1899410000001</v>
      </c>
      <c r="F1880">
        <v>2575020000</v>
      </c>
      <c r="G1880">
        <f t="shared" si="108"/>
        <v>1430.8536059599999</v>
      </c>
      <c r="H1880">
        <f t="shared" si="109"/>
        <v>7.8344843490497189E-3</v>
      </c>
      <c r="I1880">
        <f>IF(H1880&gt;0,1,0)</f>
        <v>1</v>
      </c>
      <c r="J1880" s="3">
        <v>39195</v>
      </c>
      <c r="K1880" s="2">
        <v>148.60000600000001</v>
      </c>
      <c r="L1880" s="2">
        <v>148.259995</v>
      </c>
      <c r="M1880" s="2">
        <v>148.94000199999999</v>
      </c>
      <c r="N1880" s="2">
        <v>148.199997</v>
      </c>
      <c r="O1880" s="2">
        <v>0</v>
      </c>
      <c r="P1880" s="5">
        <v>39195</v>
      </c>
      <c r="Q1880" s="4">
        <v>60.349997999999999</v>
      </c>
      <c r="R1880" s="4">
        <v>60.470001000000003</v>
      </c>
      <c r="S1880" s="4">
        <v>60.48</v>
      </c>
      <c r="T1880" s="4">
        <v>60.18</v>
      </c>
      <c r="U1880" s="4">
        <v>0</v>
      </c>
      <c r="V1880">
        <f>V1879+(V1879*O1880)/L1880</f>
        <v>78.321687395628857</v>
      </c>
      <c r="W1880">
        <f>V1880*L1880</f>
        <v>11611.972981667497</v>
      </c>
      <c r="X1880">
        <f>IF(I1879=1,1,0)</f>
        <v>1</v>
      </c>
      <c r="Y1880">
        <f>IF(I1879=0,1,0)</f>
        <v>0</v>
      </c>
      <c r="Z1880" t="str">
        <f t="shared" ref="Z1880:Z1943" si="110">IF(X1880=1,IF(X1879=0,"BUY","IN"),IF(X1879=1,"SELL","OUT"))</f>
        <v>IN</v>
      </c>
      <c r="AA1880">
        <f>IF(Z1880="BUY",(AC1879-8.95)/K1880,IF(Z1880="SELL",0,AB1879))</f>
        <v>88.608749672404642</v>
      </c>
      <c r="AB1880">
        <f>AA1880+AA1880*O1880/L1880</f>
        <v>88.608749672404642</v>
      </c>
      <c r="AC1880">
        <f>IF(OR(Z1880="BUY",Z1880="IN"),AB1880*L1880,IF(Z1880="SELL",AB1879*K1880-8.95,AC1879))</f>
        <v>13137.132783386964</v>
      </c>
      <c r="AD1880" s="6">
        <f t="shared" si="107"/>
        <v>-0.12778037592486463</v>
      </c>
    </row>
    <row r="1881" spans="1:30" x14ac:dyDescent="0.25">
      <c r="A1881" s="1">
        <v>39196</v>
      </c>
      <c r="B1881">
        <v>1480.9300539999999</v>
      </c>
      <c r="C1881">
        <v>1480.410034</v>
      </c>
      <c r="D1881">
        <v>1483.8199460000001</v>
      </c>
      <c r="E1881">
        <v>1473.73999</v>
      </c>
      <c r="F1881">
        <v>3119750000</v>
      </c>
      <c r="G1881">
        <f t="shared" si="108"/>
        <v>1431.7006054599999</v>
      </c>
      <c r="H1881">
        <f t="shared" si="109"/>
        <v>5.7198912192072517E-3</v>
      </c>
      <c r="I1881">
        <f>IF(H1881&gt;0,1,0)</f>
        <v>1</v>
      </c>
      <c r="J1881" s="3">
        <v>39196</v>
      </c>
      <c r="K1881" s="2">
        <v>148.449997</v>
      </c>
      <c r="L1881" s="2">
        <v>148.39999399999999</v>
      </c>
      <c r="M1881" s="2">
        <v>148.60000600000001</v>
      </c>
      <c r="N1881" s="2">
        <v>147.550003</v>
      </c>
      <c r="O1881" s="2">
        <v>0</v>
      </c>
      <c r="P1881" s="5">
        <v>39196</v>
      </c>
      <c r="Q1881" s="4">
        <v>60.5</v>
      </c>
      <c r="R1881" s="4">
        <v>60.490001999999997</v>
      </c>
      <c r="S1881" s="4">
        <v>60.700001</v>
      </c>
      <c r="T1881" s="4">
        <v>60.32</v>
      </c>
      <c r="U1881" s="4">
        <v>0</v>
      </c>
      <c r="V1881">
        <f>V1880+(V1880*O1881)/L1881</f>
        <v>78.321687395628857</v>
      </c>
      <c r="W1881">
        <f>V1881*L1881</f>
        <v>11622.937939581197</v>
      </c>
      <c r="X1881">
        <f>IF(I1880=1,1,0)</f>
        <v>1</v>
      </c>
      <c r="Y1881">
        <f>IF(I1880=0,1,0)</f>
        <v>0</v>
      </c>
      <c r="Z1881" t="str">
        <f t="shared" si="110"/>
        <v>IN</v>
      </c>
      <c r="AA1881">
        <f>IF(Z1881="BUY",(AC1880-8.95)/K1881,IF(Z1881="SELL",0,AB1880))</f>
        <v>88.608749672404642</v>
      </c>
      <c r="AB1881">
        <f>AA1881+AA1881*O1881/L1881</f>
        <v>88.608749672404642</v>
      </c>
      <c r="AC1881">
        <f>IF(OR(Z1881="BUY",Z1881="IN"),AB1881*L1881,IF(Z1881="SELL",AB1880*K1881-8.95,AC1880))</f>
        <v>13149.537919732351</v>
      </c>
      <c r="AD1881" s="6">
        <f t="shared" si="107"/>
        <v>-0.12884531677319738</v>
      </c>
    </row>
    <row r="1882" spans="1:30" x14ac:dyDescent="0.25">
      <c r="A1882" s="1">
        <v>39197</v>
      </c>
      <c r="B1882">
        <v>1480.280029</v>
      </c>
      <c r="C1882">
        <v>1495.420044</v>
      </c>
      <c r="D1882">
        <v>1496.589966</v>
      </c>
      <c r="E1882">
        <v>1480.280029</v>
      </c>
      <c r="F1882">
        <v>3252590000</v>
      </c>
      <c r="G1882">
        <f t="shared" si="108"/>
        <v>1432.94160644</v>
      </c>
      <c r="H1882">
        <f t="shared" si="109"/>
        <v>6.5637519600577239E-3</v>
      </c>
      <c r="I1882">
        <f>IF(H1882&gt;0,1,0)</f>
        <v>1</v>
      </c>
      <c r="J1882" s="3">
        <v>39197</v>
      </c>
      <c r="K1882" s="2">
        <v>149</v>
      </c>
      <c r="L1882" s="2">
        <v>149.71000699999999</v>
      </c>
      <c r="M1882" s="2">
        <v>149.88000500000001</v>
      </c>
      <c r="N1882" s="2">
        <v>148.38000500000001</v>
      </c>
      <c r="O1882" s="2">
        <v>0</v>
      </c>
      <c r="P1882" s="5">
        <v>39197</v>
      </c>
      <c r="Q1882" s="4">
        <v>60.299999</v>
      </c>
      <c r="R1882" s="4">
        <v>59.880001</v>
      </c>
      <c r="S1882" s="4">
        <v>60.389999000000003</v>
      </c>
      <c r="T1882" s="4">
        <v>59.810001</v>
      </c>
      <c r="U1882" s="4">
        <v>0</v>
      </c>
      <c r="V1882">
        <f>V1881+(V1881*O1882)/L1882</f>
        <v>78.321687395628857</v>
      </c>
      <c r="W1882">
        <f>V1882*L1882</f>
        <v>11725.540368251408</v>
      </c>
      <c r="X1882">
        <f>IF(I1881=1,1,0)</f>
        <v>1</v>
      </c>
      <c r="Y1882">
        <f>IF(I1881=0,1,0)</f>
        <v>0</v>
      </c>
      <c r="Z1882" t="str">
        <f t="shared" si="110"/>
        <v>IN</v>
      </c>
      <c r="AA1882">
        <f>IF(Z1882="BUY",(AC1881-8.95)/K1882,IF(Z1882="SELL",0,AB1881))</f>
        <v>88.608749672404642</v>
      </c>
      <c r="AB1882">
        <f>AA1882+AA1882*O1882/L1882</f>
        <v>88.608749672404642</v>
      </c>
      <c r="AC1882">
        <f>IF(OR(Z1882="BUY",Z1882="IN"),AB1882*L1882,IF(Z1882="SELL",AB1881*K1882-8.95,AC1881))</f>
        <v>13265.616533716946</v>
      </c>
      <c r="AD1882" s="6">
        <f t="shared" si="107"/>
        <v>-0.13881029049120169</v>
      </c>
    </row>
    <row r="1883" spans="1:30" x14ac:dyDescent="0.25">
      <c r="A1883" s="1">
        <v>39198</v>
      </c>
      <c r="B1883">
        <v>1495.2700199999999</v>
      </c>
      <c r="C1883">
        <v>1494.25</v>
      </c>
      <c r="D1883">
        <v>1498.0200199999999</v>
      </c>
      <c r="E1883">
        <v>1491.170044</v>
      </c>
      <c r="F1883">
        <v>3211800000</v>
      </c>
      <c r="G1883">
        <f t="shared" si="108"/>
        <v>1433.9414062399999</v>
      </c>
      <c r="H1883">
        <f t="shared" si="109"/>
        <v>1.0003767303779863E-2</v>
      </c>
      <c r="I1883">
        <f>IF(H1883&gt;0,1,0)</f>
        <v>1</v>
      </c>
      <c r="J1883" s="3">
        <v>39198</v>
      </c>
      <c r="K1883" s="2">
        <v>149.80999800000001</v>
      </c>
      <c r="L1883" s="2">
        <v>149.88000500000001</v>
      </c>
      <c r="M1883" s="2">
        <v>150.020004</v>
      </c>
      <c r="N1883" s="2">
        <v>149.33000200000001</v>
      </c>
      <c r="O1883" s="2">
        <v>0</v>
      </c>
      <c r="P1883" s="5">
        <v>39198</v>
      </c>
      <c r="Q1883" s="4">
        <v>59.830002</v>
      </c>
      <c r="R1883" s="4">
        <v>59.75</v>
      </c>
      <c r="S1883" s="4">
        <v>60.09</v>
      </c>
      <c r="T1883" s="4">
        <v>59.75</v>
      </c>
      <c r="U1883" s="4">
        <v>0</v>
      </c>
      <c r="V1883">
        <f>V1882+(V1882*O1883)/L1883</f>
        <v>78.321687395628857</v>
      </c>
      <c r="W1883">
        <f>V1883*L1883</f>
        <v>11738.854898465292</v>
      </c>
      <c r="X1883">
        <f>IF(I1882=1,1,0)</f>
        <v>1</v>
      </c>
      <c r="Y1883">
        <f>IF(I1882=0,1,0)</f>
        <v>0</v>
      </c>
      <c r="Z1883" t="str">
        <f t="shared" si="110"/>
        <v>IN</v>
      </c>
      <c r="AA1883">
        <f>IF(Z1883="BUY",(AC1882-8.95)/K1883,IF(Z1883="SELL",0,AB1882))</f>
        <v>88.608749672404642</v>
      </c>
      <c r="AB1883">
        <f>AA1883+AA1883*O1883/L1883</f>
        <v>88.608749672404642</v>
      </c>
      <c r="AC1883">
        <f>IF(OR(Z1883="BUY",Z1883="IN"),AB1883*L1883,IF(Z1883="SELL",AB1882*K1883-8.95,AC1882))</f>
        <v>13280.679843943757</v>
      </c>
      <c r="AD1883" s="6">
        <f t="shared" si="107"/>
        <v>-0.14010342697314004</v>
      </c>
    </row>
    <row r="1884" spans="1:30" x14ac:dyDescent="0.25">
      <c r="A1884" s="1">
        <v>39199</v>
      </c>
      <c r="B1884">
        <v>1494.209961</v>
      </c>
      <c r="C1884">
        <v>1494.0699460000001</v>
      </c>
      <c r="D1884">
        <v>1497.3199460000001</v>
      </c>
      <c r="E1884">
        <v>1488.670044</v>
      </c>
      <c r="F1884">
        <v>2732810000</v>
      </c>
      <c r="G1884">
        <f t="shared" si="108"/>
        <v>1434.7168041800001</v>
      </c>
      <c r="H1884">
        <f t="shared" si="109"/>
        <v>1.5281605045902999E-2</v>
      </c>
      <c r="I1884">
        <f>IF(H1884&gt;0,1,0)</f>
        <v>1</v>
      </c>
      <c r="J1884" s="3">
        <v>39199</v>
      </c>
      <c r="K1884" s="2">
        <v>149.25</v>
      </c>
      <c r="L1884" s="2">
        <v>149.86000100000001</v>
      </c>
      <c r="M1884" s="2">
        <v>149.94000199999999</v>
      </c>
      <c r="N1884" s="2">
        <v>149.070007</v>
      </c>
      <c r="O1884" s="2">
        <v>0</v>
      </c>
      <c r="P1884" s="5">
        <v>39199</v>
      </c>
      <c r="Q1884" s="4">
        <v>60.099997999999999</v>
      </c>
      <c r="R1884" s="4">
        <v>59.990001999999997</v>
      </c>
      <c r="S1884" s="4">
        <v>60.200001</v>
      </c>
      <c r="T1884" s="4">
        <v>59.84</v>
      </c>
      <c r="U1884" s="4">
        <v>0</v>
      </c>
      <c r="V1884">
        <f>V1883+(V1883*O1884)/L1884</f>
        <v>78.321687395628857</v>
      </c>
      <c r="W1884">
        <f>V1884*L1884</f>
        <v>11737.288151430628</v>
      </c>
      <c r="X1884">
        <f>IF(I1883=1,1,0)</f>
        <v>1</v>
      </c>
      <c r="Y1884">
        <f>IF(I1883=0,1,0)</f>
        <v>0</v>
      </c>
      <c r="Z1884" t="str">
        <f t="shared" si="110"/>
        <v>IN</v>
      </c>
      <c r="AA1884">
        <f>IF(Z1884="BUY",(AC1883-8.95)/K1884,IF(Z1884="SELL",0,AB1883))</f>
        <v>88.608749672404642</v>
      </c>
      <c r="AB1884">
        <f>AA1884+AA1884*O1884/L1884</f>
        <v>88.608749672404642</v>
      </c>
      <c r="AC1884">
        <f>IF(OR(Z1884="BUY",Z1884="IN"),AB1884*L1884,IF(Z1884="SELL",AB1883*K1884-8.95,AC1883))</f>
        <v>13278.907314515311</v>
      </c>
      <c r="AD1884" s="6">
        <f t="shared" si="107"/>
        <v>-0.13995126105245459</v>
      </c>
    </row>
    <row r="1885" spans="1:30" x14ac:dyDescent="0.25">
      <c r="A1885" s="1">
        <v>39202</v>
      </c>
      <c r="B1885">
        <v>1494.0699460000001</v>
      </c>
      <c r="C1885">
        <v>1482.369995</v>
      </c>
      <c r="D1885">
        <v>1497.160034</v>
      </c>
      <c r="E1885">
        <v>1482.290039</v>
      </c>
      <c r="F1885">
        <v>3093420000</v>
      </c>
      <c r="G1885">
        <f t="shared" si="108"/>
        <v>1435.2280029000001</v>
      </c>
      <c r="H1885">
        <f t="shared" si="109"/>
        <v>2.2877208423792331E-2</v>
      </c>
      <c r="I1885">
        <f>IF(H1885&gt;0,1,0)</f>
        <v>1</v>
      </c>
      <c r="J1885" s="3">
        <v>39202</v>
      </c>
      <c r="K1885" s="2">
        <v>149.78999300000001</v>
      </c>
      <c r="L1885" s="2">
        <v>148.479996</v>
      </c>
      <c r="M1885" s="2">
        <v>149.949997</v>
      </c>
      <c r="N1885" s="2">
        <v>148.41000399999999</v>
      </c>
      <c r="O1885" s="2">
        <v>0</v>
      </c>
      <c r="P1885" s="5">
        <v>39202</v>
      </c>
      <c r="Q1885" s="4">
        <v>60</v>
      </c>
      <c r="R1885" s="4">
        <v>60.5</v>
      </c>
      <c r="S1885" s="4">
        <v>60.509998000000003</v>
      </c>
      <c r="T1885" s="4">
        <v>59.900002000000001</v>
      </c>
      <c r="U1885" s="4">
        <v>0</v>
      </c>
      <c r="V1885">
        <f>V1884+(V1884*O1885)/L1885</f>
        <v>78.321687395628857</v>
      </c>
      <c r="W1885">
        <f>V1885*L1885</f>
        <v>11629.203831216222</v>
      </c>
      <c r="X1885">
        <f>IF(I1884=1,1,0)</f>
        <v>1</v>
      </c>
      <c r="Y1885">
        <f>IF(I1884=0,1,0)</f>
        <v>0</v>
      </c>
      <c r="Z1885" t="str">
        <f t="shared" si="110"/>
        <v>IN</v>
      </c>
      <c r="AA1885">
        <f>IF(Z1885="BUY",(AC1884-8.95)/K1885,IF(Z1885="SELL",0,AB1884))</f>
        <v>88.608749672404642</v>
      </c>
      <c r="AB1885">
        <f>AA1885+AA1885*O1885/L1885</f>
        <v>88.608749672404642</v>
      </c>
      <c r="AC1885">
        <f>IF(OR(Z1885="BUY",Z1885="IN"),AB1885*L1885,IF(Z1885="SELL",AB1884*K1885-8.95,AC1884))</f>
        <v>13156.626796923643</v>
      </c>
      <c r="AD1885" s="6">
        <f t="shared" si="107"/>
        <v>-0.1294538739610939</v>
      </c>
    </row>
    <row r="1886" spans="1:30" x14ac:dyDescent="0.25">
      <c r="A1886" s="1">
        <v>39203</v>
      </c>
      <c r="B1886">
        <v>1482.369995</v>
      </c>
      <c r="C1886">
        <v>1486.3000489999999</v>
      </c>
      <c r="D1886">
        <v>1487.2700199999999</v>
      </c>
      <c r="E1886">
        <v>1476.6999510000001</v>
      </c>
      <c r="F1886">
        <v>3400350000</v>
      </c>
      <c r="G1886">
        <f t="shared" si="108"/>
        <v>1435.8432031000002</v>
      </c>
      <c r="H1886">
        <f t="shared" si="109"/>
        <v>3.2719888746602185E-2</v>
      </c>
      <c r="I1886">
        <f>IF(H1886&gt;0,1,0)</f>
        <v>1</v>
      </c>
      <c r="J1886" s="3">
        <v>39203</v>
      </c>
      <c r="K1886" s="2">
        <v>148.75</v>
      </c>
      <c r="L1886" s="2">
        <v>148.85000600000001</v>
      </c>
      <c r="M1886" s="2">
        <v>148.929993</v>
      </c>
      <c r="N1886" s="2">
        <v>147.86999499999999</v>
      </c>
      <c r="O1886" s="2">
        <v>0</v>
      </c>
      <c r="P1886" s="5">
        <v>39203</v>
      </c>
      <c r="Q1886" s="4">
        <v>60.459999000000003</v>
      </c>
      <c r="R1886" s="4">
        <v>60.349997999999999</v>
      </c>
      <c r="S1886" s="4">
        <v>60.790000999999997</v>
      </c>
      <c r="T1886" s="4">
        <v>60.34</v>
      </c>
      <c r="U1886" s="4">
        <v>0</v>
      </c>
      <c r="V1886">
        <f>V1885+(V1885*O1886)/L1886</f>
        <v>78.321687395628857</v>
      </c>
      <c r="W1886">
        <f>V1886*L1886</f>
        <v>11658.18363876948</v>
      </c>
      <c r="X1886">
        <f>IF(I1885=1,1,0)</f>
        <v>1</v>
      </c>
      <c r="Y1886">
        <f>IF(I1885=0,1,0)</f>
        <v>0</v>
      </c>
      <c r="Z1886" t="str">
        <f t="shared" si="110"/>
        <v>IN</v>
      </c>
      <c r="AA1886">
        <f>IF(Z1886="BUY",(AC1885-8.95)/K1886,IF(Z1886="SELL",0,AB1885))</f>
        <v>88.608749672404642</v>
      </c>
      <c r="AB1886">
        <f>AA1886+AA1886*O1886/L1886</f>
        <v>88.608749672404642</v>
      </c>
      <c r="AC1886">
        <f>IF(OR(Z1886="BUY",Z1886="IN"),AB1886*L1886,IF(Z1886="SELL",AB1885*K1886-8.95,AC1885))</f>
        <v>13189.41292038993</v>
      </c>
      <c r="AD1886" s="6">
        <f t="shared" si="107"/>
        <v>-0.13226845666019599</v>
      </c>
    </row>
    <row r="1887" spans="1:30" x14ac:dyDescent="0.25">
      <c r="A1887" s="1">
        <v>39204</v>
      </c>
      <c r="B1887">
        <v>1486.130005</v>
      </c>
      <c r="C1887">
        <v>1495.920044</v>
      </c>
      <c r="D1887">
        <v>1499.099976</v>
      </c>
      <c r="E1887">
        <v>1486.130005</v>
      </c>
      <c r="F1887">
        <v>3189800000</v>
      </c>
      <c r="G1887">
        <f t="shared" si="108"/>
        <v>1436.5680028999998</v>
      </c>
      <c r="H1887">
        <f t="shared" si="109"/>
        <v>4.4685045617553973E-2</v>
      </c>
      <c r="I1887">
        <f>IF(H1887&gt;0,1,0)</f>
        <v>1</v>
      </c>
      <c r="J1887" s="3">
        <v>39204</v>
      </c>
      <c r="K1887" s="2">
        <v>149.10000600000001</v>
      </c>
      <c r="L1887" s="2">
        <v>149.83999600000001</v>
      </c>
      <c r="M1887" s="2">
        <v>150.14999399999999</v>
      </c>
      <c r="N1887" s="2">
        <v>149</v>
      </c>
      <c r="O1887" s="2">
        <v>0</v>
      </c>
      <c r="P1887" s="5">
        <v>39204</v>
      </c>
      <c r="Q1887" s="4">
        <v>60.290000999999997</v>
      </c>
      <c r="R1887" s="4">
        <v>60.02</v>
      </c>
      <c r="S1887" s="4">
        <v>60.290000999999997</v>
      </c>
      <c r="T1887" s="4">
        <v>59.849997999999999</v>
      </c>
      <c r="U1887" s="4">
        <v>0</v>
      </c>
      <c r="V1887">
        <f>V1886+(V1886*O1887)/L1887</f>
        <v>78.321687395628857</v>
      </c>
      <c r="W1887">
        <f>V1887*L1887</f>
        <v>11735.721326074279</v>
      </c>
      <c r="X1887">
        <f>IF(I1886=1,1,0)</f>
        <v>1</v>
      </c>
      <c r="Y1887">
        <f>IF(I1886=0,1,0)</f>
        <v>0</v>
      </c>
      <c r="Z1887" t="str">
        <f t="shared" si="110"/>
        <v>IN</v>
      </c>
      <c r="AA1887">
        <f>IF(Z1887="BUY",(AC1886-8.95)/K1887,IF(Z1887="SELL",0,AB1886))</f>
        <v>88.608749672404642</v>
      </c>
      <c r="AB1887">
        <f>AA1887+AA1887*O1887/L1887</f>
        <v>88.608749672404642</v>
      </c>
      <c r="AC1887">
        <f>IF(OR(Z1887="BUY",Z1887="IN"),AB1887*L1887,IF(Z1887="SELL",AB1886*K1887-8.95,AC1886))</f>
        <v>13277.134696478113</v>
      </c>
      <c r="AD1887" s="6">
        <f t="shared" si="107"/>
        <v>-0.13979908752499434</v>
      </c>
    </row>
    <row r="1888" spans="1:30" x14ac:dyDescent="0.25">
      <c r="A1888" s="1">
        <v>39205</v>
      </c>
      <c r="B1888">
        <v>1495.5600589999999</v>
      </c>
      <c r="C1888">
        <v>1502.3900149999999</v>
      </c>
      <c r="D1888">
        <v>1503.339966</v>
      </c>
      <c r="E1888">
        <v>1495.5600589999999</v>
      </c>
      <c r="F1888">
        <v>3007970000</v>
      </c>
      <c r="G1888">
        <f t="shared" si="108"/>
        <v>1437.4632030999999</v>
      </c>
      <c r="H1888">
        <f t="shared" si="109"/>
        <v>5.8591053654794938E-2</v>
      </c>
      <c r="I1888">
        <f>IF(H1888&gt;0,1,0)</f>
        <v>1</v>
      </c>
      <c r="J1888" s="3">
        <v>39205</v>
      </c>
      <c r="K1888" s="2">
        <v>150.220001</v>
      </c>
      <c r="L1888" s="2">
        <v>150.490005</v>
      </c>
      <c r="M1888" s="2">
        <v>150.61999499999999</v>
      </c>
      <c r="N1888" s="2">
        <v>149.949997</v>
      </c>
      <c r="O1888" s="2">
        <v>0</v>
      </c>
      <c r="P1888" s="5">
        <v>39205</v>
      </c>
      <c r="Q1888" s="4">
        <v>59.830002</v>
      </c>
      <c r="R1888" s="4">
        <v>59.75</v>
      </c>
      <c r="S1888" s="4">
        <v>59.950001</v>
      </c>
      <c r="T1888" s="4">
        <v>59.689999</v>
      </c>
      <c r="U1888" s="4">
        <v>0</v>
      </c>
      <c r="V1888">
        <f>V1887+(V1887*O1888)/L1888</f>
        <v>78.321687395628857</v>
      </c>
      <c r="W1888">
        <f>V1888*L1888</f>
        <v>11786.631127776624</v>
      </c>
      <c r="X1888">
        <f>IF(I1887=1,1,0)</f>
        <v>1</v>
      </c>
      <c r="Y1888">
        <f>IF(I1887=0,1,0)</f>
        <v>0</v>
      </c>
      <c r="Z1888" t="str">
        <f t="shared" si="110"/>
        <v>IN</v>
      </c>
      <c r="AA1888">
        <f>IF(Z1888="BUY",(AC1887-8.95)/K1888,IF(Z1888="SELL",0,AB1887))</f>
        <v>88.608749672404642</v>
      </c>
      <c r="AB1888">
        <f>AA1888+AA1888*O1888/L1888</f>
        <v>88.608749672404642</v>
      </c>
      <c r="AC1888">
        <f>IF(OR(Z1888="BUY",Z1888="IN"),AB1888*L1888,IF(Z1888="SELL",AB1887*K1888-8.95,AC1887))</f>
        <v>13334.731181243922</v>
      </c>
      <c r="AD1888" s="6">
        <f t="shared" si="107"/>
        <v>-0.14474355952753643</v>
      </c>
    </row>
    <row r="1889" spans="1:30" x14ac:dyDescent="0.25">
      <c r="A1889" s="1">
        <v>39206</v>
      </c>
      <c r="B1889">
        <v>1502.349976</v>
      </c>
      <c r="C1889">
        <v>1505.619995</v>
      </c>
      <c r="D1889">
        <v>1510.339966</v>
      </c>
      <c r="E1889">
        <v>1501.8000489999999</v>
      </c>
      <c r="F1889">
        <v>2761930000</v>
      </c>
      <c r="G1889">
        <f t="shared" si="108"/>
        <v>1438.4480028999999</v>
      </c>
      <c r="H1889">
        <f t="shared" si="109"/>
        <v>7.4886055578167868E-2</v>
      </c>
      <c r="I1889">
        <f>IF(H1889&gt;0,1,0)</f>
        <v>1</v>
      </c>
      <c r="J1889" s="3">
        <v>39206</v>
      </c>
      <c r="K1889" s="2">
        <v>150.96000699999999</v>
      </c>
      <c r="L1889" s="2">
        <v>151.19000199999999</v>
      </c>
      <c r="M1889" s="2">
        <v>151.320007</v>
      </c>
      <c r="N1889" s="2">
        <v>150.46000699999999</v>
      </c>
      <c r="O1889" s="2">
        <v>0</v>
      </c>
      <c r="P1889" s="5">
        <v>39206</v>
      </c>
      <c r="Q1889" s="4">
        <v>59.560001</v>
      </c>
      <c r="R1889" s="4">
        <v>59.59</v>
      </c>
      <c r="S1889" s="4">
        <v>59.740001999999997</v>
      </c>
      <c r="T1889" s="4">
        <v>59.439999</v>
      </c>
      <c r="U1889" s="4">
        <v>0</v>
      </c>
      <c r="V1889">
        <f>V1888+(V1888*O1889)/L1889</f>
        <v>78.321687395628857</v>
      </c>
      <c r="W1889">
        <f>V1889*L1889</f>
        <v>11841.456073988502</v>
      </c>
      <c r="X1889">
        <f>IF(I1888=1,1,0)</f>
        <v>1</v>
      </c>
      <c r="Y1889">
        <f>IF(I1888=0,1,0)</f>
        <v>0</v>
      </c>
      <c r="Z1889" t="str">
        <f t="shared" si="110"/>
        <v>IN</v>
      </c>
      <c r="AA1889">
        <f>IF(Z1889="BUY",(AC1888-8.95)/K1889,IF(Z1889="SELL",0,AB1888))</f>
        <v>88.608749672404642</v>
      </c>
      <c r="AB1889">
        <f>AA1889+AA1889*O1889/L1889</f>
        <v>88.608749672404642</v>
      </c>
      <c r="AC1889">
        <f>IF(OR(Z1889="BUY",Z1889="IN"),AB1889*L1889,IF(Z1889="SELL",AB1888*K1889-8.95,AC1888))</f>
        <v>13396.757040188357</v>
      </c>
      <c r="AD1889" s="6">
        <f t="shared" si="107"/>
        <v>-0.15006827898274944</v>
      </c>
    </row>
    <row r="1890" spans="1:30" x14ac:dyDescent="0.25">
      <c r="A1890" s="1">
        <v>39209</v>
      </c>
      <c r="B1890">
        <v>1505.5699460000001</v>
      </c>
      <c r="C1890">
        <v>1509.4799800000001</v>
      </c>
      <c r="D1890">
        <v>1511</v>
      </c>
      <c r="E1890">
        <v>1505.540039</v>
      </c>
      <c r="F1890">
        <v>2545090000</v>
      </c>
      <c r="G1890">
        <f t="shared" si="108"/>
        <v>1439.6138036799998</v>
      </c>
      <c r="H1890">
        <f t="shared" si="109"/>
        <v>9.445949331842296E-2</v>
      </c>
      <c r="I1890">
        <f>IF(H1890&gt;0,1,0)</f>
        <v>1</v>
      </c>
      <c r="J1890" s="3">
        <v>39209</v>
      </c>
      <c r="K1890" s="2">
        <v>151.03999300000001</v>
      </c>
      <c r="L1890" s="2">
        <v>151.21000699999999</v>
      </c>
      <c r="M1890" s="2">
        <v>151.38999899999999</v>
      </c>
      <c r="N1890" s="2">
        <v>151</v>
      </c>
      <c r="O1890" s="2">
        <v>0</v>
      </c>
      <c r="P1890" s="5">
        <v>39209</v>
      </c>
      <c r="Q1890" s="4">
        <v>59.5</v>
      </c>
      <c r="R1890" s="4">
        <v>59.549999</v>
      </c>
      <c r="S1890" s="4">
        <v>59.57</v>
      </c>
      <c r="T1890" s="4">
        <v>59.439999</v>
      </c>
      <c r="U1890" s="4">
        <v>0</v>
      </c>
      <c r="V1890">
        <f>V1889+(V1889*O1890)/L1890</f>
        <v>78.321687395628857</v>
      </c>
      <c r="W1890">
        <f>V1890*L1890</f>
        <v>11843.022899344851</v>
      </c>
      <c r="X1890">
        <f>IF(I1889=1,1,0)</f>
        <v>1</v>
      </c>
      <c r="Y1890">
        <f>IF(I1889=0,1,0)</f>
        <v>0</v>
      </c>
      <c r="Z1890" t="str">
        <f t="shared" si="110"/>
        <v>IN</v>
      </c>
      <c r="AA1890">
        <f>IF(Z1890="BUY",(AC1889-8.95)/K1890,IF(Z1890="SELL",0,AB1889))</f>
        <v>88.608749672404642</v>
      </c>
      <c r="AB1890">
        <f>AA1890+AA1890*O1890/L1890</f>
        <v>88.608749672404642</v>
      </c>
      <c r="AC1890">
        <f>IF(OR(Z1890="BUY",Z1890="IN"),AB1890*L1890,IF(Z1890="SELL",AB1889*K1890-8.95,AC1889))</f>
        <v>13398.529658225552</v>
      </c>
      <c r="AD1890" s="6">
        <f t="shared" si="107"/>
        <v>-0.15022045251020952</v>
      </c>
    </row>
    <row r="1891" spans="1:30" x14ac:dyDescent="0.25">
      <c r="A1891" s="1">
        <v>39210</v>
      </c>
      <c r="B1891">
        <v>1509.3599850000001</v>
      </c>
      <c r="C1891">
        <v>1507.719971</v>
      </c>
      <c r="D1891">
        <v>1509.3599850000001</v>
      </c>
      <c r="E1891">
        <v>1500.660034</v>
      </c>
      <c r="F1891">
        <v>2795720000</v>
      </c>
      <c r="G1891">
        <f t="shared" si="108"/>
        <v>1440.7808031999998</v>
      </c>
      <c r="H1891">
        <f t="shared" si="109"/>
        <v>0.11671412824332002</v>
      </c>
      <c r="I1891">
        <f>IF(H1891&gt;0,1,0)</f>
        <v>1</v>
      </c>
      <c r="J1891" s="3">
        <v>39210</v>
      </c>
      <c r="K1891" s="2">
        <v>150.699997</v>
      </c>
      <c r="L1891" s="2">
        <v>150.949997</v>
      </c>
      <c r="M1891" s="2">
        <v>151.11999499999999</v>
      </c>
      <c r="N1891" s="2">
        <v>150.33000200000001</v>
      </c>
      <c r="O1891" s="2">
        <v>0</v>
      </c>
      <c r="P1891" s="5">
        <v>39210</v>
      </c>
      <c r="Q1891" s="4">
        <v>59.700001</v>
      </c>
      <c r="R1891" s="4">
        <v>59.59</v>
      </c>
      <c r="S1891" s="4">
        <v>59.869999</v>
      </c>
      <c r="T1891" s="4">
        <v>59.560001</v>
      </c>
      <c r="U1891" s="4">
        <v>0</v>
      </c>
      <c r="V1891">
        <f>V1890+(V1890*O1891)/L1891</f>
        <v>78.321687395628857</v>
      </c>
      <c r="W1891">
        <f>V1891*L1891</f>
        <v>11822.658477405113</v>
      </c>
      <c r="X1891">
        <f>IF(I1890=1,1,0)</f>
        <v>1</v>
      </c>
      <c r="Y1891">
        <f>IF(I1890=0,1,0)</f>
        <v>0</v>
      </c>
      <c r="Z1891" t="str">
        <f t="shared" si="110"/>
        <v>IN</v>
      </c>
      <c r="AA1891">
        <f>IF(Z1891="BUY",(AC1890-8.95)/K1891,IF(Z1891="SELL",0,AB1890))</f>
        <v>88.608749672404642</v>
      </c>
      <c r="AB1891">
        <f>AA1891+AA1891*O1891/L1891</f>
        <v>88.608749672404642</v>
      </c>
      <c r="AC1891">
        <f>IF(OR(Z1891="BUY",Z1891="IN"),AB1891*L1891,IF(Z1891="SELL",AB1890*K1891-8.95,AC1890))</f>
        <v>13375.490497223231</v>
      </c>
      <c r="AD1891" s="6">
        <f t="shared" si="107"/>
        <v>-0.14824261502583472</v>
      </c>
    </row>
    <row r="1892" spans="1:30" x14ac:dyDescent="0.25">
      <c r="A1892" s="1">
        <v>39211</v>
      </c>
      <c r="B1892">
        <v>1507.3199460000001</v>
      </c>
      <c r="C1892">
        <v>1512.579956</v>
      </c>
      <c r="D1892">
        <v>1513.8000489999999</v>
      </c>
      <c r="E1892">
        <v>1503.7700199999999</v>
      </c>
      <c r="F1892">
        <v>2935550000</v>
      </c>
      <c r="G1892">
        <f t="shared" si="108"/>
        <v>1443.0516015399999</v>
      </c>
      <c r="H1892">
        <f t="shared" si="109"/>
        <v>0.14222770830098175</v>
      </c>
      <c r="I1892">
        <f>IF(H1892&gt;0,1,0)</f>
        <v>1</v>
      </c>
      <c r="J1892" s="3">
        <v>39211</v>
      </c>
      <c r="K1892" s="2">
        <v>150.78999300000001</v>
      </c>
      <c r="L1892" s="2">
        <v>151.44000199999999</v>
      </c>
      <c r="M1892" s="2">
        <v>151.71000699999999</v>
      </c>
      <c r="N1892" s="2">
        <v>150.66000399999999</v>
      </c>
      <c r="O1892" s="2">
        <v>0</v>
      </c>
      <c r="P1892" s="5">
        <v>39211</v>
      </c>
      <c r="Q1892" s="4">
        <v>59.720001000000003</v>
      </c>
      <c r="R1892" s="4">
        <v>59.389999000000003</v>
      </c>
      <c r="S1892" s="4">
        <v>59.720001000000003</v>
      </c>
      <c r="T1892" s="4">
        <v>59.169998</v>
      </c>
      <c r="U1892" s="4">
        <v>0</v>
      </c>
      <c r="V1892">
        <f>V1891+(V1891*O1892)/L1892</f>
        <v>78.321687395628857</v>
      </c>
      <c r="W1892">
        <f>V1892*L1892</f>
        <v>11861.036495837408</v>
      </c>
      <c r="X1892">
        <f>IF(I1891=1,1,0)</f>
        <v>1</v>
      </c>
      <c r="Y1892">
        <f>IF(I1891=0,1,0)</f>
        <v>0</v>
      </c>
      <c r="Z1892" t="str">
        <f t="shared" si="110"/>
        <v>IN</v>
      </c>
      <c r="AA1892">
        <f>IF(Z1892="BUY",(AC1891-8.95)/K1892,IF(Z1892="SELL",0,AB1891))</f>
        <v>88.608749672404642</v>
      </c>
      <c r="AB1892">
        <f>AA1892+AA1892*O1892/L1892</f>
        <v>88.608749672404642</v>
      </c>
      <c r="AC1892">
        <f>IF(OR(Z1892="BUY",Z1892="IN"),AB1892*L1892,IF(Z1892="SELL",AB1891*K1892-8.95,AC1891))</f>
        <v>13418.909227606458</v>
      </c>
      <c r="AD1892" s="6">
        <f t="shared" si="107"/>
        <v>-0.15196997265258411</v>
      </c>
    </row>
    <row r="1893" spans="1:30" x14ac:dyDescent="0.25">
      <c r="A1893" s="1">
        <v>39212</v>
      </c>
      <c r="B1893">
        <v>1512.329956</v>
      </c>
      <c r="C1893">
        <v>1491.469971</v>
      </c>
      <c r="D1893">
        <v>1512.329956</v>
      </c>
      <c r="E1893">
        <v>1491.420044</v>
      </c>
      <c r="F1893">
        <v>3031240000</v>
      </c>
      <c r="G1893">
        <f t="shared" si="108"/>
        <v>1444.74460204</v>
      </c>
      <c r="H1893">
        <f t="shared" si="109"/>
        <v>0.16934435191483746</v>
      </c>
      <c r="I1893">
        <f>IF(H1893&gt;0,1,0)</f>
        <v>1</v>
      </c>
      <c r="J1893" s="3">
        <v>39212</v>
      </c>
      <c r="K1893" s="2">
        <v>150.88999899999999</v>
      </c>
      <c r="L1893" s="2">
        <v>149.729996</v>
      </c>
      <c r="M1893" s="2">
        <v>151.220001</v>
      </c>
      <c r="N1893" s="2">
        <v>149.53999300000001</v>
      </c>
      <c r="O1893" s="2">
        <v>0</v>
      </c>
      <c r="P1893" s="5">
        <v>39212</v>
      </c>
      <c r="Q1893" s="4">
        <v>59.669998</v>
      </c>
      <c r="R1893" s="4">
        <v>60.169998</v>
      </c>
      <c r="S1893" s="4">
        <v>60.25</v>
      </c>
      <c r="T1893" s="4">
        <v>59.529998999999997</v>
      </c>
      <c r="U1893" s="4">
        <v>0</v>
      </c>
      <c r="V1893">
        <f>V1892+(V1892*O1893)/L1893</f>
        <v>78.321687395628857</v>
      </c>
      <c r="W1893">
        <f>V1893*L1893</f>
        <v>11727.105940460759</v>
      </c>
      <c r="X1893">
        <f>IF(I1892=1,1,0)</f>
        <v>1</v>
      </c>
      <c r="Y1893">
        <f>IF(I1892=0,1,0)</f>
        <v>0</v>
      </c>
      <c r="Z1893" t="str">
        <f t="shared" si="110"/>
        <v>IN</v>
      </c>
      <c r="AA1893">
        <f>IF(Z1893="BUY",(AC1892-8.95)/K1893,IF(Z1893="SELL",0,AB1892))</f>
        <v>88.608749672404642</v>
      </c>
      <c r="AB1893">
        <f>AA1893+AA1893*O1893/L1893</f>
        <v>88.608749672404642</v>
      </c>
      <c r="AC1893">
        <f>IF(OR(Z1893="BUY",Z1893="IN"),AB1893*L1893,IF(Z1893="SELL",AB1892*K1893-8.95,AC1892))</f>
        <v>13267.387734014148</v>
      </c>
      <c r="AD1893" s="6">
        <f t="shared" si="107"/>
        <v>-0.13896234231026702</v>
      </c>
    </row>
    <row r="1894" spans="1:30" x14ac:dyDescent="0.25">
      <c r="A1894" s="1">
        <v>39213</v>
      </c>
      <c r="B1894">
        <v>1491.469971</v>
      </c>
      <c r="C1894">
        <v>1505.849976</v>
      </c>
      <c r="D1894">
        <v>1506.23999</v>
      </c>
      <c r="E1894">
        <v>1491.469971</v>
      </c>
      <c r="F1894">
        <v>2720780000</v>
      </c>
      <c r="G1894">
        <f t="shared" si="108"/>
        <v>1446.7982006799998</v>
      </c>
      <c r="H1894">
        <f t="shared" si="109"/>
        <v>0.19883068745520149</v>
      </c>
      <c r="I1894">
        <f>IF(H1894&gt;0,1,0)</f>
        <v>1</v>
      </c>
      <c r="J1894" s="3">
        <v>39213</v>
      </c>
      <c r="K1894" s="2">
        <v>149.990005</v>
      </c>
      <c r="L1894" s="2">
        <v>151.08999600000001</v>
      </c>
      <c r="M1894" s="2">
        <v>151.08999600000001</v>
      </c>
      <c r="N1894" s="2">
        <v>149.949997</v>
      </c>
      <c r="O1894" s="2">
        <v>0</v>
      </c>
      <c r="P1894" s="5">
        <v>39213</v>
      </c>
      <c r="Q1894" s="4">
        <v>60.080002</v>
      </c>
      <c r="R1894" s="4">
        <v>59.549999</v>
      </c>
      <c r="S1894" s="4">
        <v>60.080002</v>
      </c>
      <c r="T1894" s="4">
        <v>59.549999</v>
      </c>
      <c r="U1894" s="4">
        <v>0</v>
      </c>
      <c r="V1894">
        <f>V1893+(V1893*O1894)/L1894</f>
        <v>78.321687395628857</v>
      </c>
      <c r="W1894">
        <f>V1894*L1894</f>
        <v>11833.623435318816</v>
      </c>
      <c r="X1894">
        <f>IF(I1893=1,1,0)</f>
        <v>1</v>
      </c>
      <c r="Y1894">
        <f>IF(I1893=0,1,0)</f>
        <v>0</v>
      </c>
      <c r="Z1894" t="str">
        <f t="shared" si="110"/>
        <v>IN</v>
      </c>
      <c r="AA1894">
        <f>IF(Z1894="BUY",(AC1893-8.95)/K1894,IF(Z1894="SELL",0,AB1893))</f>
        <v>88.608749672404642</v>
      </c>
      <c r="AB1894">
        <f>AA1894+AA1894*O1894/L1894</f>
        <v>88.608749672404642</v>
      </c>
      <c r="AC1894">
        <f>IF(OR(Z1894="BUY",Z1894="IN"),AB1894*L1894,IF(Z1894="SELL",AB1893*K1894-8.95,AC1893))</f>
        <v>13387.89563356862</v>
      </c>
      <c r="AD1894" s="6">
        <f t="shared" si="107"/>
        <v>-0.14930755587416764</v>
      </c>
    </row>
    <row r="1895" spans="1:30" x14ac:dyDescent="0.25">
      <c r="A1895" s="1">
        <v>39216</v>
      </c>
      <c r="B1895">
        <v>1505.76001</v>
      </c>
      <c r="C1895">
        <v>1503.150024</v>
      </c>
      <c r="D1895">
        <v>1510.900024</v>
      </c>
      <c r="E1895">
        <v>1498.339966</v>
      </c>
      <c r="F1895">
        <v>2776130000</v>
      </c>
      <c r="G1895">
        <f t="shared" si="108"/>
        <v>1449.1178002799998</v>
      </c>
      <c r="H1895">
        <f t="shared" si="109"/>
        <v>0.23081206020569928</v>
      </c>
      <c r="I1895">
        <f>IF(H1895&gt;0,1,0)</f>
        <v>1</v>
      </c>
      <c r="J1895" s="3">
        <v>39216</v>
      </c>
      <c r="K1895" s="2">
        <v>151.11999499999999</v>
      </c>
      <c r="L1895" s="2">
        <v>150.820007</v>
      </c>
      <c r="M1895" s="2">
        <v>151.490005</v>
      </c>
      <c r="N1895" s="2">
        <v>150.16999799999999</v>
      </c>
      <c r="O1895" s="2">
        <v>0</v>
      </c>
      <c r="P1895" s="5">
        <v>39216</v>
      </c>
      <c r="Q1895" s="4">
        <v>59.5</v>
      </c>
      <c r="R1895" s="4">
        <v>59.830002</v>
      </c>
      <c r="S1895" s="4">
        <v>59.950001</v>
      </c>
      <c r="T1895" s="4">
        <v>59.5</v>
      </c>
      <c r="U1895" s="4">
        <v>0</v>
      </c>
      <c r="V1895">
        <f>V1894+(V1894*O1895)/L1895</f>
        <v>78.321687395628857</v>
      </c>
      <c r="W1895">
        <f>V1895*L1895</f>
        <v>11812.477441260557</v>
      </c>
      <c r="X1895">
        <f>IF(I1894=1,1,0)</f>
        <v>1</v>
      </c>
      <c r="Y1895">
        <f>IF(I1894=0,1,0)</f>
        <v>0</v>
      </c>
      <c r="Z1895" t="str">
        <f t="shared" si="110"/>
        <v>IN</v>
      </c>
      <c r="AA1895">
        <f>IF(Z1895="BUY",(AC1894-8.95)/K1895,IF(Z1895="SELL",0,AB1894))</f>
        <v>88.608749672404642</v>
      </c>
      <c r="AB1895">
        <f>AA1895+AA1895*O1895/L1895</f>
        <v>88.608749672404642</v>
      </c>
      <c r="AC1895">
        <f>IF(OR(Z1895="BUY",Z1895="IN"),AB1895*L1895,IF(Z1895="SELL",AB1894*K1895-8.95,AC1894))</f>
        <v>13363.972245853316</v>
      </c>
      <c r="AD1895" s="6">
        <f t="shared" si="107"/>
        <v>-0.14725381038526761</v>
      </c>
    </row>
    <row r="1896" spans="1:30" x14ac:dyDescent="0.25">
      <c r="A1896" s="1">
        <v>39217</v>
      </c>
      <c r="B1896">
        <v>1503.1099850000001</v>
      </c>
      <c r="C1896">
        <v>1501.1899410000001</v>
      </c>
      <c r="D1896">
        <v>1514.829956</v>
      </c>
      <c r="E1896">
        <v>1500.4300539999999</v>
      </c>
      <c r="F1896">
        <v>3071020000</v>
      </c>
      <c r="G1896">
        <f t="shared" si="108"/>
        <v>1451.6591992000001</v>
      </c>
      <c r="H1896">
        <f t="shared" si="109"/>
        <v>0.26464704666975031</v>
      </c>
      <c r="I1896">
        <f>IF(H1896&gt;0,1,0)</f>
        <v>1</v>
      </c>
      <c r="J1896" s="3">
        <v>39217</v>
      </c>
      <c r="K1896" s="2">
        <v>150.89999399999999</v>
      </c>
      <c r="L1896" s="2">
        <v>150.729996</v>
      </c>
      <c r="M1896" s="2">
        <v>151.86000100000001</v>
      </c>
      <c r="N1896" s="2">
        <v>150.41999799999999</v>
      </c>
      <c r="O1896" s="2">
        <v>0</v>
      </c>
      <c r="P1896" s="5">
        <v>39217</v>
      </c>
      <c r="Q1896" s="4">
        <v>59.77</v>
      </c>
      <c r="R1896" s="4">
        <v>59.84</v>
      </c>
      <c r="S1896" s="4">
        <v>59.93</v>
      </c>
      <c r="T1896" s="4">
        <v>59.349997999999999</v>
      </c>
      <c r="U1896" s="4">
        <v>0</v>
      </c>
      <c r="V1896">
        <f>V1895+(V1895*O1896)/L1896</f>
        <v>78.321687395628857</v>
      </c>
      <c r="W1896">
        <f>V1896*L1896</f>
        <v>11805.427627856388</v>
      </c>
      <c r="X1896">
        <f>IF(I1895=1,1,0)</f>
        <v>1</v>
      </c>
      <c r="Y1896">
        <f>IF(I1895=0,1,0)</f>
        <v>0</v>
      </c>
      <c r="Z1896" t="str">
        <f t="shared" si="110"/>
        <v>IN</v>
      </c>
      <c r="AA1896">
        <f>IF(Z1896="BUY",(AC1895-8.95)/K1896,IF(Z1896="SELL",0,AB1895))</f>
        <v>88.608749672404642</v>
      </c>
      <c r="AB1896">
        <f>AA1896+AA1896*O1896/L1896</f>
        <v>88.608749672404642</v>
      </c>
      <c r="AC1896">
        <f>IF(OR(Z1896="BUY",Z1896="IN"),AB1896*L1896,IF(Z1896="SELL",AB1895*K1896-8.95,AC1895))</f>
        <v>13355.996483686553</v>
      </c>
      <c r="AD1896" s="6">
        <f t="shared" si="107"/>
        <v>-0.14656911698960562</v>
      </c>
    </row>
    <row r="1897" spans="1:30" x14ac:dyDescent="0.25">
      <c r="A1897" s="1">
        <v>39218</v>
      </c>
      <c r="B1897">
        <v>1500.75</v>
      </c>
      <c r="C1897">
        <v>1514.1400149999999</v>
      </c>
      <c r="D1897">
        <v>1514.150024</v>
      </c>
      <c r="E1897">
        <v>1500.75</v>
      </c>
      <c r="F1897">
        <v>2915350000</v>
      </c>
      <c r="G1897">
        <f t="shared" si="108"/>
        <v>1454.0337988200001</v>
      </c>
      <c r="H1897">
        <f t="shared" si="109"/>
        <v>0.29796939187668181</v>
      </c>
      <c r="I1897">
        <f>IF(H1897&gt;0,1,0)</f>
        <v>1</v>
      </c>
      <c r="J1897" s="3">
        <v>39218</v>
      </c>
      <c r="K1897" s="2">
        <v>150.970001</v>
      </c>
      <c r="L1897" s="2">
        <v>151.86000100000001</v>
      </c>
      <c r="M1897" s="2">
        <v>151.86000100000001</v>
      </c>
      <c r="N1897" s="2">
        <v>150.61999499999999</v>
      </c>
      <c r="O1897" s="2">
        <v>0</v>
      </c>
      <c r="P1897" s="5">
        <v>39218</v>
      </c>
      <c r="Q1897" s="4">
        <v>59.619999</v>
      </c>
      <c r="R1897" s="4">
        <v>59.349997999999999</v>
      </c>
      <c r="S1897" s="4">
        <v>59.860000999999997</v>
      </c>
      <c r="T1897" s="4">
        <v>59.349997999999999</v>
      </c>
      <c r="U1897" s="4">
        <v>0</v>
      </c>
      <c r="V1897">
        <f>V1896+(V1896*O1897)/L1897</f>
        <v>78.321687395628857</v>
      </c>
      <c r="W1897">
        <f>V1897*L1897</f>
        <v>11893.931526221886</v>
      </c>
      <c r="X1897">
        <f>IF(I1896=1,1,0)</f>
        <v>1</v>
      </c>
      <c r="Y1897">
        <f>IF(I1896=0,1,0)</f>
        <v>0</v>
      </c>
      <c r="Z1897" t="str">
        <f t="shared" si="110"/>
        <v>IN</v>
      </c>
      <c r="AA1897">
        <f>IF(Z1897="BUY",(AC1896-8.95)/K1897,IF(Z1897="SELL",0,AB1896))</f>
        <v>88.608749672404642</v>
      </c>
      <c r="AB1897">
        <f>AA1897+AA1897*O1897/L1897</f>
        <v>88.608749672404642</v>
      </c>
      <c r="AC1897">
        <f>IF(OR(Z1897="BUY",Z1897="IN"),AB1897*L1897,IF(Z1897="SELL",AB1896*K1897-8.95,AC1896))</f>
        <v>13456.12481386012</v>
      </c>
      <c r="AD1897" s="6">
        <f t="shared" si="107"/>
        <v>-0.15516481041113178</v>
      </c>
    </row>
    <row r="1898" spans="1:30" x14ac:dyDescent="0.25">
      <c r="A1898" s="1">
        <v>39219</v>
      </c>
      <c r="B1898">
        <v>1514.01001</v>
      </c>
      <c r="C1898">
        <v>1512.75</v>
      </c>
      <c r="D1898">
        <v>1517.1400149999999</v>
      </c>
      <c r="E1898">
        <v>1509.290039</v>
      </c>
      <c r="F1898">
        <v>2868640000</v>
      </c>
      <c r="G1898">
        <f t="shared" si="108"/>
        <v>1456.4493994000002</v>
      </c>
      <c r="H1898">
        <f t="shared" si="109"/>
        <v>0.33278583730648836</v>
      </c>
      <c r="I1898">
        <f>IF(H1898&gt;0,1,0)</f>
        <v>1</v>
      </c>
      <c r="J1898" s="3">
        <v>39219</v>
      </c>
      <c r="K1898" s="2">
        <v>151.699997</v>
      </c>
      <c r="L1898" s="2">
        <v>151.529999</v>
      </c>
      <c r="M1898" s="2">
        <v>152.16999799999999</v>
      </c>
      <c r="N1898" s="2">
        <v>151.35000600000001</v>
      </c>
      <c r="O1898" s="2">
        <v>0</v>
      </c>
      <c r="P1898" s="5">
        <v>39219</v>
      </c>
      <c r="Q1898" s="4">
        <v>59.560001</v>
      </c>
      <c r="R1898" s="4">
        <v>59.419998</v>
      </c>
      <c r="S1898" s="4">
        <v>59.580002</v>
      </c>
      <c r="T1898" s="4">
        <v>59.27</v>
      </c>
      <c r="U1898" s="4">
        <v>0</v>
      </c>
      <c r="V1898">
        <f>V1897+(V1897*O1898)/L1898</f>
        <v>78.321687395628857</v>
      </c>
      <c r="W1898">
        <f>V1898*L1898</f>
        <v>11868.085212737953</v>
      </c>
      <c r="X1898">
        <f>IF(I1897=1,1,0)</f>
        <v>1</v>
      </c>
      <c r="Y1898">
        <f>IF(I1897=0,1,0)</f>
        <v>0</v>
      </c>
      <c r="Z1898" t="str">
        <f t="shared" si="110"/>
        <v>IN</v>
      </c>
      <c r="AA1898">
        <f>IF(Z1898="BUY",(AC1897-8.95)/K1898,IF(Z1898="SELL",0,AB1897))</f>
        <v>88.608749672404642</v>
      </c>
      <c r="AB1898">
        <f>AA1898+AA1898*O1898/L1898</f>
        <v>88.608749672404642</v>
      </c>
      <c r="AC1898">
        <f>IF(OR(Z1898="BUY",Z1898="IN"),AB1898*L1898,IF(Z1898="SELL",AB1897*K1898-8.95,AC1897))</f>
        <v>13426.883749250726</v>
      </c>
      <c r="AD1898" s="6">
        <f t="shared" si="107"/>
        <v>-0.1526545595534006</v>
      </c>
    </row>
    <row r="1899" spans="1:30" x14ac:dyDescent="0.25">
      <c r="A1899" s="1">
        <v>39220</v>
      </c>
      <c r="B1899">
        <v>1512.73999</v>
      </c>
      <c r="C1899">
        <v>1522.75</v>
      </c>
      <c r="D1899">
        <v>1522.75</v>
      </c>
      <c r="E1899">
        <v>1512.73999</v>
      </c>
      <c r="F1899">
        <v>2959050000</v>
      </c>
      <c r="G1899">
        <f t="shared" si="108"/>
        <v>1458.8665990999998</v>
      </c>
      <c r="H1899">
        <f t="shared" si="109"/>
        <v>0.3690312219878461</v>
      </c>
      <c r="I1899">
        <f>IF(H1899&gt;0,1,0)</f>
        <v>1</v>
      </c>
      <c r="J1899" s="3">
        <v>39220</v>
      </c>
      <c r="K1899" s="2">
        <v>152</v>
      </c>
      <c r="L1899" s="2">
        <v>152.80999800000001</v>
      </c>
      <c r="M1899" s="2">
        <v>152.80999800000001</v>
      </c>
      <c r="N1899" s="2">
        <v>152</v>
      </c>
      <c r="O1899" s="2">
        <v>0</v>
      </c>
      <c r="P1899" s="5">
        <v>39220</v>
      </c>
      <c r="Q1899" s="4">
        <v>59.110000999999997</v>
      </c>
      <c r="R1899" s="4">
        <v>59.040000999999997</v>
      </c>
      <c r="S1899" s="4">
        <v>59.299999</v>
      </c>
      <c r="T1899" s="4">
        <v>59.040000999999997</v>
      </c>
      <c r="U1899" s="4">
        <v>0</v>
      </c>
      <c r="V1899">
        <f>V1898+(V1898*O1899)/L1899</f>
        <v>78.321687395628857</v>
      </c>
      <c r="W1899">
        <f>V1899*L1899</f>
        <v>11968.336894282671</v>
      </c>
      <c r="X1899">
        <f>IF(I1898=1,1,0)</f>
        <v>1</v>
      </c>
      <c r="Y1899">
        <f>IF(I1898=0,1,0)</f>
        <v>0</v>
      </c>
      <c r="Z1899" t="str">
        <f t="shared" si="110"/>
        <v>IN</v>
      </c>
      <c r="AA1899">
        <f>IF(Z1899="BUY",(AC1898-8.95)/K1899,IF(Z1899="SELL",0,AB1898))</f>
        <v>88.608749672404642</v>
      </c>
      <c r="AB1899">
        <f>AA1899+AA1899*O1899/L1899</f>
        <v>88.608749672404642</v>
      </c>
      <c r="AC1899">
        <f>IF(OR(Z1899="BUY",Z1899="IN"),AB1899*L1899,IF(Z1899="SELL",AB1898*K1899-8.95,AC1898))</f>
        <v>13540.302860222655</v>
      </c>
      <c r="AD1899" s="6">
        <f t="shared" si="107"/>
        <v>-0.16239122353617932</v>
      </c>
    </row>
    <row r="1900" spans="1:30" x14ac:dyDescent="0.25">
      <c r="A1900" s="1">
        <v>39223</v>
      </c>
      <c r="B1900">
        <v>1522.75</v>
      </c>
      <c r="C1900">
        <v>1525.099976</v>
      </c>
      <c r="D1900">
        <v>1529.869995</v>
      </c>
      <c r="E1900">
        <v>1522.709961</v>
      </c>
      <c r="F1900">
        <v>3465360000</v>
      </c>
      <c r="G1900">
        <f t="shared" si="108"/>
        <v>1461.3117993000001</v>
      </c>
      <c r="H1900">
        <f t="shared" si="109"/>
        <v>0.40720339402648903</v>
      </c>
      <c r="I1900">
        <f>IF(H1900&gt;0,1,0)</f>
        <v>1</v>
      </c>
      <c r="J1900" s="3">
        <v>39223</v>
      </c>
      <c r="K1900" s="2">
        <v>152.78999300000001</v>
      </c>
      <c r="L1900" s="2">
        <v>152.80999800000001</v>
      </c>
      <c r="M1900" s="2">
        <v>153.44000199999999</v>
      </c>
      <c r="N1900" s="2">
        <v>152.729996</v>
      </c>
      <c r="O1900" s="2">
        <v>0</v>
      </c>
      <c r="P1900" s="5">
        <v>39223</v>
      </c>
      <c r="Q1900" s="4">
        <v>59.099997999999999</v>
      </c>
      <c r="R1900" s="4">
        <v>59.080002</v>
      </c>
      <c r="S1900" s="4">
        <v>59.110000999999997</v>
      </c>
      <c r="T1900" s="4">
        <v>58.82</v>
      </c>
      <c r="U1900" s="4">
        <v>0</v>
      </c>
      <c r="V1900">
        <f>V1899+(V1899*O1900)/L1900</f>
        <v>78.321687395628857</v>
      </c>
      <c r="W1900">
        <f>V1900*L1900</f>
        <v>11968.336894282671</v>
      </c>
      <c r="X1900">
        <f>IF(I1899=1,1,0)</f>
        <v>1</v>
      </c>
      <c r="Y1900">
        <f>IF(I1899=0,1,0)</f>
        <v>0</v>
      </c>
      <c r="Z1900" t="str">
        <f t="shared" si="110"/>
        <v>IN</v>
      </c>
      <c r="AA1900">
        <f>IF(Z1900="BUY",(AC1899-8.95)/K1900,IF(Z1900="SELL",0,AB1899))</f>
        <v>88.608749672404642</v>
      </c>
      <c r="AB1900">
        <f>AA1900+AA1900*O1900/L1900</f>
        <v>88.608749672404642</v>
      </c>
      <c r="AC1900">
        <f>IF(OR(Z1900="BUY",Z1900="IN"),AB1900*L1900,IF(Z1900="SELL",AB1899*K1900-8.95,AC1899))</f>
        <v>13540.302860222655</v>
      </c>
      <c r="AD1900" s="6">
        <f t="shared" si="107"/>
        <v>-0.16239122353617932</v>
      </c>
    </row>
    <row r="1901" spans="1:30" x14ac:dyDescent="0.25">
      <c r="A1901" s="1">
        <v>39224</v>
      </c>
      <c r="B1901">
        <v>1525.099976</v>
      </c>
      <c r="C1901">
        <v>1524.119995</v>
      </c>
      <c r="D1901">
        <v>1529.23999</v>
      </c>
      <c r="E1901">
        <v>1522.0500489999999</v>
      </c>
      <c r="F1901">
        <v>2860500000</v>
      </c>
      <c r="G1901">
        <f t="shared" si="108"/>
        <v>1463.6621996800002</v>
      </c>
      <c r="H1901">
        <f t="shared" si="109"/>
        <v>0.44727774160393535</v>
      </c>
      <c r="I1901">
        <f>IF(H1901&gt;0,1,0)</f>
        <v>1</v>
      </c>
      <c r="J1901" s="3">
        <v>39224</v>
      </c>
      <c r="K1901" s="2">
        <v>152.929993</v>
      </c>
      <c r="L1901" s="2">
        <v>152.550003</v>
      </c>
      <c r="M1901" s="2">
        <v>153.38000500000001</v>
      </c>
      <c r="N1901" s="2">
        <v>152.550003</v>
      </c>
      <c r="O1901" s="2">
        <v>0</v>
      </c>
      <c r="P1901" s="5">
        <v>39224</v>
      </c>
      <c r="Q1901" s="4">
        <v>59.099997999999999</v>
      </c>
      <c r="R1901" s="4">
        <v>59.099997999999999</v>
      </c>
      <c r="S1901" s="4">
        <v>59.119999</v>
      </c>
      <c r="T1901" s="4">
        <v>58.830002</v>
      </c>
      <c r="U1901" s="4">
        <v>0</v>
      </c>
      <c r="V1901">
        <f>V1900+(V1900*O1901)/L1901</f>
        <v>78.321687395628857</v>
      </c>
      <c r="W1901">
        <f>V1901*L1901</f>
        <v>11947.973647168244</v>
      </c>
      <c r="X1901">
        <f>IF(I1900=1,1,0)</f>
        <v>1</v>
      </c>
      <c r="Y1901">
        <f>IF(I1900=0,1,0)</f>
        <v>0</v>
      </c>
      <c r="Z1901" t="str">
        <f t="shared" si="110"/>
        <v>IN</v>
      </c>
      <c r="AA1901">
        <f>IF(Z1901="BUY",(AC1900-8.95)/K1901,IF(Z1901="SELL",0,AB1900))</f>
        <v>88.608749672404642</v>
      </c>
      <c r="AB1901">
        <f>AA1901+AA1901*O1901/L1901</f>
        <v>88.608749672404642</v>
      </c>
      <c r="AC1901">
        <f>IF(OR(Z1901="BUY",Z1901="IN"),AB1901*L1901,IF(Z1901="SELL",AB1900*K1901-8.95,AC1900))</f>
        <v>13517.265028351578</v>
      </c>
      <c r="AD1901" s="6">
        <f t="shared" si="107"/>
        <v>-0.16041350015342465</v>
      </c>
    </row>
    <row r="1902" spans="1:30" x14ac:dyDescent="0.25">
      <c r="A1902" s="1">
        <v>39225</v>
      </c>
      <c r="B1902">
        <v>1524.089966</v>
      </c>
      <c r="C1902">
        <v>1522.280029</v>
      </c>
      <c r="D1902">
        <v>1532.4300539999999</v>
      </c>
      <c r="E1902">
        <v>1521.900024</v>
      </c>
      <c r="F1902">
        <v>3084260000</v>
      </c>
      <c r="G1902">
        <f t="shared" si="108"/>
        <v>1466.5488012400001</v>
      </c>
      <c r="H1902">
        <f t="shared" si="109"/>
        <v>0.48752321610711952</v>
      </c>
      <c r="I1902">
        <f>IF(H1902&gt;0,1,0)</f>
        <v>1</v>
      </c>
      <c r="J1902" s="3">
        <v>39225</v>
      </c>
      <c r="K1902" s="2">
        <v>153.16000399999999</v>
      </c>
      <c r="L1902" s="2">
        <v>152.63999899999999</v>
      </c>
      <c r="M1902" s="2">
        <v>153.699997</v>
      </c>
      <c r="N1902" s="2">
        <v>152.61000100000001</v>
      </c>
      <c r="O1902" s="2">
        <v>0</v>
      </c>
      <c r="P1902" s="5">
        <v>39225</v>
      </c>
      <c r="Q1902" s="4">
        <v>58.849997999999999</v>
      </c>
      <c r="R1902" s="4">
        <v>59.18</v>
      </c>
      <c r="S1902" s="4">
        <v>59.18</v>
      </c>
      <c r="T1902" s="4">
        <v>58.75</v>
      </c>
      <c r="U1902" s="4">
        <v>0</v>
      </c>
      <c r="V1902">
        <f>V1901+(V1901*O1902)/L1902</f>
        <v>78.321687395628857</v>
      </c>
      <c r="W1902">
        <f>V1902*L1902</f>
        <v>11955.0222857471</v>
      </c>
      <c r="X1902">
        <f>IF(I1901=1,1,0)</f>
        <v>1</v>
      </c>
      <c r="Y1902">
        <f>IF(I1901=0,1,0)</f>
        <v>0</v>
      </c>
      <c r="Z1902" t="str">
        <f t="shared" si="110"/>
        <v>IN</v>
      </c>
      <c r="AA1902">
        <f>IF(Z1902="BUY",(AC1901-8.95)/K1902,IF(Z1902="SELL",0,AB1901))</f>
        <v>88.608749672404642</v>
      </c>
      <c r="AB1902">
        <f>AA1902+AA1902*O1902/L1902</f>
        <v>88.608749672404642</v>
      </c>
      <c r="AC1902">
        <f>IF(OR(Z1902="BUY",Z1902="IN"),AB1902*L1902,IF(Z1902="SELL",AB1901*K1902-8.95,AC1901))</f>
        <v>13525.239461387095</v>
      </c>
      <c r="AD1902" s="6">
        <f t="shared" si="107"/>
        <v>-0.16109807944746635</v>
      </c>
    </row>
    <row r="1903" spans="1:30" x14ac:dyDescent="0.25">
      <c r="A1903" s="1">
        <v>39226</v>
      </c>
      <c r="B1903">
        <v>1522.099976</v>
      </c>
      <c r="C1903">
        <v>1507.51001</v>
      </c>
      <c r="D1903">
        <v>1529.3100589999999</v>
      </c>
      <c r="E1903">
        <v>1505.1800539999999</v>
      </c>
      <c r="F1903">
        <v>3365530000</v>
      </c>
      <c r="G1903">
        <f t="shared" si="108"/>
        <v>1468.9556005600002</v>
      </c>
      <c r="H1903">
        <f t="shared" si="109"/>
        <v>0.52803235896163669</v>
      </c>
      <c r="I1903">
        <f>IF(H1903&gt;0,1,0)</f>
        <v>1</v>
      </c>
      <c r="J1903" s="3">
        <v>39226</v>
      </c>
      <c r="K1903" s="2">
        <v>152.779999</v>
      </c>
      <c r="L1903" s="2">
        <v>151.33999600000001</v>
      </c>
      <c r="M1903" s="2">
        <v>153.429993</v>
      </c>
      <c r="N1903" s="2">
        <v>150.949997</v>
      </c>
      <c r="O1903" s="2">
        <v>0</v>
      </c>
      <c r="P1903" s="5">
        <v>39226</v>
      </c>
      <c r="Q1903" s="4">
        <v>59.25</v>
      </c>
      <c r="R1903" s="4">
        <v>59.75</v>
      </c>
      <c r="S1903" s="4">
        <v>59.84</v>
      </c>
      <c r="T1903" s="4">
        <v>58.889999000000003</v>
      </c>
      <c r="U1903" s="4">
        <v>0</v>
      </c>
      <c r="V1903">
        <f>V1902+(V1902*O1903)/L1903</f>
        <v>78.321687395628857</v>
      </c>
      <c r="W1903">
        <f>V1903*L1903</f>
        <v>11853.203857167722</v>
      </c>
      <c r="X1903">
        <f>IF(I1902=1,1,0)</f>
        <v>1</v>
      </c>
      <c r="Y1903">
        <f>IF(I1902=0,1,0)</f>
        <v>0</v>
      </c>
      <c r="Z1903" t="str">
        <f t="shared" si="110"/>
        <v>IN</v>
      </c>
      <c r="AA1903">
        <f>IF(Z1903="BUY",(AC1902-8.95)/K1903,IF(Z1903="SELL",0,AB1902))</f>
        <v>88.608749672404642</v>
      </c>
      <c r="AB1903">
        <f>AA1903+AA1903*O1903/L1903</f>
        <v>88.608749672404642</v>
      </c>
      <c r="AC1903">
        <f>IF(OR(Z1903="BUY",Z1903="IN"),AB1903*L1903,IF(Z1903="SELL",AB1902*K1903-8.95,AC1902))</f>
        <v>13410.047820986721</v>
      </c>
      <c r="AD1903" s="6">
        <f t="shared" si="107"/>
        <v>-0.15120924954400231</v>
      </c>
    </row>
    <row r="1904" spans="1:30" x14ac:dyDescent="0.25">
      <c r="A1904" s="1">
        <v>39227</v>
      </c>
      <c r="B1904">
        <v>1507.5</v>
      </c>
      <c r="C1904">
        <v>1515.7299800000001</v>
      </c>
      <c r="D1904">
        <v>1517.410034</v>
      </c>
      <c r="E1904">
        <v>1507.5</v>
      </c>
      <c r="F1904">
        <v>2316250000</v>
      </c>
      <c r="G1904">
        <f t="shared" si="108"/>
        <v>1471.4245995799999</v>
      </c>
      <c r="H1904">
        <f t="shared" si="109"/>
        <v>0.56925744412619417</v>
      </c>
      <c r="I1904">
        <f>IF(H1904&gt;0,1,0)</f>
        <v>1</v>
      </c>
      <c r="J1904" s="3">
        <v>39227</v>
      </c>
      <c r="K1904" s="2">
        <v>151.75</v>
      </c>
      <c r="L1904" s="2">
        <v>151.979996</v>
      </c>
      <c r="M1904" s="2">
        <v>152.21000699999999</v>
      </c>
      <c r="N1904" s="2">
        <v>151.39999399999999</v>
      </c>
      <c r="O1904" s="2">
        <v>0</v>
      </c>
      <c r="P1904" s="5">
        <v>39227</v>
      </c>
      <c r="Q1904" s="4">
        <v>59.57</v>
      </c>
      <c r="R1904" s="4">
        <v>59.41</v>
      </c>
      <c r="S1904" s="4">
        <v>59.68</v>
      </c>
      <c r="T1904" s="4">
        <v>59.349997999999999</v>
      </c>
      <c r="U1904" s="4">
        <v>0</v>
      </c>
      <c r="V1904">
        <f>V1903+(V1903*O1904)/L1904</f>
        <v>78.321687395628857</v>
      </c>
      <c r="W1904">
        <f>V1904*L1904</f>
        <v>11903.329737100925</v>
      </c>
      <c r="X1904">
        <f>IF(I1903=1,1,0)</f>
        <v>1</v>
      </c>
      <c r="Y1904">
        <f>IF(I1903=0,1,0)</f>
        <v>0</v>
      </c>
      <c r="Z1904" t="str">
        <f t="shared" si="110"/>
        <v>IN</v>
      </c>
      <c r="AA1904">
        <f>IF(Z1904="BUY",(AC1903-8.95)/K1904,IF(Z1904="SELL",0,AB1903))</f>
        <v>88.608749672404642</v>
      </c>
      <c r="AB1904">
        <f>AA1904+AA1904*O1904/L1904</f>
        <v>88.608749672404642</v>
      </c>
      <c r="AC1904">
        <f>IF(OR(Z1904="BUY",Z1904="IN"),AB1904*L1904,IF(Z1904="SELL",AB1903*K1904-8.95,AC1903))</f>
        <v>13466.757420777059</v>
      </c>
      <c r="AD1904" s="6">
        <f t="shared" ref="AD1904:AD1967" si="111">(AC1540-AC1904)/AC1540</f>
        <v>-0.15607758533877891</v>
      </c>
    </row>
    <row r="1905" spans="1:30" x14ac:dyDescent="0.25">
      <c r="A1905" s="1">
        <v>39231</v>
      </c>
      <c r="B1905">
        <v>1515.5500489999999</v>
      </c>
      <c r="C1905">
        <v>1518.1099850000001</v>
      </c>
      <c r="D1905">
        <v>1521.8000489999999</v>
      </c>
      <c r="E1905">
        <v>1512.0200199999999</v>
      </c>
      <c r="F1905">
        <v>2571790000</v>
      </c>
      <c r="G1905">
        <f t="shared" si="108"/>
        <v>1474.04780026</v>
      </c>
      <c r="H1905">
        <f t="shared" si="109"/>
        <v>0.6109351429357851</v>
      </c>
      <c r="I1905">
        <f>IF(H1905&gt;0,1,0)</f>
        <v>1</v>
      </c>
      <c r="J1905" s="3">
        <v>39231</v>
      </c>
      <c r="K1905" s="2">
        <v>152.199997</v>
      </c>
      <c r="L1905" s="2">
        <v>152.520004</v>
      </c>
      <c r="M1905" s="2">
        <v>152.63999899999999</v>
      </c>
      <c r="N1905" s="2">
        <v>151.66999799999999</v>
      </c>
      <c r="O1905" s="2">
        <v>0</v>
      </c>
      <c r="P1905" s="5">
        <v>39231</v>
      </c>
      <c r="Q1905" s="4">
        <v>59.459999000000003</v>
      </c>
      <c r="R1905" s="4">
        <v>59.330002</v>
      </c>
      <c r="S1905" s="4">
        <v>59.59</v>
      </c>
      <c r="T1905" s="4">
        <v>59.25</v>
      </c>
      <c r="U1905" s="4">
        <v>0</v>
      </c>
      <c r="V1905">
        <f>V1904+(V1904*O1905)/L1905</f>
        <v>78.321687395628857</v>
      </c>
      <c r="W1905">
        <f>V1905*L1905</f>
        <v>11945.624074868063</v>
      </c>
      <c r="X1905">
        <f>IF(I1904=1,1,0)</f>
        <v>1</v>
      </c>
      <c r="Y1905">
        <f>IF(I1904=0,1,0)</f>
        <v>0</v>
      </c>
      <c r="Z1905" t="str">
        <f t="shared" si="110"/>
        <v>IN</v>
      </c>
      <c r="AA1905">
        <f>IF(Z1905="BUY",(AC1904-8.95)/K1905,IF(Z1905="SELL",0,AB1904))</f>
        <v>88.608749672404642</v>
      </c>
      <c r="AB1905">
        <f>AA1905+AA1905*O1905/L1905</f>
        <v>88.608749672404642</v>
      </c>
      <c r="AC1905">
        <f>IF(OR(Z1905="BUY",Z1905="IN"),AB1905*L1905,IF(Z1905="SELL",AB1904*K1905-8.95,AC1904))</f>
        <v>13514.606854470154</v>
      </c>
      <c r="AD1905" s="6">
        <f t="shared" si="111"/>
        <v>-0.16018530451981905</v>
      </c>
    </row>
    <row r="1906" spans="1:30" x14ac:dyDescent="0.25">
      <c r="A1906" s="1">
        <v>39232</v>
      </c>
      <c r="B1906">
        <v>1517.599976</v>
      </c>
      <c r="C1906">
        <v>1530.2299800000001</v>
      </c>
      <c r="D1906">
        <v>1530.2299800000001</v>
      </c>
      <c r="E1906">
        <v>1510.0600589999999</v>
      </c>
      <c r="F1906">
        <v>2980210000</v>
      </c>
      <c r="G1906">
        <f t="shared" si="108"/>
        <v>1476.6111986799997</v>
      </c>
      <c r="H1906">
        <f t="shared" si="109"/>
        <v>0.65337090031062484</v>
      </c>
      <c r="I1906">
        <f>IF(H1906&gt;0,1,0)</f>
        <v>1</v>
      </c>
      <c r="J1906" s="3">
        <v>39232</v>
      </c>
      <c r="K1906" s="2">
        <v>151.69000199999999</v>
      </c>
      <c r="L1906" s="2">
        <v>153.66999799999999</v>
      </c>
      <c r="M1906" s="2">
        <v>153.66999799999999</v>
      </c>
      <c r="N1906" s="2">
        <v>151.55999800000001</v>
      </c>
      <c r="O1906" s="2">
        <v>0</v>
      </c>
      <c r="P1906" s="5">
        <v>39232</v>
      </c>
      <c r="Q1906" s="4">
        <v>59.66</v>
      </c>
      <c r="R1906" s="4">
        <v>58.950001</v>
      </c>
      <c r="S1906" s="4">
        <v>59.700001</v>
      </c>
      <c r="T1906" s="4">
        <v>58.91</v>
      </c>
      <c r="U1906" s="4">
        <v>0</v>
      </c>
      <c r="V1906">
        <f>V1905+(V1905*O1906)/L1906</f>
        <v>78.321687395628857</v>
      </c>
      <c r="W1906">
        <f>V1906*L1906</f>
        <v>12035.693545442911</v>
      </c>
      <c r="X1906">
        <f>IF(I1905=1,1,0)</f>
        <v>1</v>
      </c>
      <c r="Y1906">
        <f>IF(I1905=0,1,0)</f>
        <v>0</v>
      </c>
      <c r="Z1906" t="str">
        <f t="shared" si="110"/>
        <v>IN</v>
      </c>
      <c r="AA1906">
        <f>IF(Z1906="BUY",(AC1905-8.95)/K1906,IF(Z1906="SELL",0,AB1905))</f>
        <v>88.608749672404642</v>
      </c>
      <c r="AB1906">
        <f>AA1906+AA1906*O1906/L1906</f>
        <v>88.608749672404642</v>
      </c>
      <c r="AC1906">
        <f>IF(OR(Z1906="BUY",Z1906="IN"),AB1906*L1906,IF(Z1906="SELL",AB1905*K1906-8.95,AC1905))</f>
        <v>13616.506384940922</v>
      </c>
      <c r="AD1906" s="6">
        <f t="shared" si="111"/>
        <v>-0.1689330497604104</v>
      </c>
    </row>
    <row r="1907" spans="1:30" x14ac:dyDescent="0.25">
      <c r="A1907" s="1">
        <v>39233</v>
      </c>
      <c r="B1907">
        <v>1530.1899410000001</v>
      </c>
      <c r="C1907">
        <v>1530.619995</v>
      </c>
      <c r="D1907">
        <v>1535.5600589999999</v>
      </c>
      <c r="E1907">
        <v>1528.26001</v>
      </c>
      <c r="F1907">
        <v>3335530000</v>
      </c>
      <c r="G1907">
        <f t="shared" si="108"/>
        <v>1479.00479976</v>
      </c>
      <c r="H1907">
        <f t="shared" si="109"/>
        <v>0.69353140316967787</v>
      </c>
      <c r="I1907">
        <f>IF(H1907&gt;0,1,0)</f>
        <v>1</v>
      </c>
      <c r="J1907" s="3">
        <v>39233</v>
      </c>
      <c r="K1907" s="2">
        <v>153.949997</v>
      </c>
      <c r="L1907" s="2">
        <v>153.550003</v>
      </c>
      <c r="M1907" s="2">
        <v>154.08999600000001</v>
      </c>
      <c r="N1907" s="2">
        <v>153.35000600000001</v>
      </c>
      <c r="O1907" s="2">
        <v>0</v>
      </c>
      <c r="P1907" s="5">
        <v>39233</v>
      </c>
      <c r="Q1907" s="4">
        <v>58.720001000000003</v>
      </c>
      <c r="R1907" s="4">
        <v>58.950001</v>
      </c>
      <c r="S1907" s="4">
        <v>58.990001999999997</v>
      </c>
      <c r="T1907" s="4">
        <v>58.720001000000003</v>
      </c>
      <c r="U1907" s="4">
        <v>0</v>
      </c>
      <c r="V1907">
        <f>V1906+(V1906*O1907)/L1907</f>
        <v>78.321687395628857</v>
      </c>
      <c r="W1907">
        <f>V1907*L1907</f>
        <v>12026.295334563873</v>
      </c>
      <c r="X1907">
        <f>IF(I1906=1,1,0)</f>
        <v>1</v>
      </c>
      <c r="Y1907">
        <f>IF(I1906=0,1,0)</f>
        <v>0</v>
      </c>
      <c r="Z1907" t="str">
        <f t="shared" si="110"/>
        <v>IN</v>
      </c>
      <c r="AA1907">
        <f>IF(Z1907="BUY",(AC1906-8.95)/K1907,IF(Z1907="SELL",0,AB1906))</f>
        <v>88.608749672404642</v>
      </c>
      <c r="AB1907">
        <f>AA1907+AA1907*O1907/L1907</f>
        <v>88.608749672404642</v>
      </c>
      <c r="AC1907">
        <f>IF(OR(Z1907="BUY",Z1907="IN"),AB1907*L1907,IF(Z1907="SELL",AB1906*K1907-8.95,AC1906))</f>
        <v>13605.873778023983</v>
      </c>
      <c r="AD1907" s="6">
        <f t="shared" si="111"/>
        <v>-0.16802027483276327</v>
      </c>
    </row>
    <row r="1908" spans="1:30" x14ac:dyDescent="0.25">
      <c r="A1908" s="1">
        <v>39234</v>
      </c>
      <c r="B1908">
        <v>1530.619995</v>
      </c>
      <c r="C1908">
        <v>1536.339966</v>
      </c>
      <c r="D1908">
        <v>1540.5600589999999</v>
      </c>
      <c r="E1908">
        <v>1530.619995</v>
      </c>
      <c r="F1908">
        <v>2927020000</v>
      </c>
      <c r="G1908">
        <f t="shared" si="108"/>
        <v>1481.0307983000002</v>
      </c>
      <c r="H1908">
        <f t="shared" si="109"/>
        <v>0.73421059054345761</v>
      </c>
      <c r="I1908">
        <f>IF(H1908&gt;0,1,0)</f>
        <v>1</v>
      </c>
      <c r="J1908" s="3">
        <v>39234</v>
      </c>
      <c r="K1908" s="2">
        <v>154.279999</v>
      </c>
      <c r="L1908" s="2">
        <v>154.21000699999999</v>
      </c>
      <c r="M1908" s="2">
        <v>154.58000200000001</v>
      </c>
      <c r="N1908" s="2">
        <v>153.729996</v>
      </c>
      <c r="O1908" s="2">
        <v>0</v>
      </c>
      <c r="P1908" s="5">
        <v>39234</v>
      </c>
      <c r="Q1908" s="4">
        <v>58.73</v>
      </c>
      <c r="R1908" s="4">
        <v>58.68</v>
      </c>
      <c r="S1908" s="4">
        <v>58.82</v>
      </c>
      <c r="T1908" s="4">
        <v>58.529998999999997</v>
      </c>
      <c r="U1908" s="4">
        <v>0</v>
      </c>
      <c r="V1908">
        <f>V1907+(V1907*O1908)/L1908</f>
        <v>78.321687395628857</v>
      </c>
      <c r="W1908">
        <f>V1908*L1908</f>
        <v>12077.987961531737</v>
      </c>
      <c r="X1908">
        <f>IF(I1907=1,1,0)</f>
        <v>1</v>
      </c>
      <c r="Y1908">
        <f>IF(I1907=0,1,0)</f>
        <v>0</v>
      </c>
      <c r="Z1908" t="str">
        <f t="shared" si="110"/>
        <v>IN</v>
      </c>
      <c r="AA1908">
        <f>IF(Z1908="BUY",(AC1907-8.95)/K1908,IF(Z1908="SELL",0,AB1907))</f>
        <v>88.608749672404642</v>
      </c>
      <c r="AB1908">
        <f>AA1908+AA1908*O1908/L1908</f>
        <v>88.608749672404642</v>
      </c>
      <c r="AC1908">
        <f>IF(OR(Z1908="BUY",Z1908="IN"),AB1908*L1908,IF(Z1908="SELL",AB1907*K1908-8.95,AC1907))</f>
        <v>13664.355907242767</v>
      </c>
      <c r="AD1908" s="6">
        <f t="shared" si="111"/>
        <v>-0.18133129340531609</v>
      </c>
    </row>
    <row r="1909" spans="1:30" x14ac:dyDescent="0.25">
      <c r="A1909" s="1">
        <v>39237</v>
      </c>
      <c r="B1909">
        <v>1536.280029</v>
      </c>
      <c r="C1909">
        <v>1539.1800539999999</v>
      </c>
      <c r="D1909">
        <v>1540.530029</v>
      </c>
      <c r="E1909">
        <v>1532.3100589999999</v>
      </c>
      <c r="F1909">
        <v>2738930000</v>
      </c>
      <c r="G1909">
        <f t="shared" ref="G1909:G1972" si="112">AVERAGE(C1860:C1909)</f>
        <v>1483.1235985999999</v>
      </c>
      <c r="H1909">
        <f t="shared" ref="H1909:H1972" si="113">SLOPE(G1859:G1909,A1859:A1909)</f>
        <v>0.77503877431447454</v>
      </c>
      <c r="I1909">
        <f>IF(H1909&gt;0,1,0)</f>
        <v>1</v>
      </c>
      <c r="J1909" s="3">
        <v>39237</v>
      </c>
      <c r="K1909" s="2">
        <v>153.770004</v>
      </c>
      <c r="L1909" s="2">
        <v>154.33000200000001</v>
      </c>
      <c r="M1909" s="2">
        <v>154.60000600000001</v>
      </c>
      <c r="N1909" s="2">
        <v>153.75</v>
      </c>
      <c r="O1909" s="2">
        <v>0</v>
      </c>
      <c r="P1909" s="5">
        <v>39237</v>
      </c>
      <c r="Q1909" s="4">
        <v>58.84</v>
      </c>
      <c r="R1909" s="4">
        <v>58.599997999999999</v>
      </c>
      <c r="S1909" s="4">
        <v>58.919998</v>
      </c>
      <c r="T1909" s="4">
        <v>58.57</v>
      </c>
      <c r="U1909" s="4">
        <v>0</v>
      </c>
      <c r="V1909">
        <f>V1908+(V1908*O1909)/L1909</f>
        <v>78.321687395628857</v>
      </c>
      <c r="W1909">
        <f>V1909*L1909</f>
        <v>12087.386172410777</v>
      </c>
      <c r="X1909">
        <f>IF(I1908=1,1,0)</f>
        <v>1</v>
      </c>
      <c r="Y1909">
        <f>IF(I1908=0,1,0)</f>
        <v>0</v>
      </c>
      <c r="Z1909" t="str">
        <f t="shared" si="110"/>
        <v>IN</v>
      </c>
      <c r="AA1909">
        <f>IF(Z1909="BUY",(AC1908-8.95)/K1909,IF(Z1909="SELL",0,AB1908))</f>
        <v>88.608749672404642</v>
      </c>
      <c r="AB1909">
        <f>AA1909+AA1909*O1909/L1909</f>
        <v>88.608749672404642</v>
      </c>
      <c r="AC1909">
        <f>IF(OR(Z1909="BUY",Z1909="IN"),AB1909*L1909,IF(Z1909="SELL",AB1908*K1909-8.95,AC1908))</f>
        <v>13674.988514159708</v>
      </c>
      <c r="AD1909" s="6">
        <f t="shared" si="111"/>
        <v>-0.1890795084003862</v>
      </c>
    </row>
    <row r="1910" spans="1:30" x14ac:dyDescent="0.25">
      <c r="A1910" s="1">
        <v>39238</v>
      </c>
      <c r="B1910">
        <v>1539.119995</v>
      </c>
      <c r="C1910">
        <v>1530.9499510000001</v>
      </c>
      <c r="D1910">
        <v>1539.119995</v>
      </c>
      <c r="E1910">
        <v>1525.619995</v>
      </c>
      <c r="F1910">
        <v>2939450000</v>
      </c>
      <c r="G1910">
        <f t="shared" si="112"/>
        <v>1485.0203979200001</v>
      </c>
      <c r="H1910">
        <f t="shared" si="113"/>
        <v>0.81689878077491407</v>
      </c>
      <c r="I1910">
        <f>IF(H1910&gt;0,1,0)</f>
        <v>1</v>
      </c>
      <c r="J1910" s="3">
        <v>39238</v>
      </c>
      <c r="K1910" s="2">
        <v>154.050003</v>
      </c>
      <c r="L1910" s="2">
        <v>153.779999</v>
      </c>
      <c r="M1910" s="2">
        <v>154.179993</v>
      </c>
      <c r="N1910" s="2">
        <v>153.11000100000001</v>
      </c>
      <c r="O1910" s="2">
        <v>0</v>
      </c>
      <c r="P1910" s="5">
        <v>39238</v>
      </c>
      <c r="Q1910" s="4">
        <v>58.84</v>
      </c>
      <c r="R1910" s="4">
        <v>58.919998</v>
      </c>
      <c r="S1910" s="4">
        <v>59.150002000000001</v>
      </c>
      <c r="T1910" s="4">
        <v>58.779998999999997</v>
      </c>
      <c r="U1910" s="4">
        <v>0</v>
      </c>
      <c r="V1910">
        <f>V1909+(V1909*O1910)/L1910</f>
        <v>78.321687395628857</v>
      </c>
      <c r="W1910">
        <f>V1910*L1910</f>
        <v>12044.309009378119</v>
      </c>
      <c r="X1910">
        <f>IF(I1909=1,1,0)</f>
        <v>1</v>
      </c>
      <c r="Y1910">
        <f>IF(I1909=0,1,0)</f>
        <v>0</v>
      </c>
      <c r="Z1910" t="str">
        <f t="shared" si="110"/>
        <v>IN</v>
      </c>
      <c r="AA1910">
        <f>IF(Z1910="BUY",(AC1909-8.95)/K1910,IF(Z1910="SELL",0,AB1909))</f>
        <v>88.608749672404642</v>
      </c>
      <c r="AB1910">
        <f>AA1910+AA1910*O1910/L1910</f>
        <v>88.608749672404642</v>
      </c>
      <c r="AC1910">
        <f>IF(OR(Z1910="BUY",Z1910="IN"),AB1910*L1910,IF(Z1910="SELL",AB1909*K1910-8.95,AC1909))</f>
        <v>13626.253436013636</v>
      </c>
      <c r="AD1910" s="6">
        <f t="shared" si="111"/>
        <v>-0.18306320521905067</v>
      </c>
    </row>
    <row r="1911" spans="1:30" x14ac:dyDescent="0.25">
      <c r="A1911" s="1">
        <v>39239</v>
      </c>
      <c r="B1911">
        <v>1530.5699460000001</v>
      </c>
      <c r="C1911">
        <v>1517.380005</v>
      </c>
      <c r="D1911">
        <v>1530.5699460000001</v>
      </c>
      <c r="E1911">
        <v>1514.130005</v>
      </c>
      <c r="F1911">
        <v>2964190000</v>
      </c>
      <c r="G1911">
        <f t="shared" si="112"/>
        <v>1486.61799802</v>
      </c>
      <c r="H1911">
        <f t="shared" si="113"/>
        <v>0.85950747250343684</v>
      </c>
      <c r="I1911">
        <f>IF(H1911&gt;0,1,0)</f>
        <v>1</v>
      </c>
      <c r="J1911" s="3">
        <v>39239</v>
      </c>
      <c r="K1911" s="2">
        <v>153.14999399999999</v>
      </c>
      <c r="L1911" s="2">
        <v>152.13000500000001</v>
      </c>
      <c r="M1911" s="2">
        <v>153.179993</v>
      </c>
      <c r="N1911" s="2">
        <v>151.979996</v>
      </c>
      <c r="O1911" s="2">
        <v>0</v>
      </c>
      <c r="P1911" s="5">
        <v>39239</v>
      </c>
      <c r="Q1911" s="4">
        <v>59.130001</v>
      </c>
      <c r="R1911" s="4">
        <v>59.610000999999997</v>
      </c>
      <c r="S1911" s="4">
        <v>59.610000999999997</v>
      </c>
      <c r="T1911" s="4">
        <v>59.130001</v>
      </c>
      <c r="U1911" s="4">
        <v>0</v>
      </c>
      <c r="V1911">
        <f>V1910+(V1910*O1911)/L1911</f>
        <v>78.321687395628857</v>
      </c>
      <c r="W1911">
        <f>V1911*L1911</f>
        <v>11915.078695105456</v>
      </c>
      <c r="X1911">
        <f>IF(I1910=1,1,0)</f>
        <v>1</v>
      </c>
      <c r="Y1911">
        <f>IF(I1910=0,1,0)</f>
        <v>0</v>
      </c>
      <c r="Z1911" t="str">
        <f t="shared" si="110"/>
        <v>IN</v>
      </c>
      <c r="AA1911">
        <f>IF(Z1911="BUY",(AC1910-8.95)/K1911,IF(Z1911="SELL",0,AB1910))</f>
        <v>88.608749672404642</v>
      </c>
      <c r="AB1911">
        <f>AA1911+AA1911*O1911/L1911</f>
        <v>88.608749672404642</v>
      </c>
      <c r="AC1911">
        <f>IF(OR(Z1911="BUY",Z1911="IN"),AB1911*L1911,IF(Z1911="SELL",AB1910*K1911-8.95,AC1910))</f>
        <v>13480.049530706667</v>
      </c>
      <c r="AD1911" s="6">
        <f t="shared" si="111"/>
        <v>-0.16833866127231131</v>
      </c>
    </row>
    <row r="1912" spans="1:30" x14ac:dyDescent="0.25">
      <c r="A1912" s="1">
        <v>39240</v>
      </c>
      <c r="B1912">
        <v>1517.3599850000001</v>
      </c>
      <c r="C1912">
        <v>1490.719971</v>
      </c>
      <c r="D1912">
        <v>1517.3599850000001</v>
      </c>
      <c r="E1912">
        <v>1490.369995</v>
      </c>
      <c r="F1912">
        <v>3538470000</v>
      </c>
      <c r="G1912">
        <f t="shared" si="112"/>
        <v>1487.8601977399999</v>
      </c>
      <c r="H1912">
        <f t="shared" si="113"/>
        <v>0.89803099873225922</v>
      </c>
      <c r="I1912">
        <f>IF(H1912&gt;0,1,0)</f>
        <v>1</v>
      </c>
      <c r="J1912" s="3">
        <v>39240</v>
      </c>
      <c r="K1912" s="2">
        <v>151.86000100000001</v>
      </c>
      <c r="L1912" s="2">
        <v>149.33999600000001</v>
      </c>
      <c r="M1912" s="2">
        <v>152.279999</v>
      </c>
      <c r="N1912" s="2">
        <v>149.33999600000001</v>
      </c>
      <c r="O1912" s="2">
        <v>0</v>
      </c>
      <c r="P1912" s="5">
        <v>39240</v>
      </c>
      <c r="Q1912" s="4">
        <v>59.709999000000003</v>
      </c>
      <c r="R1912" s="4">
        <v>60.599997999999999</v>
      </c>
      <c r="S1912" s="4">
        <v>60.599997999999999</v>
      </c>
      <c r="T1912" s="4">
        <v>59.529998999999997</v>
      </c>
      <c r="U1912" s="4">
        <v>0</v>
      </c>
      <c r="V1912">
        <f>V1911+(V1911*O1912)/L1912</f>
        <v>78.321687395628857</v>
      </c>
      <c r="W1912">
        <f>V1912*L1912</f>
        <v>11696.560482376464</v>
      </c>
      <c r="X1912">
        <f>IF(I1911=1,1,0)</f>
        <v>1</v>
      </c>
      <c r="Y1912">
        <f>IF(I1911=0,1,0)</f>
        <v>0</v>
      </c>
      <c r="Z1912" t="str">
        <f t="shared" si="110"/>
        <v>IN</v>
      </c>
      <c r="AA1912">
        <f>IF(Z1912="BUY",(AC1911-8.95)/K1912,IF(Z1912="SELL",0,AB1911))</f>
        <v>88.608749672404642</v>
      </c>
      <c r="AB1912">
        <f>AA1912+AA1912*O1912/L1912</f>
        <v>88.608749672404642</v>
      </c>
      <c r="AC1912">
        <f>IF(OR(Z1912="BUY",Z1912="IN"),AB1912*L1912,IF(Z1912="SELL",AB1911*K1912-8.95,AC1911))</f>
        <v>13232.830321641912</v>
      </c>
      <c r="AD1912" s="6">
        <f t="shared" si="111"/>
        <v>-0.14186843210875116</v>
      </c>
    </row>
    <row r="1913" spans="1:30" x14ac:dyDescent="0.25">
      <c r="A1913" s="1">
        <v>39241</v>
      </c>
      <c r="B1913">
        <v>1490.709961</v>
      </c>
      <c r="C1913">
        <v>1507.670044</v>
      </c>
      <c r="D1913">
        <v>1507.76001</v>
      </c>
      <c r="E1913">
        <v>1487.410034</v>
      </c>
      <c r="F1913">
        <v>2993460000</v>
      </c>
      <c r="G1913">
        <f t="shared" si="112"/>
        <v>1489.6689990199998</v>
      </c>
      <c r="H1913">
        <f t="shared" si="113"/>
        <v>0.93671567649335297</v>
      </c>
      <c r="I1913">
        <f>IF(H1913&gt;0,1,0)</f>
        <v>1</v>
      </c>
      <c r="J1913" s="3">
        <v>39241</v>
      </c>
      <c r="K1913" s="2">
        <v>149.64999399999999</v>
      </c>
      <c r="L1913" s="2">
        <v>151.270004</v>
      </c>
      <c r="M1913" s="2">
        <v>151.41000399999999</v>
      </c>
      <c r="N1913" s="2">
        <v>149.30999800000001</v>
      </c>
      <c r="O1913" s="2">
        <v>0</v>
      </c>
      <c r="P1913" s="5">
        <v>39241</v>
      </c>
      <c r="Q1913" s="4">
        <v>60.490001999999997</v>
      </c>
      <c r="R1913" s="4">
        <v>59.93</v>
      </c>
      <c r="S1913" s="4">
        <v>60.73</v>
      </c>
      <c r="T1913" s="4">
        <v>59.860000999999997</v>
      </c>
      <c r="U1913" s="4">
        <v>0</v>
      </c>
      <c r="V1913">
        <f>V1912+(V1912*O1913)/L1913</f>
        <v>78.321687395628857</v>
      </c>
      <c r="W1913">
        <f>V1913*L1913</f>
        <v>11847.721965623527</v>
      </c>
      <c r="X1913">
        <f>IF(I1912=1,1,0)</f>
        <v>1</v>
      </c>
      <c r="Y1913">
        <f>IF(I1912=0,1,0)</f>
        <v>0</v>
      </c>
      <c r="Z1913" t="str">
        <f t="shared" si="110"/>
        <v>IN</v>
      </c>
      <c r="AA1913">
        <f>IF(Z1913="BUY",(AC1912-8.95)/K1913,IF(Z1913="SELL",0,AB1912))</f>
        <v>88.608749672404642</v>
      </c>
      <c r="AB1913">
        <f>AA1913+AA1913*O1913/L1913</f>
        <v>88.608749672404642</v>
      </c>
      <c r="AC1913">
        <f>IF(OR(Z1913="BUY",Z1913="IN"),AB1913*L1913,IF(Z1913="SELL",AB1912*K1913-8.95,AC1912))</f>
        <v>13403.845917379649</v>
      </c>
      <c r="AD1913" s="6">
        <f t="shared" si="111"/>
        <v>-0.15559102256933266</v>
      </c>
    </row>
    <row r="1914" spans="1:30" x14ac:dyDescent="0.25">
      <c r="A1914" s="1">
        <v>39244</v>
      </c>
      <c r="B1914">
        <v>1507.6400149999999</v>
      </c>
      <c r="C1914">
        <v>1509.119995</v>
      </c>
      <c r="D1914">
        <v>1515.530029</v>
      </c>
      <c r="E1914">
        <v>1503.349976</v>
      </c>
      <c r="F1914">
        <v>2525280000</v>
      </c>
      <c r="G1914">
        <f t="shared" si="112"/>
        <v>1491.4007983399997</v>
      </c>
      <c r="H1914">
        <f t="shared" si="113"/>
        <v>0.97283768008036298</v>
      </c>
      <c r="I1914">
        <f>IF(H1914&gt;0,1,0)</f>
        <v>1</v>
      </c>
      <c r="J1914" s="3">
        <v>39244</v>
      </c>
      <c r="K1914" s="2">
        <v>151.25</v>
      </c>
      <c r="L1914" s="2">
        <v>151.520004</v>
      </c>
      <c r="M1914" s="2">
        <v>152.16999799999999</v>
      </c>
      <c r="N1914" s="2">
        <v>150.929993</v>
      </c>
      <c r="O1914" s="2">
        <v>0</v>
      </c>
      <c r="P1914" s="5">
        <v>39244</v>
      </c>
      <c r="Q1914" s="4">
        <v>60.09</v>
      </c>
      <c r="R1914" s="4">
        <v>59.860000999999997</v>
      </c>
      <c r="S1914" s="4">
        <v>60.119999</v>
      </c>
      <c r="T1914" s="4">
        <v>59.59</v>
      </c>
      <c r="U1914" s="4">
        <v>0</v>
      </c>
      <c r="V1914">
        <f>V1913+(V1913*O1914)/L1914</f>
        <v>78.321687395628857</v>
      </c>
      <c r="W1914">
        <f>V1914*L1914</f>
        <v>11867.302387472433</v>
      </c>
      <c r="X1914">
        <f>IF(I1913=1,1,0)</f>
        <v>1</v>
      </c>
      <c r="Y1914">
        <f>IF(I1913=0,1,0)</f>
        <v>0</v>
      </c>
      <c r="Z1914" t="str">
        <f t="shared" si="110"/>
        <v>IN</v>
      </c>
      <c r="AA1914">
        <f>IF(Z1914="BUY",(AC1913-8.95)/K1914,IF(Z1914="SELL",0,AB1913))</f>
        <v>88.608749672404642</v>
      </c>
      <c r="AB1914">
        <f>AA1914+AA1914*O1914/L1914</f>
        <v>88.608749672404642</v>
      </c>
      <c r="AC1914">
        <f>IF(OR(Z1914="BUY",Z1914="IN"),AB1914*L1914,IF(Z1914="SELL",AB1913*K1914-8.95,AC1913))</f>
        <v>13425.998104797751</v>
      </c>
      <c r="AD1914" s="6">
        <f t="shared" si="111"/>
        <v>-0.16994211962152575</v>
      </c>
    </row>
    <row r="1915" spans="1:30" x14ac:dyDescent="0.25">
      <c r="A1915" s="1">
        <v>39245</v>
      </c>
      <c r="B1915">
        <v>1509.119995</v>
      </c>
      <c r="C1915">
        <v>1493</v>
      </c>
      <c r="D1915">
        <v>1511.329956</v>
      </c>
      <c r="E1915">
        <v>1492.969971</v>
      </c>
      <c r="F1915">
        <v>3056200000</v>
      </c>
      <c r="G1915">
        <f t="shared" si="112"/>
        <v>1492.84359864</v>
      </c>
      <c r="H1915">
        <f t="shared" si="113"/>
        <v>1.0083606762897597</v>
      </c>
      <c r="I1915">
        <f>IF(H1915&gt;0,1,0)</f>
        <v>1</v>
      </c>
      <c r="J1915" s="3">
        <v>39245</v>
      </c>
      <c r="K1915" s="2">
        <v>150.89999399999999</v>
      </c>
      <c r="L1915" s="2">
        <v>149.820007</v>
      </c>
      <c r="M1915" s="2">
        <v>151.720001</v>
      </c>
      <c r="N1915" s="2">
        <v>149.820007</v>
      </c>
      <c r="O1915" s="2">
        <v>0</v>
      </c>
      <c r="P1915" s="5">
        <v>39245</v>
      </c>
      <c r="Q1915" s="4">
        <v>60.099997999999999</v>
      </c>
      <c r="R1915" s="4">
        <v>60.490001999999997</v>
      </c>
      <c r="S1915" s="4">
        <v>60.509998000000003</v>
      </c>
      <c r="T1915" s="4">
        <v>59.790000999999997</v>
      </c>
      <c r="U1915" s="4">
        <v>0</v>
      </c>
      <c r="V1915">
        <f>V1914+(V1914*O1915)/L1915</f>
        <v>78.321687395628857</v>
      </c>
      <c r="W1915">
        <f>V1915*L1915</f>
        <v>11734.155753864927</v>
      </c>
      <c r="X1915">
        <f>IF(I1914=1,1,0)</f>
        <v>1</v>
      </c>
      <c r="Y1915">
        <f>IF(I1914=0,1,0)</f>
        <v>0</v>
      </c>
      <c r="Z1915" t="str">
        <f t="shared" si="110"/>
        <v>IN</v>
      </c>
      <c r="AA1915">
        <f>IF(Z1915="BUY",(AC1914-8.95)/K1915,IF(Z1915="SELL",0,AB1914))</f>
        <v>88.608749672404642</v>
      </c>
      <c r="AB1915">
        <f>AA1915+AA1915*O1915/L1915</f>
        <v>88.608749672404642</v>
      </c>
      <c r="AC1915">
        <f>IF(OR(Z1915="BUY",Z1915="IN"),AB1915*L1915,IF(Z1915="SELL",AB1914*K1915-8.95,AC1914))</f>
        <v>13275.363496180911</v>
      </c>
      <c r="AD1915" s="6">
        <f t="shared" si="111"/>
        <v>-0.15405926481237966</v>
      </c>
    </row>
    <row r="1916" spans="1:30" x14ac:dyDescent="0.25">
      <c r="A1916" s="1">
        <v>39246</v>
      </c>
      <c r="B1916">
        <v>1492.650024</v>
      </c>
      <c r="C1916">
        <v>1515.670044</v>
      </c>
      <c r="D1916">
        <v>1515.6999510000001</v>
      </c>
      <c r="E1916">
        <v>1492.650024</v>
      </c>
      <c r="F1916">
        <v>3077930000</v>
      </c>
      <c r="G1916">
        <f t="shared" si="112"/>
        <v>1494.6659985399997</v>
      </c>
      <c r="H1916">
        <f t="shared" si="113"/>
        <v>1.0441302838864521</v>
      </c>
      <c r="I1916">
        <f>IF(H1916&gt;0,1,0)</f>
        <v>1</v>
      </c>
      <c r="J1916" s="3">
        <v>39246</v>
      </c>
      <c r="K1916" s="2">
        <v>150.63000500000001</v>
      </c>
      <c r="L1916" s="2">
        <v>152.13999899999999</v>
      </c>
      <c r="M1916" s="2">
        <v>152.19000199999999</v>
      </c>
      <c r="N1916" s="2">
        <v>150.39999399999999</v>
      </c>
      <c r="O1916" s="2">
        <v>0</v>
      </c>
      <c r="P1916" s="5">
        <v>39246</v>
      </c>
      <c r="Q1916" s="4">
        <v>60.279998999999997</v>
      </c>
      <c r="R1916" s="4">
        <v>59.540000999999997</v>
      </c>
      <c r="S1916" s="4">
        <v>60.299999</v>
      </c>
      <c r="T1916" s="4">
        <v>59.540000999999997</v>
      </c>
      <c r="U1916" s="4">
        <v>0</v>
      </c>
      <c r="V1916">
        <f>V1915+(V1915*O1916)/L1916</f>
        <v>78.321687395628857</v>
      </c>
      <c r="W1916">
        <f>V1916*L1916</f>
        <v>11915.861442049287</v>
      </c>
      <c r="X1916">
        <f>IF(I1915=1,1,0)</f>
        <v>1</v>
      </c>
      <c r="Y1916">
        <f>IF(I1915=0,1,0)</f>
        <v>0</v>
      </c>
      <c r="Z1916" t="str">
        <f t="shared" si="110"/>
        <v>IN</v>
      </c>
      <c r="AA1916">
        <f>IF(Z1916="BUY",(AC1915-8.95)/K1916,IF(Z1916="SELL",0,AB1915))</f>
        <v>88.608749672404642</v>
      </c>
      <c r="AB1916">
        <f>AA1916+AA1916*O1916/L1916</f>
        <v>88.608749672404642</v>
      </c>
      <c r="AC1916">
        <f>IF(OR(Z1916="BUY",Z1916="IN"),AB1916*L1916,IF(Z1916="SELL",AB1915*K1916-8.95,AC1915))</f>
        <v>13480.935086550891</v>
      </c>
      <c r="AD1916" s="6">
        <f t="shared" si="111"/>
        <v>-0.17754188405944707</v>
      </c>
    </row>
    <row r="1917" spans="1:30" x14ac:dyDescent="0.25">
      <c r="A1917" s="1">
        <v>39247</v>
      </c>
      <c r="B1917">
        <v>1515.579956</v>
      </c>
      <c r="C1917">
        <v>1522.969971</v>
      </c>
      <c r="D1917">
        <v>1526.4499510000001</v>
      </c>
      <c r="E1917">
        <v>1515.579956</v>
      </c>
      <c r="F1917">
        <v>2813630000</v>
      </c>
      <c r="G1917">
        <f t="shared" si="112"/>
        <v>1496.3699975599998</v>
      </c>
      <c r="H1917">
        <f t="shared" si="113"/>
        <v>1.0751761168927747</v>
      </c>
      <c r="I1917">
        <f>IF(H1917&gt;0,1,0)</f>
        <v>1</v>
      </c>
      <c r="J1917" s="3">
        <v>39247</v>
      </c>
      <c r="K1917" s="2">
        <v>152.300003</v>
      </c>
      <c r="L1917" s="2">
        <v>153.05999800000001</v>
      </c>
      <c r="M1917" s="2">
        <v>153.33999600000001</v>
      </c>
      <c r="N1917" s="2">
        <v>152.25</v>
      </c>
      <c r="O1917" s="2">
        <v>0</v>
      </c>
      <c r="P1917" s="5">
        <v>39247</v>
      </c>
      <c r="Q1917" s="4">
        <v>59.549999</v>
      </c>
      <c r="R1917" s="4">
        <v>59.360000999999997</v>
      </c>
      <c r="S1917" s="4">
        <v>59.549999</v>
      </c>
      <c r="T1917" s="4">
        <v>59.169998</v>
      </c>
      <c r="U1917" s="4">
        <v>0</v>
      </c>
      <c r="V1917">
        <f>V1916+(V1916*O1917)/L1917</f>
        <v>78.321687395628857</v>
      </c>
      <c r="W1917">
        <f>V1917*L1917</f>
        <v>11987.917316131579</v>
      </c>
      <c r="X1917">
        <f>IF(I1916=1,1,0)</f>
        <v>1</v>
      </c>
      <c r="Y1917">
        <f>IF(I1916=0,1,0)</f>
        <v>0</v>
      </c>
      <c r="Z1917" t="str">
        <f t="shared" si="110"/>
        <v>IN</v>
      </c>
      <c r="AA1917">
        <f>IF(Z1917="BUY",(AC1916-8.95)/K1917,IF(Z1917="SELL",0,AB1916))</f>
        <v>88.608749672404642</v>
      </c>
      <c r="AB1917">
        <f>AA1917+AA1917*O1917/L1917</f>
        <v>88.608749672404642</v>
      </c>
      <c r="AC1917">
        <f>IF(OR(Z1917="BUY",Z1917="IN"),AB1917*L1917,IF(Z1917="SELL",AB1916*K1917-8.95,AC1916))</f>
        <v>13562.455047640757</v>
      </c>
      <c r="AD1917" s="6">
        <f t="shared" si="111"/>
        <v>-0.19064909625326845</v>
      </c>
    </row>
    <row r="1918" spans="1:30" x14ac:dyDescent="0.25">
      <c r="A1918" s="1">
        <v>39248</v>
      </c>
      <c r="B1918">
        <v>1522.969971</v>
      </c>
      <c r="C1918">
        <v>1532.910034</v>
      </c>
      <c r="D1918">
        <v>1538.709961</v>
      </c>
      <c r="E1918">
        <v>1522.969971</v>
      </c>
      <c r="F1918">
        <v>3406030000</v>
      </c>
      <c r="G1918">
        <f t="shared" si="112"/>
        <v>1498.2407983399999</v>
      </c>
      <c r="H1918">
        <f t="shared" si="113"/>
        <v>1.106862010492643</v>
      </c>
      <c r="I1918">
        <f>IF(H1918&gt;0,1,0)</f>
        <v>1</v>
      </c>
      <c r="J1918" s="3">
        <v>39248</v>
      </c>
      <c r="K1918" s="2">
        <v>154.13000500000001</v>
      </c>
      <c r="L1918" s="2">
        <v>153.86999499999999</v>
      </c>
      <c r="M1918" s="2">
        <v>154.529999</v>
      </c>
      <c r="N1918" s="2">
        <v>153.820007</v>
      </c>
      <c r="O1918" s="2">
        <v>0</v>
      </c>
      <c r="P1918" s="5">
        <v>39248</v>
      </c>
      <c r="Q1918" s="4">
        <v>58.849997999999999</v>
      </c>
      <c r="R1918" s="4">
        <v>58.970001000000003</v>
      </c>
      <c r="S1918" s="4">
        <v>58.990001999999997</v>
      </c>
      <c r="T1918" s="4">
        <v>58.709999000000003</v>
      </c>
      <c r="U1918" s="4">
        <v>0</v>
      </c>
      <c r="V1918">
        <f>V1917+(V1917*O1918)/L1918</f>
        <v>78.321687395628857</v>
      </c>
      <c r="W1918">
        <f>V1918*L1918</f>
        <v>12051.357647956975</v>
      </c>
      <c r="X1918">
        <f>IF(I1917=1,1,0)</f>
        <v>1</v>
      </c>
      <c r="Y1918">
        <f>IF(I1917=0,1,0)</f>
        <v>0</v>
      </c>
      <c r="Z1918" t="str">
        <f t="shared" si="110"/>
        <v>IN</v>
      </c>
      <c r="AA1918">
        <f>IF(Z1918="BUY",(AC1917-8.95)/K1918,IF(Z1918="SELL",0,AB1917))</f>
        <v>88.608749672404642</v>
      </c>
      <c r="AB1918">
        <f>AA1918+AA1918*O1918/L1918</f>
        <v>88.608749672404642</v>
      </c>
      <c r="AC1918">
        <f>IF(OR(Z1918="BUY",Z1918="IN"),AB1918*L1918,IF(Z1918="SELL",AB1917*K1918-8.95,AC1917))</f>
        <v>13634.227869049153</v>
      </c>
      <c r="AD1918" s="6">
        <f t="shared" si="111"/>
        <v>-0.17656513871531426</v>
      </c>
    </row>
    <row r="1919" spans="1:30" x14ac:dyDescent="0.25">
      <c r="A1919" s="1">
        <v>39251</v>
      </c>
      <c r="B1919">
        <v>1532.900024</v>
      </c>
      <c r="C1919">
        <v>1531.0500489999999</v>
      </c>
      <c r="D1919">
        <v>1535.4399410000001</v>
      </c>
      <c r="E1919">
        <v>1529.3100589999999</v>
      </c>
      <c r="F1919">
        <v>2480240000</v>
      </c>
      <c r="G1919">
        <f t="shared" si="112"/>
        <v>1499.9865991199997</v>
      </c>
      <c r="H1919">
        <f t="shared" si="113"/>
        <v>1.1358064848984251</v>
      </c>
      <c r="I1919">
        <f>IF(H1919&gt;0,1,0)</f>
        <v>1</v>
      </c>
      <c r="J1919" s="3">
        <v>39251</v>
      </c>
      <c r="K1919" s="2">
        <v>154.179993</v>
      </c>
      <c r="L1919" s="2">
        <v>153.78999300000001</v>
      </c>
      <c r="M1919" s="2">
        <v>154.33999600000001</v>
      </c>
      <c r="N1919" s="2">
        <v>153.55999800000001</v>
      </c>
      <c r="O1919" s="2">
        <v>0</v>
      </c>
      <c r="P1919" s="5">
        <v>39251</v>
      </c>
      <c r="Q1919" s="4">
        <v>58.900002000000001</v>
      </c>
      <c r="R1919" s="4">
        <v>59.07</v>
      </c>
      <c r="S1919" s="4">
        <v>59.119999</v>
      </c>
      <c r="T1919" s="4">
        <v>58.830002</v>
      </c>
      <c r="U1919" s="4">
        <v>0</v>
      </c>
      <c r="V1919">
        <f>V1918+(V1918*O1919)/L1919</f>
        <v>78.321687395628857</v>
      </c>
      <c r="W1919">
        <f>V1919*L1919</f>
        <v>12045.09175632195</v>
      </c>
      <c r="X1919">
        <f>IF(I1918=1,1,0)</f>
        <v>1</v>
      </c>
      <c r="Y1919">
        <f>IF(I1918=0,1,0)</f>
        <v>0</v>
      </c>
      <c r="Z1919" t="str">
        <f t="shared" si="110"/>
        <v>IN</v>
      </c>
      <c r="AA1919">
        <f>IF(Z1919="BUY",(AC1918-8.95)/K1919,IF(Z1919="SELL",0,AB1918))</f>
        <v>88.608749672404642</v>
      </c>
      <c r="AB1919">
        <f>AA1919+AA1919*O1919/L1919</f>
        <v>88.608749672404642</v>
      </c>
      <c r="AC1919">
        <f>IF(OR(Z1919="BUY",Z1919="IN"),AB1919*L1919,IF(Z1919="SELL",AB1918*K1919-8.95,AC1918))</f>
        <v>13627.138991857862</v>
      </c>
      <c r="AD1919" s="6">
        <f t="shared" si="111"/>
        <v>-0.16986567546427503</v>
      </c>
    </row>
    <row r="1920" spans="1:30" x14ac:dyDescent="0.25">
      <c r="A1920" s="1">
        <v>39252</v>
      </c>
      <c r="B1920">
        <v>1531.0200199999999</v>
      </c>
      <c r="C1920">
        <v>1533.6999510000001</v>
      </c>
      <c r="D1920">
        <v>1535.849976</v>
      </c>
      <c r="E1920">
        <v>1525.670044</v>
      </c>
      <c r="F1920">
        <v>2873590000</v>
      </c>
      <c r="G1920">
        <f t="shared" si="112"/>
        <v>1501.7683984400001</v>
      </c>
      <c r="H1920">
        <f t="shared" si="113"/>
        <v>1.1649652653589091</v>
      </c>
      <c r="I1920">
        <f>IF(H1920&gt;0,1,0)</f>
        <v>1</v>
      </c>
      <c r="J1920" s="3">
        <v>39252</v>
      </c>
      <c r="K1920" s="2">
        <v>153.60000600000001</v>
      </c>
      <c r="L1920" s="2">
        <v>154.050003</v>
      </c>
      <c r="M1920" s="2">
        <v>154.259995</v>
      </c>
      <c r="N1920" s="2">
        <v>153.240005</v>
      </c>
      <c r="O1920" s="2">
        <v>0</v>
      </c>
      <c r="P1920" s="5">
        <v>39252</v>
      </c>
      <c r="Q1920" s="4">
        <v>59.209999000000003</v>
      </c>
      <c r="R1920" s="4">
        <v>58.93</v>
      </c>
      <c r="S1920" s="4">
        <v>59.279998999999997</v>
      </c>
      <c r="T1920" s="4">
        <v>58.869999</v>
      </c>
      <c r="U1920" s="4">
        <v>0</v>
      </c>
      <c r="V1920">
        <f>V1919+(V1919*O1920)/L1920</f>
        <v>78.321687395628857</v>
      </c>
      <c r="W1920">
        <f>V1920*L1920</f>
        <v>12065.456178261687</v>
      </c>
      <c r="X1920">
        <f>IF(I1919=1,1,0)</f>
        <v>1</v>
      </c>
      <c r="Y1920">
        <f>IF(I1919=0,1,0)</f>
        <v>0</v>
      </c>
      <c r="Z1920" t="str">
        <f t="shared" si="110"/>
        <v>IN</v>
      </c>
      <c r="AA1920">
        <f>IF(Z1920="BUY",(AC1919-8.95)/K1920,IF(Z1920="SELL",0,AB1919))</f>
        <v>88.608749672404642</v>
      </c>
      <c r="AB1920">
        <f>AA1920+AA1920*O1920/L1920</f>
        <v>88.608749672404642</v>
      </c>
      <c r="AC1920">
        <f>IF(OR(Z1920="BUY",Z1920="IN"),AB1920*L1920,IF(Z1920="SELL",AB1919*K1920-8.95,AC1919))</f>
        <v>13650.178152860184</v>
      </c>
      <c r="AD1920" s="6">
        <f t="shared" si="111"/>
        <v>-0.1709251201863291</v>
      </c>
    </row>
    <row r="1921" spans="1:30" x14ac:dyDescent="0.25">
      <c r="A1921" s="1">
        <v>39253</v>
      </c>
      <c r="B1921">
        <v>1533.6800539999999</v>
      </c>
      <c r="C1921">
        <v>1512.839966</v>
      </c>
      <c r="D1921">
        <v>1537.3199460000001</v>
      </c>
      <c r="E1921">
        <v>1512.3599850000001</v>
      </c>
      <c r="F1921">
        <v>3286900000</v>
      </c>
      <c r="G1921">
        <f t="shared" si="112"/>
        <v>1503.0573974599997</v>
      </c>
      <c r="H1921">
        <f t="shared" si="113"/>
        <v>1.1865928846753695</v>
      </c>
      <c r="I1921">
        <f>IF(H1921&gt;0,1,0)</f>
        <v>1</v>
      </c>
      <c r="J1921" s="3">
        <v>39253</v>
      </c>
      <c r="K1921" s="2">
        <v>154.570007</v>
      </c>
      <c r="L1921" s="2">
        <v>151.85000600000001</v>
      </c>
      <c r="M1921" s="2">
        <v>154.570007</v>
      </c>
      <c r="N1921" s="2">
        <v>151.85000600000001</v>
      </c>
      <c r="O1921" s="2">
        <v>0</v>
      </c>
      <c r="P1921" s="5">
        <v>39253</v>
      </c>
      <c r="Q1921" s="4">
        <v>58.82</v>
      </c>
      <c r="R1921" s="4">
        <v>59.759998000000003</v>
      </c>
      <c r="S1921" s="4">
        <v>59.790000999999997</v>
      </c>
      <c r="T1921" s="4">
        <v>58.82</v>
      </c>
      <c r="U1921" s="4">
        <v>0</v>
      </c>
      <c r="V1921">
        <f>V1920+(V1920*O1921)/L1921</f>
        <v>78.321687395628857</v>
      </c>
      <c r="W1921">
        <f>V1921*L1921</f>
        <v>11893.148700956366</v>
      </c>
      <c r="X1921">
        <f>IF(I1920=1,1,0)</f>
        <v>1</v>
      </c>
      <c r="Y1921">
        <f>IF(I1920=0,1,0)</f>
        <v>0</v>
      </c>
      <c r="Z1921" t="str">
        <f t="shared" si="110"/>
        <v>IN</v>
      </c>
      <c r="AA1921">
        <f>IF(Z1921="BUY",(AC1920-8.95)/K1921,IF(Z1921="SELL",0,AB1920))</f>
        <v>88.608749672404642</v>
      </c>
      <c r="AB1921">
        <f>AA1921+AA1921*O1921/L1921</f>
        <v>88.608749672404642</v>
      </c>
      <c r="AC1921">
        <f>IF(OR(Z1921="BUY",Z1921="IN"),AB1921*L1921,IF(Z1921="SELL",AB1920*K1921-8.95,AC1920))</f>
        <v>13455.239169407143</v>
      </c>
      <c r="AD1921" s="6">
        <f t="shared" si="111"/>
        <v>-0.14469313688378108</v>
      </c>
    </row>
    <row r="1922" spans="1:30" x14ac:dyDescent="0.25">
      <c r="A1922" s="1">
        <v>39254</v>
      </c>
      <c r="B1922">
        <v>1512.5</v>
      </c>
      <c r="C1922">
        <v>1522.1899410000001</v>
      </c>
      <c r="D1922">
        <v>1522.900024</v>
      </c>
      <c r="E1922">
        <v>1504.75</v>
      </c>
      <c r="F1922">
        <v>3161110000</v>
      </c>
      <c r="G1922">
        <f t="shared" si="112"/>
        <v>1504.7237963800001</v>
      </c>
      <c r="H1922">
        <f t="shared" si="113"/>
        <v>1.2084636985113753</v>
      </c>
      <c r="I1922">
        <f>IF(H1922&gt;0,1,0)</f>
        <v>1</v>
      </c>
      <c r="J1922" s="3">
        <v>39254</v>
      </c>
      <c r="K1922" s="2">
        <v>151.89999399999999</v>
      </c>
      <c r="L1922" s="2">
        <v>152.759995</v>
      </c>
      <c r="M1922" s="2">
        <v>152.96000699999999</v>
      </c>
      <c r="N1922" s="2">
        <v>151.11000100000001</v>
      </c>
      <c r="O1922" s="2">
        <v>0</v>
      </c>
      <c r="P1922" s="5">
        <v>39254</v>
      </c>
      <c r="Q1922" s="4">
        <v>59.82</v>
      </c>
      <c r="R1922" s="4">
        <v>59.41</v>
      </c>
      <c r="S1922" s="4">
        <v>60.110000999999997</v>
      </c>
      <c r="T1922" s="4">
        <v>59.41</v>
      </c>
      <c r="U1922" s="4">
        <v>0</v>
      </c>
      <c r="V1922">
        <f>V1921+(V1921*O1922)/L1922</f>
        <v>78.321687395628857</v>
      </c>
      <c r="W1922">
        <f>V1922*L1922</f>
        <v>11964.420574947828</v>
      </c>
      <c r="X1922">
        <f>IF(I1921=1,1,0)</f>
        <v>1</v>
      </c>
      <c r="Y1922">
        <f>IF(I1921=0,1,0)</f>
        <v>0</v>
      </c>
      <c r="Z1922" t="str">
        <f t="shared" si="110"/>
        <v>IN</v>
      </c>
      <c r="AA1922">
        <f>IF(Z1922="BUY",(AC1921-8.95)/K1922,IF(Z1922="SELL",0,AB1921))</f>
        <v>88.608749672404642</v>
      </c>
      <c r="AB1922">
        <f>AA1922+AA1922*O1922/L1922</f>
        <v>88.608749672404642</v>
      </c>
      <c r="AC1922">
        <f>IF(OR(Z1922="BUY",Z1922="IN"),AB1922*L1922,IF(Z1922="SELL",AB1921*K1922-8.95,AC1921))</f>
        <v>13535.872156912785</v>
      </c>
      <c r="AD1922" s="6">
        <f t="shared" si="111"/>
        <v>-0.14860661257714358</v>
      </c>
    </row>
    <row r="1923" spans="1:30" x14ac:dyDescent="0.25">
      <c r="A1923" s="1">
        <v>39255</v>
      </c>
      <c r="B1923">
        <v>1522.1899410000001</v>
      </c>
      <c r="C1923">
        <v>1502.5600589999999</v>
      </c>
      <c r="D1923">
        <v>1522.1899410000001</v>
      </c>
      <c r="E1923">
        <v>1500.73999</v>
      </c>
      <c r="F1923">
        <v>4284320000</v>
      </c>
      <c r="G1923">
        <f t="shared" si="112"/>
        <v>1505.8189965799997</v>
      </c>
      <c r="H1923">
        <f t="shared" si="113"/>
        <v>1.2295001003719128</v>
      </c>
      <c r="I1923">
        <f>IF(H1923&gt;0,1,0)</f>
        <v>1</v>
      </c>
      <c r="J1923" s="3">
        <v>39255</v>
      </c>
      <c r="K1923" s="2">
        <v>152.320007</v>
      </c>
      <c r="L1923" s="2">
        <v>151.16999799999999</v>
      </c>
      <c r="M1923" s="2">
        <v>152.60000600000001</v>
      </c>
      <c r="N1923" s="2">
        <v>150.729996</v>
      </c>
      <c r="O1923" s="2">
        <v>0</v>
      </c>
      <c r="P1923" s="5">
        <v>39255</v>
      </c>
      <c r="Q1923" s="4">
        <v>59.759998000000003</v>
      </c>
      <c r="R1923" s="4">
        <v>60.040000999999997</v>
      </c>
      <c r="S1923" s="4">
        <v>60.259998000000003</v>
      </c>
      <c r="T1923" s="4">
        <v>59.66</v>
      </c>
      <c r="U1923" s="4">
        <v>0</v>
      </c>
      <c r="V1923">
        <f>V1922+(V1922*O1923)/L1923</f>
        <v>78.321687395628857</v>
      </c>
      <c r="W1923">
        <f>V1923*L1923</f>
        <v>11839.889326953838</v>
      </c>
      <c r="X1923">
        <f>IF(I1922=1,1,0)</f>
        <v>1</v>
      </c>
      <c r="Y1923">
        <f>IF(I1922=0,1,0)</f>
        <v>0</v>
      </c>
      <c r="Z1923" t="str">
        <f t="shared" si="110"/>
        <v>IN</v>
      </c>
      <c r="AA1923">
        <f>IF(Z1923="BUY",(AC1922-8.95)/K1923,IF(Z1923="SELL",0,AB1922))</f>
        <v>88.608749672404642</v>
      </c>
      <c r="AB1923">
        <f>AA1923+AA1923*O1923/L1923</f>
        <v>88.608749672404642</v>
      </c>
      <c r="AC1923">
        <f>IF(OR(Z1923="BUY",Z1923="IN"),AB1923*L1923,IF(Z1923="SELL",AB1922*K1923-8.95,AC1922))</f>
        <v>13394.98451075991</v>
      </c>
      <c r="AD1923" s="6">
        <f t="shared" si="111"/>
        <v>-0.13515522590816823</v>
      </c>
    </row>
    <row r="1924" spans="1:30" x14ac:dyDescent="0.25">
      <c r="A1924" s="1">
        <v>39258</v>
      </c>
      <c r="B1924">
        <v>1502.5600589999999</v>
      </c>
      <c r="C1924">
        <v>1497.73999</v>
      </c>
      <c r="D1924">
        <v>1514.290039</v>
      </c>
      <c r="E1924">
        <v>1492.6800539999999</v>
      </c>
      <c r="F1924">
        <v>3287250000</v>
      </c>
      <c r="G1924">
        <f t="shared" si="112"/>
        <v>1506.7167968599999</v>
      </c>
      <c r="H1924">
        <f t="shared" si="113"/>
        <v>1.2456075586156292</v>
      </c>
      <c r="I1924">
        <f>IF(H1924&gt;0,1,0)</f>
        <v>1</v>
      </c>
      <c r="J1924" s="3">
        <v>39258</v>
      </c>
      <c r="K1924" s="2">
        <v>151.16000399999999</v>
      </c>
      <c r="L1924" s="2">
        <v>150.779999</v>
      </c>
      <c r="M1924" s="2">
        <v>152.11999499999999</v>
      </c>
      <c r="N1924" s="2">
        <v>149.88999899999999</v>
      </c>
      <c r="O1924" s="2">
        <v>0</v>
      </c>
      <c r="P1924" s="5">
        <v>39258</v>
      </c>
      <c r="Q1924" s="4">
        <v>60.150002000000001</v>
      </c>
      <c r="R1924" s="4">
        <v>60.369999</v>
      </c>
      <c r="S1924" s="4">
        <v>60.57</v>
      </c>
      <c r="T1924" s="4">
        <v>59.75</v>
      </c>
      <c r="U1924" s="4">
        <v>0</v>
      </c>
      <c r="V1924">
        <f>V1923+(V1923*O1924)/L1924</f>
        <v>78.321687395628857</v>
      </c>
      <c r="W1924">
        <f>V1924*L1924</f>
        <v>11809.343947191232</v>
      </c>
      <c r="X1924">
        <f>IF(I1923=1,1,0)</f>
        <v>1</v>
      </c>
      <c r="Y1924">
        <f>IF(I1923=0,1,0)</f>
        <v>0</v>
      </c>
      <c r="Z1924" t="str">
        <f t="shared" si="110"/>
        <v>IN</v>
      </c>
      <c r="AA1924">
        <f>IF(Z1924="BUY",(AC1923-8.95)/K1924,IF(Z1924="SELL",0,AB1923))</f>
        <v>88.608749672404642</v>
      </c>
      <c r="AB1924">
        <f>AA1924+AA1924*O1924/L1924</f>
        <v>88.608749672404642</v>
      </c>
      <c r="AC1924">
        <f>IF(OR(Z1924="BUY",Z1924="IN"),AB1924*L1924,IF(Z1924="SELL",AB1923*K1924-8.95,AC1923))</f>
        <v>13360.427186996423</v>
      </c>
      <c r="AD1924" s="6">
        <f t="shared" si="111"/>
        <v>-0.12881793940253361</v>
      </c>
    </row>
    <row r="1925" spans="1:30" x14ac:dyDescent="0.25">
      <c r="A1925" s="1">
        <v>39259</v>
      </c>
      <c r="B1925">
        <v>1497.6800539999999</v>
      </c>
      <c r="C1925">
        <v>1492.8900149999999</v>
      </c>
      <c r="D1925">
        <v>1506.119995</v>
      </c>
      <c r="E1925">
        <v>1490.540039</v>
      </c>
      <c r="F1925">
        <v>3398530000</v>
      </c>
      <c r="G1925">
        <f t="shared" si="112"/>
        <v>1507.2079980400001</v>
      </c>
      <c r="H1925">
        <f t="shared" si="113"/>
        <v>1.2599773599962816</v>
      </c>
      <c r="I1925">
        <f>IF(H1925&gt;0,1,0)</f>
        <v>1</v>
      </c>
      <c r="J1925" s="3">
        <v>39259</v>
      </c>
      <c r="K1925" s="2">
        <v>151.050003</v>
      </c>
      <c r="L1925" s="2">
        <v>149.229996</v>
      </c>
      <c r="M1925" s="2">
        <v>151.320007</v>
      </c>
      <c r="N1925" s="2">
        <v>149.229996</v>
      </c>
      <c r="O1925" s="2">
        <v>0</v>
      </c>
      <c r="P1925" s="5">
        <v>39259</v>
      </c>
      <c r="Q1925" s="4">
        <v>59.790000999999997</v>
      </c>
      <c r="R1925" s="4">
        <v>60.349997999999999</v>
      </c>
      <c r="S1925" s="4">
        <v>60.349997999999999</v>
      </c>
      <c r="T1925" s="4">
        <v>59.57</v>
      </c>
      <c r="U1925" s="4">
        <v>0.51700000000000002</v>
      </c>
      <c r="V1925">
        <f>V1924+(V1924*O1925)/L1925</f>
        <v>78.321687395628857</v>
      </c>
      <c r="W1925">
        <f>V1925*L1925</f>
        <v>11687.945096762945</v>
      </c>
      <c r="X1925">
        <f>IF(I1924=1,1,0)</f>
        <v>1</v>
      </c>
      <c r="Y1925">
        <f>IF(I1924=0,1,0)</f>
        <v>0</v>
      </c>
      <c r="Z1925" t="str">
        <f t="shared" si="110"/>
        <v>IN</v>
      </c>
      <c r="AA1925">
        <f>IF(Z1925="BUY",(AC1924-8.95)/K1925,IF(Z1925="SELL",0,AB1924))</f>
        <v>88.608749672404642</v>
      </c>
      <c r="AB1925">
        <f>AA1925+AA1925*O1925/L1925</f>
        <v>88.608749672404642</v>
      </c>
      <c r="AC1925">
        <f>IF(OR(Z1925="BUY",Z1925="IN"),AB1925*L1925,IF(Z1925="SELL",AB1924*K1925-8.95,AC1924))</f>
        <v>13223.083359177946</v>
      </c>
      <c r="AD1925" s="6">
        <f t="shared" si="111"/>
        <v>-0.12241248945208569</v>
      </c>
    </row>
    <row r="1926" spans="1:30" x14ac:dyDescent="0.25">
      <c r="A1926" s="1">
        <v>39260</v>
      </c>
      <c r="B1926">
        <v>1492.619995</v>
      </c>
      <c r="C1926">
        <v>1506.339966</v>
      </c>
      <c r="D1926">
        <v>1506.8000489999999</v>
      </c>
      <c r="E1926">
        <v>1484.1800539999999</v>
      </c>
      <c r="F1926">
        <v>3398150000</v>
      </c>
      <c r="G1926">
        <f t="shared" si="112"/>
        <v>1507.90519776</v>
      </c>
      <c r="H1926">
        <f t="shared" si="113"/>
        <v>1.2682936743886382</v>
      </c>
      <c r="I1926">
        <f>IF(H1926&gt;0,1,0)</f>
        <v>1</v>
      </c>
      <c r="J1926" s="3">
        <v>39260</v>
      </c>
      <c r="K1926" s="2">
        <v>149.08999600000001</v>
      </c>
      <c r="L1926" s="2">
        <v>151.38000500000001</v>
      </c>
      <c r="M1926" s="2">
        <v>151.41000399999999</v>
      </c>
      <c r="N1926" s="2">
        <v>148.89999399999999</v>
      </c>
      <c r="O1926" s="2">
        <v>0</v>
      </c>
      <c r="P1926" s="5">
        <v>39260</v>
      </c>
      <c r="Q1926" s="4">
        <v>60.540000999999997</v>
      </c>
      <c r="R1926" s="4">
        <v>59.57</v>
      </c>
      <c r="S1926" s="4">
        <v>60.540000999999997</v>
      </c>
      <c r="T1926" s="4">
        <v>59.57</v>
      </c>
      <c r="U1926" s="4">
        <v>0</v>
      </c>
      <c r="V1926">
        <f>V1925+(V1925*O1926)/L1926</f>
        <v>78.321687395628857</v>
      </c>
      <c r="W1926">
        <f>V1926*L1926</f>
        <v>11856.337429558735</v>
      </c>
      <c r="X1926">
        <f>IF(I1925=1,1,0)</f>
        <v>1</v>
      </c>
      <c r="Y1926">
        <f>IF(I1925=0,1,0)</f>
        <v>0</v>
      </c>
      <c r="Z1926" t="str">
        <f t="shared" si="110"/>
        <v>IN</v>
      </c>
      <c r="AA1926">
        <f>IF(Z1926="BUY",(AC1925-8.95)/K1926,IF(Z1926="SELL",0,AB1925))</f>
        <v>88.608749672404642</v>
      </c>
      <c r="AB1926">
        <f>AA1926+AA1926*O1926/L1926</f>
        <v>88.608749672404642</v>
      </c>
      <c r="AC1926">
        <f>IF(OR(Z1926="BUY",Z1926="IN"),AB1926*L1926,IF(Z1926="SELL",AB1925*K1926-8.95,AC1925))</f>
        <v>13413.592968452363</v>
      </c>
      <c r="AD1926" s="6">
        <f t="shared" si="111"/>
        <v>-0.13982106253619536</v>
      </c>
    </row>
    <row r="1927" spans="1:30" x14ac:dyDescent="0.25">
      <c r="A1927" s="1">
        <v>39261</v>
      </c>
      <c r="B1927">
        <v>1506.3199460000001</v>
      </c>
      <c r="C1927">
        <v>1505.709961</v>
      </c>
      <c r="D1927">
        <v>1514.839966</v>
      </c>
      <c r="E1927">
        <v>1503.410034</v>
      </c>
      <c r="F1927">
        <v>3006710000</v>
      </c>
      <c r="G1927">
        <f t="shared" si="112"/>
        <v>1508.56939698</v>
      </c>
      <c r="H1927">
        <f t="shared" si="113"/>
        <v>1.2752758389004739</v>
      </c>
      <c r="I1927">
        <f>IF(H1927&gt;0,1,0)</f>
        <v>1</v>
      </c>
      <c r="J1927" s="3">
        <v>39261</v>
      </c>
      <c r="K1927" s="2">
        <v>151.259995</v>
      </c>
      <c r="L1927" s="2">
        <v>151.300003</v>
      </c>
      <c r="M1927" s="2">
        <v>152.259995</v>
      </c>
      <c r="N1927" s="2">
        <v>151.19000199999999</v>
      </c>
      <c r="O1927" s="2">
        <v>0</v>
      </c>
      <c r="P1927" s="5">
        <v>39261</v>
      </c>
      <c r="Q1927" s="4">
        <v>59.669998</v>
      </c>
      <c r="R1927" s="4">
        <v>59.689999</v>
      </c>
      <c r="S1927" s="4">
        <v>59.689999</v>
      </c>
      <c r="T1927" s="4">
        <v>59.189999</v>
      </c>
      <c r="U1927" s="4">
        <v>0</v>
      </c>
      <c r="V1927">
        <f>V1926+(V1926*O1927)/L1927</f>
        <v>78.321687395628857</v>
      </c>
      <c r="W1927">
        <f>V1927*L1927</f>
        <v>11850.071537923708</v>
      </c>
      <c r="X1927">
        <f>IF(I1926=1,1,0)</f>
        <v>1</v>
      </c>
      <c r="Y1927">
        <f>IF(I1926=0,1,0)</f>
        <v>0</v>
      </c>
      <c r="Z1927" t="str">
        <f t="shared" si="110"/>
        <v>IN</v>
      </c>
      <c r="AA1927">
        <f>IF(Z1927="BUY",(AC1926-8.95)/K1927,IF(Z1927="SELL",0,AB1926))</f>
        <v>88.608749672404642</v>
      </c>
      <c r="AB1927">
        <f>AA1927+AA1927*O1927/L1927</f>
        <v>88.608749672404642</v>
      </c>
      <c r="AC1927">
        <f>IF(OR(Z1927="BUY",Z1927="IN"),AB1927*L1927,IF(Z1927="SELL",AB1926*K1927-8.95,AC1926))</f>
        <v>13406.504091261071</v>
      </c>
      <c r="AD1927" s="6">
        <f t="shared" si="111"/>
        <v>-0.14187836578163918</v>
      </c>
    </row>
    <row r="1928" spans="1:30" x14ac:dyDescent="0.25">
      <c r="A1928" s="1">
        <v>39262</v>
      </c>
      <c r="B1928">
        <v>1505.6999510000001</v>
      </c>
      <c r="C1928">
        <v>1503.349976</v>
      </c>
      <c r="D1928">
        <v>1517.530029</v>
      </c>
      <c r="E1928">
        <v>1493.6099850000001</v>
      </c>
      <c r="F1928">
        <v>3165410000</v>
      </c>
      <c r="G1928">
        <f t="shared" si="112"/>
        <v>1509.2217968999998</v>
      </c>
      <c r="H1928">
        <f t="shared" si="113"/>
        <v>1.2810208638544656</v>
      </c>
      <c r="I1928">
        <f>IF(H1928&gt;0,1,0)</f>
        <v>1</v>
      </c>
      <c r="J1928" s="3">
        <v>39262</v>
      </c>
      <c r="K1928" s="2">
        <v>151.13999899999999</v>
      </c>
      <c r="L1928" s="2">
        <v>150.509995</v>
      </c>
      <c r="M1928" s="2">
        <v>151.83000200000001</v>
      </c>
      <c r="N1928" s="2">
        <v>149.39999399999999</v>
      </c>
      <c r="O1928" s="2">
        <v>0.66700000000000004</v>
      </c>
      <c r="P1928" s="5">
        <v>39262</v>
      </c>
      <c r="Q1928" s="4">
        <v>59.450001</v>
      </c>
      <c r="R1928" s="4">
        <v>59.740001999999997</v>
      </c>
      <c r="S1928" s="4">
        <v>60.130001</v>
      </c>
      <c r="T1928" s="4">
        <v>59.169998</v>
      </c>
      <c r="U1928" s="4">
        <v>0</v>
      </c>
      <c r="V1928">
        <f>V1927+(V1927*O1928)/L1928</f>
        <v>78.668777736658271</v>
      </c>
      <c r="W1928">
        <f>V1928*L1928</f>
        <v>11840.437343800548</v>
      </c>
      <c r="X1928">
        <f>IF(I1927=1,1,0)</f>
        <v>1</v>
      </c>
      <c r="Y1928">
        <f>IF(I1927=0,1,0)</f>
        <v>0</v>
      </c>
      <c r="Z1928" t="str">
        <f t="shared" si="110"/>
        <v>IN</v>
      </c>
      <c r="AA1928">
        <f>IF(Z1928="BUY",(AC1927-8.95)/K1928,IF(Z1928="SELL",0,AB1927))</f>
        <v>88.608749672404642</v>
      </c>
      <c r="AB1928">
        <f>AA1928+AA1928*O1928/L1928</f>
        <v>89.001428152205889</v>
      </c>
      <c r="AC1928">
        <f>IF(OR(Z1928="BUY",Z1928="IN"),AB1928*L1928,IF(Z1928="SELL",AB1927*K1928-8.95,AC1927))</f>
        <v>13395.604506181367</v>
      </c>
      <c r="AD1928" s="6">
        <f t="shared" si="111"/>
        <v>-0.14540684636491433</v>
      </c>
    </row>
    <row r="1929" spans="1:30" x14ac:dyDescent="0.25">
      <c r="A1929" s="1">
        <v>39265</v>
      </c>
      <c r="B1929">
        <v>1504.660034</v>
      </c>
      <c r="C1929">
        <v>1519.4300539999999</v>
      </c>
      <c r="D1929">
        <v>1519.4499510000001</v>
      </c>
      <c r="E1929">
        <v>1504.660034</v>
      </c>
      <c r="F1929">
        <v>2648990000</v>
      </c>
      <c r="G1929">
        <f t="shared" si="112"/>
        <v>1509.9233984599998</v>
      </c>
      <c r="H1929">
        <f t="shared" si="113"/>
        <v>1.2810437040333345</v>
      </c>
      <c r="I1929">
        <f>IF(H1929&gt;0,1,0)</f>
        <v>1</v>
      </c>
      <c r="J1929" s="3">
        <v>39265</v>
      </c>
      <c r="K1929" s="2">
        <v>151.21000699999999</v>
      </c>
      <c r="L1929" s="2">
        <v>152.029999</v>
      </c>
      <c r="M1929" s="2">
        <v>152.03999300000001</v>
      </c>
      <c r="N1929" s="2">
        <v>150.949997</v>
      </c>
      <c r="O1929" s="2">
        <v>0</v>
      </c>
      <c r="P1929" s="5">
        <v>39265</v>
      </c>
      <c r="Q1929" s="4">
        <v>59.52</v>
      </c>
      <c r="R1929" s="4">
        <v>59.220001000000003</v>
      </c>
      <c r="S1929" s="4">
        <v>59.599997999999999</v>
      </c>
      <c r="T1929" s="4">
        <v>59.189999</v>
      </c>
      <c r="U1929" s="4">
        <v>0</v>
      </c>
      <c r="V1929">
        <f>V1928+(V1928*O1929)/L1929</f>
        <v>78.668777736658271</v>
      </c>
      <c r="W1929">
        <f>V1929*L1929</f>
        <v>11960.01420063538</v>
      </c>
      <c r="X1929">
        <f>IF(I1928=1,1,0)</f>
        <v>1</v>
      </c>
      <c r="Y1929">
        <f>IF(I1928=0,1,0)</f>
        <v>0</v>
      </c>
      <c r="Z1929" t="str">
        <f t="shared" si="110"/>
        <v>IN</v>
      </c>
      <c r="AA1929">
        <f>IF(Z1929="BUY",(AC1928-8.95)/K1929,IF(Z1929="SELL",0,AB1928))</f>
        <v>89.001428152205889</v>
      </c>
      <c r="AB1929">
        <f>AA1929+AA1929*O1929/L1929</f>
        <v>89.001428152205889</v>
      </c>
      <c r="AC1929">
        <f>IF(OR(Z1929="BUY",Z1929="IN"),AB1929*L1929,IF(Z1929="SELL",AB1928*K1929-8.95,AC1928))</f>
        <v>13530.887032978433</v>
      </c>
      <c r="AD1929" s="6">
        <f t="shared" si="111"/>
        <v>-0.1520242061907871</v>
      </c>
    </row>
    <row r="1930" spans="1:30" x14ac:dyDescent="0.25">
      <c r="A1930" s="1">
        <v>39266</v>
      </c>
      <c r="B1930">
        <v>1519.119995</v>
      </c>
      <c r="C1930">
        <v>1524.869995</v>
      </c>
      <c r="D1930">
        <v>1526.01001</v>
      </c>
      <c r="E1930">
        <v>1519.119995</v>
      </c>
      <c r="F1930">
        <v>1560790000</v>
      </c>
      <c r="G1930">
        <f t="shared" si="112"/>
        <v>1510.80219728</v>
      </c>
      <c r="H1930">
        <f t="shared" si="113"/>
        <v>1.2806443044618412</v>
      </c>
      <c r="I1930">
        <f>IF(H1930&gt;0,1,0)</f>
        <v>1</v>
      </c>
      <c r="J1930" s="3">
        <v>39266</v>
      </c>
      <c r="K1930" s="2">
        <v>152.39999399999999</v>
      </c>
      <c r="L1930" s="2">
        <v>152.63999899999999</v>
      </c>
      <c r="M1930" s="2">
        <v>152.699997</v>
      </c>
      <c r="N1930" s="2">
        <v>152.229996</v>
      </c>
      <c r="O1930" s="2">
        <v>0</v>
      </c>
      <c r="P1930" s="5">
        <v>39266</v>
      </c>
      <c r="Q1930" s="4">
        <v>59.09</v>
      </c>
      <c r="R1930" s="4">
        <v>58.93</v>
      </c>
      <c r="S1930" s="4">
        <v>59.09</v>
      </c>
      <c r="T1930" s="4">
        <v>58.810001</v>
      </c>
      <c r="U1930" s="4">
        <v>0</v>
      </c>
      <c r="V1930">
        <f>V1929+(V1929*O1930)/L1930</f>
        <v>78.668777736658271</v>
      </c>
      <c r="W1930">
        <f>V1930*L1930</f>
        <v>12008.002155054739</v>
      </c>
      <c r="X1930">
        <f>IF(I1929=1,1,0)</f>
        <v>1</v>
      </c>
      <c r="Y1930">
        <f>IF(I1929=0,1,0)</f>
        <v>0</v>
      </c>
      <c r="Z1930" t="str">
        <f t="shared" si="110"/>
        <v>IN</v>
      </c>
      <c r="AA1930">
        <f>IF(Z1930="BUY",(AC1929-8.95)/K1930,IF(Z1930="SELL",0,AB1929))</f>
        <v>89.001428152205889</v>
      </c>
      <c r="AB1930">
        <f>AA1930+AA1930*O1930/L1930</f>
        <v>89.001428152205889</v>
      </c>
      <c r="AC1930">
        <f>IF(OR(Z1930="BUY",Z1930="IN"),AB1930*L1930,IF(Z1930="SELL",AB1929*K1930-8.95,AC1929))</f>
        <v>13585.177904151278</v>
      </c>
      <c r="AD1930" s="6">
        <f t="shared" si="111"/>
        <v>-0.17809142315314672</v>
      </c>
    </row>
    <row r="1931" spans="1:30" x14ac:dyDescent="0.25">
      <c r="A1931" s="1">
        <v>39268</v>
      </c>
      <c r="B1931">
        <v>1524.8599850000001</v>
      </c>
      <c r="C1931">
        <v>1525.400024</v>
      </c>
      <c r="D1931">
        <v>1526.5699460000001</v>
      </c>
      <c r="E1931">
        <v>1517.719971</v>
      </c>
      <c r="F1931">
        <v>2622950000</v>
      </c>
      <c r="G1931">
        <f t="shared" si="112"/>
        <v>1511.70199708</v>
      </c>
      <c r="H1931">
        <f t="shared" si="113"/>
        <v>1.2728176266737361</v>
      </c>
      <c r="I1931">
        <f>IF(H1931&gt;0,1,0)</f>
        <v>1</v>
      </c>
      <c r="J1931" s="3">
        <v>39268</v>
      </c>
      <c r="K1931" s="2">
        <v>152.63999899999999</v>
      </c>
      <c r="L1931" s="2">
        <v>152.5</v>
      </c>
      <c r="M1931" s="2">
        <v>152.779999</v>
      </c>
      <c r="N1931" s="2">
        <v>151.86999499999999</v>
      </c>
      <c r="O1931" s="2">
        <v>0</v>
      </c>
      <c r="P1931" s="5">
        <v>39268</v>
      </c>
      <c r="Q1931" s="4">
        <v>59.049999</v>
      </c>
      <c r="R1931" s="4">
        <v>58.950001</v>
      </c>
      <c r="S1931" s="4">
        <v>59.23</v>
      </c>
      <c r="T1931" s="4">
        <v>58.93</v>
      </c>
      <c r="U1931" s="4">
        <v>0</v>
      </c>
      <c r="V1931">
        <f>V1930+(V1930*O1931)/L1931</f>
        <v>78.668777736658271</v>
      </c>
      <c r="W1931">
        <f>V1931*L1931</f>
        <v>11996.988604840386</v>
      </c>
      <c r="X1931">
        <f>IF(I1930=1,1,0)</f>
        <v>1</v>
      </c>
      <c r="Y1931">
        <f>IF(I1930=0,1,0)</f>
        <v>0</v>
      </c>
      <c r="Z1931" t="str">
        <f t="shared" si="110"/>
        <v>IN</v>
      </c>
      <c r="AA1931">
        <f>IF(Z1931="BUY",(AC1930-8.95)/K1931,IF(Z1931="SELL",0,AB1930))</f>
        <v>89.001428152205889</v>
      </c>
      <c r="AB1931">
        <f>AA1931+AA1931*O1931/L1931</f>
        <v>89.001428152205889</v>
      </c>
      <c r="AC1931">
        <f>IF(OR(Z1931="BUY",Z1931="IN"),AB1931*L1931,IF(Z1931="SELL",AB1930*K1931-8.95,AC1930))</f>
        <v>13572.717793211397</v>
      </c>
      <c r="AD1931" s="6">
        <f t="shared" si="111"/>
        <v>-0.17292176625649583</v>
      </c>
    </row>
    <row r="1932" spans="1:30" x14ac:dyDescent="0.25">
      <c r="A1932" s="1">
        <v>39269</v>
      </c>
      <c r="B1932">
        <v>1524.959961</v>
      </c>
      <c r="C1932">
        <v>1530.4399410000001</v>
      </c>
      <c r="D1932">
        <v>1532.400024</v>
      </c>
      <c r="E1932">
        <v>1520.469971</v>
      </c>
      <c r="F1932">
        <v>2441520000</v>
      </c>
      <c r="G1932">
        <f t="shared" si="112"/>
        <v>1512.4023950200001</v>
      </c>
      <c r="H1932">
        <f t="shared" si="113"/>
        <v>1.2644533598584231</v>
      </c>
      <c r="I1932">
        <f>IF(H1932&gt;0,1,0)</f>
        <v>1</v>
      </c>
      <c r="J1932" s="3">
        <v>39269</v>
      </c>
      <c r="K1932" s="2">
        <v>152.61999499999999</v>
      </c>
      <c r="L1932" s="2">
        <v>153.25</v>
      </c>
      <c r="M1932" s="2">
        <v>153.38000500000001</v>
      </c>
      <c r="N1932" s="2">
        <v>152.16000399999999</v>
      </c>
      <c r="O1932" s="2">
        <v>0</v>
      </c>
      <c r="P1932" s="5">
        <v>39269</v>
      </c>
      <c r="Q1932" s="4">
        <v>59</v>
      </c>
      <c r="R1932" s="4">
        <v>58.779998999999997</v>
      </c>
      <c r="S1932" s="4">
        <v>59.110000999999997</v>
      </c>
      <c r="T1932" s="4">
        <v>58.66</v>
      </c>
      <c r="U1932" s="4">
        <v>0</v>
      </c>
      <c r="V1932">
        <f>V1931+(V1931*O1932)/L1932</f>
        <v>78.668777736658271</v>
      </c>
      <c r="W1932">
        <f>V1932*L1932</f>
        <v>12055.99018814288</v>
      </c>
      <c r="X1932">
        <f>IF(I1931=1,1,0)</f>
        <v>1</v>
      </c>
      <c r="Y1932">
        <f>IF(I1931=0,1,0)</f>
        <v>0</v>
      </c>
      <c r="Z1932" t="str">
        <f t="shared" si="110"/>
        <v>IN</v>
      </c>
      <c r="AA1932">
        <f>IF(Z1932="BUY",(AC1931-8.95)/K1932,IF(Z1932="SELL",0,AB1931))</f>
        <v>89.001428152205889</v>
      </c>
      <c r="AB1932">
        <f>AA1932+AA1932*O1932/L1932</f>
        <v>89.001428152205889</v>
      </c>
      <c r="AC1932">
        <f>IF(OR(Z1932="BUY",Z1932="IN"),AB1932*L1932,IF(Z1932="SELL",AB1931*K1932-8.95,AC1931))</f>
        <v>13639.468864325552</v>
      </c>
      <c r="AD1932" s="6">
        <f t="shared" si="111"/>
        <v>-0.17757453672841894</v>
      </c>
    </row>
    <row r="1933" spans="1:30" x14ac:dyDescent="0.25">
      <c r="A1933" s="1">
        <v>39272</v>
      </c>
      <c r="B1933">
        <v>1530.4300539999999</v>
      </c>
      <c r="C1933">
        <v>1531.849976</v>
      </c>
      <c r="D1933">
        <v>1534.26001</v>
      </c>
      <c r="E1933">
        <v>1527.4499510000001</v>
      </c>
      <c r="F1933">
        <v>2715330000</v>
      </c>
      <c r="G1933">
        <f t="shared" si="112"/>
        <v>1513.1543945400001</v>
      </c>
      <c r="H1933">
        <f t="shared" si="113"/>
        <v>1.2514343605490805</v>
      </c>
      <c r="I1933">
        <f>IF(H1933&gt;0,1,0)</f>
        <v>1</v>
      </c>
      <c r="J1933" s="3">
        <v>39272</v>
      </c>
      <c r="K1933" s="2">
        <v>153.41000399999999</v>
      </c>
      <c r="L1933" s="2">
        <v>153.199997</v>
      </c>
      <c r="M1933" s="2">
        <v>153.570007</v>
      </c>
      <c r="N1933" s="2">
        <v>152.820007</v>
      </c>
      <c r="O1933" s="2">
        <v>0</v>
      </c>
      <c r="P1933" s="5">
        <v>39272</v>
      </c>
      <c r="Q1933" s="4">
        <v>58.700001</v>
      </c>
      <c r="R1933" s="4">
        <v>58.689999</v>
      </c>
      <c r="S1933" s="4">
        <v>58.900002000000001</v>
      </c>
      <c r="T1933" s="4">
        <v>58.639999000000003</v>
      </c>
      <c r="U1933" s="4">
        <v>0</v>
      </c>
      <c r="V1933">
        <f>V1932+(V1932*O1933)/L1933</f>
        <v>78.668777736658271</v>
      </c>
      <c r="W1933">
        <f>V1933*L1933</f>
        <v>12052.056513249714</v>
      </c>
      <c r="X1933">
        <f>IF(I1932=1,1,0)</f>
        <v>1</v>
      </c>
      <c r="Y1933">
        <f>IF(I1932=0,1,0)</f>
        <v>0</v>
      </c>
      <c r="Z1933" t="str">
        <f t="shared" si="110"/>
        <v>IN</v>
      </c>
      <c r="AA1933">
        <f>IF(Z1933="BUY",(AC1932-8.95)/K1933,IF(Z1933="SELL",0,AB1932))</f>
        <v>89.001428152205889</v>
      </c>
      <c r="AB1933">
        <f>AA1933+AA1933*O1933/L1933</f>
        <v>89.001428152205889</v>
      </c>
      <c r="AC1933">
        <f>IF(OR(Z1933="BUY",Z1933="IN"),AB1933*L1933,IF(Z1933="SELL",AB1932*K1933-8.95,AC1932))</f>
        <v>13635.018525913658</v>
      </c>
      <c r="AD1933" s="6">
        <f t="shared" si="111"/>
        <v>-0.17644788981096396</v>
      </c>
    </row>
    <row r="1934" spans="1:30" x14ac:dyDescent="0.25">
      <c r="A1934" s="1">
        <v>39273</v>
      </c>
      <c r="B1934">
        <v>1531.849976</v>
      </c>
      <c r="C1934">
        <v>1510.119995</v>
      </c>
      <c r="D1934">
        <v>1531.849976</v>
      </c>
      <c r="E1934">
        <v>1510.01001</v>
      </c>
      <c r="F1934">
        <v>3244280000</v>
      </c>
      <c r="G1934">
        <f t="shared" si="112"/>
        <v>1513.4753955200001</v>
      </c>
      <c r="H1934">
        <f t="shared" si="113"/>
        <v>1.2377827165964597</v>
      </c>
      <c r="I1934">
        <f>IF(H1934&gt;0,1,0)</f>
        <v>1</v>
      </c>
      <c r="J1934" s="3">
        <v>39273</v>
      </c>
      <c r="K1934" s="2">
        <v>152.520004</v>
      </c>
      <c r="L1934" s="2">
        <v>151.050003</v>
      </c>
      <c r="M1934" s="2">
        <v>152.78999300000001</v>
      </c>
      <c r="N1934" s="2">
        <v>151.050003</v>
      </c>
      <c r="O1934" s="2">
        <v>0</v>
      </c>
      <c r="P1934" s="5">
        <v>39273</v>
      </c>
      <c r="Q1934" s="4">
        <v>59.150002000000001</v>
      </c>
      <c r="R1934" s="4">
        <v>59.560001</v>
      </c>
      <c r="S1934" s="4">
        <v>59.560001</v>
      </c>
      <c r="T1934" s="4">
        <v>58.970001000000003</v>
      </c>
      <c r="U1934" s="4">
        <v>0</v>
      </c>
      <c r="V1934">
        <f>V1933+(V1933*O1934)/L1934</f>
        <v>78.668777736658271</v>
      </c>
      <c r="W1934">
        <f>V1934*L1934</f>
        <v>11882.919113128566</v>
      </c>
      <c r="X1934">
        <f>IF(I1933=1,1,0)</f>
        <v>1</v>
      </c>
      <c r="Y1934">
        <f>IF(I1933=0,1,0)</f>
        <v>0</v>
      </c>
      <c r="Z1934" t="str">
        <f t="shared" si="110"/>
        <v>IN</v>
      </c>
      <c r="AA1934">
        <f>IF(Z1934="BUY",(AC1933-8.95)/K1934,IF(Z1934="SELL",0,AB1933))</f>
        <v>89.001428152205889</v>
      </c>
      <c r="AB1934">
        <f>AA1934+AA1934*O1934/L1934</f>
        <v>89.001428152205889</v>
      </c>
      <c r="AC1934">
        <f>IF(OR(Z1934="BUY",Z1934="IN"),AB1934*L1934,IF(Z1934="SELL",AB1933*K1934-8.95,AC1933))</f>
        <v>13443.665989394984</v>
      </c>
      <c r="AD1934" s="6">
        <f t="shared" si="111"/>
        <v>-0.15311991751538404</v>
      </c>
    </row>
    <row r="1935" spans="1:30" x14ac:dyDescent="0.25">
      <c r="A1935" s="1">
        <v>39274</v>
      </c>
      <c r="B1935">
        <v>1509.9300539999999</v>
      </c>
      <c r="C1935">
        <v>1518.76001</v>
      </c>
      <c r="D1935">
        <v>1519.339966</v>
      </c>
      <c r="E1935">
        <v>1506.099976</v>
      </c>
      <c r="F1935">
        <v>3082920000</v>
      </c>
      <c r="G1935">
        <f t="shared" si="112"/>
        <v>1514.20319582</v>
      </c>
      <c r="H1935">
        <f t="shared" si="113"/>
        <v>1.2237249231698288</v>
      </c>
      <c r="I1935">
        <f>IF(H1935&gt;0,1,0)</f>
        <v>1</v>
      </c>
      <c r="J1935" s="3">
        <v>39274</v>
      </c>
      <c r="K1935" s="2">
        <v>151.020004</v>
      </c>
      <c r="L1935" s="2">
        <v>152.25</v>
      </c>
      <c r="M1935" s="2">
        <v>152.25</v>
      </c>
      <c r="N1935" s="2">
        <v>150.740005</v>
      </c>
      <c r="O1935" s="2">
        <v>0</v>
      </c>
      <c r="P1935" s="5">
        <v>39274</v>
      </c>
      <c r="Q1935" s="4">
        <v>59.700001</v>
      </c>
      <c r="R1935" s="4">
        <v>59.18</v>
      </c>
      <c r="S1935" s="4">
        <v>59.75</v>
      </c>
      <c r="T1935" s="4">
        <v>59.18</v>
      </c>
      <c r="U1935" s="4">
        <v>0</v>
      </c>
      <c r="V1935">
        <f>V1934+(V1934*O1935)/L1935</f>
        <v>78.668777736658271</v>
      </c>
      <c r="W1935">
        <f>V1935*L1935</f>
        <v>11977.321410406221</v>
      </c>
      <c r="X1935">
        <f>IF(I1934=1,1,0)</f>
        <v>1</v>
      </c>
      <c r="Y1935">
        <f>IF(I1934=0,1,0)</f>
        <v>0</v>
      </c>
      <c r="Z1935" t="str">
        <f t="shared" si="110"/>
        <v>IN</v>
      </c>
      <c r="AA1935">
        <f>IF(Z1935="BUY",(AC1934-8.95)/K1935,IF(Z1935="SELL",0,AB1934))</f>
        <v>89.001428152205889</v>
      </c>
      <c r="AB1935">
        <f>AA1935+AA1935*O1935/L1935</f>
        <v>89.001428152205889</v>
      </c>
      <c r="AC1935">
        <f>IF(OR(Z1935="BUY",Z1935="IN"),AB1935*L1935,IF(Z1935="SELL",AB1934*K1935-8.95,AC1934))</f>
        <v>13550.467436173347</v>
      </c>
      <c r="AD1935" s="6">
        <f t="shared" si="111"/>
        <v>-0.151899173283047</v>
      </c>
    </row>
    <row r="1936" spans="1:30" x14ac:dyDescent="0.25">
      <c r="A1936" s="1">
        <v>39275</v>
      </c>
      <c r="B1936">
        <v>1518.73999</v>
      </c>
      <c r="C1936">
        <v>1547.6999510000001</v>
      </c>
      <c r="D1936">
        <v>1547.920044</v>
      </c>
      <c r="E1936">
        <v>1518.73999</v>
      </c>
      <c r="F1936">
        <v>3489600000</v>
      </c>
      <c r="G1936">
        <f t="shared" si="112"/>
        <v>1515.4311938600001</v>
      </c>
      <c r="H1936">
        <f t="shared" si="113"/>
        <v>1.205628473689113</v>
      </c>
      <c r="I1936">
        <f>IF(H1936&gt;0,1,0)</f>
        <v>1</v>
      </c>
      <c r="J1936" s="3">
        <v>39275</v>
      </c>
      <c r="K1936" s="2">
        <v>152.58000200000001</v>
      </c>
      <c r="L1936" s="2">
        <v>154.83999600000001</v>
      </c>
      <c r="M1936" s="2">
        <v>155.020004</v>
      </c>
      <c r="N1936" s="2">
        <v>152.58000200000001</v>
      </c>
      <c r="O1936" s="2">
        <v>0</v>
      </c>
      <c r="P1936" s="5">
        <v>39275</v>
      </c>
      <c r="Q1936" s="4">
        <v>59</v>
      </c>
      <c r="R1936" s="4">
        <v>58.299999</v>
      </c>
      <c r="S1936" s="4">
        <v>59</v>
      </c>
      <c r="T1936" s="4">
        <v>58.169998</v>
      </c>
      <c r="U1936" s="4">
        <v>0</v>
      </c>
      <c r="V1936">
        <f>V1935+(V1935*O1936)/L1936</f>
        <v>78.668777736658271</v>
      </c>
      <c r="W1936">
        <f>V1936*L1936</f>
        <v>12181.073230069056</v>
      </c>
      <c r="X1936">
        <f>IF(I1935=1,1,0)</f>
        <v>1</v>
      </c>
      <c r="Y1936">
        <f>IF(I1935=0,1,0)</f>
        <v>0</v>
      </c>
      <c r="Z1936" t="str">
        <f t="shared" si="110"/>
        <v>IN</v>
      </c>
      <c r="AA1936">
        <f>IF(Z1936="BUY",(AC1935-8.95)/K1936,IF(Z1936="SELL",0,AB1935))</f>
        <v>89.001428152205889</v>
      </c>
      <c r="AB1936">
        <f>AA1936+AA1936*O1936/L1936</f>
        <v>89.001428152205889</v>
      </c>
      <c r="AC1936">
        <f>IF(OR(Z1936="BUY",Z1936="IN"),AB1936*L1936,IF(Z1936="SELL",AB1935*K1936-8.95,AC1935))</f>
        <v>13780.980779081849</v>
      </c>
      <c r="AD1936" s="6">
        <f t="shared" si="111"/>
        <v>-0.17258752075522443</v>
      </c>
    </row>
    <row r="1937" spans="1:30" x14ac:dyDescent="0.25">
      <c r="A1937" s="1">
        <v>39276</v>
      </c>
      <c r="B1937">
        <v>1547.6800539999999</v>
      </c>
      <c r="C1937">
        <v>1552.5</v>
      </c>
      <c r="D1937">
        <v>1555.099976</v>
      </c>
      <c r="E1937">
        <v>1544.849976</v>
      </c>
      <c r="F1937">
        <v>2801120000</v>
      </c>
      <c r="G1937">
        <f t="shared" si="112"/>
        <v>1516.56279298</v>
      </c>
      <c r="H1937">
        <f t="shared" si="113"/>
        <v>1.1871899717246495</v>
      </c>
      <c r="I1937">
        <f>IF(H1937&gt;0,1,0)</f>
        <v>1</v>
      </c>
      <c r="J1937" s="3">
        <v>39276</v>
      </c>
      <c r="K1937" s="2">
        <v>154.800003</v>
      </c>
      <c r="L1937" s="2">
        <v>155.10000600000001</v>
      </c>
      <c r="M1937" s="2">
        <v>155.679993</v>
      </c>
      <c r="N1937" s="2">
        <v>154.66000399999999</v>
      </c>
      <c r="O1937" s="2">
        <v>0</v>
      </c>
      <c r="P1937" s="5">
        <v>39276</v>
      </c>
      <c r="Q1937" s="4">
        <v>58.18</v>
      </c>
      <c r="R1937" s="4">
        <v>58.009998000000003</v>
      </c>
      <c r="S1937" s="4">
        <v>58.23</v>
      </c>
      <c r="T1937" s="4">
        <v>57.790000999999997</v>
      </c>
      <c r="U1937" s="4">
        <v>0</v>
      </c>
      <c r="V1937">
        <f>V1936+(V1936*O1937)/L1937</f>
        <v>78.668777736658271</v>
      </c>
      <c r="W1937">
        <f>V1937*L1937</f>
        <v>12201.527898968365</v>
      </c>
      <c r="X1937">
        <f>IF(I1936=1,1,0)</f>
        <v>1</v>
      </c>
      <c r="Y1937">
        <f>IF(I1936=0,1,0)</f>
        <v>0</v>
      </c>
      <c r="Z1937" t="str">
        <f t="shared" si="110"/>
        <v>IN</v>
      </c>
      <c r="AA1937">
        <f>IF(Z1937="BUY",(AC1936-8.95)/K1937,IF(Z1937="SELL",0,AB1936))</f>
        <v>89.001428152205889</v>
      </c>
      <c r="AB1937">
        <f>AA1937+AA1937*O1937/L1937</f>
        <v>89.001428152205889</v>
      </c>
      <c r="AC1937">
        <f>IF(OR(Z1937="BUY",Z1937="IN"),AB1937*L1937,IF(Z1937="SELL",AB1936*K1937-8.95,AC1936))</f>
        <v>13804.122040415703</v>
      </c>
      <c r="AD1937" s="6">
        <f t="shared" si="111"/>
        <v>-0.18264747475553272</v>
      </c>
    </row>
    <row r="1938" spans="1:30" x14ac:dyDescent="0.25">
      <c r="A1938" s="1">
        <v>39279</v>
      </c>
      <c r="B1938">
        <v>1552.5</v>
      </c>
      <c r="C1938">
        <v>1549.5200199999999</v>
      </c>
      <c r="D1938">
        <v>1555.900024</v>
      </c>
      <c r="E1938">
        <v>1546.6899410000001</v>
      </c>
      <c r="F1938">
        <v>2704110000</v>
      </c>
      <c r="G1938">
        <f t="shared" si="112"/>
        <v>1517.5053930799997</v>
      </c>
      <c r="H1938">
        <f t="shared" si="113"/>
        <v>1.1636852665645969</v>
      </c>
      <c r="I1938">
        <f>IF(H1938&gt;0,1,0)</f>
        <v>1</v>
      </c>
      <c r="J1938" s="3">
        <v>39279</v>
      </c>
      <c r="K1938" s="2">
        <v>155.240005</v>
      </c>
      <c r="L1938" s="2">
        <v>155.050003</v>
      </c>
      <c r="M1938" s="2">
        <v>155.740005</v>
      </c>
      <c r="N1938" s="2">
        <v>154.78999300000001</v>
      </c>
      <c r="O1938" s="2">
        <v>0</v>
      </c>
      <c r="P1938" s="5">
        <v>39279</v>
      </c>
      <c r="Q1938" s="4">
        <v>58.060001</v>
      </c>
      <c r="R1938" s="4">
        <v>58.119999</v>
      </c>
      <c r="S1938" s="4">
        <v>58.200001</v>
      </c>
      <c r="T1938" s="4">
        <v>57.880001</v>
      </c>
      <c r="U1938" s="4">
        <v>0</v>
      </c>
      <c r="V1938">
        <f>V1937+(V1937*O1938)/L1938</f>
        <v>78.668777736658271</v>
      </c>
      <c r="W1938">
        <f>V1938*L1938</f>
        <v>12197.594224075199</v>
      </c>
      <c r="X1938">
        <f>IF(I1937=1,1,0)</f>
        <v>1</v>
      </c>
      <c r="Y1938">
        <f>IF(I1937=0,1,0)</f>
        <v>0</v>
      </c>
      <c r="Z1938" t="str">
        <f t="shared" si="110"/>
        <v>IN</v>
      </c>
      <c r="AA1938">
        <f>IF(Z1938="BUY",(AC1937-8.95)/K1938,IF(Z1938="SELL",0,AB1937))</f>
        <v>89.001428152205889</v>
      </c>
      <c r="AB1938">
        <f>AA1938+AA1938*O1938/L1938</f>
        <v>89.001428152205889</v>
      </c>
      <c r="AC1938">
        <f>IF(OR(Z1938="BUY",Z1938="IN"),AB1938*L1938,IF(Z1938="SELL",AB1937*K1938-8.95,AC1937))</f>
        <v>13799.671702003809</v>
      </c>
      <c r="AD1938" s="6">
        <f t="shared" si="111"/>
        <v>-0.17399544442502074</v>
      </c>
    </row>
    <row r="1939" spans="1:30" x14ac:dyDescent="0.25">
      <c r="A1939" s="1">
        <v>39280</v>
      </c>
      <c r="B1939">
        <v>1549.5200199999999</v>
      </c>
      <c r="C1939">
        <v>1549.369995</v>
      </c>
      <c r="D1939">
        <v>1555.3199460000001</v>
      </c>
      <c r="E1939">
        <v>1547.73999</v>
      </c>
      <c r="F1939">
        <v>3007140000</v>
      </c>
      <c r="G1939">
        <f t="shared" si="112"/>
        <v>1518.3803930799997</v>
      </c>
      <c r="H1939">
        <f t="shared" si="113"/>
        <v>1.1399577974049291</v>
      </c>
      <c r="I1939">
        <f>IF(H1939&gt;0,1,0)</f>
        <v>1</v>
      </c>
      <c r="J1939" s="3">
        <v>39280</v>
      </c>
      <c r="K1939" s="2">
        <v>155.199997</v>
      </c>
      <c r="L1939" s="2">
        <v>154.929993</v>
      </c>
      <c r="M1939" s="2">
        <v>155.66999799999999</v>
      </c>
      <c r="N1939" s="2">
        <v>154.91000399999999</v>
      </c>
      <c r="O1939" s="2">
        <v>0</v>
      </c>
      <c r="P1939" s="5">
        <v>39280</v>
      </c>
      <c r="Q1939" s="4">
        <v>58.049999</v>
      </c>
      <c r="R1939" s="4">
        <v>58.07</v>
      </c>
      <c r="S1939" s="4">
        <v>58.169998</v>
      </c>
      <c r="T1939" s="4">
        <v>57.900002000000001</v>
      </c>
      <c r="U1939" s="4">
        <v>0</v>
      </c>
      <c r="V1939">
        <f>V1938+(V1938*O1939)/L1939</f>
        <v>78.668777736658271</v>
      </c>
      <c r="W1939">
        <f>V1939*L1939</f>
        <v>12188.153184059021</v>
      </c>
      <c r="X1939">
        <f>IF(I1938=1,1,0)</f>
        <v>1</v>
      </c>
      <c r="Y1939">
        <f>IF(I1938=0,1,0)</f>
        <v>0</v>
      </c>
      <c r="Z1939" t="str">
        <f t="shared" si="110"/>
        <v>IN</v>
      </c>
      <c r="AA1939">
        <f>IF(Z1939="BUY",(AC1938-8.95)/K1939,IF(Z1939="SELL",0,AB1938))</f>
        <v>89.001428152205889</v>
      </c>
      <c r="AB1939">
        <f>AA1939+AA1939*O1939/L1939</f>
        <v>89.001428152205889</v>
      </c>
      <c r="AC1939">
        <f>IF(OR(Z1939="BUY",Z1939="IN"),AB1939*L1939,IF(Z1939="SELL",AB1938*K1939-8.95,AC1938))</f>
        <v>13788.99064061126</v>
      </c>
      <c r="AD1939" s="6">
        <f t="shared" si="111"/>
        <v>-0.18692569827021652</v>
      </c>
    </row>
    <row r="1940" spans="1:30" x14ac:dyDescent="0.25">
      <c r="A1940" s="1">
        <v>39281</v>
      </c>
      <c r="B1940">
        <v>1549.1999510000001</v>
      </c>
      <c r="C1940">
        <v>1546.170044</v>
      </c>
      <c r="D1940">
        <v>1549.1999510000001</v>
      </c>
      <c r="E1940">
        <v>1533.670044</v>
      </c>
      <c r="F1940">
        <v>3609220000</v>
      </c>
      <c r="G1940">
        <f t="shared" si="112"/>
        <v>1519.1141943599996</v>
      </c>
      <c r="H1940">
        <f t="shared" si="113"/>
        <v>1.1157249663574802</v>
      </c>
      <c r="I1940">
        <f>IF(H1940&gt;0,1,0)</f>
        <v>1</v>
      </c>
      <c r="J1940" s="3">
        <v>39281</v>
      </c>
      <c r="K1940" s="2">
        <v>154.39999399999999</v>
      </c>
      <c r="L1940" s="2">
        <v>154.720001</v>
      </c>
      <c r="M1940" s="2">
        <v>154.970001</v>
      </c>
      <c r="N1940" s="2">
        <v>153.520004</v>
      </c>
      <c r="O1940" s="2">
        <v>0</v>
      </c>
      <c r="P1940" s="5">
        <v>39281</v>
      </c>
      <c r="Q1940" s="4">
        <v>58.369999</v>
      </c>
      <c r="R1940" s="4">
        <v>58.240001999999997</v>
      </c>
      <c r="S1940" s="4">
        <v>58.75</v>
      </c>
      <c r="T1940" s="4">
        <v>58.200001</v>
      </c>
      <c r="U1940" s="4">
        <v>0</v>
      </c>
      <c r="V1940">
        <f>V1939+(V1939*O1940)/L1940</f>
        <v>78.668777736658271</v>
      </c>
      <c r="W1940">
        <f>V1940*L1940</f>
        <v>12171.633370084544</v>
      </c>
      <c r="X1940">
        <f>IF(I1939=1,1,0)</f>
        <v>1</v>
      </c>
      <c r="Y1940">
        <f>IF(I1939=0,1,0)</f>
        <v>0</v>
      </c>
      <c r="Z1940" t="str">
        <f t="shared" si="110"/>
        <v>IN</v>
      </c>
      <c r="AA1940">
        <f>IF(Z1940="BUY",(AC1939-8.95)/K1940,IF(Z1940="SELL",0,AB1939))</f>
        <v>89.001428152205889</v>
      </c>
      <c r="AB1940">
        <f>AA1940+AA1940*O1940/L1940</f>
        <v>89.001428152205889</v>
      </c>
      <c r="AC1940">
        <f>IF(OR(Z1940="BUY",Z1940="IN"),AB1940*L1940,IF(Z1940="SELL",AB1939*K1940-8.95,AC1939))</f>
        <v>13770.301052710724</v>
      </c>
      <c r="AD1940" s="6">
        <f t="shared" si="111"/>
        <v>-0.1915958864802863</v>
      </c>
    </row>
    <row r="1941" spans="1:30" x14ac:dyDescent="0.25">
      <c r="A1941" s="1">
        <v>39282</v>
      </c>
      <c r="B1941">
        <v>1546.130005</v>
      </c>
      <c r="C1941">
        <v>1553.079956</v>
      </c>
      <c r="D1941">
        <v>1555.1999510000001</v>
      </c>
      <c r="E1941">
        <v>1546.130005</v>
      </c>
      <c r="F1941">
        <v>3251450000</v>
      </c>
      <c r="G1941">
        <f t="shared" si="112"/>
        <v>1520.0213940599997</v>
      </c>
      <c r="H1941">
        <f t="shared" si="113"/>
        <v>1.0885362017017539</v>
      </c>
      <c r="I1941">
        <f>IF(H1941&gt;0,1,0)</f>
        <v>1</v>
      </c>
      <c r="J1941" s="3">
        <v>39282</v>
      </c>
      <c r="K1941" s="2">
        <v>155.550003</v>
      </c>
      <c r="L1941" s="2">
        <v>155.220001</v>
      </c>
      <c r="M1941" s="2">
        <v>155.75</v>
      </c>
      <c r="N1941" s="2">
        <v>154.979996</v>
      </c>
      <c r="O1941" s="2">
        <v>0</v>
      </c>
      <c r="P1941" s="5">
        <v>39282</v>
      </c>
      <c r="Q1941" s="4">
        <v>58</v>
      </c>
      <c r="R1941" s="4">
        <v>58.189999</v>
      </c>
      <c r="S1941" s="4">
        <v>58.189999</v>
      </c>
      <c r="T1941" s="4">
        <v>57.919998</v>
      </c>
      <c r="U1941" s="4">
        <v>0</v>
      </c>
      <c r="V1941">
        <f>V1940+(V1940*O1941)/L1941</f>
        <v>78.668777736658271</v>
      </c>
      <c r="W1941">
        <f>V1941*L1941</f>
        <v>12210.967758952875</v>
      </c>
      <c r="X1941">
        <f>IF(I1940=1,1,0)</f>
        <v>1</v>
      </c>
      <c r="Y1941">
        <f>IF(I1940=0,1,0)</f>
        <v>0</v>
      </c>
      <c r="Z1941" t="str">
        <f t="shared" si="110"/>
        <v>IN</v>
      </c>
      <c r="AA1941">
        <f>IF(Z1941="BUY",(AC1940-8.95)/K1941,IF(Z1941="SELL",0,AB1940))</f>
        <v>89.001428152205889</v>
      </c>
      <c r="AB1941">
        <f>AA1941+AA1941*O1941/L1941</f>
        <v>89.001428152205889</v>
      </c>
      <c r="AC1941">
        <f>IF(OR(Z1941="BUY",Z1941="IN"),AB1941*L1941,IF(Z1941="SELL",AB1940*K1941-8.95,AC1940))</f>
        <v>13814.801766786826</v>
      </c>
      <c r="AD1941" s="6">
        <f t="shared" si="111"/>
        <v>-0.19261794804783938</v>
      </c>
    </row>
    <row r="1942" spans="1:30" x14ac:dyDescent="0.25">
      <c r="A1942" s="1">
        <v>39283</v>
      </c>
      <c r="B1942">
        <v>1553.1899410000001</v>
      </c>
      <c r="C1942">
        <v>1534.099976</v>
      </c>
      <c r="D1942">
        <v>1553.1899410000001</v>
      </c>
      <c r="E1942">
        <v>1529.1999510000001</v>
      </c>
      <c r="F1942">
        <v>3745780000</v>
      </c>
      <c r="G1942">
        <f t="shared" si="112"/>
        <v>1520.4517944599993</v>
      </c>
      <c r="H1942">
        <f t="shared" si="113"/>
        <v>1.0604356384555611</v>
      </c>
      <c r="I1942">
        <f>IF(H1942&gt;0,1,0)</f>
        <v>1</v>
      </c>
      <c r="J1942" s="3">
        <v>39283</v>
      </c>
      <c r="K1942" s="2">
        <v>155.10000600000001</v>
      </c>
      <c r="L1942" s="2">
        <v>153.800003</v>
      </c>
      <c r="M1942" s="2">
        <v>155.199997</v>
      </c>
      <c r="N1942" s="2">
        <v>153.03999300000001</v>
      </c>
      <c r="O1942" s="2">
        <v>0</v>
      </c>
      <c r="P1942" s="5">
        <v>39283</v>
      </c>
      <c r="Q1942" s="4">
        <v>58.150002000000001</v>
      </c>
      <c r="R1942" s="4">
        <v>58.799999</v>
      </c>
      <c r="S1942" s="4">
        <v>58.950001</v>
      </c>
      <c r="T1942" s="4">
        <v>58.150002000000001</v>
      </c>
      <c r="U1942" s="4">
        <v>0</v>
      </c>
      <c r="V1942">
        <f>V1941+(V1941*O1942)/L1942</f>
        <v>78.668777736658271</v>
      </c>
      <c r="W1942">
        <f>V1942*L1942</f>
        <v>12099.258251904375</v>
      </c>
      <c r="X1942">
        <f>IF(I1941=1,1,0)</f>
        <v>1</v>
      </c>
      <c r="Y1942">
        <f>IF(I1941=0,1,0)</f>
        <v>0</v>
      </c>
      <c r="Z1942" t="str">
        <f t="shared" si="110"/>
        <v>IN</v>
      </c>
      <c r="AA1942">
        <f>IF(Z1942="BUY",(AC1941-8.95)/K1942,IF(Z1942="SELL",0,AB1941))</f>
        <v>89.001428152205889</v>
      </c>
      <c r="AB1942">
        <f>AA1942+AA1942*O1942/L1942</f>
        <v>89.001428152205889</v>
      </c>
      <c r="AC1942">
        <f>IF(OR(Z1942="BUY",Z1942="IN"),AB1942*L1942,IF(Z1942="SELL",AB1941*K1942-8.95,AC1941))</f>
        <v>13688.419916813551</v>
      </c>
      <c r="AD1942" s="6">
        <f t="shared" si="111"/>
        <v>-0.19471193845055945</v>
      </c>
    </row>
    <row r="1943" spans="1:30" x14ac:dyDescent="0.25">
      <c r="A1943" s="1">
        <v>39286</v>
      </c>
      <c r="B1943">
        <v>1534.0600589999999</v>
      </c>
      <c r="C1943">
        <v>1541.5699460000001</v>
      </c>
      <c r="D1943">
        <v>1547.2299800000001</v>
      </c>
      <c r="E1943">
        <v>1534.0600589999999</v>
      </c>
      <c r="F1943">
        <v>3102700000</v>
      </c>
      <c r="G1943">
        <f t="shared" si="112"/>
        <v>1521.4537939599998</v>
      </c>
      <c r="H1943">
        <f t="shared" si="113"/>
        <v>1.0300440876641399</v>
      </c>
      <c r="I1943">
        <f>IF(H1943&gt;0,1,0)</f>
        <v>1</v>
      </c>
      <c r="J1943" s="3">
        <v>39286</v>
      </c>
      <c r="K1943" s="2">
        <v>154.55999800000001</v>
      </c>
      <c r="L1943" s="2">
        <v>154.35000600000001</v>
      </c>
      <c r="M1943" s="2">
        <v>154.91999799999999</v>
      </c>
      <c r="N1943" s="2">
        <v>154.070007</v>
      </c>
      <c r="O1943" s="2">
        <v>0</v>
      </c>
      <c r="P1943" s="5">
        <v>39286</v>
      </c>
      <c r="Q1943" s="4">
        <v>58.470001000000003</v>
      </c>
      <c r="R1943" s="4">
        <v>58.509998000000003</v>
      </c>
      <c r="S1943" s="4">
        <v>58.599997999999999</v>
      </c>
      <c r="T1943" s="4">
        <v>58.290000999999997</v>
      </c>
      <c r="U1943" s="4">
        <v>0</v>
      </c>
      <c r="V1943">
        <f>V1942+(V1942*O1943)/L1943</f>
        <v>78.668777736658271</v>
      </c>
      <c r="W1943">
        <f>V1943*L1943</f>
        <v>12142.526315665871</v>
      </c>
      <c r="X1943">
        <f>IF(I1942=1,1,0)</f>
        <v>1</v>
      </c>
      <c r="Y1943">
        <f>IF(I1942=0,1,0)</f>
        <v>0</v>
      </c>
      <c r="Z1943" t="str">
        <f t="shared" si="110"/>
        <v>IN</v>
      </c>
      <c r="AA1943">
        <f>IF(Z1943="BUY",(AC1942-8.95)/K1943,IF(Z1943="SELL",0,AB1942))</f>
        <v>89.001428152205889</v>
      </c>
      <c r="AB1943">
        <f>AA1943+AA1943*O1943/L1943</f>
        <v>89.001428152205889</v>
      </c>
      <c r="AC1943">
        <f>IF(OR(Z1943="BUY",Z1943="IN"),AB1943*L1943,IF(Z1943="SELL",AB1942*K1943-8.95,AC1942))</f>
        <v>13737.370969301548</v>
      </c>
      <c r="AD1943" s="6">
        <f t="shared" si="111"/>
        <v>-0.18565287300067601</v>
      </c>
    </row>
    <row r="1944" spans="1:30" x14ac:dyDescent="0.25">
      <c r="A1944" s="1">
        <v>39287</v>
      </c>
      <c r="B1944">
        <v>1541.5699460000001</v>
      </c>
      <c r="C1944">
        <v>1511.040039</v>
      </c>
      <c r="D1944">
        <v>1541.5699460000001</v>
      </c>
      <c r="E1944">
        <v>1508.619995</v>
      </c>
      <c r="F1944">
        <v>4115830000</v>
      </c>
      <c r="G1944">
        <f t="shared" si="112"/>
        <v>1521.5575952199997</v>
      </c>
      <c r="H1944">
        <f t="shared" si="113"/>
        <v>0.99926866203727249</v>
      </c>
      <c r="I1944">
        <f>IF(H1944&gt;0,1,0)</f>
        <v>1</v>
      </c>
      <c r="J1944" s="3">
        <v>39287</v>
      </c>
      <c r="K1944" s="2">
        <v>153.300003</v>
      </c>
      <c r="L1944" s="2">
        <v>151.550003</v>
      </c>
      <c r="M1944" s="2">
        <v>153.720001</v>
      </c>
      <c r="N1944" s="2">
        <v>151.05999800000001</v>
      </c>
      <c r="O1944" s="2">
        <v>0</v>
      </c>
      <c r="P1944" s="5">
        <v>39287</v>
      </c>
      <c r="Q1944" s="4">
        <v>58.869999</v>
      </c>
      <c r="R1944" s="4">
        <v>59.650002000000001</v>
      </c>
      <c r="S1944" s="4">
        <v>59.740001999999997</v>
      </c>
      <c r="T1944" s="4">
        <v>58.720001000000003</v>
      </c>
      <c r="U1944" s="4">
        <v>0</v>
      </c>
      <c r="V1944">
        <f>V1943+(V1943*O1944)/L1944</f>
        <v>78.668777736658271</v>
      </c>
      <c r="W1944">
        <f>V1944*L1944</f>
        <v>11922.253501996895</v>
      </c>
      <c r="X1944">
        <f>IF(I1943=1,1,0)</f>
        <v>1</v>
      </c>
      <c r="Y1944">
        <f>IF(I1943=0,1,0)</f>
        <v>0</v>
      </c>
      <c r="Z1944" t="str">
        <f t="shared" ref="Z1944:Z2007" si="114">IF(X1944=1,IF(X1943=0,"BUY","IN"),IF(X1943=1,"SELL","OUT"))</f>
        <v>IN</v>
      </c>
      <c r="AA1944">
        <f>IF(Z1944="BUY",(AC1943-8.95)/K1944,IF(Z1944="SELL",0,AB1943))</f>
        <v>89.001428152205889</v>
      </c>
      <c r="AB1944">
        <f>AA1944+AA1944*O1944/L1944</f>
        <v>89.001428152205889</v>
      </c>
      <c r="AC1944">
        <f>IF(OR(Z1944="BUY",Z1944="IN"),AB1944*L1944,IF(Z1944="SELL",AB1943*K1944-8.95,AC1943))</f>
        <v>13488.166703471088</v>
      </c>
      <c r="AD1944" s="6">
        <f t="shared" si="111"/>
        <v>-0.16607545390953382</v>
      </c>
    </row>
    <row r="1945" spans="1:30" x14ac:dyDescent="0.25">
      <c r="A1945" s="1">
        <v>39288</v>
      </c>
      <c r="B1945">
        <v>1511.030029</v>
      </c>
      <c r="C1945">
        <v>1518.089966</v>
      </c>
      <c r="D1945">
        <v>1524.3100589999999</v>
      </c>
      <c r="E1945">
        <v>1503.7299800000001</v>
      </c>
      <c r="F1945">
        <v>4283200000</v>
      </c>
      <c r="G1945">
        <f t="shared" si="112"/>
        <v>1521.8563940599997</v>
      </c>
      <c r="H1945">
        <f t="shared" si="113"/>
        <v>0.96888723880650385</v>
      </c>
      <c r="I1945">
        <f>IF(H1945&gt;0,1,0)</f>
        <v>1</v>
      </c>
      <c r="J1945" s="3">
        <v>39288</v>
      </c>
      <c r="K1945" s="2">
        <v>152.25</v>
      </c>
      <c r="L1945" s="2">
        <v>151.83000200000001</v>
      </c>
      <c r="M1945" s="2">
        <v>152.64999399999999</v>
      </c>
      <c r="N1945" s="2">
        <v>150.509995</v>
      </c>
      <c r="O1945" s="2">
        <v>0</v>
      </c>
      <c r="P1945" s="5">
        <v>39288</v>
      </c>
      <c r="Q1945" s="4">
        <v>59.27</v>
      </c>
      <c r="R1945" s="4">
        <v>59.450001</v>
      </c>
      <c r="S1945" s="4">
        <v>59.990001999999997</v>
      </c>
      <c r="T1945" s="4">
        <v>59.189999</v>
      </c>
      <c r="U1945" s="4">
        <v>0</v>
      </c>
      <c r="V1945">
        <f>V1944+(V1944*O1945)/L1945</f>
        <v>78.668777736658271</v>
      </c>
      <c r="W1945">
        <f>V1945*L1945</f>
        <v>11944.280681094382</v>
      </c>
      <c r="X1945">
        <f>IF(I1944=1,1,0)</f>
        <v>1</v>
      </c>
      <c r="Y1945">
        <f>IF(I1944=0,1,0)</f>
        <v>0</v>
      </c>
      <c r="Z1945" t="str">
        <f t="shared" si="114"/>
        <v>IN</v>
      </c>
      <c r="AA1945">
        <f>IF(Z1945="BUY",(AC1944-8.95)/K1945,IF(Z1945="SELL",0,AB1944))</f>
        <v>89.001428152205889</v>
      </c>
      <c r="AB1945">
        <f>AA1945+AA1945*O1945/L1945</f>
        <v>89.001428152205889</v>
      </c>
      <c r="AC1945">
        <f>IF(OR(Z1945="BUY",Z1945="IN"),AB1945*L1945,IF(Z1945="SELL",AB1944*K1945-8.95,AC1944))</f>
        <v>13513.087014352277</v>
      </c>
      <c r="AD1945" s="6">
        <f t="shared" si="111"/>
        <v>-0.16574362892207814</v>
      </c>
    </row>
    <row r="1946" spans="1:30" x14ac:dyDescent="0.25">
      <c r="A1946" s="1">
        <v>39289</v>
      </c>
      <c r="B1946">
        <v>1518.089966</v>
      </c>
      <c r="C1946">
        <v>1482.660034</v>
      </c>
      <c r="D1946">
        <v>1518.089966</v>
      </c>
      <c r="E1946">
        <v>1465.3000489999999</v>
      </c>
      <c r="F1946">
        <v>4472550000</v>
      </c>
      <c r="G1946">
        <f t="shared" si="112"/>
        <v>1521.4857959199996</v>
      </c>
      <c r="H1946">
        <f t="shared" si="113"/>
        <v>0.9361778849719008</v>
      </c>
      <c r="I1946">
        <f>IF(H1946&gt;0,1,0)</f>
        <v>1</v>
      </c>
      <c r="J1946" s="3">
        <v>39289</v>
      </c>
      <c r="K1946" s="2">
        <v>150.46000699999999</v>
      </c>
      <c r="L1946" s="2">
        <v>148.429993</v>
      </c>
      <c r="M1946" s="2">
        <v>150.929993</v>
      </c>
      <c r="N1946" s="2">
        <v>146.69000199999999</v>
      </c>
      <c r="O1946" s="2">
        <v>0</v>
      </c>
      <c r="P1946" s="5">
        <v>39289</v>
      </c>
      <c r="Q1946" s="4">
        <v>60.18</v>
      </c>
      <c r="R1946" s="4">
        <v>61</v>
      </c>
      <c r="S1946" s="4">
        <v>61.5</v>
      </c>
      <c r="T1946" s="4">
        <v>60</v>
      </c>
      <c r="U1946" s="4">
        <v>0</v>
      </c>
      <c r="V1946">
        <f>V1945+(V1945*O1946)/L1946</f>
        <v>78.668777736658271</v>
      </c>
      <c r="W1946">
        <f>V1946*L1946</f>
        <v>11676.806128770742</v>
      </c>
      <c r="X1946">
        <f>IF(I1945=1,1,0)</f>
        <v>1</v>
      </c>
      <c r="Y1946">
        <f>IF(I1945=0,1,0)</f>
        <v>0</v>
      </c>
      <c r="Z1946" t="str">
        <f t="shared" si="114"/>
        <v>IN</v>
      </c>
      <c r="AA1946">
        <f>IF(Z1946="BUY",(AC1945-8.95)/K1946,IF(Z1946="SELL",0,AB1945))</f>
        <v>89.001428152205889</v>
      </c>
      <c r="AB1946">
        <f>AA1946+AA1946*O1946/L1946</f>
        <v>89.001428152205889</v>
      </c>
      <c r="AC1946">
        <f>IF(OR(Z1946="BUY",Z1946="IN"),AB1946*L1946,IF(Z1946="SELL",AB1945*K1946-8.95,AC1945))</f>
        <v>13210.481357621922</v>
      </c>
      <c r="AD1946" s="6">
        <f t="shared" si="111"/>
        <v>-0.14188863489414055</v>
      </c>
    </row>
    <row r="1947" spans="1:30" x14ac:dyDescent="0.25">
      <c r="A1947" s="1">
        <v>39290</v>
      </c>
      <c r="B1947">
        <v>1482.4399410000001</v>
      </c>
      <c r="C1947">
        <v>1458.9499510000001</v>
      </c>
      <c r="D1947">
        <v>1488.530029</v>
      </c>
      <c r="E1947">
        <v>1458.9499510000001</v>
      </c>
      <c r="F1947">
        <v>4784650000</v>
      </c>
      <c r="G1947">
        <f t="shared" si="112"/>
        <v>1520.3819946399997</v>
      </c>
      <c r="H1947">
        <f t="shared" si="113"/>
        <v>0.90257563417817488</v>
      </c>
      <c r="I1947">
        <f>IF(H1947&gt;0,1,0)</f>
        <v>1</v>
      </c>
      <c r="J1947" s="3">
        <v>39290</v>
      </c>
      <c r="K1947" s="2">
        <v>148.44000199999999</v>
      </c>
      <c r="L1947" s="2">
        <v>145.429993</v>
      </c>
      <c r="M1947" s="2">
        <v>149.11000100000001</v>
      </c>
      <c r="N1947" s="2">
        <v>145.259995</v>
      </c>
      <c r="O1947" s="2">
        <v>0</v>
      </c>
      <c r="P1947" s="5">
        <v>39290</v>
      </c>
      <c r="Q1947" s="4">
        <v>62.900002000000001</v>
      </c>
      <c r="R1947" s="4">
        <v>62.189999</v>
      </c>
      <c r="S1947" s="4">
        <v>62.900002000000001</v>
      </c>
      <c r="T1947" s="4">
        <v>60.560001</v>
      </c>
      <c r="U1947" s="4">
        <v>0</v>
      </c>
      <c r="V1947">
        <f>V1946+(V1946*O1947)/L1947</f>
        <v>78.668777736658271</v>
      </c>
      <c r="W1947">
        <f>V1947*L1947</f>
        <v>11440.799795560768</v>
      </c>
      <c r="X1947">
        <f>IF(I1946=1,1,0)</f>
        <v>1</v>
      </c>
      <c r="Y1947">
        <f>IF(I1946=0,1,0)</f>
        <v>0</v>
      </c>
      <c r="Z1947" t="str">
        <f t="shared" si="114"/>
        <v>IN</v>
      </c>
      <c r="AA1947">
        <f>IF(Z1947="BUY",(AC1946-8.95)/K1947,IF(Z1947="SELL",0,AB1946))</f>
        <v>89.001428152205889</v>
      </c>
      <c r="AB1947">
        <f>AA1947+AA1947*O1947/L1947</f>
        <v>89.001428152205889</v>
      </c>
      <c r="AC1947">
        <f>IF(OR(Z1947="BUY",Z1947="IN"),AB1947*L1947,IF(Z1947="SELL",AB1946*K1947-8.95,AC1946))</f>
        <v>12943.477073165304</v>
      </c>
      <c r="AD1947" s="6">
        <f t="shared" si="111"/>
        <v>-0.10778573596247966</v>
      </c>
    </row>
    <row r="1948" spans="1:30" x14ac:dyDescent="0.25">
      <c r="A1948" s="1">
        <v>39293</v>
      </c>
      <c r="B1948">
        <v>1458.9300539999999</v>
      </c>
      <c r="C1948">
        <v>1473.910034</v>
      </c>
      <c r="D1948">
        <v>1477.880005</v>
      </c>
      <c r="E1948">
        <v>1454.3199460000001</v>
      </c>
      <c r="F1948">
        <v>4128780000</v>
      </c>
      <c r="G1948">
        <f t="shared" si="112"/>
        <v>1519.6051953199997</v>
      </c>
      <c r="H1948">
        <f t="shared" si="113"/>
        <v>0.86481242453572515</v>
      </c>
      <c r="I1948">
        <f>IF(H1948&gt;0,1,0)</f>
        <v>1</v>
      </c>
      <c r="J1948" s="3">
        <v>39293</v>
      </c>
      <c r="K1948" s="2">
        <v>146.270004</v>
      </c>
      <c r="L1948" s="2">
        <v>147.66000399999999</v>
      </c>
      <c r="M1948" s="2">
        <v>148.009995</v>
      </c>
      <c r="N1948" s="2">
        <v>145.61999499999999</v>
      </c>
      <c r="O1948" s="2">
        <v>0</v>
      </c>
      <c r="P1948" s="5">
        <v>39293</v>
      </c>
      <c r="Q1948" s="4">
        <v>61.830002</v>
      </c>
      <c r="R1948" s="4">
        <v>61.25</v>
      </c>
      <c r="S1948" s="4">
        <v>62.040000999999997</v>
      </c>
      <c r="T1948" s="4">
        <v>61.07</v>
      </c>
      <c r="U1948" s="4">
        <v>0</v>
      </c>
      <c r="V1948">
        <f>V1947+(V1947*O1948)/L1948</f>
        <v>78.668777736658271</v>
      </c>
      <c r="W1948">
        <f>V1948*L1948</f>
        <v>11616.23203527007</v>
      </c>
      <c r="X1948">
        <f>IF(I1947=1,1,0)</f>
        <v>1</v>
      </c>
      <c r="Y1948">
        <f>IF(I1947=0,1,0)</f>
        <v>0</v>
      </c>
      <c r="Z1948" t="str">
        <f t="shared" si="114"/>
        <v>IN</v>
      </c>
      <c r="AA1948">
        <f>IF(Z1948="BUY",(AC1947-8.95)/K1948,IF(Z1948="SELL",0,AB1947))</f>
        <v>89.001428152205889</v>
      </c>
      <c r="AB1948">
        <f>AA1948+AA1948*O1948/L1948</f>
        <v>89.001428152205889</v>
      </c>
      <c r="AC1948">
        <f>IF(OR(Z1948="BUY",Z1948="IN"),AB1948*L1948,IF(Z1948="SELL",AB1947*K1948-8.95,AC1947))</f>
        <v>13141.951236960433</v>
      </c>
      <c r="AD1948" s="6">
        <f t="shared" si="111"/>
        <v>-0.12082827370649417</v>
      </c>
    </row>
    <row r="1949" spans="1:30" x14ac:dyDescent="0.25">
      <c r="A1949" s="1">
        <v>39294</v>
      </c>
      <c r="B1949">
        <v>1473.900024</v>
      </c>
      <c r="C1949">
        <v>1455.2700199999999</v>
      </c>
      <c r="D1949">
        <v>1488.3000489999999</v>
      </c>
      <c r="E1949">
        <v>1454.25</v>
      </c>
      <c r="F1949">
        <v>4524520000</v>
      </c>
      <c r="G1949">
        <f t="shared" si="112"/>
        <v>1518.2555957199997</v>
      </c>
      <c r="H1949">
        <f t="shared" si="113"/>
        <v>0.82606243295456983</v>
      </c>
      <c r="I1949">
        <f>IF(H1949&gt;0,1,0)</f>
        <v>1</v>
      </c>
      <c r="J1949" s="3">
        <v>39294</v>
      </c>
      <c r="K1949" s="2">
        <v>148.66000399999999</v>
      </c>
      <c r="L1949" s="2">
        <v>145.71000699999999</v>
      </c>
      <c r="M1949" s="2">
        <v>149.10000600000001</v>
      </c>
      <c r="N1949" s="2">
        <v>145.5</v>
      </c>
      <c r="O1949" s="2">
        <v>0</v>
      </c>
      <c r="P1949" s="5">
        <v>39294</v>
      </c>
      <c r="Q1949" s="4">
        <v>60.84</v>
      </c>
      <c r="R1949" s="4">
        <v>62.07</v>
      </c>
      <c r="S1949" s="4">
        <v>62.119999</v>
      </c>
      <c r="T1949" s="4">
        <v>60.630001</v>
      </c>
      <c r="U1949" s="4">
        <v>0</v>
      </c>
      <c r="V1949">
        <f>V1948+(V1948*O1949)/L1949</f>
        <v>78.668777736658271</v>
      </c>
      <c r="W1949">
        <f>V1949*L1949</f>
        <v>11462.82815468992</v>
      </c>
      <c r="X1949">
        <f>IF(I1948=1,1,0)</f>
        <v>1</v>
      </c>
      <c r="Y1949">
        <f>IF(I1948=0,1,0)</f>
        <v>0</v>
      </c>
      <c r="Z1949" t="str">
        <f t="shared" si="114"/>
        <v>IN</v>
      </c>
      <c r="AA1949">
        <f>IF(Z1949="BUY",(AC1948-8.95)/K1949,IF(Z1949="SELL",0,AB1948))</f>
        <v>89.001428152205889</v>
      </c>
      <c r="AB1949">
        <f>AA1949+AA1949*O1949/L1949</f>
        <v>89.001428152205889</v>
      </c>
      <c r="AC1949">
        <f>IF(OR(Z1949="BUY",Z1949="IN"),AB1949*L1949,IF(Z1949="SELL",AB1948*K1949-8.95,AC1948))</f>
        <v>12968.398719067916</v>
      </c>
      <c r="AD1949" s="6">
        <f t="shared" si="111"/>
        <v>-9.7559473290412813E-2</v>
      </c>
    </row>
    <row r="1950" spans="1:30" x14ac:dyDescent="0.25">
      <c r="A1950" s="1">
        <v>39295</v>
      </c>
      <c r="B1950">
        <v>1455.1800539999999</v>
      </c>
      <c r="C1950">
        <v>1465.8100589999999</v>
      </c>
      <c r="D1950">
        <v>1468.380005</v>
      </c>
      <c r="E1950">
        <v>1439.589966</v>
      </c>
      <c r="F1950">
        <v>5256780000</v>
      </c>
      <c r="G1950">
        <f t="shared" si="112"/>
        <v>1517.0697973799997</v>
      </c>
      <c r="H1950">
        <f t="shared" si="113"/>
        <v>0.78661166286066342</v>
      </c>
      <c r="I1950">
        <f>IF(H1950&gt;0,1,0)</f>
        <v>1</v>
      </c>
      <c r="J1950" s="3">
        <v>39295</v>
      </c>
      <c r="K1950" s="2">
        <v>145.44000199999999</v>
      </c>
      <c r="L1950" s="2">
        <v>146.509995</v>
      </c>
      <c r="M1950" s="2">
        <v>147.14999399999999</v>
      </c>
      <c r="N1950" s="2">
        <v>144.19000199999999</v>
      </c>
      <c r="O1950" s="2">
        <v>0</v>
      </c>
      <c r="P1950" s="5">
        <v>39295</v>
      </c>
      <c r="Q1950" s="4">
        <v>62.18</v>
      </c>
      <c r="R1950" s="4">
        <v>61.630001</v>
      </c>
      <c r="S1950" s="4">
        <v>62.73</v>
      </c>
      <c r="T1950" s="4">
        <v>61.439999</v>
      </c>
      <c r="U1950" s="4">
        <v>0</v>
      </c>
      <c r="V1950">
        <f>V1949+(V1949*O1950)/L1950</f>
        <v>78.668777736658271</v>
      </c>
      <c r="W1950">
        <f>V1950*L1950</f>
        <v>11525.762232853915</v>
      </c>
      <c r="X1950">
        <f>IF(I1949=1,1,0)</f>
        <v>1</v>
      </c>
      <c r="Y1950">
        <f>IF(I1949=0,1,0)</f>
        <v>0</v>
      </c>
      <c r="Z1950" t="str">
        <f t="shared" si="114"/>
        <v>IN</v>
      </c>
      <c r="AA1950">
        <f>IF(Z1950="BUY",(AC1949-8.95)/K1950,IF(Z1950="SELL",0,AB1949))</f>
        <v>89.001428152205889</v>
      </c>
      <c r="AB1950">
        <f>AA1950+AA1950*O1950/L1950</f>
        <v>89.001428152205889</v>
      </c>
      <c r="AC1950">
        <f>IF(OR(Z1950="BUY",Z1950="IN"),AB1950*L1950,IF(Z1950="SELL",AB1949*K1950-8.95,AC1949))</f>
        <v>13039.598793572544</v>
      </c>
      <c r="AD1950" s="6">
        <f t="shared" si="111"/>
        <v>-0.10580870009099161</v>
      </c>
    </row>
    <row r="1951" spans="1:30" x14ac:dyDescent="0.25">
      <c r="A1951" s="1">
        <v>39296</v>
      </c>
      <c r="B1951">
        <v>1465.459961</v>
      </c>
      <c r="C1951">
        <v>1472.1999510000001</v>
      </c>
      <c r="D1951">
        <v>1476.4300539999999</v>
      </c>
      <c r="E1951">
        <v>1460.579956</v>
      </c>
      <c r="F1951">
        <v>4368850000</v>
      </c>
      <c r="G1951">
        <f t="shared" si="112"/>
        <v>1516.0313964999996</v>
      </c>
      <c r="H1951">
        <f t="shared" si="113"/>
        <v>0.74535360277993434</v>
      </c>
      <c r="I1951">
        <f>IF(H1951&gt;0,1,0)</f>
        <v>1</v>
      </c>
      <c r="J1951" s="3">
        <v>39296</v>
      </c>
      <c r="K1951" s="2">
        <v>147.009995</v>
      </c>
      <c r="L1951" s="2">
        <v>147.699997</v>
      </c>
      <c r="M1951" s="2">
        <v>147.96000699999999</v>
      </c>
      <c r="N1951" s="2">
        <v>146.279999</v>
      </c>
      <c r="O1951" s="2">
        <v>0</v>
      </c>
      <c r="P1951" s="5">
        <v>39296</v>
      </c>
      <c r="Q1951" s="4">
        <v>61.540000999999997</v>
      </c>
      <c r="R1951" s="4">
        <v>61.139999000000003</v>
      </c>
      <c r="S1951" s="4">
        <v>61.82</v>
      </c>
      <c r="T1951" s="4">
        <v>61.040000999999997</v>
      </c>
      <c r="U1951" s="4">
        <v>0</v>
      </c>
      <c r="V1951">
        <f>V1950+(V1950*O1951)/L1951</f>
        <v>78.668777736658271</v>
      </c>
      <c r="W1951">
        <f>V1951*L1951</f>
        <v>11619.378235698094</v>
      </c>
      <c r="X1951">
        <f>IF(I1950=1,1,0)</f>
        <v>1</v>
      </c>
      <c r="Y1951">
        <f>IF(I1950=0,1,0)</f>
        <v>0</v>
      </c>
      <c r="Z1951" t="str">
        <f t="shared" si="114"/>
        <v>IN</v>
      </c>
      <c r="AA1951">
        <f>IF(Z1951="BUY",(AC1950-8.95)/K1951,IF(Z1951="SELL",0,AB1950))</f>
        <v>89.001428152205889</v>
      </c>
      <c r="AB1951">
        <f>AA1951+AA1951*O1951/L1951</f>
        <v>89.001428152205889</v>
      </c>
      <c r="AC1951">
        <f>IF(OR(Z1951="BUY",Z1951="IN"),AB1951*L1951,IF(Z1951="SELL",AB1950*K1951-8.95,AC1950))</f>
        <v>13145.510671076525</v>
      </c>
      <c r="AD1951" s="6">
        <f t="shared" si="111"/>
        <v>-0.11790874295687272</v>
      </c>
    </row>
    <row r="1952" spans="1:30" x14ac:dyDescent="0.25">
      <c r="A1952" s="1">
        <v>39297</v>
      </c>
      <c r="B1952">
        <v>1472.1800539999999</v>
      </c>
      <c r="C1952">
        <v>1433.0600589999999</v>
      </c>
      <c r="D1952">
        <v>1473.2299800000001</v>
      </c>
      <c r="E1952">
        <v>1432.8000489999999</v>
      </c>
      <c r="F1952">
        <v>4272110000</v>
      </c>
      <c r="G1952">
        <f t="shared" si="112"/>
        <v>1514.2469970999996</v>
      </c>
      <c r="H1952">
        <f t="shared" si="113"/>
        <v>0.70263223297706334</v>
      </c>
      <c r="I1952">
        <f>IF(H1952&gt;0,1,0)</f>
        <v>1</v>
      </c>
      <c r="J1952" s="3">
        <v>39297</v>
      </c>
      <c r="K1952" s="2">
        <v>147.479996</v>
      </c>
      <c r="L1952" s="2">
        <v>143.89999399999999</v>
      </c>
      <c r="M1952" s="2">
        <v>147.63999899999999</v>
      </c>
      <c r="N1952" s="2">
        <v>143.199997</v>
      </c>
      <c r="O1952" s="2">
        <v>0</v>
      </c>
      <c r="P1952" s="5">
        <v>39297</v>
      </c>
      <c r="Q1952" s="4">
        <v>61.32</v>
      </c>
      <c r="R1952" s="4">
        <v>62.84</v>
      </c>
      <c r="S1952" s="4">
        <v>63.029998999999997</v>
      </c>
      <c r="T1952" s="4">
        <v>61.259998000000003</v>
      </c>
      <c r="U1952" s="4">
        <v>0</v>
      </c>
      <c r="V1952">
        <f>V1951+(V1951*O1952)/L1952</f>
        <v>78.668777736658271</v>
      </c>
      <c r="W1952">
        <f>V1952*L1952</f>
        <v>11320.436644292458</v>
      </c>
      <c r="X1952">
        <f>IF(I1951=1,1,0)</f>
        <v>1</v>
      </c>
      <c r="Y1952">
        <f>IF(I1951=0,1,0)</f>
        <v>0</v>
      </c>
      <c r="Z1952" t="str">
        <f t="shared" si="114"/>
        <v>IN</v>
      </c>
      <c r="AA1952">
        <f>IF(Z1952="BUY",(AC1951-8.95)/K1952,IF(Z1952="SELL",0,AB1951))</f>
        <v>89.001428152205889</v>
      </c>
      <c r="AB1952">
        <f>AA1952+AA1952*O1952/L1952</f>
        <v>89.001428152205889</v>
      </c>
      <c r="AC1952">
        <f>IF(OR(Z1952="BUY",Z1952="IN"),AB1952*L1952,IF(Z1952="SELL",AB1951*K1952-8.95,AC1951))</f>
        <v>12807.304977093858</v>
      </c>
      <c r="AD1952" s="6">
        <f t="shared" si="111"/>
        <v>-8.3255549575710353E-2</v>
      </c>
    </row>
    <row r="1953" spans="1:30" x14ac:dyDescent="0.25">
      <c r="A1953" s="1">
        <v>39300</v>
      </c>
      <c r="B1953">
        <v>1433.040039</v>
      </c>
      <c r="C1953">
        <v>1467.670044</v>
      </c>
      <c r="D1953">
        <v>1467.670044</v>
      </c>
      <c r="E1953">
        <v>1427.3900149999999</v>
      </c>
      <c r="F1953">
        <v>5067200000</v>
      </c>
      <c r="G1953">
        <f t="shared" si="112"/>
        <v>1513.4501977799996</v>
      </c>
      <c r="H1953">
        <f t="shared" si="113"/>
        <v>0.65757493500715569</v>
      </c>
      <c r="I1953">
        <f>IF(H1953&gt;0,1,0)</f>
        <v>1</v>
      </c>
      <c r="J1953" s="3">
        <v>39300</v>
      </c>
      <c r="K1953" s="2">
        <v>144.550003</v>
      </c>
      <c r="L1953" s="2">
        <v>146.36999499999999</v>
      </c>
      <c r="M1953" s="2">
        <v>147</v>
      </c>
      <c r="N1953" s="2">
        <v>142.949997</v>
      </c>
      <c r="O1953" s="2">
        <v>0</v>
      </c>
      <c r="P1953" s="5">
        <v>39300</v>
      </c>
      <c r="Q1953" s="4">
        <v>62.610000999999997</v>
      </c>
      <c r="R1953" s="4">
        <v>61.799999</v>
      </c>
      <c r="S1953" s="4">
        <v>63.470001000000003</v>
      </c>
      <c r="T1953" s="4">
        <v>61.52</v>
      </c>
      <c r="U1953" s="4">
        <v>0</v>
      </c>
      <c r="V1953">
        <f>V1952+(V1952*O1953)/L1953</f>
        <v>78.668777736658271</v>
      </c>
      <c r="W1953">
        <f>V1953*L1953</f>
        <v>11514.748603970782</v>
      </c>
      <c r="X1953">
        <f>IF(I1952=1,1,0)</f>
        <v>1</v>
      </c>
      <c r="Y1953">
        <f>IF(I1952=0,1,0)</f>
        <v>0</v>
      </c>
      <c r="Z1953" t="str">
        <f t="shared" si="114"/>
        <v>IN</v>
      </c>
      <c r="AA1953">
        <f>IF(Z1953="BUY",(AC1952-8.95)/K1953,IF(Z1953="SELL",0,AB1952))</f>
        <v>89.001428152205889</v>
      </c>
      <c r="AB1953">
        <f>AA1953+AA1953*O1953/L1953</f>
        <v>89.001428152205889</v>
      </c>
      <c r="AC1953">
        <f>IF(OR(Z1953="BUY",Z1953="IN"),AB1953*L1953,IF(Z1953="SELL",AB1952*K1953-8.95,AC1952))</f>
        <v>13027.138593631234</v>
      </c>
      <c r="AD1953" s="6">
        <f t="shared" si="111"/>
        <v>-0.10312800272483993</v>
      </c>
    </row>
    <row r="1954" spans="1:30" x14ac:dyDescent="0.25">
      <c r="A1954" s="1">
        <v>39301</v>
      </c>
      <c r="B1954">
        <v>1467.619995</v>
      </c>
      <c r="C1954">
        <v>1476.709961</v>
      </c>
      <c r="D1954">
        <v>1488.3000489999999</v>
      </c>
      <c r="E1954">
        <v>1455.8000489999999</v>
      </c>
      <c r="F1954">
        <v>4909390000</v>
      </c>
      <c r="G1954">
        <f t="shared" si="112"/>
        <v>1512.6697973999999</v>
      </c>
      <c r="H1954">
        <f t="shared" si="113"/>
        <v>0.61320032738634711</v>
      </c>
      <c r="I1954">
        <f>IF(H1954&gt;0,1,0)</f>
        <v>1</v>
      </c>
      <c r="J1954" s="3">
        <v>39301</v>
      </c>
      <c r="K1954" s="2">
        <v>145.929993</v>
      </c>
      <c r="L1954" s="2">
        <v>147.88000500000001</v>
      </c>
      <c r="M1954" s="2">
        <v>149.11999499999999</v>
      </c>
      <c r="N1954" s="2">
        <v>145.800003</v>
      </c>
      <c r="O1954" s="2">
        <v>0</v>
      </c>
      <c r="P1954" s="5">
        <v>39301</v>
      </c>
      <c r="Q1954" s="4">
        <v>61.98</v>
      </c>
      <c r="R1954" s="4">
        <v>61.25</v>
      </c>
      <c r="S1954" s="4">
        <v>61.990001999999997</v>
      </c>
      <c r="T1954" s="4">
        <v>60.599997999999999</v>
      </c>
      <c r="U1954" s="4">
        <v>0</v>
      </c>
      <c r="V1954">
        <f>V1953+(V1953*O1954)/L1954</f>
        <v>78.668777736658271</v>
      </c>
      <c r="W1954">
        <f>V1954*L1954</f>
        <v>11633.539245040914</v>
      </c>
      <c r="X1954">
        <f>IF(I1953=1,1,0)</f>
        <v>1</v>
      </c>
      <c r="Y1954">
        <f>IF(I1953=0,1,0)</f>
        <v>0</v>
      </c>
      <c r="Z1954" t="str">
        <f t="shared" si="114"/>
        <v>IN</v>
      </c>
      <c r="AA1954">
        <f>IF(Z1954="BUY",(AC1953-8.95)/K1954,IF(Z1954="SELL",0,AB1953))</f>
        <v>89.001428152205889</v>
      </c>
      <c r="AB1954">
        <f>AA1954+AA1954*O1954/L1954</f>
        <v>89.001428152205889</v>
      </c>
      <c r="AC1954">
        <f>IF(OR(Z1954="BUY",Z1954="IN"),AB1954*L1954,IF(Z1954="SELL",AB1953*K1954-8.95,AC1953))</f>
        <v>13161.531640155348</v>
      </c>
      <c r="AD1954" s="6">
        <f t="shared" si="111"/>
        <v>-0.11184161954606507</v>
      </c>
    </row>
    <row r="1955" spans="1:30" x14ac:dyDescent="0.25">
      <c r="A1955" s="1">
        <v>39302</v>
      </c>
      <c r="B1955">
        <v>1476.219971</v>
      </c>
      <c r="C1955">
        <v>1497.48999</v>
      </c>
      <c r="D1955">
        <v>1503.8900149999999</v>
      </c>
      <c r="E1955">
        <v>1476.219971</v>
      </c>
      <c r="F1955">
        <v>5499560000</v>
      </c>
      <c r="G1955">
        <f t="shared" si="112"/>
        <v>1512.2573974999998</v>
      </c>
      <c r="H1955">
        <f t="shared" si="113"/>
        <v>0.5701194543278143</v>
      </c>
      <c r="I1955">
        <f>IF(H1955&gt;0,1,0)</f>
        <v>1</v>
      </c>
      <c r="J1955" s="3">
        <v>39302</v>
      </c>
      <c r="K1955" s="2">
        <v>148.58999600000001</v>
      </c>
      <c r="L1955" s="2">
        <v>150.020004</v>
      </c>
      <c r="M1955" s="2">
        <v>150.770004</v>
      </c>
      <c r="N1955" s="2">
        <v>148.11999499999999</v>
      </c>
      <c r="O1955" s="2">
        <v>0</v>
      </c>
      <c r="P1955" s="5">
        <v>39302</v>
      </c>
      <c r="Q1955" s="4">
        <v>60.740001999999997</v>
      </c>
      <c r="R1955" s="4">
        <v>60.200001</v>
      </c>
      <c r="S1955" s="4">
        <v>61.049999</v>
      </c>
      <c r="T1955" s="4">
        <v>59.860000999999997</v>
      </c>
      <c r="U1955" s="4">
        <v>0</v>
      </c>
      <c r="V1955">
        <f>V1954+(V1954*O1955)/L1955</f>
        <v>78.668777736658271</v>
      </c>
      <c r="W1955">
        <f>V1955*L1955</f>
        <v>11801.890350728585</v>
      </c>
      <c r="X1955">
        <f>IF(I1954=1,1,0)</f>
        <v>1</v>
      </c>
      <c r="Y1955">
        <f>IF(I1954=0,1,0)</f>
        <v>0</v>
      </c>
      <c r="Z1955" t="str">
        <f t="shared" si="114"/>
        <v>IN</v>
      </c>
      <c r="AA1955">
        <f>IF(Z1955="BUY",(AC1954-8.95)/K1955,IF(Z1955="SELL",0,AB1954))</f>
        <v>89.001428152205889</v>
      </c>
      <c r="AB1955">
        <f>AA1955+AA1955*O1955/L1955</f>
        <v>89.001428152205889</v>
      </c>
      <c r="AC1955">
        <f>IF(OR(Z1955="BUY",Z1955="IN"),AB1955*L1955,IF(Z1955="SELL",AB1954*K1955-8.95,AC1954))</f>
        <v>13351.99460739964</v>
      </c>
      <c r="AD1955" s="6">
        <f t="shared" si="111"/>
        <v>-0.12671378979935496</v>
      </c>
    </row>
    <row r="1956" spans="1:30" x14ac:dyDescent="0.25">
      <c r="A1956" s="1">
        <v>39303</v>
      </c>
      <c r="B1956">
        <v>1497.209961</v>
      </c>
      <c r="C1956">
        <v>1453.089966</v>
      </c>
      <c r="D1956">
        <v>1497.209961</v>
      </c>
      <c r="E1956">
        <v>1453.089966</v>
      </c>
      <c r="F1956">
        <v>5889600000</v>
      </c>
      <c r="G1956">
        <f t="shared" si="112"/>
        <v>1510.7145972200001</v>
      </c>
      <c r="H1956">
        <f t="shared" si="113"/>
        <v>0.52581402817012068</v>
      </c>
      <c r="I1956">
        <f>IF(H1956&gt;0,1,0)</f>
        <v>1</v>
      </c>
      <c r="J1956" s="3">
        <v>39303</v>
      </c>
      <c r="K1956" s="2">
        <v>147.53999300000001</v>
      </c>
      <c r="L1956" s="2">
        <v>145.550003</v>
      </c>
      <c r="M1956" s="2">
        <v>149.08000200000001</v>
      </c>
      <c r="N1956" s="2">
        <v>145.550003</v>
      </c>
      <c r="O1956" s="2">
        <v>0</v>
      </c>
      <c r="P1956" s="5">
        <v>39303</v>
      </c>
      <c r="Q1956" s="4">
        <v>61.689999</v>
      </c>
      <c r="R1956" s="4">
        <v>61.990001999999997</v>
      </c>
      <c r="S1956" s="4">
        <v>62.169998</v>
      </c>
      <c r="T1956" s="4">
        <v>60.639999000000003</v>
      </c>
      <c r="U1956" s="4">
        <v>0</v>
      </c>
      <c r="V1956">
        <f>V1955+(V1955*O1956)/L1956</f>
        <v>78.668777736658271</v>
      </c>
      <c r="W1956">
        <f>V1956*L1956</f>
        <v>11450.240835576944</v>
      </c>
      <c r="X1956">
        <f>IF(I1955=1,1,0)</f>
        <v>1</v>
      </c>
      <c r="Y1956">
        <f>IF(I1955=0,1,0)</f>
        <v>0</v>
      </c>
      <c r="Z1956" t="str">
        <f t="shared" si="114"/>
        <v>IN</v>
      </c>
      <c r="AA1956">
        <f>IF(Z1956="BUY",(AC1955-8.95)/K1956,IF(Z1956="SELL",0,AB1955))</f>
        <v>89.001428152205889</v>
      </c>
      <c r="AB1956">
        <f>AA1956+AA1956*O1956/L1956</f>
        <v>89.001428152205889</v>
      </c>
      <c r="AC1956">
        <f>IF(OR(Z1956="BUY",Z1956="IN"),AB1956*L1956,IF(Z1956="SELL",AB1955*K1956-8.95,AC1955))</f>
        <v>12954.158134557852</v>
      </c>
      <c r="AD1956" s="6">
        <f t="shared" si="111"/>
        <v>-0.10395192939021249</v>
      </c>
    </row>
    <row r="1957" spans="1:30" x14ac:dyDescent="0.25">
      <c r="A1957" s="1">
        <v>39304</v>
      </c>
      <c r="B1957">
        <v>1453.089966</v>
      </c>
      <c r="C1957">
        <v>1453.6400149999999</v>
      </c>
      <c r="D1957">
        <v>1462.0200199999999</v>
      </c>
      <c r="E1957">
        <v>1429.73999</v>
      </c>
      <c r="F1957">
        <v>5345780000</v>
      </c>
      <c r="G1957">
        <f t="shared" si="112"/>
        <v>1509.1749976199999</v>
      </c>
      <c r="H1957">
        <f t="shared" si="113"/>
        <v>0.48164504183911538</v>
      </c>
      <c r="I1957">
        <f>IF(H1957&gt;0,1,0)</f>
        <v>1</v>
      </c>
      <c r="J1957" s="3">
        <v>39304</v>
      </c>
      <c r="K1957" s="2">
        <v>144.470001</v>
      </c>
      <c r="L1957" s="2">
        <v>144.86999499999999</v>
      </c>
      <c r="M1957" s="2">
        <v>146.64999399999999</v>
      </c>
      <c r="N1957" s="2">
        <v>143.36000100000001</v>
      </c>
      <c r="O1957" s="2">
        <v>0</v>
      </c>
      <c r="P1957" s="5">
        <v>39304</v>
      </c>
      <c r="Q1957" s="4">
        <v>62.68</v>
      </c>
      <c r="R1957" s="4">
        <v>62.43</v>
      </c>
      <c r="S1957" s="4">
        <v>63.049999</v>
      </c>
      <c r="T1957" s="4">
        <v>61.599997999999999</v>
      </c>
      <c r="U1957" s="4">
        <v>0</v>
      </c>
      <c r="V1957">
        <f>V1956+(V1956*O1957)/L1957</f>
        <v>78.668777736658271</v>
      </c>
      <c r="W1957">
        <f>V1957*L1957</f>
        <v>11396.745437365795</v>
      </c>
      <c r="X1957">
        <f>IF(I1956=1,1,0)</f>
        <v>1</v>
      </c>
      <c r="Y1957">
        <f>IF(I1956=0,1,0)</f>
        <v>0</v>
      </c>
      <c r="Z1957" t="str">
        <f t="shared" si="114"/>
        <v>IN</v>
      </c>
      <c r="AA1957">
        <f>IF(Z1957="BUY",(AC1956-8.95)/K1957,IF(Z1957="SELL",0,AB1956))</f>
        <v>89.001428152205889</v>
      </c>
      <c r="AB1957">
        <f>AA1957+AA1957*O1957/L1957</f>
        <v>89.001428152205889</v>
      </c>
      <c r="AC1957">
        <f>IF(OR(Z1957="BUY",Z1957="IN"),AB1957*L1957,IF(Z1957="SELL",AB1956*K1957-8.95,AC1956))</f>
        <v>12893.636451402925</v>
      </c>
      <c r="AD1957" s="6">
        <f t="shared" si="111"/>
        <v>-8.9210741265733112E-2</v>
      </c>
    </row>
    <row r="1958" spans="1:30" x14ac:dyDescent="0.25">
      <c r="A1958" s="1">
        <v>39307</v>
      </c>
      <c r="B1958">
        <v>1453.420044</v>
      </c>
      <c r="C1958">
        <v>1452.920044</v>
      </c>
      <c r="D1958">
        <v>1466.290039</v>
      </c>
      <c r="E1958">
        <v>1451.540039</v>
      </c>
      <c r="F1958">
        <v>3696280000</v>
      </c>
      <c r="G1958">
        <f t="shared" si="112"/>
        <v>1507.5065991800002</v>
      </c>
      <c r="H1958">
        <f t="shared" si="113"/>
        <v>0.43444681080683506</v>
      </c>
      <c r="I1958">
        <f>IF(H1958&gt;0,1,0)</f>
        <v>1</v>
      </c>
      <c r="J1958" s="3">
        <v>39307</v>
      </c>
      <c r="K1958" s="2">
        <v>146.78999300000001</v>
      </c>
      <c r="L1958" s="2">
        <v>145.470001</v>
      </c>
      <c r="M1958" s="2">
        <v>147.08999600000001</v>
      </c>
      <c r="N1958" s="2">
        <v>145.320007</v>
      </c>
      <c r="O1958" s="2">
        <v>0</v>
      </c>
      <c r="P1958" s="5">
        <v>39307</v>
      </c>
      <c r="Q1958" s="4">
        <v>61.689999</v>
      </c>
      <c r="R1958" s="4">
        <v>62.099997999999999</v>
      </c>
      <c r="S1958" s="4">
        <v>62.25</v>
      </c>
      <c r="T1958" s="4">
        <v>61.5</v>
      </c>
      <c r="U1958" s="4">
        <v>0</v>
      </c>
      <c r="V1958">
        <f>V1957+(V1957*O1958)/L1958</f>
        <v>78.668777736658271</v>
      </c>
      <c r="W1958">
        <f>V1958*L1958</f>
        <v>11443.947176020456</v>
      </c>
      <c r="X1958">
        <f>IF(I1957=1,1,0)</f>
        <v>1</v>
      </c>
      <c r="Y1958">
        <f>IF(I1957=0,1,0)</f>
        <v>0</v>
      </c>
      <c r="Z1958" t="str">
        <f t="shared" si="114"/>
        <v>IN</v>
      </c>
      <c r="AA1958">
        <f>IF(Z1958="BUY",(AC1957-8.95)/K1958,IF(Z1958="SELL",0,AB1957))</f>
        <v>89.001428152205889</v>
      </c>
      <c r="AB1958">
        <f>AA1958+AA1958*O1958/L1958</f>
        <v>89.001428152205889</v>
      </c>
      <c r="AC1958">
        <f>IF(OR(Z1958="BUY",Z1958="IN"),AB1958*L1958,IF(Z1958="SELL",AB1957*K1958-8.95,AC1957))</f>
        <v>12947.037842302818</v>
      </c>
      <c r="AD1958" s="6">
        <f t="shared" si="111"/>
        <v>-9.4397689520054964E-2</v>
      </c>
    </row>
    <row r="1959" spans="1:30" x14ac:dyDescent="0.25">
      <c r="A1959" s="1">
        <v>39308</v>
      </c>
      <c r="B1959">
        <v>1452.869995</v>
      </c>
      <c r="C1959">
        <v>1426.540039</v>
      </c>
      <c r="D1959">
        <v>1456.73999</v>
      </c>
      <c r="E1959">
        <v>1426.1999510000001</v>
      </c>
      <c r="F1959">
        <v>3814630000</v>
      </c>
      <c r="G1959">
        <f t="shared" si="112"/>
        <v>1505.25379888</v>
      </c>
      <c r="H1959">
        <f t="shared" si="113"/>
        <v>0.38593101615141395</v>
      </c>
      <c r="I1959">
        <f>IF(H1959&gt;0,1,0)</f>
        <v>1</v>
      </c>
      <c r="J1959" s="3">
        <v>39308</v>
      </c>
      <c r="K1959" s="2">
        <v>145.779999</v>
      </c>
      <c r="L1959" s="2">
        <v>143.39999399999999</v>
      </c>
      <c r="M1959" s="2">
        <v>146.10000600000001</v>
      </c>
      <c r="N1959" s="2">
        <v>142.96000699999999</v>
      </c>
      <c r="O1959" s="2">
        <v>0</v>
      </c>
      <c r="P1959" s="5">
        <v>39308</v>
      </c>
      <c r="Q1959" s="4">
        <v>62.009998000000003</v>
      </c>
      <c r="R1959" s="4">
        <v>63.049999</v>
      </c>
      <c r="S1959" s="4">
        <v>63.25</v>
      </c>
      <c r="T1959" s="4">
        <v>62.009998000000003</v>
      </c>
      <c r="U1959" s="4">
        <v>0</v>
      </c>
      <c r="V1959">
        <f>V1958+(V1958*O1959)/L1959</f>
        <v>78.668777736658271</v>
      </c>
      <c r="W1959">
        <f>V1959*L1959</f>
        <v>11281.10225542413</v>
      </c>
      <c r="X1959">
        <f>IF(I1958=1,1,0)</f>
        <v>1</v>
      </c>
      <c r="Y1959">
        <f>IF(I1958=0,1,0)</f>
        <v>0</v>
      </c>
      <c r="Z1959" t="str">
        <f t="shared" si="114"/>
        <v>IN</v>
      </c>
      <c r="AA1959">
        <f>IF(Z1959="BUY",(AC1958-8.95)/K1959,IF(Z1959="SELL",0,AB1958))</f>
        <v>89.001428152205889</v>
      </c>
      <c r="AB1959">
        <f>AA1959+AA1959*O1959/L1959</f>
        <v>89.001428152205889</v>
      </c>
      <c r="AC1959">
        <f>IF(OR(Z1959="BUY",Z1959="IN"),AB1959*L1959,IF(Z1959="SELL",AB1958*K1959-8.95,AC1958))</f>
        <v>12762.804263017755</v>
      </c>
      <c r="AD1959" s="6">
        <f t="shared" si="111"/>
        <v>-8.2503241080389172E-2</v>
      </c>
    </row>
    <row r="1960" spans="1:30" x14ac:dyDescent="0.25">
      <c r="A1960" s="1">
        <v>39309</v>
      </c>
      <c r="B1960">
        <v>1426.150024</v>
      </c>
      <c r="C1960">
        <v>1406.6999510000001</v>
      </c>
      <c r="D1960">
        <v>1440.780029</v>
      </c>
      <c r="E1960">
        <v>1404.3599850000001</v>
      </c>
      <c r="F1960">
        <v>4290930000</v>
      </c>
      <c r="G1960">
        <f t="shared" si="112"/>
        <v>1502.7687988800003</v>
      </c>
      <c r="H1960">
        <f t="shared" si="113"/>
        <v>0.3359151071698202</v>
      </c>
      <c r="I1960">
        <f>IF(H1960&gt;0,1,0)</f>
        <v>1</v>
      </c>
      <c r="J1960" s="3">
        <v>39309</v>
      </c>
      <c r="K1960" s="2">
        <v>142.88999899999999</v>
      </c>
      <c r="L1960" s="2">
        <v>141.25</v>
      </c>
      <c r="M1960" s="2">
        <v>144.60000600000001</v>
      </c>
      <c r="N1960" s="2">
        <v>140.800003</v>
      </c>
      <c r="O1960" s="2">
        <v>0</v>
      </c>
      <c r="P1960" s="5">
        <v>39309</v>
      </c>
      <c r="Q1960" s="4">
        <v>63.66</v>
      </c>
      <c r="R1960" s="4">
        <v>64.019997000000004</v>
      </c>
      <c r="S1960" s="4">
        <v>64.260002</v>
      </c>
      <c r="T1960" s="4">
        <v>62.580002</v>
      </c>
      <c r="U1960" s="4">
        <v>0</v>
      </c>
      <c r="V1960">
        <f>V1959+(V1959*O1960)/L1960</f>
        <v>78.668777736658271</v>
      </c>
      <c r="W1960">
        <f>V1960*L1960</f>
        <v>11111.96485530298</v>
      </c>
      <c r="X1960">
        <f>IF(I1959=1,1,0)</f>
        <v>1</v>
      </c>
      <c r="Y1960">
        <f>IF(I1959=0,1,0)</f>
        <v>0</v>
      </c>
      <c r="Z1960" t="str">
        <f t="shared" si="114"/>
        <v>IN</v>
      </c>
      <c r="AA1960">
        <f>IF(Z1960="BUY",(AC1959-8.95)/K1960,IF(Z1960="SELL",0,AB1959))</f>
        <v>89.001428152205889</v>
      </c>
      <c r="AB1960">
        <f>AA1960+AA1960*O1960/L1960</f>
        <v>89.001428152205889</v>
      </c>
      <c r="AC1960">
        <f>IF(OR(Z1960="BUY",Z1960="IN"),AB1960*L1960,IF(Z1960="SELL",AB1959*K1960-8.95,AC1959))</f>
        <v>12571.451726499083</v>
      </c>
      <c r="AD1960" s="6">
        <f t="shared" si="111"/>
        <v>-7.217248660674784E-2</v>
      </c>
    </row>
    <row r="1961" spans="1:30" x14ac:dyDescent="0.25">
      <c r="A1961" s="1">
        <v>39310</v>
      </c>
      <c r="B1961">
        <v>1406.6400149999999</v>
      </c>
      <c r="C1961">
        <v>1411.2700199999999</v>
      </c>
      <c r="D1961">
        <v>1415.969971</v>
      </c>
      <c r="E1961">
        <v>1370.599976</v>
      </c>
      <c r="F1961">
        <v>6509300000</v>
      </c>
      <c r="G1961">
        <f t="shared" si="112"/>
        <v>1500.6465991800003</v>
      </c>
      <c r="H1961">
        <f t="shared" si="113"/>
        <v>0.28504294410009379</v>
      </c>
      <c r="I1961">
        <f>IF(H1961&gt;0,1,0)</f>
        <v>1</v>
      </c>
      <c r="J1961" s="3">
        <v>39310</v>
      </c>
      <c r="K1961" s="2">
        <v>139.96000699999999</v>
      </c>
      <c r="L1961" s="2">
        <v>142.550003</v>
      </c>
      <c r="M1961" s="2">
        <v>142.66999799999999</v>
      </c>
      <c r="N1961" s="2">
        <v>137.470001</v>
      </c>
      <c r="O1961" s="2">
        <v>0</v>
      </c>
      <c r="P1961" s="5">
        <v>39310</v>
      </c>
      <c r="Q1961" s="4">
        <v>64.720000999999996</v>
      </c>
      <c r="R1961" s="4">
        <v>63.799999</v>
      </c>
      <c r="S1961" s="4">
        <v>65.779999000000004</v>
      </c>
      <c r="T1961" s="4">
        <v>63.5</v>
      </c>
      <c r="U1961" s="4">
        <v>0</v>
      </c>
      <c r="V1961">
        <f>V1960+(V1960*O1961)/L1961</f>
        <v>78.668777736658271</v>
      </c>
      <c r="W1961">
        <f>V1961*L1961</f>
        <v>11214.23450236697</v>
      </c>
      <c r="X1961">
        <f>IF(I1960=1,1,0)</f>
        <v>1</v>
      </c>
      <c r="Y1961">
        <f>IF(I1960=0,1,0)</f>
        <v>0</v>
      </c>
      <c r="Z1961" t="str">
        <f t="shared" si="114"/>
        <v>IN</v>
      </c>
      <c r="AA1961">
        <f>IF(Z1961="BUY",(AC1960-8.95)/K1961,IF(Z1961="SELL",0,AB1960))</f>
        <v>89.001428152205889</v>
      </c>
      <c r="AB1961">
        <f>AA1961+AA1961*O1961/L1961</f>
        <v>89.001428152205889</v>
      </c>
      <c r="AC1961">
        <f>IF(OR(Z1961="BUY",Z1961="IN"),AB1961*L1961,IF(Z1961="SELL",AB1960*K1961-8.95,AC1960))</f>
        <v>12687.153850101235</v>
      </c>
      <c r="AD1961" s="6">
        <f t="shared" si="111"/>
        <v>-8.3560197275422424E-2</v>
      </c>
    </row>
    <row r="1962" spans="1:30" x14ac:dyDescent="0.25">
      <c r="A1962" s="1">
        <v>39311</v>
      </c>
      <c r="B1962">
        <v>1411.26001</v>
      </c>
      <c r="C1962">
        <v>1445.9399410000001</v>
      </c>
      <c r="D1962">
        <v>1450.329956</v>
      </c>
      <c r="E1962">
        <v>1411.26001</v>
      </c>
      <c r="F1962">
        <v>3570040000</v>
      </c>
      <c r="G1962">
        <f t="shared" si="112"/>
        <v>1499.7509985800002</v>
      </c>
      <c r="H1962">
        <f t="shared" si="113"/>
        <v>0.2346860479215509</v>
      </c>
      <c r="I1962">
        <f>IF(H1962&gt;0,1,0)</f>
        <v>1</v>
      </c>
      <c r="J1962" s="3">
        <v>39311</v>
      </c>
      <c r="K1962" s="2">
        <v>145.699997</v>
      </c>
      <c r="L1962" s="2">
        <v>145</v>
      </c>
      <c r="M1962" s="2">
        <v>146.009995</v>
      </c>
      <c r="N1962" s="2">
        <v>142.550003</v>
      </c>
      <c r="O1962" s="2">
        <v>0</v>
      </c>
      <c r="P1962" s="5">
        <v>39311</v>
      </c>
      <c r="Q1962" s="4">
        <v>61.5</v>
      </c>
      <c r="R1962" s="4">
        <v>62.450001</v>
      </c>
      <c r="S1962" s="4">
        <v>63.259998000000003</v>
      </c>
      <c r="T1962" s="4">
        <v>61.5</v>
      </c>
      <c r="U1962" s="4">
        <v>0</v>
      </c>
      <c r="V1962">
        <f>V1961+(V1961*O1962)/L1962</f>
        <v>78.668777736658271</v>
      </c>
      <c r="W1962">
        <f>V1962*L1962</f>
        <v>11406.97277181545</v>
      </c>
      <c r="X1962">
        <f>IF(I1961=1,1,0)</f>
        <v>1</v>
      </c>
      <c r="Y1962">
        <f>IF(I1961=0,1,0)</f>
        <v>0</v>
      </c>
      <c r="Z1962" t="str">
        <f t="shared" si="114"/>
        <v>IN</v>
      </c>
      <c r="AA1962">
        <f>IF(Z1962="BUY",(AC1961-8.95)/K1962,IF(Z1962="SELL",0,AB1961))</f>
        <v>89.001428152205889</v>
      </c>
      <c r="AB1962">
        <f>AA1962+AA1962*O1962/L1962</f>
        <v>89.001428152205889</v>
      </c>
      <c r="AC1962">
        <f>IF(OR(Z1962="BUY",Z1962="IN"),AB1962*L1962,IF(Z1962="SELL",AB1961*K1962-8.95,AC1961))</f>
        <v>12905.207082069854</v>
      </c>
      <c r="AD1962" s="6">
        <f t="shared" si="111"/>
        <v>-9.943783359303876E-2</v>
      </c>
    </row>
    <row r="1963" spans="1:30" x14ac:dyDescent="0.25">
      <c r="A1963" s="1">
        <v>39314</v>
      </c>
      <c r="B1963">
        <v>1445.9399410000001</v>
      </c>
      <c r="C1963">
        <v>1445.5500489999999</v>
      </c>
      <c r="D1963">
        <v>1451.75</v>
      </c>
      <c r="E1963">
        <v>1430.540039</v>
      </c>
      <c r="F1963">
        <v>3321340000</v>
      </c>
      <c r="G1963">
        <f t="shared" si="112"/>
        <v>1498.5085986800002</v>
      </c>
      <c r="H1963">
        <f t="shared" si="113"/>
        <v>0.18147249552393011</v>
      </c>
      <c r="I1963">
        <f>IF(H1963&gt;0,1,0)</f>
        <v>1</v>
      </c>
      <c r="J1963" s="3">
        <v>39314</v>
      </c>
      <c r="K1963" s="2">
        <v>145.36999499999999</v>
      </c>
      <c r="L1963" s="2">
        <v>144.820007</v>
      </c>
      <c r="M1963" s="2">
        <v>145.61999499999999</v>
      </c>
      <c r="N1963" s="2">
        <v>143.470001</v>
      </c>
      <c r="O1963" s="2">
        <v>0</v>
      </c>
      <c r="P1963" s="5">
        <v>39314</v>
      </c>
      <c r="Q1963" s="4">
        <v>62.279998999999997</v>
      </c>
      <c r="R1963" s="4">
        <v>62.400002000000001</v>
      </c>
      <c r="S1963" s="4">
        <v>63.009998000000003</v>
      </c>
      <c r="T1963" s="4">
        <v>62.110000999999997</v>
      </c>
      <c r="U1963" s="4">
        <v>0</v>
      </c>
      <c r="V1963">
        <f>V1962+(V1962*O1963)/L1963</f>
        <v>78.668777736658271</v>
      </c>
      <c r="W1963">
        <f>V1963*L1963</f>
        <v>11392.812942504295</v>
      </c>
      <c r="X1963">
        <f>IF(I1962=1,1,0)</f>
        <v>1</v>
      </c>
      <c r="Y1963">
        <f>IF(I1962=0,1,0)</f>
        <v>0</v>
      </c>
      <c r="Z1963" t="str">
        <f t="shared" si="114"/>
        <v>IN</v>
      </c>
      <c r="AA1963">
        <f>IF(Z1963="BUY",(AC1962-8.95)/K1963,IF(Z1963="SELL",0,AB1962))</f>
        <v>89.001428152205889</v>
      </c>
      <c r="AB1963">
        <f>AA1963+AA1963*O1963/L1963</f>
        <v>89.001428152205889</v>
      </c>
      <c r="AC1963">
        <f>IF(OR(Z1963="BUY",Z1963="IN"),AB1963*L1963,IF(Z1963="SELL",AB1962*K1963-8.95,AC1962))</f>
        <v>12889.187448012455</v>
      </c>
      <c r="AD1963" s="6">
        <f t="shared" si="111"/>
        <v>-0.10469421587208654</v>
      </c>
    </row>
    <row r="1964" spans="1:30" x14ac:dyDescent="0.25">
      <c r="A1964" s="1">
        <v>39315</v>
      </c>
      <c r="B1964">
        <v>1445.5500489999999</v>
      </c>
      <c r="C1964">
        <v>1447.119995</v>
      </c>
      <c r="D1964">
        <v>1455.3199460000001</v>
      </c>
      <c r="E1964">
        <v>1439.76001</v>
      </c>
      <c r="F1964">
        <v>3012150000</v>
      </c>
      <c r="G1964">
        <f t="shared" si="112"/>
        <v>1497.2685986800002</v>
      </c>
      <c r="H1964">
        <f t="shared" si="113"/>
        <v>0.12883740466059912</v>
      </c>
      <c r="I1964">
        <f>IF(H1964&gt;0,1,0)</f>
        <v>1</v>
      </c>
      <c r="J1964" s="3">
        <v>39315</v>
      </c>
      <c r="K1964" s="2">
        <v>144.820007</v>
      </c>
      <c r="L1964" s="2">
        <v>144.96000699999999</v>
      </c>
      <c r="M1964" s="2">
        <v>145.990005</v>
      </c>
      <c r="N1964" s="2">
        <v>144.35000600000001</v>
      </c>
      <c r="O1964" s="2">
        <v>0</v>
      </c>
      <c r="P1964" s="5">
        <v>39315</v>
      </c>
      <c r="Q1964" s="4">
        <v>62.650002000000001</v>
      </c>
      <c r="R1964" s="4">
        <v>62.48</v>
      </c>
      <c r="S1964" s="4">
        <v>62.650002000000001</v>
      </c>
      <c r="T1964" s="4">
        <v>61.939999</v>
      </c>
      <c r="U1964" s="4">
        <v>0</v>
      </c>
      <c r="V1964">
        <f>V1963+(V1963*O1964)/L1964</f>
        <v>78.668777736658271</v>
      </c>
      <c r="W1964">
        <f>V1964*L1964</f>
        <v>11403.826571387426</v>
      </c>
      <c r="X1964">
        <f>IF(I1963=1,1,0)</f>
        <v>1</v>
      </c>
      <c r="Y1964">
        <f>IF(I1963=0,1,0)</f>
        <v>0</v>
      </c>
      <c r="Z1964" t="str">
        <f t="shared" si="114"/>
        <v>IN</v>
      </c>
      <c r="AA1964">
        <f>IF(Z1964="BUY",(AC1963-8.95)/K1964,IF(Z1964="SELL",0,AB1963))</f>
        <v>89.001428152205889</v>
      </c>
      <c r="AB1964">
        <f>AA1964+AA1964*O1964/L1964</f>
        <v>89.001428152205889</v>
      </c>
      <c r="AC1964">
        <f>IF(OR(Z1964="BUY",Z1964="IN"),AB1964*L1964,IF(Z1964="SELL",AB1963*K1964-8.95,AC1963))</f>
        <v>12901.647647953761</v>
      </c>
      <c r="AD1964" s="6">
        <f t="shared" si="111"/>
        <v>-9.6744251050277064E-2</v>
      </c>
    </row>
    <row r="1965" spans="1:30" x14ac:dyDescent="0.25">
      <c r="A1965" s="1">
        <v>39316</v>
      </c>
      <c r="B1965">
        <v>1447.030029</v>
      </c>
      <c r="C1965">
        <v>1464.0699460000001</v>
      </c>
      <c r="D1965">
        <v>1464.8599850000001</v>
      </c>
      <c r="E1965">
        <v>1447.030029</v>
      </c>
      <c r="F1965">
        <v>3309120000</v>
      </c>
      <c r="G1965">
        <f t="shared" si="112"/>
        <v>1496.6899976</v>
      </c>
      <c r="H1965">
        <f t="shared" si="113"/>
        <v>7.865579458136375E-2</v>
      </c>
      <c r="I1965">
        <f>IF(H1965&gt;0,1,0)</f>
        <v>1</v>
      </c>
      <c r="J1965" s="3">
        <v>39316</v>
      </c>
      <c r="K1965" s="2">
        <v>146.41000399999999</v>
      </c>
      <c r="L1965" s="2">
        <v>146.89999399999999</v>
      </c>
      <c r="M1965" s="2">
        <v>146.990005</v>
      </c>
      <c r="N1965" s="2">
        <v>145.509995</v>
      </c>
      <c r="O1965" s="2">
        <v>0</v>
      </c>
      <c r="P1965" s="5">
        <v>39316</v>
      </c>
      <c r="Q1965" s="4">
        <v>62.330002</v>
      </c>
      <c r="R1965" s="4">
        <v>61.73</v>
      </c>
      <c r="S1965" s="4">
        <v>62.330002</v>
      </c>
      <c r="T1965" s="4">
        <v>61.580002</v>
      </c>
      <c r="U1965" s="4">
        <v>0</v>
      </c>
      <c r="V1965">
        <f>V1964+(V1964*O1965)/L1965</f>
        <v>78.668777736658271</v>
      </c>
      <c r="W1965">
        <f>V1965*L1965</f>
        <v>11556.442977502433</v>
      </c>
      <c r="X1965">
        <f>IF(I1964=1,1,0)</f>
        <v>1</v>
      </c>
      <c r="Y1965">
        <f>IF(I1964=0,1,0)</f>
        <v>0</v>
      </c>
      <c r="Z1965" t="str">
        <f t="shared" si="114"/>
        <v>IN</v>
      </c>
      <c r="AA1965">
        <f>IF(Z1965="BUY",(AC1964-8.95)/K1965,IF(Z1965="SELL",0,AB1964))</f>
        <v>89.001428152205889</v>
      </c>
      <c r="AB1965">
        <f>AA1965+AA1965*O1965/L1965</f>
        <v>89.001428152205889</v>
      </c>
      <c r="AC1965">
        <f>IF(OR(Z1965="BUY",Z1965="IN"),AB1965*L1965,IF(Z1965="SELL",AB1964*K1965-8.95,AC1964))</f>
        <v>13074.309261550476</v>
      </c>
      <c r="AD1965" s="6">
        <f t="shared" si="111"/>
        <v>-0.10883815632302536</v>
      </c>
    </row>
    <row r="1966" spans="1:30" x14ac:dyDescent="0.25">
      <c r="A1966" s="1">
        <v>39317</v>
      </c>
      <c r="B1966">
        <v>1464.0500489999999</v>
      </c>
      <c r="C1966">
        <v>1462.5</v>
      </c>
      <c r="D1966">
        <v>1472.0600589999999</v>
      </c>
      <c r="E1966">
        <v>1453.880005</v>
      </c>
      <c r="F1966">
        <v>3084390000</v>
      </c>
      <c r="G1966">
        <f t="shared" si="112"/>
        <v>1495.6265967200004</v>
      </c>
      <c r="H1966">
        <f t="shared" si="113"/>
        <v>2.8919399312208136E-2</v>
      </c>
      <c r="I1966">
        <f>IF(H1966&gt;0,1,0)</f>
        <v>1</v>
      </c>
      <c r="J1966" s="3">
        <v>39317</v>
      </c>
      <c r="K1966" s="2">
        <v>147.53999300000001</v>
      </c>
      <c r="L1966" s="2">
        <v>146.699997</v>
      </c>
      <c r="M1966" s="2">
        <v>147.800003</v>
      </c>
      <c r="N1966" s="2">
        <v>145.779999</v>
      </c>
      <c r="O1966" s="2">
        <v>0</v>
      </c>
      <c r="P1966" s="5">
        <v>39317</v>
      </c>
      <c r="Q1966" s="4">
        <v>61.529998999999997</v>
      </c>
      <c r="R1966" s="4">
        <v>61.790000999999997</v>
      </c>
      <c r="S1966" s="4">
        <v>62.060001</v>
      </c>
      <c r="T1966" s="4">
        <v>61.200001</v>
      </c>
      <c r="U1966" s="4">
        <v>0</v>
      </c>
      <c r="V1966">
        <f>V1965+(V1965*O1966)/L1966</f>
        <v>78.668777736658271</v>
      </c>
      <c r="W1966">
        <f>V1966*L1966</f>
        <v>11540.709457961435</v>
      </c>
      <c r="X1966">
        <f>IF(I1965=1,1,0)</f>
        <v>1</v>
      </c>
      <c r="Y1966">
        <f>IF(I1965=0,1,0)</f>
        <v>0</v>
      </c>
      <c r="Z1966" t="str">
        <f t="shared" si="114"/>
        <v>IN</v>
      </c>
      <c r="AA1966">
        <f>IF(Z1966="BUY",(AC1965-8.95)/K1966,IF(Z1966="SELL",0,AB1965))</f>
        <v>89.001428152205889</v>
      </c>
      <c r="AB1966">
        <f>AA1966+AA1966*O1966/L1966</f>
        <v>89.001428152205889</v>
      </c>
      <c r="AC1966">
        <f>IF(OR(Z1966="BUY",Z1966="IN"),AB1966*L1966,IF(Z1966="SELL",AB1965*K1966-8.95,AC1965))</f>
        <v>13056.50924292432</v>
      </c>
      <c r="AD1966" s="6">
        <f t="shared" si="111"/>
        <v>-9.6453216786396886E-2</v>
      </c>
    </row>
    <row r="1967" spans="1:30" x14ac:dyDescent="0.25">
      <c r="A1967" s="1">
        <v>39318</v>
      </c>
      <c r="B1967">
        <v>1462.339966</v>
      </c>
      <c r="C1967">
        <v>1479.369995</v>
      </c>
      <c r="D1967">
        <v>1479.400024</v>
      </c>
      <c r="E1967">
        <v>1460.540039</v>
      </c>
      <c r="F1967">
        <v>2541400000</v>
      </c>
      <c r="G1967">
        <f t="shared" si="112"/>
        <v>1494.7545972000005</v>
      </c>
      <c r="H1967">
        <f t="shared" si="113"/>
        <v>-1.9594707647435129E-2</v>
      </c>
      <c r="I1967">
        <f>IF(H1967&gt;0,1,0)</f>
        <v>0</v>
      </c>
      <c r="J1967" s="3">
        <v>39318</v>
      </c>
      <c r="K1967" s="2">
        <v>146.820007</v>
      </c>
      <c r="L1967" s="2">
        <v>148.550003</v>
      </c>
      <c r="M1967" s="2">
        <v>148.550003</v>
      </c>
      <c r="N1967" s="2">
        <v>146.479996</v>
      </c>
      <c r="O1967" s="2">
        <v>0</v>
      </c>
      <c r="P1967" s="5">
        <v>39318</v>
      </c>
      <c r="Q1967" s="4">
        <v>61.68</v>
      </c>
      <c r="R1967" s="4">
        <v>60.98</v>
      </c>
      <c r="S1967" s="4">
        <v>61.790000999999997</v>
      </c>
      <c r="T1967" s="4">
        <v>60.98</v>
      </c>
      <c r="U1967" s="4">
        <v>0</v>
      </c>
      <c r="V1967">
        <f>V1966+(V1966*O1967)/L1967</f>
        <v>78.668777736658271</v>
      </c>
      <c r="W1967">
        <f>V1967*L1967</f>
        <v>11686.24716878692</v>
      </c>
      <c r="X1967">
        <f>IF(I1966=1,1,0)</f>
        <v>1</v>
      </c>
      <c r="Y1967">
        <f>IF(I1966=0,1,0)</f>
        <v>0</v>
      </c>
      <c r="Z1967" t="str">
        <f t="shared" si="114"/>
        <v>IN</v>
      </c>
      <c r="AA1967">
        <f>IF(Z1967="BUY",(AC1966-8.95)/K1967,IF(Z1967="SELL",0,AB1966))</f>
        <v>89.001428152205889</v>
      </c>
      <c r="AB1967">
        <f>AA1967+AA1967*O1967/L1967</f>
        <v>89.001428152205889</v>
      </c>
      <c r="AC1967">
        <f>IF(OR(Z1967="BUY",Z1967="IN"),AB1967*L1967,IF(Z1967="SELL",AB1966*K1967-8.95,AC1966))</f>
        <v>13221.16241901447</v>
      </c>
      <c r="AD1967" s="6">
        <f t="shared" si="111"/>
        <v>-0.10527686036444012</v>
      </c>
    </row>
    <row r="1968" spans="1:30" x14ac:dyDescent="0.25">
      <c r="A1968" s="1">
        <v>39321</v>
      </c>
      <c r="B1968">
        <v>1479.3599850000001</v>
      </c>
      <c r="C1968">
        <v>1466.790039</v>
      </c>
      <c r="D1968">
        <v>1479.3599850000001</v>
      </c>
      <c r="E1968">
        <v>1465.9799800000001</v>
      </c>
      <c r="F1968">
        <v>2406180000</v>
      </c>
      <c r="G1968">
        <f t="shared" si="112"/>
        <v>1493.4321973000001</v>
      </c>
      <c r="H1968">
        <f t="shared" si="113"/>
        <v>-6.8907219419151733E-2</v>
      </c>
      <c r="I1968">
        <f>IF(H1968&gt;0,1,0)</f>
        <v>0</v>
      </c>
      <c r="J1968" s="3">
        <v>39321</v>
      </c>
      <c r="K1968" s="2">
        <v>148.050003</v>
      </c>
      <c r="L1968" s="2">
        <v>147.050003</v>
      </c>
      <c r="M1968" s="2">
        <v>148.11000100000001</v>
      </c>
      <c r="N1968" s="2">
        <v>146.949997</v>
      </c>
      <c r="O1968" s="2">
        <v>0</v>
      </c>
      <c r="P1968" s="5">
        <v>39321</v>
      </c>
      <c r="Q1968" s="4">
        <v>61.220001000000003</v>
      </c>
      <c r="R1968" s="4">
        <v>61.5</v>
      </c>
      <c r="S1968" s="4">
        <v>61.599997999999999</v>
      </c>
      <c r="T1968" s="4">
        <v>61.16</v>
      </c>
      <c r="U1968" s="4">
        <v>0</v>
      </c>
      <c r="V1968">
        <f>V1967+(V1967*O1968)/L1968</f>
        <v>78.668777736658271</v>
      </c>
      <c r="W1968">
        <f>V1968*L1968</f>
        <v>11568.244002181933</v>
      </c>
      <c r="X1968">
        <f>IF(I1967=1,1,0)</f>
        <v>0</v>
      </c>
      <c r="Y1968">
        <f>IF(I1967=0,1,0)</f>
        <v>1</v>
      </c>
      <c r="Z1968" t="str">
        <f t="shared" si="114"/>
        <v>SELL</v>
      </c>
      <c r="AA1968">
        <f>IF(Z1968="BUY",(AC1967-8.95)/K1968,IF(Z1968="SELL",0,AB1967))</f>
        <v>0</v>
      </c>
      <c r="AB1968">
        <f>AA1968+AA1968*O1968/L1968</f>
        <v>0</v>
      </c>
      <c r="AC1968">
        <f>IF(OR(Z1968="BUY",Z1968="IN"),AB1968*L1968,IF(Z1968="SELL",AB1967*K1968-8.95,AC1967))</f>
        <v>13167.711704938367</v>
      </c>
      <c r="AD1968" s="6">
        <f t="shared" ref="AD1968:AD2031" si="115">(AC1604-AC1968)/AC1604</f>
        <v>-9.8626659593288993E-2</v>
      </c>
    </row>
    <row r="1969" spans="1:30" x14ac:dyDescent="0.25">
      <c r="A1969" s="1">
        <v>39322</v>
      </c>
      <c r="B1969">
        <v>1466.719971</v>
      </c>
      <c r="C1969">
        <v>1432.3599850000001</v>
      </c>
      <c r="D1969">
        <v>1466.719971</v>
      </c>
      <c r="E1969">
        <v>1432.01001</v>
      </c>
      <c r="F1969">
        <v>3078090000</v>
      </c>
      <c r="G1969">
        <f t="shared" si="112"/>
        <v>1491.4583960200002</v>
      </c>
      <c r="H1969">
        <f t="shared" si="113"/>
        <v>-0.11834620679302543</v>
      </c>
      <c r="I1969">
        <f>IF(H1969&gt;0,1,0)</f>
        <v>0</v>
      </c>
      <c r="J1969" s="3">
        <v>39322</v>
      </c>
      <c r="K1969" s="2">
        <v>146.35000600000001</v>
      </c>
      <c r="L1969" s="2">
        <v>143.979996</v>
      </c>
      <c r="M1969" s="2">
        <v>146.5</v>
      </c>
      <c r="N1969" s="2">
        <v>143.64999399999999</v>
      </c>
      <c r="O1969" s="2">
        <v>0</v>
      </c>
      <c r="P1969" s="5">
        <v>39322</v>
      </c>
      <c r="Q1969" s="4">
        <v>62.009998000000003</v>
      </c>
      <c r="R1969" s="4">
        <v>62.900002000000001</v>
      </c>
      <c r="S1969" s="4">
        <v>63.07</v>
      </c>
      <c r="T1969" s="4">
        <v>61.799999</v>
      </c>
      <c r="U1969" s="4">
        <v>0</v>
      </c>
      <c r="V1969">
        <f>V1968+(V1968*O1969)/L1969</f>
        <v>78.668777736658271</v>
      </c>
      <c r="W1969">
        <f>V1969*L1969</f>
        <v>11326.730303848946</v>
      </c>
      <c r="X1969">
        <f>IF(I1968=1,1,0)</f>
        <v>0</v>
      </c>
      <c r="Y1969">
        <f>IF(I1968=0,1,0)</f>
        <v>1</v>
      </c>
      <c r="Z1969" t="str">
        <f t="shared" si="114"/>
        <v>OUT</v>
      </c>
      <c r="AA1969">
        <f>IF(Z1969="BUY",(AC1968-8.95)/K1969,IF(Z1969="SELL",0,AB1968))</f>
        <v>0</v>
      </c>
      <c r="AB1969">
        <f>AA1969+AA1969*O1969/L1969</f>
        <v>0</v>
      </c>
      <c r="AC1969">
        <f>IF(OR(Z1969="BUY",Z1969="IN"),AB1969*L1969,IF(Z1969="SELL",AB1968*K1969-8.95,AC1968))</f>
        <v>13167.711704938367</v>
      </c>
      <c r="AD1969" s="6">
        <f t="shared" si="115"/>
        <v>-9.7204651174976051E-2</v>
      </c>
    </row>
    <row r="1970" spans="1:30" x14ac:dyDescent="0.25">
      <c r="A1970" s="1">
        <v>39323</v>
      </c>
      <c r="B1970">
        <v>1432.01001</v>
      </c>
      <c r="C1970">
        <v>1463.76001</v>
      </c>
      <c r="D1970">
        <v>1463.76001</v>
      </c>
      <c r="E1970">
        <v>1432.01001</v>
      </c>
      <c r="F1970">
        <v>2824070000</v>
      </c>
      <c r="G1970">
        <f t="shared" si="112"/>
        <v>1490.0595972000001</v>
      </c>
      <c r="H1970">
        <f t="shared" si="113"/>
        <v>-0.16528974396383861</v>
      </c>
      <c r="I1970">
        <f>IF(H1970&gt;0,1,0)</f>
        <v>0</v>
      </c>
      <c r="J1970" s="3">
        <v>39323</v>
      </c>
      <c r="K1970" s="2">
        <v>144.63000500000001</v>
      </c>
      <c r="L1970" s="2">
        <v>146.949997</v>
      </c>
      <c r="M1970" s="2">
        <v>146.949997</v>
      </c>
      <c r="N1970" s="2">
        <v>144.14999399999999</v>
      </c>
      <c r="O1970" s="2">
        <v>0</v>
      </c>
      <c r="P1970" s="5">
        <v>39323</v>
      </c>
      <c r="Q1970" s="4">
        <v>62.619999</v>
      </c>
      <c r="R1970" s="4">
        <v>61.619999</v>
      </c>
      <c r="S1970" s="4">
        <v>62.82</v>
      </c>
      <c r="T1970" s="4">
        <v>61.619999</v>
      </c>
      <c r="U1970" s="4">
        <v>0</v>
      </c>
      <c r="V1970">
        <f>V1969+(V1969*O1970)/L1970</f>
        <v>78.668777736658271</v>
      </c>
      <c r="W1970">
        <f>V1970*L1970</f>
        <v>11560.3766523956</v>
      </c>
      <c r="X1970">
        <f>IF(I1969=1,1,0)</f>
        <v>0</v>
      </c>
      <c r="Y1970">
        <f>IF(I1969=0,1,0)</f>
        <v>1</v>
      </c>
      <c r="Z1970" t="str">
        <f t="shared" si="114"/>
        <v>OUT</v>
      </c>
      <c r="AA1970">
        <f>IF(Z1970="BUY",(AC1969-8.95)/K1970,IF(Z1970="SELL",0,AB1969))</f>
        <v>0</v>
      </c>
      <c r="AB1970">
        <f>AA1970+AA1970*O1970/L1970</f>
        <v>0</v>
      </c>
      <c r="AC1970">
        <f>IF(OR(Z1970="BUY",Z1970="IN"),AB1970*L1970,IF(Z1970="SELL",AB1969*K1970-8.95,AC1969))</f>
        <v>13167.711704938367</v>
      </c>
      <c r="AD1970" s="6">
        <f t="shared" si="115"/>
        <v>-9.9296955906020432E-2</v>
      </c>
    </row>
    <row r="1971" spans="1:30" x14ac:dyDescent="0.25">
      <c r="A1971" s="1">
        <v>39324</v>
      </c>
      <c r="B1971">
        <v>1463.670044</v>
      </c>
      <c r="C1971">
        <v>1457.6400149999999</v>
      </c>
      <c r="D1971">
        <v>1468.4300539999999</v>
      </c>
      <c r="E1971">
        <v>1451.25</v>
      </c>
      <c r="F1971">
        <v>2582960000</v>
      </c>
      <c r="G1971">
        <f t="shared" si="112"/>
        <v>1488.9555981800002</v>
      </c>
      <c r="H1971">
        <f t="shared" si="113"/>
        <v>-0.21076160239871933</v>
      </c>
      <c r="I1971">
        <f>IF(H1971&gt;0,1,0)</f>
        <v>0</v>
      </c>
      <c r="J1971" s="3">
        <v>39324</v>
      </c>
      <c r="K1971" s="2">
        <v>145.66000399999999</v>
      </c>
      <c r="L1971" s="2">
        <v>146.36000100000001</v>
      </c>
      <c r="M1971" s="2">
        <v>147.38999899999999</v>
      </c>
      <c r="N1971" s="2">
        <v>145.509995</v>
      </c>
      <c r="O1971" s="2">
        <v>0</v>
      </c>
      <c r="P1971" s="5">
        <v>39324</v>
      </c>
      <c r="Q1971" s="4">
        <v>62.200001</v>
      </c>
      <c r="R1971" s="4">
        <v>61.84</v>
      </c>
      <c r="S1971" s="4">
        <v>62.299999</v>
      </c>
      <c r="T1971" s="4">
        <v>61.470001000000003</v>
      </c>
      <c r="U1971" s="4">
        <v>0</v>
      </c>
      <c r="V1971">
        <f>V1970+(V1970*O1971)/L1971</f>
        <v>78.668777736658271</v>
      </c>
      <c r="W1971">
        <f>V1971*L1971</f>
        <v>11513.962388206082</v>
      </c>
      <c r="X1971">
        <f>IF(I1970=1,1,0)</f>
        <v>0</v>
      </c>
      <c r="Y1971">
        <f>IF(I1970=0,1,0)</f>
        <v>1</v>
      </c>
      <c r="Z1971" t="str">
        <f t="shared" si="114"/>
        <v>OUT</v>
      </c>
      <c r="AA1971">
        <f>IF(Z1971="BUY",(AC1970-8.95)/K1971,IF(Z1971="SELL",0,AB1970))</f>
        <v>0</v>
      </c>
      <c r="AB1971">
        <f>AA1971+AA1971*O1971/L1971</f>
        <v>0</v>
      </c>
      <c r="AC1971">
        <f>IF(OR(Z1971="BUY",Z1971="IN"),AB1971*L1971,IF(Z1971="SELL",AB1970*K1971-8.95,AC1970))</f>
        <v>13167.711704938367</v>
      </c>
      <c r="AD1971" s="6">
        <f t="shared" si="115"/>
        <v>-0.10596147438403779</v>
      </c>
    </row>
    <row r="1972" spans="1:30" x14ac:dyDescent="0.25">
      <c r="A1972" s="1">
        <v>39325</v>
      </c>
      <c r="B1972">
        <v>1457.6099850000001</v>
      </c>
      <c r="C1972">
        <v>1473.98999</v>
      </c>
      <c r="D1972">
        <v>1481.469971</v>
      </c>
      <c r="E1972">
        <v>1457.6099850000001</v>
      </c>
      <c r="F1972">
        <v>2731610000</v>
      </c>
      <c r="G1972">
        <f t="shared" si="112"/>
        <v>1487.9915991600003</v>
      </c>
      <c r="H1972">
        <f t="shared" si="113"/>
        <v>-0.2554333469766214</v>
      </c>
      <c r="I1972">
        <f>IF(H1972&gt;0,1,0)</f>
        <v>0</v>
      </c>
      <c r="J1972" s="3">
        <v>39325</v>
      </c>
      <c r="K1972" s="2">
        <v>147.89999399999999</v>
      </c>
      <c r="L1972" s="2">
        <v>147.61999499999999</v>
      </c>
      <c r="M1972" s="2">
        <v>148.699997</v>
      </c>
      <c r="N1972" s="2">
        <v>147.029999</v>
      </c>
      <c r="O1972" s="2">
        <v>0</v>
      </c>
      <c r="P1972" s="5">
        <v>39325</v>
      </c>
      <c r="Q1972" s="4">
        <v>61.049999</v>
      </c>
      <c r="R1972" s="4">
        <v>61.349997999999999</v>
      </c>
      <c r="S1972" s="4">
        <v>61.57</v>
      </c>
      <c r="T1972" s="4">
        <v>60.900002000000001</v>
      </c>
      <c r="U1972" s="4">
        <v>0</v>
      </c>
      <c r="V1972">
        <f>V1971+(V1971*O1972)/L1972</f>
        <v>78.668777736658271</v>
      </c>
      <c r="W1972">
        <f>V1972*L1972</f>
        <v>11613.084576141604</v>
      </c>
      <c r="X1972">
        <f>IF(I1971=1,1,0)</f>
        <v>0</v>
      </c>
      <c r="Y1972">
        <f>IF(I1971=0,1,0)</f>
        <v>1</v>
      </c>
      <c r="Z1972" t="str">
        <f t="shared" si="114"/>
        <v>OUT</v>
      </c>
      <c r="AA1972">
        <f>IF(Z1972="BUY",(AC1971-8.95)/K1972,IF(Z1972="SELL",0,AB1971))</f>
        <v>0</v>
      </c>
      <c r="AB1972">
        <f>AA1972+AA1972*O1972/L1972</f>
        <v>0</v>
      </c>
      <c r="AC1972">
        <f>IF(OR(Z1972="BUY",Z1972="IN"),AB1972*L1972,IF(Z1972="SELL",AB1971*K1972-8.95,AC1971))</f>
        <v>13167.711704938367</v>
      </c>
      <c r="AD1972" s="6">
        <f t="shared" si="115"/>
        <v>-9.9548560450302082E-2</v>
      </c>
    </row>
    <row r="1973" spans="1:30" x14ac:dyDescent="0.25">
      <c r="A1973" s="1">
        <v>39329</v>
      </c>
      <c r="B1973">
        <v>1473.959961</v>
      </c>
      <c r="C1973">
        <v>1489.420044</v>
      </c>
      <c r="D1973">
        <v>1496.400024</v>
      </c>
      <c r="E1973">
        <v>1472.150024</v>
      </c>
      <c r="F1973">
        <v>2766600000</v>
      </c>
      <c r="G1973">
        <f t="shared" ref="G1973:G2036" si="116">AVERAGE(C1924:C1973)</f>
        <v>1487.7287988600001</v>
      </c>
      <c r="H1973">
        <f t="shared" ref="H1973:H2036" si="117">SLOPE(G1923:G1973,A1923:A1973)</f>
        <v>-0.29768889204563215</v>
      </c>
      <c r="I1973">
        <f>IF(H1973&gt;0,1,0)</f>
        <v>0</v>
      </c>
      <c r="J1973" s="3">
        <v>39329</v>
      </c>
      <c r="K1973" s="2">
        <v>147.69000199999999</v>
      </c>
      <c r="L1973" s="2">
        <v>149.5</v>
      </c>
      <c r="M1973" s="2">
        <v>150.179993</v>
      </c>
      <c r="N1973" s="2">
        <v>147.60000600000001</v>
      </c>
      <c r="O1973" s="2">
        <v>0</v>
      </c>
      <c r="P1973" s="5">
        <v>39329</v>
      </c>
      <c r="Q1973" s="4">
        <v>61.369999</v>
      </c>
      <c r="R1973" s="4">
        <v>60.650002000000001</v>
      </c>
      <c r="S1973" s="4">
        <v>61.400002000000001</v>
      </c>
      <c r="T1973" s="4">
        <v>60.369999</v>
      </c>
      <c r="U1973" s="4">
        <v>0</v>
      </c>
      <c r="V1973">
        <f>V1972+(V1972*O1973)/L1973</f>
        <v>78.668777736658271</v>
      </c>
      <c r="W1973">
        <f>V1973*L1973</f>
        <v>11760.982271630412</v>
      </c>
      <c r="X1973">
        <f>IF(I1972=1,1,0)</f>
        <v>0</v>
      </c>
      <c r="Y1973">
        <f>IF(I1972=0,1,0)</f>
        <v>1</v>
      </c>
      <c r="Z1973" t="str">
        <f t="shared" si="114"/>
        <v>OUT</v>
      </c>
      <c r="AA1973">
        <f>IF(Z1973="BUY",(AC1972-8.95)/K1973,IF(Z1973="SELL",0,AB1972))</f>
        <v>0</v>
      </c>
      <c r="AB1973">
        <f>AA1973+AA1973*O1973/L1973</f>
        <v>0</v>
      </c>
      <c r="AC1973">
        <f>IF(OR(Z1973="BUY",Z1973="IN"),AB1973*L1973,IF(Z1973="SELL",AB1972*K1973-8.95,AC1972))</f>
        <v>13167.711704938367</v>
      </c>
      <c r="AD1973" s="6">
        <f t="shared" si="115"/>
        <v>-0.10139725568725626</v>
      </c>
    </row>
    <row r="1974" spans="1:30" x14ac:dyDescent="0.25">
      <c r="A1974" s="1">
        <v>39330</v>
      </c>
      <c r="B1974">
        <v>1488.76001</v>
      </c>
      <c r="C1974">
        <v>1472.290039</v>
      </c>
      <c r="D1974">
        <v>1488.76001</v>
      </c>
      <c r="E1974">
        <v>1466.339966</v>
      </c>
      <c r="F1974">
        <v>2991600000</v>
      </c>
      <c r="G1974">
        <f t="shared" si="116"/>
        <v>1487.2197998400004</v>
      </c>
      <c r="H1974">
        <f t="shared" si="117"/>
        <v>-0.33835906983473107</v>
      </c>
      <c r="I1974">
        <f>IF(H1974&gt;0,1,0)</f>
        <v>0</v>
      </c>
      <c r="J1974" s="3">
        <v>39330</v>
      </c>
      <c r="K1974" s="2">
        <v>148.41999799999999</v>
      </c>
      <c r="L1974" s="2">
        <v>148.05999800000001</v>
      </c>
      <c r="M1974" s="2">
        <v>148.55999800000001</v>
      </c>
      <c r="N1974" s="2">
        <v>147.179993</v>
      </c>
      <c r="O1974" s="2">
        <v>0</v>
      </c>
      <c r="P1974" s="5">
        <v>39330</v>
      </c>
      <c r="Q1974" s="4">
        <v>61.099997999999999</v>
      </c>
      <c r="R1974" s="4">
        <v>61.349997999999999</v>
      </c>
      <c r="S1974" s="4">
        <v>61.549999</v>
      </c>
      <c r="T1974" s="4">
        <v>61.049999</v>
      </c>
      <c r="U1974" s="4">
        <v>0</v>
      </c>
      <c r="V1974">
        <f>V1973+(V1973*O1974)/L1974</f>
        <v>78.668777736658271</v>
      </c>
      <c r="W1974">
        <f>V1974*L1974</f>
        <v>11647.699074352069</v>
      </c>
      <c r="X1974">
        <f>IF(I1973=1,1,0)</f>
        <v>0</v>
      </c>
      <c r="Y1974">
        <f>IF(I1973=0,1,0)</f>
        <v>1</v>
      </c>
      <c r="Z1974" t="str">
        <f t="shared" si="114"/>
        <v>OUT</v>
      </c>
      <c r="AA1974">
        <f>IF(Z1974="BUY",(AC1973-8.95)/K1974,IF(Z1974="SELL",0,AB1973))</f>
        <v>0</v>
      </c>
      <c r="AB1974">
        <f>AA1974+AA1974*O1974/L1974</f>
        <v>0</v>
      </c>
      <c r="AC1974">
        <f>IF(OR(Z1974="BUY",Z1974="IN"),AB1974*L1974,IF(Z1974="SELL",AB1973*K1974-8.95,AC1973))</f>
        <v>13167.711704938367</v>
      </c>
      <c r="AD1974" s="6">
        <f t="shared" si="115"/>
        <v>-0.10072439639602679</v>
      </c>
    </row>
    <row r="1975" spans="1:30" x14ac:dyDescent="0.25">
      <c r="A1975" s="1">
        <v>39331</v>
      </c>
      <c r="B1975">
        <v>1472.030029</v>
      </c>
      <c r="C1975">
        <v>1478.5500489999999</v>
      </c>
      <c r="D1975">
        <v>1481.48999</v>
      </c>
      <c r="E1975">
        <v>1467.410034</v>
      </c>
      <c r="F1975">
        <v>2459590000</v>
      </c>
      <c r="G1975">
        <f t="shared" si="116"/>
        <v>1486.93300052</v>
      </c>
      <c r="H1975">
        <f t="shared" si="117"/>
        <v>-0.37496708235600978</v>
      </c>
      <c r="I1975">
        <f>IF(H1975&gt;0,1,0)</f>
        <v>0</v>
      </c>
      <c r="J1975" s="3">
        <v>39331</v>
      </c>
      <c r="K1975" s="2">
        <v>148.19000199999999</v>
      </c>
      <c r="L1975" s="2">
        <v>148.449997</v>
      </c>
      <c r="M1975" s="2">
        <v>148.820007</v>
      </c>
      <c r="N1975" s="2">
        <v>147.33999600000001</v>
      </c>
      <c r="O1975" s="2">
        <v>0</v>
      </c>
      <c r="P1975" s="5">
        <v>39331</v>
      </c>
      <c r="Q1975" s="4">
        <v>61.18</v>
      </c>
      <c r="R1975" s="4">
        <v>61.23</v>
      </c>
      <c r="S1975" s="4">
        <v>61.529998999999997</v>
      </c>
      <c r="T1975" s="4">
        <v>60.990001999999997</v>
      </c>
      <c r="U1975" s="4">
        <v>0</v>
      </c>
      <c r="V1975">
        <f>V1974+(V1974*O1975)/L1975</f>
        <v>78.668777736658271</v>
      </c>
      <c r="W1975">
        <f>V1975*L1975</f>
        <v>11678.379819000587</v>
      </c>
      <c r="X1975">
        <f>IF(I1974=1,1,0)</f>
        <v>0</v>
      </c>
      <c r="Y1975">
        <f>IF(I1974=0,1,0)</f>
        <v>1</v>
      </c>
      <c r="Z1975" t="str">
        <f t="shared" si="114"/>
        <v>OUT</v>
      </c>
      <c r="AA1975">
        <f>IF(Z1975="BUY",(AC1974-8.95)/K1975,IF(Z1975="SELL",0,AB1974))</f>
        <v>0</v>
      </c>
      <c r="AB1975">
        <f>AA1975+AA1975*O1975/L1975</f>
        <v>0</v>
      </c>
      <c r="AC1975">
        <f>IF(OR(Z1975="BUY",Z1975="IN"),AB1975*L1975,IF(Z1975="SELL",AB1974*K1975-8.95,AC1974))</f>
        <v>13167.711704938367</v>
      </c>
      <c r="AD1975" s="6">
        <f t="shared" si="115"/>
        <v>-0.10208795359002978</v>
      </c>
    </row>
    <row r="1976" spans="1:30" x14ac:dyDescent="0.25">
      <c r="A1976" s="1">
        <v>39332</v>
      </c>
      <c r="B1976">
        <v>1478.5500489999999</v>
      </c>
      <c r="C1976">
        <v>1453.5500489999999</v>
      </c>
      <c r="D1976">
        <v>1478.5500489999999</v>
      </c>
      <c r="E1976">
        <v>1449.0699460000001</v>
      </c>
      <c r="F1976">
        <v>3191080000</v>
      </c>
      <c r="G1976">
        <f t="shared" si="116"/>
        <v>1485.87720218</v>
      </c>
      <c r="H1976">
        <f t="shared" si="117"/>
        <v>-0.41179951489523003</v>
      </c>
      <c r="I1976">
        <f>IF(H1976&gt;0,1,0)</f>
        <v>0</v>
      </c>
      <c r="J1976" s="3">
        <v>39332</v>
      </c>
      <c r="K1976" s="2">
        <v>146.759995</v>
      </c>
      <c r="L1976" s="2">
        <v>146.39999399999999</v>
      </c>
      <c r="M1976" s="2">
        <v>147.08000200000001</v>
      </c>
      <c r="N1976" s="2">
        <v>145.44000199999999</v>
      </c>
      <c r="O1976" s="2">
        <v>0</v>
      </c>
      <c r="P1976" s="5">
        <v>39332</v>
      </c>
      <c r="Q1976" s="4">
        <v>61.830002</v>
      </c>
      <c r="R1976" s="4">
        <v>62.02</v>
      </c>
      <c r="S1976" s="4">
        <v>62.310001</v>
      </c>
      <c r="T1976" s="4">
        <v>61.720001000000003</v>
      </c>
      <c r="U1976" s="4">
        <v>0</v>
      </c>
      <c r="V1976">
        <f>V1975+(V1975*O1976)/L1976</f>
        <v>78.668777736658271</v>
      </c>
      <c r="W1976">
        <f>V1976*L1976</f>
        <v>11517.108588634104</v>
      </c>
      <c r="X1976">
        <f>IF(I1975=1,1,0)</f>
        <v>0</v>
      </c>
      <c r="Y1976">
        <f>IF(I1975=0,1,0)</f>
        <v>1</v>
      </c>
      <c r="Z1976" t="str">
        <f t="shared" si="114"/>
        <v>OUT</v>
      </c>
      <c r="AA1976">
        <f>IF(Z1976="BUY",(AC1975-8.95)/K1976,IF(Z1976="SELL",0,AB1975))</f>
        <v>0</v>
      </c>
      <c r="AB1976">
        <f>AA1976+AA1976*O1976/L1976</f>
        <v>0</v>
      </c>
      <c r="AC1976">
        <f>IF(OR(Z1976="BUY",Z1976="IN"),AB1976*L1976,IF(Z1976="SELL",AB1975*K1976-8.95,AC1975))</f>
        <v>13167.711704938367</v>
      </c>
      <c r="AD1976" s="6">
        <f t="shared" si="115"/>
        <v>-0.10907025974343805</v>
      </c>
    </row>
    <row r="1977" spans="1:30" x14ac:dyDescent="0.25">
      <c r="A1977" s="1">
        <v>39335</v>
      </c>
      <c r="B1977">
        <v>1453.5</v>
      </c>
      <c r="C1977">
        <v>1451.6999510000001</v>
      </c>
      <c r="D1977">
        <v>1462.25</v>
      </c>
      <c r="E1977">
        <v>1439.290039</v>
      </c>
      <c r="F1977">
        <v>2835720000</v>
      </c>
      <c r="G1977">
        <f t="shared" si="116"/>
        <v>1484.7970019799998</v>
      </c>
      <c r="H1977">
        <f t="shared" si="117"/>
        <v>-0.44779725512488844</v>
      </c>
      <c r="I1977">
        <f>IF(H1977&gt;0,1,0)</f>
        <v>0</v>
      </c>
      <c r="J1977" s="3">
        <v>39335</v>
      </c>
      <c r="K1977" s="2">
        <v>146.66000399999999</v>
      </c>
      <c r="L1977" s="2">
        <v>145.89999399999999</v>
      </c>
      <c r="M1977" s="2">
        <v>146.89999399999999</v>
      </c>
      <c r="N1977" s="2">
        <v>144.529999</v>
      </c>
      <c r="O1977" s="2">
        <v>0</v>
      </c>
      <c r="P1977" s="5">
        <v>39335</v>
      </c>
      <c r="Q1977" s="4">
        <v>61.93</v>
      </c>
      <c r="R1977" s="4">
        <v>62.290000999999997</v>
      </c>
      <c r="S1977" s="4">
        <v>62.799999</v>
      </c>
      <c r="T1977" s="4">
        <v>61.799999</v>
      </c>
      <c r="U1977" s="4">
        <v>0</v>
      </c>
      <c r="V1977">
        <f>V1976+(V1976*O1977)/L1977</f>
        <v>78.668777736658271</v>
      </c>
      <c r="W1977">
        <f>V1977*L1977</f>
        <v>11477.774199765774</v>
      </c>
      <c r="X1977">
        <f>IF(I1976=1,1,0)</f>
        <v>0</v>
      </c>
      <c r="Y1977">
        <f>IF(I1976=0,1,0)</f>
        <v>1</v>
      </c>
      <c r="Z1977" t="str">
        <f t="shared" si="114"/>
        <v>OUT</v>
      </c>
      <c r="AA1977">
        <f>IF(Z1977="BUY",(AC1976-8.95)/K1977,IF(Z1977="SELL",0,AB1976))</f>
        <v>0</v>
      </c>
      <c r="AB1977">
        <f>AA1977+AA1977*O1977/L1977</f>
        <v>0</v>
      </c>
      <c r="AC1977">
        <f>IF(OR(Z1977="BUY",Z1977="IN"),AB1977*L1977,IF(Z1977="SELL",AB1976*K1977-8.95,AC1976))</f>
        <v>13167.711704938367</v>
      </c>
      <c r="AD1977" s="6">
        <f t="shared" si="115"/>
        <v>-0.10208795359002978</v>
      </c>
    </row>
    <row r="1978" spans="1:30" x14ac:dyDescent="0.25">
      <c r="A1978" s="1">
        <v>39336</v>
      </c>
      <c r="B1978">
        <v>1451.6899410000001</v>
      </c>
      <c r="C1978">
        <v>1471.48999</v>
      </c>
      <c r="D1978">
        <v>1472.4799800000001</v>
      </c>
      <c r="E1978">
        <v>1451.6899410000001</v>
      </c>
      <c r="F1978">
        <v>3015330000</v>
      </c>
      <c r="G1978">
        <f t="shared" si="116"/>
        <v>1484.1598022600001</v>
      </c>
      <c r="H1978">
        <f t="shared" si="117"/>
        <v>-0.48302195452418667</v>
      </c>
      <c r="I1978">
        <f>IF(H1978&gt;0,1,0)</f>
        <v>0</v>
      </c>
      <c r="J1978" s="3">
        <v>39336</v>
      </c>
      <c r="K1978" s="2">
        <v>146.46000699999999</v>
      </c>
      <c r="L1978" s="2">
        <v>147.71000699999999</v>
      </c>
      <c r="M1978" s="2">
        <v>147.89999399999999</v>
      </c>
      <c r="N1978" s="2">
        <v>146.300003</v>
      </c>
      <c r="O1978" s="2">
        <v>0</v>
      </c>
      <c r="P1978" s="5">
        <v>39336</v>
      </c>
      <c r="Q1978" s="4">
        <v>62.029998999999997</v>
      </c>
      <c r="R1978" s="4">
        <v>61.5</v>
      </c>
      <c r="S1978" s="4">
        <v>62.029998999999997</v>
      </c>
      <c r="T1978" s="4">
        <v>61.380001</v>
      </c>
      <c r="U1978" s="4">
        <v>0</v>
      </c>
      <c r="V1978">
        <f>V1977+(V1977*O1978)/L1978</f>
        <v>78.668777736658271</v>
      </c>
      <c r="W1978">
        <f>V1978*L1978</f>
        <v>11620.165710163237</v>
      </c>
      <c r="X1978">
        <f>IF(I1977=1,1,0)</f>
        <v>0</v>
      </c>
      <c r="Y1978">
        <f>IF(I1977=0,1,0)</f>
        <v>1</v>
      </c>
      <c r="Z1978" t="str">
        <f t="shared" si="114"/>
        <v>OUT</v>
      </c>
      <c r="AA1978">
        <f>IF(Z1978="BUY",(AC1977-8.95)/K1978,IF(Z1978="SELL",0,AB1977))</f>
        <v>0</v>
      </c>
      <c r="AB1978">
        <f>AA1978+AA1978*O1978/L1978</f>
        <v>0</v>
      </c>
      <c r="AC1978">
        <f>IF(OR(Z1978="BUY",Z1978="IN"),AB1978*L1978,IF(Z1978="SELL",AB1977*K1978-8.95,AC1977))</f>
        <v>13167.711704938367</v>
      </c>
      <c r="AD1978" s="6">
        <f t="shared" si="115"/>
        <v>-0.10310420686682795</v>
      </c>
    </row>
    <row r="1979" spans="1:30" x14ac:dyDescent="0.25">
      <c r="A1979" s="1">
        <v>39337</v>
      </c>
      <c r="B1979">
        <v>1471.099976</v>
      </c>
      <c r="C1979">
        <v>1471.5600589999999</v>
      </c>
      <c r="D1979">
        <v>1479.5</v>
      </c>
      <c r="E1979">
        <v>1465.75</v>
      </c>
      <c r="F1979">
        <v>2885720000</v>
      </c>
      <c r="G1979">
        <f t="shared" si="116"/>
        <v>1483.2024023600002</v>
      </c>
      <c r="H1979">
        <f t="shared" si="117"/>
        <v>-0.51820410557650665</v>
      </c>
      <c r="I1979">
        <f>IF(H1979&gt;0,1,0)</f>
        <v>0</v>
      </c>
      <c r="J1979" s="3">
        <v>39337</v>
      </c>
      <c r="K1979" s="2">
        <v>147.449997</v>
      </c>
      <c r="L1979" s="2">
        <v>148.050003</v>
      </c>
      <c r="M1979" s="2">
        <v>148.61999499999999</v>
      </c>
      <c r="N1979" s="2">
        <v>147.179993</v>
      </c>
      <c r="O1979" s="2">
        <v>0</v>
      </c>
      <c r="P1979" s="5">
        <v>39337</v>
      </c>
      <c r="Q1979" s="4">
        <v>61.669998</v>
      </c>
      <c r="R1979" s="4">
        <v>61.459999000000003</v>
      </c>
      <c r="S1979" s="4">
        <v>61.669998</v>
      </c>
      <c r="T1979" s="4">
        <v>61.130001</v>
      </c>
      <c r="U1979" s="4">
        <v>0</v>
      </c>
      <c r="V1979">
        <f>V1978+(V1978*O1979)/L1979</f>
        <v>78.668777736658271</v>
      </c>
      <c r="W1979">
        <f>V1979*L1979</f>
        <v>11646.91277991859</v>
      </c>
      <c r="X1979">
        <f>IF(I1978=1,1,0)</f>
        <v>0</v>
      </c>
      <c r="Y1979">
        <f>IF(I1978=0,1,0)</f>
        <v>1</v>
      </c>
      <c r="Z1979" t="str">
        <f t="shared" si="114"/>
        <v>OUT</v>
      </c>
      <c r="AA1979">
        <f>IF(Z1979="BUY",(AC1978-8.95)/K1979,IF(Z1979="SELL",0,AB1978))</f>
        <v>0</v>
      </c>
      <c r="AB1979">
        <f>AA1979+AA1979*O1979/L1979</f>
        <v>0</v>
      </c>
      <c r="AC1979">
        <f>IF(OR(Z1979="BUY",Z1979="IN"),AB1979*L1979,IF(Z1979="SELL",AB1978*K1979-8.95,AC1978))</f>
        <v>13167.711704938367</v>
      </c>
      <c r="AD1979" s="6">
        <f t="shared" si="115"/>
        <v>-0.1048873011459051</v>
      </c>
    </row>
    <row r="1980" spans="1:30" x14ac:dyDescent="0.25">
      <c r="A1980" s="1">
        <v>39338</v>
      </c>
      <c r="B1980">
        <v>1471.469971</v>
      </c>
      <c r="C1980">
        <v>1483.9499510000001</v>
      </c>
      <c r="D1980">
        <v>1489.579956</v>
      </c>
      <c r="E1980">
        <v>1471.469971</v>
      </c>
      <c r="F1980">
        <v>2877080000</v>
      </c>
      <c r="G1980">
        <f t="shared" si="116"/>
        <v>1482.3840014799998</v>
      </c>
      <c r="H1980">
        <f t="shared" si="117"/>
        <v>-0.54980784939164662</v>
      </c>
      <c r="I1980">
        <f>IF(H1980&gt;0,1,0)</f>
        <v>0</v>
      </c>
      <c r="J1980" s="3">
        <v>39338</v>
      </c>
      <c r="K1980" s="2">
        <v>148.779999</v>
      </c>
      <c r="L1980" s="2">
        <v>149.11000100000001</v>
      </c>
      <c r="M1980" s="2">
        <v>149.66000399999999</v>
      </c>
      <c r="N1980" s="2">
        <v>148.41999799999999</v>
      </c>
      <c r="O1980" s="2">
        <v>0</v>
      </c>
      <c r="P1980" s="5">
        <v>39338</v>
      </c>
      <c r="Q1980" s="4">
        <v>61.099997999999999</v>
      </c>
      <c r="R1980" s="4">
        <v>60.950001</v>
      </c>
      <c r="S1980" s="4">
        <v>61.209999000000003</v>
      </c>
      <c r="T1980" s="4">
        <v>60.68</v>
      </c>
      <c r="U1980" s="4">
        <v>0</v>
      </c>
      <c r="V1980">
        <f>V1979+(V1979*O1980)/L1980</f>
        <v>78.668777736658271</v>
      </c>
      <c r="W1980">
        <f>V1980*L1980</f>
        <v>11730.301526981893</v>
      </c>
      <c r="X1980">
        <f>IF(I1979=1,1,0)</f>
        <v>0</v>
      </c>
      <c r="Y1980">
        <f>IF(I1979=0,1,0)</f>
        <v>1</v>
      </c>
      <c r="Z1980" t="str">
        <f t="shared" si="114"/>
        <v>OUT</v>
      </c>
      <c r="AA1980">
        <f>IF(Z1980="BUY",(AC1979-8.95)/K1980,IF(Z1980="SELL",0,AB1979))</f>
        <v>0</v>
      </c>
      <c r="AB1980">
        <f>AA1980+AA1980*O1980/L1980</f>
        <v>0</v>
      </c>
      <c r="AC1980">
        <f>IF(OR(Z1980="BUY",Z1980="IN"),AB1980*L1980,IF(Z1980="SELL",AB1979*K1980-8.95,AC1979))</f>
        <v>13167.711704938367</v>
      </c>
      <c r="AD1980" s="6">
        <f t="shared" si="115"/>
        <v>-0.10505744869473493</v>
      </c>
    </row>
    <row r="1981" spans="1:30" x14ac:dyDescent="0.25">
      <c r="A1981" s="1">
        <v>39339</v>
      </c>
      <c r="B1981">
        <v>1483.9499510000001</v>
      </c>
      <c r="C1981">
        <v>1484.25</v>
      </c>
      <c r="D1981">
        <v>1485.98999</v>
      </c>
      <c r="E1981">
        <v>1473.1800539999999</v>
      </c>
      <c r="F1981">
        <v>2641740000</v>
      </c>
      <c r="G1981">
        <f t="shared" si="116"/>
        <v>1481.561001</v>
      </c>
      <c r="H1981">
        <f t="shared" si="117"/>
        <v>-0.58056349940995644</v>
      </c>
      <c r="I1981">
        <f>IF(H1981&gt;0,1,0)</f>
        <v>0</v>
      </c>
      <c r="J1981" s="3">
        <v>39339</v>
      </c>
      <c r="K1981" s="2">
        <v>148.13000500000001</v>
      </c>
      <c r="L1981" s="2">
        <v>149.179993</v>
      </c>
      <c r="M1981" s="2">
        <v>149.259995</v>
      </c>
      <c r="N1981" s="2">
        <v>147.96000699999999</v>
      </c>
      <c r="O1981" s="2">
        <v>0</v>
      </c>
      <c r="P1981" s="5">
        <v>39339</v>
      </c>
      <c r="Q1981" s="4">
        <v>61.349997999999999</v>
      </c>
      <c r="R1981" s="4">
        <v>60.93</v>
      </c>
      <c r="S1981" s="4">
        <v>61.450001</v>
      </c>
      <c r="T1981" s="4">
        <v>60.869999</v>
      </c>
      <c r="U1981" s="4">
        <v>0</v>
      </c>
      <c r="V1981">
        <f>V1980+(V1980*O1981)/L1981</f>
        <v>78.668777736658271</v>
      </c>
      <c r="W1981">
        <f>V1981*L1981</f>
        <v>11735.807712073236</v>
      </c>
      <c r="X1981">
        <f>IF(I1980=1,1,0)</f>
        <v>0</v>
      </c>
      <c r="Y1981">
        <f>IF(I1980=0,1,0)</f>
        <v>1</v>
      </c>
      <c r="Z1981" t="str">
        <f t="shared" si="114"/>
        <v>OUT</v>
      </c>
      <c r="AA1981">
        <f>IF(Z1981="BUY",(AC1980-8.95)/K1981,IF(Z1981="SELL",0,AB1980))</f>
        <v>0</v>
      </c>
      <c r="AB1981">
        <f>AA1981+AA1981*O1981/L1981</f>
        <v>0</v>
      </c>
      <c r="AC1981">
        <f>IF(OR(Z1981="BUY",Z1981="IN"),AB1981*L1981,IF(Z1981="SELL",AB1980*K1981-8.95,AC1980))</f>
        <v>13167.711704938367</v>
      </c>
      <c r="AD1981" s="6">
        <f t="shared" si="115"/>
        <v>-9.7453766534709926E-2</v>
      </c>
    </row>
    <row r="1982" spans="1:30" x14ac:dyDescent="0.25">
      <c r="A1982" s="1">
        <v>39342</v>
      </c>
      <c r="B1982">
        <v>1484.23999</v>
      </c>
      <c r="C1982">
        <v>1476.650024</v>
      </c>
      <c r="D1982">
        <v>1484.23999</v>
      </c>
      <c r="E1982">
        <v>1471.8199460000001</v>
      </c>
      <c r="F1982">
        <v>2598390000</v>
      </c>
      <c r="G1982">
        <f t="shared" si="116"/>
        <v>1480.4852026599997</v>
      </c>
      <c r="H1982">
        <f t="shared" si="117"/>
        <v>-0.60741367597290552</v>
      </c>
      <c r="I1982">
        <f>IF(H1982&gt;0,1,0)</f>
        <v>0</v>
      </c>
      <c r="J1982" s="3">
        <v>39342</v>
      </c>
      <c r="K1982" s="2">
        <v>148.41000399999999</v>
      </c>
      <c r="L1982" s="2">
        <v>148.35000600000001</v>
      </c>
      <c r="M1982" s="2">
        <v>148.85000600000001</v>
      </c>
      <c r="N1982" s="2">
        <v>147.83000200000001</v>
      </c>
      <c r="O1982" s="2">
        <v>0</v>
      </c>
      <c r="P1982" s="5">
        <v>39342</v>
      </c>
      <c r="Q1982" s="4">
        <v>61.130001</v>
      </c>
      <c r="R1982" s="4">
        <v>61.290000999999997</v>
      </c>
      <c r="S1982" s="4">
        <v>61.470001000000003</v>
      </c>
      <c r="T1982" s="4">
        <v>61.07</v>
      </c>
      <c r="U1982" s="4">
        <v>0</v>
      </c>
      <c r="V1982">
        <f>V1981+(V1981*O1982)/L1982</f>
        <v>78.668777736658271</v>
      </c>
      <c r="W1982">
        <f>V1982*L1982</f>
        <v>11670.513649245922</v>
      </c>
      <c r="X1982">
        <f>IF(I1981=1,1,0)</f>
        <v>0</v>
      </c>
      <c r="Y1982">
        <f>IF(I1981=0,1,0)</f>
        <v>1</v>
      </c>
      <c r="Z1982" t="str">
        <f t="shared" si="114"/>
        <v>OUT</v>
      </c>
      <c r="AA1982">
        <f>IF(Z1982="BUY",(AC1981-8.95)/K1982,IF(Z1982="SELL",0,AB1981))</f>
        <v>0</v>
      </c>
      <c r="AB1982">
        <f>AA1982+AA1982*O1982/L1982</f>
        <v>0</v>
      </c>
      <c r="AC1982">
        <f>IF(OR(Z1982="BUY",Z1982="IN"),AB1982*L1982,IF(Z1982="SELL",AB1981*K1982-8.95,AC1981))</f>
        <v>13167.711704938367</v>
      </c>
      <c r="AD1982" s="6">
        <f t="shared" si="115"/>
        <v>-9.3524427371095106E-2</v>
      </c>
    </row>
    <row r="1983" spans="1:30" x14ac:dyDescent="0.25">
      <c r="A1983" s="1">
        <v>39343</v>
      </c>
      <c r="B1983">
        <v>1476.630005</v>
      </c>
      <c r="C1983">
        <v>1519.780029</v>
      </c>
      <c r="D1983">
        <v>1519.8900149999999</v>
      </c>
      <c r="E1983">
        <v>1476.630005</v>
      </c>
      <c r="F1983">
        <v>3708940000</v>
      </c>
      <c r="G1983">
        <f t="shared" si="116"/>
        <v>1480.2438037199995</v>
      </c>
      <c r="H1983">
        <f t="shared" si="117"/>
        <v>-0.63249436441025386</v>
      </c>
      <c r="I1983">
        <f>IF(H1983&gt;0,1,0)</f>
        <v>0</v>
      </c>
      <c r="J1983" s="3">
        <v>39343</v>
      </c>
      <c r="K1983" s="2">
        <v>149.199997</v>
      </c>
      <c r="L1983" s="2">
        <v>152.550003</v>
      </c>
      <c r="M1983" s="2">
        <v>152.71000699999999</v>
      </c>
      <c r="N1983" s="2">
        <v>148.61000100000001</v>
      </c>
      <c r="O1983" s="2">
        <v>0</v>
      </c>
      <c r="P1983" s="5">
        <v>39343</v>
      </c>
      <c r="Q1983" s="4">
        <v>60</v>
      </c>
      <c r="R1983" s="4">
        <v>59.529998999999997</v>
      </c>
      <c r="S1983" s="4">
        <v>61.16</v>
      </c>
      <c r="T1983" s="4">
        <v>59.310001</v>
      </c>
      <c r="U1983" s="4">
        <v>0</v>
      </c>
      <c r="V1983">
        <f>V1982+(V1982*O1983)/L1983</f>
        <v>78.668777736658271</v>
      </c>
      <c r="W1983">
        <f>V1983*L1983</f>
        <v>12000.922279733553</v>
      </c>
      <c r="X1983">
        <f>IF(I1982=1,1,0)</f>
        <v>0</v>
      </c>
      <c r="Y1983">
        <f>IF(I1982=0,1,0)</f>
        <v>1</v>
      </c>
      <c r="Z1983" t="str">
        <f t="shared" si="114"/>
        <v>OUT</v>
      </c>
      <c r="AA1983">
        <f>IF(Z1983="BUY",(AC1982-8.95)/K1983,IF(Z1983="SELL",0,AB1982))</f>
        <v>0</v>
      </c>
      <c r="AB1983">
        <f>AA1983+AA1983*O1983/L1983</f>
        <v>0</v>
      </c>
      <c r="AC1983">
        <f>IF(OR(Z1983="BUY",Z1983="IN"),AB1983*L1983,IF(Z1983="SELL",AB1982*K1983-8.95,AC1982))</f>
        <v>13167.711704938367</v>
      </c>
      <c r="AD1983" s="6">
        <f t="shared" si="115"/>
        <v>-9.5694690737919461E-2</v>
      </c>
    </row>
    <row r="1984" spans="1:30" x14ac:dyDescent="0.25">
      <c r="A1984" s="1">
        <v>39344</v>
      </c>
      <c r="B1984">
        <v>1519.75</v>
      </c>
      <c r="C1984">
        <v>1529.030029</v>
      </c>
      <c r="D1984">
        <v>1538.73999</v>
      </c>
      <c r="E1984">
        <v>1519.75</v>
      </c>
      <c r="F1984">
        <v>3846750000</v>
      </c>
      <c r="G1984">
        <f t="shared" si="116"/>
        <v>1480.6220043999999</v>
      </c>
      <c r="H1984">
        <f t="shared" si="117"/>
        <v>-0.65146008121976562</v>
      </c>
      <c r="I1984">
        <f>IF(H1984&gt;0,1,0)</f>
        <v>0</v>
      </c>
      <c r="J1984" s="3">
        <v>39344</v>
      </c>
      <c r="K1984" s="2">
        <v>153.66999799999999</v>
      </c>
      <c r="L1984" s="2">
        <v>153.449997</v>
      </c>
      <c r="M1984" s="2">
        <v>154.58000200000001</v>
      </c>
      <c r="N1984" s="2">
        <v>152.91999799999999</v>
      </c>
      <c r="O1984" s="2">
        <v>0</v>
      </c>
      <c r="P1984" s="5">
        <v>39344</v>
      </c>
      <c r="Q1984" s="4">
        <v>59.009998000000003</v>
      </c>
      <c r="R1984" s="4">
        <v>59.16</v>
      </c>
      <c r="S1984" s="4">
        <v>59.389999000000003</v>
      </c>
      <c r="T1984" s="4">
        <v>58.790000999999997</v>
      </c>
      <c r="U1984" s="4">
        <v>0</v>
      </c>
      <c r="V1984">
        <f>V1983+(V1983*O1984)/L1984</f>
        <v>78.668777736658271</v>
      </c>
      <c r="W1984">
        <f>V1984*L1984</f>
        <v>12071.723707683877</v>
      </c>
      <c r="X1984">
        <f>IF(I1983=1,1,0)</f>
        <v>0</v>
      </c>
      <c r="Y1984">
        <f>IF(I1983=0,1,0)</f>
        <v>1</v>
      </c>
      <c r="Z1984" t="str">
        <f t="shared" si="114"/>
        <v>OUT</v>
      </c>
      <c r="AA1984">
        <f>IF(Z1984="BUY",(AC1983-8.95)/K1984,IF(Z1984="SELL",0,AB1983))</f>
        <v>0</v>
      </c>
      <c r="AB1984">
        <f>AA1984+AA1984*O1984/L1984</f>
        <v>0</v>
      </c>
      <c r="AC1984">
        <f>IF(OR(Z1984="BUY",Z1984="IN"),AB1984*L1984,IF(Z1984="SELL",AB1983*K1984-8.95,AC1983))</f>
        <v>13167.711704938367</v>
      </c>
      <c r="AD1984" s="6">
        <f t="shared" si="115"/>
        <v>-0.10599401877694355</v>
      </c>
    </row>
    <row r="1985" spans="1:30" x14ac:dyDescent="0.25">
      <c r="A1985" s="1">
        <v>39345</v>
      </c>
      <c r="B1985">
        <v>1528.6899410000001</v>
      </c>
      <c r="C1985">
        <v>1518.75</v>
      </c>
      <c r="D1985">
        <v>1529.1400149999999</v>
      </c>
      <c r="E1985">
        <v>1516.420044</v>
      </c>
      <c r="F1985">
        <v>2957700000</v>
      </c>
      <c r="G1985">
        <f t="shared" si="116"/>
        <v>1480.6218041999998</v>
      </c>
      <c r="H1985">
        <f t="shared" si="117"/>
        <v>-0.66885861246961764</v>
      </c>
      <c r="I1985">
        <f>IF(H1985&gt;0,1,0)</f>
        <v>0</v>
      </c>
      <c r="J1985" s="3">
        <v>39345</v>
      </c>
      <c r="K1985" s="2">
        <v>153.529999</v>
      </c>
      <c r="L1985" s="2">
        <v>152.699997</v>
      </c>
      <c r="M1985" s="2">
        <v>153.63000500000001</v>
      </c>
      <c r="N1985" s="2">
        <v>152.35000600000001</v>
      </c>
      <c r="O1985" s="2">
        <v>0</v>
      </c>
      <c r="P1985" s="5">
        <v>39345</v>
      </c>
      <c r="Q1985" s="4">
        <v>59.380001</v>
      </c>
      <c r="R1985" s="4">
        <v>59.5</v>
      </c>
      <c r="S1985" s="4">
        <v>59.650002000000001</v>
      </c>
      <c r="T1985" s="4">
        <v>59.169998</v>
      </c>
      <c r="U1985" s="4">
        <v>0</v>
      </c>
      <c r="V1985">
        <f>V1984+(V1984*O1985)/L1985</f>
        <v>78.668777736658271</v>
      </c>
      <c r="W1985">
        <f>V1985*L1985</f>
        <v>12012.722124381384</v>
      </c>
      <c r="X1985">
        <f>IF(I1984=1,1,0)</f>
        <v>0</v>
      </c>
      <c r="Y1985">
        <f>IF(I1984=0,1,0)</f>
        <v>1</v>
      </c>
      <c r="Z1985" t="str">
        <f t="shared" si="114"/>
        <v>OUT</v>
      </c>
      <c r="AA1985">
        <f>IF(Z1985="BUY",(AC1984-8.95)/K1985,IF(Z1985="SELL",0,AB1984))</f>
        <v>0</v>
      </c>
      <c r="AB1985">
        <f>AA1985+AA1985*O1985/L1985</f>
        <v>0</v>
      </c>
      <c r="AC1985">
        <f>IF(OR(Z1985="BUY",Z1985="IN"),AB1985*L1985,IF(Z1985="SELL",AB1984*K1985-8.95,AC1984))</f>
        <v>13167.711704938367</v>
      </c>
      <c r="AD1985" s="6">
        <f t="shared" si="115"/>
        <v>-0.10420735350077986</v>
      </c>
    </row>
    <row r="1986" spans="1:30" x14ac:dyDescent="0.25">
      <c r="A1986" s="1">
        <v>39346</v>
      </c>
      <c r="B1986">
        <v>1518.75</v>
      </c>
      <c r="C1986">
        <v>1525.75</v>
      </c>
      <c r="D1986">
        <v>1530.8900149999999</v>
      </c>
      <c r="E1986">
        <v>1518.75</v>
      </c>
      <c r="F1986">
        <v>3679460000</v>
      </c>
      <c r="G1986">
        <f t="shared" si="116"/>
        <v>1480.1828051800001</v>
      </c>
      <c r="H1986">
        <f t="shared" si="117"/>
        <v>-0.68482905542202765</v>
      </c>
      <c r="I1986">
        <f>IF(H1986&gt;0,1,0)</f>
        <v>0</v>
      </c>
      <c r="J1986" s="3">
        <v>39346</v>
      </c>
      <c r="K1986" s="2">
        <v>153.570007</v>
      </c>
      <c r="L1986" s="2">
        <v>152.85000600000001</v>
      </c>
      <c r="M1986" s="2">
        <v>153.83000200000001</v>
      </c>
      <c r="N1986" s="2">
        <v>152.85000600000001</v>
      </c>
      <c r="O1986" s="2">
        <v>0</v>
      </c>
      <c r="P1986" s="5">
        <v>39346</v>
      </c>
      <c r="Q1986" s="4">
        <v>59.200001</v>
      </c>
      <c r="R1986" s="4">
        <v>59.279998999999997</v>
      </c>
      <c r="S1986" s="4">
        <v>59.32</v>
      </c>
      <c r="T1986" s="4">
        <v>59.080002</v>
      </c>
      <c r="U1986" s="4">
        <v>0</v>
      </c>
      <c r="V1986">
        <f>V1985+(V1985*O1986)/L1986</f>
        <v>78.668777736658271</v>
      </c>
      <c r="W1986">
        <f>V1986*L1986</f>
        <v>12024.523149060884</v>
      </c>
      <c r="X1986">
        <f>IF(I1985=1,1,0)</f>
        <v>0</v>
      </c>
      <c r="Y1986">
        <f>IF(I1985=0,1,0)</f>
        <v>1</v>
      </c>
      <c r="Z1986" t="str">
        <f t="shared" si="114"/>
        <v>OUT</v>
      </c>
      <c r="AA1986">
        <f>IF(Z1986="BUY",(AC1985-8.95)/K1986,IF(Z1986="SELL",0,AB1985))</f>
        <v>0</v>
      </c>
      <c r="AB1986">
        <f>AA1986+AA1986*O1986/L1986</f>
        <v>0</v>
      </c>
      <c r="AC1986">
        <f>IF(OR(Z1986="BUY",Z1986="IN"),AB1986*L1986,IF(Z1986="SELL",AB1985*K1986-8.95,AC1985))</f>
        <v>13167.711704938367</v>
      </c>
      <c r="AD1986" s="6">
        <f t="shared" si="115"/>
        <v>-0.11363043162826976</v>
      </c>
    </row>
    <row r="1987" spans="1:30" x14ac:dyDescent="0.25">
      <c r="A1987" s="1">
        <v>39349</v>
      </c>
      <c r="B1987">
        <v>1525.75</v>
      </c>
      <c r="C1987">
        <v>1517.7299800000001</v>
      </c>
      <c r="D1987">
        <v>1530.1800539999999</v>
      </c>
      <c r="E1987">
        <v>1516.150024</v>
      </c>
      <c r="F1987">
        <v>3131310000</v>
      </c>
      <c r="G1987">
        <f t="shared" si="116"/>
        <v>1479.4874047800001</v>
      </c>
      <c r="H1987">
        <f t="shared" si="117"/>
        <v>-0.69645293798413044</v>
      </c>
      <c r="I1987">
        <f>IF(H1987&gt;0,1,0)</f>
        <v>0</v>
      </c>
      <c r="J1987" s="3">
        <v>39349</v>
      </c>
      <c r="K1987" s="2">
        <v>153.35000600000001</v>
      </c>
      <c r="L1987" s="2">
        <v>152.58999600000001</v>
      </c>
      <c r="M1987" s="2">
        <v>153.759995</v>
      </c>
      <c r="N1987" s="2">
        <v>152.33000200000001</v>
      </c>
      <c r="O1987" s="2">
        <v>0</v>
      </c>
      <c r="P1987" s="5">
        <v>39349</v>
      </c>
      <c r="Q1987" s="4">
        <v>59.32</v>
      </c>
      <c r="R1987" s="4">
        <v>59.650002000000001</v>
      </c>
      <c r="S1987" s="4">
        <v>59.700001</v>
      </c>
      <c r="T1987" s="4">
        <v>59.150002000000001</v>
      </c>
      <c r="U1987" s="4">
        <v>0</v>
      </c>
      <c r="V1987">
        <f>V1986+(V1986*O1987)/L1987</f>
        <v>78.668777736658271</v>
      </c>
      <c r="W1987">
        <f>V1987*L1987</f>
        <v>12004.068480161575</v>
      </c>
      <c r="X1987">
        <f>IF(I1986=1,1,0)</f>
        <v>0</v>
      </c>
      <c r="Y1987">
        <f>IF(I1986=0,1,0)</f>
        <v>1</v>
      </c>
      <c r="Z1987" t="str">
        <f t="shared" si="114"/>
        <v>OUT</v>
      </c>
      <c r="AA1987">
        <f>IF(Z1987="BUY",(AC1986-8.95)/K1987,IF(Z1987="SELL",0,AB1986))</f>
        <v>0</v>
      </c>
      <c r="AB1987">
        <f>AA1987+AA1987*O1987/L1987</f>
        <v>0</v>
      </c>
      <c r="AC1987">
        <f>IF(OR(Z1987="BUY",Z1987="IN"),AB1987*L1987,IF(Z1987="SELL",AB1986*K1987-8.95,AC1986))</f>
        <v>13167.711704938367</v>
      </c>
      <c r="AD1987" s="6">
        <f t="shared" si="115"/>
        <v>-0.11216354048157261</v>
      </c>
    </row>
    <row r="1988" spans="1:30" x14ac:dyDescent="0.25">
      <c r="A1988" s="1">
        <v>39350</v>
      </c>
      <c r="B1988">
        <v>1516.339966</v>
      </c>
      <c r="C1988">
        <v>1517.209961</v>
      </c>
      <c r="D1988">
        <v>1518.2700199999999</v>
      </c>
      <c r="E1988">
        <v>1507.130005</v>
      </c>
      <c r="F1988">
        <v>3187770000</v>
      </c>
      <c r="G1988">
        <f t="shared" si="116"/>
        <v>1478.8412036</v>
      </c>
      <c r="H1988">
        <f t="shared" si="117"/>
        <v>-0.70622862899286065</v>
      </c>
      <c r="I1988">
        <f>IF(H1988&gt;0,1,0)</f>
        <v>0</v>
      </c>
      <c r="J1988" s="3">
        <v>39350</v>
      </c>
      <c r="K1988" s="2">
        <v>151.75</v>
      </c>
      <c r="L1988" s="2">
        <v>152.38000500000001</v>
      </c>
      <c r="M1988" s="2">
        <v>152.58000200000001</v>
      </c>
      <c r="N1988" s="2">
        <v>151.429993</v>
      </c>
      <c r="O1988" s="2">
        <v>0</v>
      </c>
      <c r="P1988" s="5">
        <v>39350</v>
      </c>
      <c r="Q1988" s="4">
        <v>59.310001</v>
      </c>
      <c r="R1988" s="4">
        <v>58.849997999999999</v>
      </c>
      <c r="S1988" s="4">
        <v>59.310001</v>
      </c>
      <c r="T1988" s="4">
        <v>58.84</v>
      </c>
      <c r="U1988" s="4">
        <v>0.79200000000000004</v>
      </c>
      <c r="V1988">
        <f>V1987+(V1987*O1988)/L1988</f>
        <v>78.668777736658271</v>
      </c>
      <c r="W1988">
        <f>V1988*L1988</f>
        <v>11987.548744855876</v>
      </c>
      <c r="X1988">
        <f>IF(I1987=1,1,0)</f>
        <v>0</v>
      </c>
      <c r="Y1988">
        <f>IF(I1987=0,1,0)</f>
        <v>1</v>
      </c>
      <c r="Z1988" t="str">
        <f t="shared" si="114"/>
        <v>OUT</v>
      </c>
      <c r="AA1988">
        <f>IF(Z1988="BUY",(AC1987-8.95)/K1988,IF(Z1988="SELL",0,AB1987))</f>
        <v>0</v>
      </c>
      <c r="AB1988">
        <f>AA1988+AA1988*O1988/L1988</f>
        <v>0</v>
      </c>
      <c r="AC1988">
        <f>IF(OR(Z1988="BUY",Z1988="IN"),AB1988*L1988,IF(Z1988="SELL",AB1987*K1988-8.95,AC1987))</f>
        <v>13167.711704938367</v>
      </c>
      <c r="AD1988" s="6">
        <f t="shared" si="115"/>
        <v>-0.1126808892218108</v>
      </c>
    </row>
    <row r="1989" spans="1:30" x14ac:dyDescent="0.25">
      <c r="A1989" s="1">
        <v>39351</v>
      </c>
      <c r="B1989">
        <v>1518.619995</v>
      </c>
      <c r="C1989">
        <v>1525.420044</v>
      </c>
      <c r="D1989">
        <v>1529.3900149999999</v>
      </c>
      <c r="E1989">
        <v>1518.619995</v>
      </c>
      <c r="F1989">
        <v>3237390000</v>
      </c>
      <c r="G1989">
        <f t="shared" si="116"/>
        <v>1478.36220458</v>
      </c>
      <c r="H1989">
        <f t="shared" si="117"/>
        <v>-0.71104059275473064</v>
      </c>
      <c r="I1989">
        <f>IF(H1989&gt;0,1,0)</f>
        <v>0</v>
      </c>
      <c r="J1989" s="3">
        <v>39351</v>
      </c>
      <c r="K1989" s="2">
        <v>152.470001</v>
      </c>
      <c r="L1989" s="2">
        <v>152.550003</v>
      </c>
      <c r="M1989" s="2">
        <v>153.03999300000001</v>
      </c>
      <c r="N1989" s="2">
        <v>151.949997</v>
      </c>
      <c r="O1989" s="2">
        <v>0.68700000000000006</v>
      </c>
      <c r="P1989" s="5">
        <v>39351</v>
      </c>
      <c r="Q1989" s="4">
        <v>58.599997999999999</v>
      </c>
      <c r="R1989" s="4">
        <v>58.57</v>
      </c>
      <c r="S1989" s="4">
        <v>58.849997999999999</v>
      </c>
      <c r="T1989" s="4">
        <v>58.43</v>
      </c>
      <c r="U1989" s="4">
        <v>0</v>
      </c>
      <c r="V1989">
        <f>V1988+(V1988*O1989)/L1989</f>
        <v>79.023057967679208</v>
      </c>
      <c r="W1989">
        <f>V1989*L1989</f>
        <v>12054.967730038637</v>
      </c>
      <c r="X1989">
        <f>IF(I1988=1,1,0)</f>
        <v>0</v>
      </c>
      <c r="Y1989">
        <f>IF(I1988=0,1,0)</f>
        <v>1</v>
      </c>
      <c r="Z1989" t="str">
        <f t="shared" si="114"/>
        <v>OUT</v>
      </c>
      <c r="AA1989">
        <f>IF(Z1989="BUY",(AC1988-8.95)/K1989,IF(Z1989="SELL",0,AB1988))</f>
        <v>0</v>
      </c>
      <c r="AB1989">
        <f>AA1989+AA1989*O1989/L1989</f>
        <v>0</v>
      </c>
      <c r="AC1989">
        <f>IF(OR(Z1989="BUY",Z1989="IN"),AB1989*L1989,IF(Z1989="SELL",AB1988*K1989-8.95,AC1988))</f>
        <v>13167.711704938367</v>
      </c>
      <c r="AD1989" s="6">
        <f t="shared" si="115"/>
        <v>-0.11449497369267429</v>
      </c>
    </row>
    <row r="1990" spans="1:30" x14ac:dyDescent="0.25">
      <c r="A1990" s="1">
        <v>39352</v>
      </c>
      <c r="B1990">
        <v>1527.3199460000001</v>
      </c>
      <c r="C1990">
        <v>1531.380005</v>
      </c>
      <c r="D1990">
        <v>1532.459961</v>
      </c>
      <c r="E1990">
        <v>1525.8100589999999</v>
      </c>
      <c r="F1990">
        <v>2872180000</v>
      </c>
      <c r="G1990">
        <f t="shared" si="116"/>
        <v>1478.0664038</v>
      </c>
      <c r="H1990">
        <f t="shared" si="117"/>
        <v>-0.71361249577460473</v>
      </c>
      <c r="I1990">
        <f>IF(H1990&gt;0,1,0)</f>
        <v>0</v>
      </c>
      <c r="J1990" s="3">
        <v>39352</v>
      </c>
      <c r="K1990" s="2">
        <v>153.13000500000001</v>
      </c>
      <c r="L1990" s="2">
        <v>153.38000500000001</v>
      </c>
      <c r="M1990" s="2">
        <v>153.38000500000001</v>
      </c>
      <c r="N1990" s="2">
        <v>152.63000500000001</v>
      </c>
      <c r="O1990" s="2">
        <v>0</v>
      </c>
      <c r="P1990" s="5">
        <v>39352</v>
      </c>
      <c r="Q1990" s="4">
        <v>58.450001</v>
      </c>
      <c r="R1990" s="4">
        <v>58.299999</v>
      </c>
      <c r="S1990" s="4">
        <v>58.57</v>
      </c>
      <c r="T1990" s="4">
        <v>58.299999</v>
      </c>
      <c r="U1990" s="4">
        <v>0</v>
      </c>
      <c r="V1990">
        <f>V1989+(V1989*O1990)/L1990</f>
        <v>79.023057967679208</v>
      </c>
      <c r="W1990">
        <f>V1990*L1990</f>
        <v>12120.557026197928</v>
      </c>
      <c r="X1990">
        <f>IF(I1989=1,1,0)</f>
        <v>0</v>
      </c>
      <c r="Y1990">
        <f>IF(I1989=0,1,0)</f>
        <v>1</v>
      </c>
      <c r="Z1990" t="str">
        <f t="shared" si="114"/>
        <v>OUT</v>
      </c>
      <c r="AA1990">
        <f>IF(Z1990="BUY",(AC1989-8.95)/K1990,IF(Z1990="SELL",0,AB1989))</f>
        <v>0</v>
      </c>
      <c r="AB1990">
        <f>AA1990+AA1990*O1990/L1990</f>
        <v>0</v>
      </c>
      <c r="AC1990">
        <f>IF(OR(Z1990="BUY",Z1990="IN"),AB1990*L1990,IF(Z1990="SELL",AB1989*K1990-8.95,AC1989))</f>
        <v>13167.711704938367</v>
      </c>
      <c r="AD1990" s="6">
        <f t="shared" si="115"/>
        <v>-9.6615450991551388E-2</v>
      </c>
    </row>
    <row r="1991" spans="1:30" x14ac:dyDescent="0.25">
      <c r="A1991" s="1">
        <v>39353</v>
      </c>
      <c r="B1991">
        <v>1531.23999</v>
      </c>
      <c r="C1991">
        <v>1526.75</v>
      </c>
      <c r="D1991">
        <v>1533.73999</v>
      </c>
      <c r="E1991">
        <v>1521.98999</v>
      </c>
      <c r="F1991">
        <v>2925350000</v>
      </c>
      <c r="G1991">
        <f t="shared" si="116"/>
        <v>1477.5398046800003</v>
      </c>
      <c r="H1991">
        <f t="shared" si="117"/>
        <v>-0.71444251256770086</v>
      </c>
      <c r="I1991">
        <f>IF(H1991&gt;0,1,0)</f>
        <v>0</v>
      </c>
      <c r="J1991" s="3">
        <v>39353</v>
      </c>
      <c r="K1991" s="2">
        <v>153.16000399999999</v>
      </c>
      <c r="L1991" s="2">
        <v>152.970001</v>
      </c>
      <c r="M1991" s="2">
        <v>153.449997</v>
      </c>
      <c r="N1991" s="2">
        <v>152.270004</v>
      </c>
      <c r="O1991" s="2">
        <v>0</v>
      </c>
      <c r="P1991" s="5">
        <v>39353</v>
      </c>
      <c r="Q1991" s="4">
        <v>58.75</v>
      </c>
      <c r="R1991" s="4">
        <v>58.490001999999997</v>
      </c>
      <c r="S1991" s="4">
        <v>58.779998999999997</v>
      </c>
      <c r="T1991" s="4">
        <v>58.34</v>
      </c>
      <c r="U1991" s="4">
        <v>0</v>
      </c>
      <c r="V1991">
        <f>V1990+(V1990*O1991)/L1991</f>
        <v>79.023057967679208</v>
      </c>
      <c r="W1991">
        <f>V1991*L1991</f>
        <v>12088.157256338945</v>
      </c>
      <c r="X1991">
        <f>IF(I1990=1,1,0)</f>
        <v>0</v>
      </c>
      <c r="Y1991">
        <f>IF(I1990=0,1,0)</f>
        <v>1</v>
      </c>
      <c r="Z1991" t="str">
        <f t="shared" si="114"/>
        <v>OUT</v>
      </c>
      <c r="AA1991">
        <f>IF(Z1991="BUY",(AC1990-8.95)/K1991,IF(Z1991="SELL",0,AB1990))</f>
        <v>0</v>
      </c>
      <c r="AB1991">
        <f>AA1991+AA1991*O1991/L1991</f>
        <v>0</v>
      </c>
      <c r="AC1991">
        <f>IF(OR(Z1991="BUY",Z1991="IN"),AB1991*L1991,IF(Z1991="SELL",AB1990*K1991-8.95,AC1990))</f>
        <v>13167.711704938367</v>
      </c>
      <c r="AD1991" s="6">
        <f t="shared" si="115"/>
        <v>-9.4525066887165776E-2</v>
      </c>
    </row>
    <row r="1992" spans="1:30" x14ac:dyDescent="0.25">
      <c r="A1992" s="1">
        <v>39356</v>
      </c>
      <c r="B1992">
        <v>1527.290039</v>
      </c>
      <c r="C1992">
        <v>1547.040039</v>
      </c>
      <c r="D1992">
        <v>1549.0200199999999</v>
      </c>
      <c r="E1992">
        <v>1527.25</v>
      </c>
      <c r="F1992">
        <v>3281990000</v>
      </c>
      <c r="G1992">
        <f t="shared" si="116"/>
        <v>1477.7986059400002</v>
      </c>
      <c r="H1992">
        <f t="shared" si="117"/>
        <v>-0.70918334270877015</v>
      </c>
      <c r="I1992">
        <f>IF(H1992&gt;0,1,0)</f>
        <v>0</v>
      </c>
      <c r="J1992" s="3">
        <v>39356</v>
      </c>
      <c r="K1992" s="2">
        <v>152.88000500000001</v>
      </c>
      <c r="L1992" s="2">
        <v>154.520004</v>
      </c>
      <c r="M1992" s="2">
        <v>155</v>
      </c>
      <c r="N1992" s="2">
        <v>152.88000500000001</v>
      </c>
      <c r="O1992" s="2">
        <v>0</v>
      </c>
      <c r="P1992" s="5">
        <v>39356</v>
      </c>
      <c r="Q1992" s="4">
        <v>58.540000999999997</v>
      </c>
      <c r="R1992" s="4">
        <v>57.799999</v>
      </c>
      <c r="S1992" s="4">
        <v>58.549999</v>
      </c>
      <c r="T1992" s="4">
        <v>57.75</v>
      </c>
      <c r="U1992" s="4">
        <v>0</v>
      </c>
      <c r="V1992">
        <f>V1991+(V1991*O1992)/L1992</f>
        <v>79.023057967679208</v>
      </c>
      <c r="W1992">
        <f>V1992*L1992</f>
        <v>12210.643233258023</v>
      </c>
      <c r="X1992">
        <f>IF(I1991=1,1,0)</f>
        <v>0</v>
      </c>
      <c r="Y1992">
        <f>IF(I1991=0,1,0)</f>
        <v>1</v>
      </c>
      <c r="Z1992" t="str">
        <f t="shared" si="114"/>
        <v>OUT</v>
      </c>
      <c r="AA1992">
        <f>IF(Z1992="BUY",(AC1991-8.95)/K1992,IF(Z1992="SELL",0,AB1991))</f>
        <v>0</v>
      </c>
      <c r="AB1992">
        <f>AA1992+AA1992*O1992/L1992</f>
        <v>0</v>
      </c>
      <c r="AC1992">
        <f>IF(OR(Z1992="BUY",Z1992="IN"),AB1992*L1992,IF(Z1992="SELL",AB1991*K1992-8.95,AC1991))</f>
        <v>13167.711704938367</v>
      </c>
      <c r="AD1992" s="6">
        <f t="shared" si="115"/>
        <v>-9.3274582446897403E-2</v>
      </c>
    </row>
    <row r="1993" spans="1:30" x14ac:dyDescent="0.25">
      <c r="A1993" s="1">
        <v>39357</v>
      </c>
      <c r="B1993">
        <v>1546.959961</v>
      </c>
      <c r="C1993">
        <v>1546.630005</v>
      </c>
      <c r="D1993">
        <v>1548.01001</v>
      </c>
      <c r="E1993">
        <v>1540.369995</v>
      </c>
      <c r="F1993">
        <v>3101910000</v>
      </c>
      <c r="G1993">
        <f t="shared" si="116"/>
        <v>1477.8998071200001</v>
      </c>
      <c r="H1993">
        <f t="shared" si="117"/>
        <v>-0.70162496194844459</v>
      </c>
      <c r="I1993">
        <f>IF(H1993&gt;0,1,0)</f>
        <v>0</v>
      </c>
      <c r="J1993" s="3">
        <v>39357</v>
      </c>
      <c r="K1993" s="2">
        <v>154.759995</v>
      </c>
      <c r="L1993" s="2">
        <v>154.41999799999999</v>
      </c>
      <c r="M1993" s="2">
        <v>154.91999799999999</v>
      </c>
      <c r="N1993" s="2">
        <v>154.08999600000001</v>
      </c>
      <c r="O1993" s="2">
        <v>0</v>
      </c>
      <c r="P1993" s="5">
        <v>39357</v>
      </c>
      <c r="Q1993" s="4">
        <v>57.889999000000003</v>
      </c>
      <c r="R1993" s="4">
        <v>57.82</v>
      </c>
      <c r="S1993" s="4">
        <v>58.09</v>
      </c>
      <c r="T1993" s="4">
        <v>57.759998000000003</v>
      </c>
      <c r="U1993" s="4">
        <v>0</v>
      </c>
      <c r="V1993">
        <f>V1992+(V1992*O1993)/L1993</f>
        <v>79.023057967679208</v>
      </c>
      <c r="W1993">
        <f>V1993*L1993</f>
        <v>12202.740453322907</v>
      </c>
      <c r="X1993">
        <f>IF(I1992=1,1,0)</f>
        <v>0</v>
      </c>
      <c r="Y1993">
        <f>IF(I1992=0,1,0)</f>
        <v>1</v>
      </c>
      <c r="Z1993" t="str">
        <f t="shared" si="114"/>
        <v>OUT</v>
      </c>
      <c r="AA1993">
        <f>IF(Z1993="BUY",(AC1992-8.95)/K1993,IF(Z1993="SELL",0,AB1992))</f>
        <v>0</v>
      </c>
      <c r="AB1993">
        <f>AA1993+AA1993*O1993/L1993</f>
        <v>0</v>
      </c>
      <c r="AC1993">
        <f>IF(OR(Z1993="BUY",Z1993="IN"),AB1993*L1993,IF(Z1993="SELL",AB1992*K1993-8.95,AC1992))</f>
        <v>13167.711704938367</v>
      </c>
      <c r="AD1993" s="6">
        <f t="shared" si="115"/>
        <v>-9.3441171911506221E-2</v>
      </c>
    </row>
    <row r="1994" spans="1:30" x14ac:dyDescent="0.25">
      <c r="A1994" s="1">
        <v>39358</v>
      </c>
      <c r="B1994">
        <v>1545.8000489999999</v>
      </c>
      <c r="C1994">
        <v>1539.589966</v>
      </c>
      <c r="D1994">
        <v>1545.839966</v>
      </c>
      <c r="E1994">
        <v>1536.339966</v>
      </c>
      <c r="F1994">
        <v>3065320000</v>
      </c>
      <c r="G1994">
        <f t="shared" si="116"/>
        <v>1478.4708056600002</v>
      </c>
      <c r="H1994">
        <f t="shared" si="117"/>
        <v>-0.68775606511088305</v>
      </c>
      <c r="I1994">
        <f>IF(H1994&gt;0,1,0)</f>
        <v>0</v>
      </c>
      <c r="J1994" s="3">
        <v>39358</v>
      </c>
      <c r="K1994" s="2">
        <v>154.08999600000001</v>
      </c>
      <c r="L1994" s="2">
        <v>154.10000600000001</v>
      </c>
      <c r="M1994" s="2">
        <v>154.66999799999999</v>
      </c>
      <c r="N1994" s="2">
        <v>153.720001</v>
      </c>
      <c r="O1994" s="2">
        <v>0</v>
      </c>
      <c r="P1994" s="5">
        <v>39358</v>
      </c>
      <c r="Q1994" s="4">
        <v>58</v>
      </c>
      <c r="R1994" s="4">
        <v>58.099997999999999</v>
      </c>
      <c r="S1994" s="4">
        <v>58.220001000000003</v>
      </c>
      <c r="T1994" s="4">
        <v>57.869999</v>
      </c>
      <c r="U1994" s="4">
        <v>0</v>
      </c>
      <c r="V1994">
        <f>V1993+(V1993*O1994)/L1994</f>
        <v>79.023057967679208</v>
      </c>
      <c r="W1994">
        <f>V1994*L1994</f>
        <v>12177.453706957715</v>
      </c>
      <c r="X1994">
        <f>IF(I1993=1,1,0)</f>
        <v>0</v>
      </c>
      <c r="Y1994">
        <f>IF(I1993=0,1,0)</f>
        <v>1</v>
      </c>
      <c r="Z1994" t="str">
        <f t="shared" si="114"/>
        <v>OUT</v>
      </c>
      <c r="AA1994">
        <f>IF(Z1994="BUY",(AC1993-8.95)/K1994,IF(Z1994="SELL",0,AB1993))</f>
        <v>0</v>
      </c>
      <c r="AB1994">
        <f>AA1994+AA1994*O1994/L1994</f>
        <v>0</v>
      </c>
      <c r="AC1994">
        <f>IF(OR(Z1994="BUY",Z1994="IN"),AB1994*L1994,IF(Z1994="SELL",AB1993*K1994-8.95,AC1993))</f>
        <v>13167.711704938367</v>
      </c>
      <c r="AD1994" s="6">
        <f t="shared" si="115"/>
        <v>-9.4441533831467278E-2</v>
      </c>
    </row>
    <row r="1995" spans="1:30" x14ac:dyDescent="0.25">
      <c r="A1995" s="1">
        <v>39359</v>
      </c>
      <c r="B1995">
        <v>1539.910034</v>
      </c>
      <c r="C1995">
        <v>1542.839966</v>
      </c>
      <c r="D1995">
        <v>1544.0200199999999</v>
      </c>
      <c r="E1995">
        <v>1537.630005</v>
      </c>
      <c r="F1995">
        <v>2690430000</v>
      </c>
      <c r="G1995">
        <f t="shared" si="116"/>
        <v>1478.9658056600001</v>
      </c>
      <c r="H1995">
        <f t="shared" si="117"/>
        <v>-0.67137626487175373</v>
      </c>
      <c r="I1995">
        <f>IF(H1995&gt;0,1,0)</f>
        <v>0</v>
      </c>
      <c r="J1995" s="3">
        <v>39359</v>
      </c>
      <c r="K1995" s="2">
        <v>154.38000500000001</v>
      </c>
      <c r="L1995" s="2">
        <v>154.229996</v>
      </c>
      <c r="M1995" s="2">
        <v>154.5</v>
      </c>
      <c r="N1995" s="2">
        <v>153.86000100000001</v>
      </c>
      <c r="O1995" s="2">
        <v>0</v>
      </c>
      <c r="P1995" s="5">
        <v>39359</v>
      </c>
      <c r="Q1995" s="4">
        <v>58.009998000000003</v>
      </c>
      <c r="R1995" s="4">
        <v>58.009998000000003</v>
      </c>
      <c r="S1995" s="4">
        <v>58.16</v>
      </c>
      <c r="T1995" s="4">
        <v>57.98</v>
      </c>
      <c r="U1995" s="4">
        <v>0</v>
      </c>
      <c r="V1995">
        <f>V1994+(V1994*O1995)/L1995</f>
        <v>79.023057967679208</v>
      </c>
      <c r="W1995">
        <f>V1995*L1995</f>
        <v>12187.725914262932</v>
      </c>
      <c r="X1995">
        <f>IF(I1994=1,1,0)</f>
        <v>0</v>
      </c>
      <c r="Y1995">
        <f>IF(I1994=0,1,0)</f>
        <v>1</v>
      </c>
      <c r="Z1995" t="str">
        <f t="shared" si="114"/>
        <v>OUT</v>
      </c>
      <c r="AA1995">
        <f>IF(Z1995="BUY",(AC1994-8.95)/K1995,IF(Z1995="SELL",0,AB1994))</f>
        <v>0</v>
      </c>
      <c r="AB1995">
        <f>AA1995+AA1995*O1995/L1995</f>
        <v>0</v>
      </c>
      <c r="AC1995">
        <f>IF(OR(Z1995="BUY",Z1995="IN"),AB1995*L1995,IF(Z1995="SELL",AB1994*K1995-8.95,AC1994))</f>
        <v>13167.711704938367</v>
      </c>
      <c r="AD1995" s="6">
        <f t="shared" si="115"/>
        <v>-9.9134374887405161E-2</v>
      </c>
    </row>
    <row r="1996" spans="1:30" x14ac:dyDescent="0.25">
      <c r="A1996" s="1">
        <v>39360</v>
      </c>
      <c r="B1996">
        <v>1543.839966</v>
      </c>
      <c r="C1996">
        <v>1557.589966</v>
      </c>
      <c r="D1996">
        <v>1561.910034</v>
      </c>
      <c r="E1996">
        <v>1543.839966</v>
      </c>
      <c r="F1996">
        <v>2919030000</v>
      </c>
      <c r="G1996">
        <f t="shared" si="116"/>
        <v>1480.4644043000001</v>
      </c>
      <c r="H1996">
        <f t="shared" si="117"/>
        <v>-0.65055601792582252</v>
      </c>
      <c r="I1996">
        <f>IF(H1996&gt;0,1,0)</f>
        <v>0</v>
      </c>
      <c r="J1996" s="3">
        <v>39360</v>
      </c>
      <c r="K1996" s="2">
        <v>155.39999399999999</v>
      </c>
      <c r="L1996" s="2">
        <v>156.13999899999999</v>
      </c>
      <c r="M1996" s="2">
        <v>156.38000500000001</v>
      </c>
      <c r="N1996" s="2">
        <v>154.91000399999999</v>
      </c>
      <c r="O1996" s="2">
        <v>0</v>
      </c>
      <c r="P1996" s="5">
        <v>39360</v>
      </c>
      <c r="Q1996" s="4">
        <v>57.580002</v>
      </c>
      <c r="R1996" s="4">
        <v>57.470001000000003</v>
      </c>
      <c r="S1996" s="4">
        <v>57.799999</v>
      </c>
      <c r="T1996" s="4">
        <v>57.27</v>
      </c>
      <c r="U1996" s="4">
        <v>0</v>
      </c>
      <c r="V1996">
        <f>V1995+(V1995*O1996)/L1996</f>
        <v>79.023057967679208</v>
      </c>
      <c r="W1996">
        <f>V1996*L1996</f>
        <v>12338.660192050373</v>
      </c>
      <c r="X1996">
        <f>IF(I1995=1,1,0)</f>
        <v>0</v>
      </c>
      <c r="Y1996">
        <f>IF(I1995=0,1,0)</f>
        <v>1</v>
      </c>
      <c r="Z1996" t="str">
        <f t="shared" si="114"/>
        <v>OUT</v>
      </c>
      <c r="AA1996">
        <f>IF(Z1996="BUY",(AC1995-8.95)/K1996,IF(Z1996="SELL",0,AB1995))</f>
        <v>0</v>
      </c>
      <c r="AB1996">
        <f>AA1996+AA1996*O1996/L1996</f>
        <v>0</v>
      </c>
      <c r="AC1996">
        <f>IF(OR(Z1996="BUY",Z1996="IN"),AB1996*L1996,IF(Z1996="SELL",AB1995*K1996-8.95,AC1995))</f>
        <v>13167.711704938367</v>
      </c>
      <c r="AD1996" s="6">
        <f t="shared" si="115"/>
        <v>-9.9134374887405161E-2</v>
      </c>
    </row>
    <row r="1997" spans="1:30" x14ac:dyDescent="0.25">
      <c r="A1997" s="1">
        <v>39363</v>
      </c>
      <c r="B1997">
        <v>1556.51001</v>
      </c>
      <c r="C1997">
        <v>1552.579956</v>
      </c>
      <c r="D1997">
        <v>1556.51001</v>
      </c>
      <c r="E1997">
        <v>1549</v>
      </c>
      <c r="F1997">
        <v>2040650000</v>
      </c>
      <c r="G1997">
        <f t="shared" si="116"/>
        <v>1482.3370044000001</v>
      </c>
      <c r="H1997">
        <f t="shared" si="117"/>
        <v>-0.62282053690354788</v>
      </c>
      <c r="I1997">
        <f>IF(H1997&gt;0,1,0)</f>
        <v>0</v>
      </c>
      <c r="J1997" s="3">
        <v>39363</v>
      </c>
      <c r="K1997" s="2">
        <v>155.66999799999999</v>
      </c>
      <c r="L1997" s="2">
        <v>155.270004</v>
      </c>
      <c r="M1997" s="2">
        <v>155.75</v>
      </c>
      <c r="N1997" s="2">
        <v>155.03999300000001</v>
      </c>
      <c r="O1997" s="2">
        <v>0</v>
      </c>
      <c r="P1997" s="5">
        <v>39363</v>
      </c>
      <c r="Q1997" s="4">
        <v>57.540000999999997</v>
      </c>
      <c r="R1997" s="4">
        <v>57.66</v>
      </c>
      <c r="S1997" s="4">
        <v>57.82</v>
      </c>
      <c r="T1997" s="4">
        <v>57.540000999999997</v>
      </c>
      <c r="U1997" s="4">
        <v>0</v>
      </c>
      <c r="V1997">
        <f>V1996+(V1996*O1997)/L1997</f>
        <v>79.023057967679208</v>
      </c>
      <c r="W1997">
        <f>V1997*L1997</f>
        <v>12269.910526733782</v>
      </c>
      <c r="X1997">
        <f>IF(I1996=1,1,0)</f>
        <v>0</v>
      </c>
      <c r="Y1997">
        <f>IF(I1996=0,1,0)</f>
        <v>1</v>
      </c>
      <c r="Z1997" t="str">
        <f t="shared" si="114"/>
        <v>OUT</v>
      </c>
      <c r="AA1997">
        <f>IF(Z1997="BUY",(AC1996-8.95)/K1997,IF(Z1997="SELL",0,AB1996))</f>
        <v>0</v>
      </c>
      <c r="AB1997">
        <f>AA1997+AA1997*O1997/L1997</f>
        <v>0</v>
      </c>
      <c r="AC1997">
        <f>IF(OR(Z1997="BUY",Z1997="IN"),AB1997*L1997,IF(Z1997="SELL",AB1996*K1997-8.95,AC1996))</f>
        <v>13167.711704938367</v>
      </c>
      <c r="AD1997" s="6">
        <f t="shared" si="115"/>
        <v>-9.4691912465810935E-2</v>
      </c>
    </row>
    <row r="1998" spans="1:30" x14ac:dyDescent="0.25">
      <c r="A1998" s="1">
        <v>39364</v>
      </c>
      <c r="B1998">
        <v>1553.1800539999999</v>
      </c>
      <c r="C1998">
        <v>1565.150024</v>
      </c>
      <c r="D1998">
        <v>1565.26001</v>
      </c>
      <c r="E1998">
        <v>1551.8199460000001</v>
      </c>
      <c r="F1998">
        <v>2932040000</v>
      </c>
      <c r="G1998">
        <f t="shared" si="116"/>
        <v>1484.1618042000002</v>
      </c>
      <c r="H1998">
        <f t="shared" si="117"/>
        <v>-0.59261723581793091</v>
      </c>
      <c r="I1998">
        <f>IF(H1998&gt;0,1,0)</f>
        <v>0</v>
      </c>
      <c r="J1998" s="3">
        <v>39364</v>
      </c>
      <c r="K1998" s="2">
        <v>155.86000100000001</v>
      </c>
      <c r="L1998" s="2">
        <v>156.78999300000001</v>
      </c>
      <c r="M1998" s="2">
        <v>156.78999300000001</v>
      </c>
      <c r="N1998" s="2">
        <v>155.28999300000001</v>
      </c>
      <c r="O1998" s="2">
        <v>0</v>
      </c>
      <c r="P1998" s="5">
        <v>39364</v>
      </c>
      <c r="Q1998" s="4">
        <v>57.560001</v>
      </c>
      <c r="R1998" s="4">
        <v>57.16</v>
      </c>
      <c r="S1998" s="4">
        <v>57.689999</v>
      </c>
      <c r="T1998" s="4">
        <v>57.16</v>
      </c>
      <c r="U1998" s="4">
        <v>0</v>
      </c>
      <c r="V1998">
        <f>V1997+(V1997*O1998)/L1998</f>
        <v>79.023057967679208</v>
      </c>
      <c r="W1998">
        <f>V1998*L1998</f>
        <v>12390.024705591019</v>
      </c>
      <c r="X1998">
        <f>IF(I1997=1,1,0)</f>
        <v>0</v>
      </c>
      <c r="Y1998">
        <f>IF(I1997=0,1,0)</f>
        <v>1</v>
      </c>
      <c r="Z1998" t="str">
        <f t="shared" si="114"/>
        <v>OUT</v>
      </c>
      <c r="AA1998">
        <f>IF(Z1998="BUY",(AC1997-8.95)/K1998,IF(Z1998="SELL",0,AB1997))</f>
        <v>0</v>
      </c>
      <c r="AB1998">
        <f>AA1998+AA1998*O1998/L1998</f>
        <v>0</v>
      </c>
      <c r="AC1998">
        <f>IF(OR(Z1998="BUY",Z1998="IN"),AB1998*L1998,IF(Z1998="SELL",AB1997*K1998-8.95,AC1997))</f>
        <v>13167.711704938367</v>
      </c>
      <c r="AD1998" s="6">
        <f t="shared" si="115"/>
        <v>-9.0782290352641445E-2</v>
      </c>
    </row>
    <row r="1999" spans="1:30" x14ac:dyDescent="0.25">
      <c r="A1999" s="1">
        <v>39365</v>
      </c>
      <c r="B1999">
        <v>1564.9799800000001</v>
      </c>
      <c r="C1999">
        <v>1562.469971</v>
      </c>
      <c r="D1999">
        <v>1565.420044</v>
      </c>
      <c r="E1999">
        <v>1555.459961</v>
      </c>
      <c r="F1999">
        <v>3044760000</v>
      </c>
      <c r="G1999">
        <f t="shared" si="116"/>
        <v>1486.3058032200001</v>
      </c>
      <c r="H1999">
        <f t="shared" si="117"/>
        <v>-0.55771802411200044</v>
      </c>
      <c r="I1999">
        <f>IF(H1999&gt;0,1,0)</f>
        <v>0</v>
      </c>
      <c r="J1999" s="3">
        <v>39365</v>
      </c>
      <c r="K1999" s="2">
        <v>156.279999</v>
      </c>
      <c r="L1999" s="2">
        <v>156.46000699999999</v>
      </c>
      <c r="M1999" s="2">
        <v>156.71000699999999</v>
      </c>
      <c r="N1999" s="2">
        <v>155.69000199999999</v>
      </c>
      <c r="O1999" s="2">
        <v>0</v>
      </c>
      <c r="P1999" s="5">
        <v>39365</v>
      </c>
      <c r="Q1999" s="4">
        <v>57.43</v>
      </c>
      <c r="R1999" s="4">
        <v>57.400002000000001</v>
      </c>
      <c r="S1999" s="4">
        <v>57.540000999999997</v>
      </c>
      <c r="T1999" s="4">
        <v>57.240001999999997</v>
      </c>
      <c r="U1999" s="4">
        <v>0</v>
      </c>
      <c r="V1999">
        <f>V1998+(V1998*O1999)/L1999</f>
        <v>79.023057967679208</v>
      </c>
      <c r="W1999">
        <f>V1999*L1999</f>
        <v>12363.948202784493</v>
      </c>
      <c r="X1999">
        <f>IF(I1998=1,1,0)</f>
        <v>0</v>
      </c>
      <c r="Y1999">
        <f>IF(I1998=0,1,0)</f>
        <v>1</v>
      </c>
      <c r="Z1999" t="str">
        <f t="shared" si="114"/>
        <v>OUT</v>
      </c>
      <c r="AA1999">
        <f>IF(Z1999="BUY",(AC1998-8.95)/K1999,IF(Z1999="SELL",0,AB1998))</f>
        <v>0</v>
      </c>
      <c r="AB1999">
        <f>AA1999+AA1999*O1999/L1999</f>
        <v>0</v>
      </c>
      <c r="AC1999">
        <f>IF(OR(Z1999="BUY",Z1999="IN"),AB1999*L1999,IF(Z1999="SELL",AB1998*K1999-8.95,AC1998))</f>
        <v>13167.711704938367</v>
      </c>
      <c r="AD1999" s="6">
        <f t="shared" si="115"/>
        <v>-9.8881960198205249E-2</v>
      </c>
    </row>
    <row r="2000" spans="1:30" x14ac:dyDescent="0.25">
      <c r="A2000" s="1">
        <v>39366</v>
      </c>
      <c r="B2000">
        <v>1564.719971</v>
      </c>
      <c r="C2000">
        <v>1554.410034</v>
      </c>
      <c r="D2000">
        <v>1576.089966</v>
      </c>
      <c r="E2000">
        <v>1546.719971</v>
      </c>
      <c r="F2000">
        <v>3911260000</v>
      </c>
      <c r="G2000">
        <f t="shared" si="116"/>
        <v>1488.0778027200001</v>
      </c>
      <c r="H2000">
        <f t="shared" si="117"/>
        <v>-0.52112885459947023</v>
      </c>
      <c r="I2000">
        <f>IF(H2000&gt;0,1,0)</f>
        <v>0</v>
      </c>
      <c r="J2000" s="3">
        <v>39366</v>
      </c>
      <c r="K2000" s="2">
        <v>157.259995</v>
      </c>
      <c r="L2000" s="2">
        <v>155.800003</v>
      </c>
      <c r="M2000" s="2">
        <v>157.78999300000001</v>
      </c>
      <c r="N2000" s="2">
        <v>154.78999300000001</v>
      </c>
      <c r="O2000" s="2">
        <v>0</v>
      </c>
      <c r="P2000" s="5">
        <v>39366</v>
      </c>
      <c r="Q2000" s="4">
        <v>57.060001</v>
      </c>
      <c r="R2000" s="4">
        <v>57.599997999999999</v>
      </c>
      <c r="S2000" s="4">
        <v>57.900002000000001</v>
      </c>
      <c r="T2000" s="4">
        <v>56.82</v>
      </c>
      <c r="U2000" s="4">
        <v>0</v>
      </c>
      <c r="V2000">
        <f>V1999+(V1999*O2000)/L2000</f>
        <v>79.023057967679208</v>
      </c>
      <c r="W2000">
        <f>V2000*L2000</f>
        <v>12311.792668433594</v>
      </c>
      <c r="X2000">
        <f>IF(I1999=1,1,0)</f>
        <v>0</v>
      </c>
      <c r="Y2000">
        <f>IF(I1999=0,1,0)</f>
        <v>1</v>
      </c>
      <c r="Z2000" t="str">
        <f t="shared" si="114"/>
        <v>OUT</v>
      </c>
      <c r="AA2000">
        <f>IF(Z2000="BUY",(AC1999-8.95)/K2000,IF(Z2000="SELL",0,AB1999))</f>
        <v>0</v>
      </c>
      <c r="AB2000">
        <f>AA2000+AA2000*O2000/L2000</f>
        <v>0</v>
      </c>
      <c r="AC2000">
        <f>IF(OR(Z2000="BUY",Z2000="IN"),AB2000*L2000,IF(Z2000="SELL",AB1999*K2000-8.95,AC1999))</f>
        <v>13167.711704938367</v>
      </c>
      <c r="AD2000" s="6">
        <f t="shared" si="115"/>
        <v>-9.0782290352641445E-2</v>
      </c>
    </row>
    <row r="2001" spans="1:30" x14ac:dyDescent="0.25">
      <c r="A2001" s="1">
        <v>39367</v>
      </c>
      <c r="B2001">
        <v>1555.410034</v>
      </c>
      <c r="C2001">
        <v>1561.8000489999999</v>
      </c>
      <c r="D2001">
        <v>1563.030029</v>
      </c>
      <c r="E2001">
        <v>1554.089966</v>
      </c>
      <c r="F2001">
        <v>2788690000</v>
      </c>
      <c r="G2001">
        <f t="shared" si="116"/>
        <v>1489.8698046800002</v>
      </c>
      <c r="H2001">
        <f t="shared" si="117"/>
        <v>-0.48257309658380454</v>
      </c>
      <c r="I2001">
        <f>IF(H2001&gt;0,1,0)</f>
        <v>0</v>
      </c>
      <c r="J2001" s="3">
        <v>39367</v>
      </c>
      <c r="K2001" s="2">
        <v>155.80999800000001</v>
      </c>
      <c r="L2001" s="2">
        <v>156.699997</v>
      </c>
      <c r="M2001" s="2">
        <v>156.699997</v>
      </c>
      <c r="N2001" s="2">
        <v>155.449997</v>
      </c>
      <c r="O2001" s="2">
        <v>0</v>
      </c>
      <c r="P2001" s="5">
        <v>39367</v>
      </c>
      <c r="Q2001" s="4">
        <v>57.580002</v>
      </c>
      <c r="R2001" s="4">
        <v>57.330002</v>
      </c>
      <c r="S2001" s="4">
        <v>57.650002000000001</v>
      </c>
      <c r="T2001" s="4">
        <v>57.330002</v>
      </c>
      <c r="U2001" s="4">
        <v>0</v>
      </c>
      <c r="V2001">
        <f>V2000+(V2000*O2001)/L2001</f>
        <v>79.023057967679208</v>
      </c>
      <c r="W2001">
        <f>V2001*L2001</f>
        <v>12382.912946466158</v>
      </c>
      <c r="X2001">
        <f>IF(I2000=1,1,0)</f>
        <v>0</v>
      </c>
      <c r="Y2001">
        <f>IF(I2000=0,1,0)</f>
        <v>1</v>
      </c>
      <c r="Z2001" t="str">
        <f t="shared" si="114"/>
        <v>OUT</v>
      </c>
      <c r="AA2001">
        <f>IF(Z2001="BUY",(AC2000-8.95)/K2001,IF(Z2001="SELL",0,AB2000))</f>
        <v>0</v>
      </c>
      <c r="AB2001">
        <f>AA2001+AA2001*O2001/L2001</f>
        <v>0</v>
      </c>
      <c r="AC2001">
        <f>IF(OR(Z2001="BUY",Z2001="IN"),AB2001*L2001,IF(Z2001="SELL",AB2000*K2001-8.95,AC2000))</f>
        <v>13167.711704938367</v>
      </c>
      <c r="AD2001" s="6">
        <f t="shared" si="115"/>
        <v>-9.5694690737919461E-2</v>
      </c>
    </row>
    <row r="2002" spans="1:30" x14ac:dyDescent="0.25">
      <c r="A2002" s="1">
        <v>39370</v>
      </c>
      <c r="B2002">
        <v>1562.25</v>
      </c>
      <c r="C2002">
        <v>1548.709961</v>
      </c>
      <c r="D2002">
        <v>1564.73999</v>
      </c>
      <c r="E2002">
        <v>1540.8100589999999</v>
      </c>
      <c r="F2002">
        <v>3139290000</v>
      </c>
      <c r="G2002">
        <f t="shared" si="116"/>
        <v>1492.1828027199999</v>
      </c>
      <c r="H2002">
        <f t="shared" si="117"/>
        <v>-0.43809684052561076</v>
      </c>
      <c r="I2002">
        <f>IF(H2002&gt;0,1,0)</f>
        <v>0</v>
      </c>
      <c r="J2002" s="3">
        <v>39370</v>
      </c>
      <c r="K2002" s="2">
        <v>156.520004</v>
      </c>
      <c r="L2002" s="2">
        <v>155.25</v>
      </c>
      <c r="M2002" s="2">
        <v>156.61000100000001</v>
      </c>
      <c r="N2002" s="2">
        <v>154.21000699999999</v>
      </c>
      <c r="O2002" s="2">
        <v>0</v>
      </c>
      <c r="P2002" s="5">
        <v>39370</v>
      </c>
      <c r="Q2002" s="4">
        <v>57.369999</v>
      </c>
      <c r="R2002" s="4">
        <v>57.950001</v>
      </c>
      <c r="S2002" s="4">
        <v>58.189999</v>
      </c>
      <c r="T2002" s="4">
        <v>57.349997999999999</v>
      </c>
      <c r="U2002" s="4">
        <v>0</v>
      </c>
      <c r="V2002">
        <f>V2001+(V2001*O2002)/L2002</f>
        <v>79.023057967679208</v>
      </c>
      <c r="W2002">
        <f>V2002*L2002</f>
        <v>12268.329749482196</v>
      </c>
      <c r="X2002">
        <f>IF(I2001=1,1,0)</f>
        <v>0</v>
      </c>
      <c r="Y2002">
        <f>IF(I2001=0,1,0)</f>
        <v>1</v>
      </c>
      <c r="Z2002" t="str">
        <f t="shared" si="114"/>
        <v>OUT</v>
      </c>
      <c r="AA2002">
        <f>IF(Z2002="BUY",(AC2001-8.95)/K2002,IF(Z2002="SELL",0,AB2001))</f>
        <v>0</v>
      </c>
      <c r="AB2002">
        <f>AA2002+AA2002*O2002/L2002</f>
        <v>0</v>
      </c>
      <c r="AC2002">
        <f>IF(OR(Z2002="BUY",Z2002="IN"),AB2002*L2002,IF(Z2002="SELL",AB2001*K2002-8.95,AC2001))</f>
        <v>13167.711704938367</v>
      </c>
      <c r="AD2002" s="6">
        <f t="shared" si="115"/>
        <v>-9.1030997323739343E-2</v>
      </c>
    </row>
    <row r="2003" spans="1:30" x14ac:dyDescent="0.25">
      <c r="A2003" s="1">
        <v>39371</v>
      </c>
      <c r="B2003">
        <v>1547.8100589999999</v>
      </c>
      <c r="C2003">
        <v>1538.530029</v>
      </c>
      <c r="D2003">
        <v>1547.8100589999999</v>
      </c>
      <c r="E2003">
        <v>1536.290039</v>
      </c>
      <c r="F2003">
        <v>3234560000</v>
      </c>
      <c r="G2003">
        <f t="shared" si="116"/>
        <v>1493.60000242</v>
      </c>
      <c r="H2003">
        <f t="shared" si="117"/>
        <v>-0.39359605232829636</v>
      </c>
      <c r="I2003">
        <f>IF(H2003&gt;0,1,0)</f>
        <v>0</v>
      </c>
      <c r="J2003" s="3">
        <v>39371</v>
      </c>
      <c r="K2003" s="2">
        <v>154.75</v>
      </c>
      <c r="L2003" s="2">
        <v>154.13999899999999</v>
      </c>
      <c r="M2003" s="2">
        <v>154.78999300000001</v>
      </c>
      <c r="N2003" s="2">
        <v>153.770004</v>
      </c>
      <c r="O2003" s="2">
        <v>0</v>
      </c>
      <c r="P2003" s="5">
        <v>39371</v>
      </c>
      <c r="Q2003" s="4">
        <v>58.080002</v>
      </c>
      <c r="R2003" s="4">
        <v>58.299999</v>
      </c>
      <c r="S2003" s="4">
        <v>58.369999</v>
      </c>
      <c r="T2003" s="4">
        <v>58.009998000000003</v>
      </c>
      <c r="U2003" s="4">
        <v>0</v>
      </c>
      <c r="V2003">
        <f>V2002+(V2002*O2003)/L2003</f>
        <v>79.023057967679208</v>
      </c>
      <c r="W2003">
        <f>V2003*L2003</f>
        <v>12180.614076115015</v>
      </c>
      <c r="X2003">
        <f>IF(I2002=1,1,0)</f>
        <v>0</v>
      </c>
      <c r="Y2003">
        <f>IF(I2002=0,1,0)</f>
        <v>1</v>
      </c>
      <c r="Z2003" t="str">
        <f t="shared" si="114"/>
        <v>OUT</v>
      </c>
      <c r="AA2003">
        <f>IF(Z2003="BUY",(AC2002-8.95)/K2003,IF(Z2003="SELL",0,AB2002))</f>
        <v>0</v>
      </c>
      <c r="AB2003">
        <f>AA2003+AA2003*O2003/L2003</f>
        <v>0</v>
      </c>
      <c r="AC2003">
        <f>IF(OR(Z2003="BUY",Z2003="IN"),AB2003*L2003,IF(Z2003="SELL",AB2002*K2003-8.95,AC2002))</f>
        <v>13167.711704938367</v>
      </c>
      <c r="AD2003" s="6">
        <f t="shared" si="115"/>
        <v>-8.1740461193087921E-2</v>
      </c>
    </row>
    <row r="2004" spans="1:30" x14ac:dyDescent="0.25">
      <c r="A2004" s="1">
        <v>39372</v>
      </c>
      <c r="B2004">
        <v>1544.4399410000001</v>
      </c>
      <c r="C2004">
        <v>1541.23999</v>
      </c>
      <c r="D2004">
        <v>1550.660034</v>
      </c>
      <c r="E2004">
        <v>1526.01001</v>
      </c>
      <c r="F2004">
        <v>3638070000</v>
      </c>
      <c r="G2004">
        <f t="shared" si="116"/>
        <v>1494.8906030000005</v>
      </c>
      <c r="H2004">
        <f t="shared" si="117"/>
        <v>-0.3473636533774388</v>
      </c>
      <c r="I2004">
        <f>IF(H2004&gt;0,1,0)</f>
        <v>0</v>
      </c>
      <c r="J2004" s="3">
        <v>39372</v>
      </c>
      <c r="K2004" s="2">
        <v>155.259995</v>
      </c>
      <c r="L2004" s="2">
        <v>154.63000500000001</v>
      </c>
      <c r="M2004" s="2">
        <v>155.36000100000001</v>
      </c>
      <c r="N2004" s="2">
        <v>152.759995</v>
      </c>
      <c r="O2004" s="2">
        <v>0</v>
      </c>
      <c r="P2004" s="5">
        <v>39372</v>
      </c>
      <c r="Q2004" s="4">
        <v>57.689999</v>
      </c>
      <c r="R2004" s="4">
        <v>58.150002000000001</v>
      </c>
      <c r="S2004" s="4">
        <v>58.759998000000003</v>
      </c>
      <c r="T2004" s="4">
        <v>57.689999</v>
      </c>
      <c r="U2004" s="4">
        <v>0</v>
      </c>
      <c r="V2004">
        <f>V2003+(V2003*O2004)/L2004</f>
        <v>79.023057967679208</v>
      </c>
      <c r="W2004">
        <f>V2004*L2004</f>
        <v>12219.335848657527</v>
      </c>
      <c r="X2004">
        <f>IF(I2003=1,1,0)</f>
        <v>0</v>
      </c>
      <c r="Y2004">
        <f>IF(I2003=0,1,0)</f>
        <v>1</v>
      </c>
      <c r="Z2004" t="str">
        <f t="shared" si="114"/>
        <v>OUT</v>
      </c>
      <c r="AA2004">
        <f>IF(Z2004="BUY",(AC2003-8.95)/K2004,IF(Z2004="SELL",0,AB2003))</f>
        <v>0</v>
      </c>
      <c r="AB2004">
        <f>AA2004+AA2004*O2004/L2004</f>
        <v>0</v>
      </c>
      <c r="AC2004">
        <f>IF(OR(Z2004="BUY",Z2004="IN"),AB2004*L2004,IF(Z2004="SELL",AB2003*K2004-8.95,AC2003))</f>
        <v>13167.711704938367</v>
      </c>
      <c r="AD2004" s="6">
        <f t="shared" si="115"/>
        <v>-8.2066573396917711E-2</v>
      </c>
    </row>
    <row r="2005" spans="1:30" x14ac:dyDescent="0.25">
      <c r="A2005" s="1">
        <v>39373</v>
      </c>
      <c r="B2005">
        <v>1539.290039</v>
      </c>
      <c r="C2005">
        <v>1540.079956</v>
      </c>
      <c r="D2005">
        <v>1542.790039</v>
      </c>
      <c r="E2005">
        <v>1531.76001</v>
      </c>
      <c r="F2005">
        <v>3203210000</v>
      </c>
      <c r="G2005">
        <f t="shared" si="116"/>
        <v>1495.7424023200001</v>
      </c>
      <c r="H2005">
        <f t="shared" si="117"/>
        <v>-0.30052065691276125</v>
      </c>
      <c r="I2005">
        <f>IF(H2005&gt;0,1,0)</f>
        <v>0</v>
      </c>
      <c r="J2005" s="3">
        <v>39373</v>
      </c>
      <c r="K2005" s="2">
        <v>153.729996</v>
      </c>
      <c r="L2005" s="2">
        <v>153.96000699999999</v>
      </c>
      <c r="M2005" s="2">
        <v>154.44000199999999</v>
      </c>
      <c r="N2005" s="2">
        <v>153.36999499999999</v>
      </c>
      <c r="O2005" s="2">
        <v>0</v>
      </c>
      <c r="P2005" s="5">
        <v>39373</v>
      </c>
      <c r="Q2005" s="4">
        <v>58.450001</v>
      </c>
      <c r="R2005" s="4">
        <v>58.209999000000003</v>
      </c>
      <c r="S2005" s="4">
        <v>58.549999</v>
      </c>
      <c r="T2005" s="4">
        <v>58.18</v>
      </c>
      <c r="U2005" s="4">
        <v>0</v>
      </c>
      <c r="V2005">
        <f>V2004+(V2004*O2005)/L2005</f>
        <v>79.023057967679208</v>
      </c>
      <c r="W2005">
        <f>V2005*L2005</f>
        <v>12166.390557865296</v>
      </c>
      <c r="X2005">
        <f>IF(I2004=1,1,0)</f>
        <v>0</v>
      </c>
      <c r="Y2005">
        <f>IF(I2004=0,1,0)</f>
        <v>1</v>
      </c>
      <c r="Z2005" t="str">
        <f t="shared" si="114"/>
        <v>OUT</v>
      </c>
      <c r="AA2005">
        <f>IF(Z2005="BUY",(AC2004-8.95)/K2005,IF(Z2005="SELL",0,AB2004))</f>
        <v>0</v>
      </c>
      <c r="AB2005">
        <f>AA2005+AA2005*O2005/L2005</f>
        <v>0</v>
      </c>
      <c r="AC2005">
        <f>IF(OR(Z2005="BUY",Z2005="IN"),AB2005*L2005,IF(Z2005="SELL",AB2004*K2005-8.95,AC2004))</f>
        <v>13167.711704938367</v>
      </c>
      <c r="AD2005" s="6">
        <f t="shared" si="115"/>
        <v>-8.0193822223607505E-2</v>
      </c>
    </row>
    <row r="2006" spans="1:30" x14ac:dyDescent="0.25">
      <c r="A2006" s="1">
        <v>39374</v>
      </c>
      <c r="B2006">
        <v>1540</v>
      </c>
      <c r="C2006">
        <v>1500.630005</v>
      </c>
      <c r="D2006">
        <v>1540</v>
      </c>
      <c r="E2006">
        <v>1500.26001</v>
      </c>
      <c r="F2006">
        <v>4160970000</v>
      </c>
      <c r="G2006">
        <f t="shared" si="116"/>
        <v>1496.6932031000001</v>
      </c>
      <c r="H2006">
        <f t="shared" si="117"/>
        <v>-0.25210780495563945</v>
      </c>
      <c r="I2006">
        <f>IF(H2006&gt;0,1,0)</f>
        <v>0</v>
      </c>
      <c r="J2006" s="3">
        <v>39374</v>
      </c>
      <c r="K2006" s="2">
        <v>153.39999399999999</v>
      </c>
      <c r="L2006" s="2">
        <v>150.25</v>
      </c>
      <c r="M2006" s="2">
        <v>153.5</v>
      </c>
      <c r="N2006" s="2">
        <v>150.009995</v>
      </c>
      <c r="O2006" s="2">
        <v>0</v>
      </c>
      <c r="P2006" s="5">
        <v>39374</v>
      </c>
      <c r="Q2006" s="4">
        <v>58.66</v>
      </c>
      <c r="R2006" s="4">
        <v>59.759998000000003</v>
      </c>
      <c r="S2006" s="4">
        <v>59.77</v>
      </c>
      <c r="T2006" s="4">
        <v>58.619999</v>
      </c>
      <c r="U2006" s="4">
        <v>0</v>
      </c>
      <c r="V2006">
        <f>V2005+(V2005*O2006)/L2006</f>
        <v>79.023057967679208</v>
      </c>
      <c r="W2006">
        <f>V2006*L2006</f>
        <v>11873.214459643801</v>
      </c>
      <c r="X2006">
        <f>IF(I2005=1,1,0)</f>
        <v>0</v>
      </c>
      <c r="Y2006">
        <f>IF(I2005=0,1,0)</f>
        <v>1</v>
      </c>
      <c r="Z2006" t="str">
        <f t="shared" si="114"/>
        <v>OUT</v>
      </c>
      <c r="AA2006">
        <f>IF(Z2006="BUY",(AC2005-8.95)/K2006,IF(Z2006="SELL",0,AB2005))</f>
        <v>0</v>
      </c>
      <c r="AB2006">
        <f>AA2006+AA2006*O2006/L2006</f>
        <v>0</v>
      </c>
      <c r="AC2006">
        <f>IF(OR(Z2006="BUY",Z2006="IN"),AB2006*L2006,IF(Z2006="SELL",AB2005*K2006-8.95,AC2005))</f>
        <v>13167.711704938367</v>
      </c>
      <c r="AD2006" s="6">
        <f t="shared" si="115"/>
        <v>-8.1251592056035896E-2</v>
      </c>
    </row>
    <row r="2007" spans="1:30" x14ac:dyDescent="0.25">
      <c r="A2007" s="1">
        <v>39377</v>
      </c>
      <c r="B2007">
        <v>1497.790039</v>
      </c>
      <c r="C2007">
        <v>1506.329956</v>
      </c>
      <c r="D2007">
        <v>1508.0600589999999</v>
      </c>
      <c r="E2007">
        <v>1490.400024</v>
      </c>
      <c r="F2007">
        <v>3471830000</v>
      </c>
      <c r="G2007">
        <f t="shared" si="116"/>
        <v>1497.74700192</v>
      </c>
      <c r="H2007">
        <f t="shared" si="117"/>
        <v>-0.20151629034385188</v>
      </c>
      <c r="I2007">
        <f>IF(H2007&gt;0,1,0)</f>
        <v>0</v>
      </c>
      <c r="J2007" s="3">
        <v>39377</v>
      </c>
      <c r="K2007" s="2">
        <v>148.970001</v>
      </c>
      <c r="L2007" s="2">
        <v>150.800003</v>
      </c>
      <c r="M2007" s="2">
        <v>151.029999</v>
      </c>
      <c r="N2007" s="2">
        <v>148.949997</v>
      </c>
      <c r="O2007" s="2">
        <v>0</v>
      </c>
      <c r="P2007" s="5">
        <v>39377</v>
      </c>
      <c r="Q2007" s="4">
        <v>60.240001999999997</v>
      </c>
      <c r="R2007" s="4">
        <v>59.619999</v>
      </c>
      <c r="S2007" s="4">
        <v>60.400002000000001</v>
      </c>
      <c r="T2007" s="4">
        <v>59.509998000000003</v>
      </c>
      <c r="U2007" s="4">
        <v>0</v>
      </c>
      <c r="V2007">
        <f>V2006+(V2006*O2007)/L2007</f>
        <v>79.023057967679208</v>
      </c>
      <c r="W2007">
        <f>V2007*L2007</f>
        <v>11916.677378595199</v>
      </c>
      <c r="X2007">
        <f>IF(I2006=1,1,0)</f>
        <v>0</v>
      </c>
      <c r="Y2007">
        <f>IF(I2006=0,1,0)</f>
        <v>1</v>
      </c>
      <c r="Z2007" t="str">
        <f t="shared" si="114"/>
        <v>OUT</v>
      </c>
      <c r="AA2007">
        <f>IF(Z2007="BUY",(AC2006-8.95)/K2007,IF(Z2007="SELL",0,AB2006))</f>
        <v>0</v>
      </c>
      <c r="AB2007">
        <f>AA2007+AA2007*O2007/L2007</f>
        <v>0</v>
      </c>
      <c r="AC2007">
        <f>IF(OR(Z2007="BUY",Z2007="IN"),AB2007*L2007,IF(Z2007="SELL",AB2006*K2007-8.95,AC2006))</f>
        <v>13167.711704938367</v>
      </c>
      <c r="AD2007" s="6">
        <f t="shared" si="115"/>
        <v>-9.4691912465810935E-2</v>
      </c>
    </row>
    <row r="2008" spans="1:30" x14ac:dyDescent="0.25">
      <c r="A2008" s="1">
        <v>39378</v>
      </c>
      <c r="B2008">
        <v>1509.3000489999999</v>
      </c>
      <c r="C2008">
        <v>1519.589966</v>
      </c>
      <c r="D2008">
        <v>1520.01001</v>
      </c>
      <c r="E2008">
        <v>1503.6099850000001</v>
      </c>
      <c r="F2008">
        <v>3309120000</v>
      </c>
      <c r="G2008">
        <f t="shared" si="116"/>
        <v>1499.0804003599999</v>
      </c>
      <c r="H2008">
        <f t="shared" si="117"/>
        <v>-0.15075692724137557</v>
      </c>
      <c r="I2008">
        <f>IF(H2008&gt;0,1,0)</f>
        <v>0</v>
      </c>
      <c r="J2008" s="3">
        <v>39378</v>
      </c>
      <c r="K2008" s="2">
        <v>151.60000600000001</v>
      </c>
      <c r="L2008" s="2">
        <v>152.08999600000001</v>
      </c>
      <c r="M2008" s="2">
        <v>152.21000699999999</v>
      </c>
      <c r="N2008" s="2">
        <v>150.53999300000001</v>
      </c>
      <c r="O2008" s="2">
        <v>0</v>
      </c>
      <c r="P2008" s="5">
        <v>39378</v>
      </c>
      <c r="Q2008" s="4">
        <v>59.290000999999997</v>
      </c>
      <c r="R2008" s="4">
        <v>59</v>
      </c>
      <c r="S2008" s="4">
        <v>59.700001</v>
      </c>
      <c r="T2008" s="4">
        <v>59</v>
      </c>
      <c r="U2008" s="4">
        <v>0</v>
      </c>
      <c r="V2008">
        <f>V2007+(V2007*O2008)/L2008</f>
        <v>79.023057967679208</v>
      </c>
      <c r="W2008">
        <f>V2008*L2008</f>
        <v>12018.6165702121</v>
      </c>
      <c r="X2008">
        <f>IF(I2007=1,1,0)</f>
        <v>0</v>
      </c>
      <c r="Y2008">
        <f>IF(I2007=0,1,0)</f>
        <v>1</v>
      </c>
      <c r="Z2008" t="str">
        <f t="shared" ref="Z2008:Z2071" si="118">IF(X2008=1,IF(X2007=0,"BUY","IN"),IF(X2007=1,"SELL","OUT"))</f>
        <v>OUT</v>
      </c>
      <c r="AA2008">
        <f>IF(Z2008="BUY",(AC2007-8.95)/K2008,IF(Z2008="SELL",0,AB2007))</f>
        <v>0</v>
      </c>
      <c r="AB2008">
        <f>AA2008+AA2008*O2008/L2008</f>
        <v>0</v>
      </c>
      <c r="AC2008">
        <f>IF(OR(Z2008="BUY",Z2008="IN"),AB2008*L2008,IF(Z2008="SELL",AB2007*K2008-8.95,AC2007))</f>
        <v>13167.711704938367</v>
      </c>
      <c r="AD2008" s="6">
        <f t="shared" si="115"/>
        <v>-0.10838515556348653</v>
      </c>
    </row>
    <row r="2009" spans="1:30" x14ac:dyDescent="0.25">
      <c r="A2009" s="1">
        <v>39379</v>
      </c>
      <c r="B2009">
        <v>1516.6099850000001</v>
      </c>
      <c r="C2009">
        <v>1515.880005</v>
      </c>
      <c r="D2009">
        <v>1517.2299800000001</v>
      </c>
      <c r="E2009">
        <v>1489.5600589999999</v>
      </c>
      <c r="F2009">
        <v>4003300000</v>
      </c>
      <c r="G2009">
        <f t="shared" si="116"/>
        <v>1500.8671996799999</v>
      </c>
      <c r="H2009">
        <f t="shared" si="117"/>
        <v>-0.10023208949351937</v>
      </c>
      <c r="I2009">
        <f>IF(H2009&gt;0,1,0)</f>
        <v>0</v>
      </c>
      <c r="J2009" s="3">
        <v>39379</v>
      </c>
      <c r="K2009" s="2">
        <v>151.509995</v>
      </c>
      <c r="L2009" s="2">
        <v>151.71000699999999</v>
      </c>
      <c r="M2009" s="2">
        <v>151.979996</v>
      </c>
      <c r="N2009" s="2">
        <v>149.11000100000001</v>
      </c>
      <c r="O2009" s="2">
        <v>0</v>
      </c>
      <c r="P2009" s="5">
        <v>39379</v>
      </c>
      <c r="Q2009" s="4">
        <v>59.459999000000003</v>
      </c>
      <c r="R2009" s="4">
        <v>59.18</v>
      </c>
      <c r="S2009" s="4">
        <v>60.23</v>
      </c>
      <c r="T2009" s="4">
        <v>59.169998</v>
      </c>
      <c r="U2009" s="4">
        <v>0</v>
      </c>
      <c r="V2009">
        <f>V2008+(V2008*O2009)/L2009</f>
        <v>79.023057967679208</v>
      </c>
      <c r="W2009">
        <f>V2009*L2009</f>
        <v>11988.588677438018</v>
      </c>
      <c r="X2009">
        <f>IF(I2008=1,1,0)</f>
        <v>0</v>
      </c>
      <c r="Y2009">
        <f>IF(I2008=0,1,0)</f>
        <v>1</v>
      </c>
      <c r="Z2009" t="str">
        <f t="shared" si="118"/>
        <v>OUT</v>
      </c>
      <c r="AA2009">
        <f>IF(Z2009="BUY",(AC2008-8.95)/K2009,IF(Z2009="SELL",0,AB2008))</f>
        <v>0</v>
      </c>
      <c r="AB2009">
        <f>AA2009+AA2009*O2009/L2009</f>
        <v>0</v>
      </c>
      <c r="AC2009">
        <f>IF(OR(Z2009="BUY",Z2009="IN"),AB2009*L2009,IF(Z2009="SELL",AB2008*K2009-8.95,AC2008))</f>
        <v>13167.711704938367</v>
      </c>
      <c r="AD2009" s="6">
        <f t="shared" si="115"/>
        <v>-0.10624970319320189</v>
      </c>
    </row>
    <row r="2010" spans="1:30" x14ac:dyDescent="0.25">
      <c r="A2010" s="1">
        <v>39380</v>
      </c>
      <c r="B2010">
        <v>1516.150024</v>
      </c>
      <c r="C2010">
        <v>1514.400024</v>
      </c>
      <c r="D2010">
        <v>1523.23999</v>
      </c>
      <c r="E2010">
        <v>1500.459961</v>
      </c>
      <c r="F2010">
        <v>4183960000</v>
      </c>
      <c r="G2010">
        <f t="shared" si="116"/>
        <v>1503.0212011399999</v>
      </c>
      <c r="H2010">
        <f t="shared" si="117"/>
        <v>-4.9721195451845376E-2</v>
      </c>
      <c r="I2010">
        <f>IF(H2010&gt;0,1,0)</f>
        <v>0</v>
      </c>
      <c r="J2010" s="3">
        <v>39380</v>
      </c>
      <c r="K2010" s="2">
        <v>151.94000199999999</v>
      </c>
      <c r="L2010" s="2">
        <v>152.229996</v>
      </c>
      <c r="M2010" s="2">
        <v>152.61000100000001</v>
      </c>
      <c r="N2010" s="2">
        <v>150.16000399999999</v>
      </c>
      <c r="O2010" s="2">
        <v>0</v>
      </c>
      <c r="P2010" s="5">
        <v>39380</v>
      </c>
      <c r="Q2010" s="4">
        <v>59.209999000000003</v>
      </c>
      <c r="R2010" s="4">
        <v>59.25</v>
      </c>
      <c r="S2010" s="4">
        <v>59.84</v>
      </c>
      <c r="T2010" s="4">
        <v>58.82</v>
      </c>
      <c r="U2010" s="4">
        <v>0</v>
      </c>
      <c r="V2010">
        <f>V2009+(V2009*O2010)/L2010</f>
        <v>79.023057967679208</v>
      </c>
      <c r="W2010">
        <f>V2010*L2010</f>
        <v>12029.679798327574</v>
      </c>
      <c r="X2010">
        <f>IF(I2009=1,1,0)</f>
        <v>0</v>
      </c>
      <c r="Y2010">
        <f>IF(I2009=0,1,0)</f>
        <v>1</v>
      </c>
      <c r="Z2010" t="str">
        <f t="shared" si="118"/>
        <v>OUT</v>
      </c>
      <c r="AA2010">
        <f>IF(Z2010="BUY",(AC2009-8.95)/K2010,IF(Z2010="SELL",0,AB2009))</f>
        <v>0</v>
      </c>
      <c r="AB2010">
        <f>AA2010+AA2010*O2010/L2010</f>
        <v>0</v>
      </c>
      <c r="AC2010">
        <f>IF(OR(Z2010="BUY",Z2010="IN"),AB2010*L2010,IF(Z2010="SELL",AB2009*K2010-8.95,AC2009))</f>
        <v>13167.711704938367</v>
      </c>
      <c r="AD2010" s="6">
        <f t="shared" si="115"/>
        <v>-0.10847070235599508</v>
      </c>
    </row>
    <row r="2011" spans="1:30" x14ac:dyDescent="0.25">
      <c r="A2011" s="1">
        <v>39381</v>
      </c>
      <c r="B2011">
        <v>1522.170044</v>
      </c>
      <c r="C2011">
        <v>1535.280029</v>
      </c>
      <c r="D2011">
        <v>1535.530029</v>
      </c>
      <c r="E2011">
        <v>1520.1800539999999</v>
      </c>
      <c r="F2011">
        <v>3612120000</v>
      </c>
      <c r="G2011">
        <f t="shared" si="116"/>
        <v>1505.50140132</v>
      </c>
      <c r="H2011">
        <f t="shared" si="117"/>
        <v>8.5169945646746293E-4</v>
      </c>
      <c r="I2011">
        <f>IF(H2011&gt;0,1,0)</f>
        <v>1</v>
      </c>
      <c r="J2011" s="3">
        <v>39381</v>
      </c>
      <c r="K2011" s="2">
        <v>153.38000500000001</v>
      </c>
      <c r="L2011" s="2">
        <v>153.89999399999999</v>
      </c>
      <c r="M2011" s="2">
        <v>153.89999399999999</v>
      </c>
      <c r="N2011" s="2">
        <v>152.19000199999999</v>
      </c>
      <c r="O2011" s="2">
        <v>0</v>
      </c>
      <c r="P2011" s="5">
        <v>39381</v>
      </c>
      <c r="Q2011" s="4">
        <v>58.639999000000003</v>
      </c>
      <c r="R2011" s="4">
        <v>58.57</v>
      </c>
      <c r="S2011" s="4">
        <v>59.009998000000003</v>
      </c>
      <c r="T2011" s="4">
        <v>58.450001</v>
      </c>
      <c r="U2011" s="4">
        <v>0</v>
      </c>
      <c r="V2011">
        <f>V2010+(V2010*O2011)/L2011</f>
        <v>79.023057967679208</v>
      </c>
      <c r="W2011">
        <f>V2011*L2011</f>
        <v>12161.648147087482</v>
      </c>
      <c r="X2011">
        <f>IF(I2010=1,1,0)</f>
        <v>0</v>
      </c>
      <c r="Y2011">
        <f>IF(I2010=0,1,0)</f>
        <v>1</v>
      </c>
      <c r="Z2011" t="str">
        <f t="shared" si="118"/>
        <v>OUT</v>
      </c>
      <c r="AA2011">
        <f>IF(Z2011="BUY",(AC2010-8.95)/K2011,IF(Z2011="SELL",0,AB2010))</f>
        <v>0</v>
      </c>
      <c r="AB2011">
        <f>AA2011+AA2011*O2011/L2011</f>
        <v>0</v>
      </c>
      <c r="AC2011">
        <f>IF(OR(Z2011="BUY",Z2011="IN"),AB2011*L2011,IF(Z2011="SELL",AB2010*K2011-8.95,AC2010))</f>
        <v>13167.711704938367</v>
      </c>
      <c r="AD2011" s="6">
        <f t="shared" si="115"/>
        <v>-0.12984614376672907</v>
      </c>
    </row>
    <row r="2012" spans="1:30" x14ac:dyDescent="0.25">
      <c r="A2012" s="1">
        <v>39384</v>
      </c>
      <c r="B2012">
        <v>1536.920044</v>
      </c>
      <c r="C2012">
        <v>1540.9799800000001</v>
      </c>
      <c r="D2012">
        <v>1544.670044</v>
      </c>
      <c r="E2012">
        <v>1536.4300539999999</v>
      </c>
      <c r="F2012">
        <v>3124480000</v>
      </c>
      <c r="G2012">
        <f t="shared" si="116"/>
        <v>1507.4022021000003</v>
      </c>
      <c r="H2012">
        <f t="shared" si="117"/>
        <v>5.2495948991712574E-2</v>
      </c>
      <c r="I2012">
        <f>IF(H2012&gt;0,1,0)</f>
        <v>1</v>
      </c>
      <c r="J2012" s="3">
        <v>39384</v>
      </c>
      <c r="K2012" s="2">
        <v>154.16000399999999</v>
      </c>
      <c r="L2012" s="2">
        <v>154.39999399999999</v>
      </c>
      <c r="M2012" s="2">
        <v>154.699997</v>
      </c>
      <c r="N2012" s="2">
        <v>153.820007</v>
      </c>
      <c r="O2012" s="2">
        <v>0</v>
      </c>
      <c r="P2012" s="5">
        <v>39384</v>
      </c>
      <c r="Q2012" s="4">
        <v>58.299999</v>
      </c>
      <c r="R2012" s="4">
        <v>58.27</v>
      </c>
      <c r="S2012" s="4">
        <v>58.439999</v>
      </c>
      <c r="T2012" s="4">
        <v>58.139999000000003</v>
      </c>
      <c r="U2012" s="4">
        <v>0</v>
      </c>
      <c r="V2012">
        <f>V2011+(V2011*O2012)/L2012</f>
        <v>79.023057967679208</v>
      </c>
      <c r="W2012">
        <f>V2012*L2012</f>
        <v>12201.159676071322</v>
      </c>
      <c r="X2012">
        <f>IF(I2011=1,1,0)</f>
        <v>1</v>
      </c>
      <c r="Y2012">
        <f>IF(I2011=0,1,0)</f>
        <v>0</v>
      </c>
      <c r="Z2012" t="str">
        <f t="shared" si="118"/>
        <v>BUY</v>
      </c>
      <c r="AA2012">
        <f>IF(Z2012="BUY",(AC2011-8.95)/K2012,IF(Z2012="SELL",0,AB2011))</f>
        <v>85.35781891221518</v>
      </c>
      <c r="AB2012">
        <f>AA2012+AA2012*O2012/L2012</f>
        <v>85.35781891221518</v>
      </c>
      <c r="AC2012">
        <f>IF(OR(Z2012="BUY",Z2012="IN"),AB2012*L2012,IF(Z2012="SELL",AB2011*K2012-8.95,AC2011))</f>
        <v>13179.24672789911</v>
      </c>
      <c r="AD2012" s="6">
        <f t="shared" si="115"/>
        <v>-0.13665112331644585</v>
      </c>
    </row>
    <row r="2013" spans="1:30" x14ac:dyDescent="0.25">
      <c r="A2013" s="1">
        <v>39385</v>
      </c>
      <c r="B2013">
        <v>1539.420044</v>
      </c>
      <c r="C2013">
        <v>1531.0200199999999</v>
      </c>
      <c r="D2013">
        <v>1539.420044</v>
      </c>
      <c r="E2013">
        <v>1529.5500489999999</v>
      </c>
      <c r="F2013">
        <v>3212520000</v>
      </c>
      <c r="G2013">
        <f t="shared" si="116"/>
        <v>1509.1116015200002</v>
      </c>
      <c r="H2013">
        <f t="shared" si="117"/>
        <v>0.10516854420990156</v>
      </c>
      <c r="I2013">
        <f>IF(H2013&gt;0,1,0)</f>
        <v>1</v>
      </c>
      <c r="J2013" s="3">
        <v>39385</v>
      </c>
      <c r="K2013" s="2">
        <v>153.740005</v>
      </c>
      <c r="L2013" s="2">
        <v>153.220001</v>
      </c>
      <c r="M2013" s="2">
        <v>154.03999300000001</v>
      </c>
      <c r="N2013" s="2">
        <v>153.13999899999999</v>
      </c>
      <c r="O2013" s="2">
        <v>0</v>
      </c>
      <c r="P2013" s="5">
        <v>39385</v>
      </c>
      <c r="Q2013" s="4">
        <v>58.549999</v>
      </c>
      <c r="R2013" s="4">
        <v>58.639999000000003</v>
      </c>
      <c r="S2013" s="4">
        <v>58.709999000000003</v>
      </c>
      <c r="T2013" s="4">
        <v>58.419998</v>
      </c>
      <c r="U2013" s="4">
        <v>0</v>
      </c>
      <c r="V2013">
        <f>V2012+(V2012*O2013)/L2013</f>
        <v>79.023057967679208</v>
      </c>
      <c r="W2013">
        <f>V2013*L2013</f>
        <v>12107.913020830865</v>
      </c>
      <c r="X2013">
        <f>IF(I2012=1,1,0)</f>
        <v>1</v>
      </c>
      <c r="Y2013">
        <f>IF(I2012=0,1,0)</f>
        <v>0</v>
      </c>
      <c r="Z2013" t="str">
        <f t="shared" si="118"/>
        <v>IN</v>
      </c>
      <c r="AA2013">
        <f>IF(Z2013="BUY",(AC2012-8.95)/K2013,IF(Z2013="SELL",0,AB2012))</f>
        <v>85.35781891221518</v>
      </c>
      <c r="AB2013">
        <f>AA2013+AA2013*O2013/L2013</f>
        <v>85.35781891221518</v>
      </c>
      <c r="AC2013">
        <f>IF(OR(Z2013="BUY",Z2013="IN"),AB2013*L2013,IF(Z2013="SELL",AB2012*K2013-8.95,AC2012))</f>
        <v>13078.525099087428</v>
      </c>
      <c r="AD2013" s="6">
        <f t="shared" si="115"/>
        <v>-0.12007771883217741</v>
      </c>
    </row>
    <row r="2014" spans="1:30" x14ac:dyDescent="0.25">
      <c r="A2014" s="1">
        <v>39386</v>
      </c>
      <c r="B2014">
        <v>1532.150024</v>
      </c>
      <c r="C2014">
        <v>1549.380005</v>
      </c>
      <c r="D2014">
        <v>1552.76001</v>
      </c>
      <c r="E2014">
        <v>1529.400024</v>
      </c>
      <c r="F2014">
        <v>3953070000</v>
      </c>
      <c r="G2014">
        <f t="shared" si="116"/>
        <v>1511.1568017200002</v>
      </c>
      <c r="H2014">
        <f t="shared" si="117"/>
        <v>0.15707078508322106</v>
      </c>
      <c r="I2014">
        <f>IF(H2014&gt;0,1,0)</f>
        <v>1</v>
      </c>
      <c r="J2014" s="3">
        <v>39386</v>
      </c>
      <c r="K2014" s="2">
        <v>154.19000199999999</v>
      </c>
      <c r="L2014" s="2">
        <v>155.13000500000001</v>
      </c>
      <c r="M2014" s="2">
        <v>155.53999300000001</v>
      </c>
      <c r="N2014" s="2">
        <v>152.470001</v>
      </c>
      <c r="O2014" s="2">
        <v>0</v>
      </c>
      <c r="P2014" s="5">
        <v>39386</v>
      </c>
      <c r="Q2014" s="4">
        <v>58.419998</v>
      </c>
      <c r="R2014" s="4">
        <v>57.990001999999997</v>
      </c>
      <c r="S2014" s="4">
        <v>58.75</v>
      </c>
      <c r="T2014" s="4">
        <v>57.869999</v>
      </c>
      <c r="U2014" s="4">
        <v>0</v>
      </c>
      <c r="V2014">
        <f>V2013+(V2013*O2014)/L2014</f>
        <v>79.023057967679208</v>
      </c>
      <c r="W2014">
        <f>V2014*L2014</f>
        <v>12258.847377641367</v>
      </c>
      <c r="X2014">
        <f>IF(I2013=1,1,0)</f>
        <v>1</v>
      </c>
      <c r="Y2014">
        <f>IF(I2013=0,1,0)</f>
        <v>0</v>
      </c>
      <c r="Z2014" t="str">
        <f t="shared" si="118"/>
        <v>IN</v>
      </c>
      <c r="AA2014">
        <f>IF(Z2014="BUY",(AC2013-8.95)/K2014,IF(Z2014="SELL",0,AB2013))</f>
        <v>85.35781891221518</v>
      </c>
      <c r="AB2014">
        <f>AA2014+AA2014*O2014/L2014</f>
        <v>85.35781891221518</v>
      </c>
      <c r="AC2014">
        <f>IF(OR(Z2014="BUY",Z2014="IN"),AB2014*L2014,IF(Z2014="SELL",AB2013*K2014-8.95,AC2013))</f>
        <v>13241.558874641036</v>
      </c>
      <c r="AD2014" s="6">
        <f t="shared" si="115"/>
        <v>-0.14247723289017411</v>
      </c>
    </row>
    <row r="2015" spans="1:30" x14ac:dyDescent="0.25">
      <c r="A2015" s="1">
        <v>39387</v>
      </c>
      <c r="B2015">
        <v>1545.790039</v>
      </c>
      <c r="C2015">
        <v>1508.4399410000001</v>
      </c>
      <c r="D2015">
        <v>1545.790039</v>
      </c>
      <c r="E2015">
        <v>1506.660034</v>
      </c>
      <c r="F2015">
        <v>4241470000</v>
      </c>
      <c r="G2015">
        <f t="shared" si="116"/>
        <v>1512.0442016200002</v>
      </c>
      <c r="H2015">
        <f t="shared" si="117"/>
        <v>0.2078475941846506</v>
      </c>
      <c r="I2015">
        <f>IF(H2015&gt;0,1,0)</f>
        <v>1</v>
      </c>
      <c r="J2015" s="3">
        <v>39387</v>
      </c>
      <c r="K2015" s="2">
        <v>153.58999600000001</v>
      </c>
      <c r="L2015" s="2">
        <v>151.300003</v>
      </c>
      <c r="M2015" s="2">
        <v>153.66999799999999</v>
      </c>
      <c r="N2015" s="2">
        <v>150.86000100000001</v>
      </c>
      <c r="O2015" s="2">
        <v>0</v>
      </c>
      <c r="P2015" s="5">
        <v>39387</v>
      </c>
      <c r="Q2015" s="4">
        <v>58.91</v>
      </c>
      <c r="R2015" s="4">
        <v>59.830002</v>
      </c>
      <c r="S2015" s="4">
        <v>59.830002</v>
      </c>
      <c r="T2015" s="4">
        <v>58.75</v>
      </c>
      <c r="U2015" s="4">
        <v>0</v>
      </c>
      <c r="V2015">
        <f>V2014+(V2014*O2015)/L2015</f>
        <v>79.023057967679208</v>
      </c>
      <c r="W2015">
        <f>V2015*L2015</f>
        <v>11956.188907579039</v>
      </c>
      <c r="X2015">
        <f>IF(I2014=1,1,0)</f>
        <v>1</v>
      </c>
      <c r="Y2015">
        <f>IF(I2014=0,1,0)</f>
        <v>0</v>
      </c>
      <c r="Z2015" t="str">
        <f t="shared" si="118"/>
        <v>IN</v>
      </c>
      <c r="AA2015">
        <f>IF(Z2015="BUY",(AC2014-8.95)/K2015,IF(Z2015="SELL",0,AB2014))</f>
        <v>85.35781891221518</v>
      </c>
      <c r="AB2015">
        <f>AA2015+AA2015*O2015/L2015</f>
        <v>85.35781891221518</v>
      </c>
      <c r="AC2015">
        <f>IF(OR(Z2015="BUY",Z2015="IN"),AB2015*L2015,IF(Z2015="SELL",AB2014*K2015-8.95,AC2014))</f>
        <v>12914.638257491613</v>
      </c>
      <c r="AD2015" s="6">
        <f t="shared" si="115"/>
        <v>-0.122264611656763</v>
      </c>
    </row>
    <row r="2016" spans="1:30" x14ac:dyDescent="0.25">
      <c r="A2016" s="1">
        <v>39388</v>
      </c>
      <c r="B2016">
        <v>1511.0699460000001</v>
      </c>
      <c r="C2016">
        <v>1509.650024</v>
      </c>
      <c r="D2016">
        <v>1513.150024</v>
      </c>
      <c r="E2016">
        <v>1492.530029</v>
      </c>
      <c r="F2016">
        <v>4285990000</v>
      </c>
      <c r="G2016">
        <f t="shared" si="116"/>
        <v>1512.9872021000001</v>
      </c>
      <c r="H2016">
        <f t="shared" si="117"/>
        <v>0.25888075158388774</v>
      </c>
      <c r="I2016">
        <f>IF(H2016&gt;0,1,0)</f>
        <v>1</v>
      </c>
      <c r="J2016" s="3">
        <v>39388</v>
      </c>
      <c r="K2016" s="2">
        <v>151.699997</v>
      </c>
      <c r="L2016" s="2">
        <v>151.44000199999999</v>
      </c>
      <c r="M2016" s="2">
        <v>151.83000200000001</v>
      </c>
      <c r="N2016" s="2">
        <v>149.490005</v>
      </c>
      <c r="O2016" s="2">
        <v>0</v>
      </c>
      <c r="P2016" s="5">
        <v>39388</v>
      </c>
      <c r="Q2016" s="4">
        <v>59.310001</v>
      </c>
      <c r="R2016" s="4">
        <v>59.52</v>
      </c>
      <c r="S2016" s="4">
        <v>60.189999</v>
      </c>
      <c r="T2016" s="4">
        <v>59.310001</v>
      </c>
      <c r="U2016" s="4">
        <v>0</v>
      </c>
      <c r="V2016">
        <f>V2015+(V2015*O2016)/L2016</f>
        <v>79.023057967679208</v>
      </c>
      <c r="W2016">
        <f>V2016*L2016</f>
        <v>11967.252056671454</v>
      </c>
      <c r="X2016">
        <f>IF(I2015=1,1,0)</f>
        <v>1</v>
      </c>
      <c r="Y2016">
        <f>IF(I2015=0,1,0)</f>
        <v>0</v>
      </c>
      <c r="Z2016" t="str">
        <f t="shared" si="118"/>
        <v>IN</v>
      </c>
      <c r="AA2016">
        <f>IF(Z2016="BUY",(AC2015-8.95)/K2016,IF(Z2016="SELL",0,AB2015))</f>
        <v>85.35781891221518</v>
      </c>
      <c r="AB2016">
        <f>AA2016+AA2016*O2016/L2016</f>
        <v>85.35781891221518</v>
      </c>
      <c r="AC2016">
        <f>IF(OR(Z2016="BUY",Z2016="IN"),AB2016*L2016,IF(Z2016="SELL",AB2015*K2016-8.95,AC2015))</f>
        <v>12926.588266781504</v>
      </c>
      <c r="AD2016" s="6">
        <f t="shared" si="115"/>
        <v>-0.11530167509401176</v>
      </c>
    </row>
    <row r="2017" spans="1:30" x14ac:dyDescent="0.25">
      <c r="A2017" s="1">
        <v>39391</v>
      </c>
      <c r="B2017">
        <v>1505.6099850000001</v>
      </c>
      <c r="C2017">
        <v>1502.170044</v>
      </c>
      <c r="D2017">
        <v>1510.839966</v>
      </c>
      <c r="E2017">
        <v>1489.9499510000001</v>
      </c>
      <c r="F2017">
        <v>3819330000</v>
      </c>
      <c r="G2017">
        <f t="shared" si="116"/>
        <v>1513.4432030800003</v>
      </c>
      <c r="H2017">
        <f t="shared" si="117"/>
        <v>0.30904051403572674</v>
      </c>
      <c r="I2017">
        <f>IF(H2017&gt;0,1,0)</f>
        <v>1</v>
      </c>
      <c r="J2017" s="3">
        <v>39391</v>
      </c>
      <c r="K2017" s="2">
        <v>149.96000699999999</v>
      </c>
      <c r="L2017" s="2">
        <v>150.220001</v>
      </c>
      <c r="M2017" s="2">
        <v>151.41000399999999</v>
      </c>
      <c r="N2017" s="2">
        <v>149.259995</v>
      </c>
      <c r="O2017" s="2">
        <v>0</v>
      </c>
      <c r="P2017" s="5">
        <v>39391</v>
      </c>
      <c r="Q2017" s="4">
        <v>62.98</v>
      </c>
      <c r="R2017" s="4">
        <v>59.82</v>
      </c>
      <c r="S2017" s="4">
        <v>62.98</v>
      </c>
      <c r="T2017" s="4">
        <v>59.5</v>
      </c>
      <c r="U2017" s="4">
        <v>0</v>
      </c>
      <c r="V2017">
        <f>V2016+(V2016*O2017)/L2017</f>
        <v>79.023057967679208</v>
      </c>
      <c r="W2017">
        <f>V2017*L2017</f>
        <v>11870.843846927828</v>
      </c>
      <c r="X2017">
        <f>IF(I2016=1,1,0)</f>
        <v>1</v>
      </c>
      <c r="Y2017">
        <f>IF(I2016=0,1,0)</f>
        <v>0</v>
      </c>
      <c r="Z2017" t="str">
        <f t="shared" si="118"/>
        <v>IN</v>
      </c>
      <c r="AA2017">
        <f>IF(Z2017="BUY",(AC2016-8.95)/K2017,IF(Z2017="SELL",0,AB2016))</f>
        <v>85.35781891221518</v>
      </c>
      <c r="AB2017">
        <f>AA2017+AA2017*O2017/L2017</f>
        <v>85.35781891221518</v>
      </c>
      <c r="AC2017">
        <f>IF(OR(Z2017="BUY",Z2017="IN"),AB2017*L2017,IF(Z2017="SELL",AB2016*K2017-8.95,AC2016))</f>
        <v>12822.451642350783</v>
      </c>
      <c r="AD2017" s="6">
        <f t="shared" si="115"/>
        <v>-9.3165890938329485E-2</v>
      </c>
    </row>
    <row r="2018" spans="1:30" x14ac:dyDescent="0.25">
      <c r="A2018" s="1">
        <v>39392</v>
      </c>
      <c r="B2018">
        <v>1505.329956</v>
      </c>
      <c r="C2018">
        <v>1520.2700199999999</v>
      </c>
      <c r="D2018">
        <v>1520.7700199999999</v>
      </c>
      <c r="E2018">
        <v>1499.0699460000001</v>
      </c>
      <c r="F2018">
        <v>3879160000</v>
      </c>
      <c r="G2018">
        <f t="shared" si="116"/>
        <v>1514.5128027000001</v>
      </c>
      <c r="H2018">
        <f t="shared" si="117"/>
        <v>0.3591511192197312</v>
      </c>
      <c r="I2018">
        <f>IF(H2018&gt;0,1,0)</f>
        <v>1</v>
      </c>
      <c r="J2018" s="3">
        <v>39392</v>
      </c>
      <c r="K2018" s="2">
        <v>151.13999899999999</v>
      </c>
      <c r="L2018" s="2">
        <v>152.35000600000001</v>
      </c>
      <c r="M2018" s="2">
        <v>152.36999499999999</v>
      </c>
      <c r="N2018" s="2">
        <v>150.199997</v>
      </c>
      <c r="O2018" s="2">
        <v>0</v>
      </c>
      <c r="P2018" s="5">
        <v>39392</v>
      </c>
      <c r="Q2018" s="4">
        <v>59.630001</v>
      </c>
      <c r="R2018" s="4">
        <v>59.220001000000003</v>
      </c>
      <c r="S2018" s="4">
        <v>59.939999</v>
      </c>
      <c r="T2018" s="4">
        <v>59.150002000000001</v>
      </c>
      <c r="U2018" s="4">
        <v>0</v>
      </c>
      <c r="V2018">
        <f>V2017+(V2017*O2018)/L2018</f>
        <v>79.023057967679208</v>
      </c>
      <c r="W2018">
        <f>V2018*L2018</f>
        <v>12039.163355514276</v>
      </c>
      <c r="X2018">
        <f>IF(I2017=1,1,0)</f>
        <v>1</v>
      </c>
      <c r="Y2018">
        <f>IF(I2017=0,1,0)</f>
        <v>0</v>
      </c>
      <c r="Z2018" t="str">
        <f t="shared" si="118"/>
        <v>IN</v>
      </c>
      <c r="AA2018">
        <f>IF(Z2018="BUY",(AC2017-8.95)/K2018,IF(Z2018="SELL",0,AB2017))</f>
        <v>85.35781891221518</v>
      </c>
      <c r="AB2018">
        <f>AA2018+AA2018*O2018/L2018</f>
        <v>85.35781891221518</v>
      </c>
      <c r="AC2018">
        <f>IF(OR(Z2018="BUY",Z2018="IN"),AB2018*L2018,IF(Z2018="SELL",AB2017*K2018-8.95,AC2017))</f>
        <v>13004.264223422897</v>
      </c>
      <c r="AD2018" s="6">
        <f t="shared" si="115"/>
        <v>-0.10280155984026373</v>
      </c>
    </row>
    <row r="2019" spans="1:30" x14ac:dyDescent="0.25">
      <c r="A2019" s="1">
        <v>39393</v>
      </c>
      <c r="B2019">
        <v>1515.459961</v>
      </c>
      <c r="C2019">
        <v>1475.619995</v>
      </c>
      <c r="D2019">
        <v>1515.459961</v>
      </c>
      <c r="E2019">
        <v>1475.040039</v>
      </c>
      <c r="F2019">
        <v>4353160000</v>
      </c>
      <c r="G2019">
        <f t="shared" si="116"/>
        <v>1515.3780029000002</v>
      </c>
      <c r="H2019">
        <f t="shared" si="117"/>
        <v>0.40527515778635193</v>
      </c>
      <c r="I2019">
        <f>IF(H2019&gt;0,1,0)</f>
        <v>1</v>
      </c>
      <c r="J2019" s="3">
        <v>39393</v>
      </c>
      <c r="K2019" s="2">
        <v>150.63000500000001</v>
      </c>
      <c r="L2019" s="2">
        <v>148.270004</v>
      </c>
      <c r="M2019" s="2">
        <v>151.39999399999999</v>
      </c>
      <c r="N2019" s="2">
        <v>147.88000500000001</v>
      </c>
      <c r="O2019" s="2">
        <v>0</v>
      </c>
      <c r="P2019" s="5">
        <v>39393</v>
      </c>
      <c r="Q2019" s="4">
        <v>59.009998000000003</v>
      </c>
      <c r="R2019" s="4">
        <v>60.59</v>
      </c>
      <c r="S2019" s="4">
        <v>60.860000999999997</v>
      </c>
      <c r="T2019" s="4">
        <v>59.009998000000003</v>
      </c>
      <c r="U2019" s="4">
        <v>0</v>
      </c>
      <c r="V2019">
        <f>V2018+(V2018*O2019)/L2019</f>
        <v>79.023057967679208</v>
      </c>
      <c r="W2019">
        <f>V2019*L2019</f>
        <v>11716.749120960028</v>
      </c>
      <c r="X2019">
        <f>IF(I2018=1,1,0)</f>
        <v>1</v>
      </c>
      <c r="Y2019">
        <f>IF(I2018=0,1,0)</f>
        <v>0</v>
      </c>
      <c r="Z2019" t="str">
        <f t="shared" si="118"/>
        <v>IN</v>
      </c>
      <c r="AA2019">
        <f>IF(Z2019="BUY",(AC2018-8.95)/K2019,IF(Z2019="SELL",0,AB2018))</f>
        <v>85.35781891221518</v>
      </c>
      <c r="AB2019">
        <f>AA2019+AA2019*O2019/L2019</f>
        <v>85.35781891221518</v>
      </c>
      <c r="AC2019">
        <f>IF(OR(Z2019="BUY",Z2019="IN"),AB2019*L2019,IF(Z2019="SELL",AB2018*K2019-8.95,AC2018))</f>
        <v>12656.00415154542</v>
      </c>
      <c r="AD2019" s="6">
        <f t="shared" si="115"/>
        <v>-9.2388012197130484E-2</v>
      </c>
    </row>
    <row r="2020" spans="1:30" x14ac:dyDescent="0.25">
      <c r="A2020" s="1">
        <v>39394</v>
      </c>
      <c r="B2020">
        <v>1475.2700199999999</v>
      </c>
      <c r="C2020">
        <v>1474.7700199999999</v>
      </c>
      <c r="D2020">
        <v>1482.5</v>
      </c>
      <c r="E2020">
        <v>1450.3100589999999</v>
      </c>
      <c r="F2020">
        <v>5439720000</v>
      </c>
      <c r="G2020">
        <f t="shared" si="116"/>
        <v>1515.5982031000001</v>
      </c>
      <c r="H2020">
        <f t="shared" si="117"/>
        <v>0.4479111654264078</v>
      </c>
      <c r="I2020">
        <f>IF(H2020&gt;0,1,0)</f>
        <v>1</v>
      </c>
      <c r="J2020" s="3">
        <v>39394</v>
      </c>
      <c r="K2020" s="2">
        <v>148.259995</v>
      </c>
      <c r="L2020" s="2">
        <v>147.38999899999999</v>
      </c>
      <c r="M2020" s="2">
        <v>148.63999899999999</v>
      </c>
      <c r="N2020" s="2">
        <v>145.35000600000001</v>
      </c>
      <c r="O2020" s="2">
        <v>0</v>
      </c>
      <c r="P2020" s="5">
        <v>39394</v>
      </c>
      <c r="Q2020" s="4">
        <v>61.220001000000003</v>
      </c>
      <c r="R2020" s="4">
        <v>60.810001</v>
      </c>
      <c r="S2020" s="4">
        <v>61.91</v>
      </c>
      <c r="T2020" s="4">
        <v>60.630001</v>
      </c>
      <c r="U2020" s="4">
        <v>0</v>
      </c>
      <c r="V2020">
        <f>V2019+(V2019*O2020)/L2020</f>
        <v>79.023057967679208</v>
      </c>
      <c r="W2020">
        <f>V2020*L2020</f>
        <v>11647.208434833179</v>
      </c>
      <c r="X2020">
        <f>IF(I2019=1,1,0)</f>
        <v>1</v>
      </c>
      <c r="Y2020">
        <f>IF(I2019=0,1,0)</f>
        <v>0</v>
      </c>
      <c r="Z2020" t="str">
        <f t="shared" si="118"/>
        <v>IN</v>
      </c>
      <c r="AA2020">
        <f>IF(Z2020="BUY",(AC2019-8.95)/K2020,IF(Z2020="SELL",0,AB2019))</f>
        <v>85.35781891221518</v>
      </c>
      <c r="AB2020">
        <f>AA2020+AA2020*O2020/L2020</f>
        <v>85.35781891221518</v>
      </c>
      <c r="AC2020">
        <f>IF(OR(Z2020="BUY",Z2020="IN"),AB2020*L2020,IF(Z2020="SELL",AB2019*K2020-8.95,AC2019))</f>
        <v>12580.888844113575</v>
      </c>
      <c r="AD2020" s="6">
        <f t="shared" si="115"/>
        <v>-7.3579213782839908E-2</v>
      </c>
    </row>
    <row r="2021" spans="1:30" x14ac:dyDescent="0.25">
      <c r="A2021" s="1">
        <v>39395</v>
      </c>
      <c r="B2021">
        <v>1467.589966</v>
      </c>
      <c r="C2021">
        <v>1453.6999510000001</v>
      </c>
      <c r="D2021">
        <v>1474.089966</v>
      </c>
      <c r="E2021">
        <v>1448.51001</v>
      </c>
      <c r="F2021">
        <v>4587050000</v>
      </c>
      <c r="G2021">
        <f t="shared" si="116"/>
        <v>1515.5194018200002</v>
      </c>
      <c r="H2021">
        <f t="shared" si="117"/>
        <v>0.48766291509211979</v>
      </c>
      <c r="I2021">
        <f>IF(H2021&gt;0,1,0)</f>
        <v>1</v>
      </c>
      <c r="J2021" s="3">
        <v>39395</v>
      </c>
      <c r="K2021" s="2">
        <v>145.91999799999999</v>
      </c>
      <c r="L2021" s="2">
        <v>145.36999499999999</v>
      </c>
      <c r="M2021" s="2">
        <v>147.779999</v>
      </c>
      <c r="N2021" s="2">
        <v>145.16000399999999</v>
      </c>
      <c r="O2021" s="2">
        <v>0</v>
      </c>
      <c r="P2021" s="5">
        <v>39395</v>
      </c>
      <c r="Q2021" s="4">
        <v>61.75</v>
      </c>
      <c r="R2021" s="4">
        <v>61.849997999999999</v>
      </c>
      <c r="S2021" s="4">
        <v>62</v>
      </c>
      <c r="T2021" s="4">
        <v>60.889999000000003</v>
      </c>
      <c r="U2021" s="4">
        <v>0</v>
      </c>
      <c r="V2021">
        <f>V2020+(V2020*O2021)/L2021</f>
        <v>79.023057967679208</v>
      </c>
      <c r="W2021">
        <f>V2021*L2021</f>
        <v>11487.581541646236</v>
      </c>
      <c r="X2021">
        <f>IF(I2020=1,1,0)</f>
        <v>1</v>
      </c>
      <c r="Y2021">
        <f>IF(I2020=0,1,0)</f>
        <v>0</v>
      </c>
      <c r="Z2021" t="str">
        <f t="shared" si="118"/>
        <v>IN</v>
      </c>
      <c r="AA2021">
        <f>IF(Z2021="BUY",(AC2020-8.95)/K2021,IF(Z2021="SELL",0,AB2020))</f>
        <v>85.35781891221518</v>
      </c>
      <c r="AB2021">
        <f>AA2021+AA2021*O2021/L2021</f>
        <v>85.35781891221518</v>
      </c>
      <c r="AC2021">
        <f>IF(OR(Z2021="BUY",Z2021="IN"),AB2021*L2021,IF(Z2021="SELL",AB2020*K2021-8.95,AC2020))</f>
        <v>12408.465708479625</v>
      </c>
      <c r="AD2021" s="6">
        <f t="shared" si="115"/>
        <v>-4.8442727685298337E-2</v>
      </c>
    </row>
    <row r="2022" spans="1:30" x14ac:dyDescent="0.25">
      <c r="A2022" s="1">
        <v>39398</v>
      </c>
      <c r="B2022">
        <v>1453.660034</v>
      </c>
      <c r="C2022">
        <v>1439.1800539999999</v>
      </c>
      <c r="D2022">
        <v>1464.9399410000001</v>
      </c>
      <c r="E2022">
        <v>1438.530029</v>
      </c>
      <c r="F2022">
        <v>4192520000</v>
      </c>
      <c r="G2022">
        <f t="shared" si="116"/>
        <v>1514.8232030999998</v>
      </c>
      <c r="H2022">
        <f t="shared" si="117"/>
        <v>0.52295911415233554</v>
      </c>
      <c r="I2022">
        <f>IF(H2022&gt;0,1,0)</f>
        <v>1</v>
      </c>
      <c r="J2022" s="3">
        <v>39398</v>
      </c>
      <c r="K2022" s="2">
        <v>145.39999399999999</v>
      </c>
      <c r="L2022" s="2">
        <v>144.020004</v>
      </c>
      <c r="M2022" s="2">
        <v>146.86000100000001</v>
      </c>
      <c r="N2022" s="2">
        <v>144.020004</v>
      </c>
      <c r="O2022" s="2">
        <v>0</v>
      </c>
      <c r="P2022" s="5">
        <v>39398</v>
      </c>
      <c r="Q2022" s="4">
        <v>62.740001999999997</v>
      </c>
      <c r="R2022" s="4">
        <v>62.549999</v>
      </c>
      <c r="S2022" s="4">
        <v>62.740001999999997</v>
      </c>
      <c r="T2022" s="4">
        <v>61.34</v>
      </c>
      <c r="U2022" s="4">
        <v>0</v>
      </c>
      <c r="V2022">
        <f>V2021+(V2021*O2022)/L2022</f>
        <v>79.023057967679208</v>
      </c>
      <c r="W2022">
        <f>V2022*L2022</f>
        <v>11380.901124597391</v>
      </c>
      <c r="X2022">
        <f>IF(I2021=1,1,0)</f>
        <v>1</v>
      </c>
      <c r="Y2022">
        <f>IF(I2021=0,1,0)</f>
        <v>0</v>
      </c>
      <c r="Z2022" t="str">
        <f t="shared" si="118"/>
        <v>IN</v>
      </c>
      <c r="AA2022">
        <f>IF(Z2022="BUY",(AC2021-8.95)/K2022,IF(Z2022="SELL",0,AB2021))</f>
        <v>85.35781891221518</v>
      </c>
      <c r="AB2022">
        <f>AA2022+AA2022*O2022/L2022</f>
        <v>85.35781891221518</v>
      </c>
      <c r="AC2022">
        <f>IF(OR(Z2022="BUY",Z2022="IN"),AB2022*L2022,IF(Z2022="SELL",AB2021*K2022-8.95,AC2021))</f>
        <v>12293.233421168507</v>
      </c>
      <c r="AD2022" s="6">
        <f t="shared" si="115"/>
        <v>-3.7098642384571903E-2</v>
      </c>
    </row>
    <row r="2023" spans="1:30" x14ac:dyDescent="0.25">
      <c r="A2023" s="1">
        <v>39399</v>
      </c>
      <c r="B2023">
        <v>1441.349976</v>
      </c>
      <c r="C2023">
        <v>1481.0500489999999</v>
      </c>
      <c r="D2023">
        <v>1481.369995</v>
      </c>
      <c r="E2023">
        <v>1441.349976</v>
      </c>
      <c r="F2023">
        <v>4141310000</v>
      </c>
      <c r="G2023">
        <f t="shared" si="116"/>
        <v>1514.6558032</v>
      </c>
      <c r="H2023">
        <f t="shared" si="117"/>
        <v>0.5559249415745442</v>
      </c>
      <c r="I2023">
        <f>IF(H2023&gt;0,1,0)</f>
        <v>1</v>
      </c>
      <c r="J2023" s="3">
        <v>39399</v>
      </c>
      <c r="K2023" s="2">
        <v>145.470001</v>
      </c>
      <c r="L2023" s="2">
        <v>148.229996</v>
      </c>
      <c r="M2023" s="2">
        <v>148.550003</v>
      </c>
      <c r="N2023" s="2">
        <v>145.46000699999999</v>
      </c>
      <c r="O2023" s="2">
        <v>0</v>
      </c>
      <c r="P2023" s="5">
        <v>39399</v>
      </c>
      <c r="Q2023" s="4">
        <v>61.48</v>
      </c>
      <c r="R2023" s="4">
        <v>60.779998999999997</v>
      </c>
      <c r="S2023" s="4">
        <v>61.970001000000003</v>
      </c>
      <c r="T2023" s="4">
        <v>60.560001</v>
      </c>
      <c r="U2023" s="4">
        <v>0</v>
      </c>
      <c r="V2023">
        <f>V2022+(V2022*O2023)/L2023</f>
        <v>79.023057967679208</v>
      </c>
      <c r="W2023">
        <f>V2023*L2023</f>
        <v>11713.587566456858</v>
      </c>
      <c r="X2023">
        <f>IF(I2022=1,1,0)</f>
        <v>1</v>
      </c>
      <c r="Y2023">
        <f>IF(I2022=0,1,0)</f>
        <v>0</v>
      </c>
      <c r="Z2023" t="str">
        <f t="shared" si="118"/>
        <v>IN</v>
      </c>
      <c r="AA2023">
        <f>IF(Z2023="BUY",(AC2022-8.95)/K2023,IF(Z2023="SELL",0,AB2022))</f>
        <v>85.35781891221518</v>
      </c>
      <c r="AB2023">
        <f>AA2023+AA2023*O2023/L2023</f>
        <v>85.35781891221518</v>
      </c>
      <c r="AC2023">
        <f>IF(OR(Z2023="BUY",Z2023="IN"),AB2023*L2023,IF(Z2023="SELL",AB2022*K2023-8.95,AC2022))</f>
        <v>12652.58915592638</v>
      </c>
      <c r="AD2023" s="6">
        <f t="shared" si="115"/>
        <v>-8.3174063113633609E-2</v>
      </c>
    </row>
    <row r="2024" spans="1:30" x14ac:dyDescent="0.25">
      <c r="A2024" s="1">
        <v>39400</v>
      </c>
      <c r="B2024">
        <v>1483.400024</v>
      </c>
      <c r="C2024">
        <v>1470.579956</v>
      </c>
      <c r="D2024">
        <v>1492.1400149999999</v>
      </c>
      <c r="E2024">
        <v>1466.469971</v>
      </c>
      <c r="F2024">
        <v>4031470000</v>
      </c>
      <c r="G2024">
        <f t="shared" si="116"/>
        <v>1514.6216015399998</v>
      </c>
      <c r="H2024">
        <f t="shared" si="117"/>
        <v>0.58286678903175493</v>
      </c>
      <c r="I2024">
        <f>IF(H2024&gt;0,1,0)</f>
        <v>1</v>
      </c>
      <c r="J2024" s="3">
        <v>39400</v>
      </c>
      <c r="K2024" s="2">
        <v>149.41000399999999</v>
      </c>
      <c r="L2024" s="2">
        <v>147.770004</v>
      </c>
      <c r="M2024" s="2">
        <v>149.64999399999999</v>
      </c>
      <c r="N2024" s="2">
        <v>147.11000100000001</v>
      </c>
      <c r="O2024" s="2">
        <v>0</v>
      </c>
      <c r="P2024" s="5">
        <v>39400</v>
      </c>
      <c r="Q2024" s="4">
        <v>60.689999</v>
      </c>
      <c r="R2024" s="4">
        <v>60.990001999999997</v>
      </c>
      <c r="S2024" s="4">
        <v>61.200001</v>
      </c>
      <c r="T2024" s="4">
        <v>59.889999000000003</v>
      </c>
      <c r="U2024" s="4">
        <v>0</v>
      </c>
      <c r="V2024">
        <f>V2023+(V2023*O2024)/L2024</f>
        <v>79.023057967679208</v>
      </c>
      <c r="W2024">
        <f>V2024*L2024</f>
        <v>11677.237591976189</v>
      </c>
      <c r="X2024">
        <f>IF(I2023=1,1,0)</f>
        <v>1</v>
      </c>
      <c r="Y2024">
        <f>IF(I2023=0,1,0)</f>
        <v>0</v>
      </c>
      <c r="Z2024" t="str">
        <f t="shared" si="118"/>
        <v>IN</v>
      </c>
      <c r="AA2024">
        <f>IF(Z2024="BUY",(AC2023-8.95)/K2024,IF(Z2024="SELL",0,AB2023))</f>
        <v>85.35781891221518</v>
      </c>
      <c r="AB2024">
        <f>AA2024+AA2024*O2024/L2024</f>
        <v>85.35781891221518</v>
      </c>
      <c r="AC2024">
        <f>IF(OR(Z2024="BUY",Z2024="IN"),AB2024*L2024,IF(Z2024="SELL",AB2023*K2024-8.95,AC2023))</f>
        <v>12613.325242089313</v>
      </c>
      <c r="AD2024" s="6">
        <f t="shared" si="115"/>
        <v>-8.3385991320198999E-2</v>
      </c>
    </row>
    <row r="2025" spans="1:30" x14ac:dyDescent="0.25">
      <c r="A2025" s="1">
        <v>39401</v>
      </c>
      <c r="B2025">
        <v>1468.040039</v>
      </c>
      <c r="C2025">
        <v>1451.150024</v>
      </c>
      <c r="D2025">
        <v>1472.670044</v>
      </c>
      <c r="E2025">
        <v>1443.48999</v>
      </c>
      <c r="F2025">
        <v>3941010000</v>
      </c>
      <c r="G2025">
        <f t="shared" si="116"/>
        <v>1514.0736010399999</v>
      </c>
      <c r="H2025">
        <f t="shared" si="117"/>
        <v>0.60736573623810863</v>
      </c>
      <c r="I2025">
        <f>IF(H2025&gt;0,1,0)</f>
        <v>1</v>
      </c>
      <c r="J2025" s="3">
        <v>39401</v>
      </c>
      <c r="K2025" s="2">
        <v>147.009995</v>
      </c>
      <c r="L2025" s="2">
        <v>145.679993</v>
      </c>
      <c r="M2025" s="2">
        <v>147.740005</v>
      </c>
      <c r="N2025" s="2">
        <v>144.740005</v>
      </c>
      <c r="O2025" s="2">
        <v>0</v>
      </c>
      <c r="P2025" s="5">
        <v>39401</v>
      </c>
      <c r="Q2025" s="4">
        <v>61.990001999999997</v>
      </c>
      <c r="R2025" s="4">
        <v>61.799999</v>
      </c>
      <c r="S2025" s="4">
        <v>62.150002000000001</v>
      </c>
      <c r="T2025" s="4">
        <v>60.959999000000003</v>
      </c>
      <c r="U2025" s="4">
        <v>0</v>
      </c>
      <c r="V2025">
        <f>V2024+(V2024*O2025)/L2025</f>
        <v>79.023057967679208</v>
      </c>
      <c r="W2025">
        <f>V2025*L2025</f>
        <v>11512.078531570101</v>
      </c>
      <c r="X2025">
        <f>IF(I2024=1,1,0)</f>
        <v>1</v>
      </c>
      <c r="Y2025">
        <f>IF(I2024=0,1,0)</f>
        <v>0</v>
      </c>
      <c r="Z2025" t="str">
        <f t="shared" si="118"/>
        <v>IN</v>
      </c>
      <c r="AA2025">
        <f>IF(Z2025="BUY",(AC2024-8.95)/K2025,IF(Z2025="SELL",0,AB2024))</f>
        <v>85.35781891221518</v>
      </c>
      <c r="AB2025">
        <f>AA2025+AA2025*O2025/L2025</f>
        <v>85.35781891221518</v>
      </c>
      <c r="AC2025">
        <f>IF(OR(Z2025="BUY",Z2025="IN"),AB2025*L2025,IF(Z2025="SELL",AB2024*K2025-8.95,AC2024))</f>
        <v>12434.926461626776</v>
      </c>
      <c r="AD2025" s="6">
        <f t="shared" si="115"/>
        <v>-7.5434683691744872E-2</v>
      </c>
    </row>
    <row r="2026" spans="1:30" x14ac:dyDescent="0.25">
      <c r="A2026" s="1">
        <v>39402</v>
      </c>
      <c r="B2026">
        <v>1453.089966</v>
      </c>
      <c r="C2026">
        <v>1458.73999</v>
      </c>
      <c r="D2026">
        <v>1462.1800539999999</v>
      </c>
      <c r="E2026">
        <v>1443.98999</v>
      </c>
      <c r="F2026">
        <v>4168870000</v>
      </c>
      <c r="G2026">
        <f t="shared" si="116"/>
        <v>1514.1773998599999</v>
      </c>
      <c r="H2026">
        <f t="shared" si="117"/>
        <v>0.63101526184764534</v>
      </c>
      <c r="I2026">
        <f>IF(H2026&gt;0,1,0)</f>
        <v>1</v>
      </c>
      <c r="J2026" s="3">
        <v>39402</v>
      </c>
      <c r="K2026" s="2">
        <v>146.58000200000001</v>
      </c>
      <c r="L2026" s="2">
        <v>146.199997</v>
      </c>
      <c r="M2026" s="2">
        <v>146.69000199999999</v>
      </c>
      <c r="N2026" s="2">
        <v>144.800003</v>
      </c>
      <c r="O2026" s="2">
        <v>0</v>
      </c>
      <c r="P2026" s="5">
        <v>39402</v>
      </c>
      <c r="Q2026" s="4">
        <v>61.689999</v>
      </c>
      <c r="R2026" s="4">
        <v>61.400002000000001</v>
      </c>
      <c r="S2026" s="4">
        <v>62.189999</v>
      </c>
      <c r="T2026" s="4">
        <v>61.360000999999997</v>
      </c>
      <c r="U2026" s="4">
        <v>0</v>
      </c>
      <c r="V2026">
        <f>V2025+(V2025*O2026)/L2026</f>
        <v>79.023057967679208</v>
      </c>
      <c r="W2026">
        <f>V2026*L2026</f>
        <v>11553.170837805526</v>
      </c>
      <c r="X2026">
        <f>IF(I2025=1,1,0)</f>
        <v>1</v>
      </c>
      <c r="Y2026">
        <f>IF(I2025=0,1,0)</f>
        <v>0</v>
      </c>
      <c r="Z2026" t="str">
        <f t="shared" si="118"/>
        <v>IN</v>
      </c>
      <c r="AA2026">
        <f>IF(Z2026="BUY",(AC2025-8.95)/K2026,IF(Z2026="SELL",0,AB2025))</f>
        <v>85.35781891221518</v>
      </c>
      <c r="AB2026">
        <f>AA2026+AA2026*O2026/L2026</f>
        <v>85.35781891221518</v>
      </c>
      <c r="AC2026">
        <f>IF(OR(Z2026="BUY",Z2026="IN"),AB2026*L2026,IF(Z2026="SELL",AB2025*K2026-8.95,AC2025))</f>
        <v>12479.312868892403</v>
      </c>
      <c r="AD2026" s="6">
        <f t="shared" si="115"/>
        <v>-7.9701751178224797E-2</v>
      </c>
    </row>
    <row r="2027" spans="1:30" x14ac:dyDescent="0.25">
      <c r="A2027" s="1">
        <v>39405</v>
      </c>
      <c r="B2027">
        <v>1456.6999510000001</v>
      </c>
      <c r="C2027">
        <v>1433.2700199999999</v>
      </c>
      <c r="D2027">
        <v>1456.6999510000001</v>
      </c>
      <c r="E2027">
        <v>1430.420044</v>
      </c>
      <c r="F2027">
        <v>4119650000</v>
      </c>
      <c r="G2027">
        <f t="shared" si="116"/>
        <v>1513.8088012399999</v>
      </c>
      <c r="H2027">
        <f t="shared" si="117"/>
        <v>0.64944883859284475</v>
      </c>
      <c r="I2027">
        <f>IF(H2027&gt;0,1,0)</f>
        <v>1</v>
      </c>
      <c r="J2027" s="3">
        <v>39405</v>
      </c>
      <c r="K2027" s="2">
        <v>145.5</v>
      </c>
      <c r="L2027" s="2">
        <v>144.03999300000001</v>
      </c>
      <c r="M2027" s="2">
        <v>145.60000600000001</v>
      </c>
      <c r="N2027" s="2">
        <v>143.470001</v>
      </c>
      <c r="O2027" s="2">
        <v>0</v>
      </c>
      <c r="P2027" s="5">
        <v>39405</v>
      </c>
      <c r="Q2027" s="4">
        <v>62.360000999999997</v>
      </c>
      <c r="R2027" s="4">
        <v>62.610000999999997</v>
      </c>
      <c r="S2027" s="4">
        <v>62.75</v>
      </c>
      <c r="T2027" s="4">
        <v>61.709999000000003</v>
      </c>
      <c r="U2027" s="4">
        <v>0</v>
      </c>
      <c r="V2027">
        <f>V2026+(V2026*O2027)/L2027</f>
        <v>79.023057967679208</v>
      </c>
      <c r="W2027">
        <f>V2027*L2027</f>
        <v>11382.480716503109</v>
      </c>
      <c r="X2027">
        <f>IF(I2026=1,1,0)</f>
        <v>1</v>
      </c>
      <c r="Y2027">
        <f>IF(I2026=0,1,0)</f>
        <v>0</v>
      </c>
      <c r="Z2027" t="str">
        <f t="shared" si="118"/>
        <v>IN</v>
      </c>
      <c r="AA2027">
        <f>IF(Z2027="BUY",(AC2026-8.95)/K2027,IF(Z2027="SELL",0,AB2026))</f>
        <v>85.35781891221518</v>
      </c>
      <c r="AB2027">
        <f>AA2027+AA2027*O2027/L2027</f>
        <v>85.35781891221518</v>
      </c>
      <c r="AC2027">
        <f>IF(OR(Z2027="BUY",Z2027="IN"),AB2027*L2027,IF(Z2027="SELL",AB2026*K2027-8.95,AC2026))</f>
        <v>12294.939638610744</v>
      </c>
      <c r="AD2027" s="6">
        <f t="shared" si="115"/>
        <v>-6.7137658910838019E-2</v>
      </c>
    </row>
    <row r="2028" spans="1:30" x14ac:dyDescent="0.25">
      <c r="A2028" s="1">
        <v>39406</v>
      </c>
      <c r="B2028">
        <v>1434.51001</v>
      </c>
      <c r="C2028">
        <v>1439.6999510000001</v>
      </c>
      <c r="D2028">
        <v>1452.6400149999999</v>
      </c>
      <c r="E2028">
        <v>1419.280029</v>
      </c>
      <c r="F2028">
        <v>4875150000</v>
      </c>
      <c r="G2028">
        <f t="shared" si="116"/>
        <v>1513.1730004599999</v>
      </c>
      <c r="H2028">
        <f t="shared" si="117"/>
        <v>0.66096482433599213</v>
      </c>
      <c r="I2028">
        <f>IF(H2028&gt;0,1,0)</f>
        <v>1</v>
      </c>
      <c r="J2028" s="3">
        <v>39406</v>
      </c>
      <c r="K2028" s="2">
        <v>143.94000199999999</v>
      </c>
      <c r="L2028" s="2">
        <v>144.800003</v>
      </c>
      <c r="M2028" s="2">
        <v>145.78999300000001</v>
      </c>
      <c r="N2028" s="2">
        <v>142.38999899999999</v>
      </c>
      <c r="O2028" s="2">
        <v>0</v>
      </c>
      <c r="P2028" s="5">
        <v>39406</v>
      </c>
      <c r="Q2028" s="4">
        <v>62.580002</v>
      </c>
      <c r="R2028" s="4">
        <v>62.299999</v>
      </c>
      <c r="S2028" s="4">
        <v>63.209999000000003</v>
      </c>
      <c r="T2028" s="4">
        <v>61.810001</v>
      </c>
      <c r="U2028" s="4">
        <v>0</v>
      </c>
      <c r="V2028">
        <f>V2027+(V2027*O2028)/L2028</f>
        <v>79.023057967679208</v>
      </c>
      <c r="W2028">
        <f>V2028*L2028</f>
        <v>11442.539030789123</v>
      </c>
      <c r="X2028">
        <f>IF(I2027=1,1,0)</f>
        <v>1</v>
      </c>
      <c r="Y2028">
        <f>IF(I2027=0,1,0)</f>
        <v>0</v>
      </c>
      <c r="Z2028" t="str">
        <f t="shared" si="118"/>
        <v>IN</v>
      </c>
      <c r="AA2028">
        <f>IF(Z2028="BUY",(AC2027-8.95)/K2028,IF(Z2028="SELL",0,AB2027))</f>
        <v>85.35781891221518</v>
      </c>
      <c r="AB2028">
        <f>AA2028+AA2028*O2028/L2028</f>
        <v>85.35781891221518</v>
      </c>
      <c r="AC2028">
        <f>IF(OR(Z2028="BUY",Z2028="IN"),AB2028*L2028,IF(Z2028="SELL",AB2027*K2028-8.95,AC2027))</f>
        <v>12359.812434562215</v>
      </c>
      <c r="AD2028" s="6">
        <f t="shared" si="115"/>
        <v>-8.6172439726467848E-2</v>
      </c>
    </row>
    <row r="2029" spans="1:30" x14ac:dyDescent="0.25">
      <c r="A2029" s="1">
        <v>39407</v>
      </c>
      <c r="B2029">
        <v>1434.709961</v>
      </c>
      <c r="C2029">
        <v>1416.7700199999999</v>
      </c>
      <c r="D2029">
        <v>1436.400024</v>
      </c>
      <c r="E2029">
        <v>1415.6400149999999</v>
      </c>
      <c r="F2029">
        <v>4076230000</v>
      </c>
      <c r="G2029">
        <f t="shared" si="116"/>
        <v>1512.0771996799999</v>
      </c>
      <c r="H2029">
        <f t="shared" si="117"/>
        <v>0.66896494276116003</v>
      </c>
      <c r="I2029">
        <f>IF(H2029&gt;0,1,0)</f>
        <v>1</v>
      </c>
      <c r="J2029" s="3">
        <v>39407</v>
      </c>
      <c r="K2029" s="2">
        <v>143.30999800000001</v>
      </c>
      <c r="L2029" s="2">
        <v>141.86000100000001</v>
      </c>
      <c r="M2029" s="2">
        <v>144.13999899999999</v>
      </c>
      <c r="N2029" s="2">
        <v>141.86000100000001</v>
      </c>
      <c r="O2029" s="2">
        <v>0</v>
      </c>
      <c r="P2029" s="5">
        <v>39407</v>
      </c>
      <c r="Q2029" s="4">
        <v>63.369999</v>
      </c>
      <c r="R2029" s="4">
        <v>63.700001</v>
      </c>
      <c r="S2029" s="4">
        <v>63.700001</v>
      </c>
      <c r="T2029" s="4">
        <v>62.549999</v>
      </c>
      <c r="U2029" s="4">
        <v>0</v>
      </c>
      <c r="V2029">
        <f>V2028+(V2028*O2029)/L2029</f>
        <v>79.023057967679208</v>
      </c>
      <c r="W2029">
        <f>V2029*L2029</f>
        <v>11210.211082318032</v>
      </c>
      <c r="X2029">
        <f>IF(I2028=1,1,0)</f>
        <v>1</v>
      </c>
      <c r="Y2029">
        <f>IF(I2028=0,1,0)</f>
        <v>0</v>
      </c>
      <c r="Z2029" t="str">
        <f t="shared" si="118"/>
        <v>IN</v>
      </c>
      <c r="AA2029">
        <f>IF(Z2029="BUY",(AC2028-8.95)/K2029,IF(Z2029="SELL",0,AB2028))</f>
        <v>85.35781891221518</v>
      </c>
      <c r="AB2029">
        <f>AA2029+AA2029*O2029/L2029</f>
        <v>85.35781891221518</v>
      </c>
      <c r="AC2029">
        <f>IF(OR(Z2029="BUY",Z2029="IN"),AB2029*L2029,IF(Z2029="SELL",AB2028*K2029-8.95,AC2028))</f>
        <v>12108.860276244664</v>
      </c>
      <c r="AD2029" s="6">
        <f t="shared" si="115"/>
        <v>-7.5388641246642296E-2</v>
      </c>
    </row>
    <row r="2030" spans="1:30" x14ac:dyDescent="0.25">
      <c r="A2030" s="1">
        <v>39409</v>
      </c>
      <c r="B2030">
        <v>1417.619995</v>
      </c>
      <c r="C2030">
        <v>1440.6999510000001</v>
      </c>
      <c r="D2030">
        <v>1440.8599850000001</v>
      </c>
      <c r="E2030">
        <v>1417.619995</v>
      </c>
      <c r="F2030">
        <v>1612720000</v>
      </c>
      <c r="G2030">
        <f t="shared" si="116"/>
        <v>1511.2121996799999</v>
      </c>
      <c r="H2030">
        <f t="shared" si="117"/>
        <v>0.6719147215579383</v>
      </c>
      <c r="I2030">
        <f>IF(H2030&gt;0,1,0)</f>
        <v>1</v>
      </c>
      <c r="J2030" s="3">
        <v>39409</v>
      </c>
      <c r="K2030" s="2">
        <v>143.25</v>
      </c>
      <c r="L2030" s="2">
        <v>144.36999499999999</v>
      </c>
      <c r="M2030" s="2">
        <v>144.60000600000001</v>
      </c>
      <c r="N2030" s="2">
        <v>142.96000699999999</v>
      </c>
      <c r="O2030" s="2">
        <v>0</v>
      </c>
      <c r="P2030" s="5">
        <v>39409</v>
      </c>
      <c r="Q2030" s="4">
        <v>62.639999000000003</v>
      </c>
      <c r="R2030" s="4">
        <v>62.5</v>
      </c>
      <c r="S2030" s="4">
        <v>63.02</v>
      </c>
      <c r="T2030" s="4">
        <v>62.330002</v>
      </c>
      <c r="U2030" s="4">
        <v>0</v>
      </c>
      <c r="V2030">
        <f>V2029+(V2029*O2030)/L2030</f>
        <v>79.023057967679208</v>
      </c>
      <c r="W2030">
        <f>V2030*L2030</f>
        <v>11408.558483678557</v>
      </c>
      <c r="X2030">
        <f>IF(I2029=1,1,0)</f>
        <v>1</v>
      </c>
      <c r="Y2030">
        <f>IF(I2029=0,1,0)</f>
        <v>0</v>
      </c>
      <c r="Z2030" t="str">
        <f t="shared" si="118"/>
        <v>IN</v>
      </c>
      <c r="AA2030">
        <f>IF(Z2030="BUY",(AC2029-8.95)/K2030,IF(Z2030="SELL",0,AB2029))</f>
        <v>85.35781891221518</v>
      </c>
      <c r="AB2030">
        <f>AA2030+AA2030*O2030/L2030</f>
        <v>85.35781891221518</v>
      </c>
      <c r="AC2030">
        <f>IF(OR(Z2030="BUY",Z2030="IN"),AB2030*L2030,IF(Z2030="SELL",AB2029*K2030-8.95,AC2029))</f>
        <v>12323.107889567411</v>
      </c>
      <c r="AD2030" s="6">
        <f t="shared" si="115"/>
        <v>-8.6011038363890943E-2</v>
      </c>
    </row>
    <row r="2031" spans="1:30" x14ac:dyDescent="0.25">
      <c r="A2031" s="1">
        <v>39412</v>
      </c>
      <c r="B2031">
        <v>1440.73999</v>
      </c>
      <c r="C2031">
        <v>1407.219971</v>
      </c>
      <c r="D2031">
        <v>1446.089966</v>
      </c>
      <c r="E2031">
        <v>1406.099976</v>
      </c>
      <c r="F2031">
        <v>3706470000</v>
      </c>
      <c r="G2031">
        <f t="shared" si="116"/>
        <v>1509.6715990999999</v>
      </c>
      <c r="H2031">
        <f t="shared" si="117"/>
        <v>0.66721187302864404</v>
      </c>
      <c r="I2031">
        <f>IF(H2031&gt;0,1,0)</f>
        <v>1</v>
      </c>
      <c r="J2031" s="3">
        <v>39412</v>
      </c>
      <c r="K2031" s="2">
        <v>144.66000399999999</v>
      </c>
      <c r="L2031" s="2">
        <v>141.11000100000001</v>
      </c>
      <c r="M2031" s="2">
        <v>145.13999899999999</v>
      </c>
      <c r="N2031" s="2">
        <v>140.970001</v>
      </c>
      <c r="O2031" s="2">
        <v>0</v>
      </c>
      <c r="P2031" s="5">
        <v>39412</v>
      </c>
      <c r="Q2031" s="4">
        <v>62.490001999999997</v>
      </c>
      <c r="R2031" s="4">
        <v>63.799999</v>
      </c>
      <c r="S2031" s="4">
        <v>63.889999000000003</v>
      </c>
      <c r="T2031" s="4">
        <v>62.099997999999999</v>
      </c>
      <c r="U2031" s="4">
        <v>0</v>
      </c>
      <c r="V2031">
        <f>V2030+(V2030*O2031)/L2031</f>
        <v>79.023057967679208</v>
      </c>
      <c r="W2031">
        <f>V2031*L2031</f>
        <v>11150.943788842273</v>
      </c>
      <c r="X2031">
        <f>IF(I2030=1,1,0)</f>
        <v>1</v>
      </c>
      <c r="Y2031">
        <f>IF(I2030=0,1,0)</f>
        <v>0</v>
      </c>
      <c r="Z2031" t="str">
        <f t="shared" si="118"/>
        <v>IN</v>
      </c>
      <c r="AA2031">
        <f>IF(Z2031="BUY",(AC2030-8.95)/K2031,IF(Z2031="SELL",0,AB2030))</f>
        <v>85.35781891221518</v>
      </c>
      <c r="AB2031">
        <f>AA2031+AA2031*O2031/L2031</f>
        <v>85.35781891221518</v>
      </c>
      <c r="AC2031">
        <f>IF(OR(Z2031="BUY",Z2031="IN"),AB2031*L2031,IF(Z2031="SELL",AB2030*K2031-8.95,AC2030))</f>
        <v>12044.841912060503</v>
      </c>
      <c r="AD2031" s="6">
        <f t="shared" si="115"/>
        <v>-3.988331973995695E-2</v>
      </c>
    </row>
    <row r="2032" spans="1:30" x14ac:dyDescent="0.25">
      <c r="A2032" s="1">
        <v>39413</v>
      </c>
      <c r="B2032">
        <v>1409.589966</v>
      </c>
      <c r="C2032">
        <v>1428.2299800000001</v>
      </c>
      <c r="D2032">
        <v>1429.48999</v>
      </c>
      <c r="E2032">
        <v>1407.4300539999999</v>
      </c>
      <c r="F2032">
        <v>4320720000</v>
      </c>
      <c r="G2032">
        <f t="shared" si="116"/>
        <v>1508.7031982199999</v>
      </c>
      <c r="H2032">
        <f t="shared" si="117"/>
        <v>0.65919788057169038</v>
      </c>
      <c r="I2032">
        <f>IF(H2032&gt;0,1,0)</f>
        <v>1</v>
      </c>
      <c r="J2032" s="3">
        <v>39413</v>
      </c>
      <c r="K2032" s="2">
        <v>142.009995</v>
      </c>
      <c r="L2032" s="2">
        <v>142.979996</v>
      </c>
      <c r="M2032" s="2">
        <v>143.490005</v>
      </c>
      <c r="N2032" s="2">
        <v>141.220001</v>
      </c>
      <c r="O2032" s="2">
        <v>0</v>
      </c>
      <c r="P2032" s="5">
        <v>39413</v>
      </c>
      <c r="Q2032" s="4">
        <v>64</v>
      </c>
      <c r="R2032" s="4">
        <v>62.889999000000003</v>
      </c>
      <c r="S2032" s="4">
        <v>64</v>
      </c>
      <c r="T2032" s="4">
        <v>62.830002</v>
      </c>
      <c r="U2032" s="4">
        <v>0</v>
      </c>
      <c r="V2032">
        <f>V2031+(V2031*O2032)/L2032</f>
        <v>79.023057967679208</v>
      </c>
      <c r="W2032">
        <f>V2032*L2032</f>
        <v>11298.716512126541</v>
      </c>
      <c r="X2032">
        <f>IF(I2031=1,1,0)</f>
        <v>1</v>
      </c>
      <c r="Y2032">
        <f>IF(I2031=0,1,0)</f>
        <v>0</v>
      </c>
      <c r="Z2032" t="str">
        <f t="shared" si="118"/>
        <v>IN</v>
      </c>
      <c r="AA2032">
        <f>IF(Z2032="BUY",(AC2031-8.95)/K2032,IF(Z2032="SELL",0,AB2031))</f>
        <v>85.35781891221518</v>
      </c>
      <c r="AB2032">
        <f>AA2032+AA2032*O2032/L2032</f>
        <v>85.35781891221518</v>
      </c>
      <c r="AC2032">
        <f>IF(OR(Z2032="BUY",Z2032="IN"),AB2032*L2032,IF(Z2032="SELL",AB2031*K2032-8.95,AC2031))</f>
        <v>12204.460606637251</v>
      </c>
      <c r="AD2032" s="6">
        <f t="shared" ref="AD2032:AD2095" si="119">(AC1668-AC2032)/AC1668</f>
        <v>-5.9959685311475261E-2</v>
      </c>
    </row>
    <row r="2033" spans="1:30" x14ac:dyDescent="0.25">
      <c r="A2033" s="1">
        <v>39414</v>
      </c>
      <c r="B2033">
        <v>1432.9499510000001</v>
      </c>
      <c r="C2033">
        <v>1469.0200199999999</v>
      </c>
      <c r="D2033">
        <v>1471.619995</v>
      </c>
      <c r="E2033">
        <v>1432.9499510000001</v>
      </c>
      <c r="F2033">
        <v>4508020000</v>
      </c>
      <c r="G2033">
        <f t="shared" si="116"/>
        <v>1507.6879980399999</v>
      </c>
      <c r="H2033">
        <f t="shared" si="117"/>
        <v>0.64460284131341783</v>
      </c>
      <c r="I2033">
        <f>IF(H2033&gt;0,1,0)</f>
        <v>1</v>
      </c>
      <c r="J2033" s="3">
        <v>39414</v>
      </c>
      <c r="K2033" s="2">
        <v>144.38000500000001</v>
      </c>
      <c r="L2033" s="2">
        <v>147.39999399999999</v>
      </c>
      <c r="M2033" s="2">
        <v>147.759995</v>
      </c>
      <c r="N2033" s="2">
        <v>144.38000500000001</v>
      </c>
      <c r="O2033" s="2">
        <v>0</v>
      </c>
      <c r="P2033" s="5">
        <v>39414</v>
      </c>
      <c r="Q2033" s="4">
        <v>62.389999000000003</v>
      </c>
      <c r="R2033" s="4">
        <v>61.169998</v>
      </c>
      <c r="S2033" s="4">
        <v>62.389999000000003</v>
      </c>
      <c r="T2033" s="4">
        <v>60.950001</v>
      </c>
      <c r="U2033" s="4">
        <v>0</v>
      </c>
      <c r="V2033">
        <f>V2032+(V2032*O2033)/L2033</f>
        <v>79.023057967679208</v>
      </c>
      <c r="W2033">
        <f>V2033*L2033</f>
        <v>11647.998270297567</v>
      </c>
      <c r="X2033">
        <f>IF(I2032=1,1,0)</f>
        <v>1</v>
      </c>
      <c r="Y2033">
        <f>IF(I2032=0,1,0)</f>
        <v>0</v>
      </c>
      <c r="Z2033" t="str">
        <f t="shared" si="118"/>
        <v>IN</v>
      </c>
      <c r="AA2033">
        <f>IF(Z2033="BUY",(AC2032-8.95)/K2033,IF(Z2033="SELL",0,AB2032))</f>
        <v>85.35781891221518</v>
      </c>
      <c r="AB2033">
        <f>AA2033+AA2033*O2033/L2033</f>
        <v>85.35781891221518</v>
      </c>
      <c r="AC2033">
        <f>IF(OR(Z2033="BUY",Z2033="IN"),AB2033*L2033,IF(Z2033="SELL",AB2032*K2033-8.95,AC2032))</f>
        <v>12581.741995513603</v>
      </c>
      <c r="AD2033" s="6">
        <f t="shared" si="119"/>
        <v>-0.10256465378083844</v>
      </c>
    </row>
    <row r="2034" spans="1:30" x14ac:dyDescent="0.25">
      <c r="A2034" s="1">
        <v>39415</v>
      </c>
      <c r="B2034">
        <v>1467.410034</v>
      </c>
      <c r="C2034">
        <v>1469.719971</v>
      </c>
      <c r="D2034">
        <v>1473.8100589999999</v>
      </c>
      <c r="E2034">
        <v>1458.3599850000001</v>
      </c>
      <c r="F2034">
        <v>3524730000</v>
      </c>
      <c r="G2034">
        <f t="shared" si="116"/>
        <v>1506.50179688</v>
      </c>
      <c r="H2034">
        <f t="shared" si="117"/>
        <v>0.62733054780269182</v>
      </c>
      <c r="I2034">
        <f>IF(H2034&gt;0,1,0)</f>
        <v>1</v>
      </c>
      <c r="J2034" s="3">
        <v>39415</v>
      </c>
      <c r="K2034" s="2">
        <v>146.929993</v>
      </c>
      <c r="L2034" s="2">
        <v>147.479996</v>
      </c>
      <c r="M2034" s="2">
        <v>147.990005</v>
      </c>
      <c r="N2034" s="2">
        <v>146.36000100000001</v>
      </c>
      <c r="O2034" s="2">
        <v>0</v>
      </c>
      <c r="P2034" s="5">
        <v>39415</v>
      </c>
      <c r="Q2034" s="4">
        <v>61.290000999999997</v>
      </c>
      <c r="R2034" s="4">
        <v>61.049999</v>
      </c>
      <c r="S2034" s="4">
        <v>61.5</v>
      </c>
      <c r="T2034" s="4">
        <v>60.849997999999999</v>
      </c>
      <c r="U2034" s="4">
        <v>0</v>
      </c>
      <c r="V2034">
        <f>V2033+(V2033*O2034)/L2034</f>
        <v>79.023057967679208</v>
      </c>
      <c r="W2034">
        <f>V2034*L2034</f>
        <v>11654.320272981098</v>
      </c>
      <c r="X2034">
        <f>IF(I2033=1,1,0)</f>
        <v>1</v>
      </c>
      <c r="Y2034">
        <f>IF(I2033=0,1,0)</f>
        <v>0</v>
      </c>
      <c r="Z2034" t="str">
        <f t="shared" si="118"/>
        <v>IN</v>
      </c>
      <c r="AA2034">
        <f>IF(Z2034="BUY",(AC2033-8.95)/K2034,IF(Z2034="SELL",0,AB2033))</f>
        <v>85.35781891221518</v>
      </c>
      <c r="AB2034">
        <f>AA2034+AA2034*O2034/L2034</f>
        <v>85.35781891221518</v>
      </c>
      <c r="AC2034">
        <f>IF(OR(Z2034="BUY",Z2034="IN"),AB2034*L2034,IF(Z2034="SELL",AB2033*K2034-8.95,AC2033))</f>
        <v>12588.570791742219</v>
      </c>
      <c r="AD2034" s="6">
        <f t="shared" si="119"/>
        <v>-9.9275017720145825E-2</v>
      </c>
    </row>
    <row r="2035" spans="1:30" x14ac:dyDescent="0.25">
      <c r="A2035" s="1">
        <v>39416</v>
      </c>
      <c r="B2035">
        <v>1471.829956</v>
      </c>
      <c r="C2035">
        <v>1481.1400149999999</v>
      </c>
      <c r="D2035">
        <v>1488.9399410000001</v>
      </c>
      <c r="E2035">
        <v>1470.8900149999999</v>
      </c>
      <c r="F2035">
        <v>4422200000</v>
      </c>
      <c r="G2035">
        <f t="shared" si="116"/>
        <v>1505.7495971799999</v>
      </c>
      <c r="H2035">
        <f t="shared" si="117"/>
        <v>0.60907998248335815</v>
      </c>
      <c r="I2035">
        <f>IF(H2035&gt;0,1,0)</f>
        <v>1</v>
      </c>
      <c r="J2035" s="3">
        <v>39416</v>
      </c>
      <c r="K2035" s="2">
        <v>149.36000100000001</v>
      </c>
      <c r="L2035" s="2">
        <v>148.75</v>
      </c>
      <c r="M2035" s="2">
        <v>149.550003</v>
      </c>
      <c r="N2035" s="2">
        <v>147.64999399999999</v>
      </c>
      <c r="O2035" s="2">
        <v>0</v>
      </c>
      <c r="P2035" s="5">
        <v>39416</v>
      </c>
      <c r="Q2035" s="4">
        <v>60.099997999999999</v>
      </c>
      <c r="R2035" s="4">
        <v>60.560001</v>
      </c>
      <c r="S2035" s="4">
        <v>61.029998999999997</v>
      </c>
      <c r="T2035" s="4">
        <v>60.02</v>
      </c>
      <c r="U2035" s="4">
        <v>0</v>
      </c>
      <c r="V2035">
        <f>V2034+(V2034*O2035)/L2035</f>
        <v>79.023057967679208</v>
      </c>
      <c r="W2035">
        <f>V2035*L2035</f>
        <v>11754.679872692283</v>
      </c>
      <c r="X2035">
        <f>IF(I2034=1,1,0)</f>
        <v>1</v>
      </c>
      <c r="Y2035">
        <f>IF(I2034=0,1,0)</f>
        <v>0</v>
      </c>
      <c r="Z2035" t="str">
        <f t="shared" si="118"/>
        <v>IN</v>
      </c>
      <c r="AA2035">
        <f>IF(Z2035="BUY",(AC2034-8.95)/K2035,IF(Z2035="SELL",0,AB2034))</f>
        <v>85.35781891221518</v>
      </c>
      <c r="AB2035">
        <f>AA2035+AA2035*O2035/L2035</f>
        <v>85.35781891221518</v>
      </c>
      <c r="AC2035">
        <f>IF(OR(Z2035="BUY",Z2035="IN"),AB2035*L2035,IF(Z2035="SELL",AB2034*K2035-8.95,AC2034))</f>
        <v>12696.975563192009</v>
      </c>
      <c r="AD2035" s="6">
        <f t="shared" si="119"/>
        <v>-0.10996434219632953</v>
      </c>
    </row>
    <row r="2036" spans="1:30" x14ac:dyDescent="0.25">
      <c r="A2036" s="1">
        <v>39419</v>
      </c>
      <c r="B2036">
        <v>1479.630005</v>
      </c>
      <c r="C2036">
        <v>1472.420044</v>
      </c>
      <c r="D2036">
        <v>1481.160034</v>
      </c>
      <c r="E2036">
        <v>1470.079956</v>
      </c>
      <c r="F2036">
        <v>3323250000</v>
      </c>
      <c r="G2036">
        <f t="shared" si="116"/>
        <v>1504.68299806</v>
      </c>
      <c r="H2036">
        <f t="shared" si="117"/>
        <v>0.5853671380944665</v>
      </c>
      <c r="I2036">
        <f>IF(H2036&gt;0,1,0)</f>
        <v>1</v>
      </c>
      <c r="J2036" s="3">
        <v>39419</v>
      </c>
      <c r="K2036" s="2">
        <v>148.38999899999999</v>
      </c>
      <c r="L2036" s="2">
        <v>147.759995</v>
      </c>
      <c r="M2036" s="2">
        <v>148.679993</v>
      </c>
      <c r="N2036" s="2">
        <v>147.55999800000001</v>
      </c>
      <c r="O2036" s="2">
        <v>0</v>
      </c>
      <c r="P2036" s="5">
        <v>39419</v>
      </c>
      <c r="Q2036" s="4">
        <v>60.139999000000003</v>
      </c>
      <c r="R2036" s="4">
        <v>60.939999</v>
      </c>
      <c r="S2036" s="4">
        <v>61.029998999999997</v>
      </c>
      <c r="T2036" s="4">
        <v>60.139999000000003</v>
      </c>
      <c r="U2036" s="4">
        <v>0</v>
      </c>
      <c r="V2036">
        <f>V2035+(V2035*O2036)/L2036</f>
        <v>79.023057967679208</v>
      </c>
      <c r="W2036">
        <f>V2036*L2036</f>
        <v>11676.446650188991</v>
      </c>
      <c r="X2036">
        <f>IF(I2035=1,1,0)</f>
        <v>1</v>
      </c>
      <c r="Y2036">
        <f>IF(I2035=0,1,0)</f>
        <v>0</v>
      </c>
      <c r="Z2036" t="str">
        <f t="shared" si="118"/>
        <v>IN</v>
      </c>
      <c r="AA2036">
        <f>IF(Z2036="BUY",(AC2035-8.95)/K2036,IF(Z2036="SELL",0,AB2035))</f>
        <v>85.35781891221518</v>
      </c>
      <c r="AB2036">
        <f>AA2036+AA2036*O2036/L2036</f>
        <v>85.35781891221518</v>
      </c>
      <c r="AC2036">
        <f>IF(OR(Z2036="BUY",Z2036="IN"),AB2036*L2036,IF(Z2036="SELL",AB2035*K2036-8.95,AC2035))</f>
        <v>12612.47089567982</v>
      </c>
      <c r="AD2036" s="6">
        <f t="shared" si="119"/>
        <v>-0.1025769791805575</v>
      </c>
    </row>
    <row r="2037" spans="1:30" x14ac:dyDescent="0.25">
      <c r="A2037" s="1">
        <v>39420</v>
      </c>
      <c r="B2037">
        <v>1471.339966</v>
      </c>
      <c r="C2037">
        <v>1462.790039</v>
      </c>
      <c r="D2037">
        <v>1471.339966</v>
      </c>
      <c r="E2037">
        <v>1460.660034</v>
      </c>
      <c r="F2037">
        <v>3343620000</v>
      </c>
      <c r="G2037">
        <f t="shared" ref="G2037:G2100" si="120">AVERAGE(C1988:C2037)</f>
        <v>1503.5841992399999</v>
      </c>
      <c r="H2037">
        <f t="shared" ref="H2037:H2100" si="121">SLOPE(G1987:G2037,A1987:A2037)</f>
        <v>0.55897992471448343</v>
      </c>
      <c r="I2037">
        <f>IF(H2037&gt;0,1,0)</f>
        <v>1</v>
      </c>
      <c r="J2037" s="3">
        <v>39420</v>
      </c>
      <c r="K2037" s="2">
        <v>146.91999799999999</v>
      </c>
      <c r="L2037" s="2">
        <v>146.55999800000001</v>
      </c>
      <c r="M2037" s="2">
        <v>147.58000200000001</v>
      </c>
      <c r="N2037" s="2">
        <v>146.55999800000001</v>
      </c>
      <c r="O2037" s="2">
        <v>0</v>
      </c>
      <c r="P2037" s="5">
        <v>39420</v>
      </c>
      <c r="Q2037" s="4">
        <v>61.5</v>
      </c>
      <c r="R2037" s="4">
        <v>61.400002000000001</v>
      </c>
      <c r="S2037" s="4">
        <v>61.5</v>
      </c>
      <c r="T2037" s="4">
        <v>61.110000999999997</v>
      </c>
      <c r="U2037" s="4">
        <v>0</v>
      </c>
      <c r="V2037">
        <f>V2036+(V2036*O2037)/L2037</f>
        <v>79.023057967679208</v>
      </c>
      <c r="W2037">
        <f>V2037*L2037</f>
        <v>11581.619217696949</v>
      </c>
      <c r="X2037">
        <f>IF(I2036=1,1,0)</f>
        <v>1</v>
      </c>
      <c r="Y2037">
        <f>IF(I2036=0,1,0)</f>
        <v>0</v>
      </c>
      <c r="Z2037" t="str">
        <f t="shared" si="118"/>
        <v>IN</v>
      </c>
      <c r="AA2037">
        <f>IF(Z2037="BUY",(AC2036-8.95)/K2037,IF(Z2037="SELL",0,AB2036))</f>
        <v>85.35781891221518</v>
      </c>
      <c r="AB2037">
        <f>AA2037+AA2037*O2037/L2037</f>
        <v>85.35781891221518</v>
      </c>
      <c r="AC2037">
        <f>IF(OR(Z2037="BUY",Z2037="IN"),AB2037*L2037,IF(Z2037="SELL",AB2036*K2037-8.95,AC2036))</f>
        <v>12510.04176905862</v>
      </c>
      <c r="AD2037" s="6">
        <f t="shared" si="119"/>
        <v>-9.3622667377246213E-2</v>
      </c>
    </row>
    <row r="2038" spans="1:30" x14ac:dyDescent="0.25">
      <c r="A2038" s="1">
        <v>39421</v>
      </c>
      <c r="B2038">
        <v>1465.219971</v>
      </c>
      <c r="C2038">
        <v>1485.01001</v>
      </c>
      <c r="D2038">
        <v>1486.089966</v>
      </c>
      <c r="E2038">
        <v>1465.219971</v>
      </c>
      <c r="F2038">
        <v>3663660000</v>
      </c>
      <c r="G2038">
        <f t="shared" si="120"/>
        <v>1502.9402002199997</v>
      </c>
      <c r="H2038">
        <f t="shared" si="121"/>
        <v>0.52843942213678941</v>
      </c>
      <c r="I2038">
        <f>IF(H2038&gt;0,1,0)</f>
        <v>1</v>
      </c>
      <c r="J2038" s="3">
        <v>39421</v>
      </c>
      <c r="K2038" s="2">
        <v>148.19000199999999</v>
      </c>
      <c r="L2038" s="2">
        <v>149.19000199999999</v>
      </c>
      <c r="M2038" s="2">
        <v>149.30999800000001</v>
      </c>
      <c r="N2038" s="2">
        <v>148.11999499999999</v>
      </c>
      <c r="O2038" s="2">
        <v>0</v>
      </c>
      <c r="P2038" s="5">
        <v>39421</v>
      </c>
      <c r="Q2038" s="4">
        <v>60.880001</v>
      </c>
      <c r="R2038" s="4">
        <v>60.41</v>
      </c>
      <c r="S2038" s="4">
        <v>60.880001</v>
      </c>
      <c r="T2038" s="4">
        <v>60.380001</v>
      </c>
      <c r="U2038" s="4">
        <v>0</v>
      </c>
      <c r="V2038">
        <f>V2037+(V2037*O2038)/L2038</f>
        <v>79.023057967679208</v>
      </c>
      <c r="W2038">
        <f>V2038*L2038</f>
        <v>11789.450176244176</v>
      </c>
      <c r="X2038">
        <f>IF(I2037=1,1,0)</f>
        <v>1</v>
      </c>
      <c r="Y2038">
        <f>IF(I2037=0,1,0)</f>
        <v>0</v>
      </c>
      <c r="Z2038" t="str">
        <f t="shared" si="118"/>
        <v>IN</v>
      </c>
      <c r="AA2038">
        <f>IF(Z2038="BUY",(AC2037-8.95)/K2038,IF(Z2038="SELL",0,AB2037))</f>
        <v>85.35781891221518</v>
      </c>
      <c r="AB2038">
        <f>AA2038+AA2038*O2038/L2038</f>
        <v>85.35781891221518</v>
      </c>
      <c r="AC2038">
        <f>IF(OR(Z2038="BUY",Z2038="IN"),AB2038*L2038,IF(Z2038="SELL",AB2037*K2038-8.95,AC2037))</f>
        <v>12734.53317422902</v>
      </c>
      <c r="AD2038" s="6">
        <f t="shared" si="119"/>
        <v>-0.11324761298957357</v>
      </c>
    </row>
    <row r="2039" spans="1:30" x14ac:dyDescent="0.25">
      <c r="A2039" s="1">
        <v>39422</v>
      </c>
      <c r="B2039">
        <v>1484.589966</v>
      </c>
      <c r="C2039">
        <v>1507.339966</v>
      </c>
      <c r="D2039">
        <v>1508.0200199999999</v>
      </c>
      <c r="E2039">
        <v>1482.1899410000001</v>
      </c>
      <c r="F2039">
        <v>3568570000</v>
      </c>
      <c r="G2039">
        <f t="shared" si="120"/>
        <v>1502.5785986599994</v>
      </c>
      <c r="H2039">
        <f t="shared" si="121"/>
        <v>0.49602709584178284</v>
      </c>
      <c r="I2039">
        <f>IF(H2039&gt;0,1,0)</f>
        <v>1</v>
      </c>
      <c r="J2039" s="3">
        <v>39422</v>
      </c>
      <c r="K2039" s="2">
        <v>148.929993</v>
      </c>
      <c r="L2039" s="2">
        <v>151.179993</v>
      </c>
      <c r="M2039" s="2">
        <v>151.479996</v>
      </c>
      <c r="N2039" s="2">
        <v>148.85000600000001</v>
      </c>
      <c r="O2039" s="2">
        <v>0</v>
      </c>
      <c r="P2039" s="5">
        <v>39422</v>
      </c>
      <c r="Q2039" s="4">
        <v>60</v>
      </c>
      <c r="R2039" s="4">
        <v>59.619999</v>
      </c>
      <c r="S2039" s="4">
        <v>60.490001999999997</v>
      </c>
      <c r="T2039" s="4">
        <v>59.279998999999997</v>
      </c>
      <c r="U2039" s="4">
        <v>0</v>
      </c>
      <c r="V2039">
        <f>V2038+(V2038*O2039)/L2039</f>
        <v>79.023057967679208</v>
      </c>
      <c r="W2039">
        <f>V2039*L2039</f>
        <v>11946.705350392336</v>
      </c>
      <c r="X2039">
        <f>IF(I2038=1,1,0)</f>
        <v>1</v>
      </c>
      <c r="Y2039">
        <f>IF(I2038=0,1,0)</f>
        <v>0</v>
      </c>
      <c r="Z2039" t="str">
        <f t="shared" si="118"/>
        <v>IN</v>
      </c>
      <c r="AA2039">
        <f>IF(Z2039="BUY",(AC2038-8.95)/K2039,IF(Z2039="SELL",0,AB2038))</f>
        <v>85.35781891221518</v>
      </c>
      <c r="AB2039">
        <f>AA2039+AA2039*O2039/L2039</f>
        <v>85.35781891221518</v>
      </c>
      <c r="AC2039">
        <f>IF(OR(Z2039="BUY",Z2039="IN"),AB2039*L2039,IF(Z2039="SELL",AB2038*K2039-8.95,AC2038))</f>
        <v>12904.394465643958</v>
      </c>
      <c r="AD2039" s="6">
        <f t="shared" si="119"/>
        <v>-0.12809681669573569</v>
      </c>
    </row>
    <row r="2040" spans="1:30" x14ac:dyDescent="0.25">
      <c r="A2040" s="1">
        <v>39423</v>
      </c>
      <c r="B2040">
        <v>1508.599976</v>
      </c>
      <c r="C2040">
        <v>1504.660034</v>
      </c>
      <c r="D2040">
        <v>1510.630005</v>
      </c>
      <c r="E2040">
        <v>1502.660034</v>
      </c>
      <c r="F2040">
        <v>3177710000</v>
      </c>
      <c r="G2040">
        <f t="shared" si="120"/>
        <v>1502.0441992399999</v>
      </c>
      <c r="H2040">
        <f t="shared" si="121"/>
        <v>0.46147583070779463</v>
      </c>
      <c r="I2040">
        <f>IF(H2040&gt;0,1,0)</f>
        <v>1</v>
      </c>
      <c r="J2040" s="3">
        <v>39423</v>
      </c>
      <c r="K2040" s="2">
        <v>151.729996</v>
      </c>
      <c r="L2040" s="2">
        <v>151.029999</v>
      </c>
      <c r="M2040" s="2">
        <v>151.75</v>
      </c>
      <c r="N2040" s="2">
        <v>150.88000500000001</v>
      </c>
      <c r="O2040" s="2">
        <v>0</v>
      </c>
      <c r="P2040" s="5">
        <v>39423</v>
      </c>
      <c r="Q2040" s="4">
        <v>59</v>
      </c>
      <c r="R2040" s="4">
        <v>59.849997999999999</v>
      </c>
      <c r="S2040" s="4">
        <v>59.849997999999999</v>
      </c>
      <c r="T2040" s="4">
        <v>59</v>
      </c>
      <c r="U2040" s="4">
        <v>0</v>
      </c>
      <c r="V2040">
        <f>V2039+(V2039*O2040)/L2040</f>
        <v>79.023057967679208</v>
      </c>
      <c r="W2040">
        <f>V2040*L2040</f>
        <v>11934.852365835533</v>
      </c>
      <c r="X2040">
        <f>IF(I2039=1,1,0)</f>
        <v>1</v>
      </c>
      <c r="Y2040">
        <f>IF(I2039=0,1,0)</f>
        <v>0</v>
      </c>
      <c r="Z2040" t="str">
        <f t="shared" si="118"/>
        <v>IN</v>
      </c>
      <c r="AA2040">
        <f>IF(Z2040="BUY",(AC2039-8.95)/K2040,IF(Z2040="SELL",0,AB2039))</f>
        <v>85.35781891221518</v>
      </c>
      <c r="AB2040">
        <f>AA2040+AA2040*O2040/L2040</f>
        <v>85.35781891221518</v>
      </c>
      <c r="AC2040">
        <f>IF(OR(Z2040="BUY",Z2040="IN"),AB2040*L2040,IF(Z2040="SELL",AB2039*K2040-8.95,AC2039))</f>
        <v>12891.59130495404</v>
      </c>
      <c r="AD2040" s="6">
        <f t="shared" si="119"/>
        <v>-0.12697756969376331</v>
      </c>
    </row>
    <row r="2041" spans="1:30" x14ac:dyDescent="0.25">
      <c r="A2041" s="1">
        <v>39426</v>
      </c>
      <c r="B2041">
        <v>1505.1099850000001</v>
      </c>
      <c r="C2041">
        <v>1515.959961</v>
      </c>
      <c r="D2041">
        <v>1518.2700199999999</v>
      </c>
      <c r="E2041">
        <v>1504.959961</v>
      </c>
      <c r="F2041">
        <v>2911760000</v>
      </c>
      <c r="G2041">
        <f t="shared" si="120"/>
        <v>1501.8283984599998</v>
      </c>
      <c r="H2041">
        <f t="shared" si="121"/>
        <v>0.42262852451195598</v>
      </c>
      <c r="I2041">
        <f>IF(H2041&gt;0,1,0)</f>
        <v>1</v>
      </c>
      <c r="J2041" s="3">
        <v>39426</v>
      </c>
      <c r="K2041" s="2">
        <v>151.55999800000001</v>
      </c>
      <c r="L2041" s="2">
        <v>152.41000399999999</v>
      </c>
      <c r="M2041" s="2">
        <v>152.509995</v>
      </c>
      <c r="N2041" s="2">
        <v>151.14999399999999</v>
      </c>
      <c r="O2041" s="2">
        <v>0</v>
      </c>
      <c r="P2041" s="5">
        <v>39426</v>
      </c>
      <c r="Q2041" s="4">
        <v>59.169998</v>
      </c>
      <c r="R2041" s="4">
        <v>59.299999</v>
      </c>
      <c r="S2041" s="4">
        <v>59.630001</v>
      </c>
      <c r="T2041" s="4">
        <v>59.119999</v>
      </c>
      <c r="U2041" s="4">
        <v>0</v>
      </c>
      <c r="V2041">
        <f>V2040+(V2040*O2041)/L2041</f>
        <v>79.023057967679208</v>
      </c>
      <c r="W2041">
        <f>V2041*L2041</f>
        <v>12043.904580946219</v>
      </c>
      <c r="X2041">
        <f>IF(I2040=1,1,0)</f>
        <v>1</v>
      </c>
      <c r="Y2041">
        <f>IF(I2040=0,1,0)</f>
        <v>0</v>
      </c>
      <c r="Z2041" t="str">
        <f t="shared" si="118"/>
        <v>IN</v>
      </c>
      <c r="AA2041">
        <f>IF(Z2041="BUY",(AC2040-8.95)/K2041,IF(Z2041="SELL",0,AB2040))</f>
        <v>85.35781891221518</v>
      </c>
      <c r="AB2041">
        <f>AA2041+AA2041*O2041/L2041</f>
        <v>85.35781891221518</v>
      </c>
      <c r="AC2041">
        <f>IF(OR(Z2041="BUY",Z2041="IN"),AB2041*L2041,IF(Z2041="SELL",AB2040*K2041-8.95,AC2040))</f>
        <v>13009.38552184199</v>
      </c>
      <c r="AD2041" s="6">
        <f t="shared" si="119"/>
        <v>-0.13727509132100793</v>
      </c>
    </row>
    <row r="2042" spans="1:30" x14ac:dyDescent="0.25">
      <c r="A2042" s="1">
        <v>39427</v>
      </c>
      <c r="B2042">
        <v>1516.6800539999999</v>
      </c>
      <c r="C2042">
        <v>1477.650024</v>
      </c>
      <c r="D2042">
        <v>1523.5699460000001</v>
      </c>
      <c r="E2042">
        <v>1475.98999</v>
      </c>
      <c r="F2042">
        <v>4080180000</v>
      </c>
      <c r="G2042">
        <f t="shared" si="120"/>
        <v>1500.44059816</v>
      </c>
      <c r="H2042">
        <f t="shared" si="121"/>
        <v>0.38011026461650987</v>
      </c>
      <c r="I2042">
        <f>IF(H2042&gt;0,1,0)</f>
        <v>1</v>
      </c>
      <c r="J2042" s="3">
        <v>39427</v>
      </c>
      <c r="K2042" s="2">
        <v>152.41999799999999</v>
      </c>
      <c r="L2042" s="2">
        <v>148.38999899999999</v>
      </c>
      <c r="M2042" s="2">
        <v>153.14999399999999</v>
      </c>
      <c r="N2042" s="2">
        <v>148.25</v>
      </c>
      <c r="O2042" s="2">
        <v>0</v>
      </c>
      <c r="P2042" s="5">
        <v>39427</v>
      </c>
      <c r="Q2042" s="4">
        <v>59.150002000000001</v>
      </c>
      <c r="R2042" s="4">
        <v>60.599997999999999</v>
      </c>
      <c r="S2042" s="4">
        <v>60.790000999999997</v>
      </c>
      <c r="T2042" s="4">
        <v>58.91</v>
      </c>
      <c r="U2042" s="4">
        <v>0</v>
      </c>
      <c r="V2042">
        <f>V2041+(V2041*O2042)/L2042</f>
        <v>79.023057967679208</v>
      </c>
      <c r="W2042">
        <f>V2042*L2042</f>
        <v>11726.231492800858</v>
      </c>
      <c r="X2042">
        <f>IF(I2041=1,1,0)</f>
        <v>1</v>
      </c>
      <c r="Y2042">
        <f>IF(I2041=0,1,0)</f>
        <v>0</v>
      </c>
      <c r="Z2042" t="str">
        <f t="shared" si="118"/>
        <v>IN</v>
      </c>
      <c r="AA2042">
        <f>IF(Z2042="BUY",(AC2041-8.95)/K2042,IF(Z2042="SELL",0,AB2041))</f>
        <v>85.35781891221518</v>
      </c>
      <c r="AB2042">
        <f>AA2042+AA2042*O2042/L2042</f>
        <v>85.35781891221518</v>
      </c>
      <c r="AC2042">
        <f>IF(OR(Z2042="BUY",Z2042="IN"),AB2042*L2042,IF(Z2042="SELL",AB2041*K2042-8.95,AC2041))</f>
        <v>12666.246663025791</v>
      </c>
      <c r="AD2042" s="6">
        <f t="shared" si="119"/>
        <v>-0.10727803447764021</v>
      </c>
    </row>
    <row r="2043" spans="1:30" x14ac:dyDescent="0.25">
      <c r="A2043" s="1">
        <v>39428</v>
      </c>
      <c r="B2043">
        <v>1487.579956</v>
      </c>
      <c r="C2043">
        <v>1486.589966</v>
      </c>
      <c r="D2043">
        <v>1511.959961</v>
      </c>
      <c r="E2043">
        <v>1468.2299800000001</v>
      </c>
      <c r="F2043">
        <v>4482120000</v>
      </c>
      <c r="G2043">
        <f t="shared" si="120"/>
        <v>1499.23979738</v>
      </c>
      <c r="H2043">
        <f t="shared" si="121"/>
        <v>0.3352591928114238</v>
      </c>
      <c r="I2043">
        <f>IF(H2043&gt;0,1,0)</f>
        <v>1</v>
      </c>
      <c r="J2043" s="3">
        <v>39428</v>
      </c>
      <c r="K2043" s="2">
        <v>151.85000600000001</v>
      </c>
      <c r="L2043" s="2">
        <v>149.320007</v>
      </c>
      <c r="M2043" s="2">
        <v>152.020004</v>
      </c>
      <c r="N2043" s="2">
        <v>147.449997</v>
      </c>
      <c r="O2043" s="2">
        <v>0</v>
      </c>
      <c r="P2043" s="5">
        <v>39428</v>
      </c>
      <c r="Q2043" s="4">
        <v>59.009998000000003</v>
      </c>
      <c r="R2043" s="4">
        <v>60.400002000000001</v>
      </c>
      <c r="S2043" s="4">
        <v>61.080002</v>
      </c>
      <c r="T2043" s="4">
        <v>59.009998000000003</v>
      </c>
      <c r="U2043" s="4">
        <v>0</v>
      </c>
      <c r="V2043">
        <f>V2042+(V2042*O2043)/L2043</f>
        <v>79.023057967679208</v>
      </c>
      <c r="W2043">
        <f>V2043*L2043</f>
        <v>11799.723568895266</v>
      </c>
      <c r="X2043">
        <f>IF(I2042=1,1,0)</f>
        <v>1</v>
      </c>
      <c r="Y2043">
        <f>IF(I2042=0,1,0)</f>
        <v>0</v>
      </c>
      <c r="Z2043" t="str">
        <f t="shared" si="118"/>
        <v>IN</v>
      </c>
      <c r="AA2043">
        <f>IF(Z2043="BUY",(AC2042-8.95)/K2043,IF(Z2043="SELL",0,AB2042))</f>
        <v>85.35781891221518</v>
      </c>
      <c r="AB2043">
        <f>AA2043+AA2043*O2043/L2043</f>
        <v>85.35781891221518</v>
      </c>
      <c r="AC2043">
        <f>IF(OR(Z2043="BUY",Z2043="IN"),AB2043*L2043,IF(Z2043="SELL",AB2042*K2043-8.95,AC2042))</f>
        <v>12745.630117476703</v>
      </c>
      <c r="AD2043" s="6">
        <f t="shared" si="119"/>
        <v>-0.11421770316979032</v>
      </c>
    </row>
    <row r="2044" spans="1:30" x14ac:dyDescent="0.25">
      <c r="A2044" s="1">
        <v>39429</v>
      </c>
      <c r="B2044">
        <v>1483.2700199999999</v>
      </c>
      <c r="C2044">
        <v>1488.410034</v>
      </c>
      <c r="D2044">
        <v>1489.400024</v>
      </c>
      <c r="E2044">
        <v>1469.209961</v>
      </c>
      <c r="F2044">
        <v>3635170000</v>
      </c>
      <c r="G2044">
        <f t="shared" si="120"/>
        <v>1498.2161987399998</v>
      </c>
      <c r="H2044">
        <f t="shared" si="121"/>
        <v>0.28841164672113423</v>
      </c>
      <c r="I2044">
        <f>IF(H2044&gt;0,1,0)</f>
        <v>1</v>
      </c>
      <c r="J2044" s="3">
        <v>39429</v>
      </c>
      <c r="K2044" s="2">
        <v>148.58000200000001</v>
      </c>
      <c r="L2044" s="2">
        <v>149.509995</v>
      </c>
      <c r="M2044" s="2">
        <v>149.66000399999999</v>
      </c>
      <c r="N2044" s="2">
        <v>147.58999600000001</v>
      </c>
      <c r="O2044" s="2">
        <v>0</v>
      </c>
      <c r="P2044" s="5">
        <v>39429</v>
      </c>
      <c r="Q2044" s="4">
        <v>60.720001000000003</v>
      </c>
      <c r="R2044" s="4">
        <v>60.279998999999997</v>
      </c>
      <c r="S2044" s="4">
        <v>61.139999000000003</v>
      </c>
      <c r="T2044" s="4">
        <v>60.279998999999997</v>
      </c>
      <c r="U2044" s="4">
        <v>0</v>
      </c>
      <c r="V2044">
        <f>V2043+(V2043*O2044)/L2044</f>
        <v>79.023057967679208</v>
      </c>
      <c r="W2044">
        <f>V2044*L2044</f>
        <v>11814.737001632429</v>
      </c>
      <c r="X2044">
        <f>IF(I2043=1,1,0)</f>
        <v>1</v>
      </c>
      <c r="Y2044">
        <f>IF(I2043=0,1,0)</f>
        <v>0</v>
      </c>
      <c r="Z2044" t="str">
        <f t="shared" si="118"/>
        <v>IN</v>
      </c>
      <c r="AA2044">
        <f>IF(Z2044="BUY",(AC2043-8.95)/K2044,IF(Z2044="SELL",0,AB2043))</f>
        <v>85.35781891221518</v>
      </c>
      <c r="AB2044">
        <f>AA2044+AA2044*O2044/L2044</f>
        <v>85.35781891221518</v>
      </c>
      <c r="AC2044">
        <f>IF(OR(Z2044="BUY",Z2044="IN"),AB2044*L2044,IF(Z2044="SELL",AB2043*K2044-8.95,AC2043))</f>
        <v>12761.847078776198</v>
      </c>
      <c r="AD2044" s="6">
        <f t="shared" si="119"/>
        <v>-0.11563538320639677</v>
      </c>
    </row>
    <row r="2045" spans="1:30" x14ac:dyDescent="0.25">
      <c r="A2045" s="1">
        <v>39430</v>
      </c>
      <c r="B2045">
        <v>1486.1899410000001</v>
      </c>
      <c r="C2045">
        <v>1467.9499510000001</v>
      </c>
      <c r="D2045">
        <v>1486.670044</v>
      </c>
      <c r="E2045">
        <v>1467.780029</v>
      </c>
      <c r="F2045">
        <v>3401050000</v>
      </c>
      <c r="G2045">
        <f t="shared" si="120"/>
        <v>1496.7183984399996</v>
      </c>
      <c r="H2045">
        <f t="shared" si="121"/>
        <v>0.23935043740844886</v>
      </c>
      <c r="I2045">
        <f>IF(H2045&gt;0,1,0)</f>
        <v>1</v>
      </c>
      <c r="J2045" s="3">
        <v>39430</v>
      </c>
      <c r="K2045" s="2">
        <v>148.38999899999999</v>
      </c>
      <c r="L2045" s="2">
        <v>147.300003</v>
      </c>
      <c r="M2045" s="2">
        <v>149.38000500000001</v>
      </c>
      <c r="N2045" s="2">
        <v>147.300003</v>
      </c>
      <c r="O2045" s="2">
        <v>0</v>
      </c>
      <c r="P2045" s="5">
        <v>39430</v>
      </c>
      <c r="Q2045" s="4">
        <v>60.889999000000003</v>
      </c>
      <c r="R2045" s="4">
        <v>61.200001</v>
      </c>
      <c r="S2045" s="4">
        <v>61.240001999999997</v>
      </c>
      <c r="T2045" s="4">
        <v>60.389999000000003</v>
      </c>
      <c r="U2045" s="4">
        <v>0</v>
      </c>
      <c r="V2045">
        <f>V2044+(V2044*O2045)/L2045</f>
        <v>79.023057967679208</v>
      </c>
      <c r="W2045">
        <f>V2045*L2045</f>
        <v>11640.096675708321</v>
      </c>
      <c r="X2045">
        <f>IF(I2044=1,1,0)</f>
        <v>1</v>
      </c>
      <c r="Y2045">
        <f>IF(I2044=0,1,0)</f>
        <v>0</v>
      </c>
      <c r="Z2045" t="str">
        <f t="shared" si="118"/>
        <v>IN</v>
      </c>
      <c r="AA2045">
        <f>IF(Z2045="BUY",(AC2044-8.95)/K2045,IF(Z2045="SELL",0,AB2044))</f>
        <v>85.35781891221518</v>
      </c>
      <c r="AB2045">
        <f>AA2045+AA2045*O2045/L2045</f>
        <v>85.35781891221518</v>
      </c>
      <c r="AC2045">
        <f>IF(OR(Z2045="BUY",Z2045="IN"),AB2045*L2045,IF(Z2045="SELL",AB2044*K2045-8.95,AC2044))</f>
        <v>12573.206981842754</v>
      </c>
      <c r="AD2045" s="6">
        <f t="shared" si="119"/>
        <v>-9.9144544103612536E-2</v>
      </c>
    </row>
    <row r="2046" spans="1:30" x14ac:dyDescent="0.25">
      <c r="A2046" s="1">
        <v>39433</v>
      </c>
      <c r="B2046">
        <v>1465.0500489999999</v>
      </c>
      <c r="C2046">
        <v>1445.900024</v>
      </c>
      <c r="D2046">
        <v>1465.0500489999999</v>
      </c>
      <c r="E2046">
        <v>1445.4300539999999</v>
      </c>
      <c r="F2046">
        <v>3569030000</v>
      </c>
      <c r="G2046">
        <f t="shared" si="120"/>
        <v>1494.4845995999997</v>
      </c>
      <c r="H2046">
        <f t="shared" si="121"/>
        <v>0.18466852951897797</v>
      </c>
      <c r="I2046">
        <f>IF(H2046&gt;0,1,0)</f>
        <v>1</v>
      </c>
      <c r="J2046" s="3">
        <v>39433</v>
      </c>
      <c r="K2046" s="2">
        <v>146.89999399999999</v>
      </c>
      <c r="L2046" s="2">
        <v>145.320007</v>
      </c>
      <c r="M2046" s="2">
        <v>147.11999499999999</v>
      </c>
      <c r="N2046" s="2">
        <v>145.229996</v>
      </c>
      <c r="O2046" s="2">
        <v>0</v>
      </c>
      <c r="P2046" s="5">
        <v>39433</v>
      </c>
      <c r="Q2046" s="4">
        <v>61.490001999999997</v>
      </c>
      <c r="R2046" s="4">
        <v>62.139999000000003</v>
      </c>
      <c r="S2046" s="4">
        <v>62.150002000000001</v>
      </c>
      <c r="T2046" s="4">
        <v>61.34</v>
      </c>
      <c r="U2046" s="4">
        <v>0</v>
      </c>
      <c r="V2046">
        <f>V2045+(V2045*O2046)/L2046</f>
        <v>79.023057967679208</v>
      </c>
      <c r="W2046">
        <f>V2046*L2046</f>
        <v>11483.631337024548</v>
      </c>
      <c r="X2046">
        <f>IF(I2045=1,1,0)</f>
        <v>1</v>
      </c>
      <c r="Y2046">
        <f>IF(I2045=0,1,0)</f>
        <v>0</v>
      </c>
      <c r="Z2046" t="str">
        <f t="shared" si="118"/>
        <v>IN</v>
      </c>
      <c r="AA2046">
        <f>IF(Z2046="BUY",(AC2045-8.95)/K2046,IF(Z2046="SELL",0,AB2045))</f>
        <v>85.35781891221518</v>
      </c>
      <c r="AB2046">
        <f>AA2046+AA2046*O2046/L2046</f>
        <v>85.35781891221518</v>
      </c>
      <c r="AC2046">
        <f>IF(OR(Z2046="BUY",Z2046="IN"),AB2046*L2046,IF(Z2046="SELL",AB2045*K2046-8.95,AC2045))</f>
        <v>12404.198841827843</v>
      </c>
      <c r="AD2046" s="6">
        <f t="shared" si="119"/>
        <v>-8.4369922539300868E-2</v>
      </c>
    </row>
    <row r="2047" spans="1:30" x14ac:dyDescent="0.25">
      <c r="A2047" s="1">
        <v>39434</v>
      </c>
      <c r="B2047">
        <v>1445.920044</v>
      </c>
      <c r="C2047">
        <v>1454.9799800000001</v>
      </c>
      <c r="D2047">
        <v>1460.160034</v>
      </c>
      <c r="E2047">
        <v>1435.650024</v>
      </c>
      <c r="F2047">
        <v>3723690000</v>
      </c>
      <c r="G2047">
        <f t="shared" si="120"/>
        <v>1492.5326000799998</v>
      </c>
      <c r="H2047">
        <f t="shared" si="121"/>
        <v>0.12876899902606398</v>
      </c>
      <c r="I2047">
        <f>IF(H2047&gt;0,1,0)</f>
        <v>1</v>
      </c>
      <c r="J2047" s="3">
        <v>39434</v>
      </c>
      <c r="K2047" s="2">
        <v>146.41000399999999</v>
      </c>
      <c r="L2047" s="2">
        <v>146.240005</v>
      </c>
      <c r="M2047" s="2">
        <v>146.729996</v>
      </c>
      <c r="N2047" s="2">
        <v>144.279999</v>
      </c>
      <c r="O2047" s="2">
        <v>0</v>
      </c>
      <c r="P2047" s="5">
        <v>39434</v>
      </c>
      <c r="Q2047" s="4">
        <v>61.740001999999997</v>
      </c>
      <c r="R2047" s="4">
        <v>61.73</v>
      </c>
      <c r="S2047" s="4">
        <v>62.560001</v>
      </c>
      <c r="T2047" s="4">
        <v>61.389999000000003</v>
      </c>
      <c r="U2047" s="4">
        <v>0</v>
      </c>
      <c r="V2047">
        <f>V2046+(V2046*O2047)/L2047</f>
        <v>79.023057967679208</v>
      </c>
      <c r="W2047">
        <f>V2047*L2047</f>
        <v>11556.332392308697</v>
      </c>
      <c r="X2047">
        <f>IF(I2046=1,1,0)</f>
        <v>1</v>
      </c>
      <c r="Y2047">
        <f>IF(I2046=0,1,0)</f>
        <v>0</v>
      </c>
      <c r="Z2047" t="str">
        <f t="shared" si="118"/>
        <v>IN</v>
      </c>
      <c r="AA2047">
        <f>IF(Z2047="BUY",(AC2046-8.95)/K2047,IF(Z2047="SELL",0,AB2046))</f>
        <v>85.35781891221518</v>
      </c>
      <c r="AB2047">
        <f>AA2047+AA2047*O2047/L2047</f>
        <v>85.35781891221518</v>
      </c>
      <c r="AC2047">
        <f>IF(OR(Z2047="BUY",Z2047="IN"),AB2047*L2047,IF(Z2047="SELL",AB2046*K2047-8.95,AC2046))</f>
        <v>12482.727864511442</v>
      </c>
      <c r="AD2047" s="6">
        <f t="shared" si="119"/>
        <v>-9.1234897160423017E-2</v>
      </c>
    </row>
    <row r="2048" spans="1:30" x14ac:dyDescent="0.25">
      <c r="A2048" s="1">
        <v>39435</v>
      </c>
      <c r="B2048">
        <v>1454.6999510000001</v>
      </c>
      <c r="C2048">
        <v>1453</v>
      </c>
      <c r="D2048">
        <v>1464.420044</v>
      </c>
      <c r="E2048">
        <v>1445.3100589999999</v>
      </c>
      <c r="F2048">
        <v>3401300000</v>
      </c>
      <c r="G2048">
        <f t="shared" si="120"/>
        <v>1490.2895996</v>
      </c>
      <c r="H2048">
        <f t="shared" si="121"/>
        <v>7.3113687769405009E-2</v>
      </c>
      <c r="I2048">
        <f>IF(H2048&gt;0,1,0)</f>
        <v>1</v>
      </c>
      <c r="J2048" s="3">
        <v>39435</v>
      </c>
      <c r="K2048" s="2">
        <v>146.25</v>
      </c>
      <c r="L2048" s="2">
        <v>146.070007</v>
      </c>
      <c r="M2048" s="2">
        <v>147.14999399999999</v>
      </c>
      <c r="N2048" s="2">
        <v>145.220001</v>
      </c>
      <c r="O2048" s="2">
        <v>0</v>
      </c>
      <c r="P2048" s="5">
        <v>39435</v>
      </c>
      <c r="Q2048" s="4">
        <v>61.689999</v>
      </c>
      <c r="R2048" s="4">
        <v>61.84</v>
      </c>
      <c r="S2048" s="4">
        <v>62.18</v>
      </c>
      <c r="T2048" s="4">
        <v>61.380001</v>
      </c>
      <c r="U2048" s="4">
        <v>0</v>
      </c>
      <c r="V2048">
        <f>V2047+(V2047*O2048)/L2048</f>
        <v>79.023057967679208</v>
      </c>
      <c r="W2048">
        <f>V2048*L2048</f>
        <v>11542.898630500307</v>
      </c>
      <c r="X2048">
        <f>IF(I2047=1,1,0)</f>
        <v>1</v>
      </c>
      <c r="Y2048">
        <f>IF(I2047=0,1,0)</f>
        <v>0</v>
      </c>
      <c r="Z2048" t="str">
        <f t="shared" si="118"/>
        <v>IN</v>
      </c>
      <c r="AA2048">
        <f>IF(Z2048="BUY",(AC2047-8.95)/K2048,IF(Z2048="SELL",0,AB2047))</f>
        <v>85.35781891221518</v>
      </c>
      <c r="AB2048">
        <f>AA2048+AA2048*O2048/L2048</f>
        <v>85.35781891221518</v>
      </c>
      <c r="AC2048">
        <f>IF(OR(Z2048="BUY",Z2048="IN"),AB2048*L2048,IF(Z2048="SELL",AB2047*K2048-8.95,AC2047))</f>
        <v>12468.217206012005</v>
      </c>
      <c r="AD2048" s="6">
        <f t="shared" si="119"/>
        <v>-8.9966381407517657E-2</v>
      </c>
    </row>
    <row r="2049" spans="1:30" x14ac:dyDescent="0.25">
      <c r="A2049" s="1">
        <v>39436</v>
      </c>
      <c r="B2049">
        <v>1456.420044</v>
      </c>
      <c r="C2049">
        <v>1460.119995</v>
      </c>
      <c r="D2049">
        <v>1461.530029</v>
      </c>
      <c r="E2049">
        <v>1447.219971</v>
      </c>
      <c r="F2049">
        <v>3526890000</v>
      </c>
      <c r="G2049">
        <f t="shared" si="120"/>
        <v>1488.2426000800001</v>
      </c>
      <c r="H2049">
        <f t="shared" si="121"/>
        <v>1.7012745330779632E-2</v>
      </c>
      <c r="I2049">
        <f>IF(H2049&gt;0,1,0)</f>
        <v>1</v>
      </c>
      <c r="J2049" s="3">
        <v>39436</v>
      </c>
      <c r="K2049" s="2">
        <v>147.08999600000001</v>
      </c>
      <c r="L2049" s="2">
        <v>147.10000600000001</v>
      </c>
      <c r="M2049" s="2">
        <v>147.14999399999999</v>
      </c>
      <c r="N2049" s="2">
        <v>145.449997</v>
      </c>
      <c r="O2049" s="2">
        <v>0</v>
      </c>
      <c r="P2049" s="5">
        <v>39436</v>
      </c>
      <c r="Q2049" s="4">
        <v>60.849997999999999</v>
      </c>
      <c r="R2049" s="4">
        <v>60.75</v>
      </c>
      <c r="S2049" s="4">
        <v>61.5</v>
      </c>
      <c r="T2049" s="4">
        <v>60.75</v>
      </c>
      <c r="U2049" s="4">
        <v>0.56399999999999995</v>
      </c>
      <c r="V2049">
        <f>V2048+(V2048*O2049)/L2049</f>
        <v>79.023057967679208</v>
      </c>
      <c r="W2049">
        <f>V2049*L2049</f>
        <v>11624.292301183959</v>
      </c>
      <c r="X2049">
        <f>IF(I2048=1,1,0)</f>
        <v>1</v>
      </c>
      <c r="Y2049">
        <f>IF(I2048=0,1,0)</f>
        <v>0</v>
      </c>
      <c r="Z2049" t="str">
        <f t="shared" si="118"/>
        <v>IN</v>
      </c>
      <c r="AA2049">
        <f>IF(Z2049="BUY",(AC2048-8.95)/K2049,IF(Z2049="SELL",0,AB2048))</f>
        <v>85.35781891221518</v>
      </c>
      <c r="AB2049">
        <f>AA2049+AA2049*O2049/L2049</f>
        <v>85.35781891221518</v>
      </c>
      <c r="AC2049">
        <f>IF(OR(Z2049="BUY",Z2049="IN"),AB2049*L2049,IF(Z2049="SELL",AB2048*K2049-8.95,AC2048))</f>
        <v>12556.135674133768</v>
      </c>
      <c r="AD2049" s="6">
        <f t="shared" si="119"/>
        <v>-9.7652177457923567E-2</v>
      </c>
    </row>
    <row r="2050" spans="1:30" x14ac:dyDescent="0.25">
      <c r="A2050" s="1">
        <v>39437</v>
      </c>
      <c r="B2050">
        <v>1463.1899410000001</v>
      </c>
      <c r="C2050">
        <v>1484.459961</v>
      </c>
      <c r="D2050">
        <v>1485.400024</v>
      </c>
      <c r="E2050">
        <v>1463.1899410000001</v>
      </c>
      <c r="F2050">
        <v>4508590000</v>
      </c>
      <c r="G2050">
        <f t="shared" si="120"/>
        <v>1486.8435986200002</v>
      </c>
      <c r="H2050">
        <f t="shared" si="121"/>
        <v>-3.8084297444403087E-2</v>
      </c>
      <c r="I2050">
        <f>IF(H2050&gt;0,1,0)</f>
        <v>0</v>
      </c>
      <c r="J2050" s="3">
        <v>39437</v>
      </c>
      <c r="K2050" s="2">
        <v>148.479996</v>
      </c>
      <c r="L2050" s="2">
        <v>149.03999300000001</v>
      </c>
      <c r="M2050" s="2">
        <v>149.35000600000001</v>
      </c>
      <c r="N2050" s="2">
        <v>148.14999399999999</v>
      </c>
      <c r="O2050" s="2">
        <v>0</v>
      </c>
      <c r="P2050" s="5">
        <v>39437</v>
      </c>
      <c r="Q2050" s="4">
        <v>60.290000999999997</v>
      </c>
      <c r="R2050" s="4">
        <v>59.880001</v>
      </c>
      <c r="S2050" s="4">
        <v>60.349997999999999</v>
      </c>
      <c r="T2050" s="4">
        <v>59.880001</v>
      </c>
      <c r="U2050" s="4">
        <v>0</v>
      </c>
      <c r="V2050">
        <f>V2049+(V2049*O2050)/L2050</f>
        <v>79.023057967679208</v>
      </c>
      <c r="W2050">
        <f>V2050*L2050</f>
        <v>11777.596006341504</v>
      </c>
      <c r="X2050">
        <f>IF(I2049=1,1,0)</f>
        <v>1</v>
      </c>
      <c r="Y2050">
        <f>IF(I2049=0,1,0)</f>
        <v>0</v>
      </c>
      <c r="Z2050" t="str">
        <f t="shared" si="118"/>
        <v>IN</v>
      </c>
      <c r="AA2050">
        <f>IF(Z2050="BUY",(AC2049-8.95)/K2050,IF(Z2050="SELL",0,AB2049))</f>
        <v>85.35781891221518</v>
      </c>
      <c r="AB2050">
        <f>AA2050+AA2050*O2050/L2050</f>
        <v>85.35781891221518</v>
      </c>
      <c r="AC2050">
        <f>IF(OR(Z2050="BUY",Z2050="IN"),AB2050*L2050,IF(Z2050="SELL",AB2049*K2050-8.95,AC2049))</f>
        <v>12721.728733171818</v>
      </c>
      <c r="AD2050" s="6">
        <f t="shared" si="119"/>
        <v>-0.11212825405842383</v>
      </c>
    </row>
    <row r="2051" spans="1:30" x14ac:dyDescent="0.25">
      <c r="A2051" s="1">
        <v>39440</v>
      </c>
      <c r="B2051">
        <v>1484.5500489999999</v>
      </c>
      <c r="C2051">
        <v>1496.4499510000001</v>
      </c>
      <c r="D2051">
        <v>1497.630005</v>
      </c>
      <c r="E2051">
        <v>1484.5500489999999</v>
      </c>
      <c r="F2051">
        <v>1267420000</v>
      </c>
      <c r="G2051">
        <f t="shared" si="120"/>
        <v>1485.5365966600002</v>
      </c>
      <c r="H2051">
        <f t="shared" si="121"/>
        <v>-9.3764023661837628E-2</v>
      </c>
      <c r="I2051">
        <f>IF(H2051&gt;0,1,0)</f>
        <v>0</v>
      </c>
      <c r="J2051" s="3">
        <v>39440</v>
      </c>
      <c r="K2051" s="2">
        <v>149.800003</v>
      </c>
      <c r="L2051" s="2">
        <v>150.16000399999999</v>
      </c>
      <c r="M2051" s="2">
        <v>150.53999300000001</v>
      </c>
      <c r="N2051" s="2">
        <v>149.58999600000001</v>
      </c>
      <c r="O2051" s="2">
        <v>0</v>
      </c>
      <c r="P2051" s="5">
        <v>39440</v>
      </c>
      <c r="Q2051" s="4">
        <v>59.709999000000003</v>
      </c>
      <c r="R2051" s="4">
        <v>59.77</v>
      </c>
      <c r="S2051" s="4">
        <v>59.77</v>
      </c>
      <c r="T2051" s="4">
        <v>59.389999000000003</v>
      </c>
      <c r="U2051" s="4">
        <v>0</v>
      </c>
      <c r="V2051">
        <f>V2050+(V2050*O2051)/L2051</f>
        <v>79.023057967679208</v>
      </c>
      <c r="W2051">
        <f>V2051*L2051</f>
        <v>11866.102700518941</v>
      </c>
      <c r="X2051">
        <f>IF(I2050=1,1,0)</f>
        <v>0</v>
      </c>
      <c r="Y2051">
        <f>IF(I2050=0,1,0)</f>
        <v>1</v>
      </c>
      <c r="Z2051" t="str">
        <f t="shared" si="118"/>
        <v>SELL</v>
      </c>
      <c r="AA2051">
        <f>IF(Z2051="BUY",(AC2050-8.95)/K2051,IF(Z2051="SELL",0,AB2050))</f>
        <v>0</v>
      </c>
      <c r="AB2051">
        <f>AA2051+AA2051*O2051/L2051</f>
        <v>0</v>
      </c>
      <c r="AC2051">
        <f>IF(OR(Z2051="BUY",Z2051="IN"),AB2051*L2051,IF(Z2051="SELL",AB2050*K2051-8.95,AC2050))</f>
        <v>12777.65152912329</v>
      </c>
      <c r="AD2051" s="6">
        <f t="shared" si="119"/>
        <v>-0.1170170017064858</v>
      </c>
    </row>
    <row r="2052" spans="1:30" x14ac:dyDescent="0.25">
      <c r="A2052" s="1">
        <v>39442</v>
      </c>
      <c r="B2052">
        <v>1495.119995</v>
      </c>
      <c r="C2052">
        <v>1497.660034</v>
      </c>
      <c r="D2052">
        <v>1498.849976</v>
      </c>
      <c r="E2052">
        <v>1488.1999510000001</v>
      </c>
      <c r="F2052">
        <v>2010500000</v>
      </c>
      <c r="G2052">
        <f t="shared" si="120"/>
        <v>1484.5155981200003</v>
      </c>
      <c r="H2052">
        <f t="shared" si="121"/>
        <v>-0.14846662822460788</v>
      </c>
      <c r="I2052">
        <f>IF(H2052&gt;0,1,0)</f>
        <v>0</v>
      </c>
      <c r="J2052" s="3">
        <v>39442</v>
      </c>
      <c r="K2052" s="2">
        <v>149.86999499999999</v>
      </c>
      <c r="L2052" s="2">
        <v>150.66999799999999</v>
      </c>
      <c r="M2052" s="2">
        <v>150.679993</v>
      </c>
      <c r="N2052" s="2">
        <v>149.58000200000001</v>
      </c>
      <c r="O2052" s="2">
        <v>0</v>
      </c>
      <c r="P2052" s="5">
        <v>39442</v>
      </c>
      <c r="Q2052" s="4">
        <v>59.77</v>
      </c>
      <c r="R2052" s="4">
        <v>59.470001000000003</v>
      </c>
      <c r="S2052" s="4">
        <v>59.849997999999999</v>
      </c>
      <c r="T2052" s="4">
        <v>59.459999000000003</v>
      </c>
      <c r="U2052" s="4">
        <v>0</v>
      </c>
      <c r="V2052">
        <f>V2051+(V2051*O2052)/L2052</f>
        <v>79.023057967679208</v>
      </c>
      <c r="W2052">
        <f>V2052*L2052</f>
        <v>11906.403985944109</v>
      </c>
      <c r="X2052">
        <f>IF(I2051=1,1,0)</f>
        <v>0</v>
      </c>
      <c r="Y2052">
        <f>IF(I2051=0,1,0)</f>
        <v>1</v>
      </c>
      <c r="Z2052" t="str">
        <f t="shared" si="118"/>
        <v>OUT</v>
      </c>
      <c r="AA2052">
        <f>IF(Z2052="BUY",(AC2051-8.95)/K2052,IF(Z2052="SELL",0,AB2051))</f>
        <v>0</v>
      </c>
      <c r="AB2052">
        <f>AA2052+AA2052*O2052/L2052</f>
        <v>0</v>
      </c>
      <c r="AC2052">
        <f>IF(OR(Z2052="BUY",Z2052="IN"),AB2052*L2052,IF(Z2052="SELL",AB2051*K2052-8.95,AC2051))</f>
        <v>12777.65152912329</v>
      </c>
      <c r="AD2052" s="6">
        <f t="shared" si="119"/>
        <v>-0.1170170017064858</v>
      </c>
    </row>
    <row r="2053" spans="1:30" x14ac:dyDescent="0.25">
      <c r="A2053" s="1">
        <v>39443</v>
      </c>
      <c r="B2053">
        <v>1495.0500489999999</v>
      </c>
      <c r="C2053">
        <v>1476.2700199999999</v>
      </c>
      <c r="D2053">
        <v>1495.0500489999999</v>
      </c>
      <c r="E2053">
        <v>1475.8599850000001</v>
      </c>
      <c r="F2053">
        <v>2365770000</v>
      </c>
      <c r="G2053">
        <f t="shared" si="120"/>
        <v>1483.2703979400001</v>
      </c>
      <c r="H2053">
        <f t="shared" si="121"/>
        <v>-0.19891387243505138</v>
      </c>
      <c r="I2053">
        <f>IF(H2053&gt;0,1,0)</f>
        <v>0</v>
      </c>
      <c r="J2053" s="3">
        <v>39443</v>
      </c>
      <c r="K2053" s="2">
        <v>149.229996</v>
      </c>
      <c r="L2053" s="2">
        <v>148.13000500000001</v>
      </c>
      <c r="M2053" s="2">
        <v>149.35000600000001</v>
      </c>
      <c r="N2053" s="2">
        <v>144.75</v>
      </c>
      <c r="O2053" s="2">
        <v>0.79800000000000004</v>
      </c>
      <c r="P2053" s="5">
        <v>39443</v>
      </c>
      <c r="Q2053" s="4">
        <v>59.75</v>
      </c>
      <c r="R2053" s="4">
        <v>59.98</v>
      </c>
      <c r="S2053" s="4">
        <v>60.369999</v>
      </c>
      <c r="T2053" s="4">
        <v>59.689999</v>
      </c>
      <c r="U2053" s="4">
        <v>0</v>
      </c>
      <c r="V2053">
        <f>V2052+(V2052*O2053)/L2053</f>
        <v>79.448767804509416</v>
      </c>
      <c r="W2053">
        <f>V2053*L2053</f>
        <v>11768.746372125819</v>
      </c>
      <c r="X2053">
        <f>IF(I2052=1,1,0)</f>
        <v>0</v>
      </c>
      <c r="Y2053">
        <f>IF(I2052=0,1,0)</f>
        <v>1</v>
      </c>
      <c r="Z2053" t="str">
        <f t="shared" si="118"/>
        <v>OUT</v>
      </c>
      <c r="AA2053">
        <f>IF(Z2053="BUY",(AC2052-8.95)/K2053,IF(Z2053="SELL",0,AB2052))</f>
        <v>0</v>
      </c>
      <c r="AB2053">
        <f>AA2053+AA2053*O2053/L2053</f>
        <v>0</v>
      </c>
      <c r="AC2053">
        <f>IF(OR(Z2053="BUY",Z2053="IN"),AB2053*L2053,IF(Z2053="SELL",AB2052*K2053-8.95,AC2052))</f>
        <v>12777.65152912329</v>
      </c>
      <c r="AD2053" s="6">
        <f t="shared" si="119"/>
        <v>-0.1170170017064858</v>
      </c>
    </row>
    <row r="2054" spans="1:30" x14ac:dyDescent="0.25">
      <c r="A2054" s="1">
        <v>39444</v>
      </c>
      <c r="B2054">
        <v>1479.829956</v>
      </c>
      <c r="C2054">
        <v>1478.48999</v>
      </c>
      <c r="D2054">
        <v>1488.01001</v>
      </c>
      <c r="E2054">
        <v>1471.6999510000001</v>
      </c>
      <c r="F2054">
        <v>2420510000</v>
      </c>
      <c r="G2054">
        <f t="shared" si="120"/>
        <v>1482.0153979400002</v>
      </c>
      <c r="H2054">
        <f t="shared" si="121"/>
        <v>-0.24846673417040471</v>
      </c>
      <c r="I2054">
        <f>IF(H2054&gt;0,1,0)</f>
        <v>0</v>
      </c>
      <c r="J2054" s="3">
        <v>39444</v>
      </c>
      <c r="K2054" s="2">
        <v>148.720001</v>
      </c>
      <c r="L2054" s="2">
        <v>147.60000600000001</v>
      </c>
      <c r="M2054" s="2">
        <v>148.89999399999999</v>
      </c>
      <c r="N2054" s="2">
        <v>147.179993</v>
      </c>
      <c r="O2054" s="2">
        <v>0</v>
      </c>
      <c r="P2054" s="5">
        <v>39444</v>
      </c>
      <c r="Q2054" s="4">
        <v>59.740001999999997</v>
      </c>
      <c r="R2054" s="4">
        <v>60.299999</v>
      </c>
      <c r="S2054" s="4">
        <v>60.540000999999997</v>
      </c>
      <c r="T2054" s="4">
        <v>59.740001999999997</v>
      </c>
      <c r="U2054" s="4">
        <v>0</v>
      </c>
      <c r="V2054">
        <f>V2053+(V2053*O2054)/L2054</f>
        <v>79.448767804509416</v>
      </c>
      <c r="W2054">
        <f>V2054*L2054</f>
        <v>11726.638604638198</v>
      </c>
      <c r="X2054">
        <f>IF(I2053=1,1,0)</f>
        <v>0</v>
      </c>
      <c r="Y2054">
        <f>IF(I2053=0,1,0)</f>
        <v>1</v>
      </c>
      <c r="Z2054" t="str">
        <f t="shared" si="118"/>
        <v>OUT</v>
      </c>
      <c r="AA2054">
        <f>IF(Z2054="BUY",(AC2053-8.95)/K2054,IF(Z2054="SELL",0,AB2053))</f>
        <v>0</v>
      </c>
      <c r="AB2054">
        <f>AA2054+AA2054*O2054/L2054</f>
        <v>0</v>
      </c>
      <c r="AC2054">
        <f>IF(OR(Z2054="BUY",Z2054="IN"),AB2054*L2054,IF(Z2054="SELL",AB2053*K2054-8.95,AC2053))</f>
        <v>12777.65152912329</v>
      </c>
      <c r="AD2054" s="6">
        <f t="shared" si="119"/>
        <v>-0.1170170017064858</v>
      </c>
    </row>
    <row r="2055" spans="1:30" x14ac:dyDescent="0.25">
      <c r="A2055" s="1">
        <v>39447</v>
      </c>
      <c r="B2055">
        <v>1475.25</v>
      </c>
      <c r="C2055">
        <v>1468.3599850000001</v>
      </c>
      <c r="D2055">
        <v>1475.829956</v>
      </c>
      <c r="E2055">
        <v>1465.130005</v>
      </c>
      <c r="F2055">
        <v>2440880000</v>
      </c>
      <c r="G2055">
        <f t="shared" si="120"/>
        <v>1480.5809985200001</v>
      </c>
      <c r="H2055">
        <f t="shared" si="121"/>
        <v>-0.29781898149890951</v>
      </c>
      <c r="I2055">
        <f>IF(H2055&gt;0,1,0)</f>
        <v>0</v>
      </c>
      <c r="J2055" s="3">
        <v>39447</v>
      </c>
      <c r="K2055" s="2">
        <v>147.38000500000001</v>
      </c>
      <c r="L2055" s="2">
        <v>146.740005</v>
      </c>
      <c r="M2055" s="2">
        <v>147.61000100000001</v>
      </c>
      <c r="N2055" s="2">
        <v>146.38000500000001</v>
      </c>
      <c r="O2055" s="2">
        <v>0</v>
      </c>
      <c r="P2055" s="5">
        <v>39447</v>
      </c>
      <c r="Q2055" s="4">
        <v>60.77</v>
      </c>
      <c r="R2055" s="4">
        <v>60.77</v>
      </c>
      <c r="S2055" s="4">
        <v>60.849997999999999</v>
      </c>
      <c r="T2055" s="4">
        <v>60.389999000000003</v>
      </c>
      <c r="U2055" s="4">
        <v>0</v>
      </c>
      <c r="V2055">
        <f>V2054+(V2054*O2055)/L2055</f>
        <v>79.448767804509416</v>
      </c>
      <c r="W2055">
        <f>V2055*L2055</f>
        <v>11658.312584877551</v>
      </c>
      <c r="X2055">
        <f>IF(I2054=1,1,0)</f>
        <v>0</v>
      </c>
      <c r="Y2055">
        <f>IF(I2054=0,1,0)</f>
        <v>1</v>
      </c>
      <c r="Z2055" t="str">
        <f t="shared" si="118"/>
        <v>OUT</v>
      </c>
      <c r="AA2055">
        <f>IF(Z2055="BUY",(AC2054-8.95)/K2055,IF(Z2055="SELL",0,AB2054))</f>
        <v>0</v>
      </c>
      <c r="AB2055">
        <f>AA2055+AA2055*O2055/L2055</f>
        <v>0</v>
      </c>
      <c r="AC2055">
        <f>IF(OR(Z2055="BUY",Z2055="IN"),AB2055*L2055,IF(Z2055="SELL",AB2054*K2055-8.95,AC2054))</f>
        <v>12777.65152912329</v>
      </c>
      <c r="AD2055" s="6">
        <f t="shared" si="119"/>
        <v>-0.1170170017064858</v>
      </c>
    </row>
    <row r="2056" spans="1:30" x14ac:dyDescent="0.25">
      <c r="A2056" s="1">
        <v>39449</v>
      </c>
      <c r="B2056">
        <v>1467.969971</v>
      </c>
      <c r="C2056">
        <v>1447.160034</v>
      </c>
      <c r="D2056">
        <v>1471.7700199999999</v>
      </c>
      <c r="E2056">
        <v>1442.0699460000001</v>
      </c>
      <c r="F2056">
        <v>3452650000</v>
      </c>
      <c r="G2056">
        <f t="shared" si="120"/>
        <v>1479.5115991000002</v>
      </c>
      <c r="H2056">
        <f t="shared" si="121"/>
        <v>-0.34660309387260341</v>
      </c>
      <c r="I2056">
        <f>IF(H2056&gt;0,1,0)</f>
        <v>0</v>
      </c>
      <c r="J2056" s="3">
        <v>39449</v>
      </c>
      <c r="K2056" s="2">
        <v>146.83000200000001</v>
      </c>
      <c r="L2056" s="2">
        <v>144.91000399999999</v>
      </c>
      <c r="M2056" s="2">
        <v>147.25</v>
      </c>
      <c r="N2056" s="2">
        <v>144.21000699999999</v>
      </c>
      <c r="O2056" s="2">
        <v>0</v>
      </c>
      <c r="P2056" s="5">
        <v>39449</v>
      </c>
      <c r="Q2056" s="4">
        <v>60.75</v>
      </c>
      <c r="R2056" s="4">
        <v>61.5</v>
      </c>
      <c r="S2056" s="4">
        <v>61.84</v>
      </c>
      <c r="T2056" s="4">
        <v>60.59</v>
      </c>
      <c r="U2056" s="4">
        <v>0</v>
      </c>
      <c r="V2056">
        <f>V2055+(V2055*O2056)/L2056</f>
        <v>79.448767804509416</v>
      </c>
      <c r="W2056">
        <f>V2056*L2056</f>
        <v>11512.921260346529</v>
      </c>
      <c r="X2056">
        <f>IF(I2055=1,1,0)</f>
        <v>0</v>
      </c>
      <c r="Y2056">
        <f>IF(I2055=0,1,0)</f>
        <v>1</v>
      </c>
      <c r="Z2056" t="str">
        <f t="shared" si="118"/>
        <v>OUT</v>
      </c>
      <c r="AA2056">
        <f>IF(Z2056="BUY",(AC2055-8.95)/K2056,IF(Z2056="SELL",0,AB2055))</f>
        <v>0</v>
      </c>
      <c r="AB2056">
        <f>AA2056+AA2056*O2056/L2056</f>
        <v>0</v>
      </c>
      <c r="AC2056">
        <f>IF(OR(Z2056="BUY",Z2056="IN"),AB2056*L2056,IF(Z2056="SELL",AB2055*K2056-8.95,AC2055))</f>
        <v>12777.65152912329</v>
      </c>
      <c r="AD2056" s="6">
        <f t="shared" si="119"/>
        <v>-0.1170170017064858</v>
      </c>
    </row>
    <row r="2057" spans="1:30" x14ac:dyDescent="0.25">
      <c r="A2057" s="1">
        <v>39450</v>
      </c>
      <c r="B2057">
        <v>1447.5500489999999</v>
      </c>
      <c r="C2057">
        <v>1447.160034</v>
      </c>
      <c r="D2057">
        <v>1456.8000489999999</v>
      </c>
      <c r="E2057">
        <v>1443.7299800000001</v>
      </c>
      <c r="F2057">
        <v>3429500000</v>
      </c>
      <c r="G2057">
        <f t="shared" si="120"/>
        <v>1478.3282006600002</v>
      </c>
      <c r="H2057">
        <f t="shared" si="121"/>
        <v>-0.39497732534591168</v>
      </c>
      <c r="I2057">
        <f>IF(H2057&gt;0,1,0)</f>
        <v>0</v>
      </c>
      <c r="J2057" s="3">
        <v>39450</v>
      </c>
      <c r="K2057" s="2">
        <v>145.220001</v>
      </c>
      <c r="L2057" s="2">
        <v>144.720001</v>
      </c>
      <c r="M2057" s="2">
        <v>145.759995</v>
      </c>
      <c r="N2057" s="2">
        <v>144.429993</v>
      </c>
      <c r="O2057" s="2">
        <v>0</v>
      </c>
      <c r="P2057" s="5">
        <v>39450</v>
      </c>
      <c r="Q2057" s="4">
        <v>61.599997999999999</v>
      </c>
      <c r="R2057" s="4">
        <v>61.630001</v>
      </c>
      <c r="S2057" s="4">
        <v>61.77</v>
      </c>
      <c r="T2057" s="4">
        <v>61.200001</v>
      </c>
      <c r="U2057" s="4">
        <v>0</v>
      </c>
      <c r="V2057">
        <f>V2056+(V2056*O2057)/L2057</f>
        <v>79.448767804509416</v>
      </c>
      <c r="W2057">
        <f>V2057*L2057</f>
        <v>11497.82575611737</v>
      </c>
      <c r="X2057">
        <f>IF(I2056=1,1,0)</f>
        <v>0</v>
      </c>
      <c r="Y2057">
        <f>IF(I2056=0,1,0)</f>
        <v>1</v>
      </c>
      <c r="Z2057" t="str">
        <f t="shared" si="118"/>
        <v>OUT</v>
      </c>
      <c r="AA2057">
        <f>IF(Z2057="BUY",(AC2056-8.95)/K2057,IF(Z2057="SELL",0,AB2056))</f>
        <v>0</v>
      </c>
      <c r="AB2057">
        <f>AA2057+AA2057*O2057/L2057</f>
        <v>0</v>
      </c>
      <c r="AC2057">
        <f>IF(OR(Z2057="BUY",Z2057="IN"),AB2057*L2057,IF(Z2057="SELL",AB2056*K2057-8.95,AC2056))</f>
        <v>12777.65152912329</v>
      </c>
      <c r="AD2057" s="6">
        <f t="shared" si="119"/>
        <v>-0.1170170017064858</v>
      </c>
    </row>
    <row r="2058" spans="1:30" x14ac:dyDescent="0.25">
      <c r="A2058" s="1">
        <v>39451</v>
      </c>
      <c r="B2058">
        <v>1444.01001</v>
      </c>
      <c r="C2058">
        <v>1411.630005</v>
      </c>
      <c r="D2058">
        <v>1444.01001</v>
      </c>
      <c r="E2058">
        <v>1411.1899410000001</v>
      </c>
      <c r="F2058">
        <v>4166000000</v>
      </c>
      <c r="G2058">
        <f t="shared" si="120"/>
        <v>1476.1690014400001</v>
      </c>
      <c r="H2058">
        <f t="shared" si="121"/>
        <v>-0.44136226908654336</v>
      </c>
      <c r="I2058">
        <f>IF(H2058&gt;0,1,0)</f>
        <v>0</v>
      </c>
      <c r="J2058" s="3">
        <v>39451</v>
      </c>
      <c r="K2058" s="2">
        <v>143.63000500000001</v>
      </c>
      <c r="L2058" s="2">
        <v>141.199997</v>
      </c>
      <c r="M2058" s="2">
        <v>143.699997</v>
      </c>
      <c r="N2058" s="2">
        <v>141.11999499999999</v>
      </c>
      <c r="O2058" s="2">
        <v>0</v>
      </c>
      <c r="P2058" s="5">
        <v>39451</v>
      </c>
      <c r="Q2058" s="4">
        <v>62.110000999999997</v>
      </c>
      <c r="R2058" s="4">
        <v>63.07</v>
      </c>
      <c r="S2058" s="4">
        <v>63.189999</v>
      </c>
      <c r="T2058" s="4">
        <v>62.099997999999999</v>
      </c>
      <c r="U2058" s="4">
        <v>0</v>
      </c>
      <c r="V2058">
        <f>V2057+(V2057*O2058)/L2058</f>
        <v>79.448767804509416</v>
      </c>
      <c r="W2058">
        <f>V2058*L2058</f>
        <v>11218.165775650426</v>
      </c>
      <c r="X2058">
        <f>IF(I2057=1,1,0)</f>
        <v>0</v>
      </c>
      <c r="Y2058">
        <f>IF(I2057=0,1,0)</f>
        <v>1</v>
      </c>
      <c r="Z2058" t="str">
        <f t="shared" si="118"/>
        <v>OUT</v>
      </c>
      <c r="AA2058">
        <f>IF(Z2058="BUY",(AC2057-8.95)/K2058,IF(Z2058="SELL",0,AB2057))</f>
        <v>0</v>
      </c>
      <c r="AB2058">
        <f>AA2058+AA2058*O2058/L2058</f>
        <v>0</v>
      </c>
      <c r="AC2058">
        <f>IF(OR(Z2058="BUY",Z2058="IN"),AB2058*L2058,IF(Z2058="SELL",AB2057*K2058-8.95,AC2057))</f>
        <v>12777.65152912329</v>
      </c>
      <c r="AD2058" s="6">
        <f t="shared" si="119"/>
        <v>-0.1170170017064858</v>
      </c>
    </row>
    <row r="2059" spans="1:30" x14ac:dyDescent="0.25">
      <c r="A2059" s="1">
        <v>39454</v>
      </c>
      <c r="B2059">
        <v>1414.0699460000001</v>
      </c>
      <c r="C2059">
        <v>1416.1800539999999</v>
      </c>
      <c r="D2059">
        <v>1423.869995</v>
      </c>
      <c r="E2059">
        <v>1403.4499510000001</v>
      </c>
      <c r="F2059">
        <v>4221260000</v>
      </c>
      <c r="G2059">
        <f t="shared" si="120"/>
        <v>1474.1750024200001</v>
      </c>
      <c r="H2059">
        <f t="shared" si="121"/>
        <v>-0.48699528641706591</v>
      </c>
      <c r="I2059">
        <f>IF(H2059&gt;0,1,0)</f>
        <v>0</v>
      </c>
      <c r="J2059" s="3">
        <v>39454</v>
      </c>
      <c r="K2059" s="2">
        <v>142.05999800000001</v>
      </c>
      <c r="L2059" s="2">
        <v>141.83000200000001</v>
      </c>
      <c r="M2059" s="2">
        <v>142.490005</v>
      </c>
      <c r="N2059" s="2">
        <v>140.38999899999999</v>
      </c>
      <c r="O2059" s="2">
        <v>0</v>
      </c>
      <c r="P2059" s="5">
        <v>39454</v>
      </c>
      <c r="Q2059" s="4">
        <v>62.990001999999997</v>
      </c>
      <c r="R2059" s="4">
        <v>62.959999000000003</v>
      </c>
      <c r="S2059" s="4">
        <v>63.57</v>
      </c>
      <c r="T2059" s="4">
        <v>62.610000999999997</v>
      </c>
      <c r="U2059" s="4">
        <v>0</v>
      </c>
      <c r="V2059">
        <f>V2058+(V2058*O2059)/L2059</f>
        <v>79.448767804509416</v>
      </c>
      <c r="W2059">
        <f>V2059*L2059</f>
        <v>11268.218896611106</v>
      </c>
      <c r="X2059">
        <f>IF(I2058=1,1,0)</f>
        <v>0</v>
      </c>
      <c r="Y2059">
        <f>IF(I2058=0,1,0)</f>
        <v>1</v>
      </c>
      <c r="Z2059" t="str">
        <f t="shared" si="118"/>
        <v>OUT</v>
      </c>
      <c r="AA2059">
        <f>IF(Z2059="BUY",(AC2058-8.95)/K2059,IF(Z2059="SELL",0,AB2058))</f>
        <v>0</v>
      </c>
      <c r="AB2059">
        <f>AA2059+AA2059*O2059/L2059</f>
        <v>0</v>
      </c>
      <c r="AC2059">
        <f>IF(OR(Z2059="BUY",Z2059="IN"),AB2059*L2059,IF(Z2059="SELL",AB2058*K2059-8.95,AC2058))</f>
        <v>12777.65152912329</v>
      </c>
      <c r="AD2059" s="6">
        <f t="shared" si="119"/>
        <v>-0.1170170017064858</v>
      </c>
    </row>
    <row r="2060" spans="1:30" x14ac:dyDescent="0.25">
      <c r="A2060" s="1">
        <v>39455</v>
      </c>
      <c r="B2060">
        <v>1415.709961</v>
      </c>
      <c r="C2060">
        <v>1390.1899410000001</v>
      </c>
      <c r="D2060">
        <v>1430.280029</v>
      </c>
      <c r="E2060">
        <v>1388.3000489999999</v>
      </c>
      <c r="F2060">
        <v>4705390000</v>
      </c>
      <c r="G2060">
        <f t="shared" si="120"/>
        <v>1471.6908007600002</v>
      </c>
      <c r="H2060">
        <f t="shared" si="121"/>
        <v>-0.53246912210871356</v>
      </c>
      <c r="I2060">
        <f>IF(H2060&gt;0,1,0)</f>
        <v>0</v>
      </c>
      <c r="J2060" s="3">
        <v>39455</v>
      </c>
      <c r="K2060" s="2">
        <v>142.300003</v>
      </c>
      <c r="L2060" s="2">
        <v>139.21000699999999</v>
      </c>
      <c r="M2060" s="2">
        <v>143.14999399999999</v>
      </c>
      <c r="N2060" s="2">
        <v>138.89999399999999</v>
      </c>
      <c r="O2060" s="2">
        <v>0</v>
      </c>
      <c r="P2060" s="5">
        <v>39455</v>
      </c>
      <c r="Q2060" s="4">
        <v>62.32</v>
      </c>
      <c r="R2060" s="4">
        <v>64.069999999999993</v>
      </c>
      <c r="S2060" s="4">
        <v>64.230002999999996</v>
      </c>
      <c r="T2060" s="4">
        <v>62.32</v>
      </c>
      <c r="U2060" s="4">
        <v>0</v>
      </c>
      <c r="V2060">
        <f>V2059+(V2059*O2060)/L2060</f>
        <v>79.448767804509416</v>
      </c>
      <c r="W2060">
        <f>V2060*L2060</f>
        <v>11060.063522207131</v>
      </c>
      <c r="X2060">
        <f>IF(I2059=1,1,0)</f>
        <v>0</v>
      </c>
      <c r="Y2060">
        <f>IF(I2059=0,1,0)</f>
        <v>1</v>
      </c>
      <c r="Z2060" t="str">
        <f t="shared" si="118"/>
        <v>OUT</v>
      </c>
      <c r="AA2060">
        <f>IF(Z2060="BUY",(AC2059-8.95)/K2060,IF(Z2060="SELL",0,AB2059))</f>
        <v>0</v>
      </c>
      <c r="AB2060">
        <f>AA2060+AA2060*O2060/L2060</f>
        <v>0</v>
      </c>
      <c r="AC2060">
        <f>IF(OR(Z2060="BUY",Z2060="IN"),AB2060*L2060,IF(Z2060="SELL",AB2059*K2060-8.95,AC2059))</f>
        <v>12777.65152912329</v>
      </c>
      <c r="AD2060" s="6">
        <f t="shared" si="119"/>
        <v>-0.1170170017064858</v>
      </c>
    </row>
    <row r="2061" spans="1:30" x14ac:dyDescent="0.25">
      <c r="A2061" s="1">
        <v>39456</v>
      </c>
      <c r="B2061">
        <v>1390.25</v>
      </c>
      <c r="C2061">
        <v>1409.130005</v>
      </c>
      <c r="D2061">
        <v>1409.1899410000001</v>
      </c>
      <c r="E2061">
        <v>1378.6999510000001</v>
      </c>
      <c r="F2061">
        <v>5351030000</v>
      </c>
      <c r="G2061">
        <f t="shared" si="120"/>
        <v>1469.1678002800002</v>
      </c>
      <c r="H2061">
        <f t="shared" si="121"/>
        <v>-0.57725508362005207</v>
      </c>
      <c r="I2061">
        <f>IF(H2061&gt;0,1,0)</f>
        <v>0</v>
      </c>
      <c r="J2061" s="3">
        <v>39456</v>
      </c>
      <c r="K2061" s="2">
        <v>139.270004</v>
      </c>
      <c r="L2061" s="2">
        <v>141.050003</v>
      </c>
      <c r="M2061" s="2">
        <v>141.05999800000001</v>
      </c>
      <c r="N2061" s="2">
        <v>137.970001</v>
      </c>
      <c r="O2061" s="2">
        <v>0</v>
      </c>
      <c r="P2061" s="5">
        <v>39456</v>
      </c>
      <c r="Q2061" s="4">
        <v>64.989998</v>
      </c>
      <c r="R2061" s="4">
        <v>63.200001</v>
      </c>
      <c r="S2061" s="4">
        <v>65</v>
      </c>
      <c r="T2061" s="4">
        <v>63.139999000000003</v>
      </c>
      <c r="U2061" s="4">
        <v>0</v>
      </c>
      <c r="V2061">
        <f>V2060+(V2060*O2061)/L2061</f>
        <v>79.448767804509416</v>
      </c>
      <c r="W2061">
        <f>V2061*L2061</f>
        <v>11206.248937172357</v>
      </c>
      <c r="X2061">
        <f>IF(I2060=1,1,0)</f>
        <v>0</v>
      </c>
      <c r="Y2061">
        <f>IF(I2060=0,1,0)</f>
        <v>1</v>
      </c>
      <c r="Z2061" t="str">
        <f t="shared" si="118"/>
        <v>OUT</v>
      </c>
      <c r="AA2061">
        <f>IF(Z2061="BUY",(AC2060-8.95)/K2061,IF(Z2061="SELL",0,AB2060))</f>
        <v>0</v>
      </c>
      <c r="AB2061">
        <f>AA2061+AA2061*O2061/L2061</f>
        <v>0</v>
      </c>
      <c r="AC2061">
        <f>IF(OR(Z2061="BUY",Z2061="IN"),AB2061*L2061,IF(Z2061="SELL",AB2060*K2061-8.95,AC2060))</f>
        <v>12777.65152912329</v>
      </c>
      <c r="AD2061" s="6">
        <f t="shared" si="119"/>
        <v>-0.1170170017064858</v>
      </c>
    </row>
    <row r="2062" spans="1:30" x14ac:dyDescent="0.25">
      <c r="A2062" s="1">
        <v>39457</v>
      </c>
      <c r="B2062">
        <v>1406.780029</v>
      </c>
      <c r="C2062">
        <v>1420.329956</v>
      </c>
      <c r="D2062">
        <v>1429.089966</v>
      </c>
      <c r="E2062">
        <v>1395.3100589999999</v>
      </c>
      <c r="F2062">
        <v>5170490000</v>
      </c>
      <c r="G2062">
        <f t="shared" si="120"/>
        <v>1466.7547998</v>
      </c>
      <c r="H2062">
        <f t="shared" si="121"/>
        <v>-0.62061002436790147</v>
      </c>
      <c r="I2062">
        <f>IF(H2062&gt;0,1,0)</f>
        <v>0</v>
      </c>
      <c r="J2062" s="3">
        <v>39457</v>
      </c>
      <c r="K2062" s="2">
        <v>139.94000199999999</v>
      </c>
      <c r="L2062" s="2">
        <v>142.03999300000001</v>
      </c>
      <c r="M2062" s="2">
        <v>143.070007</v>
      </c>
      <c r="N2062" s="2">
        <v>139.63999899999999</v>
      </c>
      <c r="O2062" s="2">
        <v>0</v>
      </c>
      <c r="P2062" s="5">
        <v>39457</v>
      </c>
      <c r="Q2062" s="4">
        <v>63.869999</v>
      </c>
      <c r="R2062" s="4">
        <v>62.849997999999999</v>
      </c>
      <c r="S2062" s="4">
        <v>63.919998</v>
      </c>
      <c r="T2062" s="4">
        <v>62.400002000000001</v>
      </c>
      <c r="U2062" s="4">
        <v>0</v>
      </c>
      <c r="V2062">
        <f>V2061+(V2061*O2062)/L2062</f>
        <v>79.448767804509416</v>
      </c>
      <c r="W2062">
        <f>V2062*L2062</f>
        <v>11284.902422811143</v>
      </c>
      <c r="X2062">
        <f>IF(I2061=1,1,0)</f>
        <v>0</v>
      </c>
      <c r="Y2062">
        <f>IF(I2061=0,1,0)</f>
        <v>1</v>
      </c>
      <c r="Z2062" t="str">
        <f t="shared" si="118"/>
        <v>OUT</v>
      </c>
      <c r="AA2062">
        <f>IF(Z2062="BUY",(AC2061-8.95)/K2062,IF(Z2062="SELL",0,AB2061))</f>
        <v>0</v>
      </c>
      <c r="AB2062">
        <f>AA2062+AA2062*O2062/L2062</f>
        <v>0</v>
      </c>
      <c r="AC2062">
        <f>IF(OR(Z2062="BUY",Z2062="IN"),AB2062*L2062,IF(Z2062="SELL",AB2061*K2062-8.95,AC2061))</f>
        <v>12777.65152912329</v>
      </c>
      <c r="AD2062" s="6">
        <f t="shared" si="119"/>
        <v>-0.1170170017064858</v>
      </c>
    </row>
    <row r="2063" spans="1:30" x14ac:dyDescent="0.25">
      <c r="A2063" s="1">
        <v>39458</v>
      </c>
      <c r="B2063">
        <v>1419.910034</v>
      </c>
      <c r="C2063">
        <v>1401.0200199999999</v>
      </c>
      <c r="D2063">
        <v>1419.910034</v>
      </c>
      <c r="E2063">
        <v>1394.829956</v>
      </c>
      <c r="F2063">
        <v>4495840000</v>
      </c>
      <c r="G2063">
        <f t="shared" si="120"/>
        <v>1464.1547998000001</v>
      </c>
      <c r="H2063">
        <f t="shared" si="121"/>
        <v>-0.66021530619507196</v>
      </c>
      <c r="I2063">
        <f>IF(H2063&gt;0,1,0)</f>
        <v>0</v>
      </c>
      <c r="J2063" s="3">
        <v>39458</v>
      </c>
      <c r="K2063" s="2">
        <v>140.990005</v>
      </c>
      <c r="L2063" s="2">
        <v>140.320007</v>
      </c>
      <c r="M2063" s="2">
        <v>141.800003</v>
      </c>
      <c r="N2063" s="2">
        <v>139.55999800000001</v>
      </c>
      <c r="O2063" s="2">
        <v>0</v>
      </c>
      <c r="P2063" s="5">
        <v>39458</v>
      </c>
      <c r="Q2063" s="4">
        <v>63.02</v>
      </c>
      <c r="R2063" s="4">
        <v>63.700001</v>
      </c>
      <c r="S2063" s="4">
        <v>63.919998</v>
      </c>
      <c r="T2063" s="4">
        <v>62.950001</v>
      </c>
      <c r="U2063" s="4">
        <v>0</v>
      </c>
      <c r="V2063">
        <f>V2062+(V2062*O2063)/L2063</f>
        <v>79.448767804509416</v>
      </c>
      <c r="W2063">
        <f>V2063*L2063</f>
        <v>11148.251654470136</v>
      </c>
      <c r="X2063">
        <f>IF(I2062=1,1,0)</f>
        <v>0</v>
      </c>
      <c r="Y2063">
        <f>IF(I2062=0,1,0)</f>
        <v>1</v>
      </c>
      <c r="Z2063" t="str">
        <f t="shared" si="118"/>
        <v>OUT</v>
      </c>
      <c r="AA2063">
        <f>IF(Z2063="BUY",(AC2062-8.95)/K2063,IF(Z2063="SELL",0,AB2062))</f>
        <v>0</v>
      </c>
      <c r="AB2063">
        <f>AA2063+AA2063*O2063/L2063</f>
        <v>0</v>
      </c>
      <c r="AC2063">
        <f>IF(OR(Z2063="BUY",Z2063="IN"),AB2063*L2063,IF(Z2063="SELL",AB2062*K2063-8.95,AC2062))</f>
        <v>12777.65152912329</v>
      </c>
      <c r="AD2063" s="6">
        <f t="shared" si="119"/>
        <v>-0.1170170017064858</v>
      </c>
    </row>
    <row r="2064" spans="1:30" x14ac:dyDescent="0.25">
      <c r="A2064" s="1">
        <v>39461</v>
      </c>
      <c r="B2064">
        <v>1402.910034</v>
      </c>
      <c r="C2064">
        <v>1416.25</v>
      </c>
      <c r="D2064">
        <v>1417.8900149999999</v>
      </c>
      <c r="E2064">
        <v>1402.910034</v>
      </c>
      <c r="F2064">
        <v>3682090000</v>
      </c>
      <c r="G2064">
        <f t="shared" si="120"/>
        <v>1461.4921997000001</v>
      </c>
      <c r="H2064">
        <f t="shared" si="121"/>
        <v>-0.69809650918241772</v>
      </c>
      <c r="I2064">
        <f>IF(H2064&gt;0,1,0)</f>
        <v>0</v>
      </c>
      <c r="J2064" s="3">
        <v>39461</v>
      </c>
      <c r="K2064" s="2">
        <v>141.300003</v>
      </c>
      <c r="L2064" s="2">
        <v>141.75</v>
      </c>
      <c r="M2064" s="2">
        <v>141.94000199999999</v>
      </c>
      <c r="N2064" s="2">
        <v>140.66999799999999</v>
      </c>
      <c r="O2064" s="2">
        <v>0</v>
      </c>
      <c r="P2064" s="5">
        <v>39461</v>
      </c>
      <c r="Q2064" s="4">
        <v>63.310001</v>
      </c>
      <c r="R2064" s="4">
        <v>63</v>
      </c>
      <c r="S2064" s="4">
        <v>63.459999000000003</v>
      </c>
      <c r="T2064" s="4">
        <v>62.900002000000001</v>
      </c>
      <c r="U2064" s="4">
        <v>0</v>
      </c>
      <c r="V2064">
        <f>V2063+(V2063*O2064)/L2064</f>
        <v>79.448767804509416</v>
      </c>
      <c r="W2064">
        <f>V2064*L2064</f>
        <v>11261.86283628921</v>
      </c>
      <c r="X2064">
        <f>IF(I2063=1,1,0)</f>
        <v>0</v>
      </c>
      <c r="Y2064">
        <f>IF(I2063=0,1,0)</f>
        <v>1</v>
      </c>
      <c r="Z2064" t="str">
        <f t="shared" si="118"/>
        <v>OUT</v>
      </c>
      <c r="AA2064">
        <f>IF(Z2064="BUY",(AC2063-8.95)/K2064,IF(Z2064="SELL",0,AB2063))</f>
        <v>0</v>
      </c>
      <c r="AB2064">
        <f>AA2064+AA2064*O2064/L2064</f>
        <v>0</v>
      </c>
      <c r="AC2064">
        <f>IF(OR(Z2064="BUY",Z2064="IN"),AB2064*L2064,IF(Z2064="SELL",AB2063*K2064-8.95,AC2063))</f>
        <v>12777.65152912329</v>
      </c>
      <c r="AD2064" s="6">
        <f t="shared" si="119"/>
        <v>-0.1170170017064858</v>
      </c>
    </row>
    <row r="2065" spans="1:30" x14ac:dyDescent="0.25">
      <c r="A2065" s="1">
        <v>39462</v>
      </c>
      <c r="B2065">
        <v>1411.880005</v>
      </c>
      <c r="C2065">
        <v>1380.9499510000001</v>
      </c>
      <c r="D2065">
        <v>1411.880005</v>
      </c>
      <c r="E2065">
        <v>1380.599976</v>
      </c>
      <c r="F2065">
        <v>4601640000</v>
      </c>
      <c r="G2065">
        <f t="shared" si="120"/>
        <v>1458.9423999000001</v>
      </c>
      <c r="H2065">
        <f t="shared" si="121"/>
        <v>-0.73459018451915947</v>
      </c>
      <c r="I2065">
        <f>IF(H2065&gt;0,1,0)</f>
        <v>0</v>
      </c>
      <c r="J2065" s="3">
        <v>39462</v>
      </c>
      <c r="K2065" s="2">
        <v>139.96000699999999</v>
      </c>
      <c r="L2065" s="2">
        <v>138.240005</v>
      </c>
      <c r="M2065" s="2">
        <v>140.36000100000001</v>
      </c>
      <c r="N2065" s="2">
        <v>138.179993</v>
      </c>
      <c r="O2065" s="2">
        <v>0</v>
      </c>
      <c r="P2065" s="5">
        <v>39462</v>
      </c>
      <c r="Q2065" s="4">
        <v>63.790000999999997</v>
      </c>
      <c r="R2065" s="4">
        <v>64.510002</v>
      </c>
      <c r="S2065" s="4">
        <v>64.889999000000003</v>
      </c>
      <c r="T2065" s="4">
        <v>63.599997999999999</v>
      </c>
      <c r="U2065" s="4">
        <v>0</v>
      </c>
      <c r="V2065">
        <f>V2064+(V2064*O2065)/L2065</f>
        <v>79.448767804509416</v>
      </c>
      <c r="W2065">
        <f>V2065*L2065</f>
        <v>10982.99805853922</v>
      </c>
      <c r="X2065">
        <f>IF(I2064=1,1,0)</f>
        <v>0</v>
      </c>
      <c r="Y2065">
        <f>IF(I2064=0,1,0)</f>
        <v>1</v>
      </c>
      <c r="Z2065" t="str">
        <f t="shared" si="118"/>
        <v>OUT</v>
      </c>
      <c r="AA2065">
        <f>IF(Z2065="BUY",(AC2064-8.95)/K2065,IF(Z2065="SELL",0,AB2064))</f>
        <v>0</v>
      </c>
      <c r="AB2065">
        <f>AA2065+AA2065*O2065/L2065</f>
        <v>0</v>
      </c>
      <c r="AC2065">
        <f>IF(OR(Z2065="BUY",Z2065="IN"),AB2065*L2065,IF(Z2065="SELL",AB2064*K2065-8.95,AC2064))</f>
        <v>12777.65152912329</v>
      </c>
      <c r="AD2065" s="6">
        <f t="shared" si="119"/>
        <v>-0.1170170017064858</v>
      </c>
    </row>
    <row r="2066" spans="1:30" x14ac:dyDescent="0.25">
      <c r="A2066" s="1">
        <v>39463</v>
      </c>
      <c r="B2066">
        <v>1377.410034</v>
      </c>
      <c r="C2066">
        <v>1373.1999510000001</v>
      </c>
      <c r="D2066">
        <v>1391.98999</v>
      </c>
      <c r="E2066">
        <v>1364.2700199999999</v>
      </c>
      <c r="F2066">
        <v>5440620000</v>
      </c>
      <c r="G2066">
        <f t="shared" si="120"/>
        <v>1456.2133984400002</v>
      </c>
      <c r="H2066">
        <f t="shared" si="121"/>
        <v>-0.77166179494837295</v>
      </c>
      <c r="I2066">
        <f>IF(H2066&gt;0,1,0)</f>
        <v>0</v>
      </c>
      <c r="J2066" s="3">
        <v>39463</v>
      </c>
      <c r="K2066" s="2">
        <v>137.61000100000001</v>
      </c>
      <c r="L2066" s="2">
        <v>137.36000100000001</v>
      </c>
      <c r="M2066" s="2">
        <v>139.36999499999999</v>
      </c>
      <c r="N2066" s="2">
        <v>136.529999</v>
      </c>
      <c r="O2066" s="2">
        <v>0</v>
      </c>
      <c r="P2066" s="5">
        <v>39463</v>
      </c>
      <c r="Q2066" s="4">
        <v>65.029999000000004</v>
      </c>
      <c r="R2066" s="4">
        <v>64.959998999999996</v>
      </c>
      <c r="S2066" s="4">
        <v>65.370002999999997</v>
      </c>
      <c r="T2066" s="4">
        <v>64.059997999999993</v>
      </c>
      <c r="U2066" s="4">
        <v>0</v>
      </c>
      <c r="V2066">
        <f>V2065+(V2065*O2066)/L2066</f>
        <v>79.448767804509416</v>
      </c>
      <c r="W2066">
        <f>V2066*L2066</f>
        <v>10913.082825076182</v>
      </c>
      <c r="X2066">
        <f>IF(I2065=1,1,0)</f>
        <v>0</v>
      </c>
      <c r="Y2066">
        <f>IF(I2065=0,1,0)</f>
        <v>1</v>
      </c>
      <c r="Z2066" t="str">
        <f t="shared" si="118"/>
        <v>OUT</v>
      </c>
      <c r="AA2066">
        <f>IF(Z2066="BUY",(AC2065-8.95)/K2066,IF(Z2066="SELL",0,AB2065))</f>
        <v>0</v>
      </c>
      <c r="AB2066">
        <f>AA2066+AA2066*O2066/L2066</f>
        <v>0</v>
      </c>
      <c r="AC2066">
        <f>IF(OR(Z2066="BUY",Z2066="IN"),AB2066*L2066,IF(Z2066="SELL",AB2065*K2066-8.95,AC2065))</f>
        <v>12777.65152912329</v>
      </c>
      <c r="AD2066" s="6">
        <f t="shared" si="119"/>
        <v>-0.1170170017064858</v>
      </c>
    </row>
    <row r="2067" spans="1:30" x14ac:dyDescent="0.25">
      <c r="A2067" s="1">
        <v>39464</v>
      </c>
      <c r="B2067">
        <v>1374.790039</v>
      </c>
      <c r="C2067">
        <v>1333.25</v>
      </c>
      <c r="D2067">
        <v>1377.719971</v>
      </c>
      <c r="E2067">
        <v>1330.670044</v>
      </c>
      <c r="F2067">
        <v>5303130000</v>
      </c>
      <c r="G2067">
        <f t="shared" si="120"/>
        <v>1452.8349975599997</v>
      </c>
      <c r="H2067">
        <f t="shared" si="121"/>
        <v>-0.81016817442594047</v>
      </c>
      <c r="I2067">
        <f>IF(H2067&gt;0,1,0)</f>
        <v>0</v>
      </c>
      <c r="J2067" s="3">
        <v>39464</v>
      </c>
      <c r="K2067" s="2">
        <v>137.88000500000001</v>
      </c>
      <c r="L2067" s="2">
        <v>133.5</v>
      </c>
      <c r="M2067" s="2">
        <v>137.96000699999999</v>
      </c>
      <c r="N2067" s="2">
        <v>133.19000199999999</v>
      </c>
      <c r="O2067" s="2">
        <v>0</v>
      </c>
      <c r="P2067" s="5">
        <v>39464</v>
      </c>
      <c r="Q2067" s="4">
        <v>64.949996999999996</v>
      </c>
      <c r="R2067" s="4">
        <v>66.699996999999996</v>
      </c>
      <c r="S2067" s="4">
        <v>66.989998</v>
      </c>
      <c r="T2067" s="4">
        <v>64.739998</v>
      </c>
      <c r="U2067" s="4">
        <v>0</v>
      </c>
      <c r="V2067">
        <f>V2066+(V2066*O2067)/L2067</f>
        <v>79.448767804509416</v>
      </c>
      <c r="W2067">
        <f>V2067*L2067</f>
        <v>10606.410501902006</v>
      </c>
      <c r="X2067">
        <f>IF(I2066=1,1,0)</f>
        <v>0</v>
      </c>
      <c r="Y2067">
        <f>IF(I2066=0,1,0)</f>
        <v>1</v>
      </c>
      <c r="Z2067" t="str">
        <f t="shared" si="118"/>
        <v>OUT</v>
      </c>
      <c r="AA2067">
        <f>IF(Z2067="BUY",(AC2066-8.95)/K2067,IF(Z2067="SELL",0,AB2066))</f>
        <v>0</v>
      </c>
      <c r="AB2067">
        <f>AA2067+AA2067*O2067/L2067</f>
        <v>0</v>
      </c>
      <c r="AC2067">
        <f>IF(OR(Z2067="BUY",Z2067="IN"),AB2067*L2067,IF(Z2067="SELL",AB2066*K2067-8.95,AC2066))</f>
        <v>12777.65152912329</v>
      </c>
      <c r="AD2067" s="6">
        <f t="shared" si="119"/>
        <v>-0.1170170017064858</v>
      </c>
    </row>
    <row r="2068" spans="1:30" x14ac:dyDescent="0.25">
      <c r="A2068" s="1">
        <v>39465</v>
      </c>
      <c r="B2068">
        <v>1333.900024</v>
      </c>
      <c r="C2068">
        <v>1325.1899410000001</v>
      </c>
      <c r="D2068">
        <v>1350.280029</v>
      </c>
      <c r="E2068">
        <v>1312.51001</v>
      </c>
      <c r="F2068">
        <v>6004840000</v>
      </c>
      <c r="G2068">
        <f t="shared" si="120"/>
        <v>1448.9333959800001</v>
      </c>
      <c r="H2068">
        <f t="shared" si="121"/>
        <v>-0.84791369270756356</v>
      </c>
      <c r="I2068">
        <f>IF(H2068&gt;0,1,0)</f>
        <v>0</v>
      </c>
      <c r="J2068" s="3">
        <v>39465</v>
      </c>
      <c r="K2068" s="2">
        <v>134.41000399999999</v>
      </c>
      <c r="L2068" s="2">
        <v>132.78999300000001</v>
      </c>
      <c r="M2068" s="2">
        <v>135.270004</v>
      </c>
      <c r="N2068" s="2">
        <v>131.38000500000001</v>
      </c>
      <c r="O2068" s="2">
        <v>0</v>
      </c>
      <c r="P2068" s="5">
        <v>39465</v>
      </c>
      <c r="Q2068" s="4">
        <v>66.110000999999997</v>
      </c>
      <c r="R2068" s="4">
        <v>67.349997999999999</v>
      </c>
      <c r="S2068" s="4">
        <v>67.930000000000007</v>
      </c>
      <c r="T2068" s="4">
        <v>65.959998999999996</v>
      </c>
      <c r="U2068" s="4">
        <v>0</v>
      </c>
      <c r="V2068">
        <f>V2067+(V2067*O2068)/L2068</f>
        <v>79.448767804509416</v>
      </c>
      <c r="W2068">
        <f>V2068*L2068</f>
        <v>10550.001320619431</v>
      </c>
      <c r="X2068">
        <f>IF(I2067=1,1,0)</f>
        <v>0</v>
      </c>
      <c r="Y2068">
        <f>IF(I2067=0,1,0)</f>
        <v>1</v>
      </c>
      <c r="Z2068" t="str">
        <f t="shared" si="118"/>
        <v>OUT</v>
      </c>
      <c r="AA2068">
        <f>IF(Z2068="BUY",(AC2067-8.95)/K2068,IF(Z2068="SELL",0,AB2067))</f>
        <v>0</v>
      </c>
      <c r="AB2068">
        <f>AA2068+AA2068*O2068/L2068</f>
        <v>0</v>
      </c>
      <c r="AC2068">
        <f>IF(OR(Z2068="BUY",Z2068="IN"),AB2068*L2068,IF(Z2068="SELL",AB2067*K2068-8.95,AC2067))</f>
        <v>12777.65152912329</v>
      </c>
      <c r="AD2068" s="6">
        <f t="shared" si="119"/>
        <v>-0.1170170017064858</v>
      </c>
    </row>
    <row r="2069" spans="1:30" x14ac:dyDescent="0.25">
      <c r="A2069" s="1">
        <v>39469</v>
      </c>
      <c r="B2069">
        <v>1312.9399410000001</v>
      </c>
      <c r="C2069">
        <v>1310.5</v>
      </c>
      <c r="D2069">
        <v>1322.089966</v>
      </c>
      <c r="E2069">
        <v>1274.290039</v>
      </c>
      <c r="F2069">
        <v>6544690000</v>
      </c>
      <c r="G2069">
        <f t="shared" si="120"/>
        <v>1445.6309960800004</v>
      </c>
      <c r="H2069">
        <f t="shared" si="121"/>
        <v>-0.88372116389138622</v>
      </c>
      <c r="I2069">
        <f>IF(H2069&gt;0,1,0)</f>
        <v>0</v>
      </c>
      <c r="J2069" s="3">
        <v>39469</v>
      </c>
      <c r="K2069" s="2">
        <v>126.730003</v>
      </c>
      <c r="L2069" s="2">
        <v>131.21000699999999</v>
      </c>
      <c r="M2069" s="2">
        <v>132.41000399999999</v>
      </c>
      <c r="N2069" s="2">
        <v>124.980003</v>
      </c>
      <c r="O2069" s="2">
        <v>0</v>
      </c>
      <c r="P2069" s="5">
        <v>39469</v>
      </c>
      <c r="Q2069" s="4">
        <v>87.93</v>
      </c>
      <c r="R2069" s="4">
        <v>68.449996999999996</v>
      </c>
      <c r="S2069" s="4">
        <v>87.980002999999996</v>
      </c>
      <c r="T2069" s="4">
        <v>67.389999000000003</v>
      </c>
      <c r="U2069" s="4">
        <v>0</v>
      </c>
      <c r="V2069">
        <f>V2068+(V2068*O2069)/L2069</f>
        <v>79.448767804509416</v>
      </c>
      <c r="W2069">
        <f>V2069*L2069</f>
        <v>10424.473379771054</v>
      </c>
      <c r="X2069">
        <f>IF(I2068=1,1,0)</f>
        <v>0</v>
      </c>
      <c r="Y2069">
        <f>IF(I2068=0,1,0)</f>
        <v>1</v>
      </c>
      <c r="Z2069" t="str">
        <f t="shared" si="118"/>
        <v>OUT</v>
      </c>
      <c r="AA2069">
        <f>IF(Z2069="BUY",(AC2068-8.95)/K2069,IF(Z2069="SELL",0,AB2068))</f>
        <v>0</v>
      </c>
      <c r="AB2069">
        <f>AA2069+AA2069*O2069/L2069</f>
        <v>0</v>
      </c>
      <c r="AC2069">
        <f>IF(OR(Z2069="BUY",Z2069="IN"),AB2069*L2069,IF(Z2069="SELL",AB2068*K2069-8.95,AC2068))</f>
        <v>12777.65152912329</v>
      </c>
      <c r="AD2069" s="6">
        <f t="shared" si="119"/>
        <v>-0.1170170017064858</v>
      </c>
    </row>
    <row r="2070" spans="1:30" x14ac:dyDescent="0.25">
      <c r="A2070" s="1">
        <v>39470</v>
      </c>
      <c r="B2070">
        <v>1310.410034</v>
      </c>
      <c r="C2070">
        <v>1338.599976</v>
      </c>
      <c r="D2070">
        <v>1339.089966</v>
      </c>
      <c r="E2070">
        <v>1270.0500489999999</v>
      </c>
      <c r="F2070">
        <v>3241680000</v>
      </c>
      <c r="G2070">
        <f t="shared" si="120"/>
        <v>1442.9075952000003</v>
      </c>
      <c r="H2070">
        <f t="shared" si="121"/>
        <v>-0.91915290684354323</v>
      </c>
      <c r="I2070">
        <f>IF(H2070&gt;0,1,0)</f>
        <v>0</v>
      </c>
      <c r="J2070" s="3">
        <v>39470</v>
      </c>
      <c r="K2070" s="2">
        <v>127.480003</v>
      </c>
      <c r="L2070" s="2">
        <v>134.05999800000001</v>
      </c>
      <c r="M2070" s="2">
        <v>134.21000699999999</v>
      </c>
      <c r="N2070" s="2">
        <v>127.110001</v>
      </c>
      <c r="O2070" s="2">
        <v>0</v>
      </c>
      <c r="P2070" s="5">
        <v>39470</v>
      </c>
      <c r="Q2070" s="4">
        <v>71.790001000000004</v>
      </c>
      <c r="R2070" s="4">
        <v>66.680000000000007</v>
      </c>
      <c r="S2070" s="4">
        <v>71.790001000000004</v>
      </c>
      <c r="T2070" s="4">
        <v>65.370002999999997</v>
      </c>
      <c r="U2070" s="4">
        <v>0</v>
      </c>
      <c r="V2070">
        <f>V2069+(V2069*O2070)/L2070</f>
        <v>79.448767804509416</v>
      </c>
      <c r="W2070">
        <f>V2070*L2070</f>
        <v>10650.901652974997</v>
      </c>
      <c r="X2070">
        <f>IF(I2069=1,1,0)</f>
        <v>0</v>
      </c>
      <c r="Y2070">
        <f>IF(I2069=0,1,0)</f>
        <v>1</v>
      </c>
      <c r="Z2070" t="str">
        <f t="shared" si="118"/>
        <v>OUT</v>
      </c>
      <c r="AA2070">
        <f>IF(Z2070="BUY",(AC2069-8.95)/K2070,IF(Z2070="SELL",0,AB2069))</f>
        <v>0</v>
      </c>
      <c r="AB2070">
        <f>AA2070+AA2070*O2070/L2070</f>
        <v>0</v>
      </c>
      <c r="AC2070">
        <f>IF(OR(Z2070="BUY",Z2070="IN"),AB2070*L2070,IF(Z2070="SELL",AB2069*K2070-8.95,AC2069))</f>
        <v>12777.65152912329</v>
      </c>
      <c r="AD2070" s="6">
        <f t="shared" si="119"/>
        <v>-0.1170170017064858</v>
      </c>
    </row>
    <row r="2071" spans="1:30" x14ac:dyDescent="0.25">
      <c r="A2071" s="1">
        <v>39471</v>
      </c>
      <c r="B2071">
        <v>1340.130005</v>
      </c>
      <c r="C2071">
        <v>1352.0699460000001</v>
      </c>
      <c r="D2071">
        <v>1355.150024</v>
      </c>
      <c r="E2071">
        <v>1334.3100589999999</v>
      </c>
      <c r="F2071">
        <v>5735300000</v>
      </c>
      <c r="G2071">
        <f t="shared" si="120"/>
        <v>1440.8749951000002</v>
      </c>
      <c r="H2071">
        <f t="shared" si="121"/>
        <v>-0.95414131386849188</v>
      </c>
      <c r="I2071">
        <f>IF(H2071&gt;0,1,0)</f>
        <v>0</v>
      </c>
      <c r="J2071" s="3">
        <v>39471</v>
      </c>
      <c r="K2071" s="2">
        <v>134.529999</v>
      </c>
      <c r="L2071" s="2">
        <v>135.220001</v>
      </c>
      <c r="M2071" s="2">
        <v>135.69000199999999</v>
      </c>
      <c r="N2071" s="2">
        <v>133.58999600000001</v>
      </c>
      <c r="O2071" s="2">
        <v>0</v>
      </c>
      <c r="P2071" s="5">
        <v>39471</v>
      </c>
      <c r="Q2071" s="4">
        <v>66.180000000000007</v>
      </c>
      <c r="R2071" s="4">
        <v>66.220000999999996</v>
      </c>
      <c r="S2071" s="4">
        <v>66.830001999999993</v>
      </c>
      <c r="T2071" s="4">
        <v>65.779999000000004</v>
      </c>
      <c r="U2071" s="4">
        <v>0</v>
      </c>
      <c r="V2071">
        <f>V2070+(V2070*O2071)/L2071</f>
        <v>79.448767804509416</v>
      </c>
      <c r="W2071">
        <f>V2071*L2071</f>
        <v>10743.06246197453</v>
      </c>
      <c r="X2071">
        <f>IF(I2070=1,1,0)</f>
        <v>0</v>
      </c>
      <c r="Y2071">
        <f>IF(I2070=0,1,0)</f>
        <v>1</v>
      </c>
      <c r="Z2071" t="str">
        <f t="shared" si="118"/>
        <v>OUT</v>
      </c>
      <c r="AA2071">
        <f>IF(Z2071="BUY",(AC2070-8.95)/K2071,IF(Z2071="SELL",0,AB2070))</f>
        <v>0</v>
      </c>
      <c r="AB2071">
        <f>AA2071+AA2071*O2071/L2071</f>
        <v>0</v>
      </c>
      <c r="AC2071">
        <f>IF(OR(Z2071="BUY",Z2071="IN"),AB2071*L2071,IF(Z2071="SELL",AB2070*K2071-8.95,AC2070))</f>
        <v>12777.65152912329</v>
      </c>
      <c r="AD2071" s="6">
        <f t="shared" si="119"/>
        <v>-0.1170170017064858</v>
      </c>
    </row>
    <row r="2072" spans="1:30" x14ac:dyDescent="0.25">
      <c r="A2072" s="1">
        <v>39472</v>
      </c>
      <c r="B2072">
        <v>1357.3199460000001</v>
      </c>
      <c r="C2072">
        <v>1330.6099850000001</v>
      </c>
      <c r="D2072">
        <v>1368.5600589999999</v>
      </c>
      <c r="E2072">
        <v>1327.5</v>
      </c>
      <c r="F2072">
        <v>4882250000</v>
      </c>
      <c r="G2072">
        <f t="shared" si="120"/>
        <v>1438.7035937200003</v>
      </c>
      <c r="H2072">
        <f t="shared" si="121"/>
        <v>-0.98947008628431488</v>
      </c>
      <c r="I2072">
        <f>IF(H2072&gt;0,1,0)</f>
        <v>0</v>
      </c>
      <c r="J2072" s="3">
        <v>39472</v>
      </c>
      <c r="K2072" s="2">
        <v>136.759995</v>
      </c>
      <c r="L2072" s="2">
        <v>133.21000699999999</v>
      </c>
      <c r="M2072" s="2">
        <v>137.029999</v>
      </c>
      <c r="N2072" s="2">
        <v>132.86000100000001</v>
      </c>
      <c r="O2072" s="2">
        <v>0</v>
      </c>
      <c r="P2072" s="5">
        <v>39472</v>
      </c>
      <c r="Q2072" s="4">
        <v>65.209998999999996</v>
      </c>
      <c r="R2072" s="4">
        <v>66.5</v>
      </c>
      <c r="S2072" s="4">
        <v>67.169998000000007</v>
      </c>
      <c r="T2072" s="4">
        <v>64.940002000000007</v>
      </c>
      <c r="U2072" s="4">
        <v>0</v>
      </c>
      <c r="V2072">
        <f>V2071+(V2071*O2072)/L2072</f>
        <v>79.448767804509416</v>
      </c>
      <c r="W2072">
        <f>V2072*L2072</f>
        <v>10583.370915380074</v>
      </c>
      <c r="X2072">
        <f>IF(I2071=1,1,0)</f>
        <v>0</v>
      </c>
      <c r="Y2072">
        <f>IF(I2071=0,1,0)</f>
        <v>1</v>
      </c>
      <c r="Z2072" t="str">
        <f t="shared" ref="Z2072:Z2135" si="122">IF(X2072=1,IF(X2071=0,"BUY","IN"),IF(X2071=1,"SELL","OUT"))</f>
        <v>OUT</v>
      </c>
      <c r="AA2072">
        <f>IF(Z2072="BUY",(AC2071-8.95)/K2072,IF(Z2072="SELL",0,AB2071))</f>
        <v>0</v>
      </c>
      <c r="AB2072">
        <f>AA2072+AA2072*O2072/L2072</f>
        <v>0</v>
      </c>
      <c r="AC2072">
        <f>IF(OR(Z2072="BUY",Z2072="IN"),AB2072*L2072,IF(Z2072="SELL",AB2071*K2072-8.95,AC2071))</f>
        <v>12777.65152912329</v>
      </c>
      <c r="AD2072" s="6">
        <f t="shared" si="119"/>
        <v>-0.1170170017064858</v>
      </c>
    </row>
    <row r="2073" spans="1:30" x14ac:dyDescent="0.25">
      <c r="A2073" s="1">
        <v>39475</v>
      </c>
      <c r="B2073">
        <v>1330.6999510000001</v>
      </c>
      <c r="C2073">
        <v>1353.959961</v>
      </c>
      <c r="D2073">
        <v>1353.969971</v>
      </c>
      <c r="E2073">
        <v>1322.26001</v>
      </c>
      <c r="F2073">
        <v>4100930000</v>
      </c>
      <c r="G2073">
        <f t="shared" si="120"/>
        <v>1436.1617919600003</v>
      </c>
      <c r="H2073">
        <f t="shared" si="121"/>
        <v>-1.0205012469251504</v>
      </c>
      <c r="I2073">
        <f>IF(H2073&gt;0,1,0)</f>
        <v>0</v>
      </c>
      <c r="J2073" s="3">
        <v>39475</v>
      </c>
      <c r="K2073" s="2">
        <v>133.520004</v>
      </c>
      <c r="L2073" s="2">
        <v>135.550003</v>
      </c>
      <c r="M2073" s="2">
        <v>135.60000600000001</v>
      </c>
      <c r="N2073" s="2">
        <v>132.33000200000001</v>
      </c>
      <c r="O2073" s="2">
        <v>0</v>
      </c>
      <c r="P2073" s="5">
        <v>39475</v>
      </c>
      <c r="Q2073" s="4">
        <v>67.199996999999996</v>
      </c>
      <c r="R2073" s="4">
        <v>66.150002000000001</v>
      </c>
      <c r="S2073" s="4">
        <v>67.459998999999996</v>
      </c>
      <c r="T2073" s="4">
        <v>65.860000999999997</v>
      </c>
      <c r="U2073" s="4">
        <v>0</v>
      </c>
      <c r="V2073">
        <f>V2072+(V2072*O2073)/L2073</f>
        <v>79.448767804509416</v>
      </c>
      <c r="W2073">
        <f>V2073*L2073</f>
        <v>10769.280714247556</v>
      </c>
      <c r="X2073">
        <f>IF(I2072=1,1,0)</f>
        <v>0</v>
      </c>
      <c r="Y2073">
        <f>IF(I2072=0,1,0)</f>
        <v>1</v>
      </c>
      <c r="Z2073" t="str">
        <f t="shared" si="122"/>
        <v>OUT</v>
      </c>
      <c r="AA2073">
        <f>IF(Z2073="BUY",(AC2072-8.95)/K2073,IF(Z2073="SELL",0,AB2072))</f>
        <v>0</v>
      </c>
      <c r="AB2073">
        <f>AA2073+AA2073*O2073/L2073</f>
        <v>0</v>
      </c>
      <c r="AC2073">
        <f>IF(OR(Z2073="BUY",Z2073="IN"),AB2073*L2073,IF(Z2073="SELL",AB2072*K2073-8.95,AC2072))</f>
        <v>12777.65152912329</v>
      </c>
      <c r="AD2073" s="6">
        <f t="shared" si="119"/>
        <v>-0.1170170017064858</v>
      </c>
    </row>
    <row r="2074" spans="1:30" x14ac:dyDescent="0.25">
      <c r="A2074" s="1">
        <v>39476</v>
      </c>
      <c r="B2074">
        <v>1355.9399410000001</v>
      </c>
      <c r="C2074">
        <v>1362.3000489999999</v>
      </c>
      <c r="D2074">
        <v>1364.9300539999999</v>
      </c>
      <c r="E2074">
        <v>1350.1899410000001</v>
      </c>
      <c r="F2074">
        <v>4232960000</v>
      </c>
      <c r="G2074">
        <f t="shared" si="120"/>
        <v>1433.9961938200004</v>
      </c>
      <c r="H2074">
        <f t="shared" si="121"/>
        <v>-1.0515973828656966</v>
      </c>
      <c r="I2074">
        <f>IF(H2074&gt;0,1,0)</f>
        <v>0</v>
      </c>
      <c r="J2074" s="3">
        <v>39476</v>
      </c>
      <c r="K2074" s="2">
        <v>136.36000100000001</v>
      </c>
      <c r="L2074" s="2">
        <v>136.270004</v>
      </c>
      <c r="M2074" s="2">
        <v>136.66999799999999</v>
      </c>
      <c r="N2074" s="2">
        <v>135.13000500000001</v>
      </c>
      <c r="O2074" s="2">
        <v>0</v>
      </c>
      <c r="P2074" s="5">
        <v>39476</v>
      </c>
      <c r="Q2074" s="4">
        <v>65.010002</v>
      </c>
      <c r="R2074" s="4">
        <v>65.75</v>
      </c>
      <c r="S2074" s="4">
        <v>66.360000999999997</v>
      </c>
      <c r="T2074" s="4">
        <v>65</v>
      </c>
      <c r="U2074" s="4">
        <v>0</v>
      </c>
      <c r="V2074">
        <f>V2073+(V2073*O2074)/L2074</f>
        <v>79.448767804509416</v>
      </c>
      <c r="W2074">
        <f>V2074*L2074</f>
        <v>10826.48390651557</v>
      </c>
      <c r="X2074">
        <f>IF(I2073=1,1,0)</f>
        <v>0</v>
      </c>
      <c r="Y2074">
        <f>IF(I2073=0,1,0)</f>
        <v>1</v>
      </c>
      <c r="Z2074" t="str">
        <f t="shared" si="122"/>
        <v>OUT</v>
      </c>
      <c r="AA2074">
        <f>IF(Z2074="BUY",(AC2073-8.95)/K2074,IF(Z2074="SELL",0,AB2073))</f>
        <v>0</v>
      </c>
      <c r="AB2074">
        <f>AA2074+AA2074*O2074/L2074</f>
        <v>0</v>
      </c>
      <c r="AC2074">
        <f>IF(OR(Z2074="BUY",Z2074="IN"),AB2074*L2074,IF(Z2074="SELL",AB2073*K2074-8.95,AC2073))</f>
        <v>12777.65152912329</v>
      </c>
      <c r="AD2074" s="6">
        <f t="shared" si="119"/>
        <v>-0.1170170017064858</v>
      </c>
    </row>
    <row r="2075" spans="1:30" x14ac:dyDescent="0.25">
      <c r="A2075" s="1">
        <v>39477</v>
      </c>
      <c r="B2075">
        <v>1362.219971</v>
      </c>
      <c r="C2075">
        <v>1355.8100589999999</v>
      </c>
      <c r="D2075">
        <v>1385.8599850000001</v>
      </c>
      <c r="E2075">
        <v>1352.9499510000001</v>
      </c>
      <c r="F2075">
        <v>4742760000</v>
      </c>
      <c r="G2075">
        <f t="shared" si="120"/>
        <v>1432.0893945199998</v>
      </c>
      <c r="H2075">
        <f t="shared" si="121"/>
        <v>-1.0822547010854036</v>
      </c>
      <c r="I2075">
        <f>IF(H2075&gt;0,1,0)</f>
        <v>0</v>
      </c>
      <c r="J2075" s="3">
        <v>39477</v>
      </c>
      <c r="K2075" s="2">
        <v>135.83999600000001</v>
      </c>
      <c r="L2075" s="2">
        <v>135.58999600000001</v>
      </c>
      <c r="M2075" s="2">
        <v>138.759995</v>
      </c>
      <c r="N2075" s="2">
        <v>135.38999899999999</v>
      </c>
      <c r="O2075" s="2">
        <v>0</v>
      </c>
      <c r="P2075" s="5">
        <v>39477</v>
      </c>
      <c r="Q2075" s="4">
        <v>65.489998</v>
      </c>
      <c r="R2075" s="4">
        <v>66.400002000000001</v>
      </c>
      <c r="S2075" s="4">
        <v>66.400002000000001</v>
      </c>
      <c r="T2075" s="4">
        <v>64.330001999999993</v>
      </c>
      <c r="U2075" s="4">
        <v>0</v>
      </c>
      <c r="V2075">
        <f>V2074+(V2074*O2075)/L2075</f>
        <v>79.448767804509416</v>
      </c>
      <c r="W2075">
        <f>V2075*L2075</f>
        <v>10772.458108818362</v>
      </c>
      <c r="X2075">
        <f>IF(I2074=1,1,0)</f>
        <v>0</v>
      </c>
      <c r="Y2075">
        <f>IF(I2074=0,1,0)</f>
        <v>1</v>
      </c>
      <c r="Z2075" t="str">
        <f t="shared" si="122"/>
        <v>OUT</v>
      </c>
      <c r="AA2075">
        <f>IF(Z2075="BUY",(AC2074-8.95)/K2075,IF(Z2075="SELL",0,AB2074))</f>
        <v>0</v>
      </c>
      <c r="AB2075">
        <f>AA2075+AA2075*O2075/L2075</f>
        <v>0</v>
      </c>
      <c r="AC2075">
        <f>IF(OR(Z2075="BUY",Z2075="IN"),AB2075*L2075,IF(Z2075="SELL",AB2074*K2075-8.95,AC2074))</f>
        <v>12777.65152912329</v>
      </c>
      <c r="AD2075" s="6">
        <f t="shared" si="119"/>
        <v>-0.1170170017064858</v>
      </c>
    </row>
    <row r="2076" spans="1:30" x14ac:dyDescent="0.25">
      <c r="A2076" s="1">
        <v>39478</v>
      </c>
      <c r="B2076">
        <v>1351.9799800000001</v>
      </c>
      <c r="C2076">
        <v>1378.5500489999999</v>
      </c>
      <c r="D2076">
        <v>1385.619995</v>
      </c>
      <c r="E2076">
        <v>1334.079956</v>
      </c>
      <c r="F2076">
        <v>4970290000</v>
      </c>
      <c r="G2076">
        <f t="shared" si="120"/>
        <v>1430.4855956999997</v>
      </c>
      <c r="H2076">
        <f t="shared" si="121"/>
        <v>-1.1129275014512223</v>
      </c>
      <c r="I2076">
        <f>IF(H2076&gt;0,1,0)</f>
        <v>0</v>
      </c>
      <c r="J2076" s="3">
        <v>39478</v>
      </c>
      <c r="K2076" s="2">
        <v>133.66999799999999</v>
      </c>
      <c r="L2076" s="2">
        <v>137.53999300000001</v>
      </c>
      <c r="M2076" s="2">
        <v>138.78999300000001</v>
      </c>
      <c r="N2076" s="2">
        <v>133.449997</v>
      </c>
      <c r="O2076" s="2">
        <v>0</v>
      </c>
      <c r="P2076" s="5">
        <v>39478</v>
      </c>
      <c r="Q2076" s="4">
        <v>66.919998000000007</v>
      </c>
      <c r="R2076" s="4">
        <v>65.25</v>
      </c>
      <c r="S2076" s="4">
        <v>67</v>
      </c>
      <c r="T2076" s="4">
        <v>64.319999999999993</v>
      </c>
      <c r="U2076" s="4">
        <v>0</v>
      </c>
      <c r="V2076">
        <f>V2075+(V2075*O2076)/L2076</f>
        <v>79.448767804509416</v>
      </c>
      <c r="W2076">
        <f>V2076*L2076</f>
        <v>10927.382967690852</v>
      </c>
      <c r="X2076">
        <f>IF(I2075=1,1,0)</f>
        <v>0</v>
      </c>
      <c r="Y2076">
        <f>IF(I2075=0,1,0)</f>
        <v>1</v>
      </c>
      <c r="Z2076" t="str">
        <f t="shared" si="122"/>
        <v>OUT</v>
      </c>
      <c r="AA2076">
        <f>IF(Z2076="BUY",(AC2075-8.95)/K2076,IF(Z2076="SELL",0,AB2075))</f>
        <v>0</v>
      </c>
      <c r="AB2076">
        <f>AA2076+AA2076*O2076/L2076</f>
        <v>0</v>
      </c>
      <c r="AC2076">
        <f>IF(OR(Z2076="BUY",Z2076="IN"),AB2076*L2076,IF(Z2076="SELL",AB2075*K2076-8.95,AC2075))</f>
        <v>12777.65152912329</v>
      </c>
      <c r="AD2076" s="6">
        <f t="shared" si="119"/>
        <v>-0.1170170017064858</v>
      </c>
    </row>
    <row r="2077" spans="1:30" x14ac:dyDescent="0.25">
      <c r="A2077" s="1">
        <v>39479</v>
      </c>
      <c r="B2077">
        <v>1378.599976</v>
      </c>
      <c r="C2077">
        <v>1395.420044</v>
      </c>
      <c r="D2077">
        <v>1396.0200199999999</v>
      </c>
      <c r="E2077">
        <v>1375.9300539999999</v>
      </c>
      <c r="F2077">
        <v>4650770000</v>
      </c>
      <c r="G2077">
        <f t="shared" si="120"/>
        <v>1429.7285961799998</v>
      </c>
      <c r="H2077">
        <f t="shared" si="121"/>
        <v>-1.1415183465941345</v>
      </c>
      <c r="I2077">
        <f>IF(H2077&gt;0,1,0)</f>
        <v>0</v>
      </c>
      <c r="J2077" s="3">
        <v>39479</v>
      </c>
      <c r="K2077" s="2">
        <v>138.19000199999999</v>
      </c>
      <c r="L2077" s="2">
        <v>139.699997</v>
      </c>
      <c r="M2077" s="2">
        <v>139.85000600000001</v>
      </c>
      <c r="N2077" s="2">
        <v>137.78999300000001</v>
      </c>
      <c r="O2077" s="2">
        <v>0</v>
      </c>
      <c r="P2077" s="5">
        <v>39479</v>
      </c>
      <c r="Q2077" s="4">
        <v>64.589995999999999</v>
      </c>
      <c r="R2077" s="4">
        <v>64.080001999999993</v>
      </c>
      <c r="S2077" s="4">
        <v>64.980002999999996</v>
      </c>
      <c r="T2077" s="4">
        <v>63.869999</v>
      </c>
      <c r="U2077" s="4">
        <v>0</v>
      </c>
      <c r="V2077">
        <f>V2076+(V2076*O2077)/L2077</f>
        <v>79.448767804509416</v>
      </c>
      <c r="W2077">
        <f>V2077*L2077</f>
        <v>11098.992623943661</v>
      </c>
      <c r="X2077">
        <f>IF(I2076=1,1,0)</f>
        <v>0</v>
      </c>
      <c r="Y2077">
        <f>IF(I2076=0,1,0)</f>
        <v>1</v>
      </c>
      <c r="Z2077" t="str">
        <f t="shared" si="122"/>
        <v>OUT</v>
      </c>
      <c r="AA2077">
        <f>IF(Z2077="BUY",(AC2076-8.95)/K2077,IF(Z2077="SELL",0,AB2076))</f>
        <v>0</v>
      </c>
      <c r="AB2077">
        <f>AA2077+AA2077*O2077/L2077</f>
        <v>0</v>
      </c>
      <c r="AC2077">
        <f>IF(OR(Z2077="BUY",Z2077="IN"),AB2077*L2077,IF(Z2077="SELL",AB2076*K2077-8.95,AC2076))</f>
        <v>12777.65152912329</v>
      </c>
      <c r="AD2077" s="6">
        <f t="shared" si="119"/>
        <v>-0.1170170017064858</v>
      </c>
    </row>
    <row r="2078" spans="1:30" x14ac:dyDescent="0.25">
      <c r="A2078" s="1">
        <v>39482</v>
      </c>
      <c r="B2078">
        <v>1395.380005</v>
      </c>
      <c r="C2078">
        <v>1380.8199460000001</v>
      </c>
      <c r="D2078">
        <v>1395.380005</v>
      </c>
      <c r="E2078">
        <v>1379.6899410000001</v>
      </c>
      <c r="F2078">
        <v>3495780000</v>
      </c>
      <c r="G2078">
        <f t="shared" si="120"/>
        <v>1428.5509960800002</v>
      </c>
      <c r="H2078">
        <f t="shared" si="121"/>
        <v>-1.1620593856646237</v>
      </c>
      <c r="I2078">
        <f>IF(H2078&gt;0,1,0)</f>
        <v>0</v>
      </c>
      <c r="J2078" s="3">
        <v>39482</v>
      </c>
      <c r="K2078" s="2">
        <v>139.449997</v>
      </c>
      <c r="L2078" s="2">
        <v>138.300003</v>
      </c>
      <c r="M2078" s="2">
        <v>139.58000200000001</v>
      </c>
      <c r="N2078" s="2">
        <v>138.13999899999999</v>
      </c>
      <c r="O2078" s="2">
        <v>0</v>
      </c>
      <c r="P2078" s="5">
        <v>39482</v>
      </c>
      <c r="Q2078" s="4">
        <v>64.349997999999999</v>
      </c>
      <c r="R2078" s="4">
        <v>64.800003000000004</v>
      </c>
      <c r="S2078" s="4">
        <v>64.800003000000004</v>
      </c>
      <c r="T2078" s="4">
        <v>64.010002</v>
      </c>
      <c r="U2078" s="4">
        <v>0</v>
      </c>
      <c r="V2078">
        <f>V2077+(V2077*O2078)/L2078</f>
        <v>79.448767804509416</v>
      </c>
      <c r="W2078">
        <f>V2078*L2078</f>
        <v>10987.764825709955</v>
      </c>
      <c r="X2078">
        <f>IF(I2077=1,1,0)</f>
        <v>0</v>
      </c>
      <c r="Y2078">
        <f>IF(I2077=0,1,0)</f>
        <v>1</v>
      </c>
      <c r="Z2078" t="str">
        <f t="shared" si="122"/>
        <v>OUT</v>
      </c>
      <c r="AA2078">
        <f>IF(Z2078="BUY",(AC2077-8.95)/K2078,IF(Z2078="SELL",0,AB2077))</f>
        <v>0</v>
      </c>
      <c r="AB2078">
        <f>AA2078+AA2078*O2078/L2078</f>
        <v>0</v>
      </c>
      <c r="AC2078">
        <f>IF(OR(Z2078="BUY",Z2078="IN"),AB2078*L2078,IF(Z2078="SELL",AB2077*K2078-8.95,AC2077))</f>
        <v>12777.65152912329</v>
      </c>
      <c r="AD2078" s="6">
        <f t="shared" si="119"/>
        <v>-0.1170170017064858</v>
      </c>
    </row>
    <row r="2079" spans="1:30" x14ac:dyDescent="0.25">
      <c r="A2079" s="1">
        <v>39483</v>
      </c>
      <c r="B2079">
        <v>1380.280029</v>
      </c>
      <c r="C2079">
        <v>1336.6400149999999</v>
      </c>
      <c r="D2079">
        <v>1380.280029</v>
      </c>
      <c r="E2079">
        <v>1336.6400149999999</v>
      </c>
      <c r="F2079">
        <v>4315740000</v>
      </c>
      <c r="G2079">
        <f t="shared" si="120"/>
        <v>1426.94839598</v>
      </c>
      <c r="H2079">
        <f t="shared" si="121"/>
        <v>-1.1826768666277838</v>
      </c>
      <c r="I2079">
        <f>IF(H2079&gt;0,1,0)</f>
        <v>0</v>
      </c>
      <c r="J2079" s="3">
        <v>39483</v>
      </c>
      <c r="K2079" s="2">
        <v>136.13999899999999</v>
      </c>
      <c r="L2079" s="2">
        <v>134.009995</v>
      </c>
      <c r="M2079" s="2">
        <v>136.509995</v>
      </c>
      <c r="N2079" s="2">
        <v>133.949997</v>
      </c>
      <c r="O2079" s="2">
        <v>0</v>
      </c>
      <c r="P2079" s="5">
        <v>39483</v>
      </c>
      <c r="Q2079" s="4">
        <v>65.559997999999993</v>
      </c>
      <c r="R2079" s="4">
        <v>66.379997000000003</v>
      </c>
      <c r="S2079" s="4">
        <v>66.699996999999996</v>
      </c>
      <c r="T2079" s="4">
        <v>65.459998999999996</v>
      </c>
      <c r="U2079" s="4">
        <v>0</v>
      </c>
      <c r="V2079">
        <f>V2078+(V2078*O2079)/L2079</f>
        <v>79.448767804509416</v>
      </c>
      <c r="W2079">
        <f>V2079*L2079</f>
        <v>10646.928976238469</v>
      </c>
      <c r="X2079">
        <f>IF(I2078=1,1,0)</f>
        <v>0</v>
      </c>
      <c r="Y2079">
        <f>IF(I2078=0,1,0)</f>
        <v>1</v>
      </c>
      <c r="Z2079" t="str">
        <f t="shared" si="122"/>
        <v>OUT</v>
      </c>
      <c r="AA2079">
        <f>IF(Z2079="BUY",(AC2078-8.95)/K2079,IF(Z2079="SELL",0,AB2078))</f>
        <v>0</v>
      </c>
      <c r="AB2079">
        <f>AA2079+AA2079*O2079/L2079</f>
        <v>0</v>
      </c>
      <c r="AC2079">
        <f>IF(OR(Z2079="BUY",Z2079="IN"),AB2079*L2079,IF(Z2079="SELL",AB2078*K2079-8.95,AC2078))</f>
        <v>12777.65152912329</v>
      </c>
      <c r="AD2079" s="6">
        <f t="shared" si="119"/>
        <v>-0.1170170017064858</v>
      </c>
    </row>
    <row r="2080" spans="1:30" x14ac:dyDescent="0.25">
      <c r="A2080" s="1">
        <v>39484</v>
      </c>
      <c r="B2080">
        <v>1339.4799800000001</v>
      </c>
      <c r="C2080">
        <v>1326.4499510000001</v>
      </c>
      <c r="D2080">
        <v>1351.959961</v>
      </c>
      <c r="E2080">
        <v>1324.339966</v>
      </c>
      <c r="F2080">
        <v>4008120000</v>
      </c>
      <c r="G2080">
        <f t="shared" si="120"/>
        <v>1424.6633959800001</v>
      </c>
      <c r="H2080">
        <f t="shared" si="121"/>
        <v>-1.2051966871419535</v>
      </c>
      <c r="I2080">
        <f>IF(H2080&gt;0,1,0)</f>
        <v>0</v>
      </c>
      <c r="J2080" s="3">
        <v>39484</v>
      </c>
      <c r="K2080" s="2">
        <v>134.779999</v>
      </c>
      <c r="L2080" s="2">
        <v>132.979996</v>
      </c>
      <c r="M2080" s="2">
        <v>135.5</v>
      </c>
      <c r="N2080" s="2">
        <v>132.699997</v>
      </c>
      <c r="O2080" s="2">
        <v>0</v>
      </c>
      <c r="P2080" s="5">
        <v>39484</v>
      </c>
      <c r="Q2080" s="4">
        <v>66.129997000000003</v>
      </c>
      <c r="R2080" s="4">
        <v>67.239998</v>
      </c>
      <c r="S2080" s="4">
        <v>67.290001000000004</v>
      </c>
      <c r="T2080" s="4">
        <v>65.870002999999997</v>
      </c>
      <c r="U2080" s="4">
        <v>0</v>
      </c>
      <c r="V2080">
        <f>V2079+(V2079*O2080)/L2080</f>
        <v>79.448767804509416</v>
      </c>
      <c r="W2080">
        <f>V2080*L2080</f>
        <v>10565.096824848591</v>
      </c>
      <c r="X2080">
        <f>IF(I2079=1,1,0)</f>
        <v>0</v>
      </c>
      <c r="Y2080">
        <f>IF(I2079=0,1,0)</f>
        <v>1</v>
      </c>
      <c r="Z2080" t="str">
        <f t="shared" si="122"/>
        <v>OUT</v>
      </c>
      <c r="AA2080">
        <f>IF(Z2080="BUY",(AC2079-8.95)/K2080,IF(Z2080="SELL",0,AB2079))</f>
        <v>0</v>
      </c>
      <c r="AB2080">
        <f>AA2080+AA2080*O2080/L2080</f>
        <v>0</v>
      </c>
      <c r="AC2080">
        <f>IF(OR(Z2080="BUY",Z2080="IN"),AB2080*L2080,IF(Z2080="SELL",AB2079*K2080-8.95,AC2079))</f>
        <v>12777.65152912329</v>
      </c>
      <c r="AD2080" s="6">
        <f t="shared" si="119"/>
        <v>-0.1170170017064858</v>
      </c>
    </row>
    <row r="2081" spans="1:30" x14ac:dyDescent="0.25">
      <c r="A2081" s="1">
        <v>39485</v>
      </c>
      <c r="B2081">
        <v>1324.01001</v>
      </c>
      <c r="C2081">
        <v>1336.910034</v>
      </c>
      <c r="D2081">
        <v>1347.160034</v>
      </c>
      <c r="E2081">
        <v>1316.75</v>
      </c>
      <c r="F2081">
        <v>4589160000</v>
      </c>
      <c r="G2081">
        <f t="shared" si="120"/>
        <v>1423.2571972399999</v>
      </c>
      <c r="H2081">
        <f t="shared" si="121"/>
        <v>-1.225732917401269</v>
      </c>
      <c r="I2081">
        <f>IF(H2081&gt;0,1,0)</f>
        <v>0</v>
      </c>
      <c r="J2081" s="3">
        <v>39485</v>
      </c>
      <c r="K2081" s="2">
        <v>132.38000500000001</v>
      </c>
      <c r="L2081" s="2">
        <v>133.979996</v>
      </c>
      <c r="M2081" s="2">
        <v>135.03999300000001</v>
      </c>
      <c r="N2081" s="2">
        <v>131.970001</v>
      </c>
      <c r="O2081" s="2">
        <v>0</v>
      </c>
      <c r="P2081" s="5">
        <v>39485</v>
      </c>
      <c r="Q2081" s="4">
        <v>67.900002000000001</v>
      </c>
      <c r="R2081" s="4">
        <v>66.580001999999993</v>
      </c>
      <c r="S2081" s="4">
        <v>67.949996999999996</v>
      </c>
      <c r="T2081" s="4">
        <v>66.099997999999999</v>
      </c>
      <c r="U2081" s="4">
        <v>0</v>
      </c>
      <c r="V2081">
        <f>V2080+(V2080*O2081)/L2081</f>
        <v>79.448767804509416</v>
      </c>
      <c r="W2081">
        <f>V2081*L2081</f>
        <v>10644.545592653099</v>
      </c>
      <c r="X2081">
        <f>IF(I2080=1,1,0)</f>
        <v>0</v>
      </c>
      <c r="Y2081">
        <f>IF(I2080=0,1,0)</f>
        <v>1</v>
      </c>
      <c r="Z2081" t="str">
        <f t="shared" si="122"/>
        <v>OUT</v>
      </c>
      <c r="AA2081">
        <f>IF(Z2081="BUY",(AC2080-8.95)/K2081,IF(Z2081="SELL",0,AB2080))</f>
        <v>0</v>
      </c>
      <c r="AB2081">
        <f>AA2081+AA2081*O2081/L2081</f>
        <v>0</v>
      </c>
      <c r="AC2081">
        <f>IF(OR(Z2081="BUY",Z2081="IN"),AB2081*L2081,IF(Z2081="SELL",AB2080*K2081-8.95,AC2080))</f>
        <v>12777.65152912329</v>
      </c>
      <c r="AD2081" s="6">
        <f t="shared" si="119"/>
        <v>-0.1170170017064858</v>
      </c>
    </row>
    <row r="2082" spans="1:30" x14ac:dyDescent="0.25">
      <c r="A2082" s="1">
        <v>39486</v>
      </c>
      <c r="B2082">
        <v>1336.880005</v>
      </c>
      <c r="C2082">
        <v>1331.290039</v>
      </c>
      <c r="D2082">
        <v>1341.219971</v>
      </c>
      <c r="E2082">
        <v>1321.0600589999999</v>
      </c>
      <c r="F2082">
        <v>3768490000</v>
      </c>
      <c r="G2082">
        <f t="shared" si="120"/>
        <v>1421.3183984199998</v>
      </c>
      <c r="H2082">
        <f t="shared" si="121"/>
        <v>-1.2437918215131052</v>
      </c>
      <c r="I2082">
        <f>IF(H2082&gt;0,1,0)</f>
        <v>0</v>
      </c>
      <c r="J2082" s="3">
        <v>39486</v>
      </c>
      <c r="K2082" s="2">
        <v>133.5</v>
      </c>
      <c r="L2082" s="2">
        <v>133.38000500000001</v>
      </c>
      <c r="M2082" s="2">
        <v>134.470001</v>
      </c>
      <c r="N2082" s="2">
        <v>132.38000500000001</v>
      </c>
      <c r="O2082" s="2">
        <v>0</v>
      </c>
      <c r="P2082" s="5">
        <v>39486</v>
      </c>
      <c r="Q2082" s="4">
        <v>67.220000999999996</v>
      </c>
      <c r="R2082" s="4">
        <v>67.010002</v>
      </c>
      <c r="S2082" s="4">
        <v>67.449996999999996</v>
      </c>
      <c r="T2082" s="4">
        <v>66.410004000000001</v>
      </c>
      <c r="U2082" s="4">
        <v>0</v>
      </c>
      <c r="V2082">
        <f>V2081+(V2081*O2082)/L2082</f>
        <v>79.448767804509416</v>
      </c>
      <c r="W2082">
        <f>V2082*L2082</f>
        <v>10596.877047009306</v>
      </c>
      <c r="X2082">
        <f>IF(I2081=1,1,0)</f>
        <v>0</v>
      </c>
      <c r="Y2082">
        <f>IF(I2081=0,1,0)</f>
        <v>1</v>
      </c>
      <c r="Z2082" t="str">
        <f t="shared" si="122"/>
        <v>OUT</v>
      </c>
      <c r="AA2082">
        <f>IF(Z2082="BUY",(AC2081-8.95)/K2082,IF(Z2082="SELL",0,AB2081))</f>
        <v>0</v>
      </c>
      <c r="AB2082">
        <f>AA2082+AA2082*O2082/L2082</f>
        <v>0</v>
      </c>
      <c r="AC2082">
        <f>IF(OR(Z2082="BUY",Z2082="IN"),AB2082*L2082,IF(Z2082="SELL",AB2081*K2082-8.95,AC2081))</f>
        <v>12777.65152912329</v>
      </c>
      <c r="AD2082" s="6">
        <f t="shared" si="119"/>
        <v>-0.1170170017064858</v>
      </c>
    </row>
    <row r="2083" spans="1:30" x14ac:dyDescent="0.25">
      <c r="A2083" s="1">
        <v>39489</v>
      </c>
      <c r="B2083">
        <v>1331.920044</v>
      </c>
      <c r="C2083">
        <v>1339.130005</v>
      </c>
      <c r="D2083">
        <v>1341.400024</v>
      </c>
      <c r="E2083">
        <v>1320.3199460000001</v>
      </c>
      <c r="F2083">
        <v>3593140000</v>
      </c>
      <c r="G2083">
        <f t="shared" si="120"/>
        <v>1418.72059812</v>
      </c>
      <c r="H2083">
        <f t="shared" si="121"/>
        <v>-1.260266918951034</v>
      </c>
      <c r="I2083">
        <f>IF(H2083&gt;0,1,0)</f>
        <v>0</v>
      </c>
      <c r="J2083" s="3">
        <v>39489</v>
      </c>
      <c r="K2083" s="2">
        <v>133.38999899999999</v>
      </c>
      <c r="L2083" s="2">
        <v>134.16999799999999</v>
      </c>
      <c r="M2083" s="2">
        <v>134.479996</v>
      </c>
      <c r="N2083" s="2">
        <v>132.28999300000001</v>
      </c>
      <c r="O2083" s="2">
        <v>0</v>
      </c>
      <c r="P2083" s="5">
        <v>39489</v>
      </c>
      <c r="Q2083" s="4">
        <v>67.940002000000007</v>
      </c>
      <c r="R2083" s="4">
        <v>66.5</v>
      </c>
      <c r="S2083" s="4">
        <v>67.940002000000007</v>
      </c>
      <c r="T2083" s="4">
        <v>66.430000000000007</v>
      </c>
      <c r="U2083" s="4">
        <v>0</v>
      </c>
      <c r="V2083">
        <f>V2082+(V2082*O2083)/L2083</f>
        <v>79.448767804509416</v>
      </c>
      <c r="W2083">
        <f>V2083*L2083</f>
        <v>10659.641017433492</v>
      </c>
      <c r="X2083">
        <f>IF(I2082=1,1,0)</f>
        <v>0</v>
      </c>
      <c r="Y2083">
        <f>IF(I2082=0,1,0)</f>
        <v>1</v>
      </c>
      <c r="Z2083" t="str">
        <f t="shared" si="122"/>
        <v>OUT</v>
      </c>
      <c r="AA2083">
        <f>IF(Z2083="BUY",(AC2082-8.95)/K2083,IF(Z2083="SELL",0,AB2082))</f>
        <v>0</v>
      </c>
      <c r="AB2083">
        <f>AA2083+AA2083*O2083/L2083</f>
        <v>0</v>
      </c>
      <c r="AC2083">
        <f>IF(OR(Z2083="BUY",Z2083="IN"),AB2083*L2083,IF(Z2083="SELL",AB2082*K2083-8.95,AC2082))</f>
        <v>12777.65152912329</v>
      </c>
      <c r="AD2083" s="6">
        <f t="shared" si="119"/>
        <v>-0.1170170017064858</v>
      </c>
    </row>
    <row r="2084" spans="1:30" x14ac:dyDescent="0.25">
      <c r="A2084" s="1">
        <v>39490</v>
      </c>
      <c r="B2084">
        <v>1340.5500489999999</v>
      </c>
      <c r="C2084">
        <v>1348.8599850000001</v>
      </c>
      <c r="D2084">
        <v>1362.099976</v>
      </c>
      <c r="E2084">
        <v>1339.3599850000001</v>
      </c>
      <c r="F2084">
        <v>4044640000</v>
      </c>
      <c r="G2084">
        <f t="shared" si="120"/>
        <v>1416.3033984000001</v>
      </c>
      <c r="H2084">
        <f t="shared" si="121"/>
        <v>-1.2784356132018577</v>
      </c>
      <c r="I2084">
        <f>IF(H2084&gt;0,1,0)</f>
        <v>0</v>
      </c>
      <c r="J2084" s="3">
        <v>39490</v>
      </c>
      <c r="K2084" s="2">
        <v>135.16999799999999</v>
      </c>
      <c r="L2084" s="2">
        <v>135.21000699999999</v>
      </c>
      <c r="M2084" s="2">
        <v>136.55999800000001</v>
      </c>
      <c r="N2084" s="2">
        <v>134.25</v>
      </c>
      <c r="O2084" s="2">
        <v>0</v>
      </c>
      <c r="P2084" s="5">
        <v>39490</v>
      </c>
      <c r="Q2084" s="4">
        <v>66.029999000000004</v>
      </c>
      <c r="R2084" s="4">
        <v>66.180000000000007</v>
      </c>
      <c r="S2084" s="4">
        <v>66.519997000000004</v>
      </c>
      <c r="T2084" s="4">
        <v>65.370002999999997</v>
      </c>
      <c r="U2084" s="4">
        <v>0</v>
      </c>
      <c r="V2084">
        <f>V2083+(V2083*O2084)/L2084</f>
        <v>79.448767804509416</v>
      </c>
      <c r="W2084">
        <f>V2084*L2084</f>
        <v>10742.268450989091</v>
      </c>
      <c r="X2084">
        <f>IF(I2083=1,1,0)</f>
        <v>0</v>
      </c>
      <c r="Y2084">
        <f>IF(I2083=0,1,0)</f>
        <v>1</v>
      </c>
      <c r="Z2084" t="str">
        <f t="shared" si="122"/>
        <v>OUT</v>
      </c>
      <c r="AA2084">
        <f>IF(Z2084="BUY",(AC2083-8.95)/K2084,IF(Z2084="SELL",0,AB2083))</f>
        <v>0</v>
      </c>
      <c r="AB2084">
        <f>AA2084+AA2084*O2084/L2084</f>
        <v>0</v>
      </c>
      <c r="AC2084">
        <f>IF(OR(Z2084="BUY",Z2084="IN"),AB2084*L2084,IF(Z2084="SELL",AB2083*K2084-8.95,AC2083))</f>
        <v>12777.65152912329</v>
      </c>
      <c r="AD2084" s="6">
        <f t="shared" si="119"/>
        <v>-0.1170170017064858</v>
      </c>
    </row>
    <row r="2085" spans="1:30" x14ac:dyDescent="0.25">
      <c r="A2085" s="1">
        <v>39491</v>
      </c>
      <c r="B2085">
        <v>1353.119995</v>
      </c>
      <c r="C2085">
        <v>1367.209961</v>
      </c>
      <c r="D2085">
        <v>1369.2299800000001</v>
      </c>
      <c r="E2085">
        <v>1350.780029</v>
      </c>
      <c r="F2085">
        <v>3856420000</v>
      </c>
      <c r="G2085">
        <f t="shared" si="120"/>
        <v>1414.0247973200001</v>
      </c>
      <c r="H2085">
        <f t="shared" si="121"/>
        <v>-1.2983750653008883</v>
      </c>
      <c r="I2085">
        <f>IF(H2085&gt;0,1,0)</f>
        <v>0</v>
      </c>
      <c r="J2085" s="3">
        <v>39491</v>
      </c>
      <c r="K2085" s="2">
        <v>136.33999600000001</v>
      </c>
      <c r="L2085" s="2">
        <v>136.88999899999999</v>
      </c>
      <c r="M2085" s="2">
        <v>137.28999300000001</v>
      </c>
      <c r="N2085" s="2">
        <v>135.41999799999999</v>
      </c>
      <c r="O2085" s="2">
        <v>0</v>
      </c>
      <c r="P2085" s="5">
        <v>39491</v>
      </c>
      <c r="Q2085" s="4">
        <v>65.300003000000004</v>
      </c>
      <c r="R2085" s="4">
        <v>65.220000999999996</v>
      </c>
      <c r="S2085" s="4">
        <v>65.949996999999996</v>
      </c>
      <c r="T2085" s="4">
        <v>65.059997999999993</v>
      </c>
      <c r="U2085" s="4">
        <v>0</v>
      </c>
      <c r="V2085">
        <f>V2084+(V2084*O2085)/L2085</f>
        <v>79.448767804509416</v>
      </c>
      <c r="W2085">
        <f>V2085*L2085</f>
        <v>10875.741745310524</v>
      </c>
      <c r="X2085">
        <f>IF(I2084=1,1,0)</f>
        <v>0</v>
      </c>
      <c r="Y2085">
        <f>IF(I2084=0,1,0)</f>
        <v>1</v>
      </c>
      <c r="Z2085" t="str">
        <f t="shared" si="122"/>
        <v>OUT</v>
      </c>
      <c r="AA2085">
        <f>IF(Z2085="BUY",(AC2084-8.95)/K2085,IF(Z2085="SELL",0,AB2084))</f>
        <v>0</v>
      </c>
      <c r="AB2085">
        <f>AA2085+AA2085*O2085/L2085</f>
        <v>0</v>
      </c>
      <c r="AC2085">
        <f>IF(OR(Z2085="BUY",Z2085="IN"),AB2085*L2085,IF(Z2085="SELL",AB2084*K2085-8.95,AC2084))</f>
        <v>12777.65152912329</v>
      </c>
      <c r="AD2085" s="6">
        <f t="shared" si="119"/>
        <v>-0.1170170017064858</v>
      </c>
    </row>
    <row r="2086" spans="1:30" x14ac:dyDescent="0.25">
      <c r="A2086" s="1">
        <v>39492</v>
      </c>
      <c r="B2086">
        <v>1367.329956</v>
      </c>
      <c r="C2086">
        <v>1348.8599850000001</v>
      </c>
      <c r="D2086">
        <v>1368.160034</v>
      </c>
      <c r="E2086">
        <v>1347.3100589999999</v>
      </c>
      <c r="F2086">
        <v>3644760000</v>
      </c>
      <c r="G2086">
        <f t="shared" si="120"/>
        <v>1411.5535961400001</v>
      </c>
      <c r="H2086">
        <f t="shared" si="121"/>
        <v>-1.3197627129616527</v>
      </c>
      <c r="I2086">
        <f>IF(H2086&gt;0,1,0)</f>
        <v>0</v>
      </c>
      <c r="J2086" s="3">
        <v>39492</v>
      </c>
      <c r="K2086" s="2">
        <v>137.240005</v>
      </c>
      <c r="L2086" s="2">
        <v>135.229996</v>
      </c>
      <c r="M2086" s="2">
        <v>137.240005</v>
      </c>
      <c r="N2086" s="2">
        <v>135.070007</v>
      </c>
      <c r="O2086" s="2">
        <v>0</v>
      </c>
      <c r="P2086" s="5">
        <v>39492</v>
      </c>
      <c r="Q2086" s="4">
        <v>64.870002999999997</v>
      </c>
      <c r="R2086" s="4">
        <v>65.800003000000004</v>
      </c>
      <c r="S2086" s="4">
        <v>66.120002999999997</v>
      </c>
      <c r="T2086" s="4">
        <v>64.870002999999997</v>
      </c>
      <c r="U2086" s="4">
        <v>0</v>
      </c>
      <c r="V2086">
        <f>V2085+(V2085*O2086)/L2086</f>
        <v>79.448767804509416</v>
      </c>
      <c r="W2086">
        <f>V2086*L2086</f>
        <v>10743.856552408737</v>
      </c>
      <c r="X2086">
        <f>IF(I2085=1,1,0)</f>
        <v>0</v>
      </c>
      <c r="Y2086">
        <f>IF(I2085=0,1,0)</f>
        <v>1</v>
      </c>
      <c r="Z2086" t="str">
        <f t="shared" si="122"/>
        <v>OUT</v>
      </c>
      <c r="AA2086">
        <f>IF(Z2086="BUY",(AC2085-8.95)/K2086,IF(Z2086="SELL",0,AB2085))</f>
        <v>0</v>
      </c>
      <c r="AB2086">
        <f>AA2086+AA2086*O2086/L2086</f>
        <v>0</v>
      </c>
      <c r="AC2086">
        <f>IF(OR(Z2086="BUY",Z2086="IN"),AB2086*L2086,IF(Z2086="SELL",AB2085*K2086-8.95,AC2085))</f>
        <v>12777.65152912329</v>
      </c>
      <c r="AD2086" s="6">
        <f t="shared" si="119"/>
        <v>-0.1170170017064858</v>
      </c>
    </row>
    <row r="2087" spans="1:30" x14ac:dyDescent="0.25">
      <c r="A2087" s="1">
        <v>39493</v>
      </c>
      <c r="B2087">
        <v>1347.5200199999999</v>
      </c>
      <c r="C2087">
        <v>1349.98999</v>
      </c>
      <c r="D2087">
        <v>1350</v>
      </c>
      <c r="E2087">
        <v>1338.130005</v>
      </c>
      <c r="F2087">
        <v>3583300000</v>
      </c>
      <c r="G2087">
        <f t="shared" si="120"/>
        <v>1409.2975951600001</v>
      </c>
      <c r="H2087">
        <f t="shared" si="121"/>
        <v>-1.3379213325427284</v>
      </c>
      <c r="I2087">
        <f>IF(H2087&gt;0,1,0)</f>
        <v>0</v>
      </c>
      <c r="J2087" s="3">
        <v>39493</v>
      </c>
      <c r="K2087" s="2">
        <v>134.75</v>
      </c>
      <c r="L2087" s="2">
        <v>135.300003</v>
      </c>
      <c r="M2087" s="2">
        <v>135.39999399999999</v>
      </c>
      <c r="N2087" s="2">
        <v>134.179993</v>
      </c>
      <c r="O2087" s="2">
        <v>0</v>
      </c>
      <c r="P2087" s="5">
        <v>39493</v>
      </c>
      <c r="Q2087" s="4">
        <v>66.989998</v>
      </c>
      <c r="R2087" s="4">
        <v>66.019997000000004</v>
      </c>
      <c r="S2087" s="4">
        <v>66.989998</v>
      </c>
      <c r="T2087" s="4">
        <v>65.980002999999996</v>
      </c>
      <c r="U2087" s="4">
        <v>0</v>
      </c>
      <c r="V2087">
        <f>V2086+(V2086*O2087)/L2087</f>
        <v>79.448767804509416</v>
      </c>
      <c r="W2087">
        <f>V2087*L2087</f>
        <v>10749.418522296428</v>
      </c>
      <c r="X2087">
        <f>IF(I2086=1,1,0)</f>
        <v>0</v>
      </c>
      <c r="Y2087">
        <f>IF(I2086=0,1,0)</f>
        <v>1</v>
      </c>
      <c r="Z2087" t="str">
        <f t="shared" si="122"/>
        <v>OUT</v>
      </c>
      <c r="AA2087">
        <f>IF(Z2087="BUY",(AC2086-8.95)/K2087,IF(Z2087="SELL",0,AB2086))</f>
        <v>0</v>
      </c>
      <c r="AB2087">
        <f>AA2087+AA2087*O2087/L2087</f>
        <v>0</v>
      </c>
      <c r="AC2087">
        <f>IF(OR(Z2087="BUY",Z2087="IN"),AB2087*L2087,IF(Z2087="SELL",AB2086*K2087-8.95,AC2086))</f>
        <v>12777.65152912329</v>
      </c>
      <c r="AD2087" s="6">
        <f t="shared" si="119"/>
        <v>-0.1170170017064858</v>
      </c>
    </row>
    <row r="2088" spans="1:30" x14ac:dyDescent="0.25">
      <c r="A2088" s="1">
        <v>39497</v>
      </c>
      <c r="B2088">
        <v>1355.8599850000001</v>
      </c>
      <c r="C2088">
        <v>1348.780029</v>
      </c>
      <c r="D2088">
        <v>1367.280029</v>
      </c>
      <c r="E2088">
        <v>1345.0500489999999</v>
      </c>
      <c r="F2088">
        <v>3613550000</v>
      </c>
      <c r="G2088">
        <f t="shared" si="120"/>
        <v>1406.5729955400002</v>
      </c>
      <c r="H2088">
        <f t="shared" si="121"/>
        <v>-1.3524564579287963</v>
      </c>
      <c r="I2088">
        <f>IF(H2088&gt;0,1,0)</f>
        <v>0</v>
      </c>
      <c r="J2088" s="3">
        <v>39497</v>
      </c>
      <c r="K2088" s="2">
        <v>137.58999600000001</v>
      </c>
      <c r="L2088" s="2">
        <v>135.30999800000001</v>
      </c>
      <c r="M2088" s="2">
        <v>137.58999600000001</v>
      </c>
      <c r="N2088" s="2">
        <v>134.88000500000001</v>
      </c>
      <c r="O2088" s="2">
        <v>0</v>
      </c>
      <c r="P2088" s="5">
        <v>39497</v>
      </c>
      <c r="Q2088" s="4">
        <v>65</v>
      </c>
      <c r="R2088" s="4">
        <v>65.900002000000001</v>
      </c>
      <c r="S2088" s="4">
        <v>66.230002999999996</v>
      </c>
      <c r="T2088" s="4">
        <v>65</v>
      </c>
      <c r="U2088" s="4">
        <v>0</v>
      </c>
      <c r="V2088">
        <f>V2087+(V2087*O2088)/L2088</f>
        <v>79.448767804509416</v>
      </c>
      <c r="W2088">
        <f>V2088*L2088</f>
        <v>10750.212612730635</v>
      </c>
      <c r="X2088">
        <f>IF(I2087=1,1,0)</f>
        <v>0</v>
      </c>
      <c r="Y2088">
        <f>IF(I2087=0,1,0)</f>
        <v>1</v>
      </c>
      <c r="Z2088" t="str">
        <f t="shared" si="122"/>
        <v>OUT</v>
      </c>
      <c r="AA2088">
        <f>IF(Z2088="BUY",(AC2087-8.95)/K2088,IF(Z2088="SELL",0,AB2087))</f>
        <v>0</v>
      </c>
      <c r="AB2088">
        <f>AA2088+AA2088*O2088/L2088</f>
        <v>0</v>
      </c>
      <c r="AC2088">
        <f>IF(OR(Z2088="BUY",Z2088="IN"),AB2088*L2088,IF(Z2088="SELL",AB2087*K2088-8.95,AC2087))</f>
        <v>12777.65152912329</v>
      </c>
      <c r="AD2088" s="6">
        <f t="shared" si="119"/>
        <v>-0.1170170017064858</v>
      </c>
    </row>
    <row r="2089" spans="1:30" x14ac:dyDescent="0.25">
      <c r="A2089" s="1">
        <v>39498</v>
      </c>
      <c r="B2089">
        <v>1348.3900149999999</v>
      </c>
      <c r="C2089">
        <v>1360.030029</v>
      </c>
      <c r="D2089">
        <v>1363.709961</v>
      </c>
      <c r="E2089">
        <v>1336.5500489999999</v>
      </c>
      <c r="F2089">
        <v>3870520000</v>
      </c>
      <c r="G2089">
        <f t="shared" si="120"/>
        <v>1403.6267968000002</v>
      </c>
      <c r="H2089">
        <f t="shared" si="121"/>
        <v>-1.3687629400806482</v>
      </c>
      <c r="I2089">
        <f>IF(H2089&gt;0,1,0)</f>
        <v>0</v>
      </c>
      <c r="J2089" s="3">
        <v>39498</v>
      </c>
      <c r="K2089" s="2">
        <v>134.28999300000001</v>
      </c>
      <c r="L2089" s="2">
        <v>136.36000100000001</v>
      </c>
      <c r="M2089" s="2">
        <v>136.820007</v>
      </c>
      <c r="N2089" s="2">
        <v>134.03999300000001</v>
      </c>
      <c r="O2089" s="2">
        <v>0</v>
      </c>
      <c r="P2089" s="5">
        <v>39498</v>
      </c>
      <c r="Q2089" s="4">
        <v>66.75</v>
      </c>
      <c r="R2089" s="4">
        <v>65.580001999999993</v>
      </c>
      <c r="S2089" s="4">
        <v>66.75</v>
      </c>
      <c r="T2089" s="4">
        <v>65.339995999999999</v>
      </c>
      <c r="U2089" s="4">
        <v>0</v>
      </c>
      <c r="V2089">
        <f>V2088+(V2088*O2089)/L2089</f>
        <v>79.448767804509416</v>
      </c>
      <c r="W2089">
        <f>V2089*L2089</f>
        <v>10833.634057271673</v>
      </c>
      <c r="X2089">
        <f>IF(I2088=1,1,0)</f>
        <v>0</v>
      </c>
      <c r="Y2089">
        <f>IF(I2088=0,1,0)</f>
        <v>1</v>
      </c>
      <c r="Z2089" t="str">
        <f t="shared" si="122"/>
        <v>OUT</v>
      </c>
      <c r="AA2089">
        <f>IF(Z2089="BUY",(AC2088-8.95)/K2089,IF(Z2089="SELL",0,AB2088))</f>
        <v>0</v>
      </c>
      <c r="AB2089">
        <f>AA2089+AA2089*O2089/L2089</f>
        <v>0</v>
      </c>
      <c r="AC2089">
        <f>IF(OR(Z2089="BUY",Z2089="IN"),AB2089*L2089,IF(Z2089="SELL",AB2088*K2089-8.95,AC2088))</f>
        <v>12777.65152912329</v>
      </c>
      <c r="AD2089" s="6">
        <f t="shared" si="119"/>
        <v>-0.1170170017064858</v>
      </c>
    </row>
    <row r="2090" spans="1:30" x14ac:dyDescent="0.25">
      <c r="A2090" s="1">
        <v>39499</v>
      </c>
      <c r="B2090">
        <v>1362.209961</v>
      </c>
      <c r="C2090">
        <v>1342.530029</v>
      </c>
      <c r="D2090">
        <v>1367.9399410000001</v>
      </c>
      <c r="E2090">
        <v>1339.339966</v>
      </c>
      <c r="F2090">
        <v>3696660000</v>
      </c>
      <c r="G2090">
        <f t="shared" si="120"/>
        <v>1400.3841967000003</v>
      </c>
      <c r="H2090">
        <f t="shared" si="121"/>
        <v>-1.3867521797530886</v>
      </c>
      <c r="I2090">
        <f>IF(H2090&gt;0,1,0)</f>
        <v>0</v>
      </c>
      <c r="J2090" s="3">
        <v>39499</v>
      </c>
      <c r="K2090" s="2">
        <v>136.89999399999999</v>
      </c>
      <c r="L2090" s="2">
        <v>134.78999300000001</v>
      </c>
      <c r="M2090" s="2">
        <v>137.259995</v>
      </c>
      <c r="N2090" s="2">
        <v>134.35000600000001</v>
      </c>
      <c r="O2090" s="2">
        <v>0</v>
      </c>
      <c r="P2090" s="5">
        <v>39499</v>
      </c>
      <c r="Q2090" s="4">
        <v>65.319999999999993</v>
      </c>
      <c r="R2090" s="4">
        <v>66.300003000000004</v>
      </c>
      <c r="S2090" s="4">
        <v>66.529999000000004</v>
      </c>
      <c r="T2090" s="4">
        <v>65.120002999999997</v>
      </c>
      <c r="U2090" s="4">
        <v>0</v>
      </c>
      <c r="V2090">
        <f>V2089+(V2089*O2090)/L2090</f>
        <v>79.448767804509416</v>
      </c>
      <c r="W2090">
        <f>V2090*L2090</f>
        <v>10708.89885622845</v>
      </c>
      <c r="X2090">
        <f>IF(I2089=1,1,0)</f>
        <v>0</v>
      </c>
      <c r="Y2090">
        <f>IF(I2089=0,1,0)</f>
        <v>1</v>
      </c>
      <c r="Z2090" t="str">
        <f t="shared" si="122"/>
        <v>OUT</v>
      </c>
      <c r="AA2090">
        <f>IF(Z2090="BUY",(AC2089-8.95)/K2090,IF(Z2090="SELL",0,AB2089))</f>
        <v>0</v>
      </c>
      <c r="AB2090">
        <f>AA2090+AA2090*O2090/L2090</f>
        <v>0</v>
      </c>
      <c r="AC2090">
        <f>IF(OR(Z2090="BUY",Z2090="IN"),AB2090*L2090,IF(Z2090="SELL",AB2089*K2090-8.95,AC2089))</f>
        <v>12777.65152912329</v>
      </c>
      <c r="AD2090" s="6">
        <f t="shared" si="119"/>
        <v>-0.1170170017064858</v>
      </c>
    </row>
    <row r="2091" spans="1:30" x14ac:dyDescent="0.25">
      <c r="A2091" s="1">
        <v>39500</v>
      </c>
      <c r="B2091">
        <v>1344.219971</v>
      </c>
      <c r="C2091">
        <v>1353.1099850000001</v>
      </c>
      <c r="D2091">
        <v>1354.3000489999999</v>
      </c>
      <c r="E2091">
        <v>1327.040039</v>
      </c>
      <c r="F2091">
        <v>3572660000</v>
      </c>
      <c r="G2091">
        <f t="shared" si="120"/>
        <v>1397.1271971800004</v>
      </c>
      <c r="H2091">
        <f t="shared" si="121"/>
        <v>-1.4066048258308916</v>
      </c>
      <c r="I2091">
        <f>IF(H2091&gt;0,1,0)</f>
        <v>0</v>
      </c>
      <c r="J2091" s="3">
        <v>39500</v>
      </c>
      <c r="K2091" s="2">
        <v>135.199997</v>
      </c>
      <c r="L2091" s="2">
        <v>135.91999799999999</v>
      </c>
      <c r="M2091" s="2">
        <v>135.990005</v>
      </c>
      <c r="N2091" s="2">
        <v>133.13999899999999</v>
      </c>
      <c r="O2091" s="2">
        <v>0</v>
      </c>
      <c r="P2091" s="5">
        <v>39500</v>
      </c>
      <c r="Q2091" s="4">
        <v>66.139999000000003</v>
      </c>
      <c r="R2091" s="4">
        <v>65.599997999999999</v>
      </c>
      <c r="S2091" s="4">
        <v>67.150002000000001</v>
      </c>
      <c r="T2091" s="4">
        <v>65.599997999999999</v>
      </c>
      <c r="U2091" s="4">
        <v>0</v>
      </c>
      <c r="V2091">
        <f>V2090+(V2090*O2091)/L2091</f>
        <v>79.448767804509416</v>
      </c>
      <c r="W2091">
        <f>V2091*L2091</f>
        <v>10798.676361091384</v>
      </c>
      <c r="X2091">
        <f>IF(I2090=1,1,0)</f>
        <v>0</v>
      </c>
      <c r="Y2091">
        <f>IF(I2090=0,1,0)</f>
        <v>1</v>
      </c>
      <c r="Z2091" t="str">
        <f t="shared" si="122"/>
        <v>OUT</v>
      </c>
      <c r="AA2091">
        <f>IF(Z2091="BUY",(AC2090-8.95)/K2091,IF(Z2091="SELL",0,AB2090))</f>
        <v>0</v>
      </c>
      <c r="AB2091">
        <f>AA2091+AA2091*O2091/L2091</f>
        <v>0</v>
      </c>
      <c r="AC2091">
        <f>IF(OR(Z2091="BUY",Z2091="IN"),AB2091*L2091,IF(Z2091="SELL",AB2090*K2091-8.95,AC2090))</f>
        <v>12777.65152912329</v>
      </c>
      <c r="AD2091" s="6">
        <f t="shared" si="119"/>
        <v>-0.1170170017064858</v>
      </c>
    </row>
    <row r="2092" spans="1:30" x14ac:dyDescent="0.25">
      <c r="A2092" s="1">
        <v>39503</v>
      </c>
      <c r="B2092">
        <v>1352.75</v>
      </c>
      <c r="C2092">
        <v>1371.8000489999999</v>
      </c>
      <c r="D2092">
        <v>1374.3599850000001</v>
      </c>
      <c r="E2092">
        <v>1346.030029</v>
      </c>
      <c r="F2092">
        <v>3866350000</v>
      </c>
      <c r="G2092">
        <f t="shared" si="120"/>
        <v>1395.0101976800004</v>
      </c>
      <c r="H2092">
        <f t="shared" si="121"/>
        <v>-1.4171831661752727</v>
      </c>
      <c r="I2092">
        <f>IF(H2092&gt;0,1,0)</f>
        <v>0</v>
      </c>
      <c r="J2092" s="3">
        <v>39503</v>
      </c>
      <c r="K2092" s="2">
        <v>135.83999600000001</v>
      </c>
      <c r="L2092" s="2">
        <v>137.58999600000001</v>
      </c>
      <c r="M2092" s="2">
        <v>137.89999399999999</v>
      </c>
      <c r="N2092" s="2">
        <v>135.070007</v>
      </c>
      <c r="O2092" s="2">
        <v>0</v>
      </c>
      <c r="P2092" s="5">
        <v>39503</v>
      </c>
      <c r="Q2092" s="4">
        <v>65.860000999999997</v>
      </c>
      <c r="R2092" s="4">
        <v>64.800003000000004</v>
      </c>
      <c r="S2092" s="4">
        <v>66.190002000000007</v>
      </c>
      <c r="T2092" s="4">
        <v>64.800003000000004</v>
      </c>
      <c r="U2092" s="4">
        <v>0</v>
      </c>
      <c r="V2092">
        <f>V2091+(V2091*O2092)/L2092</f>
        <v>79.448767804509416</v>
      </c>
      <c r="W2092">
        <f>V2092*L2092</f>
        <v>10931.35564442738</v>
      </c>
      <c r="X2092">
        <f>IF(I2091=1,1,0)</f>
        <v>0</v>
      </c>
      <c r="Y2092">
        <f>IF(I2091=0,1,0)</f>
        <v>1</v>
      </c>
      <c r="Z2092" t="str">
        <f t="shared" si="122"/>
        <v>OUT</v>
      </c>
      <c r="AA2092">
        <f>IF(Z2092="BUY",(AC2091-8.95)/K2092,IF(Z2092="SELL",0,AB2091))</f>
        <v>0</v>
      </c>
      <c r="AB2092">
        <f>AA2092+AA2092*O2092/L2092</f>
        <v>0</v>
      </c>
      <c r="AC2092">
        <f>IF(OR(Z2092="BUY",Z2092="IN"),AB2092*L2092,IF(Z2092="SELL",AB2091*K2092-8.95,AC2091))</f>
        <v>12777.65152912329</v>
      </c>
      <c r="AD2092" s="6">
        <f t="shared" si="119"/>
        <v>-0.10873843527915825</v>
      </c>
    </row>
    <row r="2093" spans="1:30" x14ac:dyDescent="0.25">
      <c r="A2093" s="1">
        <v>39504</v>
      </c>
      <c r="B2093">
        <v>1371.76001</v>
      </c>
      <c r="C2093">
        <v>1381.290039</v>
      </c>
      <c r="D2093">
        <v>1387.339966</v>
      </c>
      <c r="E2093">
        <v>1363.290039</v>
      </c>
      <c r="F2093">
        <v>4096060000</v>
      </c>
      <c r="G2093">
        <f t="shared" si="120"/>
        <v>1392.9041991400002</v>
      </c>
      <c r="H2093">
        <f t="shared" si="121"/>
        <v>-1.4288650367149698</v>
      </c>
      <c r="I2093">
        <f>IF(H2093&gt;0,1,0)</f>
        <v>0</v>
      </c>
      <c r="J2093" s="3">
        <v>39504</v>
      </c>
      <c r="K2093" s="2">
        <v>137</v>
      </c>
      <c r="L2093" s="2">
        <v>138.60000600000001</v>
      </c>
      <c r="M2093" s="2">
        <v>139.229996</v>
      </c>
      <c r="N2093" s="2">
        <v>136.800003</v>
      </c>
      <c r="O2093" s="2">
        <v>0</v>
      </c>
      <c r="P2093" s="5">
        <v>39504</v>
      </c>
      <c r="Q2093" s="4">
        <v>65.269997000000004</v>
      </c>
      <c r="R2093" s="4">
        <v>64.550003000000004</v>
      </c>
      <c r="S2093" s="4">
        <v>65.489998</v>
      </c>
      <c r="T2093" s="4">
        <v>64.199996999999996</v>
      </c>
      <c r="U2093" s="4">
        <v>0</v>
      </c>
      <c r="V2093">
        <f>V2092+(V2092*O2093)/L2093</f>
        <v>79.448767804509416</v>
      </c>
      <c r="W2093">
        <f>V2093*L2093</f>
        <v>11011.599694397613</v>
      </c>
      <c r="X2093">
        <f>IF(I2092=1,1,0)</f>
        <v>0</v>
      </c>
      <c r="Y2093">
        <f>IF(I2092=0,1,0)</f>
        <v>1</v>
      </c>
      <c r="Z2093" t="str">
        <f t="shared" si="122"/>
        <v>OUT</v>
      </c>
      <c r="AA2093">
        <f>IF(Z2093="BUY",(AC2092-8.95)/K2093,IF(Z2093="SELL",0,AB2092))</f>
        <v>0</v>
      </c>
      <c r="AB2093">
        <f>AA2093+AA2093*O2093/L2093</f>
        <v>0</v>
      </c>
      <c r="AC2093">
        <f>IF(OR(Z2093="BUY",Z2093="IN"),AB2093*L2093,IF(Z2093="SELL",AB2092*K2093-8.95,AC2092))</f>
        <v>12777.65152912329</v>
      </c>
      <c r="AD2093" s="6">
        <f t="shared" si="119"/>
        <v>-0.10421768916078973</v>
      </c>
    </row>
    <row r="2094" spans="1:30" x14ac:dyDescent="0.25">
      <c r="A2094" s="1">
        <v>39505</v>
      </c>
      <c r="B2094">
        <v>1378.9499510000001</v>
      </c>
      <c r="C2094">
        <v>1380.0200199999999</v>
      </c>
      <c r="D2094">
        <v>1388.339966</v>
      </c>
      <c r="E2094">
        <v>1372</v>
      </c>
      <c r="F2094">
        <v>3904700000</v>
      </c>
      <c r="G2094">
        <f t="shared" si="120"/>
        <v>1390.7363988600002</v>
      </c>
      <c r="H2094">
        <f t="shared" si="121"/>
        <v>-1.4414821649277512</v>
      </c>
      <c r="I2094">
        <f>IF(H2094&gt;0,1,0)</f>
        <v>0</v>
      </c>
      <c r="J2094" s="3">
        <v>39505</v>
      </c>
      <c r="K2094" s="2">
        <v>137.85000600000001</v>
      </c>
      <c r="L2094" s="2">
        <v>138.38999899999999</v>
      </c>
      <c r="M2094" s="2">
        <v>139.39999399999999</v>
      </c>
      <c r="N2094" s="2">
        <v>137.679993</v>
      </c>
      <c r="O2094" s="2">
        <v>0</v>
      </c>
      <c r="P2094" s="5">
        <v>39505</v>
      </c>
      <c r="Q2094" s="4">
        <v>64.930000000000007</v>
      </c>
      <c r="R2094" s="4">
        <v>64.610000999999997</v>
      </c>
      <c r="S2094" s="4">
        <v>64.959998999999996</v>
      </c>
      <c r="T2094" s="4">
        <v>64.160004000000001</v>
      </c>
      <c r="U2094" s="4">
        <v>0</v>
      </c>
      <c r="V2094">
        <f>V2093+(V2093*O2094)/L2094</f>
        <v>79.448767804509416</v>
      </c>
      <c r="W2094">
        <f>V2094*L2094</f>
        <v>10994.91489701729</v>
      </c>
      <c r="X2094">
        <f>IF(I2093=1,1,0)</f>
        <v>0</v>
      </c>
      <c r="Y2094">
        <f>IF(I2093=0,1,0)</f>
        <v>1</v>
      </c>
      <c r="Z2094" t="str">
        <f t="shared" si="122"/>
        <v>OUT</v>
      </c>
      <c r="AA2094">
        <f>IF(Z2094="BUY",(AC2093-8.95)/K2094,IF(Z2094="SELL",0,AB2093))</f>
        <v>0</v>
      </c>
      <c r="AB2094">
        <f>AA2094+AA2094*O2094/L2094</f>
        <v>0</v>
      </c>
      <c r="AC2094">
        <f>IF(OR(Z2094="BUY",Z2094="IN"),AB2094*L2094,IF(Z2094="SELL",AB2093*K2094-8.95,AC2093))</f>
        <v>12777.65152912329</v>
      </c>
      <c r="AD2094" s="6">
        <f t="shared" si="119"/>
        <v>-0.10371768272370074</v>
      </c>
    </row>
    <row r="2095" spans="1:30" x14ac:dyDescent="0.25">
      <c r="A2095" s="1">
        <v>39506</v>
      </c>
      <c r="B2095">
        <v>1378.160034</v>
      </c>
      <c r="C2095">
        <v>1367.6800539999999</v>
      </c>
      <c r="D2095">
        <v>1378.160034</v>
      </c>
      <c r="E2095">
        <v>1363.160034</v>
      </c>
      <c r="F2095">
        <v>3938580000</v>
      </c>
      <c r="G2095">
        <f t="shared" si="120"/>
        <v>1388.73100092</v>
      </c>
      <c r="H2095">
        <f t="shared" si="121"/>
        <v>-1.454540777114893</v>
      </c>
      <c r="I2095">
        <f>IF(H2095&gt;0,1,0)</f>
        <v>0</v>
      </c>
      <c r="J2095" s="3">
        <v>39506</v>
      </c>
      <c r="K2095" s="2">
        <v>137.55999800000001</v>
      </c>
      <c r="L2095" s="2">
        <v>137.19000199999999</v>
      </c>
      <c r="M2095" s="2">
        <v>138.199997</v>
      </c>
      <c r="N2095" s="2">
        <v>136.83000200000001</v>
      </c>
      <c r="O2095" s="2">
        <v>0</v>
      </c>
      <c r="P2095" s="5">
        <v>39506</v>
      </c>
      <c r="Q2095" s="4">
        <v>65.019997000000004</v>
      </c>
      <c r="R2095" s="4">
        <v>65.25</v>
      </c>
      <c r="S2095" s="4">
        <v>65.370002999999997</v>
      </c>
      <c r="T2095" s="4">
        <v>64.769997000000004</v>
      </c>
      <c r="U2095" s="4">
        <v>0</v>
      </c>
      <c r="V2095">
        <f>V2094+(V2094*O2095)/L2095</f>
        <v>79.448767804509416</v>
      </c>
      <c r="W2095">
        <f>V2095*L2095</f>
        <v>10899.576613998182</v>
      </c>
      <c r="X2095">
        <f>IF(I2094=1,1,0)</f>
        <v>0</v>
      </c>
      <c r="Y2095">
        <f>IF(I2094=0,1,0)</f>
        <v>1</v>
      </c>
      <c r="Z2095" t="str">
        <f t="shared" si="122"/>
        <v>OUT</v>
      </c>
      <c r="AA2095">
        <f>IF(Z2095="BUY",(AC2094-8.95)/K2095,IF(Z2095="SELL",0,AB2094))</f>
        <v>0</v>
      </c>
      <c r="AB2095">
        <f>AA2095+AA2095*O2095/L2095</f>
        <v>0</v>
      </c>
      <c r="AC2095">
        <f>IF(OR(Z2095="BUY",Z2095="IN"),AB2095*L2095,IF(Z2095="SELL",AB2094*K2095-8.95,AC2094))</f>
        <v>12777.65152912329</v>
      </c>
      <c r="AD2095" s="6">
        <f t="shared" si="119"/>
        <v>-0.10105846448939244</v>
      </c>
    </row>
    <row r="2096" spans="1:30" x14ac:dyDescent="0.25">
      <c r="A2096" s="1">
        <v>39507</v>
      </c>
      <c r="B2096">
        <v>1364.0699460000001</v>
      </c>
      <c r="C2096">
        <v>1330.630005</v>
      </c>
      <c r="D2096">
        <v>1364.0699460000001</v>
      </c>
      <c r="E2096">
        <v>1325.420044</v>
      </c>
      <c r="F2096">
        <v>4426730000</v>
      </c>
      <c r="G2096">
        <f t="shared" si="120"/>
        <v>1386.4256005400002</v>
      </c>
      <c r="H2096">
        <f t="shared" si="121"/>
        <v>-1.4692752101269446</v>
      </c>
      <c r="I2096">
        <f>IF(H2096&gt;0,1,0)</f>
        <v>0</v>
      </c>
      <c r="J2096" s="3">
        <v>39507</v>
      </c>
      <c r="K2096" s="2">
        <v>135.86000100000001</v>
      </c>
      <c r="L2096" s="2">
        <v>133.75</v>
      </c>
      <c r="M2096" s="2">
        <v>135.89999399999999</v>
      </c>
      <c r="N2096" s="2">
        <v>133.020004</v>
      </c>
      <c r="O2096" s="2">
        <v>0</v>
      </c>
      <c r="P2096" s="5">
        <v>39507</v>
      </c>
      <c r="Q2096" s="4">
        <v>65.879997000000003</v>
      </c>
      <c r="R2096" s="4">
        <v>66.599997999999999</v>
      </c>
      <c r="S2096" s="4">
        <v>67.209998999999996</v>
      </c>
      <c r="T2096" s="4">
        <v>65.819999999999993</v>
      </c>
      <c r="U2096" s="4">
        <v>0</v>
      </c>
      <c r="V2096">
        <f>V2095+(V2095*O2096)/L2096</f>
        <v>79.448767804509416</v>
      </c>
      <c r="W2096">
        <f>V2096*L2096</f>
        <v>10626.272693853134</v>
      </c>
      <c r="X2096">
        <f>IF(I2095=1,1,0)</f>
        <v>0</v>
      </c>
      <c r="Y2096">
        <f>IF(I2095=0,1,0)</f>
        <v>1</v>
      </c>
      <c r="Z2096" t="str">
        <f t="shared" si="122"/>
        <v>OUT</v>
      </c>
      <c r="AA2096">
        <f>IF(Z2096="BUY",(AC2095-8.95)/K2096,IF(Z2096="SELL",0,AB2095))</f>
        <v>0</v>
      </c>
      <c r="AB2096">
        <f>AA2096+AA2096*O2096/L2096</f>
        <v>0</v>
      </c>
      <c r="AC2096">
        <f>IF(OR(Z2096="BUY",Z2096="IN"),AB2096*L2096,IF(Z2096="SELL",AB2095*K2096-8.95,AC2095))</f>
        <v>12777.65152912329</v>
      </c>
      <c r="AD2096" s="6">
        <f t="shared" ref="AD2096:AD2159" si="123">(AC1732-AC2096)/AC1732</f>
        <v>-9.9733774701650277E-2</v>
      </c>
    </row>
    <row r="2097" spans="1:30" x14ac:dyDescent="0.25">
      <c r="A2097" s="1">
        <v>39510</v>
      </c>
      <c r="B2097">
        <v>1330.4499510000001</v>
      </c>
      <c r="C2097">
        <v>1331.339966</v>
      </c>
      <c r="D2097">
        <v>1335.130005</v>
      </c>
      <c r="E2097">
        <v>1320.040039</v>
      </c>
      <c r="F2097">
        <v>4117570000</v>
      </c>
      <c r="G2097">
        <f t="shared" si="120"/>
        <v>1383.9528002600002</v>
      </c>
      <c r="H2097">
        <f t="shared" si="121"/>
        <v>-1.4777932606153408</v>
      </c>
      <c r="I2097">
        <f>IF(H2097&gt;0,1,0)</f>
        <v>0</v>
      </c>
      <c r="J2097" s="3">
        <v>39510</v>
      </c>
      <c r="K2097" s="2">
        <v>133.39999399999999</v>
      </c>
      <c r="L2097" s="2">
        <v>133.699997</v>
      </c>
      <c r="M2097" s="2">
        <v>134.05999800000001</v>
      </c>
      <c r="N2097" s="2">
        <v>132.5</v>
      </c>
      <c r="O2097" s="2">
        <v>0</v>
      </c>
      <c r="P2097" s="5">
        <v>39510</v>
      </c>
      <c r="Q2097" s="4">
        <v>67.129997000000003</v>
      </c>
      <c r="R2097" s="4">
        <v>66.970000999999996</v>
      </c>
      <c r="S2097" s="4">
        <v>67.480002999999996</v>
      </c>
      <c r="T2097" s="4">
        <v>66.680000000000007</v>
      </c>
      <c r="U2097" s="4">
        <v>0</v>
      </c>
      <c r="V2097">
        <f>V2096+(V2096*O2097)/L2097</f>
        <v>79.448767804509416</v>
      </c>
      <c r="W2097">
        <f>V2097*L2097</f>
        <v>10622.300017116606</v>
      </c>
      <c r="X2097">
        <f>IF(I2096=1,1,0)</f>
        <v>0</v>
      </c>
      <c r="Y2097">
        <f>IF(I2096=0,1,0)</f>
        <v>1</v>
      </c>
      <c r="Z2097" t="str">
        <f t="shared" si="122"/>
        <v>OUT</v>
      </c>
      <c r="AA2097">
        <f>IF(Z2097="BUY",(AC2096-8.95)/K2097,IF(Z2097="SELL",0,AB2096))</f>
        <v>0</v>
      </c>
      <c r="AB2097">
        <f>AA2097+AA2097*O2097/L2097</f>
        <v>0</v>
      </c>
      <c r="AC2097">
        <f>IF(OR(Z2097="BUY",Z2097="IN"),AB2097*L2097,IF(Z2097="SELL",AB2096*K2097-8.95,AC2096))</f>
        <v>12777.65152912329</v>
      </c>
      <c r="AD2097" s="6">
        <f t="shared" si="123"/>
        <v>-0.10255272967010783</v>
      </c>
    </row>
    <row r="2098" spans="1:30" x14ac:dyDescent="0.25">
      <c r="A2098" s="1">
        <v>39511</v>
      </c>
      <c r="B2098">
        <v>1329.579956</v>
      </c>
      <c r="C2098">
        <v>1326.75</v>
      </c>
      <c r="D2098">
        <v>1331.030029</v>
      </c>
      <c r="E2098">
        <v>1307.3900149999999</v>
      </c>
      <c r="F2098">
        <v>4757180000</v>
      </c>
      <c r="G2098">
        <f t="shared" si="120"/>
        <v>1381.4278002600001</v>
      </c>
      <c r="H2098">
        <f t="shared" si="121"/>
        <v>-1.4888946188724288</v>
      </c>
      <c r="I2098">
        <f>IF(H2098&gt;0,1,0)</f>
        <v>0</v>
      </c>
      <c r="J2098" s="3">
        <v>39511</v>
      </c>
      <c r="K2098" s="2">
        <v>132.44000199999999</v>
      </c>
      <c r="L2098" s="2">
        <v>133.14999399999999</v>
      </c>
      <c r="M2098" s="2">
        <v>133.64999399999999</v>
      </c>
      <c r="N2098" s="2">
        <v>131.229996</v>
      </c>
      <c r="O2098" s="2">
        <v>0</v>
      </c>
      <c r="P2098" s="5">
        <v>39511</v>
      </c>
      <c r="Q2098" s="4">
        <v>67.419998000000007</v>
      </c>
      <c r="R2098" s="4">
        <v>66.900002000000001</v>
      </c>
      <c r="S2098" s="4">
        <v>68.150002000000001</v>
      </c>
      <c r="T2098" s="4">
        <v>66.900002000000001</v>
      </c>
      <c r="U2098" s="4">
        <v>0</v>
      </c>
      <c r="V2098">
        <f>V2097+(V2097*O2098)/L2098</f>
        <v>79.448767804509416</v>
      </c>
      <c r="W2098">
        <f>V2098*L2098</f>
        <v>10578.602956477822</v>
      </c>
      <c r="X2098">
        <f>IF(I2097=1,1,0)</f>
        <v>0</v>
      </c>
      <c r="Y2098">
        <f>IF(I2097=0,1,0)</f>
        <v>1</v>
      </c>
      <c r="Z2098" t="str">
        <f t="shared" si="122"/>
        <v>OUT</v>
      </c>
      <c r="AA2098">
        <f>IF(Z2098="BUY",(AC2097-8.95)/K2098,IF(Z2098="SELL",0,AB2097))</f>
        <v>0</v>
      </c>
      <c r="AB2098">
        <f>AA2098+AA2098*O2098/L2098</f>
        <v>0</v>
      </c>
      <c r="AC2098">
        <f>IF(OR(Z2098="BUY",Z2098="IN"),AB2098*L2098,IF(Z2098="SELL",AB2097*K2098-8.95,AC2097))</f>
        <v>12777.65152912329</v>
      </c>
      <c r="AD2098" s="6">
        <f t="shared" si="123"/>
        <v>-9.7340651095728564E-2</v>
      </c>
    </row>
    <row r="2099" spans="1:30" x14ac:dyDescent="0.25">
      <c r="A2099" s="1">
        <v>39512</v>
      </c>
      <c r="B2099">
        <v>1327.6899410000001</v>
      </c>
      <c r="C2099">
        <v>1333.6999510000001</v>
      </c>
      <c r="D2099">
        <v>1344.1899410000001</v>
      </c>
      <c r="E2099">
        <v>1320.219971</v>
      </c>
      <c r="F2099">
        <v>4277710000</v>
      </c>
      <c r="G2099">
        <f t="shared" si="120"/>
        <v>1378.8993993800002</v>
      </c>
      <c r="H2099">
        <f t="shared" si="121"/>
        <v>-1.5031132841356987</v>
      </c>
      <c r="I2099">
        <f>IF(H2099&gt;0,1,0)</f>
        <v>0</v>
      </c>
      <c r="J2099" s="3">
        <v>39512</v>
      </c>
      <c r="K2099" s="2">
        <v>133.679993</v>
      </c>
      <c r="L2099" s="2">
        <v>134.19000199999999</v>
      </c>
      <c r="M2099" s="2">
        <v>135.009995</v>
      </c>
      <c r="N2099" s="2">
        <v>132.58999600000001</v>
      </c>
      <c r="O2099" s="2">
        <v>0</v>
      </c>
      <c r="P2099" s="5">
        <v>39512</v>
      </c>
      <c r="Q2099" s="4">
        <v>66.779999000000004</v>
      </c>
      <c r="R2099" s="4">
        <v>66.900002000000001</v>
      </c>
      <c r="S2099" s="4">
        <v>67.449996999999996</v>
      </c>
      <c r="T2099" s="4">
        <v>66.239998</v>
      </c>
      <c r="U2099" s="4">
        <v>0</v>
      </c>
      <c r="V2099">
        <f>V2098+(V2098*O2099)/L2099</f>
        <v>79.448767804509416</v>
      </c>
      <c r="W2099">
        <f>V2099*L2099</f>
        <v>10661.230310584653</v>
      </c>
      <c r="X2099">
        <f>IF(I2098=1,1,0)</f>
        <v>0</v>
      </c>
      <c r="Y2099">
        <f>IF(I2098=0,1,0)</f>
        <v>1</v>
      </c>
      <c r="Z2099" t="str">
        <f t="shared" si="122"/>
        <v>OUT</v>
      </c>
      <c r="AA2099">
        <f>IF(Z2099="BUY",(AC2098-8.95)/K2099,IF(Z2099="SELL",0,AB2098))</f>
        <v>0</v>
      </c>
      <c r="AB2099">
        <f>AA2099+AA2099*O2099/L2099</f>
        <v>0</v>
      </c>
      <c r="AC2099">
        <f>IF(OR(Z2099="BUY",Z2099="IN"),AB2099*L2099,IF(Z2099="SELL",AB2098*K2099-8.95,AC2098))</f>
        <v>12777.65152912329</v>
      </c>
      <c r="AD2099" s="6">
        <f t="shared" si="123"/>
        <v>-0.10197110426563664</v>
      </c>
    </row>
    <row r="2100" spans="1:30" x14ac:dyDescent="0.25">
      <c r="A2100" s="1">
        <v>39513</v>
      </c>
      <c r="B2100">
        <v>1332.1999510000001</v>
      </c>
      <c r="C2100">
        <v>1304.339966</v>
      </c>
      <c r="D2100">
        <v>1332.1999510000001</v>
      </c>
      <c r="E2100">
        <v>1303.420044</v>
      </c>
      <c r="F2100">
        <v>4323460000</v>
      </c>
      <c r="G2100">
        <f t="shared" si="120"/>
        <v>1375.2969994800003</v>
      </c>
      <c r="H2100">
        <f t="shared" si="121"/>
        <v>-1.5218645211696837</v>
      </c>
      <c r="I2100">
        <f>IF(H2100&gt;0,1,0)</f>
        <v>0</v>
      </c>
      <c r="J2100" s="3">
        <v>39513</v>
      </c>
      <c r="K2100" s="2">
        <v>133.270004</v>
      </c>
      <c r="L2100" s="2">
        <v>131.03999300000001</v>
      </c>
      <c r="M2100" s="2">
        <v>133.479996</v>
      </c>
      <c r="N2100" s="2">
        <v>130.88999899999999</v>
      </c>
      <c r="O2100" s="2">
        <v>0</v>
      </c>
      <c r="P2100" s="5">
        <v>39513</v>
      </c>
      <c r="Q2100" s="4">
        <v>67.190002000000007</v>
      </c>
      <c r="R2100" s="4">
        <v>68</v>
      </c>
      <c r="S2100" s="4">
        <v>68.370002999999997</v>
      </c>
      <c r="T2100" s="4">
        <v>67.180000000000007</v>
      </c>
      <c r="U2100" s="4">
        <v>0</v>
      </c>
      <c r="V2100">
        <f>V2099+(V2099*O2100)/L2100</f>
        <v>79.448767804509416</v>
      </c>
      <c r="W2100">
        <f>V2100*L2100</f>
        <v>10410.965976961539</v>
      </c>
      <c r="X2100">
        <f>IF(I2099=1,1,0)</f>
        <v>0</v>
      </c>
      <c r="Y2100">
        <f>IF(I2099=0,1,0)</f>
        <v>1</v>
      </c>
      <c r="Z2100" t="str">
        <f t="shared" si="122"/>
        <v>OUT</v>
      </c>
      <c r="AA2100">
        <f>IF(Z2100="BUY",(AC2099-8.95)/K2100,IF(Z2100="SELL",0,AB2099))</f>
        <v>0</v>
      </c>
      <c r="AB2100">
        <f>AA2100+AA2100*O2100/L2100</f>
        <v>0</v>
      </c>
      <c r="AC2100">
        <f>IF(OR(Z2100="BUY",Z2100="IN"),AB2100*L2100,IF(Z2100="SELL",AB2099*K2100-8.95,AC2099))</f>
        <v>12777.65152912329</v>
      </c>
      <c r="AD2100" s="6">
        <f t="shared" si="123"/>
        <v>-0.10538616511513116</v>
      </c>
    </row>
    <row r="2101" spans="1:30" x14ac:dyDescent="0.25">
      <c r="A2101" s="1">
        <v>39514</v>
      </c>
      <c r="B2101">
        <v>1301.530029</v>
      </c>
      <c r="C2101">
        <v>1293.369995</v>
      </c>
      <c r="D2101">
        <v>1313.23999</v>
      </c>
      <c r="E2101">
        <v>1282.4300539999999</v>
      </c>
      <c r="F2101">
        <v>4565410000</v>
      </c>
      <c r="G2101">
        <f t="shared" ref="G2101:G2164" si="124">AVERAGE(C2052:C2101)</f>
        <v>1371.2354003600003</v>
      </c>
      <c r="H2101">
        <f t="shared" ref="H2101:H2164" si="125">SLOPE(G2051:G2101,A2051:A2101)</f>
        <v>-1.544866188798159</v>
      </c>
      <c r="I2101">
        <f>IF(H2101&gt;0,1,0)</f>
        <v>0</v>
      </c>
      <c r="J2101" s="3">
        <v>39514</v>
      </c>
      <c r="K2101" s="2">
        <v>130.009995</v>
      </c>
      <c r="L2101" s="2">
        <v>129.990005</v>
      </c>
      <c r="M2101" s="2">
        <v>131.979996</v>
      </c>
      <c r="N2101" s="2">
        <v>128.80999800000001</v>
      </c>
      <c r="O2101" s="2">
        <v>0</v>
      </c>
      <c r="P2101" s="5">
        <v>39514</v>
      </c>
      <c r="Q2101" s="4">
        <v>68.930000000000007</v>
      </c>
      <c r="R2101" s="4">
        <v>68.919998000000007</v>
      </c>
      <c r="S2101" s="4">
        <v>69.440002000000007</v>
      </c>
      <c r="T2101" s="4">
        <v>67.75</v>
      </c>
      <c r="U2101" s="4">
        <v>0</v>
      </c>
      <c r="V2101">
        <f>V2100+(V2100*O2101)/L2101</f>
        <v>79.448767804509416</v>
      </c>
      <c r="W2101">
        <f>V2101*L2101</f>
        <v>10327.545724152018</v>
      </c>
      <c r="X2101">
        <f>IF(I2100=1,1,0)</f>
        <v>0</v>
      </c>
      <c r="Y2101">
        <f>IF(I2100=0,1,0)</f>
        <v>1</v>
      </c>
      <c r="Z2101" t="str">
        <f t="shared" si="122"/>
        <v>OUT</v>
      </c>
      <c r="AA2101">
        <f>IF(Z2101="BUY",(AC2100-8.95)/K2101,IF(Z2101="SELL",0,AB2100))</f>
        <v>0</v>
      </c>
      <c r="AB2101">
        <f>AA2101+AA2101*O2101/L2101</f>
        <v>0</v>
      </c>
      <c r="AC2101">
        <f>IF(OR(Z2101="BUY",Z2101="IN"),AB2101*L2101,IF(Z2101="SELL",AB2100*K2101-8.95,AC2100))</f>
        <v>12777.65152912329</v>
      </c>
      <c r="AD2101" s="6">
        <f t="shared" si="123"/>
        <v>-9.7258358779627241E-2</v>
      </c>
    </row>
    <row r="2102" spans="1:30" x14ac:dyDescent="0.25">
      <c r="A2102" s="1">
        <v>39517</v>
      </c>
      <c r="B2102">
        <v>1293.160034</v>
      </c>
      <c r="C2102">
        <v>1273.369995</v>
      </c>
      <c r="D2102">
        <v>1295.01001</v>
      </c>
      <c r="E2102">
        <v>1272.660034</v>
      </c>
      <c r="F2102">
        <v>4261240000</v>
      </c>
      <c r="G2102">
        <f t="shared" si="124"/>
        <v>1366.7495995800002</v>
      </c>
      <c r="H2102">
        <f t="shared" si="125"/>
        <v>-1.5625501375518436</v>
      </c>
      <c r="I2102">
        <f>IF(H2102&gt;0,1,0)</f>
        <v>0</v>
      </c>
      <c r="J2102" s="3">
        <v>39517</v>
      </c>
      <c r="K2102" s="2">
        <v>130.08000200000001</v>
      </c>
      <c r="L2102" s="2">
        <v>128.13000500000001</v>
      </c>
      <c r="M2102" s="2">
        <v>130.13999899999999</v>
      </c>
      <c r="N2102" s="2">
        <v>127.82</v>
      </c>
      <c r="O2102" s="2">
        <v>0</v>
      </c>
      <c r="P2102" s="5">
        <v>39517</v>
      </c>
      <c r="Q2102" s="4">
        <v>68.830001999999993</v>
      </c>
      <c r="R2102" s="4">
        <v>69.879997000000003</v>
      </c>
      <c r="S2102" s="4">
        <v>69.980002999999996</v>
      </c>
      <c r="T2102" s="4">
        <v>68.720000999999996</v>
      </c>
      <c r="U2102" s="4">
        <v>0</v>
      </c>
      <c r="V2102">
        <f>V2101+(V2101*O2102)/L2102</f>
        <v>79.448767804509416</v>
      </c>
      <c r="W2102">
        <f>V2102*L2102</f>
        <v>10179.771016035631</v>
      </c>
      <c r="X2102">
        <f>IF(I2101=1,1,0)</f>
        <v>0</v>
      </c>
      <c r="Y2102">
        <f>IF(I2101=0,1,0)</f>
        <v>1</v>
      </c>
      <c r="Z2102" t="str">
        <f t="shared" si="122"/>
        <v>OUT</v>
      </c>
      <c r="AA2102">
        <f>IF(Z2102="BUY",(AC2101-8.95)/K2102,IF(Z2102="SELL",0,AB2101))</f>
        <v>0</v>
      </c>
      <c r="AB2102">
        <f>AA2102+AA2102*O2102/L2102</f>
        <v>0</v>
      </c>
      <c r="AC2102">
        <f>IF(OR(Z2102="BUY",Z2102="IN"),AB2102*L2102,IF(Z2102="SELL",AB2101*K2102-8.95,AC2101))</f>
        <v>12777.65152912329</v>
      </c>
      <c r="AD2102" s="6">
        <f t="shared" si="123"/>
        <v>-8.7871759101336572E-2</v>
      </c>
    </row>
    <row r="2103" spans="1:30" x14ac:dyDescent="0.25">
      <c r="A2103" s="1">
        <v>39518</v>
      </c>
      <c r="B2103">
        <v>1274.400024</v>
      </c>
      <c r="C2103">
        <v>1320.650024</v>
      </c>
      <c r="D2103">
        <v>1320.650024</v>
      </c>
      <c r="E2103">
        <v>1274.400024</v>
      </c>
      <c r="F2103">
        <v>5109080000</v>
      </c>
      <c r="G2103">
        <f t="shared" si="124"/>
        <v>1363.6371996600003</v>
      </c>
      <c r="H2103">
        <f t="shared" si="125"/>
        <v>-1.5791435541228274</v>
      </c>
      <c r="I2103">
        <f>IF(H2103&gt;0,1,0)</f>
        <v>0</v>
      </c>
      <c r="J2103" s="3">
        <v>39518</v>
      </c>
      <c r="K2103" s="2">
        <v>130.96000699999999</v>
      </c>
      <c r="L2103" s="2">
        <v>132.61000100000001</v>
      </c>
      <c r="M2103" s="2">
        <v>132.66000399999999</v>
      </c>
      <c r="N2103" s="2">
        <v>129.199997</v>
      </c>
      <c r="O2103" s="2">
        <v>0</v>
      </c>
      <c r="P2103" s="5">
        <v>39518</v>
      </c>
      <c r="Q2103" s="4">
        <v>68.169998000000007</v>
      </c>
      <c r="R2103" s="4">
        <v>67.110000999999997</v>
      </c>
      <c r="S2103" s="4">
        <v>69.209998999999996</v>
      </c>
      <c r="T2103" s="4">
        <v>67.110000999999997</v>
      </c>
      <c r="U2103" s="4">
        <v>0</v>
      </c>
      <c r="V2103">
        <f>V2102+(V2102*O2103)/L2103</f>
        <v>79.448767804509416</v>
      </c>
      <c r="W2103">
        <f>V2103*L2103</f>
        <v>10535.701178004761</v>
      </c>
      <c r="X2103">
        <f>IF(I2102=1,1,0)</f>
        <v>0</v>
      </c>
      <c r="Y2103">
        <f>IF(I2102=0,1,0)</f>
        <v>1</v>
      </c>
      <c r="Z2103" t="str">
        <f t="shared" si="122"/>
        <v>OUT</v>
      </c>
      <c r="AA2103">
        <f>IF(Z2103="BUY",(AC2102-8.95)/K2103,IF(Z2103="SELL",0,AB2102))</f>
        <v>0</v>
      </c>
      <c r="AB2103">
        <f>AA2103+AA2103*O2103/L2103</f>
        <v>0</v>
      </c>
      <c r="AC2103">
        <f>IF(OR(Z2103="BUY",Z2103="IN"),AB2103*L2103,IF(Z2103="SELL",AB2102*K2103-8.95,AC2102))</f>
        <v>12777.65152912329</v>
      </c>
      <c r="AD2103" s="6">
        <f t="shared" si="123"/>
        <v>-8.666720182361258E-2</v>
      </c>
    </row>
    <row r="2104" spans="1:30" x14ac:dyDescent="0.25">
      <c r="A2104" s="1">
        <v>39519</v>
      </c>
      <c r="B2104">
        <v>1321.130005</v>
      </c>
      <c r="C2104">
        <v>1308.7700199999999</v>
      </c>
      <c r="D2104">
        <v>1333.26001</v>
      </c>
      <c r="E2104">
        <v>1307.8599850000001</v>
      </c>
      <c r="F2104">
        <v>4414280000</v>
      </c>
      <c r="G2104">
        <f t="shared" si="124"/>
        <v>1360.2428002600002</v>
      </c>
      <c r="H2104">
        <f t="shared" si="125"/>
        <v>-1.5979741052482814</v>
      </c>
      <c r="I2104">
        <f>IF(H2104&gt;0,1,0)</f>
        <v>0</v>
      </c>
      <c r="J2104" s="3">
        <v>39519</v>
      </c>
      <c r="K2104" s="2">
        <v>133.020004</v>
      </c>
      <c r="L2104" s="2">
        <v>131.550003</v>
      </c>
      <c r="M2104" s="2">
        <v>134.009995</v>
      </c>
      <c r="N2104" s="2">
        <v>131.39999399999999</v>
      </c>
      <c r="O2104" s="2">
        <v>0</v>
      </c>
      <c r="P2104" s="5">
        <v>39519</v>
      </c>
      <c r="Q2104" s="4">
        <v>67.129997000000003</v>
      </c>
      <c r="R2104" s="4">
        <v>67.860000999999997</v>
      </c>
      <c r="S2104" s="4">
        <v>67.989998</v>
      </c>
      <c r="T2104" s="4">
        <v>66.650002000000001</v>
      </c>
      <c r="U2104" s="4">
        <v>0</v>
      </c>
      <c r="V2104">
        <f>V2103+(V2103*O2104)/L2104</f>
        <v>79.448767804509416</v>
      </c>
      <c r="W2104">
        <f>V2104*L2104</f>
        <v>10451.485643029517</v>
      </c>
      <c r="X2104">
        <f>IF(I2103=1,1,0)</f>
        <v>0</v>
      </c>
      <c r="Y2104">
        <f>IF(I2103=0,1,0)</f>
        <v>1</v>
      </c>
      <c r="Z2104" t="str">
        <f t="shared" si="122"/>
        <v>OUT</v>
      </c>
      <c r="AA2104">
        <f>IF(Z2104="BUY",(AC2103-8.95)/K2104,IF(Z2104="SELL",0,AB2103))</f>
        <v>0</v>
      </c>
      <c r="AB2104">
        <f>AA2104+AA2104*O2104/L2104</f>
        <v>0</v>
      </c>
      <c r="AC2104">
        <f>IF(OR(Z2104="BUY",Z2104="IN"),AB2104*L2104,IF(Z2104="SELL",AB2103*K2104-8.95,AC2103))</f>
        <v>12777.65152912329</v>
      </c>
      <c r="AD2104" s="6">
        <f t="shared" si="123"/>
        <v>-8.6423916194058939E-2</v>
      </c>
    </row>
    <row r="2105" spans="1:30" x14ac:dyDescent="0.25">
      <c r="A2105" s="1">
        <v>39520</v>
      </c>
      <c r="B2105">
        <v>1305.26001</v>
      </c>
      <c r="C2105">
        <v>1315.4799800000001</v>
      </c>
      <c r="D2105">
        <v>1321.6800539999999</v>
      </c>
      <c r="E2105">
        <v>1282.1099850000001</v>
      </c>
      <c r="F2105">
        <v>5073360000</v>
      </c>
      <c r="G2105">
        <f t="shared" si="124"/>
        <v>1357.1852001600002</v>
      </c>
      <c r="H2105">
        <f t="shared" si="125"/>
        <v>-1.618542812960295</v>
      </c>
      <c r="I2105">
        <f>IF(H2105&gt;0,1,0)</f>
        <v>0</v>
      </c>
      <c r="J2105" s="3">
        <v>39520</v>
      </c>
      <c r="K2105" s="2">
        <v>129.83999600000001</v>
      </c>
      <c r="L2105" s="2">
        <v>132.13999899999999</v>
      </c>
      <c r="M2105" s="2">
        <v>132.85000600000001</v>
      </c>
      <c r="N2105" s="2">
        <v>128.85000600000001</v>
      </c>
      <c r="O2105" s="2">
        <v>0</v>
      </c>
      <c r="P2105" s="5">
        <v>39520</v>
      </c>
      <c r="Q2105" s="4">
        <v>68.919998000000007</v>
      </c>
      <c r="R2105" s="4">
        <v>67.599997999999999</v>
      </c>
      <c r="S2105" s="4">
        <v>69.300003000000004</v>
      </c>
      <c r="T2105" s="4">
        <v>67.230002999999996</v>
      </c>
      <c r="U2105" s="4">
        <v>0</v>
      </c>
      <c r="V2105">
        <f>V2104+(V2104*O2105)/L2105</f>
        <v>79.448767804509416</v>
      </c>
      <c r="W2105">
        <f>V2105*L2105</f>
        <v>10498.360098239105</v>
      </c>
      <c r="X2105">
        <f>IF(I2104=1,1,0)</f>
        <v>0</v>
      </c>
      <c r="Y2105">
        <f>IF(I2104=0,1,0)</f>
        <v>1</v>
      </c>
      <c r="Z2105" t="str">
        <f t="shared" si="122"/>
        <v>OUT</v>
      </c>
      <c r="AA2105">
        <f>IF(Z2105="BUY",(AC2104-8.95)/K2105,IF(Z2105="SELL",0,AB2104))</f>
        <v>0</v>
      </c>
      <c r="AB2105">
        <f>AA2105+AA2105*O2105/L2105</f>
        <v>0</v>
      </c>
      <c r="AC2105">
        <f>IF(OR(Z2105="BUY",Z2105="IN"),AB2105*L2105,IF(Z2105="SELL",AB2104*K2105-8.95,AC2104))</f>
        <v>12777.65152912329</v>
      </c>
      <c r="AD2105" s="6">
        <f t="shared" si="123"/>
        <v>-8.837342776046013E-2</v>
      </c>
    </row>
    <row r="2106" spans="1:30" x14ac:dyDescent="0.25">
      <c r="A2106" s="1">
        <v>39521</v>
      </c>
      <c r="B2106">
        <v>1316.0500489999999</v>
      </c>
      <c r="C2106">
        <v>1288.1400149999999</v>
      </c>
      <c r="D2106">
        <v>1321.469971</v>
      </c>
      <c r="E2106">
        <v>1274.8599850000001</v>
      </c>
      <c r="F2106">
        <v>5153780000</v>
      </c>
      <c r="G2106">
        <f t="shared" si="124"/>
        <v>1354.0047997800002</v>
      </c>
      <c r="H2106">
        <f t="shared" si="125"/>
        <v>-1.6355660043351836</v>
      </c>
      <c r="I2106">
        <f>IF(H2106&gt;0,1,0)</f>
        <v>0</v>
      </c>
      <c r="J2106" s="3">
        <v>39521</v>
      </c>
      <c r="K2106" s="2">
        <v>133.050003</v>
      </c>
      <c r="L2106" s="2">
        <v>129.479996</v>
      </c>
      <c r="M2106" s="2">
        <v>133.050003</v>
      </c>
      <c r="N2106" s="2">
        <v>128.08000200000001</v>
      </c>
      <c r="O2106" s="2">
        <v>0</v>
      </c>
      <c r="P2106" s="5">
        <v>39521</v>
      </c>
      <c r="Q2106" s="4">
        <v>67.150002000000001</v>
      </c>
      <c r="R2106" s="4">
        <v>69.129997000000003</v>
      </c>
      <c r="S2106" s="4">
        <v>69.699996999999996</v>
      </c>
      <c r="T2106" s="4">
        <v>67.129997000000003</v>
      </c>
      <c r="U2106" s="4">
        <v>0</v>
      </c>
      <c r="V2106">
        <f>V2105+(V2105*O2106)/L2106</f>
        <v>79.448767804509416</v>
      </c>
      <c r="W2106">
        <f>V2106*L2106</f>
        <v>10287.026137532808</v>
      </c>
      <c r="X2106">
        <f>IF(I2105=1,1,0)</f>
        <v>0</v>
      </c>
      <c r="Y2106">
        <f>IF(I2105=0,1,0)</f>
        <v>1</v>
      </c>
      <c r="Z2106" t="str">
        <f t="shared" si="122"/>
        <v>OUT</v>
      </c>
      <c r="AA2106">
        <f>IF(Z2106="BUY",(AC2105-8.95)/K2106,IF(Z2106="SELL",0,AB2105))</f>
        <v>0</v>
      </c>
      <c r="AB2106">
        <f>AA2106+AA2106*O2106/L2106</f>
        <v>0</v>
      </c>
      <c r="AC2106">
        <f>IF(OR(Z2106="BUY",Z2106="IN"),AB2106*L2106,IF(Z2106="SELL",AB2105*K2106-8.95,AC2105))</f>
        <v>12777.65152912329</v>
      </c>
      <c r="AD2106" s="6">
        <f t="shared" si="123"/>
        <v>-9.2539331283885334E-2</v>
      </c>
    </row>
    <row r="2107" spans="1:30" x14ac:dyDescent="0.25">
      <c r="A2107" s="1">
        <v>39524</v>
      </c>
      <c r="B2107">
        <v>1283.209961</v>
      </c>
      <c r="C2107">
        <v>1276.599976</v>
      </c>
      <c r="D2107">
        <v>1287.5</v>
      </c>
      <c r="E2107">
        <v>1256.9799800000001</v>
      </c>
      <c r="F2107">
        <v>5683010000</v>
      </c>
      <c r="G2107">
        <f t="shared" si="124"/>
        <v>1350.5935986200002</v>
      </c>
      <c r="H2107">
        <f t="shared" si="125"/>
        <v>-1.6469666927481983</v>
      </c>
      <c r="I2107">
        <f>IF(H2107&gt;0,1,0)</f>
        <v>0</v>
      </c>
      <c r="J2107" s="3">
        <v>39524</v>
      </c>
      <c r="K2107" s="2">
        <v>126.550003</v>
      </c>
      <c r="L2107" s="2">
        <v>128.16000399999999</v>
      </c>
      <c r="M2107" s="2">
        <v>129.46000699999999</v>
      </c>
      <c r="N2107" s="2">
        <v>126.33000199999999</v>
      </c>
      <c r="O2107" s="2">
        <v>0</v>
      </c>
      <c r="P2107" s="5">
        <v>39524</v>
      </c>
      <c r="Q2107" s="4">
        <v>70.910004000000001</v>
      </c>
      <c r="R2107" s="4">
        <v>69.580001999999993</v>
      </c>
      <c r="S2107" s="4">
        <v>70.910004000000001</v>
      </c>
      <c r="T2107" s="4">
        <v>69.040001000000004</v>
      </c>
      <c r="U2107" s="4">
        <v>0</v>
      </c>
      <c r="V2107">
        <f>V2106+(V2106*O2107)/L2107</f>
        <v>79.448767804509416</v>
      </c>
      <c r="W2107">
        <f>V2107*L2107</f>
        <v>10182.154399620997</v>
      </c>
      <c r="X2107">
        <f>IF(I2106=1,1,0)</f>
        <v>0</v>
      </c>
      <c r="Y2107">
        <f>IF(I2106=0,1,0)</f>
        <v>1</v>
      </c>
      <c r="Z2107" t="str">
        <f t="shared" si="122"/>
        <v>OUT</v>
      </c>
      <c r="AA2107">
        <f>IF(Z2107="BUY",(AC2106-8.95)/K2107,IF(Z2107="SELL",0,AB2106))</f>
        <v>0</v>
      </c>
      <c r="AB2107">
        <f>AA2107+AA2107*O2107/L2107</f>
        <v>0</v>
      </c>
      <c r="AC2107">
        <f>IF(OR(Z2107="BUY",Z2107="IN"),AB2107*L2107,IF(Z2107="SELL",AB2106*K2107-8.95,AC2106))</f>
        <v>12777.65152912329</v>
      </c>
      <c r="AD2107" s="6">
        <f t="shared" si="123"/>
        <v>-9.0003314810569751E-2</v>
      </c>
    </row>
    <row r="2108" spans="1:30" x14ac:dyDescent="0.25">
      <c r="A2108" s="1">
        <v>39525</v>
      </c>
      <c r="B2108">
        <v>1277.160034</v>
      </c>
      <c r="C2108">
        <v>1330.73999</v>
      </c>
      <c r="D2108">
        <v>1330.73999</v>
      </c>
      <c r="E2108">
        <v>1277.160034</v>
      </c>
      <c r="F2108">
        <v>5335630000</v>
      </c>
      <c r="G2108">
        <f t="shared" si="124"/>
        <v>1348.9757983200002</v>
      </c>
      <c r="H2108">
        <f t="shared" si="125"/>
        <v>-1.6571351519973949</v>
      </c>
      <c r="I2108">
        <f>IF(H2108&gt;0,1,0)</f>
        <v>0</v>
      </c>
      <c r="J2108" s="3">
        <v>39525</v>
      </c>
      <c r="K2108" s="2">
        <v>130.86999499999999</v>
      </c>
      <c r="L2108" s="2">
        <v>133.61999499999999</v>
      </c>
      <c r="M2108" s="2">
        <v>133.61999499999999</v>
      </c>
      <c r="N2108" s="2">
        <v>130.220001</v>
      </c>
      <c r="O2108" s="2">
        <v>0</v>
      </c>
      <c r="P2108" s="5">
        <v>39525</v>
      </c>
      <c r="Q2108" s="4">
        <v>68.220000999999996</v>
      </c>
      <c r="R2108" s="4">
        <v>66.639999000000003</v>
      </c>
      <c r="S2108" s="4">
        <v>68.669998000000007</v>
      </c>
      <c r="T2108" s="4">
        <v>66.639999000000003</v>
      </c>
      <c r="U2108" s="4">
        <v>0</v>
      </c>
      <c r="V2108">
        <f>V2107+(V2107*O2108)/L2108</f>
        <v>79.448767804509416</v>
      </c>
      <c r="W2108">
        <f>V2108*L2108</f>
        <v>10615.943956794708</v>
      </c>
      <c r="X2108">
        <f>IF(I2107=1,1,0)</f>
        <v>0</v>
      </c>
      <c r="Y2108">
        <f>IF(I2107=0,1,0)</f>
        <v>1</v>
      </c>
      <c r="Z2108" t="str">
        <f t="shared" si="122"/>
        <v>OUT</v>
      </c>
      <c r="AA2108">
        <f>IF(Z2108="BUY",(AC2107-8.95)/K2108,IF(Z2108="SELL",0,AB2107))</f>
        <v>0</v>
      </c>
      <c r="AB2108">
        <f>AA2108+AA2108*O2108/L2108</f>
        <v>0</v>
      </c>
      <c r="AC2108">
        <f>IF(OR(Z2108="BUY",Z2108="IN"),AB2108*L2108,IF(Z2108="SELL",AB2107*K2108-8.95,AC2107))</f>
        <v>12777.65152912329</v>
      </c>
      <c r="AD2108" s="6">
        <f t="shared" si="123"/>
        <v>-7.7019396677152713E-2</v>
      </c>
    </row>
    <row r="2109" spans="1:30" x14ac:dyDescent="0.25">
      <c r="A2109" s="1">
        <v>39526</v>
      </c>
      <c r="B2109">
        <v>1330.969971</v>
      </c>
      <c r="C2109">
        <v>1298.420044</v>
      </c>
      <c r="D2109">
        <v>1341.51001</v>
      </c>
      <c r="E2109">
        <v>1298.420044</v>
      </c>
      <c r="F2109">
        <v>5358550000</v>
      </c>
      <c r="G2109">
        <f t="shared" si="124"/>
        <v>1346.6205981200003</v>
      </c>
      <c r="H2109">
        <f t="shared" si="125"/>
        <v>-1.6688285446720892</v>
      </c>
      <c r="I2109">
        <f>IF(H2109&gt;0,1,0)</f>
        <v>0</v>
      </c>
      <c r="J2109" s="3">
        <v>39526</v>
      </c>
      <c r="K2109" s="2">
        <v>134.36999499999999</v>
      </c>
      <c r="L2109" s="2">
        <v>130.55999800000001</v>
      </c>
      <c r="M2109" s="2">
        <v>134.89999399999999</v>
      </c>
      <c r="N2109" s="2">
        <v>130.5</v>
      </c>
      <c r="O2109" s="2">
        <v>0</v>
      </c>
      <c r="P2109" s="5">
        <v>39526</v>
      </c>
      <c r="Q2109" s="4">
        <v>66.5</v>
      </c>
      <c r="R2109" s="4">
        <v>68.5</v>
      </c>
      <c r="S2109" s="4">
        <v>68.5</v>
      </c>
      <c r="T2109" s="4">
        <v>66.080001999999993</v>
      </c>
      <c r="U2109" s="4">
        <v>0</v>
      </c>
      <c r="V2109">
        <f>V2108+(V2108*O2109)/L2109</f>
        <v>79.448767804509416</v>
      </c>
      <c r="W2109">
        <f>V2109*L2109</f>
        <v>10372.830965659214</v>
      </c>
      <c r="X2109">
        <f>IF(I2108=1,1,0)</f>
        <v>0</v>
      </c>
      <c r="Y2109">
        <f>IF(I2108=0,1,0)</f>
        <v>1</v>
      </c>
      <c r="Z2109" t="str">
        <f t="shared" si="122"/>
        <v>OUT</v>
      </c>
      <c r="AA2109">
        <f>IF(Z2109="BUY",(AC2108-8.95)/K2109,IF(Z2109="SELL",0,AB2108))</f>
        <v>0</v>
      </c>
      <c r="AB2109">
        <f>AA2109+AA2109*O2109/L2109</f>
        <v>0</v>
      </c>
      <c r="AC2109">
        <f>IF(OR(Z2109="BUY",Z2109="IN"),AB2109*L2109,IF(Z2109="SELL",AB2108*K2109-8.95,AC2108))</f>
        <v>12777.65152912329</v>
      </c>
      <c r="AD2109" s="6">
        <f t="shared" si="123"/>
        <v>-7.5110431415244774E-2</v>
      </c>
    </row>
    <row r="2110" spans="1:30" x14ac:dyDescent="0.25">
      <c r="A2110" s="1">
        <v>39527</v>
      </c>
      <c r="B2110">
        <v>1299.670044</v>
      </c>
      <c r="C2110">
        <v>1329.51001</v>
      </c>
      <c r="D2110">
        <v>1330.670044</v>
      </c>
      <c r="E2110">
        <v>1295.219971</v>
      </c>
      <c r="F2110">
        <v>6145220000</v>
      </c>
      <c r="G2110">
        <f t="shared" si="124"/>
        <v>1345.4069995</v>
      </c>
      <c r="H2110">
        <f t="shared" si="125"/>
        <v>-1.6746842492733687</v>
      </c>
      <c r="I2110">
        <f>IF(H2110&gt;0,1,0)</f>
        <v>0</v>
      </c>
      <c r="J2110" s="3">
        <v>39527</v>
      </c>
      <c r="K2110" s="2">
        <v>130.86999499999999</v>
      </c>
      <c r="L2110" s="2">
        <v>133.33999600000001</v>
      </c>
      <c r="M2110" s="2">
        <v>133.770004</v>
      </c>
      <c r="N2110" s="2">
        <v>130.13999899999999</v>
      </c>
      <c r="O2110" s="2">
        <v>0</v>
      </c>
      <c r="P2110" s="5">
        <v>39527</v>
      </c>
      <c r="Q2110" s="4">
        <v>68.150002000000001</v>
      </c>
      <c r="R2110" s="4">
        <v>67.099997999999999</v>
      </c>
      <c r="S2110" s="4">
        <v>68.510002</v>
      </c>
      <c r="T2110" s="4">
        <v>66.589995999999999</v>
      </c>
      <c r="U2110" s="4">
        <v>0</v>
      </c>
      <c r="V2110">
        <f>V2109+(V2109*O2110)/L2110</f>
        <v>79.448767804509416</v>
      </c>
      <c r="W2110">
        <f>V2110*L2110</f>
        <v>10593.698381258215</v>
      </c>
      <c r="X2110">
        <f>IF(I2109=1,1,0)</f>
        <v>0</v>
      </c>
      <c r="Y2110">
        <f>IF(I2109=0,1,0)</f>
        <v>1</v>
      </c>
      <c r="Z2110" t="str">
        <f t="shared" si="122"/>
        <v>OUT</v>
      </c>
      <c r="AA2110">
        <f>IF(Z2110="BUY",(AC2109-8.95)/K2110,IF(Z2110="SELL",0,AB2109))</f>
        <v>0</v>
      </c>
      <c r="AB2110">
        <f>AA2110+AA2110*O2110/L2110</f>
        <v>0</v>
      </c>
      <c r="AC2110">
        <f>IF(OR(Z2110="BUY",Z2110="IN"),AB2110*L2110,IF(Z2110="SELL",AB2109*K2110-8.95,AC2109))</f>
        <v>12777.65152912329</v>
      </c>
      <c r="AD2110" s="6">
        <f t="shared" si="123"/>
        <v>-7.6860138341341325E-2</v>
      </c>
    </row>
    <row r="2111" spans="1:30" x14ac:dyDescent="0.25">
      <c r="A2111" s="1">
        <v>39531</v>
      </c>
      <c r="B2111">
        <v>1330.290039</v>
      </c>
      <c r="C2111">
        <v>1349.880005</v>
      </c>
      <c r="D2111">
        <v>1359.6800539999999</v>
      </c>
      <c r="E2111">
        <v>1330.290039</v>
      </c>
      <c r="F2111">
        <v>4499000000</v>
      </c>
      <c r="G2111">
        <f t="shared" si="124"/>
        <v>1344.2219995</v>
      </c>
      <c r="H2111">
        <f t="shared" si="125"/>
        <v>-1.6731079070162642</v>
      </c>
      <c r="I2111">
        <f>IF(H2111&gt;0,1,0)</f>
        <v>0</v>
      </c>
      <c r="J2111" s="3">
        <v>39531</v>
      </c>
      <c r="K2111" s="2">
        <v>134.270004</v>
      </c>
      <c r="L2111" s="2">
        <v>135.60000600000001</v>
      </c>
      <c r="M2111" s="2">
        <v>136.71000699999999</v>
      </c>
      <c r="N2111" s="2">
        <v>134.16000399999999</v>
      </c>
      <c r="O2111" s="2">
        <v>0</v>
      </c>
      <c r="P2111" s="5">
        <v>39531</v>
      </c>
      <c r="Q2111" s="4">
        <v>66.389999000000003</v>
      </c>
      <c r="R2111" s="4">
        <v>65.690002000000007</v>
      </c>
      <c r="S2111" s="4">
        <v>66.400002000000001</v>
      </c>
      <c r="T2111" s="4">
        <v>65.150002000000001</v>
      </c>
      <c r="U2111" s="4">
        <v>0</v>
      </c>
      <c r="V2111">
        <f>V2110+(V2110*O2111)/L2111</f>
        <v>79.448767804509416</v>
      </c>
      <c r="W2111">
        <f>V2111*L2111</f>
        <v>10773.253390984084</v>
      </c>
      <c r="X2111">
        <f>IF(I2110=1,1,0)</f>
        <v>0</v>
      </c>
      <c r="Y2111">
        <f>IF(I2110=0,1,0)</f>
        <v>1</v>
      </c>
      <c r="Z2111" t="str">
        <f t="shared" si="122"/>
        <v>OUT</v>
      </c>
      <c r="AA2111">
        <f>IF(Z2111="BUY",(AC2110-8.95)/K2111,IF(Z2111="SELL",0,AB2110))</f>
        <v>0</v>
      </c>
      <c r="AB2111">
        <f>AA2111+AA2111*O2111/L2111</f>
        <v>0</v>
      </c>
      <c r="AC2111">
        <f>IF(OR(Z2111="BUY",Z2111="IN"),AB2111*L2111,IF(Z2111="SELL",AB2110*K2111-8.95,AC2110))</f>
        <v>12777.65152912329</v>
      </c>
      <c r="AD2111" s="6">
        <f t="shared" si="123"/>
        <v>-7.5825497853909754E-2</v>
      </c>
    </row>
    <row r="2112" spans="1:30" x14ac:dyDescent="0.25">
      <c r="A2112" s="1">
        <v>39532</v>
      </c>
      <c r="B2112">
        <v>1349.0699460000001</v>
      </c>
      <c r="C2112">
        <v>1352.98999</v>
      </c>
      <c r="D2112">
        <v>1357.469971</v>
      </c>
      <c r="E2112">
        <v>1341.209961</v>
      </c>
      <c r="F2112">
        <v>4145120000</v>
      </c>
      <c r="G2112">
        <f t="shared" si="124"/>
        <v>1342.8752001800001</v>
      </c>
      <c r="H2112">
        <f t="shared" si="125"/>
        <v>-1.6723655734897866</v>
      </c>
      <c r="I2112">
        <f>IF(H2112&gt;0,1,0)</f>
        <v>0</v>
      </c>
      <c r="J2112" s="3">
        <v>39532</v>
      </c>
      <c r="K2112" s="2">
        <v>135.11000100000001</v>
      </c>
      <c r="L2112" s="2">
        <v>135.320007</v>
      </c>
      <c r="M2112" s="2">
        <v>135.770004</v>
      </c>
      <c r="N2112" s="2">
        <v>134.08999600000001</v>
      </c>
      <c r="O2112" s="2">
        <v>0.68899999999999995</v>
      </c>
      <c r="P2112" s="5">
        <v>39532</v>
      </c>
      <c r="Q2112" s="4">
        <v>65.139999000000003</v>
      </c>
      <c r="R2112" s="4">
        <v>65.5</v>
      </c>
      <c r="S2112" s="4">
        <v>65.830001999999993</v>
      </c>
      <c r="T2112" s="4">
        <v>64.739998</v>
      </c>
      <c r="U2112" s="4">
        <v>0.255</v>
      </c>
      <c r="V2112">
        <f>V2111+(V2111*O2112)/L2112</f>
        <v>79.85329188214493</v>
      </c>
      <c r="W2112">
        <f>V2112*L2112</f>
        <v>10805.748016464895</v>
      </c>
      <c r="X2112">
        <f>IF(I2111=1,1,0)</f>
        <v>0</v>
      </c>
      <c r="Y2112">
        <f>IF(I2111=0,1,0)</f>
        <v>1</v>
      </c>
      <c r="Z2112" t="str">
        <f t="shared" si="122"/>
        <v>OUT</v>
      </c>
      <c r="AA2112">
        <f>IF(Z2112="BUY",(AC2111-8.95)/K2112,IF(Z2112="SELL",0,AB2111))</f>
        <v>0</v>
      </c>
      <c r="AB2112">
        <f>AA2112+AA2112*O2112/L2112</f>
        <v>0</v>
      </c>
      <c r="AC2112">
        <f>IF(OR(Z2112="BUY",Z2112="IN"),AB2112*L2112,IF(Z2112="SELL",AB2111*K2112-8.95,AC2111))</f>
        <v>12777.65152912329</v>
      </c>
      <c r="AD2112" s="6">
        <f t="shared" si="123"/>
        <v>-7.4316944376100022E-2</v>
      </c>
    </row>
    <row r="2113" spans="1:30" x14ac:dyDescent="0.25">
      <c r="A2113" s="1">
        <v>39533</v>
      </c>
      <c r="B2113">
        <v>1352.4499510000001</v>
      </c>
      <c r="C2113">
        <v>1341.130005</v>
      </c>
      <c r="D2113">
        <v>1352.4499510000001</v>
      </c>
      <c r="E2113">
        <v>1336.410034</v>
      </c>
      <c r="F2113">
        <v>4055670000</v>
      </c>
      <c r="G2113">
        <f t="shared" si="124"/>
        <v>1341.6773998799999</v>
      </c>
      <c r="H2113">
        <f t="shared" si="125"/>
        <v>-1.6721555098444267</v>
      </c>
      <c r="I2113">
        <f>IF(H2113&gt;0,1,0)</f>
        <v>0</v>
      </c>
      <c r="J2113" s="3">
        <v>39533</v>
      </c>
      <c r="K2113" s="2">
        <v>134.729996</v>
      </c>
      <c r="L2113" s="2">
        <v>133.449997</v>
      </c>
      <c r="M2113" s="2">
        <v>134.800003</v>
      </c>
      <c r="N2113" s="2">
        <v>133.449997</v>
      </c>
      <c r="O2113" s="2">
        <v>0</v>
      </c>
      <c r="P2113" s="5">
        <v>39533</v>
      </c>
      <c r="Q2113" s="4">
        <v>65.550003000000004</v>
      </c>
      <c r="R2113" s="4">
        <v>66.400002000000001</v>
      </c>
      <c r="S2113" s="4">
        <v>66.400002000000001</v>
      </c>
      <c r="T2113" s="4">
        <v>65.510002</v>
      </c>
      <c r="U2113" s="4">
        <v>0</v>
      </c>
      <c r="V2113">
        <f>V2112+(V2112*O2113)/L2113</f>
        <v>79.85329188214493</v>
      </c>
      <c r="W2113">
        <f>V2113*L2113</f>
        <v>10656.421562112366</v>
      </c>
      <c r="X2113">
        <f>IF(I2112=1,1,0)</f>
        <v>0</v>
      </c>
      <c r="Y2113">
        <f>IF(I2112=0,1,0)</f>
        <v>1</v>
      </c>
      <c r="Z2113" t="str">
        <f t="shared" si="122"/>
        <v>OUT</v>
      </c>
      <c r="AA2113">
        <f>IF(Z2113="BUY",(AC2112-8.95)/K2113,IF(Z2113="SELL",0,AB2112))</f>
        <v>0</v>
      </c>
      <c r="AB2113">
        <f>AA2113+AA2113*O2113/L2113</f>
        <v>0</v>
      </c>
      <c r="AC2113">
        <f>IF(OR(Z2113="BUY",Z2113="IN"),AB2113*L2113,IF(Z2113="SELL",AB2112*K2113-8.95,AC2112))</f>
        <v>12777.65152912329</v>
      </c>
      <c r="AD2113" s="6">
        <f t="shared" si="123"/>
        <v>-7.6064067408527627E-2</v>
      </c>
    </row>
    <row r="2114" spans="1:30" x14ac:dyDescent="0.25">
      <c r="A2114" s="1">
        <v>39534</v>
      </c>
      <c r="B2114">
        <v>1340.339966</v>
      </c>
      <c r="C2114">
        <v>1325.76001</v>
      </c>
      <c r="D2114">
        <v>1345.619995</v>
      </c>
      <c r="E2114">
        <v>1325.660034</v>
      </c>
      <c r="F2114">
        <v>4037930000</v>
      </c>
      <c r="G2114">
        <f t="shared" si="124"/>
        <v>1339.8676000799999</v>
      </c>
      <c r="H2114">
        <f t="shared" si="125"/>
        <v>-1.6738513068578276</v>
      </c>
      <c r="I2114">
        <f>IF(H2114&gt;0,1,0)</f>
        <v>0</v>
      </c>
      <c r="J2114" s="3">
        <v>39534</v>
      </c>
      <c r="K2114" s="2">
        <v>134.509995</v>
      </c>
      <c r="L2114" s="2">
        <v>132.75</v>
      </c>
      <c r="M2114" s="2">
        <v>134.66000399999999</v>
      </c>
      <c r="N2114" s="2">
        <v>132.60000600000001</v>
      </c>
      <c r="O2114" s="2">
        <v>0</v>
      </c>
      <c r="P2114" s="5">
        <v>39534</v>
      </c>
      <c r="Q2114" s="4">
        <v>65.629997000000003</v>
      </c>
      <c r="R2114" s="4">
        <v>66.650002000000001</v>
      </c>
      <c r="S2114" s="4">
        <v>66.650002000000001</v>
      </c>
      <c r="T2114" s="4">
        <v>65.610000999999997</v>
      </c>
      <c r="U2114" s="4">
        <v>0</v>
      </c>
      <c r="V2114">
        <f>V2113+(V2113*O2114)/L2114</f>
        <v>79.85329188214493</v>
      </c>
      <c r="W2114">
        <f>V2114*L2114</f>
        <v>10600.52449735474</v>
      </c>
      <c r="X2114">
        <f>IF(I2113=1,1,0)</f>
        <v>0</v>
      </c>
      <c r="Y2114">
        <f>IF(I2113=0,1,0)</f>
        <v>1</v>
      </c>
      <c r="Z2114" t="str">
        <f t="shared" si="122"/>
        <v>OUT</v>
      </c>
      <c r="AA2114">
        <f>IF(Z2114="BUY",(AC2113-8.95)/K2114,IF(Z2114="SELL",0,AB2113))</f>
        <v>0</v>
      </c>
      <c r="AB2114">
        <f>AA2114+AA2114*O2114/L2114</f>
        <v>0</v>
      </c>
      <c r="AC2114">
        <f>IF(OR(Z2114="BUY",Z2114="IN"),AB2114*L2114,IF(Z2114="SELL",AB2113*K2114-8.95,AC2113))</f>
        <v>12777.65152912329</v>
      </c>
      <c r="AD2114" s="6">
        <f t="shared" si="123"/>
        <v>-6.6055970448873139E-2</v>
      </c>
    </row>
    <row r="2115" spans="1:30" x14ac:dyDescent="0.25">
      <c r="A2115" s="1">
        <v>39535</v>
      </c>
      <c r="B2115">
        <v>1327.0200199999999</v>
      </c>
      <c r="C2115">
        <v>1315.219971</v>
      </c>
      <c r="D2115">
        <v>1334.869995</v>
      </c>
      <c r="E2115">
        <v>1312.9499510000001</v>
      </c>
      <c r="F2115">
        <v>3686980000</v>
      </c>
      <c r="G2115">
        <f t="shared" si="124"/>
        <v>1338.5530004799998</v>
      </c>
      <c r="H2115">
        <f t="shared" si="125"/>
        <v>-1.6713439525501272</v>
      </c>
      <c r="I2115">
        <f>IF(H2115&gt;0,1,0)</f>
        <v>0</v>
      </c>
      <c r="J2115" s="3">
        <v>39535</v>
      </c>
      <c r="K2115" s="2">
        <v>133.19000199999999</v>
      </c>
      <c r="L2115" s="2">
        <v>131.61999499999999</v>
      </c>
      <c r="M2115" s="2">
        <v>133.55999800000001</v>
      </c>
      <c r="N2115" s="2">
        <v>131.320007</v>
      </c>
      <c r="O2115" s="2">
        <v>0</v>
      </c>
      <c r="P2115" s="5">
        <v>39535</v>
      </c>
      <c r="Q2115" s="4">
        <v>66.349997999999999</v>
      </c>
      <c r="R2115" s="4">
        <v>67</v>
      </c>
      <c r="S2115" s="4">
        <v>67.239998</v>
      </c>
      <c r="T2115" s="4">
        <v>66.160004000000001</v>
      </c>
      <c r="U2115" s="4">
        <v>0</v>
      </c>
      <c r="V2115">
        <f>V2114+(V2114*O2115)/L2115</f>
        <v>79.85329188214493</v>
      </c>
      <c r="W2115">
        <f>V2115*L2115</f>
        <v>10510.289878261456</v>
      </c>
      <c r="X2115">
        <f>IF(I2114=1,1,0)</f>
        <v>0</v>
      </c>
      <c r="Y2115">
        <f>IF(I2114=0,1,0)</f>
        <v>1</v>
      </c>
      <c r="Z2115" t="str">
        <f t="shared" si="122"/>
        <v>OUT</v>
      </c>
      <c r="AA2115">
        <f>IF(Z2115="BUY",(AC2114-8.95)/K2115,IF(Z2115="SELL",0,AB2114))</f>
        <v>0</v>
      </c>
      <c r="AB2115">
        <f>AA2115+AA2115*O2115/L2115</f>
        <v>0</v>
      </c>
      <c r="AC2115">
        <f>IF(OR(Z2115="BUY",Z2115="IN"),AB2115*L2115,IF(Z2115="SELL",AB2114*K2115-8.95,AC2114))</f>
        <v>12777.65152912329</v>
      </c>
      <c r="AD2115" s="6">
        <f t="shared" si="123"/>
        <v>-6.3718959303235581E-2</v>
      </c>
    </row>
    <row r="2116" spans="1:30" x14ac:dyDescent="0.25">
      <c r="A2116" s="1">
        <v>39538</v>
      </c>
      <c r="B2116">
        <v>1315.920044</v>
      </c>
      <c r="C2116">
        <v>1322.6999510000001</v>
      </c>
      <c r="D2116">
        <v>1328.5200199999999</v>
      </c>
      <c r="E2116">
        <v>1312.8100589999999</v>
      </c>
      <c r="F2116">
        <v>4188990000</v>
      </c>
      <c r="G2116">
        <f t="shared" si="124"/>
        <v>1337.5430004799998</v>
      </c>
      <c r="H2116">
        <f t="shared" si="125"/>
        <v>-1.6638949602453386</v>
      </c>
      <c r="I2116">
        <f>IF(H2116&gt;0,1,0)</f>
        <v>0</v>
      </c>
      <c r="J2116" s="3">
        <v>39538</v>
      </c>
      <c r="K2116" s="2">
        <v>131.479996</v>
      </c>
      <c r="L2116" s="2">
        <v>132.229996</v>
      </c>
      <c r="M2116" s="2">
        <v>132.949997</v>
      </c>
      <c r="N2116" s="2">
        <v>131.320007</v>
      </c>
      <c r="O2116" s="2">
        <v>0</v>
      </c>
      <c r="P2116" s="5">
        <v>39538</v>
      </c>
      <c r="Q2116" s="4">
        <v>67.209998999999996</v>
      </c>
      <c r="R2116" s="4">
        <v>66.949996999999996</v>
      </c>
      <c r="S2116" s="4">
        <v>67.290001000000004</v>
      </c>
      <c r="T2116" s="4">
        <v>66.459998999999996</v>
      </c>
      <c r="U2116" s="4">
        <v>0</v>
      </c>
      <c r="V2116">
        <f>V2115+(V2115*O2116)/L2116</f>
        <v>79.85329188214493</v>
      </c>
      <c r="W2116">
        <f>V2116*L2116</f>
        <v>10559.000466162857</v>
      </c>
      <c r="X2116">
        <f>IF(I2115=1,1,0)</f>
        <v>0</v>
      </c>
      <c r="Y2116">
        <f>IF(I2115=0,1,0)</f>
        <v>1</v>
      </c>
      <c r="Z2116" t="str">
        <f t="shared" si="122"/>
        <v>OUT</v>
      </c>
      <c r="AA2116">
        <f>IF(Z2116="BUY",(AC2115-8.95)/K2116,IF(Z2116="SELL",0,AB2115))</f>
        <v>0</v>
      </c>
      <c r="AB2116">
        <f>AA2116+AA2116*O2116/L2116</f>
        <v>0</v>
      </c>
      <c r="AC2116">
        <f>IF(OR(Z2116="BUY",Z2116="IN"),AB2116*L2116,IF(Z2116="SELL",AB2115*K2116-8.95,AC2115))</f>
        <v>12777.65152912329</v>
      </c>
      <c r="AD2116" s="6">
        <f t="shared" si="123"/>
        <v>-6.193422701410186E-2</v>
      </c>
    </row>
    <row r="2117" spans="1:30" x14ac:dyDescent="0.25">
      <c r="A2117" s="1">
        <v>39539</v>
      </c>
      <c r="B2117">
        <v>1326.410034</v>
      </c>
      <c r="C2117">
        <v>1370.1800539999999</v>
      </c>
      <c r="D2117">
        <v>1370.1800539999999</v>
      </c>
      <c r="E2117">
        <v>1326.410034</v>
      </c>
      <c r="F2117">
        <v>4745120000</v>
      </c>
      <c r="G2117">
        <f t="shared" si="124"/>
        <v>1338.2816015599997</v>
      </c>
      <c r="H2117">
        <f t="shared" si="125"/>
        <v>-1.6548719881739866</v>
      </c>
      <c r="I2117">
        <f>IF(H2117&gt;0,1,0)</f>
        <v>0</v>
      </c>
      <c r="J2117" s="3">
        <v>39539</v>
      </c>
      <c r="K2117" s="2">
        <v>133.91000399999999</v>
      </c>
      <c r="L2117" s="2">
        <v>137.10000600000001</v>
      </c>
      <c r="M2117" s="2">
        <v>137.10000600000001</v>
      </c>
      <c r="N2117" s="2">
        <v>133.759995</v>
      </c>
      <c r="O2117" s="2">
        <v>0</v>
      </c>
      <c r="P2117" s="5">
        <v>39539</v>
      </c>
      <c r="Q2117" s="4">
        <v>65.930000000000007</v>
      </c>
      <c r="R2117" s="4">
        <v>64.419998000000007</v>
      </c>
      <c r="S2117" s="4">
        <v>66.099997999999999</v>
      </c>
      <c r="T2117" s="4">
        <v>64.339995999999999</v>
      </c>
      <c r="U2117" s="4">
        <v>0</v>
      </c>
      <c r="V2117">
        <f>V2116+(V2116*O2117)/L2117</f>
        <v>79.85329188214493</v>
      </c>
      <c r="W2117">
        <f>V2117*L2117</f>
        <v>10947.886796161822</v>
      </c>
      <c r="X2117">
        <f>IF(I2116=1,1,0)</f>
        <v>0</v>
      </c>
      <c r="Y2117">
        <f>IF(I2116=0,1,0)</f>
        <v>1</v>
      </c>
      <c r="Z2117" t="str">
        <f t="shared" si="122"/>
        <v>OUT</v>
      </c>
      <c r="AA2117">
        <f>IF(Z2117="BUY",(AC2116-8.95)/K2117,IF(Z2117="SELL",0,AB2116))</f>
        <v>0</v>
      </c>
      <c r="AB2117">
        <f>AA2117+AA2117*O2117/L2117</f>
        <v>0</v>
      </c>
      <c r="AC2117">
        <f>IF(OR(Z2117="BUY",Z2117="IN"),AB2117*L2117,IF(Z2117="SELL",AB2116*K2117-8.95,AC2116))</f>
        <v>12777.65152912329</v>
      </c>
      <c r="AD2117" s="6">
        <f t="shared" si="123"/>
        <v>-6.5665736229627528E-2</v>
      </c>
    </row>
    <row r="2118" spans="1:30" x14ac:dyDescent="0.25">
      <c r="A2118" s="1">
        <v>39540</v>
      </c>
      <c r="B2118">
        <v>1369.959961</v>
      </c>
      <c r="C2118">
        <v>1367.530029</v>
      </c>
      <c r="D2118">
        <v>1377.9499510000001</v>
      </c>
      <c r="E2118">
        <v>1361.5500489999999</v>
      </c>
      <c r="F2118">
        <v>4320440000</v>
      </c>
      <c r="G2118">
        <f t="shared" si="124"/>
        <v>1339.12840332</v>
      </c>
      <c r="H2118">
        <f t="shared" si="125"/>
        <v>-1.6454508472918272</v>
      </c>
      <c r="I2118">
        <f>IF(H2118&gt;0,1,0)</f>
        <v>0</v>
      </c>
      <c r="J2118" s="3">
        <v>39540</v>
      </c>
      <c r="K2118" s="2">
        <v>137.320007</v>
      </c>
      <c r="L2118" s="2">
        <v>136.820007</v>
      </c>
      <c r="M2118" s="2">
        <v>137.88000500000001</v>
      </c>
      <c r="N2118" s="2">
        <v>136.229996</v>
      </c>
      <c r="O2118" s="2">
        <v>0</v>
      </c>
      <c r="P2118" s="5">
        <v>39540</v>
      </c>
      <c r="Q2118" s="4">
        <v>64.230002999999996</v>
      </c>
      <c r="R2118" s="4">
        <v>64.5</v>
      </c>
      <c r="S2118" s="4">
        <v>64.769997000000004</v>
      </c>
      <c r="T2118" s="4">
        <v>63.98</v>
      </c>
      <c r="U2118" s="4">
        <v>0</v>
      </c>
      <c r="V2118">
        <f>V2117+(V2117*O2118)/L2118</f>
        <v>79.85329188214493</v>
      </c>
      <c r="W2118">
        <f>V2118*L2118</f>
        <v>10925.527954288113</v>
      </c>
      <c r="X2118">
        <f>IF(I2117=1,1,0)</f>
        <v>0</v>
      </c>
      <c r="Y2118">
        <f>IF(I2117=0,1,0)</f>
        <v>1</v>
      </c>
      <c r="Z2118" t="str">
        <f t="shared" si="122"/>
        <v>OUT</v>
      </c>
      <c r="AA2118">
        <f>IF(Z2118="BUY",(AC2117-8.95)/K2118,IF(Z2118="SELL",0,AB2117))</f>
        <v>0</v>
      </c>
      <c r="AB2118">
        <f>AA2118+AA2118*O2118/L2118</f>
        <v>0</v>
      </c>
      <c r="AC2118">
        <f>IF(OR(Z2118="BUY",Z2118="IN"),AB2118*L2118,IF(Z2118="SELL",AB2117*K2118-8.95,AC2117))</f>
        <v>12777.65152912329</v>
      </c>
      <c r="AD2118" s="6">
        <f t="shared" si="123"/>
        <v>-6.3796771544494355E-2</v>
      </c>
    </row>
    <row r="2119" spans="1:30" x14ac:dyDescent="0.25">
      <c r="A2119" s="1">
        <v>39541</v>
      </c>
      <c r="B2119">
        <v>1365.6899410000001</v>
      </c>
      <c r="C2119">
        <v>1369.3100589999999</v>
      </c>
      <c r="D2119">
        <v>1375.660034</v>
      </c>
      <c r="E2119">
        <v>1358.6800539999999</v>
      </c>
      <c r="F2119">
        <v>3920100000</v>
      </c>
      <c r="G2119">
        <f t="shared" si="124"/>
        <v>1340.3046044999999</v>
      </c>
      <c r="H2119">
        <f t="shared" si="125"/>
        <v>-1.6363519408466354</v>
      </c>
      <c r="I2119">
        <f>IF(H2119&gt;0,1,0)</f>
        <v>0</v>
      </c>
      <c r="J2119" s="3">
        <v>39541</v>
      </c>
      <c r="K2119" s="2">
        <v>136.13999899999999</v>
      </c>
      <c r="L2119" s="2">
        <v>137.009995</v>
      </c>
      <c r="M2119" s="2">
        <v>137.64999399999999</v>
      </c>
      <c r="N2119" s="2">
        <v>135.949997</v>
      </c>
      <c r="O2119" s="2">
        <v>0</v>
      </c>
      <c r="P2119" s="5">
        <v>39541</v>
      </c>
      <c r="Q2119" s="4">
        <v>64.819999999999993</v>
      </c>
      <c r="R2119" s="4">
        <v>64.279999000000004</v>
      </c>
      <c r="S2119" s="4">
        <v>64.940002000000007</v>
      </c>
      <c r="T2119" s="4">
        <v>64.089995999999999</v>
      </c>
      <c r="U2119" s="4">
        <v>0</v>
      </c>
      <c r="V2119">
        <f>V2118+(V2118*O2119)/L2119</f>
        <v>79.85329188214493</v>
      </c>
      <c r="W2119">
        <f>V2119*L2119</f>
        <v>10940.699121506217</v>
      </c>
      <c r="X2119">
        <f>IF(I2118=1,1,0)</f>
        <v>0</v>
      </c>
      <c r="Y2119">
        <f>IF(I2118=0,1,0)</f>
        <v>1</v>
      </c>
      <c r="Z2119" t="str">
        <f t="shared" si="122"/>
        <v>OUT</v>
      </c>
      <c r="AA2119">
        <f>IF(Z2119="BUY",(AC2118-8.95)/K2119,IF(Z2119="SELL",0,AB2118))</f>
        <v>0</v>
      </c>
      <c r="AB2119">
        <f>AA2119+AA2119*O2119/L2119</f>
        <v>0</v>
      </c>
      <c r="AC2119">
        <f>IF(OR(Z2119="BUY",Z2119="IN"),AB2119*L2119,IF(Z2119="SELL",AB2118*K2119-8.95,AC2118))</f>
        <v>12777.65152912329</v>
      </c>
      <c r="AD2119" s="6">
        <f t="shared" si="123"/>
        <v>-6.2709521198712384E-2</v>
      </c>
    </row>
    <row r="2120" spans="1:30" x14ac:dyDescent="0.25">
      <c r="A2120" s="1">
        <v>39542</v>
      </c>
      <c r="B2120">
        <v>1369.849976</v>
      </c>
      <c r="C2120">
        <v>1370.400024</v>
      </c>
      <c r="D2120">
        <v>1380.910034</v>
      </c>
      <c r="E2120">
        <v>1362.829956</v>
      </c>
      <c r="F2120">
        <v>3703100000</v>
      </c>
      <c r="G2120">
        <f t="shared" si="124"/>
        <v>1340.9406054599999</v>
      </c>
      <c r="H2120">
        <f t="shared" si="125"/>
        <v>-1.6193312800047297</v>
      </c>
      <c r="I2120">
        <f>IF(H2120&gt;0,1,0)</f>
        <v>0</v>
      </c>
      <c r="J2120" s="3">
        <v>39542</v>
      </c>
      <c r="K2120" s="2">
        <v>137.279999</v>
      </c>
      <c r="L2120" s="2">
        <v>137.21000699999999</v>
      </c>
      <c r="M2120" s="2">
        <v>138.179993</v>
      </c>
      <c r="N2120" s="2">
        <v>136.36000100000001</v>
      </c>
      <c r="O2120" s="2">
        <v>0</v>
      </c>
      <c r="P2120" s="5">
        <v>39542</v>
      </c>
      <c r="Q2120" s="4">
        <v>64.300003000000004</v>
      </c>
      <c r="R2120" s="4">
        <v>64.319999999999993</v>
      </c>
      <c r="S2120" s="4">
        <v>64.730002999999996</v>
      </c>
      <c r="T2120" s="4">
        <v>63.869999</v>
      </c>
      <c r="U2120" s="4">
        <v>0</v>
      </c>
      <c r="V2120">
        <f>V2119+(V2119*O2120)/L2120</f>
        <v>79.85329188214493</v>
      </c>
      <c r="W2120">
        <f>V2120*L2120</f>
        <v>10956.670738122148</v>
      </c>
      <c r="X2120">
        <f>IF(I2119=1,1,0)</f>
        <v>0</v>
      </c>
      <c r="Y2120">
        <f>IF(I2119=0,1,0)</f>
        <v>1</v>
      </c>
      <c r="Z2120" t="str">
        <f t="shared" si="122"/>
        <v>OUT</v>
      </c>
      <c r="AA2120">
        <f>IF(Z2120="BUY",(AC2119-8.95)/K2120,IF(Z2120="SELL",0,AB2119))</f>
        <v>0</v>
      </c>
      <c r="AB2120">
        <f>AA2120+AA2120*O2120/L2120</f>
        <v>0</v>
      </c>
      <c r="AC2120">
        <f>IF(OR(Z2120="BUY",Z2120="IN"),AB2120*L2120,IF(Z2120="SELL",AB2119*K2120-8.95,AC2119))</f>
        <v>12777.65152912329</v>
      </c>
      <c r="AD2120" s="6">
        <f t="shared" si="123"/>
        <v>-6.2399224298384549E-2</v>
      </c>
    </row>
    <row r="2121" spans="1:30" x14ac:dyDescent="0.25">
      <c r="A2121" s="1">
        <v>39545</v>
      </c>
      <c r="B2121">
        <v>1373.6899410000001</v>
      </c>
      <c r="C2121">
        <v>1372.540039</v>
      </c>
      <c r="D2121">
        <v>1386.73999</v>
      </c>
      <c r="E2121">
        <v>1369.0200199999999</v>
      </c>
      <c r="F2121">
        <v>3747780000</v>
      </c>
      <c r="G2121">
        <f t="shared" si="124"/>
        <v>1341.3500073200003</v>
      </c>
      <c r="H2121">
        <f t="shared" si="125"/>
        <v>-1.5959182902812226</v>
      </c>
      <c r="I2121">
        <f>IF(H2121&gt;0,1,0)</f>
        <v>0</v>
      </c>
      <c r="J2121" s="3">
        <v>39545</v>
      </c>
      <c r="K2121" s="2">
        <v>138.13999899999999</v>
      </c>
      <c r="L2121" s="2">
        <v>137.240005</v>
      </c>
      <c r="M2121" s="2">
        <v>138.770004</v>
      </c>
      <c r="N2121" s="2">
        <v>136.96000699999999</v>
      </c>
      <c r="O2121" s="2">
        <v>0</v>
      </c>
      <c r="P2121" s="5">
        <v>39545</v>
      </c>
      <c r="Q2121" s="4">
        <v>63.82</v>
      </c>
      <c r="R2121" s="4">
        <v>64.330001999999993</v>
      </c>
      <c r="S2121" s="4">
        <v>64.410004000000001</v>
      </c>
      <c r="T2121" s="4">
        <v>63.599997999999999</v>
      </c>
      <c r="U2121" s="4">
        <v>0</v>
      </c>
      <c r="V2121">
        <f>V2120+(V2120*O2121)/L2121</f>
        <v>79.85329188214493</v>
      </c>
      <c r="W2121">
        <f>V2121*L2121</f>
        <v>10959.06617717203</v>
      </c>
      <c r="X2121">
        <f>IF(I2120=1,1,0)</f>
        <v>0</v>
      </c>
      <c r="Y2121">
        <f>IF(I2120=0,1,0)</f>
        <v>1</v>
      </c>
      <c r="Z2121" t="str">
        <f t="shared" si="122"/>
        <v>OUT</v>
      </c>
      <c r="AA2121">
        <f>IF(Z2121="BUY",(AC2120-8.95)/K2121,IF(Z2121="SELL",0,AB2120))</f>
        <v>0</v>
      </c>
      <c r="AB2121">
        <f>AA2121+AA2121*O2121/L2121</f>
        <v>0</v>
      </c>
      <c r="AC2121">
        <f>IF(OR(Z2121="BUY",Z2121="IN"),AB2121*L2121,IF(Z2121="SELL",AB2120*K2121-8.95,AC2120))</f>
        <v>12777.65152912329</v>
      </c>
      <c r="AD2121" s="6">
        <f t="shared" si="123"/>
        <v>-5.7306459646330306E-2</v>
      </c>
    </row>
    <row r="2122" spans="1:30" x14ac:dyDescent="0.25">
      <c r="A2122" s="1">
        <v>39546</v>
      </c>
      <c r="B2122">
        <v>1370.160034</v>
      </c>
      <c r="C2122">
        <v>1365.540039</v>
      </c>
      <c r="D2122">
        <v>1370.160034</v>
      </c>
      <c r="E2122">
        <v>1360.619995</v>
      </c>
      <c r="F2122">
        <v>3602500000</v>
      </c>
      <c r="G2122">
        <f t="shared" si="124"/>
        <v>1342.0486084000004</v>
      </c>
      <c r="H2122">
        <f t="shared" si="125"/>
        <v>-1.5712373627011484</v>
      </c>
      <c r="I2122">
        <f>IF(H2122&gt;0,1,0)</f>
        <v>0</v>
      </c>
      <c r="J2122" s="3">
        <v>39546</v>
      </c>
      <c r="K2122" s="2">
        <v>136.429993</v>
      </c>
      <c r="L2122" s="2">
        <v>136.759995</v>
      </c>
      <c r="M2122" s="2">
        <v>137.16000399999999</v>
      </c>
      <c r="N2122" s="2">
        <v>136.199997</v>
      </c>
      <c r="O2122" s="2">
        <v>0</v>
      </c>
      <c r="P2122" s="5">
        <v>39546</v>
      </c>
      <c r="Q2122" s="4">
        <v>64.699996999999996</v>
      </c>
      <c r="R2122" s="4">
        <v>64.559997999999993</v>
      </c>
      <c r="S2122" s="4">
        <v>64.830001999999993</v>
      </c>
      <c r="T2122" s="4">
        <v>64.400002000000001</v>
      </c>
      <c r="U2122" s="4">
        <v>0</v>
      </c>
      <c r="V2122">
        <f>V2121+(V2121*O2122)/L2122</f>
        <v>79.85329188214493</v>
      </c>
      <c r="W2122">
        <f>V2122*L2122</f>
        <v>10920.735798535681</v>
      </c>
      <c r="X2122">
        <f>IF(I2121=1,1,0)</f>
        <v>0</v>
      </c>
      <c r="Y2122">
        <f>IF(I2121=0,1,0)</f>
        <v>1</v>
      </c>
      <c r="Z2122" t="str">
        <f t="shared" si="122"/>
        <v>OUT</v>
      </c>
      <c r="AA2122">
        <f>IF(Z2122="BUY",(AC2121-8.95)/K2122,IF(Z2122="SELL",0,AB2121))</f>
        <v>0</v>
      </c>
      <c r="AB2122">
        <f>AA2122+AA2122*O2122/L2122</f>
        <v>0</v>
      </c>
      <c r="AC2122">
        <f>IF(OR(Z2122="BUY",Z2122="IN"),AB2122*L2122,IF(Z2122="SELL",AB2121*K2122-8.95,AC2121))</f>
        <v>12777.65152912329</v>
      </c>
      <c r="AD2122" s="6">
        <f t="shared" si="123"/>
        <v>-5.4014516754377039E-2</v>
      </c>
    </row>
    <row r="2123" spans="1:30" x14ac:dyDescent="0.25">
      <c r="A2123" s="1">
        <v>39547</v>
      </c>
      <c r="B2123">
        <v>1365.5</v>
      </c>
      <c r="C2123">
        <v>1354.48999</v>
      </c>
      <c r="D2123">
        <v>1368.3900149999999</v>
      </c>
      <c r="E2123">
        <v>1349.969971</v>
      </c>
      <c r="F2123">
        <v>3556670000</v>
      </c>
      <c r="G2123">
        <f t="shared" si="124"/>
        <v>1342.0592089800004</v>
      </c>
      <c r="H2123">
        <f t="shared" si="125"/>
        <v>-1.5466282345608997</v>
      </c>
      <c r="I2123">
        <f>IF(H2123&gt;0,1,0)</f>
        <v>0</v>
      </c>
      <c r="J2123" s="3">
        <v>39547</v>
      </c>
      <c r="K2123" s="2">
        <v>136.80999800000001</v>
      </c>
      <c r="L2123" s="2">
        <v>135.64999399999999</v>
      </c>
      <c r="M2123" s="2">
        <v>137.029999</v>
      </c>
      <c r="N2123" s="2">
        <v>135.11999499999999</v>
      </c>
      <c r="O2123" s="2">
        <v>0</v>
      </c>
      <c r="P2123" s="5">
        <v>39547</v>
      </c>
      <c r="Q2123" s="4">
        <v>64.620002999999997</v>
      </c>
      <c r="R2123" s="4">
        <v>65.059997999999993</v>
      </c>
      <c r="S2123" s="4">
        <v>65.339995999999999</v>
      </c>
      <c r="T2123" s="4">
        <v>64.459998999999996</v>
      </c>
      <c r="U2123" s="4">
        <v>0</v>
      </c>
      <c r="V2123">
        <f>V2122+(V2122*O2123)/L2123</f>
        <v>79.85329188214493</v>
      </c>
      <c r="W2123">
        <f>V2123*L2123</f>
        <v>10832.098564693208</v>
      </c>
      <c r="X2123">
        <f>IF(I2122=1,1,0)</f>
        <v>0</v>
      </c>
      <c r="Y2123">
        <f>IF(I2122=0,1,0)</f>
        <v>1</v>
      </c>
      <c r="Z2123" t="str">
        <f t="shared" si="122"/>
        <v>OUT</v>
      </c>
      <c r="AA2123">
        <f>IF(Z2123="BUY",(AC2122-8.95)/K2123,IF(Z2123="SELL",0,AB2122))</f>
        <v>0</v>
      </c>
      <c r="AB2123">
        <f>AA2123+AA2123*O2123/L2123</f>
        <v>0</v>
      </c>
      <c r="AC2123">
        <f>IF(OR(Z2123="BUY",Z2123="IN"),AB2123*L2123,IF(Z2123="SELL",AB2122*K2123-8.95,AC2122))</f>
        <v>12777.65152912329</v>
      </c>
      <c r="AD2123" s="6">
        <f t="shared" si="123"/>
        <v>-5.0060886623797915E-2</v>
      </c>
    </row>
    <row r="2124" spans="1:30" x14ac:dyDescent="0.25">
      <c r="A2124" s="1">
        <v>39548</v>
      </c>
      <c r="B2124">
        <v>1355.369995</v>
      </c>
      <c r="C2124">
        <v>1360.5500489999999</v>
      </c>
      <c r="D2124">
        <v>1367.23999</v>
      </c>
      <c r="E2124">
        <v>1350.1099850000001</v>
      </c>
      <c r="F2124">
        <v>3686150000</v>
      </c>
      <c r="G2124">
        <f t="shared" si="124"/>
        <v>1342.0242089799999</v>
      </c>
      <c r="H2124">
        <f t="shared" si="125"/>
        <v>-1.5178352371322974</v>
      </c>
      <c r="I2124">
        <f>IF(H2124&gt;0,1,0)</f>
        <v>0</v>
      </c>
      <c r="J2124" s="3">
        <v>39548</v>
      </c>
      <c r="K2124" s="2">
        <v>135.63000500000001</v>
      </c>
      <c r="L2124" s="2">
        <v>136.16000399999999</v>
      </c>
      <c r="M2124" s="2">
        <v>136.88000500000001</v>
      </c>
      <c r="N2124" s="2">
        <v>135.13000500000001</v>
      </c>
      <c r="O2124" s="2">
        <v>0</v>
      </c>
      <c r="P2124" s="5">
        <v>39548</v>
      </c>
      <c r="Q2124" s="4">
        <v>65.150002000000001</v>
      </c>
      <c r="R2124" s="4">
        <v>64.879997000000003</v>
      </c>
      <c r="S2124" s="4">
        <v>65.330001999999993</v>
      </c>
      <c r="T2124" s="4">
        <v>64.550003000000004</v>
      </c>
      <c r="U2124" s="4">
        <v>0</v>
      </c>
      <c r="V2124">
        <f>V2123+(V2123*O2124)/L2124</f>
        <v>79.85329188214493</v>
      </c>
      <c r="W2124">
        <f>V2124*L2124</f>
        <v>10872.82454208602</v>
      </c>
      <c r="X2124">
        <f>IF(I2123=1,1,0)</f>
        <v>0</v>
      </c>
      <c r="Y2124">
        <f>IF(I2123=0,1,0)</f>
        <v>1</v>
      </c>
      <c r="Z2124" t="str">
        <f t="shared" si="122"/>
        <v>OUT</v>
      </c>
      <c r="AA2124">
        <f>IF(Z2124="BUY",(AC2123-8.95)/K2124,IF(Z2124="SELL",0,AB2123))</f>
        <v>0</v>
      </c>
      <c r="AB2124">
        <f>AA2124+AA2124*O2124/L2124</f>
        <v>0</v>
      </c>
      <c r="AC2124">
        <f>IF(OR(Z2124="BUY",Z2124="IN"),AB2124*L2124,IF(Z2124="SELL",AB2123*K2124-8.95,AC2123))</f>
        <v>12777.65152912329</v>
      </c>
      <c r="AD2124" s="6">
        <f t="shared" si="123"/>
        <v>-4.7642670787258451E-2</v>
      </c>
    </row>
    <row r="2125" spans="1:30" x14ac:dyDescent="0.25">
      <c r="A2125" s="1">
        <v>39549</v>
      </c>
      <c r="B2125">
        <v>1357.9799800000001</v>
      </c>
      <c r="C2125">
        <v>1332.829956</v>
      </c>
      <c r="D2125">
        <v>1357.9799800000001</v>
      </c>
      <c r="E2125">
        <v>1331.209961</v>
      </c>
      <c r="F2125">
        <v>3723790000</v>
      </c>
      <c r="G2125">
        <f t="shared" si="124"/>
        <v>1341.5646069200002</v>
      </c>
      <c r="H2125">
        <f t="shared" si="125"/>
        <v>-1.4897844334992709</v>
      </c>
      <c r="I2125">
        <f>IF(H2125&gt;0,1,0)</f>
        <v>0</v>
      </c>
      <c r="J2125" s="3">
        <v>39549</v>
      </c>
      <c r="K2125" s="2">
        <v>134.66999799999999</v>
      </c>
      <c r="L2125" s="2">
        <v>133.520004</v>
      </c>
      <c r="M2125" s="2">
        <v>135.199997</v>
      </c>
      <c r="N2125" s="2">
        <v>133.229996</v>
      </c>
      <c r="O2125" s="2">
        <v>0</v>
      </c>
      <c r="P2125" s="5">
        <v>39549</v>
      </c>
      <c r="Q2125" s="4">
        <v>65.589995999999999</v>
      </c>
      <c r="R2125" s="4">
        <v>66.059997999999993</v>
      </c>
      <c r="S2125" s="4">
        <v>66.260002</v>
      </c>
      <c r="T2125" s="4">
        <v>65.330001999999993</v>
      </c>
      <c r="U2125" s="4">
        <v>0</v>
      </c>
      <c r="V2125">
        <f>V2124+(V2124*O2125)/L2125</f>
        <v>79.85329188214493</v>
      </c>
      <c r="W2125">
        <f>V2125*L2125</f>
        <v>10662.011851517158</v>
      </c>
      <c r="X2125">
        <f>IF(I2124=1,1,0)</f>
        <v>0</v>
      </c>
      <c r="Y2125">
        <f>IF(I2124=0,1,0)</f>
        <v>1</v>
      </c>
      <c r="Z2125" t="str">
        <f t="shared" si="122"/>
        <v>OUT</v>
      </c>
      <c r="AA2125">
        <f>IF(Z2125="BUY",(AC2124-8.95)/K2125,IF(Z2125="SELL",0,AB2124))</f>
        <v>0</v>
      </c>
      <c r="AB2125">
        <f>AA2125+AA2125*O2125/L2125</f>
        <v>0</v>
      </c>
      <c r="AC2125">
        <f>IF(OR(Z2125="BUY",Z2125="IN"),AB2125*L2125,IF(Z2125="SELL",AB2124*K2125-8.95,AC2124))</f>
        <v>12777.65152912329</v>
      </c>
      <c r="AD2125" s="6">
        <f t="shared" si="123"/>
        <v>-5.3404326334415705E-2</v>
      </c>
    </row>
    <row r="2126" spans="1:30" x14ac:dyDescent="0.25">
      <c r="A2126" s="1">
        <v>39552</v>
      </c>
      <c r="B2126">
        <v>1332.1999510000001</v>
      </c>
      <c r="C2126">
        <v>1328.3199460000001</v>
      </c>
      <c r="D2126">
        <v>1335.6400149999999</v>
      </c>
      <c r="E2126">
        <v>1326.160034</v>
      </c>
      <c r="F2126">
        <v>3565020000</v>
      </c>
      <c r="G2126">
        <f t="shared" si="124"/>
        <v>1340.5600048599999</v>
      </c>
      <c r="H2126">
        <f t="shared" si="125"/>
        <v>-1.4568838547073453</v>
      </c>
      <c r="I2126">
        <f>IF(H2126&gt;0,1,0)</f>
        <v>0</v>
      </c>
      <c r="J2126" s="3">
        <v>39552</v>
      </c>
      <c r="K2126" s="2">
        <v>133.38000500000001</v>
      </c>
      <c r="L2126" s="2">
        <v>133</v>
      </c>
      <c r="M2126" s="2">
        <v>133.759995</v>
      </c>
      <c r="N2126" s="2">
        <v>132.770004</v>
      </c>
      <c r="O2126" s="2">
        <v>0</v>
      </c>
      <c r="P2126" s="5">
        <v>39552</v>
      </c>
      <c r="Q2126" s="4">
        <v>66.269997000000004</v>
      </c>
      <c r="R2126" s="4">
        <v>66.389999000000003</v>
      </c>
      <c r="S2126" s="4">
        <v>66.529999000000004</v>
      </c>
      <c r="T2126" s="4">
        <v>66.040001000000004</v>
      </c>
      <c r="U2126" s="4">
        <v>0</v>
      </c>
      <c r="V2126">
        <f>V2125+(V2125*O2126)/L2126</f>
        <v>79.85329188214493</v>
      </c>
      <c r="W2126">
        <f>V2126*L2126</f>
        <v>10620.487820325276</v>
      </c>
      <c r="X2126">
        <f>IF(I2125=1,1,0)</f>
        <v>0</v>
      </c>
      <c r="Y2126">
        <f>IF(I2125=0,1,0)</f>
        <v>1</v>
      </c>
      <c r="Z2126" t="str">
        <f t="shared" si="122"/>
        <v>OUT</v>
      </c>
      <c r="AA2126">
        <f>IF(Z2126="BUY",(AC2125-8.95)/K2126,IF(Z2126="SELL",0,AB2125))</f>
        <v>0</v>
      </c>
      <c r="AB2126">
        <f>AA2126+AA2126*O2126/L2126</f>
        <v>0</v>
      </c>
      <c r="AC2126">
        <f>IF(OR(Z2126="BUY",Z2126="IN"),AB2126*L2126,IF(Z2126="SELL",AB2125*K2126-8.95,AC2125))</f>
        <v>12777.65152912329</v>
      </c>
      <c r="AD2126" s="6">
        <f t="shared" si="123"/>
        <v>-5.4472602676883246E-2</v>
      </c>
    </row>
    <row r="2127" spans="1:30" x14ac:dyDescent="0.25">
      <c r="A2127" s="1">
        <v>39553</v>
      </c>
      <c r="B2127">
        <v>1331.719971</v>
      </c>
      <c r="C2127">
        <v>1334.4300539999999</v>
      </c>
      <c r="D2127">
        <v>1337.719971</v>
      </c>
      <c r="E2127">
        <v>1324.349976</v>
      </c>
      <c r="F2127">
        <v>3581230000</v>
      </c>
      <c r="G2127">
        <f t="shared" si="124"/>
        <v>1339.3402050599998</v>
      </c>
      <c r="H2127">
        <f t="shared" si="125"/>
        <v>-1.4253421443476892</v>
      </c>
      <c r="I2127">
        <f>IF(H2127&gt;0,1,0)</f>
        <v>0</v>
      </c>
      <c r="J2127" s="3">
        <v>39553</v>
      </c>
      <c r="K2127" s="2">
        <v>133.759995</v>
      </c>
      <c r="L2127" s="2">
        <v>133.720001</v>
      </c>
      <c r="M2127" s="2">
        <v>133.89999399999999</v>
      </c>
      <c r="N2127" s="2">
        <v>132.55999800000001</v>
      </c>
      <c r="O2127" s="2">
        <v>0</v>
      </c>
      <c r="P2127" s="5">
        <v>39553</v>
      </c>
      <c r="Q2127" s="4">
        <v>65.989998</v>
      </c>
      <c r="R2127" s="4">
        <v>66.160004000000001</v>
      </c>
      <c r="S2127" s="4">
        <v>66.620002999999997</v>
      </c>
      <c r="T2127" s="4">
        <v>65.980002999999996</v>
      </c>
      <c r="U2127" s="4">
        <v>0</v>
      </c>
      <c r="V2127">
        <f>V2126+(V2126*O2127)/L2127</f>
        <v>79.85329188214493</v>
      </c>
      <c r="W2127">
        <f>V2127*L2127</f>
        <v>10677.982270333712</v>
      </c>
      <c r="X2127">
        <f>IF(I2126=1,1,0)</f>
        <v>0</v>
      </c>
      <c r="Y2127">
        <f>IF(I2126=0,1,0)</f>
        <v>1</v>
      </c>
      <c r="Z2127" t="str">
        <f t="shared" si="122"/>
        <v>OUT</v>
      </c>
      <c r="AA2127">
        <f>IF(Z2127="BUY",(AC2126-8.95)/K2127,IF(Z2127="SELL",0,AB2126))</f>
        <v>0</v>
      </c>
      <c r="AB2127">
        <f>AA2127+AA2127*O2127/L2127</f>
        <v>0</v>
      </c>
      <c r="AC2127">
        <f>IF(OR(Z2127="BUY",Z2127="IN"),AB2127*L2127,IF(Z2127="SELL",AB2126*K2127-8.95,AC2126))</f>
        <v>12777.65152912329</v>
      </c>
      <c r="AD2127" s="6">
        <f t="shared" si="123"/>
        <v>-5.4549067986127311E-2</v>
      </c>
    </row>
    <row r="2128" spans="1:30" x14ac:dyDescent="0.25">
      <c r="A2128" s="1">
        <v>39554</v>
      </c>
      <c r="B2128">
        <v>1337.0200199999999</v>
      </c>
      <c r="C2128">
        <v>1364.709961</v>
      </c>
      <c r="D2128">
        <v>1365.48999</v>
      </c>
      <c r="E2128">
        <v>1337.0200199999999</v>
      </c>
      <c r="F2128">
        <v>4260370000</v>
      </c>
      <c r="G2128">
        <f t="shared" si="124"/>
        <v>1339.0180053600002</v>
      </c>
      <c r="H2128">
        <f t="shared" si="125"/>
        <v>-1.3921649572694732</v>
      </c>
      <c r="I2128">
        <f>IF(H2128&gt;0,1,0)</f>
        <v>0</v>
      </c>
      <c r="J2128" s="3">
        <v>39554</v>
      </c>
      <c r="K2128" s="2">
        <v>134.770004</v>
      </c>
      <c r="L2128" s="2">
        <v>136.41999799999999</v>
      </c>
      <c r="M2128" s="2">
        <v>136.729996</v>
      </c>
      <c r="N2128" s="2">
        <v>134.75</v>
      </c>
      <c r="O2128" s="2">
        <v>0</v>
      </c>
      <c r="P2128" s="5">
        <v>39554</v>
      </c>
      <c r="Q2128" s="4">
        <v>65.519997000000004</v>
      </c>
      <c r="R2128" s="4">
        <v>64.419998000000007</v>
      </c>
      <c r="S2128" s="4">
        <v>65.550003000000004</v>
      </c>
      <c r="T2128" s="4">
        <v>64.419998000000007</v>
      </c>
      <c r="U2128" s="4">
        <v>0</v>
      </c>
      <c r="V2128">
        <f>V2127+(V2127*O2128)/L2128</f>
        <v>79.85329188214493</v>
      </c>
      <c r="W2128">
        <f>V2128*L2128</f>
        <v>10893.585918855628</v>
      </c>
      <c r="X2128">
        <f>IF(I2127=1,1,0)</f>
        <v>0</v>
      </c>
      <c r="Y2128">
        <f>IF(I2127=0,1,0)</f>
        <v>1</v>
      </c>
      <c r="Z2128" t="str">
        <f t="shared" si="122"/>
        <v>OUT</v>
      </c>
      <c r="AA2128">
        <f>IF(Z2128="BUY",(AC2127-8.95)/K2128,IF(Z2128="SELL",0,AB2127))</f>
        <v>0</v>
      </c>
      <c r="AB2128">
        <f>AA2128+AA2128*O2128/L2128</f>
        <v>0</v>
      </c>
      <c r="AC2128">
        <f>IF(OR(Z2128="BUY",Z2128="IN"),AB2128*L2128,IF(Z2128="SELL",AB2127*K2128-8.95,AC2127))</f>
        <v>12777.65152912329</v>
      </c>
      <c r="AD2128" s="6">
        <f t="shared" si="123"/>
        <v>-6.2244260060357194E-2</v>
      </c>
    </row>
    <row r="2129" spans="1:30" x14ac:dyDescent="0.25">
      <c r="A2129" s="1">
        <v>39555</v>
      </c>
      <c r="B2129">
        <v>1363.369995</v>
      </c>
      <c r="C2129">
        <v>1365.5600589999999</v>
      </c>
      <c r="D2129">
        <v>1368.599976</v>
      </c>
      <c r="E2129">
        <v>1357.25</v>
      </c>
      <c r="F2129">
        <v>3713880000</v>
      </c>
      <c r="G2129">
        <f t="shared" si="124"/>
        <v>1339.5964062399996</v>
      </c>
      <c r="H2129">
        <f t="shared" si="125"/>
        <v>-1.3525715687061795</v>
      </c>
      <c r="I2129">
        <f>IF(H2129&gt;0,1,0)</f>
        <v>0</v>
      </c>
      <c r="J2129" s="3">
        <v>39555</v>
      </c>
      <c r="K2129" s="2">
        <v>136.220001</v>
      </c>
      <c r="L2129" s="2">
        <v>136.63000500000001</v>
      </c>
      <c r="M2129" s="2">
        <v>137.050003</v>
      </c>
      <c r="N2129" s="2">
        <v>135.88999899999999</v>
      </c>
      <c r="O2129" s="2">
        <v>0</v>
      </c>
      <c r="P2129" s="5">
        <v>39555</v>
      </c>
      <c r="Q2129" s="4">
        <v>64.839995999999999</v>
      </c>
      <c r="R2129" s="4">
        <v>64.220000999999996</v>
      </c>
      <c r="S2129" s="4">
        <v>64.949996999999996</v>
      </c>
      <c r="T2129" s="4">
        <v>64.220000999999996</v>
      </c>
      <c r="U2129" s="4">
        <v>0</v>
      </c>
      <c r="V2129">
        <f>V2128+(V2128*O2129)/L2129</f>
        <v>79.85329188214493</v>
      </c>
      <c r="W2129">
        <f>V2129*L2129</f>
        <v>10910.355669123923</v>
      </c>
      <c r="X2129">
        <f>IF(I2128=1,1,0)</f>
        <v>0</v>
      </c>
      <c r="Y2129">
        <f>IF(I2128=0,1,0)</f>
        <v>1</v>
      </c>
      <c r="Z2129" t="str">
        <f t="shared" si="122"/>
        <v>OUT</v>
      </c>
      <c r="AA2129">
        <f>IF(Z2129="BUY",(AC2128-8.95)/K2129,IF(Z2129="SELL",0,AB2128))</f>
        <v>0</v>
      </c>
      <c r="AB2129">
        <f>AA2129+AA2129*O2129/L2129</f>
        <v>0</v>
      </c>
      <c r="AC2129">
        <f>IF(OR(Z2129="BUY",Z2129="IN"),AB2129*L2129,IF(Z2129="SELL",AB2128*K2129-8.95,AC2128))</f>
        <v>12777.65152912329</v>
      </c>
      <c r="AD2129" s="6">
        <f t="shared" si="123"/>
        <v>-6.3408189249541641E-2</v>
      </c>
    </row>
    <row r="2130" spans="1:30" x14ac:dyDescent="0.25">
      <c r="A2130" s="1">
        <v>39556</v>
      </c>
      <c r="B2130">
        <v>1369</v>
      </c>
      <c r="C2130">
        <v>1390.329956</v>
      </c>
      <c r="D2130">
        <v>1395.900024</v>
      </c>
      <c r="E2130">
        <v>1369</v>
      </c>
      <c r="F2130">
        <v>4222380000</v>
      </c>
      <c r="G2130">
        <f t="shared" si="124"/>
        <v>1340.8740063399998</v>
      </c>
      <c r="H2130">
        <f t="shared" si="125"/>
        <v>-1.3100863821856976</v>
      </c>
      <c r="I2130">
        <f>IF(H2130&gt;0,1,0)</f>
        <v>0</v>
      </c>
      <c r="J2130" s="3">
        <v>39556</v>
      </c>
      <c r="K2130" s="2">
        <v>139.16999799999999</v>
      </c>
      <c r="L2130" s="2">
        <v>139.19000199999999</v>
      </c>
      <c r="M2130" s="2">
        <v>139.78999300000001</v>
      </c>
      <c r="N2130" s="2">
        <v>138.529999</v>
      </c>
      <c r="O2130" s="2">
        <v>0</v>
      </c>
      <c r="P2130" s="5">
        <v>39556</v>
      </c>
      <c r="Q2130" s="4">
        <v>63.27</v>
      </c>
      <c r="R2130" s="4">
        <v>63.529998999999997</v>
      </c>
      <c r="S2130" s="4">
        <v>63.740001999999997</v>
      </c>
      <c r="T2130" s="4">
        <v>63.130001</v>
      </c>
      <c r="U2130" s="4">
        <v>0</v>
      </c>
      <c r="V2130">
        <f>V2129+(V2129*O2130)/L2130</f>
        <v>79.85329188214493</v>
      </c>
      <c r="W2130">
        <f>V2130*L2130</f>
        <v>11114.779856782336</v>
      </c>
      <c r="X2130">
        <f>IF(I2129=1,1,0)</f>
        <v>0</v>
      </c>
      <c r="Y2130">
        <f>IF(I2129=0,1,0)</f>
        <v>1</v>
      </c>
      <c r="Z2130" t="str">
        <f t="shared" si="122"/>
        <v>OUT</v>
      </c>
      <c r="AA2130">
        <f>IF(Z2130="BUY",(AC2129-8.95)/K2130,IF(Z2130="SELL",0,AB2129))</f>
        <v>0</v>
      </c>
      <c r="AB2130">
        <f>AA2130+AA2130*O2130/L2130</f>
        <v>0</v>
      </c>
      <c r="AC2130">
        <f>IF(OR(Z2130="BUY",Z2130="IN"),AB2130*L2130,IF(Z2130="SELL",AB2129*K2130-8.95,AC2129))</f>
        <v>12777.65152912329</v>
      </c>
      <c r="AD2130" s="6">
        <f t="shared" si="123"/>
        <v>-6.4886241094515504E-2</v>
      </c>
    </row>
    <row r="2131" spans="1:30" x14ac:dyDescent="0.25">
      <c r="A2131" s="1">
        <v>39559</v>
      </c>
      <c r="B2131">
        <v>1387.719971</v>
      </c>
      <c r="C2131">
        <v>1388.170044</v>
      </c>
      <c r="D2131">
        <v>1390.2299800000001</v>
      </c>
      <c r="E2131">
        <v>1379.25</v>
      </c>
      <c r="F2131">
        <v>3420570000</v>
      </c>
      <c r="G2131">
        <f t="shared" si="124"/>
        <v>1341.8992065399998</v>
      </c>
      <c r="H2131">
        <f t="shared" si="125"/>
        <v>-1.2605454208802152</v>
      </c>
      <c r="I2131">
        <f>IF(H2131&gt;0,1,0)</f>
        <v>0</v>
      </c>
      <c r="J2131" s="3">
        <v>39559</v>
      </c>
      <c r="K2131" s="2">
        <v>138.449997</v>
      </c>
      <c r="L2131" s="2">
        <v>138.949997</v>
      </c>
      <c r="M2131" s="2">
        <v>139.19000199999999</v>
      </c>
      <c r="N2131" s="2">
        <v>138.08000200000001</v>
      </c>
      <c r="O2131" s="2">
        <v>0</v>
      </c>
      <c r="P2131" s="5">
        <v>39559</v>
      </c>
      <c r="Q2131" s="4">
        <v>63.709999000000003</v>
      </c>
      <c r="R2131" s="4">
        <v>63.549999</v>
      </c>
      <c r="S2131" s="4">
        <v>63.919998</v>
      </c>
      <c r="T2131" s="4">
        <v>63.419998</v>
      </c>
      <c r="U2131" s="4">
        <v>0</v>
      </c>
      <c r="V2131">
        <f>V2130+(V2130*O2131)/L2131</f>
        <v>79.85329188214493</v>
      </c>
      <c r="W2131">
        <f>V2131*L2131</f>
        <v>11095.614667464162</v>
      </c>
      <c r="X2131">
        <f>IF(I2130=1,1,0)</f>
        <v>0</v>
      </c>
      <c r="Y2131">
        <f>IF(I2130=0,1,0)</f>
        <v>1</v>
      </c>
      <c r="Z2131" t="str">
        <f t="shared" si="122"/>
        <v>OUT</v>
      </c>
      <c r="AA2131">
        <f>IF(Z2131="BUY",(AC2130-8.95)/K2131,IF(Z2131="SELL",0,AB2130))</f>
        <v>0</v>
      </c>
      <c r="AB2131">
        <f>AA2131+AA2131*O2131/L2131</f>
        <v>0</v>
      </c>
      <c r="AC2131">
        <f>IF(OR(Z2131="BUY",Z2131="IN"),AB2131*L2131,IF(Z2131="SELL",AB2130*K2131-8.95,AC2130))</f>
        <v>12777.65152912329</v>
      </c>
      <c r="AD2131" s="6">
        <f t="shared" si="123"/>
        <v>-5.2490406101817294E-2</v>
      </c>
    </row>
    <row r="2132" spans="1:30" x14ac:dyDescent="0.25">
      <c r="A2132" s="1">
        <v>39560</v>
      </c>
      <c r="B2132">
        <v>1386.4300539999999</v>
      </c>
      <c r="C2132">
        <v>1375.9399410000001</v>
      </c>
      <c r="D2132">
        <v>1386.4300539999999</v>
      </c>
      <c r="E2132">
        <v>1369.839966</v>
      </c>
      <c r="F2132">
        <v>3821900000</v>
      </c>
      <c r="G2132">
        <f t="shared" si="124"/>
        <v>1342.7922045800003</v>
      </c>
      <c r="H2132">
        <f t="shared" si="125"/>
        <v>-1.2087817059513839</v>
      </c>
      <c r="I2132">
        <f>IF(H2132&gt;0,1,0)</f>
        <v>0</v>
      </c>
      <c r="J2132" s="3">
        <v>39560</v>
      </c>
      <c r="K2132" s="2">
        <v>138.36999499999999</v>
      </c>
      <c r="L2132" s="2">
        <v>137.91999799999999</v>
      </c>
      <c r="M2132" s="2">
        <v>138.5</v>
      </c>
      <c r="N2132" s="2">
        <v>137.13000500000001</v>
      </c>
      <c r="O2132" s="2">
        <v>0</v>
      </c>
      <c r="P2132" s="5">
        <v>39560</v>
      </c>
      <c r="Q2132" s="4">
        <v>63.860000999999997</v>
      </c>
      <c r="R2132" s="4">
        <v>63.810001</v>
      </c>
      <c r="S2132" s="4">
        <v>64.339995999999999</v>
      </c>
      <c r="T2132" s="4">
        <v>63.75</v>
      </c>
      <c r="U2132" s="4">
        <v>0</v>
      </c>
      <c r="V2132">
        <f>V2131+(V2131*O2132)/L2132</f>
        <v>79.85329188214493</v>
      </c>
      <c r="W2132">
        <f>V2132*L2132</f>
        <v>11013.365856678844</v>
      </c>
      <c r="X2132">
        <f>IF(I2131=1,1,0)</f>
        <v>0</v>
      </c>
      <c r="Y2132">
        <f>IF(I2131=0,1,0)</f>
        <v>1</v>
      </c>
      <c r="Z2132" t="str">
        <f t="shared" si="122"/>
        <v>OUT</v>
      </c>
      <c r="AA2132">
        <f>IF(Z2132="BUY",(AC2131-8.95)/K2132,IF(Z2132="SELL",0,AB2131))</f>
        <v>0</v>
      </c>
      <c r="AB2132">
        <f>AA2132+AA2132*O2132/L2132</f>
        <v>0</v>
      </c>
      <c r="AC2132">
        <f>IF(OR(Z2132="BUY",Z2132="IN"),AB2132*L2132,IF(Z2132="SELL",AB2131*K2132-8.95,AC2131))</f>
        <v>12777.65152912329</v>
      </c>
      <c r="AD2132" s="6">
        <f t="shared" si="123"/>
        <v>-4.8623675425700959E-2</v>
      </c>
    </row>
    <row r="2133" spans="1:30" x14ac:dyDescent="0.25">
      <c r="A2133" s="1">
        <v>39561</v>
      </c>
      <c r="B2133">
        <v>1378.400024</v>
      </c>
      <c r="C2133">
        <v>1379.9300539999999</v>
      </c>
      <c r="D2133">
        <v>1387.869995</v>
      </c>
      <c r="E2133">
        <v>1372.23999</v>
      </c>
      <c r="F2133">
        <v>4103610000</v>
      </c>
      <c r="G2133">
        <f t="shared" si="124"/>
        <v>1343.60820556</v>
      </c>
      <c r="H2133">
        <f t="shared" si="125"/>
        <v>-1.1555529110761267</v>
      </c>
      <c r="I2133">
        <f>IF(H2133&gt;0,1,0)</f>
        <v>0</v>
      </c>
      <c r="J2133" s="3">
        <v>39561</v>
      </c>
      <c r="K2133" s="2">
        <v>138.300003</v>
      </c>
      <c r="L2133" s="2">
        <v>138.10000600000001</v>
      </c>
      <c r="M2133" s="2">
        <v>138.979996</v>
      </c>
      <c r="N2133" s="2">
        <v>137.33999600000001</v>
      </c>
      <c r="O2133" s="2">
        <v>0</v>
      </c>
      <c r="P2133" s="5">
        <v>39561</v>
      </c>
      <c r="Q2133" s="4">
        <v>63.849997999999999</v>
      </c>
      <c r="R2133" s="4">
        <v>63.959999000000003</v>
      </c>
      <c r="S2133" s="4">
        <v>64.209998999999996</v>
      </c>
      <c r="T2133" s="4">
        <v>63.549999</v>
      </c>
      <c r="U2133" s="4">
        <v>0</v>
      </c>
      <c r="V2133">
        <f>V2132+(V2132*O2133)/L2133</f>
        <v>79.85329188214493</v>
      </c>
      <c r="W2133">
        <f>V2133*L2133</f>
        <v>11027.740088043967</v>
      </c>
      <c r="X2133">
        <f>IF(I2132=1,1,0)</f>
        <v>0</v>
      </c>
      <c r="Y2133">
        <f>IF(I2132=0,1,0)</f>
        <v>1</v>
      </c>
      <c r="Z2133" t="str">
        <f t="shared" si="122"/>
        <v>OUT</v>
      </c>
      <c r="AA2133">
        <f>IF(Z2133="BUY",(AC2132-8.95)/K2133,IF(Z2133="SELL",0,AB2132))</f>
        <v>0</v>
      </c>
      <c r="AB2133">
        <f>AA2133+AA2133*O2133/L2133</f>
        <v>0</v>
      </c>
      <c r="AC2133">
        <f>IF(OR(Z2133="BUY",Z2133="IN"),AB2133*L2133,IF(Z2133="SELL",AB2132*K2133-8.95,AC2132))</f>
        <v>12777.65152912329</v>
      </c>
      <c r="AD2133" s="6">
        <f t="shared" si="123"/>
        <v>-4.6813951219541496E-2</v>
      </c>
    </row>
    <row r="2134" spans="1:30" x14ac:dyDescent="0.25">
      <c r="A2134" s="1">
        <v>39562</v>
      </c>
      <c r="B2134">
        <v>1380.5200199999999</v>
      </c>
      <c r="C2134">
        <v>1388.8199460000001</v>
      </c>
      <c r="D2134">
        <v>1397.719971</v>
      </c>
      <c r="E2134">
        <v>1371.089966</v>
      </c>
      <c r="F2134">
        <v>4461660000</v>
      </c>
      <c r="G2134">
        <f t="shared" si="124"/>
        <v>1344.4074047800002</v>
      </c>
      <c r="H2134">
        <f t="shared" si="125"/>
        <v>-1.0993343090665584</v>
      </c>
      <c r="I2134">
        <f>IF(H2134&gt;0,1,0)</f>
        <v>0</v>
      </c>
      <c r="J2134" s="3">
        <v>39562</v>
      </c>
      <c r="K2134" s="2">
        <v>138.28999300000001</v>
      </c>
      <c r="L2134" s="2">
        <v>138.970001</v>
      </c>
      <c r="M2134" s="2">
        <v>139.94000199999999</v>
      </c>
      <c r="N2134" s="2">
        <v>137.279999</v>
      </c>
      <c r="O2134" s="2">
        <v>0</v>
      </c>
      <c r="P2134" s="5">
        <v>39562</v>
      </c>
      <c r="Q2134" s="4">
        <v>63.869999</v>
      </c>
      <c r="R2134" s="4">
        <v>63.68</v>
      </c>
      <c r="S2134" s="4">
        <v>64.309997999999993</v>
      </c>
      <c r="T2134" s="4">
        <v>63.07</v>
      </c>
      <c r="U2134" s="4">
        <v>0</v>
      </c>
      <c r="V2134">
        <f>V2133+(V2133*O2134)/L2134</f>
        <v>79.85329188214493</v>
      </c>
      <c r="W2134">
        <f>V2134*L2134</f>
        <v>11097.212052714973</v>
      </c>
      <c r="X2134">
        <f>IF(I2133=1,1,0)</f>
        <v>0</v>
      </c>
      <c r="Y2134">
        <f>IF(I2133=0,1,0)</f>
        <v>1</v>
      </c>
      <c r="Z2134" t="str">
        <f t="shared" si="122"/>
        <v>OUT</v>
      </c>
      <c r="AA2134">
        <f>IF(Z2134="BUY",(AC2133-8.95)/K2134,IF(Z2134="SELL",0,AB2133))</f>
        <v>0</v>
      </c>
      <c r="AB2134">
        <f>AA2134+AA2134*O2134/L2134</f>
        <v>0</v>
      </c>
      <c r="AC2134">
        <f>IF(OR(Z2134="BUY",Z2134="IN"),AB2134*L2134,IF(Z2134="SELL",AB2133*K2134-8.95,AC2133))</f>
        <v>12777.65152912329</v>
      </c>
      <c r="AD2134" s="6">
        <f t="shared" si="123"/>
        <v>-5.2110038384298195E-2</v>
      </c>
    </row>
    <row r="2135" spans="1:30" x14ac:dyDescent="0.25">
      <c r="A2135" s="1">
        <v>39563</v>
      </c>
      <c r="B2135">
        <v>1387.880005</v>
      </c>
      <c r="C2135">
        <v>1397.839966</v>
      </c>
      <c r="D2135">
        <v>1399.1099850000001</v>
      </c>
      <c r="E2135">
        <v>1379.9799800000001</v>
      </c>
      <c r="F2135">
        <v>3891150000</v>
      </c>
      <c r="G2135">
        <f t="shared" si="124"/>
        <v>1345.02000488</v>
      </c>
      <c r="H2135">
        <f t="shared" si="125"/>
        <v>-1.0427786896324469</v>
      </c>
      <c r="I2135">
        <f>IF(H2135&gt;0,1,0)</f>
        <v>0</v>
      </c>
      <c r="J2135" s="3">
        <v>39563</v>
      </c>
      <c r="K2135" s="2">
        <v>139.66999799999999</v>
      </c>
      <c r="L2135" s="2">
        <v>139.970001</v>
      </c>
      <c r="M2135" s="2">
        <v>140.11000100000001</v>
      </c>
      <c r="N2135" s="2">
        <v>138.14999399999999</v>
      </c>
      <c r="O2135" s="2">
        <v>0</v>
      </c>
      <c r="P2135" s="5">
        <v>39563</v>
      </c>
      <c r="Q2135" s="4">
        <v>63.279998999999997</v>
      </c>
      <c r="R2135" s="4">
        <v>63.099997999999999</v>
      </c>
      <c r="S2135" s="4">
        <v>63.939999</v>
      </c>
      <c r="T2135" s="4">
        <v>63</v>
      </c>
      <c r="U2135" s="4">
        <v>0</v>
      </c>
      <c r="V2135">
        <f>V2134+(V2134*O2135)/L2135</f>
        <v>79.85329188214493</v>
      </c>
      <c r="W2135">
        <f>V2135*L2135</f>
        <v>11177.065344597117</v>
      </c>
      <c r="X2135">
        <f>IF(I2134=1,1,0)</f>
        <v>0</v>
      </c>
      <c r="Y2135">
        <f>IF(I2134=0,1,0)</f>
        <v>1</v>
      </c>
      <c r="Z2135" t="str">
        <f t="shared" si="122"/>
        <v>OUT</v>
      </c>
      <c r="AA2135">
        <f>IF(Z2135="BUY",(AC2134-8.95)/K2135,IF(Z2135="SELL",0,AB2134))</f>
        <v>0</v>
      </c>
      <c r="AB2135">
        <f>AA2135+AA2135*O2135/L2135</f>
        <v>0</v>
      </c>
      <c r="AC2135">
        <f>IF(OR(Z2135="BUY",Z2135="IN"),AB2135*L2135,IF(Z2135="SELL",AB2134*K2135-8.95,AC2134))</f>
        <v>12777.65152912329</v>
      </c>
      <c r="AD2135" s="6">
        <f t="shared" si="123"/>
        <v>-5.0894757142524699E-2</v>
      </c>
    </row>
    <row r="2136" spans="1:30" x14ac:dyDescent="0.25">
      <c r="A2136" s="1">
        <v>39566</v>
      </c>
      <c r="B2136">
        <v>1397.959961</v>
      </c>
      <c r="C2136">
        <v>1396.369995</v>
      </c>
      <c r="D2136">
        <v>1402.900024</v>
      </c>
      <c r="E2136">
        <v>1394.400024</v>
      </c>
      <c r="F2136">
        <v>3607000000</v>
      </c>
      <c r="G2136">
        <f t="shared" si="124"/>
        <v>1345.9702050800001</v>
      </c>
      <c r="H2136">
        <f t="shared" si="125"/>
        <v>-0.98013521828405703</v>
      </c>
      <c r="I2136">
        <f>IF(H2136&gt;0,1,0)</f>
        <v>0</v>
      </c>
      <c r="J2136" s="3">
        <v>39566</v>
      </c>
      <c r="K2136" s="2">
        <v>140.13000500000001</v>
      </c>
      <c r="L2136" s="2">
        <v>139.83000200000001</v>
      </c>
      <c r="M2136" s="2">
        <v>140.470001</v>
      </c>
      <c r="N2136" s="2">
        <v>139.60000600000001</v>
      </c>
      <c r="O2136" s="2">
        <v>0</v>
      </c>
      <c r="P2136" s="5">
        <v>39566</v>
      </c>
      <c r="Q2136" s="4">
        <v>63.029998999999997</v>
      </c>
      <c r="R2136" s="4">
        <v>63.189999</v>
      </c>
      <c r="S2136" s="4">
        <v>63.25</v>
      </c>
      <c r="T2136" s="4">
        <v>62.860000999999997</v>
      </c>
      <c r="U2136" s="4">
        <v>0</v>
      </c>
      <c r="V2136">
        <f>V2135+(V2135*O2136)/L2136</f>
        <v>79.85329188214493</v>
      </c>
      <c r="W2136">
        <f>V2136*L2136</f>
        <v>11165.88596358691</v>
      </c>
      <c r="X2136">
        <f>IF(I2135=1,1,0)</f>
        <v>0</v>
      </c>
      <c r="Y2136">
        <f>IF(I2135=0,1,0)</f>
        <v>1</v>
      </c>
      <c r="Z2136" t="str">
        <f t="shared" ref="Z2136:Z2199" si="126">IF(X2136=1,IF(X2135=0,"BUY","IN"),IF(X2135=1,"SELL","OUT"))</f>
        <v>OUT</v>
      </c>
      <c r="AA2136">
        <f>IF(Z2136="BUY",(AC2135-8.95)/K2136,IF(Z2136="SELL",0,AB2135))</f>
        <v>0</v>
      </c>
      <c r="AB2136">
        <f>AA2136+AA2136*O2136/L2136</f>
        <v>0</v>
      </c>
      <c r="AC2136">
        <f>IF(OR(Z2136="BUY",Z2136="IN"),AB2136*L2136,IF(Z2136="SELL",AB2135*K2136-8.95,AC2135))</f>
        <v>12777.65152912329</v>
      </c>
      <c r="AD2136" s="6">
        <f t="shared" si="123"/>
        <v>-4.8623675425700959E-2</v>
      </c>
    </row>
    <row r="2137" spans="1:30" x14ac:dyDescent="0.25">
      <c r="A2137" s="1">
        <v>39567</v>
      </c>
      <c r="B2137">
        <v>1395.6099850000001</v>
      </c>
      <c r="C2137">
        <v>1390.9399410000001</v>
      </c>
      <c r="D2137">
        <v>1397</v>
      </c>
      <c r="E2137">
        <v>1386.6999510000001</v>
      </c>
      <c r="F2137">
        <v>3815320000</v>
      </c>
      <c r="G2137">
        <f t="shared" si="124"/>
        <v>1346.7892041000002</v>
      </c>
      <c r="H2137">
        <f t="shared" si="125"/>
        <v>-0.91728616354214898</v>
      </c>
      <c r="I2137">
        <f>IF(H2137&gt;0,1,0)</f>
        <v>0</v>
      </c>
      <c r="J2137" s="3">
        <v>39567</v>
      </c>
      <c r="K2137" s="2">
        <v>139.63999899999999</v>
      </c>
      <c r="L2137" s="2">
        <v>139.229996</v>
      </c>
      <c r="M2137" s="2">
        <v>139.89999399999999</v>
      </c>
      <c r="N2137" s="2">
        <v>138.83000200000001</v>
      </c>
      <c r="O2137" s="2">
        <v>0</v>
      </c>
      <c r="P2137" s="5">
        <v>39567</v>
      </c>
      <c r="Q2137" s="4">
        <v>63.23</v>
      </c>
      <c r="R2137" s="4">
        <v>63.360000999999997</v>
      </c>
      <c r="S2137" s="4">
        <v>63.580002</v>
      </c>
      <c r="T2137" s="4">
        <v>63.139999000000003</v>
      </c>
      <c r="U2137" s="4">
        <v>0</v>
      </c>
      <c r="V2137">
        <f>V2136+(V2136*O2137)/L2137</f>
        <v>79.85329188214493</v>
      </c>
      <c r="W2137">
        <f>V2137*L2137</f>
        <v>11117.973509337871</v>
      </c>
      <c r="X2137">
        <f>IF(I2136=1,1,0)</f>
        <v>0</v>
      </c>
      <c r="Y2137">
        <f>IF(I2136=0,1,0)</f>
        <v>1</v>
      </c>
      <c r="Z2137" t="str">
        <f t="shared" si="126"/>
        <v>OUT</v>
      </c>
      <c r="AA2137">
        <f>IF(Z2137="BUY",(AC2136-8.95)/K2137,IF(Z2137="SELL",0,AB2136))</f>
        <v>0</v>
      </c>
      <c r="AB2137">
        <f>AA2137+AA2137*O2137/L2137</f>
        <v>0</v>
      </c>
      <c r="AC2137">
        <f>IF(OR(Z2137="BUY",Z2137="IN"),AB2137*L2137,IF(Z2137="SELL",AB2136*K2137-8.95,AC2136))</f>
        <v>12777.65152912329</v>
      </c>
      <c r="AD2137" s="6">
        <f t="shared" si="123"/>
        <v>-4.1123864075915423E-2</v>
      </c>
    </row>
    <row r="2138" spans="1:30" x14ac:dyDescent="0.25">
      <c r="A2138" s="1">
        <v>39568</v>
      </c>
      <c r="B2138">
        <v>1391.219971</v>
      </c>
      <c r="C2138">
        <v>1385.589966</v>
      </c>
      <c r="D2138">
        <v>1404.5699460000001</v>
      </c>
      <c r="E2138">
        <v>1384.25</v>
      </c>
      <c r="F2138">
        <v>4508890000</v>
      </c>
      <c r="G2138">
        <f t="shared" si="124"/>
        <v>1347.52540284</v>
      </c>
      <c r="H2138">
        <f t="shared" si="125"/>
        <v>-0.8537543564193727</v>
      </c>
      <c r="I2138">
        <f>IF(H2138&gt;0,1,0)</f>
        <v>0</v>
      </c>
      <c r="J2138" s="3">
        <v>39568</v>
      </c>
      <c r="K2138" s="2">
        <v>139.55999800000001</v>
      </c>
      <c r="L2138" s="2">
        <v>138.61000100000001</v>
      </c>
      <c r="M2138" s="2">
        <v>140.759995</v>
      </c>
      <c r="N2138" s="2">
        <v>138.55999800000001</v>
      </c>
      <c r="O2138" s="2">
        <v>0</v>
      </c>
      <c r="P2138" s="5">
        <v>39568</v>
      </c>
      <c r="Q2138" s="4">
        <v>63.470001000000003</v>
      </c>
      <c r="R2138" s="4">
        <v>63.599997999999999</v>
      </c>
      <c r="S2138" s="4">
        <v>63.75</v>
      </c>
      <c r="T2138" s="4">
        <v>62.720001000000003</v>
      </c>
      <c r="U2138" s="4">
        <v>0</v>
      </c>
      <c r="V2138">
        <f>V2137+(V2137*O2138)/L2138</f>
        <v>79.85329188214493</v>
      </c>
      <c r="W2138">
        <f>V2138*L2138</f>
        <v>11068.464867637402</v>
      </c>
      <c r="X2138">
        <f>IF(I2137=1,1,0)</f>
        <v>0</v>
      </c>
      <c r="Y2138">
        <f>IF(I2137=0,1,0)</f>
        <v>1</v>
      </c>
      <c r="Z2138" t="str">
        <f t="shared" si="126"/>
        <v>OUT</v>
      </c>
      <c r="AA2138">
        <f>IF(Z2138="BUY",(AC2137-8.95)/K2138,IF(Z2138="SELL",0,AB2137))</f>
        <v>0</v>
      </c>
      <c r="AB2138">
        <f>AA2138+AA2138*O2138/L2138</f>
        <v>0</v>
      </c>
      <c r="AC2138">
        <f>IF(OR(Z2138="BUY",Z2138="IN"),AB2138*L2138,IF(Z2138="SELL",AB2137*K2138-8.95,AC2137))</f>
        <v>12777.65152912329</v>
      </c>
      <c r="AD2138" s="6">
        <f t="shared" si="123"/>
        <v>-3.8376088781007033E-2</v>
      </c>
    </row>
    <row r="2139" spans="1:30" x14ac:dyDescent="0.25">
      <c r="A2139" s="1">
        <v>39569</v>
      </c>
      <c r="B2139">
        <v>1385.969971</v>
      </c>
      <c r="C2139">
        <v>1409.339966</v>
      </c>
      <c r="D2139">
        <v>1410.0699460000001</v>
      </c>
      <c r="E2139">
        <v>1383.0699460000001</v>
      </c>
      <c r="F2139">
        <v>4448780000</v>
      </c>
      <c r="G2139">
        <f t="shared" si="124"/>
        <v>1348.5116015800002</v>
      </c>
      <c r="H2139">
        <f t="shared" si="125"/>
        <v>-0.78837894884180459</v>
      </c>
      <c r="I2139">
        <f>IF(H2139&gt;0,1,0)</f>
        <v>0</v>
      </c>
      <c r="J2139" s="3">
        <v>39569</v>
      </c>
      <c r="K2139" s="2">
        <v>138.60000600000001</v>
      </c>
      <c r="L2139" s="2">
        <v>141.14999399999999</v>
      </c>
      <c r="M2139" s="2">
        <v>141.240005</v>
      </c>
      <c r="N2139" s="2">
        <v>138.5</v>
      </c>
      <c r="O2139" s="2">
        <v>0</v>
      </c>
      <c r="P2139" s="5">
        <v>39569</v>
      </c>
      <c r="Q2139" s="4">
        <v>63.799999</v>
      </c>
      <c r="R2139" s="4">
        <v>62.459999000000003</v>
      </c>
      <c r="S2139" s="4">
        <v>63.810001</v>
      </c>
      <c r="T2139" s="4">
        <v>62.459999000000003</v>
      </c>
      <c r="U2139" s="4">
        <v>0</v>
      </c>
      <c r="V2139">
        <f>V2138+(V2138*O2139)/L2139</f>
        <v>79.85329188214493</v>
      </c>
      <c r="W2139">
        <f>V2139*L2139</f>
        <v>11271.291670045004</v>
      </c>
      <c r="X2139">
        <f>IF(I2138=1,1,0)</f>
        <v>0</v>
      </c>
      <c r="Y2139">
        <f>IF(I2138=0,1,0)</f>
        <v>1</v>
      </c>
      <c r="Z2139" t="str">
        <f t="shared" si="126"/>
        <v>OUT</v>
      </c>
      <c r="AA2139">
        <f>IF(Z2139="BUY",(AC2138-8.95)/K2139,IF(Z2139="SELL",0,AB2138))</f>
        <v>0</v>
      </c>
      <c r="AB2139">
        <f>AA2139+AA2139*O2139/L2139</f>
        <v>0</v>
      </c>
      <c r="AC2139">
        <f>IF(OR(Z2139="BUY",Z2139="IN"),AB2139*L2139,IF(Z2139="SELL",AB2138*K2139-8.95,AC2138))</f>
        <v>12777.65152912329</v>
      </c>
      <c r="AD2139" s="6">
        <f t="shared" si="123"/>
        <v>-3.5348077886721625E-2</v>
      </c>
    </row>
    <row r="2140" spans="1:30" x14ac:dyDescent="0.25">
      <c r="A2140" s="1">
        <v>39570</v>
      </c>
      <c r="B2140">
        <v>1409.160034</v>
      </c>
      <c r="C2140">
        <v>1413.900024</v>
      </c>
      <c r="D2140">
        <v>1422.719971</v>
      </c>
      <c r="E2140">
        <v>1406.25</v>
      </c>
      <c r="F2140">
        <v>3953030000</v>
      </c>
      <c r="G2140">
        <f t="shared" si="124"/>
        <v>1349.9390014800001</v>
      </c>
      <c r="H2140">
        <f t="shared" si="125"/>
        <v>-0.72279130744065656</v>
      </c>
      <c r="I2140">
        <f>IF(H2140&gt;0,1,0)</f>
        <v>0</v>
      </c>
      <c r="J2140" s="3">
        <v>39570</v>
      </c>
      <c r="K2140" s="2">
        <v>142.61000100000001</v>
      </c>
      <c r="L2140" s="2">
        <v>141.58000200000001</v>
      </c>
      <c r="M2140" s="2">
        <v>142.61000100000001</v>
      </c>
      <c r="N2140" s="2">
        <v>140.78999300000001</v>
      </c>
      <c r="O2140" s="2">
        <v>0</v>
      </c>
      <c r="P2140" s="5">
        <v>39570</v>
      </c>
      <c r="Q2140" s="4">
        <v>61.939999</v>
      </c>
      <c r="R2140" s="4">
        <v>62.330002</v>
      </c>
      <c r="S2140" s="4">
        <v>62.709999000000003</v>
      </c>
      <c r="T2140" s="4">
        <v>61.900002000000001</v>
      </c>
      <c r="U2140" s="4">
        <v>0</v>
      </c>
      <c r="V2140">
        <f>V2139+(V2139*O2140)/L2140</f>
        <v>79.85329188214493</v>
      </c>
      <c r="W2140">
        <f>V2140*L2140</f>
        <v>11305.629224380664</v>
      </c>
      <c r="X2140">
        <f>IF(I2139=1,1,0)</f>
        <v>0</v>
      </c>
      <c r="Y2140">
        <f>IF(I2139=0,1,0)</f>
        <v>1</v>
      </c>
      <c r="Z2140" t="str">
        <f t="shared" si="126"/>
        <v>OUT</v>
      </c>
      <c r="AA2140">
        <f>IF(Z2140="BUY",(AC2139-8.95)/K2140,IF(Z2140="SELL",0,AB2139))</f>
        <v>0</v>
      </c>
      <c r="AB2140">
        <f>AA2140+AA2140*O2140/L2140</f>
        <v>0</v>
      </c>
      <c r="AC2140">
        <f>IF(OR(Z2140="BUY",Z2140="IN"),AB2140*L2140,IF(Z2140="SELL",AB2139*K2140-8.95,AC2139))</f>
        <v>12777.65152912329</v>
      </c>
      <c r="AD2140" s="6">
        <f t="shared" si="123"/>
        <v>-3.5053661817514285E-2</v>
      </c>
    </row>
    <row r="2141" spans="1:30" x14ac:dyDescent="0.25">
      <c r="A2141" s="1">
        <v>39573</v>
      </c>
      <c r="B2141">
        <v>1415.339966</v>
      </c>
      <c r="C2141">
        <v>1407.48999</v>
      </c>
      <c r="D2141">
        <v>1415.339966</v>
      </c>
      <c r="E2141">
        <v>1404.369995</v>
      </c>
      <c r="F2141">
        <v>3410090000</v>
      </c>
      <c r="G2141">
        <f t="shared" si="124"/>
        <v>1351.0266015799998</v>
      </c>
      <c r="H2141">
        <f t="shared" si="125"/>
        <v>-0.65410777427652789</v>
      </c>
      <c r="I2141">
        <f>IF(H2141&gt;0,1,0)</f>
        <v>0</v>
      </c>
      <c r="J2141" s="3">
        <v>39573</v>
      </c>
      <c r="K2141" s="2">
        <v>141.33000200000001</v>
      </c>
      <c r="L2141" s="2">
        <v>140.91000399999999</v>
      </c>
      <c r="M2141" s="2">
        <v>141.759995</v>
      </c>
      <c r="N2141" s="2">
        <v>140.63999899999999</v>
      </c>
      <c r="O2141" s="2">
        <v>0</v>
      </c>
      <c r="P2141" s="5">
        <v>39573</v>
      </c>
      <c r="Q2141" s="4">
        <v>62.700001</v>
      </c>
      <c r="R2141" s="4">
        <v>62.529998999999997</v>
      </c>
      <c r="S2141" s="4">
        <v>62.82</v>
      </c>
      <c r="T2141" s="4">
        <v>62.32</v>
      </c>
      <c r="U2141" s="4">
        <v>0</v>
      </c>
      <c r="V2141">
        <f>V2140+(V2140*O2141)/L2141</f>
        <v>79.85329188214493</v>
      </c>
      <c r="W2141">
        <f>V2141*L2141</f>
        <v>11252.127678526209</v>
      </c>
      <c r="X2141">
        <f>IF(I2140=1,1,0)</f>
        <v>0</v>
      </c>
      <c r="Y2141">
        <f>IF(I2140=0,1,0)</f>
        <v>1</v>
      </c>
      <c r="Z2141" t="str">
        <f t="shared" si="126"/>
        <v>OUT</v>
      </c>
      <c r="AA2141">
        <f>IF(Z2141="BUY",(AC2140-8.95)/K2141,IF(Z2141="SELL",0,AB2140))</f>
        <v>0</v>
      </c>
      <c r="AB2141">
        <f>AA2141+AA2141*O2141/L2141</f>
        <v>0</v>
      </c>
      <c r="AC2141">
        <f>IF(OR(Z2141="BUY",Z2141="IN"),AB2141*L2141,IF(Z2141="SELL",AB2140*K2141-8.95,AC2140))</f>
        <v>12777.65152912329</v>
      </c>
      <c r="AD2141" s="6">
        <f t="shared" si="123"/>
        <v>-3.4391743768411268E-2</v>
      </c>
    </row>
    <row r="2142" spans="1:30" x14ac:dyDescent="0.25">
      <c r="A2142" s="1">
        <v>39574</v>
      </c>
      <c r="B2142">
        <v>1405.599976</v>
      </c>
      <c r="C2142">
        <v>1418.26001</v>
      </c>
      <c r="D2142">
        <v>1421.5699460000001</v>
      </c>
      <c r="E2142">
        <v>1397.099976</v>
      </c>
      <c r="F2142">
        <v>3924100000</v>
      </c>
      <c r="G2142">
        <f t="shared" si="124"/>
        <v>1351.9558008000001</v>
      </c>
      <c r="H2142">
        <f t="shared" si="125"/>
        <v>-0.58705263745423497</v>
      </c>
      <c r="I2142">
        <f>IF(H2142&gt;0,1,0)</f>
        <v>0</v>
      </c>
      <c r="J2142" s="3">
        <v>39574</v>
      </c>
      <c r="K2142" s="2">
        <v>140.21000699999999</v>
      </c>
      <c r="L2142" s="2">
        <v>142.10000600000001</v>
      </c>
      <c r="M2142" s="2">
        <v>142.41000399999999</v>
      </c>
      <c r="N2142" s="2">
        <v>139.91000399999999</v>
      </c>
      <c r="O2142" s="2">
        <v>0</v>
      </c>
      <c r="P2142" s="5">
        <v>39574</v>
      </c>
      <c r="Q2142" s="4">
        <v>62.970001000000003</v>
      </c>
      <c r="R2142" s="4">
        <v>62.060001</v>
      </c>
      <c r="S2142" s="4">
        <v>63.119999</v>
      </c>
      <c r="T2142" s="4">
        <v>62.009998000000003</v>
      </c>
      <c r="U2142" s="4">
        <v>0</v>
      </c>
      <c r="V2142">
        <f>V2141+(V2141*O2142)/L2142</f>
        <v>79.85329188214493</v>
      </c>
      <c r="W2142">
        <f>V2142*L2142</f>
        <v>11347.153255572546</v>
      </c>
      <c r="X2142">
        <f>IF(I2141=1,1,0)</f>
        <v>0</v>
      </c>
      <c r="Y2142">
        <f>IF(I2141=0,1,0)</f>
        <v>1</v>
      </c>
      <c r="Z2142" t="str">
        <f t="shared" si="126"/>
        <v>OUT</v>
      </c>
      <c r="AA2142">
        <f>IF(Z2142="BUY",(AC2141-8.95)/K2142,IF(Z2142="SELL",0,AB2141))</f>
        <v>0</v>
      </c>
      <c r="AB2142">
        <f>AA2142+AA2142*O2142/L2142</f>
        <v>0</v>
      </c>
      <c r="AC2142">
        <f>IF(OR(Z2142="BUY",Z2142="IN"),AB2142*L2142,IF(Z2142="SELL",AB2141*K2142-8.95,AC2141))</f>
        <v>12777.65152912329</v>
      </c>
      <c r="AD2142" s="6">
        <f t="shared" si="123"/>
        <v>-3.351039944550329E-2</v>
      </c>
    </row>
    <row r="2143" spans="1:30" x14ac:dyDescent="0.25">
      <c r="A2143" s="1">
        <v>39575</v>
      </c>
      <c r="B2143">
        <v>1417.48999</v>
      </c>
      <c r="C2143">
        <v>1392.5699460000001</v>
      </c>
      <c r="D2143">
        <v>1419.540039</v>
      </c>
      <c r="E2143">
        <v>1391.160034</v>
      </c>
      <c r="F2143">
        <v>4075860000</v>
      </c>
      <c r="G2143">
        <f t="shared" si="124"/>
        <v>1352.1813989400002</v>
      </c>
      <c r="H2143">
        <f t="shared" si="125"/>
        <v>-0.52096016618721341</v>
      </c>
      <c r="I2143">
        <f>IF(H2143&gt;0,1,0)</f>
        <v>0</v>
      </c>
      <c r="J2143" s="3">
        <v>39575</v>
      </c>
      <c r="K2143" s="2">
        <v>142.13000500000001</v>
      </c>
      <c r="L2143" s="2">
        <v>139.529999</v>
      </c>
      <c r="M2143" s="2">
        <v>142.25</v>
      </c>
      <c r="N2143" s="2">
        <v>139.35000600000001</v>
      </c>
      <c r="O2143" s="2">
        <v>0</v>
      </c>
      <c r="P2143" s="5">
        <v>39575</v>
      </c>
      <c r="Q2143" s="4">
        <v>62.200001</v>
      </c>
      <c r="R2143" s="4">
        <v>63.34</v>
      </c>
      <c r="S2143" s="4">
        <v>63.389999000000003</v>
      </c>
      <c r="T2143" s="4">
        <v>62.119999</v>
      </c>
      <c r="U2143" s="4">
        <v>0</v>
      </c>
      <c r="V2143">
        <f>V2142+(V2142*O2143)/L2143</f>
        <v>79.85329188214493</v>
      </c>
      <c r="W2143">
        <f>V2143*L2143</f>
        <v>11141.929736462391</v>
      </c>
      <c r="X2143">
        <f>IF(I2142=1,1,0)</f>
        <v>0</v>
      </c>
      <c r="Y2143">
        <f>IF(I2142=0,1,0)</f>
        <v>1</v>
      </c>
      <c r="Z2143" t="str">
        <f t="shared" si="126"/>
        <v>OUT</v>
      </c>
      <c r="AA2143">
        <f>IF(Z2143="BUY",(AC2142-8.95)/K2143,IF(Z2143="SELL",0,AB2142))</f>
        <v>0</v>
      </c>
      <c r="AB2143">
        <f>AA2143+AA2143*O2143/L2143</f>
        <v>0</v>
      </c>
      <c r="AC2143">
        <f>IF(OR(Z2143="BUY",Z2143="IN"),AB2143*L2143,IF(Z2143="SELL",AB2142*K2143-8.95,AC2142))</f>
        <v>12777.65152912329</v>
      </c>
      <c r="AD2143" s="6">
        <f t="shared" si="123"/>
        <v>-3.1459936269126659E-2</v>
      </c>
    </row>
    <row r="2144" spans="1:30" x14ac:dyDescent="0.25">
      <c r="A2144" s="1">
        <v>39576</v>
      </c>
      <c r="B2144">
        <v>1394.290039</v>
      </c>
      <c r="C2144">
        <v>1397.6800539999999</v>
      </c>
      <c r="D2144">
        <v>1402.349976</v>
      </c>
      <c r="E2144">
        <v>1389.3900149999999</v>
      </c>
      <c r="F2144">
        <v>3827550000</v>
      </c>
      <c r="G2144">
        <f t="shared" si="124"/>
        <v>1352.5345996199999</v>
      </c>
      <c r="H2144">
        <f t="shared" si="125"/>
        <v>-0.45564038208837432</v>
      </c>
      <c r="I2144">
        <f>IF(H2144&gt;0,1,0)</f>
        <v>0</v>
      </c>
      <c r="J2144" s="3">
        <v>39576</v>
      </c>
      <c r="K2144" s="2">
        <v>140.009995</v>
      </c>
      <c r="L2144" s="2">
        <v>140.08000200000001</v>
      </c>
      <c r="M2144" s="2">
        <v>140.53999300000001</v>
      </c>
      <c r="N2144" s="2">
        <v>139.220001</v>
      </c>
      <c r="O2144" s="2">
        <v>0</v>
      </c>
      <c r="P2144" s="5">
        <v>39576</v>
      </c>
      <c r="Q2144" s="4">
        <v>63.150002000000001</v>
      </c>
      <c r="R2144" s="4">
        <v>63.240001999999997</v>
      </c>
      <c r="S2144" s="4">
        <v>63.450001</v>
      </c>
      <c r="T2144" s="4">
        <v>62.860000999999997</v>
      </c>
      <c r="U2144" s="4">
        <v>0</v>
      </c>
      <c r="V2144">
        <f>V2143+(V2143*O2144)/L2144</f>
        <v>79.85329188214493</v>
      </c>
      <c r="W2144">
        <f>V2144*L2144</f>
        <v>11185.849286557446</v>
      </c>
      <c r="X2144">
        <f>IF(I2143=1,1,0)</f>
        <v>0</v>
      </c>
      <c r="Y2144">
        <f>IF(I2143=0,1,0)</f>
        <v>1</v>
      </c>
      <c r="Z2144" t="str">
        <f t="shared" si="126"/>
        <v>OUT</v>
      </c>
      <c r="AA2144">
        <f>IF(Z2144="BUY",(AC2143-8.95)/K2144,IF(Z2144="SELL",0,AB2143))</f>
        <v>0</v>
      </c>
      <c r="AB2144">
        <f>AA2144+AA2144*O2144/L2144</f>
        <v>0</v>
      </c>
      <c r="AC2144">
        <f>IF(OR(Z2144="BUY",Z2144="IN"),AB2144*L2144,IF(Z2144="SELL",AB2143*K2144-8.95,AC2143))</f>
        <v>12777.65152912329</v>
      </c>
      <c r="AD2144" s="6">
        <f t="shared" si="123"/>
        <v>-3.5716420176537103E-2</v>
      </c>
    </row>
    <row r="2145" spans="1:30" x14ac:dyDescent="0.25">
      <c r="A2145" s="1">
        <v>39577</v>
      </c>
      <c r="B2145">
        <v>1394.900024</v>
      </c>
      <c r="C2145">
        <v>1388.280029</v>
      </c>
      <c r="D2145">
        <v>1394.900024</v>
      </c>
      <c r="E2145">
        <v>1384.1099850000001</v>
      </c>
      <c r="F2145">
        <v>3518620000</v>
      </c>
      <c r="G2145">
        <f t="shared" si="124"/>
        <v>1352.94659912</v>
      </c>
      <c r="H2145">
        <f t="shared" si="125"/>
        <v>-0.39083948279426672</v>
      </c>
      <c r="I2145">
        <f>IF(H2145&gt;0,1,0)</f>
        <v>0</v>
      </c>
      <c r="J2145" s="3">
        <v>39577</v>
      </c>
      <c r="K2145" s="2">
        <v>138.78999300000001</v>
      </c>
      <c r="L2145" s="2">
        <v>139.11000100000001</v>
      </c>
      <c r="M2145" s="2">
        <v>139.61000100000001</v>
      </c>
      <c r="N2145" s="2">
        <v>138.679993</v>
      </c>
      <c r="O2145" s="2">
        <v>0</v>
      </c>
      <c r="P2145" s="5">
        <v>39577</v>
      </c>
      <c r="Q2145" s="4">
        <v>63.709999000000003</v>
      </c>
      <c r="R2145" s="4">
        <v>63.450001</v>
      </c>
      <c r="S2145" s="4">
        <v>63.720001000000003</v>
      </c>
      <c r="T2145" s="4">
        <v>63.310001</v>
      </c>
      <c r="U2145" s="4">
        <v>0</v>
      </c>
      <c r="V2145">
        <f>V2144+(V2144*O2145)/L2145</f>
        <v>79.85329188214493</v>
      </c>
      <c r="W2145">
        <f>V2145*L2145</f>
        <v>11108.391513578474</v>
      </c>
      <c r="X2145">
        <f>IF(I2144=1,1,0)</f>
        <v>0</v>
      </c>
      <c r="Y2145">
        <f>IF(I2144=0,1,0)</f>
        <v>1</v>
      </c>
      <c r="Z2145" t="str">
        <f t="shared" si="126"/>
        <v>OUT</v>
      </c>
      <c r="AA2145">
        <f>IF(Z2145="BUY",(AC2144-8.95)/K2145,IF(Z2145="SELL",0,AB2144))</f>
        <v>0</v>
      </c>
      <c r="AB2145">
        <f>AA2145+AA2145*O2145/L2145</f>
        <v>0</v>
      </c>
      <c r="AC2145">
        <f>IF(OR(Z2145="BUY",Z2145="IN"),AB2145*L2145,IF(Z2145="SELL",AB2144*K2145-8.95,AC2144))</f>
        <v>12777.65152912329</v>
      </c>
      <c r="AD2145" s="6">
        <f t="shared" si="123"/>
        <v>-5.0136713415417151E-2</v>
      </c>
    </row>
    <row r="2146" spans="1:30" x14ac:dyDescent="0.25">
      <c r="A2146" s="1">
        <v>39580</v>
      </c>
      <c r="B2146">
        <v>1389.400024</v>
      </c>
      <c r="C2146">
        <v>1403.579956</v>
      </c>
      <c r="D2146">
        <v>1404.0600589999999</v>
      </c>
      <c r="E2146">
        <v>1386.1999510000001</v>
      </c>
      <c r="F2146">
        <v>3370630000</v>
      </c>
      <c r="G2146">
        <f t="shared" si="124"/>
        <v>1354.4055981399997</v>
      </c>
      <c r="H2146">
        <f t="shared" si="125"/>
        <v>-0.32205954565495704</v>
      </c>
      <c r="I2146">
        <f>IF(H2146&gt;0,1,0)</f>
        <v>0</v>
      </c>
      <c r="J2146" s="3">
        <v>39580</v>
      </c>
      <c r="K2146" s="2">
        <v>139.46000699999999</v>
      </c>
      <c r="L2146" s="2">
        <v>140.66999799999999</v>
      </c>
      <c r="M2146" s="2">
        <v>140.740005</v>
      </c>
      <c r="N2146" s="2">
        <v>138.949997</v>
      </c>
      <c r="O2146" s="2">
        <v>0</v>
      </c>
      <c r="P2146" s="5">
        <v>39580</v>
      </c>
      <c r="Q2146" s="4">
        <v>63.349997999999999</v>
      </c>
      <c r="R2146" s="4">
        <v>62.689999</v>
      </c>
      <c r="S2146" s="4">
        <v>63.619999</v>
      </c>
      <c r="T2146" s="4">
        <v>62.689999</v>
      </c>
      <c r="U2146" s="4">
        <v>0</v>
      </c>
      <c r="V2146">
        <f>V2145+(V2145*O2146)/L2146</f>
        <v>79.85329188214493</v>
      </c>
      <c r="W2146">
        <f>V2146*L2146</f>
        <v>11232.962409354743</v>
      </c>
      <c r="X2146">
        <f>IF(I2145=1,1,0)</f>
        <v>0</v>
      </c>
      <c r="Y2146">
        <f>IF(I2145=0,1,0)</f>
        <v>1</v>
      </c>
      <c r="Z2146" t="str">
        <f t="shared" si="126"/>
        <v>OUT</v>
      </c>
      <c r="AA2146">
        <f>IF(Z2146="BUY",(AC2145-8.95)/K2146,IF(Z2146="SELL",0,AB2145))</f>
        <v>0</v>
      </c>
      <c r="AB2146">
        <f>AA2146+AA2146*O2146/L2146</f>
        <v>0</v>
      </c>
      <c r="AC2146">
        <f>IF(OR(Z2146="BUY",Z2146="IN"),AB2146*L2146,IF(Z2146="SELL",AB2145*K2146-8.95,AC2145))</f>
        <v>12777.65152912329</v>
      </c>
      <c r="AD2146" s="6">
        <f t="shared" si="123"/>
        <v>-4.5761128593713667E-2</v>
      </c>
    </row>
    <row r="2147" spans="1:30" x14ac:dyDescent="0.25">
      <c r="A2147" s="1">
        <v>39581</v>
      </c>
      <c r="B2147">
        <v>1404.400024</v>
      </c>
      <c r="C2147">
        <v>1403.040039</v>
      </c>
      <c r="D2147">
        <v>1406.3000489999999</v>
      </c>
      <c r="E2147">
        <v>1396.26001</v>
      </c>
      <c r="F2147">
        <v>4018590000</v>
      </c>
      <c r="G2147">
        <f t="shared" si="124"/>
        <v>1355.8395995999997</v>
      </c>
      <c r="H2147">
        <f t="shared" si="125"/>
        <v>-0.25270385990524347</v>
      </c>
      <c r="I2147">
        <f>IF(H2147&gt;0,1,0)</f>
        <v>0</v>
      </c>
      <c r="J2147" s="3">
        <v>39581</v>
      </c>
      <c r="K2147" s="2">
        <v>141.070007</v>
      </c>
      <c r="L2147" s="2">
        <v>140.60000600000001</v>
      </c>
      <c r="M2147" s="2">
        <v>141.11000100000001</v>
      </c>
      <c r="N2147" s="2">
        <v>139.949997</v>
      </c>
      <c r="O2147" s="2">
        <v>0</v>
      </c>
      <c r="P2147" s="5">
        <v>39581</v>
      </c>
      <c r="Q2147" s="4">
        <v>62.669998</v>
      </c>
      <c r="R2147" s="4">
        <v>62.75</v>
      </c>
      <c r="S2147" s="4">
        <v>63.139999000000003</v>
      </c>
      <c r="T2147" s="4">
        <v>62.650002000000001</v>
      </c>
      <c r="U2147" s="4">
        <v>0</v>
      </c>
      <c r="V2147">
        <f>V2146+(V2146*O2147)/L2147</f>
        <v>79.85329188214493</v>
      </c>
      <c r="W2147">
        <f>V2147*L2147</f>
        <v>11227.373317749329</v>
      </c>
      <c r="X2147">
        <f>IF(I2146=1,1,0)</f>
        <v>0</v>
      </c>
      <c r="Y2147">
        <f>IF(I2146=0,1,0)</f>
        <v>1</v>
      </c>
      <c r="Z2147" t="str">
        <f t="shared" si="126"/>
        <v>OUT</v>
      </c>
      <c r="AA2147">
        <f>IF(Z2147="BUY",(AC2146-8.95)/K2147,IF(Z2147="SELL",0,AB2146))</f>
        <v>0</v>
      </c>
      <c r="AB2147">
        <f>AA2147+AA2147*O2147/L2147</f>
        <v>0</v>
      </c>
      <c r="AC2147">
        <f>IF(OR(Z2147="BUY",Z2147="IN"),AB2147*L2147,IF(Z2147="SELL",AB2146*K2147-8.95,AC2146))</f>
        <v>12777.65152912329</v>
      </c>
      <c r="AD2147" s="6">
        <f t="shared" si="123"/>
        <v>-3.5053661817514285E-2</v>
      </c>
    </row>
    <row r="2148" spans="1:30" x14ac:dyDescent="0.25">
      <c r="A2148" s="1">
        <v>39582</v>
      </c>
      <c r="B2148">
        <v>1405.650024</v>
      </c>
      <c r="C2148">
        <v>1408.660034</v>
      </c>
      <c r="D2148">
        <v>1420.1899410000001</v>
      </c>
      <c r="E2148">
        <v>1405.650024</v>
      </c>
      <c r="F2148">
        <v>3979370000</v>
      </c>
      <c r="G2148">
        <f t="shared" si="124"/>
        <v>1357.4778002800001</v>
      </c>
      <c r="H2148">
        <f t="shared" si="125"/>
        <v>-0.18438247522845946</v>
      </c>
      <c r="I2148">
        <f>IF(H2148&gt;0,1,0)</f>
        <v>0</v>
      </c>
      <c r="J2148" s="3">
        <v>39582</v>
      </c>
      <c r="K2148" s="2">
        <v>141.28999300000001</v>
      </c>
      <c r="L2148" s="2">
        <v>141.16000399999999</v>
      </c>
      <c r="M2148" s="2">
        <v>142.41999799999999</v>
      </c>
      <c r="N2148" s="2">
        <v>141.10000600000001</v>
      </c>
      <c r="O2148" s="2">
        <v>0</v>
      </c>
      <c r="P2148" s="5">
        <v>39582</v>
      </c>
      <c r="Q2148" s="4">
        <v>62.52</v>
      </c>
      <c r="R2148" s="4">
        <v>62.540000999999997</v>
      </c>
      <c r="S2148" s="4">
        <v>62.650002000000001</v>
      </c>
      <c r="T2148" s="4">
        <v>62.080002</v>
      </c>
      <c r="U2148" s="4">
        <v>0</v>
      </c>
      <c r="V2148">
        <f>V2147+(V2147*O2148)/L2148</f>
        <v>79.85329188214493</v>
      </c>
      <c r="W2148">
        <f>V2148*L2148</f>
        <v>11272.091001496745</v>
      </c>
      <c r="X2148">
        <f>IF(I2147=1,1,0)</f>
        <v>0</v>
      </c>
      <c r="Y2148">
        <f>IF(I2147=0,1,0)</f>
        <v>1</v>
      </c>
      <c r="Z2148" t="str">
        <f t="shared" si="126"/>
        <v>OUT</v>
      </c>
      <c r="AA2148">
        <f>IF(Z2148="BUY",(AC2147-8.95)/K2148,IF(Z2148="SELL",0,AB2147))</f>
        <v>0</v>
      </c>
      <c r="AB2148">
        <f>AA2148+AA2148*O2148/L2148</f>
        <v>0</v>
      </c>
      <c r="AC2148">
        <f>IF(OR(Z2148="BUY",Z2148="IN"),AB2148*L2148,IF(Z2148="SELL",AB2147*K2148-8.95,AC2147))</f>
        <v>12777.65152912329</v>
      </c>
      <c r="AD2148" s="6">
        <f t="shared" si="123"/>
        <v>-3.4244731530810202E-2</v>
      </c>
    </row>
    <row r="2149" spans="1:30" x14ac:dyDescent="0.25">
      <c r="A2149" s="1">
        <v>39583</v>
      </c>
      <c r="B2149">
        <v>1408.3599850000001</v>
      </c>
      <c r="C2149">
        <v>1423.5699460000001</v>
      </c>
      <c r="D2149">
        <v>1424.400024</v>
      </c>
      <c r="E2149">
        <v>1406.869995</v>
      </c>
      <c r="F2149">
        <v>3836480000</v>
      </c>
      <c r="G2149">
        <f t="shared" si="124"/>
        <v>1359.2752001799997</v>
      </c>
      <c r="H2149">
        <f t="shared" si="125"/>
        <v>-0.11562891804203726</v>
      </c>
      <c r="I2149">
        <f>IF(H2149&gt;0,1,0)</f>
        <v>0</v>
      </c>
      <c r="J2149" s="3">
        <v>39583</v>
      </c>
      <c r="K2149" s="2">
        <v>141.270004</v>
      </c>
      <c r="L2149" s="2">
        <v>142.78999300000001</v>
      </c>
      <c r="M2149" s="2">
        <v>142.83999600000001</v>
      </c>
      <c r="N2149" s="2">
        <v>141.03999300000001</v>
      </c>
      <c r="O2149" s="2">
        <v>0</v>
      </c>
      <c r="P2149" s="5">
        <v>39583</v>
      </c>
      <c r="Q2149" s="4">
        <v>62.549999</v>
      </c>
      <c r="R2149" s="4">
        <v>61.849997999999999</v>
      </c>
      <c r="S2149" s="4">
        <v>62.650002000000001</v>
      </c>
      <c r="T2149" s="4">
        <v>61.849997999999999</v>
      </c>
      <c r="U2149" s="4">
        <v>0</v>
      </c>
      <c r="V2149">
        <f>V2148+(V2148*O2149)/L2149</f>
        <v>79.85329188214493</v>
      </c>
      <c r="W2149">
        <f>V2149*L2149</f>
        <v>11402.250988878432</v>
      </c>
      <c r="X2149">
        <f>IF(I2148=1,1,0)</f>
        <v>0</v>
      </c>
      <c r="Y2149">
        <f>IF(I2148=0,1,0)</f>
        <v>1</v>
      </c>
      <c r="Z2149" t="str">
        <f t="shared" si="126"/>
        <v>OUT</v>
      </c>
      <c r="AA2149">
        <f>IF(Z2149="BUY",(AC2148-8.95)/K2149,IF(Z2149="SELL",0,AB2148))</f>
        <v>0</v>
      </c>
      <c r="AB2149">
        <f>AA2149+AA2149*O2149/L2149</f>
        <v>0</v>
      </c>
      <c r="AC2149">
        <f>IF(OR(Z2149="BUY",Z2149="IN"),AB2149*L2149,IF(Z2149="SELL",AB2148*K2149-8.95,AC2148))</f>
        <v>12777.65152912329</v>
      </c>
      <c r="AD2149" s="6">
        <f t="shared" si="123"/>
        <v>-3.667531716502051E-2</v>
      </c>
    </row>
    <row r="2150" spans="1:30" x14ac:dyDescent="0.25">
      <c r="A2150" s="1">
        <v>39584</v>
      </c>
      <c r="B2150">
        <v>1423.8900149999999</v>
      </c>
      <c r="C2150">
        <v>1425.349976</v>
      </c>
      <c r="D2150">
        <v>1425.8199460000001</v>
      </c>
      <c r="E2150">
        <v>1414.349976</v>
      </c>
      <c r="F2150">
        <v>3842590000</v>
      </c>
      <c r="G2150">
        <f t="shared" si="124"/>
        <v>1361.6954003800001</v>
      </c>
      <c r="H2150">
        <f t="shared" si="125"/>
        <v>-4.5376045128035725E-2</v>
      </c>
      <c r="I2150">
        <f>IF(H2150&gt;0,1,0)</f>
        <v>0</v>
      </c>
      <c r="J2150" s="3">
        <v>39584</v>
      </c>
      <c r="K2150" s="2">
        <v>143.070007</v>
      </c>
      <c r="L2150" s="2">
        <v>142.83999600000001</v>
      </c>
      <c r="M2150" s="2">
        <v>143.10000600000001</v>
      </c>
      <c r="N2150" s="2">
        <v>141.83999600000001</v>
      </c>
      <c r="O2150" s="2">
        <v>0</v>
      </c>
      <c r="P2150" s="5">
        <v>39584</v>
      </c>
      <c r="Q2150" s="4">
        <v>61.740001999999997</v>
      </c>
      <c r="R2150" s="4">
        <v>61.91</v>
      </c>
      <c r="S2150" s="4">
        <v>62.290000999999997</v>
      </c>
      <c r="T2150" s="4">
        <v>61.73</v>
      </c>
      <c r="U2150" s="4">
        <v>0</v>
      </c>
      <c r="V2150">
        <f>V2149+(V2149*O2150)/L2150</f>
        <v>79.85329188214493</v>
      </c>
      <c r="W2150">
        <f>V2150*L2150</f>
        <v>11406.243893032415</v>
      </c>
      <c r="X2150">
        <f>IF(I2149=1,1,0)</f>
        <v>0</v>
      </c>
      <c r="Y2150">
        <f>IF(I2149=0,1,0)</f>
        <v>1</v>
      </c>
      <c r="Z2150" t="str">
        <f t="shared" si="126"/>
        <v>OUT</v>
      </c>
      <c r="AA2150">
        <f>IF(Z2150="BUY",(AC2149-8.95)/K2150,IF(Z2150="SELL",0,AB2149))</f>
        <v>0</v>
      </c>
      <c r="AB2150">
        <f>AA2150+AA2150*O2150/L2150</f>
        <v>0</v>
      </c>
      <c r="AC2150">
        <f>IF(OR(Z2150="BUY",Z2150="IN"),AB2150*L2150,IF(Z2150="SELL",AB2149*K2150-8.95,AC2149))</f>
        <v>12777.65152912329</v>
      </c>
      <c r="AD2150" s="6">
        <f t="shared" si="123"/>
        <v>-2.854481022755849E-2</v>
      </c>
    </row>
    <row r="2151" spans="1:30" x14ac:dyDescent="0.25">
      <c r="A2151" s="1">
        <v>39587</v>
      </c>
      <c r="B2151">
        <v>1425.280029</v>
      </c>
      <c r="C2151">
        <v>1426.630005</v>
      </c>
      <c r="D2151">
        <v>1440.23999</v>
      </c>
      <c r="E2151">
        <v>1421.630005</v>
      </c>
      <c r="F2151">
        <v>3683970000</v>
      </c>
      <c r="G2151">
        <f t="shared" si="124"/>
        <v>1364.36060058</v>
      </c>
      <c r="H2151">
        <f t="shared" si="125"/>
        <v>2.6316663520008363E-2</v>
      </c>
      <c r="I2151">
        <f>IF(H2151&gt;0,1,0)</f>
        <v>1</v>
      </c>
      <c r="J2151" s="3">
        <v>39587</v>
      </c>
      <c r="K2151" s="2">
        <v>143.03999300000001</v>
      </c>
      <c r="L2151" s="2">
        <v>143.10000600000001</v>
      </c>
      <c r="M2151" s="2">
        <v>144.44000199999999</v>
      </c>
      <c r="N2151" s="2">
        <v>142.55999800000001</v>
      </c>
      <c r="O2151" s="2">
        <v>0</v>
      </c>
      <c r="P2151" s="5">
        <v>39587</v>
      </c>
      <c r="Q2151" s="4">
        <v>61.779998999999997</v>
      </c>
      <c r="R2151" s="4">
        <v>61.630001</v>
      </c>
      <c r="S2151" s="4">
        <v>61.990001999999997</v>
      </c>
      <c r="T2151" s="4">
        <v>61.18</v>
      </c>
      <c r="U2151" s="4">
        <v>0</v>
      </c>
      <c r="V2151">
        <f>V2150+(V2150*O2151)/L2151</f>
        <v>79.85329188214493</v>
      </c>
      <c r="W2151">
        <f>V2151*L2151</f>
        <v>11427.006547454692</v>
      </c>
      <c r="X2151">
        <f>IF(I2150=1,1,0)</f>
        <v>0</v>
      </c>
      <c r="Y2151">
        <f>IF(I2150=0,1,0)</f>
        <v>1</v>
      </c>
      <c r="Z2151" t="str">
        <f t="shared" si="126"/>
        <v>OUT</v>
      </c>
      <c r="AA2151">
        <f>IF(Z2151="BUY",(AC2150-8.95)/K2151,IF(Z2151="SELL",0,AB2150))</f>
        <v>0</v>
      </c>
      <c r="AB2151">
        <f>AA2151+AA2151*O2151/L2151</f>
        <v>0</v>
      </c>
      <c r="AC2151">
        <f>IF(OR(Z2151="BUY",Z2151="IN"),AB2151*L2151,IF(Z2151="SELL",AB2150*K2151-8.95,AC2150))</f>
        <v>12777.65152912329</v>
      </c>
      <c r="AD2151" s="6">
        <f t="shared" si="123"/>
        <v>-2.434694911416925E-2</v>
      </c>
    </row>
    <row r="2152" spans="1:30" x14ac:dyDescent="0.25">
      <c r="A2152" s="1">
        <v>39588</v>
      </c>
      <c r="B2152">
        <v>1424.48999</v>
      </c>
      <c r="C2152">
        <v>1413.400024</v>
      </c>
      <c r="D2152">
        <v>1424.48999</v>
      </c>
      <c r="E2152">
        <v>1409.089966</v>
      </c>
      <c r="F2152">
        <v>3854320000</v>
      </c>
      <c r="G2152">
        <f t="shared" si="124"/>
        <v>1367.16120116</v>
      </c>
      <c r="H2152">
        <f t="shared" si="125"/>
        <v>9.6923123193364963E-2</v>
      </c>
      <c r="I2152">
        <f>IF(H2152&gt;0,1,0)</f>
        <v>1</v>
      </c>
      <c r="J2152" s="3">
        <v>39588</v>
      </c>
      <c r="K2152" s="2">
        <v>142.509995</v>
      </c>
      <c r="L2152" s="2">
        <v>141.91000399999999</v>
      </c>
      <c r="M2152" s="2">
        <v>142.55999800000001</v>
      </c>
      <c r="N2152" s="2">
        <v>141.28999300000001</v>
      </c>
      <c r="O2152" s="2">
        <v>0</v>
      </c>
      <c r="P2152" s="5">
        <v>39588</v>
      </c>
      <c r="Q2152" s="4">
        <v>62.080002</v>
      </c>
      <c r="R2152" s="4">
        <v>62.150002000000001</v>
      </c>
      <c r="S2152" s="4">
        <v>62.57</v>
      </c>
      <c r="T2152" s="4">
        <v>62.049999</v>
      </c>
      <c r="U2152" s="4">
        <v>0</v>
      </c>
      <c r="V2152">
        <f>V2151+(V2151*O2152)/L2152</f>
        <v>79.85329188214493</v>
      </c>
      <c r="W2152">
        <f>V2152*L2152</f>
        <v>11331.980970408353</v>
      </c>
      <c r="X2152">
        <f>IF(I2151=1,1,0)</f>
        <v>1</v>
      </c>
      <c r="Y2152">
        <f>IF(I2151=0,1,0)</f>
        <v>0</v>
      </c>
      <c r="Z2152" t="str">
        <f t="shared" si="126"/>
        <v>BUY</v>
      </c>
      <c r="AA2152">
        <f>IF(Z2152="BUY",(AC2151-8.95)/K2152,IF(Z2152="SELL",0,AB2151))</f>
        <v>89.598638531446781</v>
      </c>
      <c r="AB2152">
        <f>AA2152+AA2152*O2152/L2152</f>
        <v>89.598638531446781</v>
      </c>
      <c r="AC2152">
        <f>IF(OR(Z2152="BUY",Z2152="IN"),AB2152*L2152,IF(Z2152="SELL",AB2151*K2152-8.95,AC2151))</f>
        <v>12714.943152392165</v>
      </c>
      <c r="AD2152" s="6">
        <f t="shared" si="123"/>
        <v>-2.0037625361063294E-2</v>
      </c>
    </row>
    <row r="2153" spans="1:30" x14ac:dyDescent="0.25">
      <c r="A2153" s="1">
        <v>39589</v>
      </c>
      <c r="B2153">
        <v>1414.0600589999999</v>
      </c>
      <c r="C2153">
        <v>1390.709961</v>
      </c>
      <c r="D2153">
        <v>1419.119995</v>
      </c>
      <c r="E2153">
        <v>1388.8100589999999</v>
      </c>
      <c r="F2153">
        <v>4517990000</v>
      </c>
      <c r="G2153">
        <f t="shared" si="124"/>
        <v>1368.5623998999999</v>
      </c>
      <c r="H2153">
        <f t="shared" si="125"/>
        <v>0.16058917826023023</v>
      </c>
      <c r="I2153">
        <f>IF(H2153&gt;0,1,0)</f>
        <v>1</v>
      </c>
      <c r="J2153" s="3">
        <v>39589</v>
      </c>
      <c r="K2153" s="2">
        <v>142.020004</v>
      </c>
      <c r="L2153" s="2">
        <v>139.55999800000001</v>
      </c>
      <c r="M2153" s="2">
        <v>142.33000200000001</v>
      </c>
      <c r="N2153" s="2">
        <v>139.270004</v>
      </c>
      <c r="O2153" s="2">
        <v>0</v>
      </c>
      <c r="P2153" s="5">
        <v>39589</v>
      </c>
      <c r="Q2153" s="4">
        <v>62.279998999999997</v>
      </c>
      <c r="R2153" s="4">
        <v>63.25</v>
      </c>
      <c r="S2153" s="4">
        <v>63.470001000000003</v>
      </c>
      <c r="T2153" s="4">
        <v>61.810001</v>
      </c>
      <c r="U2153" s="4">
        <v>0</v>
      </c>
      <c r="V2153">
        <f>V2152+(V2152*O2153)/L2153</f>
        <v>79.85329188214493</v>
      </c>
      <c r="W2153">
        <f>V2153*L2153</f>
        <v>11144.325255365564</v>
      </c>
      <c r="X2153">
        <f>IF(I2152=1,1,0)</f>
        <v>1</v>
      </c>
      <c r="Y2153">
        <f>IF(I2152=0,1,0)</f>
        <v>0</v>
      </c>
      <c r="Z2153" t="str">
        <f t="shared" si="126"/>
        <v>IN</v>
      </c>
      <c r="AA2153">
        <f>IF(Z2153="BUY",(AC2152-8.95)/K2153,IF(Z2153="SELL",0,AB2152))</f>
        <v>89.598638531446781</v>
      </c>
      <c r="AB2153">
        <f>AA2153+AA2153*O2153/L2153</f>
        <v>89.598638531446781</v>
      </c>
      <c r="AC2153">
        <f>IF(OR(Z2153="BUY",Z2153="IN"),AB2153*L2153,IF(Z2153="SELL",AB2152*K2153-8.95,AC2152))</f>
        <v>12504.385814251436</v>
      </c>
      <c r="AD2153" s="6">
        <f t="shared" si="123"/>
        <v>-7.1174093007624947E-3</v>
      </c>
    </row>
    <row r="2154" spans="1:30" x14ac:dyDescent="0.25">
      <c r="A2154" s="1">
        <v>39590</v>
      </c>
      <c r="B2154">
        <v>1390.829956</v>
      </c>
      <c r="C2154">
        <v>1394.349976</v>
      </c>
      <c r="D2154">
        <v>1399.0699460000001</v>
      </c>
      <c r="E2154">
        <v>1390.2299800000001</v>
      </c>
      <c r="F2154">
        <v>3955960000</v>
      </c>
      <c r="G2154">
        <f t="shared" si="124"/>
        <v>1370.27399902</v>
      </c>
      <c r="H2154">
        <f t="shared" si="125"/>
        <v>0.22225724943074043</v>
      </c>
      <c r="I2154">
        <f>IF(H2154&gt;0,1,0)</f>
        <v>1</v>
      </c>
      <c r="J2154" s="3">
        <v>39590</v>
      </c>
      <c r="K2154" s="2">
        <v>139.66000399999999</v>
      </c>
      <c r="L2154" s="2">
        <v>139.740005</v>
      </c>
      <c r="M2154" s="2">
        <v>140.38000500000001</v>
      </c>
      <c r="N2154" s="2">
        <v>139.479996</v>
      </c>
      <c r="O2154" s="2">
        <v>0</v>
      </c>
      <c r="P2154" s="5">
        <v>39590</v>
      </c>
      <c r="Q2154" s="4">
        <v>63.349997999999999</v>
      </c>
      <c r="R2154" s="4">
        <v>63.400002000000001</v>
      </c>
      <c r="S2154" s="4">
        <v>63.400002000000001</v>
      </c>
      <c r="T2154" s="4">
        <v>62.990001999999997</v>
      </c>
      <c r="U2154" s="4">
        <v>0</v>
      </c>
      <c r="V2154">
        <f>V2153+(V2153*O2154)/L2154</f>
        <v>79.85329188214493</v>
      </c>
      <c r="W2154">
        <f>V2154*L2154</f>
        <v>11158.699406877391</v>
      </c>
      <c r="X2154">
        <f>IF(I2153=1,1,0)</f>
        <v>1</v>
      </c>
      <c r="Y2154">
        <f>IF(I2153=0,1,0)</f>
        <v>0</v>
      </c>
      <c r="Z2154" t="str">
        <f t="shared" si="126"/>
        <v>IN</v>
      </c>
      <c r="AA2154">
        <f>IF(Z2154="BUY",(AC2153-8.95)/K2154,IF(Z2154="SELL",0,AB2153))</f>
        <v>89.598638531446781</v>
      </c>
      <c r="AB2154">
        <f>AA2154+AA2154*O2154/L2154</f>
        <v>89.598638531446781</v>
      </c>
      <c r="AC2154">
        <f>IF(OR(Z2154="BUY",Z2154="IN"),AB2154*L2154,IF(Z2154="SELL",AB2153*K2154-8.95,AC2153))</f>
        <v>12520.514196377566</v>
      </c>
      <c r="AD2154" s="6">
        <f t="shared" si="123"/>
        <v>-7.2770059015752368E-3</v>
      </c>
    </row>
    <row r="2155" spans="1:30" x14ac:dyDescent="0.25">
      <c r="A2155" s="1">
        <v>39591</v>
      </c>
      <c r="B2155">
        <v>1392.1999510000001</v>
      </c>
      <c r="C2155">
        <v>1375.9300539999999</v>
      </c>
      <c r="D2155">
        <v>1392.1999510000001</v>
      </c>
      <c r="E2155">
        <v>1373.719971</v>
      </c>
      <c r="F2155">
        <v>3516380000</v>
      </c>
      <c r="G2155">
        <f t="shared" si="124"/>
        <v>1371.4830004999999</v>
      </c>
      <c r="H2155">
        <f t="shared" si="125"/>
        <v>0.28065644857585187</v>
      </c>
      <c r="I2155">
        <f>IF(H2155&gt;0,1,0)</f>
        <v>1</v>
      </c>
      <c r="J2155" s="3">
        <v>39591</v>
      </c>
      <c r="K2155" s="2">
        <v>139.30999800000001</v>
      </c>
      <c r="L2155" s="2">
        <v>138.05999800000001</v>
      </c>
      <c r="M2155" s="2">
        <v>139.41999799999999</v>
      </c>
      <c r="N2155" s="2">
        <v>137.800003</v>
      </c>
      <c r="O2155" s="2">
        <v>0</v>
      </c>
      <c r="P2155" s="5">
        <v>39591</v>
      </c>
      <c r="Q2155" s="4">
        <v>63.529998999999997</v>
      </c>
      <c r="R2155" s="4">
        <v>64.089995999999999</v>
      </c>
      <c r="S2155" s="4">
        <v>64.160004000000001</v>
      </c>
      <c r="T2155" s="4">
        <v>63.450001</v>
      </c>
      <c r="U2155" s="4">
        <v>0</v>
      </c>
      <c r="V2155">
        <f>V2154+(V2154*O2155)/L2155</f>
        <v>79.85329188214493</v>
      </c>
      <c r="W2155">
        <f>V2155*L2155</f>
        <v>11024.545317542346</v>
      </c>
      <c r="X2155">
        <f>IF(I2154=1,1,0)</f>
        <v>1</v>
      </c>
      <c r="Y2155">
        <f>IF(I2154=0,1,0)</f>
        <v>0</v>
      </c>
      <c r="Z2155" t="str">
        <f t="shared" si="126"/>
        <v>IN</v>
      </c>
      <c r="AA2155">
        <f>IF(Z2155="BUY",(AC2154-8.95)/K2155,IF(Z2155="SELL",0,AB2154))</f>
        <v>89.598638531446781</v>
      </c>
      <c r="AB2155">
        <f>AA2155+AA2155*O2155/L2155</f>
        <v>89.598638531446781</v>
      </c>
      <c r="AC2155">
        <f>IF(OR(Z2155="BUY",Z2155="IN"),AB2155*L2155,IF(Z2155="SELL",AB2154*K2155-8.95,AC2154))</f>
        <v>12369.987856454267</v>
      </c>
      <c r="AD2155" s="6">
        <f t="shared" si="123"/>
        <v>8.194637465019191E-3</v>
      </c>
    </row>
    <row r="2156" spans="1:30" x14ac:dyDescent="0.25">
      <c r="A2156" s="1">
        <v>39595</v>
      </c>
      <c r="B2156">
        <v>1375.969971</v>
      </c>
      <c r="C2156">
        <v>1385.349976</v>
      </c>
      <c r="D2156">
        <v>1387.400024</v>
      </c>
      <c r="E2156">
        <v>1373.0699460000001</v>
      </c>
      <c r="F2156">
        <v>3588860000</v>
      </c>
      <c r="G2156">
        <f t="shared" si="124"/>
        <v>1373.4271997199999</v>
      </c>
      <c r="H2156">
        <f t="shared" si="125"/>
        <v>0.33757716306757052</v>
      </c>
      <c r="I2156">
        <f>IF(H2156&gt;0,1,0)</f>
        <v>1</v>
      </c>
      <c r="J2156" s="3">
        <v>39595</v>
      </c>
      <c r="K2156" s="2">
        <v>138.050003</v>
      </c>
      <c r="L2156" s="2">
        <v>138.970001</v>
      </c>
      <c r="M2156" s="2">
        <v>139.21000699999999</v>
      </c>
      <c r="N2156" s="2">
        <v>137.75</v>
      </c>
      <c r="O2156" s="2">
        <v>0</v>
      </c>
      <c r="P2156" s="5">
        <v>39595</v>
      </c>
      <c r="Q2156" s="4">
        <v>64.110000999999997</v>
      </c>
      <c r="R2156" s="4">
        <v>63.57</v>
      </c>
      <c r="S2156" s="4">
        <v>64.230002999999996</v>
      </c>
      <c r="T2156" s="4">
        <v>63.52</v>
      </c>
      <c r="U2156" s="4">
        <v>0</v>
      </c>
      <c r="V2156">
        <f>V2155+(V2155*O2156)/L2156</f>
        <v>79.85329188214493</v>
      </c>
      <c r="W2156">
        <f>V2156*L2156</f>
        <v>11097.212052714973</v>
      </c>
      <c r="X2156">
        <f>IF(I2155=1,1,0)</f>
        <v>1</v>
      </c>
      <c r="Y2156">
        <f>IF(I2155=0,1,0)</f>
        <v>0</v>
      </c>
      <c r="Z2156" t="str">
        <f t="shared" si="126"/>
        <v>IN</v>
      </c>
      <c r="AA2156">
        <f>IF(Z2156="BUY",(AC2155-8.95)/K2156,IF(Z2156="SELL",0,AB2155))</f>
        <v>89.598638531446781</v>
      </c>
      <c r="AB2156">
        <f>AA2156+AA2156*O2156/L2156</f>
        <v>89.598638531446781</v>
      </c>
      <c r="AC2156">
        <f>IF(OR(Z2156="BUY",Z2156="IN"),AB2156*L2156,IF(Z2156="SELL",AB2155*K2156-8.95,AC2155))</f>
        <v>12451.522886313798</v>
      </c>
      <c r="AD2156" s="6">
        <f t="shared" si="123"/>
        <v>1.7968466741462627E-4</v>
      </c>
    </row>
    <row r="2157" spans="1:30" x14ac:dyDescent="0.25">
      <c r="A2157" s="1">
        <v>39596</v>
      </c>
      <c r="B2157">
        <v>1386.540039</v>
      </c>
      <c r="C2157">
        <v>1390.839966</v>
      </c>
      <c r="D2157">
        <v>1391.25</v>
      </c>
      <c r="E2157">
        <v>1378.160034</v>
      </c>
      <c r="F2157">
        <v>3927240000</v>
      </c>
      <c r="G2157">
        <f t="shared" si="124"/>
        <v>1375.7119995200001</v>
      </c>
      <c r="H2157">
        <f t="shared" si="125"/>
        <v>0.39244244569770553</v>
      </c>
      <c r="I2157">
        <f>IF(H2157&gt;0,1,0)</f>
        <v>1</v>
      </c>
      <c r="J2157" s="3">
        <v>39596</v>
      </c>
      <c r="K2157" s="2">
        <v>139.38999899999999</v>
      </c>
      <c r="L2157" s="2">
        <v>139.64999399999999</v>
      </c>
      <c r="M2157" s="2">
        <v>139.64999399999999</v>
      </c>
      <c r="N2157" s="2">
        <v>138.25</v>
      </c>
      <c r="O2157" s="2">
        <v>0</v>
      </c>
      <c r="P2157" s="5">
        <v>39596</v>
      </c>
      <c r="Q2157" s="4">
        <v>63.439999</v>
      </c>
      <c r="R2157" s="4">
        <v>63.380001</v>
      </c>
      <c r="S2157" s="4">
        <v>63.880001</v>
      </c>
      <c r="T2157" s="4">
        <v>63.310001</v>
      </c>
      <c r="U2157" s="4">
        <v>0</v>
      </c>
      <c r="V2157">
        <f>V2156+(V2156*O2157)/L2157</f>
        <v>79.85329188214493</v>
      </c>
      <c r="W2157">
        <f>V2157*L2157</f>
        <v>11151.511732221788</v>
      </c>
      <c r="X2157">
        <f>IF(I2156=1,1,0)</f>
        <v>1</v>
      </c>
      <c r="Y2157">
        <f>IF(I2156=0,1,0)</f>
        <v>0</v>
      </c>
      <c r="Z2157" t="str">
        <f t="shared" si="126"/>
        <v>IN</v>
      </c>
      <c r="AA2157">
        <f>IF(Z2157="BUY",(AC2156-8.95)/K2157,IF(Z2157="SELL",0,AB2156))</f>
        <v>89.598638531446781</v>
      </c>
      <c r="AB2157">
        <f>AA2157+AA2157*O2157/L2157</f>
        <v>89.598638531446781</v>
      </c>
      <c r="AC2157">
        <f>IF(OR(Z2157="BUY",Z2157="IN"),AB2157*L2157,IF(Z2157="SELL",AB2156*K2157-8.95,AC2156))</f>
        <v>12512.449333324712</v>
      </c>
      <c r="AD2157" s="6">
        <f t="shared" si="123"/>
        <v>-3.1570196622454881E-3</v>
      </c>
    </row>
    <row r="2158" spans="1:30" x14ac:dyDescent="0.25">
      <c r="A2158" s="1">
        <v>39597</v>
      </c>
      <c r="B2158">
        <v>1390.5</v>
      </c>
      <c r="C2158">
        <v>1398.26001</v>
      </c>
      <c r="D2158">
        <v>1406.3199460000001</v>
      </c>
      <c r="E2158">
        <v>1388.589966</v>
      </c>
      <c r="F2158">
        <v>3894440000</v>
      </c>
      <c r="G2158">
        <f t="shared" si="124"/>
        <v>1377.0623999200002</v>
      </c>
      <c r="H2158">
        <f t="shared" si="125"/>
        <v>0.44009073054281012</v>
      </c>
      <c r="I2158">
        <f>IF(H2158&gt;0,1,0)</f>
        <v>1</v>
      </c>
      <c r="J2158" s="3">
        <v>39597</v>
      </c>
      <c r="K2158" s="2">
        <v>139.320007</v>
      </c>
      <c r="L2158" s="2">
        <v>140.279999</v>
      </c>
      <c r="M2158" s="2">
        <v>141.13999899999999</v>
      </c>
      <c r="N2158" s="2">
        <v>139.320007</v>
      </c>
      <c r="O2158" s="2">
        <v>0</v>
      </c>
      <c r="P2158" s="5">
        <v>39597</v>
      </c>
      <c r="Q2158" s="4">
        <v>63.450001</v>
      </c>
      <c r="R2158" s="4">
        <v>63.009998000000003</v>
      </c>
      <c r="S2158" s="4">
        <v>63.5</v>
      </c>
      <c r="T2158" s="4">
        <v>62.669998</v>
      </c>
      <c r="U2158" s="4">
        <v>0</v>
      </c>
      <c r="V2158">
        <f>V2157+(V2157*O2158)/L2158</f>
        <v>79.85329188214493</v>
      </c>
      <c r="W2158">
        <f>V2158*L2158</f>
        <v>11201.819705373999</v>
      </c>
      <c r="X2158">
        <f>IF(I2157=1,1,0)</f>
        <v>1</v>
      </c>
      <c r="Y2158">
        <f>IF(I2157=0,1,0)</f>
        <v>0</v>
      </c>
      <c r="Z2158" t="str">
        <f t="shared" si="126"/>
        <v>IN</v>
      </c>
      <c r="AA2158">
        <f>IF(Z2158="BUY",(AC2157-8.95)/K2158,IF(Z2158="SELL",0,AB2157))</f>
        <v>89.598638531446781</v>
      </c>
      <c r="AB2158">
        <f>AA2158+AA2158*O2158/L2158</f>
        <v>89.598638531446781</v>
      </c>
      <c r="AC2158">
        <f>IF(OR(Z2158="BUY",Z2158="IN"),AB2158*L2158,IF(Z2158="SELL",AB2157*K2158-8.95,AC2157))</f>
        <v>12568.896923592716</v>
      </c>
      <c r="AD2158" s="6">
        <f t="shared" si="123"/>
        <v>2.6737333112135717E-4</v>
      </c>
    </row>
    <row r="2159" spans="1:30" x14ac:dyDescent="0.25">
      <c r="A2159" s="1">
        <v>39598</v>
      </c>
      <c r="B2159">
        <v>1398.3599850000001</v>
      </c>
      <c r="C2159">
        <v>1400.380005</v>
      </c>
      <c r="D2159">
        <v>1404.459961</v>
      </c>
      <c r="E2159">
        <v>1398.079956</v>
      </c>
      <c r="F2159">
        <v>3845630000</v>
      </c>
      <c r="G2159">
        <f t="shared" si="124"/>
        <v>1379.1015991400002</v>
      </c>
      <c r="H2159">
        <f t="shared" si="125"/>
        <v>0.48730430618718218</v>
      </c>
      <c r="I2159">
        <f>IF(H2159&gt;0,1,0)</f>
        <v>1</v>
      </c>
      <c r="J2159" s="3">
        <v>39598</v>
      </c>
      <c r="K2159" s="2">
        <v>140.69000199999999</v>
      </c>
      <c r="L2159" s="2">
        <v>140.38999899999999</v>
      </c>
      <c r="M2159" s="2">
        <v>140.949997</v>
      </c>
      <c r="N2159" s="2">
        <v>140.28999300000001</v>
      </c>
      <c r="O2159" s="2">
        <v>0</v>
      </c>
      <c r="P2159" s="5">
        <v>39598</v>
      </c>
      <c r="Q2159" s="4">
        <v>62.880001</v>
      </c>
      <c r="R2159" s="4">
        <v>63.02</v>
      </c>
      <c r="S2159" s="4">
        <v>63.060001</v>
      </c>
      <c r="T2159" s="4">
        <v>62.77</v>
      </c>
      <c r="U2159" s="4">
        <v>0</v>
      </c>
      <c r="V2159">
        <f>V2158+(V2158*O2159)/L2159</f>
        <v>79.85329188214493</v>
      </c>
      <c r="W2159">
        <f>V2159*L2159</f>
        <v>11210.603567481034</v>
      </c>
      <c r="X2159">
        <f>IF(I2158=1,1,0)</f>
        <v>1</v>
      </c>
      <c r="Y2159">
        <f>IF(I2158=0,1,0)</f>
        <v>0</v>
      </c>
      <c r="Z2159" t="str">
        <f t="shared" si="126"/>
        <v>IN</v>
      </c>
      <c r="AA2159">
        <f>IF(Z2159="BUY",(AC2158-8.95)/K2159,IF(Z2159="SELL",0,AB2158))</f>
        <v>89.598638531446781</v>
      </c>
      <c r="AB2159">
        <f>AA2159+AA2159*O2159/L2159</f>
        <v>89.598638531446781</v>
      </c>
      <c r="AC2159">
        <f>IF(OR(Z2159="BUY",Z2159="IN"),AB2159*L2159,IF(Z2159="SELL",AB2158*K2159-8.95,AC2158))</f>
        <v>12578.752773831175</v>
      </c>
      <c r="AD2159" s="6">
        <f t="shared" si="123"/>
        <v>-3.7684689449579673E-4</v>
      </c>
    </row>
    <row r="2160" spans="1:30" x14ac:dyDescent="0.25">
      <c r="A2160" s="1">
        <v>39601</v>
      </c>
      <c r="B2160">
        <v>1399.619995</v>
      </c>
      <c r="C2160">
        <v>1385.670044</v>
      </c>
      <c r="D2160">
        <v>1399.619995</v>
      </c>
      <c r="E2160">
        <v>1377.790039</v>
      </c>
      <c r="F2160">
        <v>3714320000</v>
      </c>
      <c r="G2160">
        <f t="shared" si="124"/>
        <v>1380.2247998199998</v>
      </c>
      <c r="H2160">
        <f t="shared" si="125"/>
        <v>0.5305677774145352</v>
      </c>
      <c r="I2160">
        <f>IF(H2160&gt;0,1,0)</f>
        <v>1</v>
      </c>
      <c r="J2160" s="3">
        <v>39601</v>
      </c>
      <c r="K2160" s="2">
        <v>140.020004</v>
      </c>
      <c r="L2160" s="2">
        <v>139.020004</v>
      </c>
      <c r="M2160" s="2">
        <v>140.08000200000001</v>
      </c>
      <c r="N2160" s="2">
        <v>138.270004</v>
      </c>
      <c r="O2160" s="2">
        <v>0</v>
      </c>
      <c r="P2160" s="5">
        <v>39601</v>
      </c>
      <c r="Q2160" s="4">
        <v>63.259998000000003</v>
      </c>
      <c r="R2160" s="4">
        <v>63.630001</v>
      </c>
      <c r="S2160" s="4">
        <v>64</v>
      </c>
      <c r="T2160" s="4">
        <v>63.189999</v>
      </c>
      <c r="U2160" s="4">
        <v>0</v>
      </c>
      <c r="V2160">
        <f>V2159+(V2159*O2160)/L2160</f>
        <v>79.85329188214493</v>
      </c>
      <c r="W2160">
        <f>V2160*L2160</f>
        <v>11101.204956868956</v>
      </c>
      <c r="X2160">
        <f>IF(I2159=1,1,0)</f>
        <v>1</v>
      </c>
      <c r="Y2160">
        <f>IF(I2159=0,1,0)</f>
        <v>0</v>
      </c>
      <c r="Z2160" t="str">
        <f t="shared" si="126"/>
        <v>IN</v>
      </c>
      <c r="AA2160">
        <f>IF(Z2160="BUY",(AC2159-8.95)/K2160,IF(Z2160="SELL",0,AB2159))</f>
        <v>89.598638531446781</v>
      </c>
      <c r="AB2160">
        <f>AA2160+AA2160*O2160/L2160</f>
        <v>89.598638531446781</v>
      </c>
      <c r="AC2160">
        <f>IF(OR(Z2160="BUY",Z2160="IN"),AB2160*L2160,IF(Z2160="SELL",AB2159*K2160-8.95,AC2159))</f>
        <v>12456.003087036286</v>
      </c>
      <c r="AD2160" s="6">
        <f t="shared" ref="AD2160:AD2223" si="127">(AC1796-AC2160)/AC1796</f>
        <v>7.3758724816880439E-3</v>
      </c>
    </row>
    <row r="2161" spans="1:30" x14ac:dyDescent="0.25">
      <c r="A2161" s="1">
        <v>39602</v>
      </c>
      <c r="B2161">
        <v>1386.420044</v>
      </c>
      <c r="C2161">
        <v>1377.650024</v>
      </c>
      <c r="D2161">
        <v>1393.119995</v>
      </c>
      <c r="E2161">
        <v>1370.119995</v>
      </c>
      <c r="F2161">
        <v>4396380000</v>
      </c>
      <c r="G2161">
        <f t="shared" si="124"/>
        <v>1380.7802001999999</v>
      </c>
      <c r="H2161">
        <f t="shared" si="125"/>
        <v>0.57133470516217111</v>
      </c>
      <c r="I2161">
        <f>IF(H2161&gt;0,1,0)</f>
        <v>1</v>
      </c>
      <c r="J2161" s="3">
        <v>39602</v>
      </c>
      <c r="K2161" s="2">
        <v>139.53999300000001</v>
      </c>
      <c r="L2161" s="2">
        <v>138.30999800000001</v>
      </c>
      <c r="M2161" s="2">
        <v>139.83999600000001</v>
      </c>
      <c r="N2161" s="2">
        <v>137.44000199999999</v>
      </c>
      <c r="O2161" s="2">
        <v>0</v>
      </c>
      <c r="P2161" s="5">
        <v>39602</v>
      </c>
      <c r="Q2161" s="4">
        <v>63.400002000000001</v>
      </c>
      <c r="R2161" s="4">
        <v>63.970001000000003</v>
      </c>
      <c r="S2161" s="4">
        <v>64.400002000000001</v>
      </c>
      <c r="T2161" s="4">
        <v>63.32</v>
      </c>
      <c r="U2161" s="4">
        <v>0</v>
      </c>
      <c r="V2161">
        <f>V2160+(V2160*O2161)/L2161</f>
        <v>79.85329188214493</v>
      </c>
      <c r="W2161">
        <f>V2161*L2161</f>
        <v>11044.508640512882</v>
      </c>
      <c r="X2161">
        <f>IF(I2160=1,1,0)</f>
        <v>1</v>
      </c>
      <c r="Y2161">
        <f>IF(I2160=0,1,0)</f>
        <v>0</v>
      </c>
      <c r="Z2161" t="str">
        <f t="shared" si="126"/>
        <v>IN</v>
      </c>
      <c r="AA2161">
        <f>IF(Z2161="BUY",(AC2160-8.95)/K2161,IF(Z2161="SELL",0,AB2160))</f>
        <v>89.598638531446781</v>
      </c>
      <c r="AB2161">
        <f>AA2161+AA2161*O2161/L2161</f>
        <v>89.598638531446781</v>
      </c>
      <c r="AC2161">
        <f>IF(OR(Z2161="BUY",Z2161="IN"),AB2161*L2161,IF(Z2161="SELL",AB2160*K2161-8.95,AC2160))</f>
        <v>12392.387516087128</v>
      </c>
      <c r="AD2161" s="6">
        <f t="shared" si="127"/>
        <v>1.3618359871374223E-2</v>
      </c>
    </row>
    <row r="2162" spans="1:30" x14ac:dyDescent="0.25">
      <c r="A2162" s="1">
        <v>39603</v>
      </c>
      <c r="B2162">
        <v>1376.26001</v>
      </c>
      <c r="C2162">
        <v>1377.1999510000001</v>
      </c>
      <c r="D2162">
        <v>1388.1800539999999</v>
      </c>
      <c r="E2162">
        <v>1371.73999</v>
      </c>
      <c r="F2162">
        <v>4338640000</v>
      </c>
      <c r="G2162">
        <f t="shared" si="124"/>
        <v>1381.26439942</v>
      </c>
      <c r="H2162">
        <f t="shared" si="125"/>
        <v>0.60467749089043521</v>
      </c>
      <c r="I2162">
        <f>IF(H2162&gt;0,1,0)</f>
        <v>1</v>
      </c>
      <c r="J2162" s="3">
        <v>39603</v>
      </c>
      <c r="K2162" s="2">
        <v>137.949997</v>
      </c>
      <c r="L2162" s="2">
        <v>138.30999800000001</v>
      </c>
      <c r="M2162" s="2">
        <v>139.38000500000001</v>
      </c>
      <c r="N2162" s="2">
        <v>137.699997</v>
      </c>
      <c r="O2162" s="2">
        <v>0</v>
      </c>
      <c r="P2162" s="5">
        <v>39603</v>
      </c>
      <c r="Q2162" s="4">
        <v>64.150002000000001</v>
      </c>
      <c r="R2162" s="4">
        <v>64</v>
      </c>
      <c r="S2162" s="4">
        <v>64.279999000000004</v>
      </c>
      <c r="T2162" s="4">
        <v>63.5</v>
      </c>
      <c r="U2162" s="4">
        <v>0</v>
      </c>
      <c r="V2162">
        <f>V2161+(V2161*O2162)/L2162</f>
        <v>79.85329188214493</v>
      </c>
      <c r="W2162">
        <f>V2162*L2162</f>
        <v>11044.508640512882</v>
      </c>
      <c r="X2162">
        <f>IF(I2161=1,1,0)</f>
        <v>1</v>
      </c>
      <c r="Y2162">
        <f>IF(I2161=0,1,0)</f>
        <v>0</v>
      </c>
      <c r="Z2162" t="str">
        <f t="shared" si="126"/>
        <v>IN</v>
      </c>
      <c r="AA2162">
        <f>IF(Z2162="BUY",(AC2161-8.95)/K2162,IF(Z2162="SELL",0,AB2161))</f>
        <v>89.598638531446781</v>
      </c>
      <c r="AB2162">
        <f>AA2162+AA2162*O2162/L2162</f>
        <v>89.598638531446781</v>
      </c>
      <c r="AC2162">
        <f>IF(OR(Z2162="BUY",Z2162="IN"),AB2162*L2162,IF(Z2162="SELL",AB2161*K2162-8.95,AC2161))</f>
        <v>12392.387516087128</v>
      </c>
      <c r="AD2162" s="6">
        <f t="shared" si="127"/>
        <v>1.396273232449147E-2</v>
      </c>
    </row>
    <row r="2163" spans="1:30" x14ac:dyDescent="0.25">
      <c r="A2163" s="1">
        <v>39604</v>
      </c>
      <c r="B2163">
        <v>1377.4799800000001</v>
      </c>
      <c r="C2163">
        <v>1404.0500489999999</v>
      </c>
      <c r="D2163">
        <v>1404.0500489999999</v>
      </c>
      <c r="E2163">
        <v>1377.4799800000001</v>
      </c>
      <c r="F2163">
        <v>4350790000</v>
      </c>
      <c r="G2163">
        <f t="shared" si="124"/>
        <v>1382.5228003</v>
      </c>
      <c r="H2163">
        <f t="shared" si="125"/>
        <v>0.63612929231378845</v>
      </c>
      <c r="I2163">
        <f>IF(H2163&gt;0,1,0)</f>
        <v>1</v>
      </c>
      <c r="J2163" s="3">
        <v>39604</v>
      </c>
      <c r="K2163" s="2">
        <v>138.800003</v>
      </c>
      <c r="L2163" s="2">
        <v>140.820007</v>
      </c>
      <c r="M2163" s="2">
        <v>141.03999300000001</v>
      </c>
      <c r="N2163" s="2">
        <v>138.550003</v>
      </c>
      <c r="O2163" s="2">
        <v>0</v>
      </c>
      <c r="P2163" s="5">
        <v>39604</v>
      </c>
      <c r="Q2163" s="4">
        <v>63.82</v>
      </c>
      <c r="R2163" s="4">
        <v>62.700001</v>
      </c>
      <c r="S2163" s="4">
        <v>63.91</v>
      </c>
      <c r="T2163" s="4">
        <v>62.700001</v>
      </c>
      <c r="U2163" s="4">
        <v>0</v>
      </c>
      <c r="V2163">
        <f>V2162+(V2162*O2163)/L2163</f>
        <v>79.85329188214493</v>
      </c>
      <c r="W2163">
        <f>V2163*L2163</f>
        <v>11244.941121816693</v>
      </c>
      <c r="X2163">
        <f>IF(I2162=1,1,0)</f>
        <v>1</v>
      </c>
      <c r="Y2163">
        <f>IF(I2162=0,1,0)</f>
        <v>0</v>
      </c>
      <c r="Z2163" t="str">
        <f t="shared" si="126"/>
        <v>IN</v>
      </c>
      <c r="AA2163">
        <f>IF(Z2163="BUY",(AC2162-8.95)/K2163,IF(Z2163="SELL",0,AB2162))</f>
        <v>89.598638531446781</v>
      </c>
      <c r="AB2163">
        <f>AA2163+AA2163*O2163/L2163</f>
        <v>89.598638531446781</v>
      </c>
      <c r="AC2163">
        <f>IF(OR(Z2163="BUY",Z2163="IN"),AB2163*L2163,IF(Z2163="SELL",AB2162*K2163-8.95,AC2162))</f>
        <v>12617.280905188805</v>
      </c>
      <c r="AD2163" s="6">
        <f t="shared" si="127"/>
        <v>-7.5343431081629601E-3</v>
      </c>
    </row>
    <row r="2164" spans="1:30" x14ac:dyDescent="0.25">
      <c r="A2164" s="1">
        <v>39605</v>
      </c>
      <c r="B2164">
        <v>1400.0600589999999</v>
      </c>
      <c r="C2164">
        <v>1360.6800539999999</v>
      </c>
      <c r="D2164">
        <v>1400.0600589999999</v>
      </c>
      <c r="E2164">
        <v>1359.900024</v>
      </c>
      <c r="F2164">
        <v>4771660000</v>
      </c>
      <c r="G2164">
        <f t="shared" si="124"/>
        <v>1383.22120118</v>
      </c>
      <c r="H2164">
        <f t="shared" si="125"/>
        <v>0.6650561239926861</v>
      </c>
      <c r="I2164">
        <f>IF(H2164&gt;0,1,0)</f>
        <v>1</v>
      </c>
      <c r="J2164" s="3">
        <v>39605</v>
      </c>
      <c r="K2164" s="2">
        <v>139.83999600000001</v>
      </c>
      <c r="L2164" s="2">
        <v>136.55999800000001</v>
      </c>
      <c r="M2164" s="2">
        <v>140.029999</v>
      </c>
      <c r="N2164" s="2">
        <v>136.55999800000001</v>
      </c>
      <c r="O2164" s="2">
        <v>0</v>
      </c>
      <c r="P2164" s="5">
        <v>39605</v>
      </c>
      <c r="Q2164" s="4">
        <v>63.259998000000003</v>
      </c>
      <c r="R2164" s="4">
        <v>64.790001000000004</v>
      </c>
      <c r="S2164" s="4">
        <v>64.790001000000004</v>
      </c>
      <c r="T2164" s="4">
        <v>63.18</v>
      </c>
      <c r="U2164" s="4">
        <v>0</v>
      </c>
      <c r="V2164">
        <f>V2163+(V2163*O2164)/L2164</f>
        <v>79.85329188214493</v>
      </c>
      <c r="W2164">
        <f>V2164*L2164</f>
        <v>10904.765379719129</v>
      </c>
      <c r="X2164">
        <f>IF(I2163=1,1,0)</f>
        <v>1</v>
      </c>
      <c r="Y2164">
        <f>IF(I2163=0,1,0)</f>
        <v>0</v>
      </c>
      <c r="Z2164" t="str">
        <f t="shared" si="126"/>
        <v>IN</v>
      </c>
      <c r="AA2164">
        <f>IF(Z2164="BUY",(AC2163-8.95)/K2164,IF(Z2164="SELL",0,AB2163))</f>
        <v>89.598638531446781</v>
      </c>
      <c r="AB2164">
        <f>AA2164+AA2164*O2164/L2164</f>
        <v>89.598638531446781</v>
      </c>
      <c r="AC2164">
        <f>IF(OR(Z2164="BUY",Z2164="IN"),AB2164*L2164,IF(Z2164="SELL",AB2163*K2164-8.95,AC2163))</f>
        <v>12235.589898657096</v>
      </c>
      <c r="AD2164" s="6">
        <f t="shared" si="127"/>
        <v>1.6292691156611638E-2</v>
      </c>
    </row>
    <row r="2165" spans="1:30" x14ac:dyDescent="0.25">
      <c r="A2165" s="1">
        <v>39608</v>
      </c>
      <c r="B2165">
        <v>1360.829956</v>
      </c>
      <c r="C2165">
        <v>1361.76001</v>
      </c>
      <c r="D2165">
        <v>1370.630005</v>
      </c>
      <c r="E2165">
        <v>1350.619995</v>
      </c>
      <c r="F2165">
        <v>4404570000</v>
      </c>
      <c r="G2165">
        <f t="shared" ref="G2165:G2228" si="128">AVERAGE(C2116:C2165)</f>
        <v>1384.15200196</v>
      </c>
      <c r="H2165">
        <f t="shared" ref="H2165:H2228" si="129">SLOPE(G2115:G2165,A2115:A2165)</f>
        <v>0.68905312879424085</v>
      </c>
      <c r="I2165">
        <f>IF(H2165&gt;0,1,0)</f>
        <v>1</v>
      </c>
      <c r="J2165" s="3">
        <v>39608</v>
      </c>
      <c r="K2165" s="2">
        <v>137.13000500000001</v>
      </c>
      <c r="L2165" s="2">
        <v>136.820007</v>
      </c>
      <c r="M2165" s="2">
        <v>137.720001</v>
      </c>
      <c r="N2165" s="2">
        <v>135.64999399999999</v>
      </c>
      <c r="O2165" s="2">
        <v>0</v>
      </c>
      <c r="P2165" s="5">
        <v>39608</v>
      </c>
      <c r="Q2165" s="4">
        <v>64.480002999999996</v>
      </c>
      <c r="R2165" s="4">
        <v>64.580001999999993</v>
      </c>
      <c r="S2165" s="4">
        <v>65.209998999999996</v>
      </c>
      <c r="T2165" s="4">
        <v>64.230002999999996</v>
      </c>
      <c r="U2165" s="4">
        <v>0</v>
      </c>
      <c r="V2165">
        <f>V2164+(V2164*O2165)/L2165</f>
        <v>79.85329188214493</v>
      </c>
      <c r="W2165">
        <f>V2165*L2165</f>
        <v>10925.527954288113</v>
      </c>
      <c r="X2165">
        <f>IF(I2164=1,1,0)</f>
        <v>1</v>
      </c>
      <c r="Y2165">
        <f>IF(I2164=0,1,0)</f>
        <v>0</v>
      </c>
      <c r="Z2165" t="str">
        <f t="shared" si="126"/>
        <v>IN</v>
      </c>
      <c r="AA2165">
        <f>IF(Z2165="BUY",(AC2164-8.95)/K2165,IF(Z2165="SELL",0,AB2164))</f>
        <v>89.598638531446781</v>
      </c>
      <c r="AB2165">
        <f>AA2165+AA2165*O2165/L2165</f>
        <v>89.598638531446781</v>
      </c>
      <c r="AC2165">
        <f>IF(OR(Z2165="BUY",Z2165="IN"),AB2165*L2165,IF(Z2165="SELL",AB2164*K2165-8.95,AC2164))</f>
        <v>12258.886351063018</v>
      </c>
      <c r="AD2165" s="6">
        <f t="shared" si="127"/>
        <v>2.0670717644355359E-2</v>
      </c>
    </row>
    <row r="2166" spans="1:30" x14ac:dyDescent="0.25">
      <c r="A2166" s="1">
        <v>39609</v>
      </c>
      <c r="B2166">
        <v>1358.9799800000001</v>
      </c>
      <c r="C2166">
        <v>1358.4399410000001</v>
      </c>
      <c r="D2166">
        <v>1366.839966</v>
      </c>
      <c r="E2166">
        <v>1351.5600589999999</v>
      </c>
      <c r="F2166">
        <v>4635070000</v>
      </c>
      <c r="G2166">
        <f t="shared" si="128"/>
        <v>1384.86680176</v>
      </c>
      <c r="H2166">
        <f t="shared" si="129"/>
        <v>0.71017822126595809</v>
      </c>
      <c r="I2166">
        <f>IF(H2166&gt;0,1,0)</f>
        <v>1</v>
      </c>
      <c r="J2166" s="3">
        <v>39609</v>
      </c>
      <c r="K2166" s="2">
        <v>135.85000600000001</v>
      </c>
      <c r="L2166" s="2">
        <v>136.300003</v>
      </c>
      <c r="M2166" s="2">
        <v>137.28999300000001</v>
      </c>
      <c r="N2166" s="2">
        <v>135.740005</v>
      </c>
      <c r="O2166" s="2">
        <v>0</v>
      </c>
      <c r="P2166" s="5">
        <v>39609</v>
      </c>
      <c r="Q2166" s="4">
        <v>65.099997999999999</v>
      </c>
      <c r="R2166" s="4">
        <v>64.830001999999993</v>
      </c>
      <c r="S2166" s="4">
        <v>65.169998000000007</v>
      </c>
      <c r="T2166" s="4">
        <v>64.419998000000007</v>
      </c>
      <c r="U2166" s="4">
        <v>0</v>
      </c>
      <c r="V2166">
        <f>V2165+(V2165*O2166)/L2166</f>
        <v>79.85329188214493</v>
      </c>
      <c r="W2166">
        <f>V2166*L2166</f>
        <v>10884.00392309623</v>
      </c>
      <c r="X2166">
        <f>IF(I2165=1,1,0)</f>
        <v>1</v>
      </c>
      <c r="Y2166">
        <f>IF(I2165=0,1,0)</f>
        <v>0</v>
      </c>
      <c r="Z2166" t="str">
        <f t="shared" si="126"/>
        <v>IN</v>
      </c>
      <c r="AA2166">
        <f>IF(Z2166="BUY",(AC2165-8.95)/K2166,IF(Z2166="SELL",0,AB2165))</f>
        <v>89.598638531446781</v>
      </c>
      <c r="AB2166">
        <f>AA2166+AA2166*O2166/L2166</f>
        <v>89.598638531446781</v>
      </c>
      <c r="AC2166">
        <f>IF(OR(Z2166="BUY",Z2166="IN"),AB2166*L2166,IF(Z2166="SELL",AB2165*K2166-8.95,AC2165))</f>
        <v>12212.294700632112</v>
      </c>
      <c r="AD2166" s="6">
        <f t="shared" si="127"/>
        <v>3.0066139543532672E-2</v>
      </c>
    </row>
    <row r="2167" spans="1:30" x14ac:dyDescent="0.25">
      <c r="A2167" s="1">
        <v>39610</v>
      </c>
      <c r="B2167">
        <v>1357.089966</v>
      </c>
      <c r="C2167">
        <v>1335.48999</v>
      </c>
      <c r="D2167">
        <v>1357.089966</v>
      </c>
      <c r="E2167">
        <v>1335.469971</v>
      </c>
      <c r="F2167">
        <v>4779980000</v>
      </c>
      <c r="G2167">
        <f t="shared" si="128"/>
        <v>1384.1730004799997</v>
      </c>
      <c r="H2167">
        <f t="shared" si="129"/>
        <v>0.72360055123359512</v>
      </c>
      <c r="I2167">
        <f>IF(H2167&gt;0,1,0)</f>
        <v>1</v>
      </c>
      <c r="J2167" s="3">
        <v>39610</v>
      </c>
      <c r="K2167" s="2">
        <v>136.19000199999999</v>
      </c>
      <c r="L2167" s="2">
        <v>133.929993</v>
      </c>
      <c r="M2167" s="2">
        <v>136.279999</v>
      </c>
      <c r="N2167" s="2">
        <v>133.929993</v>
      </c>
      <c r="O2167" s="2">
        <v>0</v>
      </c>
      <c r="P2167" s="5">
        <v>39610</v>
      </c>
      <c r="Q2167" s="4">
        <v>64.940002000000007</v>
      </c>
      <c r="R2167" s="4">
        <v>65.819999999999993</v>
      </c>
      <c r="S2167" s="4">
        <v>65.980002999999996</v>
      </c>
      <c r="T2167" s="4">
        <v>64.910004000000001</v>
      </c>
      <c r="U2167" s="4">
        <v>0</v>
      </c>
      <c r="V2167">
        <f>V2166+(V2166*O2167)/L2167</f>
        <v>79.85329188214493</v>
      </c>
      <c r="W2167">
        <f>V2167*L2167</f>
        <v>10694.750822802627</v>
      </c>
      <c r="X2167">
        <f>IF(I2166=1,1,0)</f>
        <v>1</v>
      </c>
      <c r="Y2167">
        <f>IF(I2166=0,1,0)</f>
        <v>0</v>
      </c>
      <c r="Z2167" t="str">
        <f t="shared" si="126"/>
        <v>IN</v>
      </c>
      <c r="AA2167">
        <f>IF(Z2167="BUY",(AC2166-8.95)/K2167,IF(Z2167="SELL",0,AB2166))</f>
        <v>89.598638531446781</v>
      </c>
      <c r="AB2167">
        <f>AA2167+AA2167*O2167/L2167</f>
        <v>89.598638531446781</v>
      </c>
      <c r="AC2167">
        <f>IF(OR(Z2167="BUY",Z2167="IN"),AB2167*L2167,IF(Z2167="SELL",AB2166*K2167-8.95,AC2166))</f>
        <v>11999.945031326197</v>
      </c>
      <c r="AD2167" s="6">
        <f t="shared" si="127"/>
        <v>4.5393272115206787E-2</v>
      </c>
    </row>
    <row r="2168" spans="1:30" x14ac:dyDescent="0.25">
      <c r="A2168" s="1">
        <v>39611</v>
      </c>
      <c r="B2168">
        <v>1335.780029</v>
      </c>
      <c r="C2168">
        <v>1339.869995</v>
      </c>
      <c r="D2168">
        <v>1353.030029</v>
      </c>
      <c r="E2168">
        <v>1331.290039</v>
      </c>
      <c r="F2168">
        <v>4734240000</v>
      </c>
      <c r="G2168">
        <f t="shared" si="128"/>
        <v>1383.6197997999998</v>
      </c>
      <c r="H2168">
        <f t="shared" si="129"/>
        <v>0.73537866215098735</v>
      </c>
      <c r="I2168">
        <f>IF(H2168&gt;0,1,0)</f>
        <v>1</v>
      </c>
      <c r="J2168" s="3">
        <v>39611</v>
      </c>
      <c r="K2168" s="2">
        <v>134.78999300000001</v>
      </c>
      <c r="L2168" s="2">
        <v>134.58000200000001</v>
      </c>
      <c r="M2168" s="2">
        <v>135.970001</v>
      </c>
      <c r="N2168" s="2">
        <v>133.740005</v>
      </c>
      <c r="O2168" s="2">
        <v>0</v>
      </c>
      <c r="P2168" s="5">
        <v>39611</v>
      </c>
      <c r="Q2168" s="4">
        <v>65.620002999999997</v>
      </c>
      <c r="R2168" s="4">
        <v>65.739998</v>
      </c>
      <c r="S2168" s="4">
        <v>66.150002000000001</v>
      </c>
      <c r="T2168" s="4">
        <v>65.059997999999993</v>
      </c>
      <c r="U2168" s="4">
        <v>0</v>
      </c>
      <c r="V2168">
        <f>V2167+(V2167*O2168)/L2168</f>
        <v>79.85329188214493</v>
      </c>
      <c r="W2168">
        <f>V2168*L2168</f>
        <v>10746.65618120565</v>
      </c>
      <c r="X2168">
        <f>IF(I2167=1,1,0)</f>
        <v>1</v>
      </c>
      <c r="Y2168">
        <f>IF(I2167=0,1,0)</f>
        <v>0</v>
      </c>
      <c r="Z2168" t="str">
        <f t="shared" si="126"/>
        <v>IN</v>
      </c>
      <c r="AA2168">
        <f>IF(Z2168="BUY",(AC2167-8.95)/K2168,IF(Z2168="SELL",0,AB2167))</f>
        <v>89.598638531446781</v>
      </c>
      <c r="AB2168">
        <f>AA2168+AA2168*O2168/L2168</f>
        <v>89.598638531446781</v>
      </c>
      <c r="AC2168">
        <f>IF(OR(Z2168="BUY",Z2168="IN"),AB2168*L2168,IF(Z2168="SELL",AB2167*K2168-8.95,AC2167))</f>
        <v>12058.184952759386</v>
      </c>
      <c r="AD2168" s="6">
        <f t="shared" si="127"/>
        <v>3.7382627674726422E-2</v>
      </c>
    </row>
    <row r="2169" spans="1:30" x14ac:dyDescent="0.25">
      <c r="A2169" s="1">
        <v>39612</v>
      </c>
      <c r="B2169">
        <v>1341.8100589999999</v>
      </c>
      <c r="C2169">
        <v>1360.030029</v>
      </c>
      <c r="D2169">
        <v>1360.030029</v>
      </c>
      <c r="E2169">
        <v>1341.709961</v>
      </c>
      <c r="F2169">
        <v>4080420000</v>
      </c>
      <c r="G2169">
        <f t="shared" si="128"/>
        <v>1383.4341991999995</v>
      </c>
      <c r="H2169">
        <f t="shared" si="129"/>
        <v>0.74649176978963472</v>
      </c>
      <c r="I2169">
        <f>IF(H2169&gt;0,1,0)</f>
        <v>1</v>
      </c>
      <c r="J2169" s="3">
        <v>39612</v>
      </c>
      <c r="K2169" s="2">
        <v>135.429993</v>
      </c>
      <c r="L2169" s="2">
        <v>136.61999499999999</v>
      </c>
      <c r="M2169" s="2">
        <v>136.61999499999999</v>
      </c>
      <c r="N2169" s="2">
        <v>134.820007</v>
      </c>
      <c r="O2169" s="2">
        <v>0</v>
      </c>
      <c r="P2169" s="5">
        <v>39612</v>
      </c>
      <c r="Q2169" s="4">
        <v>65.300003000000004</v>
      </c>
      <c r="R2169" s="4">
        <v>64.699996999999996</v>
      </c>
      <c r="S2169" s="4">
        <v>65.620002999999997</v>
      </c>
      <c r="T2169" s="4">
        <v>64.699996999999996</v>
      </c>
      <c r="U2169" s="4">
        <v>0</v>
      </c>
      <c r="V2169">
        <f>V2168+(V2168*O2169)/L2169</f>
        <v>79.85329188214493</v>
      </c>
      <c r="W2169">
        <f>V2169*L2169</f>
        <v>10909.55633767218</v>
      </c>
      <c r="X2169">
        <f>IF(I2168=1,1,0)</f>
        <v>1</v>
      </c>
      <c r="Y2169">
        <f>IF(I2168=0,1,0)</f>
        <v>0</v>
      </c>
      <c r="Z2169" t="str">
        <f t="shared" si="126"/>
        <v>IN</v>
      </c>
      <c r="AA2169">
        <f>IF(Z2169="BUY",(AC2168-8.95)/K2169,IF(Z2169="SELL",0,AB2168))</f>
        <v>89.598638531446781</v>
      </c>
      <c r="AB2169">
        <f>AA2169+AA2169*O2169/L2169</f>
        <v>89.598638531446781</v>
      </c>
      <c r="AC2169">
        <f>IF(OR(Z2169="BUY",Z2169="IN"),AB2169*L2169,IF(Z2169="SELL",AB2168*K2169-8.95,AC2168))</f>
        <v>12240.965548173066</v>
      </c>
      <c r="AD2169" s="6">
        <f t="shared" si="127"/>
        <v>2.0168946154130941E-2</v>
      </c>
    </row>
    <row r="2170" spans="1:30" x14ac:dyDescent="0.25">
      <c r="A2170" s="1">
        <v>39615</v>
      </c>
      <c r="B2170">
        <v>1358.849976</v>
      </c>
      <c r="C2170">
        <v>1360.1400149999999</v>
      </c>
      <c r="D2170">
        <v>1364.6999510000001</v>
      </c>
      <c r="E2170">
        <v>1352.0699460000001</v>
      </c>
      <c r="F2170">
        <v>3706940000</v>
      </c>
      <c r="G2170">
        <f t="shared" si="128"/>
        <v>1383.2289990199997</v>
      </c>
      <c r="H2170">
        <f t="shared" si="129"/>
        <v>0.75498818734705997</v>
      </c>
      <c r="I2170">
        <f>IF(H2170&gt;0,1,0)</f>
        <v>1</v>
      </c>
      <c r="J2170" s="3">
        <v>39615</v>
      </c>
      <c r="K2170" s="2">
        <v>135.720001</v>
      </c>
      <c r="L2170" s="2">
        <v>136.58999600000001</v>
      </c>
      <c r="M2170" s="2">
        <v>137.13000500000001</v>
      </c>
      <c r="N2170" s="2">
        <v>135.66000399999999</v>
      </c>
      <c r="O2170" s="2">
        <v>0</v>
      </c>
      <c r="P2170" s="5">
        <v>39615</v>
      </c>
      <c r="Q2170" s="4">
        <v>65.199996999999996</v>
      </c>
      <c r="R2170" s="4">
        <v>64.720000999999996</v>
      </c>
      <c r="S2170" s="4">
        <v>65.230002999999996</v>
      </c>
      <c r="T2170" s="4">
        <v>64.5</v>
      </c>
      <c r="U2170" s="4">
        <v>0</v>
      </c>
      <c r="V2170">
        <f>V2169+(V2169*O2170)/L2170</f>
        <v>79.85329188214493</v>
      </c>
      <c r="W2170">
        <f>V2170*L2170</f>
        <v>10907.160818769009</v>
      </c>
      <c r="X2170">
        <f>IF(I2169=1,1,0)</f>
        <v>1</v>
      </c>
      <c r="Y2170">
        <f>IF(I2169=0,1,0)</f>
        <v>0</v>
      </c>
      <c r="Z2170" t="str">
        <f t="shared" si="126"/>
        <v>IN</v>
      </c>
      <c r="AA2170">
        <f>IF(Z2170="BUY",(AC2169-8.95)/K2170,IF(Z2170="SELL",0,AB2169))</f>
        <v>89.598638531446781</v>
      </c>
      <c r="AB2170">
        <f>AA2170+AA2170*O2170/L2170</f>
        <v>89.598638531446781</v>
      </c>
      <c r="AC2170">
        <f>IF(OR(Z2170="BUY",Z2170="IN"),AB2170*L2170,IF(Z2170="SELL",AB2169*K2170-8.95,AC2169))</f>
        <v>12238.277678615763</v>
      </c>
      <c r="AD2170" s="6">
        <f t="shared" si="127"/>
        <v>2.3005639162944652E-2</v>
      </c>
    </row>
    <row r="2171" spans="1:30" x14ac:dyDescent="0.25">
      <c r="A2171" s="1">
        <v>39616</v>
      </c>
      <c r="B2171">
        <v>1360.709961</v>
      </c>
      <c r="C2171">
        <v>1350.9300539999999</v>
      </c>
      <c r="D2171">
        <v>1366.589966</v>
      </c>
      <c r="E2171">
        <v>1350.540039</v>
      </c>
      <c r="F2171">
        <v>3801960000</v>
      </c>
      <c r="G2171">
        <f t="shared" si="128"/>
        <v>1382.7967993199998</v>
      </c>
      <c r="H2171">
        <f t="shared" si="129"/>
        <v>0.76243898264663013</v>
      </c>
      <c r="I2171">
        <f>IF(H2171&gt;0,1,0)</f>
        <v>1</v>
      </c>
      <c r="J2171" s="3">
        <v>39616</v>
      </c>
      <c r="K2171" s="2">
        <v>137.30999800000001</v>
      </c>
      <c r="L2171" s="2">
        <v>135.61000100000001</v>
      </c>
      <c r="M2171" s="2">
        <v>137.320007</v>
      </c>
      <c r="N2171" s="2">
        <v>135.61000100000001</v>
      </c>
      <c r="O2171" s="2">
        <v>0</v>
      </c>
      <c r="P2171" s="5">
        <v>39616</v>
      </c>
      <c r="Q2171" s="4">
        <v>64.440002000000007</v>
      </c>
      <c r="R2171" s="4">
        <v>65.110000999999997</v>
      </c>
      <c r="S2171" s="4">
        <v>65.260002</v>
      </c>
      <c r="T2171" s="4">
        <v>64.410004000000001</v>
      </c>
      <c r="U2171" s="4">
        <v>0</v>
      </c>
      <c r="V2171">
        <f>V2170+(V2170*O2171)/L2171</f>
        <v>79.85329188214493</v>
      </c>
      <c r="W2171">
        <f>V2171*L2171</f>
        <v>10828.904991990967</v>
      </c>
      <c r="X2171">
        <f>IF(I2170=1,1,0)</f>
        <v>1</v>
      </c>
      <c r="Y2171">
        <f>IF(I2170=0,1,0)</f>
        <v>0</v>
      </c>
      <c r="Z2171" t="str">
        <f t="shared" si="126"/>
        <v>IN</v>
      </c>
      <c r="AA2171">
        <f>IF(Z2171="BUY",(AC2170-8.95)/K2171,IF(Z2171="SELL",0,AB2170))</f>
        <v>89.598638531446781</v>
      </c>
      <c r="AB2171">
        <f>AA2171+AA2171*O2171/L2171</f>
        <v>89.598638531446781</v>
      </c>
      <c r="AC2171">
        <f>IF(OR(Z2171="BUY",Z2171="IN"),AB2171*L2171,IF(Z2171="SELL",AB2170*K2171-8.95,AC2170))</f>
        <v>12150.471460848137</v>
      </c>
      <c r="AD2171" s="6">
        <f t="shared" si="127"/>
        <v>2.2512075470915823E-2</v>
      </c>
    </row>
    <row r="2172" spans="1:30" x14ac:dyDescent="0.25">
      <c r="A2172" s="1">
        <v>39617</v>
      </c>
      <c r="B2172">
        <v>1349.589966</v>
      </c>
      <c r="C2172">
        <v>1337.8100589999999</v>
      </c>
      <c r="D2172">
        <v>1349.589966</v>
      </c>
      <c r="E2172">
        <v>1333.400024</v>
      </c>
      <c r="F2172">
        <v>4573570000</v>
      </c>
      <c r="G2172">
        <f t="shared" si="128"/>
        <v>1382.2421997199997</v>
      </c>
      <c r="H2172">
        <f t="shared" si="129"/>
        <v>0.76515353065992164</v>
      </c>
      <c r="I2172">
        <f>IF(H2172&gt;0,1,0)</f>
        <v>1</v>
      </c>
      <c r="J2172" s="3">
        <v>39617</v>
      </c>
      <c r="K2172" s="2">
        <v>134.970001</v>
      </c>
      <c r="L2172" s="2">
        <v>134.509995</v>
      </c>
      <c r="M2172" s="2">
        <v>135.259995</v>
      </c>
      <c r="N2172" s="2">
        <v>133.949997</v>
      </c>
      <c r="O2172" s="2">
        <v>0</v>
      </c>
      <c r="P2172" s="5">
        <v>39617</v>
      </c>
      <c r="Q2172" s="4">
        <v>65.580001999999993</v>
      </c>
      <c r="R2172" s="4">
        <v>65.800003000000004</v>
      </c>
      <c r="S2172" s="4">
        <v>66.040001000000004</v>
      </c>
      <c r="T2172" s="4">
        <v>65.389999000000003</v>
      </c>
      <c r="U2172" s="4">
        <v>0</v>
      </c>
      <c r="V2172">
        <f>V2171+(V2171*O2172)/L2172</f>
        <v>79.85329188214493</v>
      </c>
      <c r="W2172">
        <f>V2172*L2172</f>
        <v>10741.065891800856</v>
      </c>
      <c r="X2172">
        <f>IF(I2171=1,1,0)</f>
        <v>1</v>
      </c>
      <c r="Y2172">
        <f>IF(I2171=0,1,0)</f>
        <v>0</v>
      </c>
      <c r="Z2172" t="str">
        <f t="shared" si="126"/>
        <v>IN</v>
      </c>
      <c r="AA2172">
        <f>IF(Z2172="BUY",(AC2171-8.95)/K2172,IF(Z2172="SELL",0,AB2171))</f>
        <v>89.598638531446781</v>
      </c>
      <c r="AB2172">
        <f>AA2172+AA2172*O2172/L2172</f>
        <v>89.598638531446781</v>
      </c>
      <c r="AC2172">
        <f>IF(OR(Z2172="BUY",Z2172="IN"),AB2172*L2172,IF(Z2172="SELL",AB2171*K2172-8.95,AC2171))</f>
        <v>12051.912420871715</v>
      </c>
      <c r="AD2172" s="6">
        <f t="shared" si="127"/>
        <v>3.4483664975781515E-2</v>
      </c>
    </row>
    <row r="2173" spans="1:30" x14ac:dyDescent="0.25">
      <c r="A2173" s="1">
        <v>39618</v>
      </c>
      <c r="B2173">
        <v>1336.8900149999999</v>
      </c>
      <c r="C2173">
        <v>1342.829956</v>
      </c>
      <c r="D2173">
        <v>1347.660034</v>
      </c>
      <c r="E2173">
        <v>1330.5</v>
      </c>
      <c r="F2173">
        <v>4811670000</v>
      </c>
      <c r="G2173">
        <f t="shared" si="128"/>
        <v>1382.0089990399997</v>
      </c>
      <c r="H2173">
        <f t="shared" si="129"/>
        <v>0.76732804243285357</v>
      </c>
      <c r="I2173">
        <f>IF(H2173&gt;0,1,0)</f>
        <v>1</v>
      </c>
      <c r="J2173" s="3">
        <v>39618</v>
      </c>
      <c r="K2173" s="2">
        <v>134.35000600000001</v>
      </c>
      <c r="L2173" s="2">
        <v>134.91000399999999</v>
      </c>
      <c r="M2173" s="2">
        <v>135.429993</v>
      </c>
      <c r="N2173" s="2">
        <v>133.699997</v>
      </c>
      <c r="O2173" s="2">
        <v>0</v>
      </c>
      <c r="P2173" s="5">
        <v>39618</v>
      </c>
      <c r="Q2173" s="4">
        <v>65.889999000000003</v>
      </c>
      <c r="R2173" s="4">
        <v>65.629997000000003</v>
      </c>
      <c r="S2173" s="4">
        <v>66.150002000000001</v>
      </c>
      <c r="T2173" s="4">
        <v>65.330001999999993</v>
      </c>
      <c r="U2173" s="4">
        <v>0</v>
      </c>
      <c r="V2173">
        <f>V2172+(V2172*O2173)/L2173</f>
        <v>79.85329188214493</v>
      </c>
      <c r="W2173">
        <f>V2173*L2173</f>
        <v>10773.007927233339</v>
      </c>
      <c r="X2173">
        <f>IF(I2172=1,1,0)</f>
        <v>1</v>
      </c>
      <c r="Y2173">
        <f>IF(I2172=0,1,0)</f>
        <v>0</v>
      </c>
      <c r="Z2173" t="str">
        <f t="shared" si="126"/>
        <v>IN</v>
      </c>
      <c r="AA2173">
        <f>IF(Z2173="BUY",(AC2172-8.95)/K2173,IF(Z2173="SELL",0,AB2172))</f>
        <v>89.598638531446781</v>
      </c>
      <c r="AB2173">
        <f>AA2173+AA2173*O2173/L2173</f>
        <v>89.598638531446781</v>
      </c>
      <c r="AC2173">
        <f>IF(OR(Z2173="BUY",Z2173="IN"),AB2173*L2173,IF(Z2173="SELL",AB2172*K2173-8.95,AC2172))</f>
        <v>12087.752682672039</v>
      </c>
      <c r="AD2173" s="6">
        <f t="shared" si="127"/>
        <v>3.0790479473017589E-2</v>
      </c>
    </row>
    <row r="2174" spans="1:30" x14ac:dyDescent="0.25">
      <c r="A2174" s="1">
        <v>39619</v>
      </c>
      <c r="B2174">
        <v>1341.0200199999999</v>
      </c>
      <c r="C2174">
        <v>1317.9300539999999</v>
      </c>
      <c r="D2174">
        <v>1341.0200199999999</v>
      </c>
      <c r="E2174">
        <v>1314.459961</v>
      </c>
      <c r="F2174">
        <v>5324900000</v>
      </c>
      <c r="G2174">
        <f t="shared" si="128"/>
        <v>1381.1565991399996</v>
      </c>
      <c r="H2174">
        <f t="shared" si="129"/>
        <v>0.76701045968406056</v>
      </c>
      <c r="I2174">
        <f>IF(H2174&gt;0,1,0)</f>
        <v>1</v>
      </c>
      <c r="J2174" s="3">
        <v>39619</v>
      </c>
      <c r="K2174" s="2">
        <v>133.75</v>
      </c>
      <c r="L2174" s="2">
        <v>132.5</v>
      </c>
      <c r="M2174" s="2">
        <v>133.94000199999999</v>
      </c>
      <c r="N2174" s="2">
        <v>132.08000200000001</v>
      </c>
      <c r="O2174" s="2">
        <v>0</v>
      </c>
      <c r="P2174" s="5">
        <v>39619</v>
      </c>
      <c r="Q2174" s="4">
        <v>66.139999000000003</v>
      </c>
      <c r="R2174" s="4">
        <v>66.760002</v>
      </c>
      <c r="S2174" s="4">
        <v>66.970000999999996</v>
      </c>
      <c r="T2174" s="4">
        <v>66.099997999999999</v>
      </c>
      <c r="U2174" s="4">
        <v>0</v>
      </c>
      <c r="V2174">
        <f>V2173+(V2173*O2174)/L2174</f>
        <v>79.85329188214493</v>
      </c>
      <c r="W2174">
        <f>V2174*L2174</f>
        <v>10580.561174384204</v>
      </c>
      <c r="X2174">
        <f>IF(I2173=1,1,0)</f>
        <v>1</v>
      </c>
      <c r="Y2174">
        <f>IF(I2173=0,1,0)</f>
        <v>0</v>
      </c>
      <c r="Z2174" t="str">
        <f t="shared" si="126"/>
        <v>IN</v>
      </c>
      <c r="AA2174">
        <f>IF(Z2174="BUY",(AC2173-8.95)/K2174,IF(Z2174="SELL",0,AB2173))</f>
        <v>89.598638531446781</v>
      </c>
      <c r="AB2174">
        <f>AA2174+AA2174*O2174/L2174</f>
        <v>89.598638531446781</v>
      </c>
      <c r="AC2174">
        <f>IF(OR(Z2174="BUY",Z2174="IN"),AB2174*L2174,IF(Z2174="SELL",AB2173*K2174-8.95,AC2173))</f>
        <v>11871.819605416698</v>
      </c>
      <c r="AD2174" s="6">
        <f t="shared" si="127"/>
        <v>5.0655807221472379E-2</v>
      </c>
    </row>
    <row r="2175" spans="1:30" x14ac:dyDescent="0.25">
      <c r="A2175" s="1">
        <v>39622</v>
      </c>
      <c r="B2175">
        <v>1319.7700199999999</v>
      </c>
      <c r="C2175">
        <v>1318</v>
      </c>
      <c r="D2175">
        <v>1323.780029</v>
      </c>
      <c r="E2175">
        <v>1315.3100589999999</v>
      </c>
      <c r="F2175">
        <v>4186370000</v>
      </c>
      <c r="G2175">
        <f t="shared" si="128"/>
        <v>1380.8600000199995</v>
      </c>
      <c r="H2175">
        <f t="shared" si="129"/>
        <v>0.7618364396213021</v>
      </c>
      <c r="I2175">
        <f>IF(H2175&gt;0,1,0)</f>
        <v>1</v>
      </c>
      <c r="J2175" s="3">
        <v>39622</v>
      </c>
      <c r="K2175" s="2">
        <v>132.96000699999999</v>
      </c>
      <c r="L2175" s="2">
        <v>132.479996</v>
      </c>
      <c r="M2175" s="2">
        <v>133.070007</v>
      </c>
      <c r="N2175" s="2">
        <v>132.19000199999999</v>
      </c>
      <c r="O2175" s="2">
        <v>0</v>
      </c>
      <c r="P2175" s="5">
        <v>39622</v>
      </c>
      <c r="Q2175" s="4">
        <v>66.650002000000001</v>
      </c>
      <c r="R2175" s="4">
        <v>66.769997000000004</v>
      </c>
      <c r="S2175" s="4">
        <v>66.900002000000001</v>
      </c>
      <c r="T2175" s="4">
        <v>66.519997000000004</v>
      </c>
      <c r="U2175" s="4">
        <v>0</v>
      </c>
      <c r="V2175">
        <f>V2174+(V2174*O2175)/L2175</f>
        <v>79.85329188214493</v>
      </c>
      <c r="W2175">
        <f>V2175*L2175</f>
        <v>10578.963789133393</v>
      </c>
      <c r="X2175">
        <f>IF(I2174=1,1,0)</f>
        <v>1</v>
      </c>
      <c r="Y2175">
        <f>IF(I2174=0,1,0)</f>
        <v>0</v>
      </c>
      <c r="Z2175" t="str">
        <f t="shared" si="126"/>
        <v>IN</v>
      </c>
      <c r="AA2175">
        <f>IF(Z2175="BUY",(AC2174-8.95)/K2175,IF(Z2175="SELL",0,AB2174))</f>
        <v>89.598638531446781</v>
      </c>
      <c r="AB2175">
        <f>AA2175+AA2175*O2175/L2175</f>
        <v>89.598638531446781</v>
      </c>
      <c r="AC2175">
        <f>IF(OR(Z2175="BUY",Z2175="IN"),AB2175*L2175,IF(Z2175="SELL",AB2174*K2175-8.95,AC2174))</f>
        <v>11870.027274251515</v>
      </c>
      <c r="AD2175" s="6">
        <f t="shared" si="127"/>
        <v>5.572834987193271E-2</v>
      </c>
    </row>
    <row r="2176" spans="1:30" x14ac:dyDescent="0.25">
      <c r="A2176" s="1">
        <v>39623</v>
      </c>
      <c r="B2176">
        <v>1317.2299800000001</v>
      </c>
      <c r="C2176">
        <v>1314.290039</v>
      </c>
      <c r="D2176">
        <v>1326.0200199999999</v>
      </c>
      <c r="E2176">
        <v>1304.420044</v>
      </c>
      <c r="F2176">
        <v>4705050000</v>
      </c>
      <c r="G2176">
        <f t="shared" si="128"/>
        <v>1380.5794018799998</v>
      </c>
      <c r="H2176">
        <f t="shared" si="129"/>
        <v>0.7544659280534477</v>
      </c>
      <c r="I2176">
        <f>IF(H2176&gt;0,1,0)</f>
        <v>1</v>
      </c>
      <c r="J2176" s="3">
        <v>39623</v>
      </c>
      <c r="K2176" s="2">
        <v>131.300003</v>
      </c>
      <c r="L2176" s="2">
        <v>131.46000699999999</v>
      </c>
      <c r="M2176" s="2">
        <v>132.63999899999999</v>
      </c>
      <c r="N2176" s="2">
        <v>130.429993</v>
      </c>
      <c r="O2176" s="2">
        <v>0.63200000000000001</v>
      </c>
      <c r="P2176" s="5">
        <v>39623</v>
      </c>
      <c r="Q2176" s="4">
        <v>66.870002999999997</v>
      </c>
      <c r="R2176" s="4">
        <v>66.760002</v>
      </c>
      <c r="S2176" s="4">
        <v>67.25</v>
      </c>
      <c r="T2176" s="4">
        <v>66.160004000000001</v>
      </c>
      <c r="U2176" s="4">
        <v>0.2</v>
      </c>
      <c r="V2176">
        <f>V2175+(V2175*O2176)/L2176</f>
        <v>80.237190237403013</v>
      </c>
      <c r="W2176">
        <f>V2176*L2176</f>
        <v>10547.981590269332</v>
      </c>
      <c r="X2176">
        <f>IF(I2175=1,1,0)</f>
        <v>1</v>
      </c>
      <c r="Y2176">
        <f>IF(I2175=0,1,0)</f>
        <v>0</v>
      </c>
      <c r="Z2176" t="str">
        <f t="shared" si="126"/>
        <v>IN</v>
      </c>
      <c r="AA2176">
        <f>IF(Z2176="BUY",(AC2175-8.95)/K2176,IF(Z2176="SELL",0,AB2175))</f>
        <v>89.598638531446781</v>
      </c>
      <c r="AB2176">
        <f>AA2176+AA2176*O2176/L2176</f>
        <v>90.029388086723117</v>
      </c>
      <c r="AC2176">
        <f>IF(OR(Z2176="BUY",Z2176="IN"),AB2176*L2176,IF(Z2176="SELL",AB2175*K2176-8.95,AC2175))</f>
        <v>11835.263988086337</v>
      </c>
      <c r="AD2176" s="6">
        <f t="shared" si="127"/>
        <v>6.5510714266595452E-2</v>
      </c>
    </row>
    <row r="2177" spans="1:30" x14ac:dyDescent="0.25">
      <c r="A2177" s="1">
        <v>39624</v>
      </c>
      <c r="B2177">
        <v>1314.540039</v>
      </c>
      <c r="C2177">
        <v>1321.969971</v>
      </c>
      <c r="D2177">
        <v>1335.630005</v>
      </c>
      <c r="E2177">
        <v>1314.540039</v>
      </c>
      <c r="F2177">
        <v>4825640000</v>
      </c>
      <c r="G2177">
        <f t="shared" si="128"/>
        <v>1380.3302002199996</v>
      </c>
      <c r="H2177">
        <f t="shared" si="129"/>
        <v>0.74121855337641818</v>
      </c>
      <c r="I2177">
        <f>IF(H2177&gt;0,1,0)</f>
        <v>1</v>
      </c>
      <c r="J2177" s="3">
        <v>39624</v>
      </c>
      <c r="K2177" s="2">
        <v>131.89999399999999</v>
      </c>
      <c r="L2177" s="2">
        <v>132.240005</v>
      </c>
      <c r="M2177" s="2">
        <v>133.61999499999999</v>
      </c>
      <c r="N2177" s="2">
        <v>131.83999600000001</v>
      </c>
      <c r="O2177" s="2">
        <v>0</v>
      </c>
      <c r="P2177" s="5">
        <v>39624</v>
      </c>
      <c r="Q2177" s="4">
        <v>66.5</v>
      </c>
      <c r="R2177" s="4">
        <v>66.379997000000003</v>
      </c>
      <c r="S2177" s="4">
        <v>66.540001000000004</v>
      </c>
      <c r="T2177" s="4">
        <v>65.660004000000001</v>
      </c>
      <c r="U2177" s="4">
        <v>0</v>
      </c>
      <c r="V2177">
        <f>V2176+(V2176*O2177)/L2177</f>
        <v>80.237190237403013</v>
      </c>
      <c r="W2177">
        <f>V2177*L2177</f>
        <v>10610.566438180125</v>
      </c>
      <c r="X2177">
        <f>IF(I2176=1,1,0)</f>
        <v>1</v>
      </c>
      <c r="Y2177">
        <f>IF(I2176=0,1,0)</f>
        <v>0</v>
      </c>
      <c r="Z2177" t="str">
        <f t="shared" si="126"/>
        <v>IN</v>
      </c>
      <c r="AA2177">
        <f>IF(Z2177="BUY",(AC2176-8.95)/K2177,IF(Z2177="SELL",0,AB2176))</f>
        <v>90.029388086723117</v>
      </c>
      <c r="AB2177">
        <f>AA2177+AA2177*O2177/L2177</f>
        <v>90.029388086723117</v>
      </c>
      <c r="AC2177">
        <f>IF(OR(Z2177="BUY",Z2177="IN"),AB2177*L2177,IF(Z2177="SELL",AB2176*K2177-8.95,AC2176))</f>
        <v>11905.486730735205</v>
      </c>
      <c r="AD2177" s="6">
        <f t="shared" si="127"/>
        <v>5.8063374331763354E-2</v>
      </c>
    </row>
    <row r="2178" spans="1:30" x14ac:dyDescent="0.25">
      <c r="A2178" s="1">
        <v>39625</v>
      </c>
      <c r="B2178">
        <v>1316.290039</v>
      </c>
      <c r="C2178">
        <v>1283.150024</v>
      </c>
      <c r="D2178">
        <v>1316.290039</v>
      </c>
      <c r="E2178">
        <v>1283.150024</v>
      </c>
      <c r="F2178">
        <v>5231280000</v>
      </c>
      <c r="G2178">
        <f t="shared" si="128"/>
        <v>1378.6990014799999</v>
      </c>
      <c r="H2178">
        <f t="shared" si="129"/>
        <v>0.72232338123092332</v>
      </c>
      <c r="I2178">
        <f>IF(H2178&gt;0,1,0)</f>
        <v>1</v>
      </c>
      <c r="J2178" s="3">
        <v>39625</v>
      </c>
      <c r="K2178" s="2">
        <v>130.78999300000001</v>
      </c>
      <c r="L2178" s="2">
        <v>128.33000200000001</v>
      </c>
      <c r="M2178" s="2">
        <v>130.96000699999999</v>
      </c>
      <c r="N2178" s="2">
        <v>128.320007</v>
      </c>
      <c r="O2178" s="2">
        <v>0</v>
      </c>
      <c r="P2178" s="5">
        <v>39625</v>
      </c>
      <c r="Q2178" s="4">
        <v>67.139999000000003</v>
      </c>
      <c r="R2178" s="4">
        <v>68.339995999999999</v>
      </c>
      <c r="S2178" s="4">
        <v>68.339995999999999</v>
      </c>
      <c r="T2178" s="4">
        <v>67.080001999999993</v>
      </c>
      <c r="U2178" s="4">
        <v>0</v>
      </c>
      <c r="V2178">
        <f>V2177+(V2177*O2178)/L2178</f>
        <v>80.237190237403013</v>
      </c>
      <c r="W2178">
        <f>V2178*L2178</f>
        <v>10296.838783640309</v>
      </c>
      <c r="X2178">
        <f>IF(I2177=1,1,0)</f>
        <v>1</v>
      </c>
      <c r="Y2178">
        <f>IF(I2177=0,1,0)</f>
        <v>0</v>
      </c>
      <c r="Z2178" t="str">
        <f t="shared" si="126"/>
        <v>IN</v>
      </c>
      <c r="AA2178">
        <f>IF(Z2178="BUY",(AC2177-8.95)/K2178,IF(Z2178="SELL",0,AB2177))</f>
        <v>90.029388086723117</v>
      </c>
      <c r="AB2178">
        <f>AA2178+AA2178*O2178/L2178</f>
        <v>90.029388086723117</v>
      </c>
      <c r="AC2178">
        <f>IF(OR(Z2178="BUY",Z2178="IN"),AB2178*L2178,IF(Z2178="SELL",AB2177*K2178-8.95,AC2177))</f>
        <v>11553.471553227955</v>
      </c>
      <c r="AD2178" s="6">
        <f t="shared" si="127"/>
        <v>8.5914061664788377E-2</v>
      </c>
    </row>
    <row r="2179" spans="1:30" x14ac:dyDescent="0.25">
      <c r="A2179" s="1">
        <v>39626</v>
      </c>
      <c r="B2179">
        <v>1283.599976</v>
      </c>
      <c r="C2179">
        <v>1278.380005</v>
      </c>
      <c r="D2179">
        <v>1289.4499510000001</v>
      </c>
      <c r="E2179">
        <v>1272</v>
      </c>
      <c r="F2179">
        <v>6208260000</v>
      </c>
      <c r="G2179">
        <f t="shared" si="128"/>
        <v>1376.9554003999997</v>
      </c>
      <c r="H2179">
        <f t="shared" si="129"/>
        <v>0.69896167462937253</v>
      </c>
      <c r="I2179">
        <f>IF(H2179&gt;0,1,0)</f>
        <v>1</v>
      </c>
      <c r="J2179" s="3">
        <v>39626</v>
      </c>
      <c r="K2179" s="2">
        <v>128.550003</v>
      </c>
      <c r="L2179" s="2">
        <v>128.05999800000001</v>
      </c>
      <c r="M2179" s="2">
        <v>129.05999800000001</v>
      </c>
      <c r="N2179" s="2">
        <v>127.269997</v>
      </c>
      <c r="O2179" s="2">
        <v>0</v>
      </c>
      <c r="P2179" s="5">
        <v>39626</v>
      </c>
      <c r="Q2179" s="4">
        <v>68.25</v>
      </c>
      <c r="R2179" s="4">
        <v>68.510002</v>
      </c>
      <c r="S2179" s="4">
        <v>68.930000000000007</v>
      </c>
      <c r="T2179" s="4">
        <v>67.989998</v>
      </c>
      <c r="U2179" s="4">
        <v>0</v>
      </c>
      <c r="V2179">
        <f>V2178+(V2178*O2179)/L2179</f>
        <v>80.237190237403013</v>
      </c>
      <c r="W2179">
        <f>V2179*L2179</f>
        <v>10275.174421327451</v>
      </c>
      <c r="X2179">
        <f>IF(I2178=1,1,0)</f>
        <v>1</v>
      </c>
      <c r="Y2179">
        <f>IF(I2178=0,1,0)</f>
        <v>0</v>
      </c>
      <c r="Z2179" t="str">
        <f t="shared" si="126"/>
        <v>IN</v>
      </c>
      <c r="AA2179">
        <f>IF(Z2179="BUY",(AC2178-8.95)/K2179,IF(Z2179="SELL",0,AB2178))</f>
        <v>90.029388086723117</v>
      </c>
      <c r="AB2179">
        <f>AA2179+AA2179*O2179/L2179</f>
        <v>90.029388086723117</v>
      </c>
      <c r="AC2179">
        <f>IF(OR(Z2179="BUY",Z2179="IN"),AB2179*L2179,IF(Z2179="SELL",AB2178*K2179-8.95,AC2178))</f>
        <v>11529.163258326987</v>
      </c>
      <c r="AD2179" s="6">
        <f t="shared" si="127"/>
        <v>8.5091579668639894E-2</v>
      </c>
    </row>
    <row r="2180" spans="1:30" x14ac:dyDescent="0.25">
      <c r="A2180" s="1">
        <v>39629</v>
      </c>
      <c r="B2180">
        <v>1278.0600589999999</v>
      </c>
      <c r="C2180">
        <v>1280</v>
      </c>
      <c r="D2180">
        <v>1290.3100589999999</v>
      </c>
      <c r="E2180">
        <v>1274.8599850000001</v>
      </c>
      <c r="F2180">
        <v>5032330000</v>
      </c>
      <c r="G2180">
        <f t="shared" si="128"/>
        <v>1374.7488012799995</v>
      </c>
      <c r="H2180">
        <f t="shared" si="129"/>
        <v>0.66837520721785504</v>
      </c>
      <c r="I2180">
        <f>IF(H2180&gt;0,1,0)</f>
        <v>1</v>
      </c>
      <c r="J2180" s="3">
        <v>39629</v>
      </c>
      <c r="K2180" s="2">
        <v>128.11000100000001</v>
      </c>
      <c r="L2180" s="2">
        <v>128</v>
      </c>
      <c r="M2180" s="2">
        <v>129.13999899999999</v>
      </c>
      <c r="N2180" s="2">
        <v>127.510002</v>
      </c>
      <c r="O2180" s="2">
        <v>0</v>
      </c>
      <c r="P2180" s="5">
        <v>39629</v>
      </c>
      <c r="Q2180" s="4">
        <v>68.540001000000004</v>
      </c>
      <c r="R2180" s="4">
        <v>68.529999000000004</v>
      </c>
      <c r="S2180" s="4">
        <v>68.779999000000004</v>
      </c>
      <c r="T2180" s="4">
        <v>67.949996999999996</v>
      </c>
      <c r="U2180" s="4">
        <v>0</v>
      </c>
      <c r="V2180">
        <f>V2179+(V2179*O2180)/L2180</f>
        <v>80.237190237403013</v>
      </c>
      <c r="W2180">
        <f>V2180*L2180</f>
        <v>10270.360350387586</v>
      </c>
      <c r="X2180">
        <f>IF(I2179=1,1,0)</f>
        <v>1</v>
      </c>
      <c r="Y2180">
        <f>IF(I2179=0,1,0)</f>
        <v>0</v>
      </c>
      <c r="Z2180" t="str">
        <f t="shared" si="126"/>
        <v>IN</v>
      </c>
      <c r="AA2180">
        <f>IF(Z2180="BUY",(AC2179-8.95)/K2180,IF(Z2180="SELL",0,AB2179))</f>
        <v>90.029388086723117</v>
      </c>
      <c r="AB2180">
        <f>AA2180+AA2180*O2180/L2180</f>
        <v>90.029388086723117</v>
      </c>
      <c r="AC2180">
        <f>IF(OR(Z2180="BUY",Z2180="IN"),AB2180*L2180,IF(Z2180="SELL",AB2179*K2180-8.95,AC2179))</f>
        <v>11523.761675100559</v>
      </c>
      <c r="AD2180" s="6">
        <f t="shared" si="127"/>
        <v>8.7882697686283692E-2</v>
      </c>
    </row>
    <row r="2181" spans="1:30" x14ac:dyDescent="0.25">
      <c r="A2181" s="1">
        <v>39630</v>
      </c>
      <c r="B2181">
        <v>1276.6899410000001</v>
      </c>
      <c r="C2181">
        <v>1284.910034</v>
      </c>
      <c r="D2181">
        <v>1285.3100589999999</v>
      </c>
      <c r="E2181">
        <v>1260.6800539999999</v>
      </c>
      <c r="F2181">
        <v>5846290000</v>
      </c>
      <c r="G2181">
        <f t="shared" si="128"/>
        <v>1372.68360108</v>
      </c>
      <c r="H2181">
        <f t="shared" si="129"/>
        <v>0.63569501250779203</v>
      </c>
      <c r="I2181">
        <f>IF(H2181&gt;0,1,0)</f>
        <v>1</v>
      </c>
      <c r="J2181" s="3">
        <v>39630</v>
      </c>
      <c r="K2181" s="2">
        <v>126.769997</v>
      </c>
      <c r="L2181" s="2">
        <v>128.570007</v>
      </c>
      <c r="M2181" s="2">
        <v>128.69000199999999</v>
      </c>
      <c r="N2181" s="2">
        <v>126.160004</v>
      </c>
      <c r="O2181" s="2">
        <v>0</v>
      </c>
      <c r="P2181" s="5">
        <v>39630</v>
      </c>
      <c r="Q2181" s="4">
        <v>69.269997000000004</v>
      </c>
      <c r="R2181" s="4">
        <v>68.300003000000004</v>
      </c>
      <c r="S2181" s="4">
        <v>69.569999999999993</v>
      </c>
      <c r="T2181" s="4">
        <v>68.199996999999996</v>
      </c>
      <c r="U2181" s="4">
        <v>0</v>
      </c>
      <c r="V2181">
        <f>V2180+(V2180*O2181)/L2181</f>
        <v>80.237190237403013</v>
      </c>
      <c r="W2181">
        <f>V2181*L2181</f>
        <v>10316.096110483237</v>
      </c>
      <c r="X2181">
        <f>IF(I2180=1,1,0)</f>
        <v>1</v>
      </c>
      <c r="Y2181">
        <f>IF(I2180=0,1,0)</f>
        <v>0</v>
      </c>
      <c r="Z2181" t="str">
        <f t="shared" si="126"/>
        <v>IN</v>
      </c>
      <c r="AA2181">
        <f>IF(Z2181="BUY",(AC2180-8.95)/K2181,IF(Z2181="SELL",0,AB2180))</f>
        <v>90.029388086723117</v>
      </c>
      <c r="AB2181">
        <f>AA2181+AA2181*O2181/L2181</f>
        <v>90.029388086723117</v>
      </c>
      <c r="AC2181">
        <f>IF(OR(Z2181="BUY",Z2181="IN"),AB2181*L2181,IF(Z2181="SELL",AB2180*K2181-8.95,AC2180))</f>
        <v>11575.079056515708</v>
      </c>
      <c r="AD2181" s="6">
        <f t="shared" si="127"/>
        <v>8.054678229234298E-2</v>
      </c>
    </row>
    <row r="2182" spans="1:30" x14ac:dyDescent="0.25">
      <c r="A2182" s="1">
        <v>39631</v>
      </c>
      <c r="B2182">
        <v>1285.8199460000001</v>
      </c>
      <c r="C2182">
        <v>1261.5200199999999</v>
      </c>
      <c r="D2182">
        <v>1292.170044</v>
      </c>
      <c r="E2182">
        <v>1261.51001</v>
      </c>
      <c r="F2182">
        <v>5276090000</v>
      </c>
      <c r="G2182">
        <f t="shared" si="128"/>
        <v>1370.3952026599998</v>
      </c>
      <c r="H2182">
        <f t="shared" si="129"/>
        <v>0.5985662528281912</v>
      </c>
      <c r="I2182">
        <f>IF(H2182&gt;0,1,0)</f>
        <v>1</v>
      </c>
      <c r="J2182" s="3">
        <v>39631</v>
      </c>
      <c r="K2182" s="2">
        <v>129.070007</v>
      </c>
      <c r="L2182" s="2">
        <v>126.260002</v>
      </c>
      <c r="M2182" s="2">
        <v>129.36999499999999</v>
      </c>
      <c r="N2182" s="2">
        <v>126.260002</v>
      </c>
      <c r="O2182" s="2">
        <v>0</v>
      </c>
      <c r="P2182" s="5">
        <v>39631</v>
      </c>
      <c r="Q2182" s="4">
        <v>68.099997999999999</v>
      </c>
      <c r="R2182" s="4">
        <v>69.370002999999997</v>
      </c>
      <c r="S2182" s="4">
        <v>69.510002</v>
      </c>
      <c r="T2182" s="4">
        <v>67.900002000000001</v>
      </c>
      <c r="U2182" s="4">
        <v>0</v>
      </c>
      <c r="V2182">
        <f>V2181+(V2181*O2182)/L2182</f>
        <v>80.237190237403013</v>
      </c>
      <c r="W2182">
        <f>V2182*L2182</f>
        <v>10130.747799848885</v>
      </c>
      <c r="X2182">
        <f>IF(I2181=1,1,0)</f>
        <v>1</v>
      </c>
      <c r="Y2182">
        <f>IF(I2181=0,1,0)</f>
        <v>0</v>
      </c>
      <c r="Z2182" t="str">
        <f t="shared" si="126"/>
        <v>IN</v>
      </c>
      <c r="AA2182">
        <f>IF(Z2182="BUY",(AC2181-8.95)/K2182,IF(Z2182="SELL",0,AB2181))</f>
        <v>90.029388086723117</v>
      </c>
      <c r="AB2182">
        <f>AA2182+AA2182*O2182/L2182</f>
        <v>90.029388086723117</v>
      </c>
      <c r="AC2182">
        <f>IF(OR(Z2182="BUY",Z2182="IN"),AB2182*L2182,IF(Z2182="SELL",AB2181*K2182-8.95,AC2181))</f>
        <v>11367.110719888437</v>
      </c>
      <c r="AD2182" s="6">
        <f t="shared" si="127"/>
        <v>0.1001560939087997</v>
      </c>
    </row>
    <row r="2183" spans="1:30" x14ac:dyDescent="0.25">
      <c r="A2183" s="1">
        <v>39632</v>
      </c>
      <c r="B2183">
        <v>1262.959961</v>
      </c>
      <c r="C2183">
        <v>1262.900024</v>
      </c>
      <c r="D2183">
        <v>1271.4799800000001</v>
      </c>
      <c r="E2183">
        <v>1252.01001</v>
      </c>
      <c r="F2183">
        <v>3247590000</v>
      </c>
      <c r="G2183">
        <f t="shared" si="128"/>
        <v>1368.05460206</v>
      </c>
      <c r="H2183">
        <f t="shared" si="129"/>
        <v>0.55863698555933805</v>
      </c>
      <c r="I2183">
        <f>IF(H2183&gt;0,1,0)</f>
        <v>1</v>
      </c>
      <c r="J2183" s="3">
        <v>39632</v>
      </c>
      <c r="K2183" s="2">
        <v>127.33000199999999</v>
      </c>
      <c r="L2183" s="2">
        <v>126.33000199999999</v>
      </c>
      <c r="M2183" s="2">
        <v>127.33000199999999</v>
      </c>
      <c r="N2183" s="2">
        <v>125.25</v>
      </c>
      <c r="O2183" s="2">
        <v>0</v>
      </c>
      <c r="P2183" s="5">
        <v>39632</v>
      </c>
      <c r="Q2183" s="4">
        <v>69.010002</v>
      </c>
      <c r="R2183" s="4">
        <v>69.540001000000004</v>
      </c>
      <c r="S2183" s="4">
        <v>70.059997999999993</v>
      </c>
      <c r="T2183" s="4">
        <v>68.970000999999996</v>
      </c>
      <c r="U2183" s="4">
        <v>0</v>
      </c>
      <c r="V2183">
        <f>V2182+(V2182*O2183)/L2183</f>
        <v>80.237190237403013</v>
      </c>
      <c r="W2183">
        <f>V2183*L2183</f>
        <v>10136.364403165502</v>
      </c>
      <c r="X2183">
        <f>IF(I2182=1,1,0)</f>
        <v>1</v>
      </c>
      <c r="Y2183">
        <f>IF(I2182=0,1,0)</f>
        <v>0</v>
      </c>
      <c r="Z2183" t="str">
        <f t="shared" si="126"/>
        <v>IN</v>
      </c>
      <c r="AA2183">
        <f>IF(Z2183="BUY",(AC2182-8.95)/K2183,IF(Z2183="SELL",0,AB2182))</f>
        <v>90.029388086723117</v>
      </c>
      <c r="AB2183">
        <f>AA2183+AA2183*O2183/L2183</f>
        <v>90.029388086723117</v>
      </c>
      <c r="AC2183">
        <f>IF(OR(Z2183="BUY",Z2183="IN"),AB2183*L2183,IF(Z2183="SELL",AB2182*K2183-8.95,AC2182))</f>
        <v>11373.412777054507</v>
      </c>
      <c r="AD2183" s="6">
        <f t="shared" si="127"/>
        <v>0.10602493467083374</v>
      </c>
    </row>
    <row r="2184" spans="1:30" x14ac:dyDescent="0.25">
      <c r="A2184" s="1">
        <v>39636</v>
      </c>
      <c r="B2184">
        <v>1262.900024</v>
      </c>
      <c r="C2184">
        <v>1252.3100589999999</v>
      </c>
      <c r="D2184">
        <v>1273.9499510000001</v>
      </c>
      <c r="E2184">
        <v>1240.6800539999999</v>
      </c>
      <c r="F2184">
        <v>5265420000</v>
      </c>
      <c r="G2184">
        <f t="shared" si="128"/>
        <v>1365.3244043199998</v>
      </c>
      <c r="H2184">
        <f t="shared" si="129"/>
        <v>0.50988313737424407</v>
      </c>
      <c r="I2184">
        <f>IF(H2184&gt;0,1,0)</f>
        <v>1</v>
      </c>
      <c r="J2184" s="3">
        <v>39636</v>
      </c>
      <c r="K2184" s="2">
        <v>126.989998</v>
      </c>
      <c r="L2184" s="2">
        <v>125.290001</v>
      </c>
      <c r="M2184" s="2">
        <v>127.55999799999999</v>
      </c>
      <c r="N2184" s="2">
        <v>124.160004</v>
      </c>
      <c r="O2184" s="2">
        <v>0</v>
      </c>
      <c r="P2184" s="5">
        <v>39636</v>
      </c>
      <c r="Q2184" s="4">
        <v>69.160004000000001</v>
      </c>
      <c r="R2184" s="4">
        <v>70.199996999999996</v>
      </c>
      <c r="S2184" s="4">
        <v>70.699996999999996</v>
      </c>
      <c r="T2184" s="4">
        <v>68.809997999999993</v>
      </c>
      <c r="U2184" s="4">
        <v>0</v>
      </c>
      <c r="V2184">
        <f>V2183+(V2183*O2184)/L2184</f>
        <v>80.237190237403013</v>
      </c>
      <c r="W2184">
        <f>V2184*L2184</f>
        <v>10052.917645081414</v>
      </c>
      <c r="X2184">
        <f>IF(I2183=1,1,0)</f>
        <v>1</v>
      </c>
      <c r="Y2184">
        <f>IF(I2183=0,1,0)</f>
        <v>0</v>
      </c>
      <c r="Z2184" t="str">
        <f t="shared" si="126"/>
        <v>IN</v>
      </c>
      <c r="AA2184">
        <f>IF(Z2184="BUY",(AC2183-8.95)/K2184,IF(Z2184="SELL",0,AB2183))</f>
        <v>90.029388086723117</v>
      </c>
      <c r="AB2184">
        <f>AA2184+AA2184*O2184/L2184</f>
        <v>90.029388086723117</v>
      </c>
      <c r="AC2184">
        <f>IF(OR(Z2184="BUY",Z2184="IN"),AB2184*L2184,IF(Z2184="SELL",AB2183*K2184-8.95,AC2183))</f>
        <v>11279.782123414927</v>
      </c>
      <c r="AD2184" s="6">
        <f t="shared" si="127"/>
        <v>0.10362641103609807</v>
      </c>
    </row>
    <row r="2185" spans="1:30" x14ac:dyDescent="0.25">
      <c r="A2185" s="1">
        <v>39637</v>
      </c>
      <c r="B2185">
        <v>1251.839966</v>
      </c>
      <c r="C2185">
        <v>1273.6999510000001</v>
      </c>
      <c r="D2185">
        <v>1274.170044</v>
      </c>
      <c r="E2185">
        <v>1242.839966</v>
      </c>
      <c r="F2185">
        <v>6034110000</v>
      </c>
      <c r="G2185">
        <f t="shared" si="128"/>
        <v>1362.8416040199997</v>
      </c>
      <c r="H2185">
        <f t="shared" si="129"/>
        <v>0.45866618421503003</v>
      </c>
      <c r="I2185">
        <f>IF(H2185&gt;0,1,0)</f>
        <v>1</v>
      </c>
      <c r="J2185" s="3">
        <v>39637</v>
      </c>
      <c r="K2185" s="2">
        <v>125.199997</v>
      </c>
      <c r="L2185" s="2">
        <v>127.489998</v>
      </c>
      <c r="M2185" s="2">
        <v>127.620003</v>
      </c>
      <c r="N2185" s="2">
        <v>124.43</v>
      </c>
      <c r="O2185" s="2">
        <v>0</v>
      </c>
      <c r="P2185" s="5">
        <v>39637</v>
      </c>
      <c r="Q2185" s="4">
        <v>70.110000999999997</v>
      </c>
      <c r="R2185" s="4">
        <v>68.900002000000001</v>
      </c>
      <c r="S2185" s="4">
        <v>70.550003000000004</v>
      </c>
      <c r="T2185" s="4">
        <v>68.769997000000004</v>
      </c>
      <c r="U2185" s="4">
        <v>0</v>
      </c>
      <c r="V2185">
        <f>V2184+(V2184*O2185)/L2185</f>
        <v>80.237190237403013</v>
      </c>
      <c r="W2185">
        <f>V2185*L2185</f>
        <v>10229.43922289213</v>
      </c>
      <c r="X2185">
        <f>IF(I2184=1,1,0)</f>
        <v>1</v>
      </c>
      <c r="Y2185">
        <f>IF(I2184=0,1,0)</f>
        <v>0</v>
      </c>
      <c r="Z2185" t="str">
        <f t="shared" si="126"/>
        <v>IN</v>
      </c>
      <c r="AA2185">
        <f>IF(Z2185="BUY",(AC2184-8.95)/K2185,IF(Z2185="SELL",0,AB2184))</f>
        <v>90.029388086723117</v>
      </c>
      <c r="AB2185">
        <f>AA2185+AA2185*O2185/L2185</f>
        <v>90.029388086723117</v>
      </c>
      <c r="AC2185">
        <f>IF(OR(Z2185="BUY",Z2185="IN"),AB2185*L2185,IF(Z2185="SELL",AB2184*K2185-8.95,AC2184))</f>
        <v>11477.846507117554</v>
      </c>
      <c r="AD2185" s="6">
        <f t="shared" si="127"/>
        <v>8.6734432660970237E-2</v>
      </c>
    </row>
    <row r="2186" spans="1:30" x14ac:dyDescent="0.25">
      <c r="A2186" s="1">
        <v>39638</v>
      </c>
      <c r="B2186">
        <v>1273.380005</v>
      </c>
      <c r="C2186">
        <v>1244.6899410000001</v>
      </c>
      <c r="D2186">
        <v>1277.3599850000001</v>
      </c>
      <c r="E2186">
        <v>1244.5699460000001</v>
      </c>
      <c r="F2186">
        <v>5181000000</v>
      </c>
      <c r="G2186">
        <f t="shared" si="128"/>
        <v>1359.8080029399998</v>
      </c>
      <c r="H2186">
        <f t="shared" si="129"/>
        <v>0.40370668059833487</v>
      </c>
      <c r="I2186">
        <f>IF(H2186&gt;0,1,0)</f>
        <v>1</v>
      </c>
      <c r="J2186" s="3">
        <v>39638</v>
      </c>
      <c r="K2186" s="2">
        <v>127.75</v>
      </c>
      <c r="L2186" s="2">
        <v>124.68</v>
      </c>
      <c r="M2186" s="2">
        <v>127.970001</v>
      </c>
      <c r="N2186" s="2">
        <v>124.639999</v>
      </c>
      <c r="O2186" s="2">
        <v>0</v>
      </c>
      <c r="P2186" s="5">
        <v>39638</v>
      </c>
      <c r="Q2186" s="4">
        <v>68.690002000000007</v>
      </c>
      <c r="R2186" s="4">
        <v>70.319999999999993</v>
      </c>
      <c r="S2186" s="4">
        <v>70.400002000000001</v>
      </c>
      <c r="T2186" s="4">
        <v>68.599997999999999</v>
      </c>
      <c r="U2186" s="4">
        <v>0</v>
      </c>
      <c r="V2186">
        <f>V2185+(V2185*O2186)/L2186</f>
        <v>80.237190237403013</v>
      </c>
      <c r="W2186">
        <f>V2186*L2186</f>
        <v>10003.972878799408</v>
      </c>
      <c r="X2186">
        <f>IF(I2185=1,1,0)</f>
        <v>1</v>
      </c>
      <c r="Y2186">
        <f>IF(I2185=0,1,0)</f>
        <v>0</v>
      </c>
      <c r="Z2186" t="str">
        <f t="shared" si="126"/>
        <v>IN</v>
      </c>
      <c r="AA2186">
        <f>IF(Z2186="BUY",(AC2185-8.95)/K2186,IF(Z2186="SELL",0,AB2185))</f>
        <v>90.029388086723117</v>
      </c>
      <c r="AB2186">
        <f>AA2186+AA2186*O2186/L2186</f>
        <v>90.029388086723117</v>
      </c>
      <c r="AC2186">
        <f>IF(OR(Z2186="BUY",Z2186="IN"),AB2186*L2186,IF(Z2186="SELL",AB2185*K2186-8.95,AC2185))</f>
        <v>11224.864106652638</v>
      </c>
      <c r="AD2186" s="6">
        <f t="shared" si="127"/>
        <v>0.10623628191557902</v>
      </c>
    </row>
    <row r="2187" spans="1:30" x14ac:dyDescent="0.25">
      <c r="A2187" s="1">
        <v>39639</v>
      </c>
      <c r="B2187">
        <v>1245.25</v>
      </c>
      <c r="C2187">
        <v>1253.3900149999999</v>
      </c>
      <c r="D2187">
        <v>1257.650024</v>
      </c>
      <c r="E2187">
        <v>1236.76001</v>
      </c>
      <c r="F2187">
        <v>5840430000</v>
      </c>
      <c r="G2187">
        <f t="shared" si="128"/>
        <v>1357.0570044200001</v>
      </c>
      <c r="H2187">
        <f t="shared" si="129"/>
        <v>0.34570186313101731</v>
      </c>
      <c r="I2187">
        <f>IF(H2187&gt;0,1,0)</f>
        <v>1</v>
      </c>
      <c r="J2187" s="3">
        <v>39639</v>
      </c>
      <c r="K2187" s="2">
        <v>124.69000200000001</v>
      </c>
      <c r="L2187" s="2">
        <v>125.620003</v>
      </c>
      <c r="M2187" s="2">
        <v>125.959999</v>
      </c>
      <c r="N2187" s="2">
        <v>123.83000199999999</v>
      </c>
      <c r="O2187" s="2">
        <v>0</v>
      </c>
      <c r="P2187" s="5">
        <v>39639</v>
      </c>
      <c r="Q2187" s="4">
        <v>70.370002999999997</v>
      </c>
      <c r="R2187" s="4">
        <v>69.860000999999997</v>
      </c>
      <c r="S2187" s="4">
        <v>70.870002999999997</v>
      </c>
      <c r="T2187" s="4">
        <v>69.680000000000007</v>
      </c>
      <c r="U2187" s="4">
        <v>0</v>
      </c>
      <c r="V2187">
        <f>V2186+(V2186*O2187)/L2187</f>
        <v>80.237190237403013</v>
      </c>
      <c r="W2187">
        <f>V2187*L2187</f>
        <v>10079.396078334137</v>
      </c>
      <c r="X2187">
        <f>IF(I2186=1,1,0)</f>
        <v>1</v>
      </c>
      <c r="Y2187">
        <f>IF(I2186=0,1,0)</f>
        <v>0</v>
      </c>
      <c r="Z2187" t="str">
        <f t="shared" si="126"/>
        <v>IN</v>
      </c>
      <c r="AA2187">
        <f>IF(Z2187="BUY",(AC2186-8.95)/K2187,IF(Z2187="SELL",0,AB2186))</f>
        <v>90.029388086723117</v>
      </c>
      <c r="AB2187">
        <f>AA2187+AA2187*O2187/L2187</f>
        <v>90.029388086723117</v>
      </c>
      <c r="AC2187">
        <f>IF(OR(Z2187="BUY",Z2187="IN"),AB2187*L2187,IF(Z2187="SELL",AB2186*K2187-8.95,AC2186))</f>
        <v>11309.492001542321</v>
      </c>
      <c r="AD2187" s="6">
        <f t="shared" si="127"/>
        <v>0.10396647556271024</v>
      </c>
    </row>
    <row r="2188" spans="1:30" x14ac:dyDescent="0.25">
      <c r="A2188" s="1">
        <v>39640</v>
      </c>
      <c r="B2188">
        <v>1248.660034</v>
      </c>
      <c r="C2188">
        <v>1239.48999</v>
      </c>
      <c r="D2188">
        <v>1257.2700199999999</v>
      </c>
      <c r="E2188">
        <v>1225.349976</v>
      </c>
      <c r="F2188">
        <v>6742200000</v>
      </c>
      <c r="G2188">
        <f t="shared" si="128"/>
        <v>1354.1350048999998</v>
      </c>
      <c r="H2188">
        <f t="shared" si="129"/>
        <v>0.2848409633900465</v>
      </c>
      <c r="I2188">
        <f>IF(H2188&gt;0,1,0)</f>
        <v>1</v>
      </c>
      <c r="J2188" s="3">
        <v>39640</v>
      </c>
      <c r="K2188" s="2">
        <v>124.18</v>
      </c>
      <c r="L2188" s="2">
        <v>124.260002</v>
      </c>
      <c r="M2188" s="2">
        <v>125.970001</v>
      </c>
      <c r="N2188" s="2">
        <v>122.720001</v>
      </c>
      <c r="O2188" s="2">
        <v>0</v>
      </c>
      <c r="P2188" s="5">
        <v>39640</v>
      </c>
      <c r="Q2188" s="4">
        <v>70.699996999999996</v>
      </c>
      <c r="R2188" s="4">
        <v>70.790001000000004</v>
      </c>
      <c r="S2188" s="4">
        <v>71.459998999999996</v>
      </c>
      <c r="T2188" s="4">
        <v>69.709998999999996</v>
      </c>
      <c r="U2188" s="4">
        <v>0</v>
      </c>
      <c r="V2188">
        <f>V2187+(V2187*O2188)/L2188</f>
        <v>80.237190237403013</v>
      </c>
      <c r="W2188">
        <f>V2188*L2188</f>
        <v>9970.273419374078</v>
      </c>
      <c r="X2188">
        <f>IF(I2187=1,1,0)</f>
        <v>1</v>
      </c>
      <c r="Y2188">
        <f>IF(I2187=0,1,0)</f>
        <v>0</v>
      </c>
      <c r="Z2188" t="str">
        <f t="shared" si="126"/>
        <v>IN</v>
      </c>
      <c r="AA2188">
        <f>IF(Z2188="BUY",(AC2187-8.95)/K2188,IF(Z2188="SELL",0,AB2187))</f>
        <v>90.029388086723117</v>
      </c>
      <c r="AB2188">
        <f>AA2188+AA2188*O2188/L2188</f>
        <v>90.029388086723117</v>
      </c>
      <c r="AC2188">
        <f>IF(OR(Z2188="BUY",Z2188="IN"),AB2188*L2188,IF(Z2188="SELL",AB2187*K2188-8.95,AC2187))</f>
        <v>11187.051943714991</v>
      </c>
      <c r="AD2188" s="6">
        <f t="shared" si="127"/>
        <v>0.119513309599534</v>
      </c>
    </row>
    <row r="2189" spans="1:30" x14ac:dyDescent="0.25">
      <c r="A2189" s="1">
        <v>39643</v>
      </c>
      <c r="B2189">
        <v>1241.6099850000001</v>
      </c>
      <c r="C2189">
        <v>1228.3000489999999</v>
      </c>
      <c r="D2189">
        <v>1253.5</v>
      </c>
      <c r="E2189">
        <v>1225.01001</v>
      </c>
      <c r="F2189">
        <v>5434860000</v>
      </c>
      <c r="G2189">
        <f t="shared" si="128"/>
        <v>1350.5142065599998</v>
      </c>
      <c r="H2189">
        <f t="shared" si="129"/>
        <v>0.21678694261086687</v>
      </c>
      <c r="I2189">
        <f>IF(H2189&gt;0,1,0)</f>
        <v>1</v>
      </c>
      <c r="J2189" s="3">
        <v>39643</v>
      </c>
      <c r="K2189" s="2">
        <v>125.58000199999999</v>
      </c>
      <c r="L2189" s="2">
        <v>123.099998</v>
      </c>
      <c r="M2189" s="2">
        <v>125.69000200000001</v>
      </c>
      <c r="N2189" s="2">
        <v>122.620003</v>
      </c>
      <c r="O2189" s="2">
        <v>0</v>
      </c>
      <c r="P2189" s="5">
        <v>39643</v>
      </c>
      <c r="Q2189" s="4">
        <v>69.879997000000003</v>
      </c>
      <c r="R2189" s="4">
        <v>71.370002999999997</v>
      </c>
      <c r="S2189" s="4">
        <v>71.580001999999993</v>
      </c>
      <c r="T2189" s="4">
        <v>69.790001000000004</v>
      </c>
      <c r="U2189" s="4">
        <v>0</v>
      </c>
      <c r="V2189">
        <f>V2188+(V2188*O2189)/L2189</f>
        <v>80.237190237403013</v>
      </c>
      <c r="W2189">
        <f>V2189*L2189</f>
        <v>9877.1979577499296</v>
      </c>
      <c r="X2189">
        <f>IF(I2188=1,1,0)</f>
        <v>1</v>
      </c>
      <c r="Y2189">
        <f>IF(I2188=0,1,0)</f>
        <v>0</v>
      </c>
      <c r="Z2189" t="str">
        <f t="shared" si="126"/>
        <v>IN</v>
      </c>
      <c r="AA2189">
        <f>IF(Z2189="BUY",(AC2188-8.95)/K2189,IF(Z2189="SELL",0,AB2188))</f>
        <v>90.029388086723117</v>
      </c>
      <c r="AB2189">
        <f>AA2189+AA2189*O2189/L2189</f>
        <v>90.029388086723117</v>
      </c>
      <c r="AC2189">
        <f>IF(OR(Z2189="BUY",Z2189="IN"),AB2189*L2189,IF(Z2189="SELL",AB2188*K2189-8.95,AC2188))</f>
        <v>11082.617493416839</v>
      </c>
      <c r="AD2189" s="6">
        <f t="shared" si="127"/>
        <v>0.13302999082801295</v>
      </c>
    </row>
    <row r="2190" spans="1:30" x14ac:dyDescent="0.25">
      <c r="A2190" s="1">
        <v>39644</v>
      </c>
      <c r="B2190">
        <v>1226.829956</v>
      </c>
      <c r="C2190">
        <v>1214.910034</v>
      </c>
      <c r="D2190">
        <v>1234.349976</v>
      </c>
      <c r="E2190">
        <v>1200.4399410000001</v>
      </c>
      <c r="F2190">
        <v>7363640000</v>
      </c>
      <c r="G2190">
        <f t="shared" si="128"/>
        <v>1346.5344067599999</v>
      </c>
      <c r="H2190">
        <f t="shared" si="129"/>
        <v>0.14490273506342979</v>
      </c>
      <c r="I2190">
        <f>IF(H2190&gt;0,1,0)</f>
        <v>1</v>
      </c>
      <c r="J2190" s="3">
        <v>39644</v>
      </c>
      <c r="K2190" s="2">
        <v>122</v>
      </c>
      <c r="L2190" s="2">
        <v>121.620003</v>
      </c>
      <c r="M2190" s="2">
        <v>123.66999800000001</v>
      </c>
      <c r="N2190" s="2">
        <v>120.25</v>
      </c>
      <c r="O2190" s="2">
        <v>0</v>
      </c>
      <c r="P2190" s="5">
        <v>39644</v>
      </c>
      <c r="Q2190" s="4">
        <v>71.970000999999996</v>
      </c>
      <c r="R2190" s="4">
        <v>72.160004000000001</v>
      </c>
      <c r="S2190" s="4">
        <v>72.980002999999996</v>
      </c>
      <c r="T2190" s="4">
        <v>70.989998</v>
      </c>
      <c r="U2190" s="4">
        <v>0</v>
      </c>
      <c r="V2190">
        <f>V2189+(V2189*O2190)/L2190</f>
        <v>80.237190237403013</v>
      </c>
      <c r="W2190">
        <f>V2190*L2190</f>
        <v>9758.4473173845254</v>
      </c>
      <c r="X2190">
        <f>IF(I2189=1,1,0)</f>
        <v>1</v>
      </c>
      <c r="Y2190">
        <f>IF(I2189=0,1,0)</f>
        <v>0</v>
      </c>
      <c r="Z2190" t="str">
        <f t="shared" si="126"/>
        <v>IN</v>
      </c>
      <c r="AA2190">
        <f>IF(Z2190="BUY",(AC2189-8.95)/K2190,IF(Z2190="SELL",0,AB2189))</f>
        <v>90.029388086723117</v>
      </c>
      <c r="AB2190">
        <f>AA2190+AA2190*O2190/L2190</f>
        <v>90.029388086723117</v>
      </c>
      <c r="AC2190">
        <f>IF(OR(Z2190="BUY",Z2190="IN"),AB2190*L2190,IF(Z2190="SELL",AB2189*K2190-8.95,AC2189))</f>
        <v>10949.374449195429</v>
      </c>
      <c r="AD2190" s="6">
        <f t="shared" si="127"/>
        <v>0.14439803233150059</v>
      </c>
    </row>
    <row r="2191" spans="1:30" x14ac:dyDescent="0.25">
      <c r="A2191" s="1">
        <v>39645</v>
      </c>
      <c r="B2191">
        <v>1214.650024</v>
      </c>
      <c r="C2191">
        <v>1245.3599850000001</v>
      </c>
      <c r="D2191">
        <v>1245.5200199999999</v>
      </c>
      <c r="E2191">
        <v>1211.3900149999999</v>
      </c>
      <c r="F2191">
        <v>6738630400</v>
      </c>
      <c r="G2191">
        <f t="shared" si="128"/>
        <v>1343.29180666</v>
      </c>
      <c r="H2191">
        <f t="shared" si="129"/>
        <v>7.0940209121253484E-2</v>
      </c>
      <c r="I2191">
        <f>IF(H2191&gt;0,1,0)</f>
        <v>1</v>
      </c>
      <c r="J2191" s="3">
        <v>39645</v>
      </c>
      <c r="K2191" s="2">
        <v>121.93</v>
      </c>
      <c r="L2191" s="2">
        <v>124.629997</v>
      </c>
      <c r="M2191" s="2">
        <v>124.800003</v>
      </c>
      <c r="N2191" s="2">
        <v>121.33000199999999</v>
      </c>
      <c r="O2191" s="2">
        <v>0</v>
      </c>
      <c r="P2191" s="5">
        <v>39645</v>
      </c>
      <c r="Q2191" s="4">
        <v>72.029999000000004</v>
      </c>
      <c r="R2191" s="4">
        <v>70.5</v>
      </c>
      <c r="S2191" s="4">
        <v>72.370002999999997</v>
      </c>
      <c r="T2191" s="4">
        <v>70.290001000000004</v>
      </c>
      <c r="U2191" s="4">
        <v>0</v>
      </c>
      <c r="V2191">
        <f>V2190+(V2190*O2191)/L2191</f>
        <v>80.237190237403013</v>
      </c>
      <c r="W2191">
        <f>V2191*L2191</f>
        <v>9999.9607785759672</v>
      </c>
      <c r="X2191">
        <f>IF(I2190=1,1,0)</f>
        <v>1</v>
      </c>
      <c r="Y2191">
        <f>IF(I2190=0,1,0)</f>
        <v>0</v>
      </c>
      <c r="Z2191" t="str">
        <f t="shared" si="126"/>
        <v>IN</v>
      </c>
      <c r="AA2191">
        <f>IF(Z2191="BUY",(AC2190-8.95)/K2191,IF(Z2191="SELL",0,AB2190))</f>
        <v>90.029388086723117</v>
      </c>
      <c r="AB2191">
        <f>AA2191+AA2191*O2191/L2191</f>
        <v>90.029388086723117</v>
      </c>
      <c r="AC2191">
        <f>IF(OR(Z2191="BUY",Z2191="IN"),AB2191*L2191,IF(Z2191="SELL",AB2190*K2191-8.95,AC2190))</f>
        <v>11220.362367160138</v>
      </c>
      <c r="AD2191" s="6">
        <f t="shared" si="127"/>
        <v>0.12461044942120031</v>
      </c>
    </row>
    <row r="2192" spans="1:30" x14ac:dyDescent="0.25">
      <c r="A2192" s="1">
        <v>39646</v>
      </c>
      <c r="B2192">
        <v>1246.3100589999999</v>
      </c>
      <c r="C2192">
        <v>1260.3199460000001</v>
      </c>
      <c r="D2192">
        <v>1262.3100589999999</v>
      </c>
      <c r="E2192">
        <v>1241.48999</v>
      </c>
      <c r="F2192">
        <v>7365209600</v>
      </c>
      <c r="G2192">
        <f t="shared" si="128"/>
        <v>1340.1330053800002</v>
      </c>
      <c r="H2192">
        <f t="shared" si="129"/>
        <v>-4.1198554960377746E-3</v>
      </c>
      <c r="I2192">
        <f>IF(H2192&gt;0,1,0)</f>
        <v>0</v>
      </c>
      <c r="J2192" s="3">
        <v>39646</v>
      </c>
      <c r="K2192" s="2">
        <v>125.389999</v>
      </c>
      <c r="L2192" s="2">
        <v>126.160004</v>
      </c>
      <c r="M2192" s="2">
        <v>126.480003</v>
      </c>
      <c r="N2192" s="2">
        <v>124.33000199999999</v>
      </c>
      <c r="O2192" s="2">
        <v>0</v>
      </c>
      <c r="P2192" s="5">
        <v>39646</v>
      </c>
      <c r="Q2192" s="4">
        <v>69.910004000000001</v>
      </c>
      <c r="R2192" s="4">
        <v>69.959998999999996</v>
      </c>
      <c r="S2192" s="4">
        <v>70.519997000000004</v>
      </c>
      <c r="T2192" s="4">
        <v>69.339995999999999</v>
      </c>
      <c r="U2192" s="4">
        <v>0</v>
      </c>
      <c r="V2192">
        <f>V2191+(V2191*O2192)/L2192</f>
        <v>80.237190237403013</v>
      </c>
      <c r="W2192">
        <f>V2192*L2192</f>
        <v>10122.724241299526</v>
      </c>
      <c r="X2192">
        <f>IF(I2191=1,1,0)</f>
        <v>1</v>
      </c>
      <c r="Y2192">
        <f>IF(I2191=0,1,0)</f>
        <v>0</v>
      </c>
      <c r="Z2192" t="str">
        <f t="shared" si="126"/>
        <v>IN</v>
      </c>
      <c r="AA2192">
        <f>IF(Z2192="BUY",(AC2191-8.95)/K2192,IF(Z2192="SELL",0,AB2191))</f>
        <v>90.029388086723117</v>
      </c>
      <c r="AB2192">
        <f>AA2192+AA2192*O2192/L2192</f>
        <v>90.029388086723117</v>
      </c>
      <c r="AC2192">
        <f>IF(OR(Z2192="BUY",Z2192="IN"),AB2192*L2192,IF(Z2192="SELL",AB2191*K2192-8.95,AC2191))</f>
        <v>11358.107961138541</v>
      </c>
      <c r="AD2192" s="6">
        <f t="shared" si="127"/>
        <v>0.11288693533659241</v>
      </c>
    </row>
    <row r="2193" spans="1:30" x14ac:dyDescent="0.25">
      <c r="A2193" s="1">
        <v>39647</v>
      </c>
      <c r="B2193">
        <v>1258.219971</v>
      </c>
      <c r="C2193">
        <v>1260.6800539999999</v>
      </c>
      <c r="D2193">
        <v>1262.2299800000001</v>
      </c>
      <c r="E2193">
        <v>1251.8100589999999</v>
      </c>
      <c r="F2193">
        <v>5653280000</v>
      </c>
      <c r="G2193">
        <f t="shared" si="128"/>
        <v>1337.4952075399999</v>
      </c>
      <c r="H2193">
        <f t="shared" si="129"/>
        <v>-8.0731081030463378E-2</v>
      </c>
      <c r="I2193">
        <f>IF(H2193&gt;0,1,0)</f>
        <v>0</v>
      </c>
      <c r="J2193" s="3">
        <v>39647</v>
      </c>
      <c r="K2193" s="2">
        <v>126.410004</v>
      </c>
      <c r="L2193" s="2">
        <v>126.05999799999999</v>
      </c>
      <c r="M2193" s="2">
        <v>126.5</v>
      </c>
      <c r="N2193" s="2">
        <v>125.389999</v>
      </c>
      <c r="O2193" s="2">
        <v>0</v>
      </c>
      <c r="P2193" s="5">
        <v>39647</v>
      </c>
      <c r="Q2193" s="4">
        <v>69.339995999999999</v>
      </c>
      <c r="R2193" s="4">
        <v>69.519997000000004</v>
      </c>
      <c r="S2193" s="4">
        <v>69.870002999999997</v>
      </c>
      <c r="T2193" s="4">
        <v>69.319999999999993</v>
      </c>
      <c r="U2193" s="4">
        <v>0</v>
      </c>
      <c r="V2193">
        <f>V2192+(V2192*O2193)/L2193</f>
        <v>80.237190237403013</v>
      </c>
      <c r="W2193">
        <f>V2193*L2193</f>
        <v>10114.700040852642</v>
      </c>
      <c r="X2193">
        <f>IF(I2192=1,1,0)</f>
        <v>0</v>
      </c>
      <c r="Y2193">
        <f>IF(I2192=0,1,0)</f>
        <v>1</v>
      </c>
      <c r="Z2193" t="str">
        <f t="shared" si="126"/>
        <v>SELL</v>
      </c>
      <c r="AA2193">
        <f>IF(Z2193="BUY",(AC2192-8.95)/K2193,IF(Z2193="SELL",0,AB2192))</f>
        <v>0</v>
      </c>
      <c r="AB2193">
        <f>AA2193+AA2193*O2193/L2193</f>
        <v>0</v>
      </c>
      <c r="AC2193">
        <f>IF(OR(Z2193="BUY",Z2193="IN"),AB2193*L2193,IF(Z2193="SELL",AB2192*K2193-8.95,AC2192))</f>
        <v>11371.665308160222</v>
      </c>
      <c r="AD2193" s="6">
        <f t="shared" si="127"/>
        <v>0.11402559796259261</v>
      </c>
    </row>
    <row r="2194" spans="1:30" x14ac:dyDescent="0.25">
      <c r="A2194" s="1">
        <v>39650</v>
      </c>
      <c r="B2194">
        <v>1261.8199460000001</v>
      </c>
      <c r="C2194">
        <v>1260</v>
      </c>
      <c r="D2194">
        <v>1267.73999</v>
      </c>
      <c r="E2194">
        <v>1255.6999510000001</v>
      </c>
      <c r="F2194">
        <v>4630640000</v>
      </c>
      <c r="G2194">
        <f t="shared" si="128"/>
        <v>1334.74160646</v>
      </c>
      <c r="H2194">
        <f t="shared" si="129"/>
        <v>-0.16238307423596202</v>
      </c>
      <c r="I2194">
        <f>IF(H2194&gt;0,1,0)</f>
        <v>0</v>
      </c>
      <c r="J2194" s="3">
        <v>39650</v>
      </c>
      <c r="K2194" s="2">
        <v>126.760002</v>
      </c>
      <c r="L2194" s="2">
        <v>126.220001</v>
      </c>
      <c r="M2194" s="2">
        <v>127.010002</v>
      </c>
      <c r="N2194" s="2">
        <v>125.769997</v>
      </c>
      <c r="O2194" s="2">
        <v>0</v>
      </c>
      <c r="P2194" s="5">
        <v>39650</v>
      </c>
      <c r="Q2194" s="4">
        <v>69.160004000000001</v>
      </c>
      <c r="R2194" s="4">
        <v>69.489998</v>
      </c>
      <c r="S2194" s="4">
        <v>69.720000999999996</v>
      </c>
      <c r="T2194" s="4">
        <v>69.040001000000004</v>
      </c>
      <c r="U2194" s="4">
        <v>0</v>
      </c>
      <c r="V2194">
        <f>V2193+(V2193*O2194)/L2194</f>
        <v>80.237190237403013</v>
      </c>
      <c r="W2194">
        <f>V2194*L2194</f>
        <v>10127.538232002198</v>
      </c>
      <c r="X2194">
        <f>IF(I2193=1,1,0)</f>
        <v>0</v>
      </c>
      <c r="Y2194">
        <f>IF(I2193=0,1,0)</f>
        <v>1</v>
      </c>
      <c r="Z2194" t="str">
        <f t="shared" si="126"/>
        <v>OUT</v>
      </c>
      <c r="AA2194">
        <f>IF(Z2194="BUY",(AC2193-8.95)/K2194,IF(Z2194="SELL",0,AB2193))</f>
        <v>0</v>
      </c>
      <c r="AB2194">
        <f>AA2194+AA2194*O2194/L2194</f>
        <v>0</v>
      </c>
      <c r="AC2194">
        <f>IF(OR(Z2194="BUY",Z2194="IN"),AB2194*L2194,IF(Z2194="SELL",AB2193*K2194-8.95,AC2193))</f>
        <v>11371.665308160222</v>
      </c>
      <c r="AD2194" s="6">
        <f t="shared" si="127"/>
        <v>0.11243960989644156</v>
      </c>
    </row>
    <row r="2195" spans="1:30" x14ac:dyDescent="0.25">
      <c r="A2195" s="1">
        <v>39651</v>
      </c>
      <c r="B2195">
        <v>1257.079956</v>
      </c>
      <c r="C2195">
        <v>1277</v>
      </c>
      <c r="D2195">
        <v>1277.420044</v>
      </c>
      <c r="E2195">
        <v>1248.829956</v>
      </c>
      <c r="F2195">
        <v>6180230000</v>
      </c>
      <c r="G2195">
        <f t="shared" si="128"/>
        <v>1332.51600588</v>
      </c>
      <c r="H2195">
        <f t="shared" si="129"/>
        <v>-0.24573726995019052</v>
      </c>
      <c r="I2195">
        <f>IF(H2195&gt;0,1,0)</f>
        <v>0</v>
      </c>
      <c r="J2195" s="3">
        <v>39651</v>
      </c>
      <c r="K2195" s="2">
        <v>125.360001</v>
      </c>
      <c r="L2195" s="2">
        <v>127.849998</v>
      </c>
      <c r="M2195" s="2">
        <v>128.020004</v>
      </c>
      <c r="N2195" s="2">
        <v>125.110001</v>
      </c>
      <c r="O2195" s="2">
        <v>0</v>
      </c>
      <c r="P2195" s="5">
        <v>39651</v>
      </c>
      <c r="Q2195" s="4">
        <v>70</v>
      </c>
      <c r="R2195" s="4">
        <v>68.580001999999993</v>
      </c>
      <c r="S2195" s="4">
        <v>70.129997000000003</v>
      </c>
      <c r="T2195" s="4">
        <v>68.489998</v>
      </c>
      <c r="U2195" s="4">
        <v>0</v>
      </c>
      <c r="V2195">
        <f>V2194+(V2194*O2195)/L2195</f>
        <v>80.237190237403013</v>
      </c>
      <c r="W2195">
        <f>V2195*L2195</f>
        <v>10258.324611377595</v>
      </c>
      <c r="X2195">
        <f>IF(I2194=1,1,0)</f>
        <v>0</v>
      </c>
      <c r="Y2195">
        <f>IF(I2194=0,1,0)</f>
        <v>1</v>
      </c>
      <c r="Z2195" t="str">
        <f t="shared" si="126"/>
        <v>OUT</v>
      </c>
      <c r="AA2195">
        <f>IF(Z2195="BUY",(AC2194-8.95)/K2195,IF(Z2195="SELL",0,AB2194))</f>
        <v>0</v>
      </c>
      <c r="AB2195">
        <f>AA2195+AA2195*O2195/L2195</f>
        <v>0</v>
      </c>
      <c r="AC2195">
        <f>IF(OR(Z2195="BUY",Z2195="IN"),AB2195*L2195,IF(Z2195="SELL",AB2194*K2195-8.95,AC2194))</f>
        <v>11371.665308160222</v>
      </c>
      <c r="AD2195" s="6">
        <f t="shared" si="127"/>
        <v>0.10634817680109</v>
      </c>
    </row>
    <row r="2196" spans="1:30" x14ac:dyDescent="0.25">
      <c r="A2196" s="1">
        <v>39652</v>
      </c>
      <c r="B2196">
        <v>1278.869995</v>
      </c>
      <c r="C2196">
        <v>1282.1899410000001</v>
      </c>
      <c r="D2196">
        <v>1291.170044</v>
      </c>
      <c r="E2196">
        <v>1276.0600589999999</v>
      </c>
      <c r="F2196">
        <v>6705830000</v>
      </c>
      <c r="G2196">
        <f t="shared" si="128"/>
        <v>1330.08820558</v>
      </c>
      <c r="H2196">
        <f t="shared" si="129"/>
        <v>-0.33149484155516978</v>
      </c>
      <c r="I2196">
        <f>IF(H2196&gt;0,1,0)</f>
        <v>0</v>
      </c>
      <c r="J2196" s="3">
        <v>39652</v>
      </c>
      <c r="K2196" s="2">
        <v>128.14999399999999</v>
      </c>
      <c r="L2196" s="2">
        <v>128.429993</v>
      </c>
      <c r="M2196" s="2">
        <v>129.36999499999999</v>
      </c>
      <c r="N2196" s="2">
        <v>127.80999799999999</v>
      </c>
      <c r="O2196" s="2">
        <v>0</v>
      </c>
      <c r="P2196" s="5">
        <v>39652</v>
      </c>
      <c r="Q2196" s="4">
        <v>68.430000000000007</v>
      </c>
      <c r="R2196" s="4">
        <v>68.269997000000004</v>
      </c>
      <c r="S2196" s="4">
        <v>68.599997999999999</v>
      </c>
      <c r="T2196" s="4">
        <v>67.779999000000004</v>
      </c>
      <c r="U2196" s="4">
        <v>0</v>
      </c>
      <c r="V2196">
        <f>V2195+(V2195*O2196)/L2196</f>
        <v>80.237190237403013</v>
      </c>
      <c r="W2196">
        <f>V2196*L2196</f>
        <v>10304.861780529336</v>
      </c>
      <c r="X2196">
        <f>IF(I2195=1,1,0)</f>
        <v>0</v>
      </c>
      <c r="Y2196">
        <f>IF(I2195=0,1,0)</f>
        <v>1</v>
      </c>
      <c r="Z2196" t="str">
        <f t="shared" si="126"/>
        <v>OUT</v>
      </c>
      <c r="AA2196">
        <f>IF(Z2196="BUY",(AC2195-8.95)/K2196,IF(Z2196="SELL",0,AB2195))</f>
        <v>0</v>
      </c>
      <c r="AB2196">
        <f>AA2196+AA2196*O2196/L2196</f>
        <v>0</v>
      </c>
      <c r="AC2196">
        <f>IF(OR(Z2196="BUY",Z2196="IN"),AB2196*L2196,IF(Z2196="SELL",AB2195*K2196-8.95,AC2195))</f>
        <v>11371.665308160222</v>
      </c>
      <c r="AD2196" s="6">
        <f t="shared" si="127"/>
        <v>0.10355164946385451</v>
      </c>
    </row>
    <row r="2197" spans="1:30" x14ac:dyDescent="0.25">
      <c r="A2197" s="1">
        <v>39653</v>
      </c>
      <c r="B2197">
        <v>1283.219971</v>
      </c>
      <c r="C2197">
        <v>1252.540039</v>
      </c>
      <c r="D2197">
        <v>1283.219971</v>
      </c>
      <c r="E2197">
        <v>1251.4799800000001</v>
      </c>
      <c r="F2197">
        <v>6127980000</v>
      </c>
      <c r="G2197">
        <f t="shared" si="128"/>
        <v>1327.07820558</v>
      </c>
      <c r="H2197">
        <f t="shared" si="129"/>
        <v>-0.41546147614913481</v>
      </c>
      <c r="I2197">
        <f>IF(H2197&gt;0,1,0)</f>
        <v>0</v>
      </c>
      <c r="J2197" s="3">
        <v>39653</v>
      </c>
      <c r="K2197" s="2">
        <v>128.53999300000001</v>
      </c>
      <c r="L2197" s="2">
        <v>125.650002</v>
      </c>
      <c r="M2197" s="2">
        <v>128.64999399999999</v>
      </c>
      <c r="N2197" s="2">
        <v>125.389999</v>
      </c>
      <c r="O2197" s="2">
        <v>0</v>
      </c>
      <c r="P2197" s="5">
        <v>39653</v>
      </c>
      <c r="Q2197" s="4">
        <v>68.180000000000007</v>
      </c>
      <c r="R2197" s="4">
        <v>69.830001999999993</v>
      </c>
      <c r="S2197" s="4">
        <v>69.940002000000007</v>
      </c>
      <c r="T2197" s="4">
        <v>68.180000000000007</v>
      </c>
      <c r="U2197" s="4">
        <v>0</v>
      </c>
      <c r="V2197">
        <f>V2196+(V2196*O2197)/L2197</f>
        <v>80.237190237403013</v>
      </c>
      <c r="W2197">
        <f>V2197*L2197</f>
        <v>10081.80311380407</v>
      </c>
      <c r="X2197">
        <f>IF(I2196=1,1,0)</f>
        <v>0</v>
      </c>
      <c r="Y2197">
        <f>IF(I2196=0,1,0)</f>
        <v>1</v>
      </c>
      <c r="Z2197" t="str">
        <f t="shared" si="126"/>
        <v>OUT</v>
      </c>
      <c r="AA2197">
        <f>IF(Z2197="BUY",(AC2196-8.95)/K2197,IF(Z2197="SELL",0,AB2196))</f>
        <v>0</v>
      </c>
      <c r="AB2197">
        <f>AA2197+AA2197*O2197/L2197</f>
        <v>0</v>
      </c>
      <c r="AC2197">
        <f>IF(OR(Z2197="BUY",Z2197="IN"),AB2197*L2197,IF(Z2197="SELL",AB2196*K2197-8.95,AC2196))</f>
        <v>11371.665308160222</v>
      </c>
      <c r="AD2197" s="6">
        <f t="shared" si="127"/>
        <v>0.11035693006003318</v>
      </c>
    </row>
    <row r="2198" spans="1:30" x14ac:dyDescent="0.25">
      <c r="A2198" s="1">
        <v>39654</v>
      </c>
      <c r="B2198">
        <v>1253.51001</v>
      </c>
      <c r="C2198">
        <v>1257.76001</v>
      </c>
      <c r="D2198">
        <v>1263.2299800000001</v>
      </c>
      <c r="E2198">
        <v>1251.75</v>
      </c>
      <c r="F2198">
        <v>4672560000</v>
      </c>
      <c r="G2198">
        <f t="shared" si="128"/>
        <v>1324.0602051000001</v>
      </c>
      <c r="H2198">
        <f t="shared" si="129"/>
        <v>-0.50077732536041397</v>
      </c>
      <c r="I2198">
        <f>IF(H2198&gt;0,1,0)</f>
        <v>0</v>
      </c>
      <c r="J2198" s="3">
        <v>39654</v>
      </c>
      <c r="K2198" s="2">
        <v>126.099998</v>
      </c>
      <c r="L2198" s="2">
        <v>125.889999</v>
      </c>
      <c r="M2198" s="2">
        <v>126.519997</v>
      </c>
      <c r="N2198" s="2">
        <v>125.379997</v>
      </c>
      <c r="O2198" s="2">
        <v>0</v>
      </c>
      <c r="P2198" s="5">
        <v>39654</v>
      </c>
      <c r="Q2198" s="4">
        <v>69.580001999999993</v>
      </c>
      <c r="R2198" s="4">
        <v>69.849997999999999</v>
      </c>
      <c r="S2198" s="4">
        <v>69.970000999999996</v>
      </c>
      <c r="T2198" s="4">
        <v>69.290001000000004</v>
      </c>
      <c r="U2198" s="4">
        <v>0</v>
      </c>
      <c r="V2198">
        <f>V2197+(V2197*O2198)/L2198</f>
        <v>80.237190237403013</v>
      </c>
      <c r="W2198">
        <f>V2198*L2198</f>
        <v>10101.059798749475</v>
      </c>
      <c r="X2198">
        <f>IF(I2197=1,1,0)</f>
        <v>0</v>
      </c>
      <c r="Y2198">
        <f>IF(I2197=0,1,0)</f>
        <v>1</v>
      </c>
      <c r="Z2198" t="str">
        <f t="shared" si="126"/>
        <v>OUT</v>
      </c>
      <c r="AA2198">
        <f>IF(Z2198="BUY",(AC2197-8.95)/K2198,IF(Z2198="SELL",0,AB2197))</f>
        <v>0</v>
      </c>
      <c r="AB2198">
        <f>AA2198+AA2198*O2198/L2198</f>
        <v>0</v>
      </c>
      <c r="AC2198">
        <f>IF(OR(Z2198="BUY",Z2198="IN"),AB2198*L2198,IF(Z2198="SELL",AB2197*K2198-8.95,AC2197))</f>
        <v>11371.665308160222</v>
      </c>
      <c r="AD2198" s="6">
        <f t="shared" si="127"/>
        <v>0.11621229526494539</v>
      </c>
    </row>
    <row r="2199" spans="1:30" x14ac:dyDescent="0.25">
      <c r="A2199" s="1">
        <v>39657</v>
      </c>
      <c r="B2199">
        <v>1257.76001</v>
      </c>
      <c r="C2199">
        <v>1234.369995</v>
      </c>
      <c r="D2199">
        <v>1260.089966</v>
      </c>
      <c r="E2199">
        <v>1234.369995</v>
      </c>
      <c r="F2199">
        <v>4282960000</v>
      </c>
      <c r="G2199">
        <f t="shared" si="128"/>
        <v>1320.2762060799996</v>
      </c>
      <c r="H2199">
        <f t="shared" si="129"/>
        <v>-0.58882450229019201</v>
      </c>
      <c r="I2199">
        <f>IF(H2199&gt;0,1,0)</f>
        <v>0</v>
      </c>
      <c r="J2199" s="3">
        <v>39657</v>
      </c>
      <c r="K2199" s="2">
        <v>125.650002</v>
      </c>
      <c r="L2199" s="2">
        <v>123.860001</v>
      </c>
      <c r="M2199" s="2">
        <v>126.260002</v>
      </c>
      <c r="N2199" s="2">
        <v>123.660004</v>
      </c>
      <c r="O2199" s="2">
        <v>0</v>
      </c>
      <c r="P2199" s="5">
        <v>39657</v>
      </c>
      <c r="Q2199" s="4">
        <v>69.790001000000004</v>
      </c>
      <c r="R2199" s="4">
        <v>70.879997000000003</v>
      </c>
      <c r="S2199" s="4">
        <v>70.949996999999996</v>
      </c>
      <c r="T2199" s="4">
        <v>69.489998</v>
      </c>
      <c r="U2199" s="4">
        <v>0</v>
      </c>
      <c r="V2199">
        <f>V2198+(V2198*O2199)/L2199</f>
        <v>80.237190237403013</v>
      </c>
      <c r="W2199">
        <f>V2199*L2199</f>
        <v>9938.1784630419279</v>
      </c>
      <c r="X2199">
        <f>IF(I2198=1,1,0)</f>
        <v>0</v>
      </c>
      <c r="Y2199">
        <f>IF(I2198=0,1,0)</f>
        <v>1</v>
      </c>
      <c r="Z2199" t="str">
        <f t="shared" si="126"/>
        <v>OUT</v>
      </c>
      <c r="AA2199">
        <f>IF(Z2199="BUY",(AC2198-8.95)/K2199,IF(Z2199="SELL",0,AB2198))</f>
        <v>0</v>
      </c>
      <c r="AB2199">
        <f>AA2199+AA2199*O2199/L2199</f>
        <v>0</v>
      </c>
      <c r="AC2199">
        <f>IF(OR(Z2199="BUY",Z2199="IN"),AB2199*L2199,IF(Z2199="SELL",AB2198*K2199-8.95,AC2198))</f>
        <v>11371.665308160222</v>
      </c>
      <c r="AD2199" s="6">
        <f t="shared" si="127"/>
        <v>0.11766413276914746</v>
      </c>
    </row>
    <row r="2200" spans="1:30" x14ac:dyDescent="0.25">
      <c r="A2200" s="1">
        <v>39658</v>
      </c>
      <c r="B2200">
        <v>1236.380005</v>
      </c>
      <c r="C2200">
        <v>1263.1999510000001</v>
      </c>
      <c r="D2200">
        <v>1263.1999510000001</v>
      </c>
      <c r="E2200">
        <v>1236.380005</v>
      </c>
      <c r="F2200">
        <v>5414240000</v>
      </c>
      <c r="G2200">
        <f t="shared" si="128"/>
        <v>1317.03320558</v>
      </c>
      <c r="H2200">
        <f t="shared" si="129"/>
        <v>-0.67770265483248848</v>
      </c>
      <c r="I2200">
        <f>IF(H2200&gt;0,1,0)</f>
        <v>0</v>
      </c>
      <c r="J2200" s="3">
        <v>39658</v>
      </c>
      <c r="K2200" s="2">
        <v>124.199997</v>
      </c>
      <c r="L2200" s="2">
        <v>126.459999</v>
      </c>
      <c r="M2200" s="2">
        <v>126.519997</v>
      </c>
      <c r="N2200" s="2">
        <v>124.050003</v>
      </c>
      <c r="O2200" s="2">
        <v>0</v>
      </c>
      <c r="P2200" s="5">
        <v>39658</v>
      </c>
      <c r="Q2200" s="4">
        <v>70.660004000000001</v>
      </c>
      <c r="R2200" s="4">
        <v>69.230002999999996</v>
      </c>
      <c r="S2200" s="4">
        <v>70.680000000000007</v>
      </c>
      <c r="T2200" s="4">
        <v>69.230002999999996</v>
      </c>
      <c r="U2200" s="4">
        <v>0</v>
      </c>
      <c r="V2200">
        <f>V2199+(V2199*O2200)/L2200</f>
        <v>80.237190237403013</v>
      </c>
      <c r="W2200">
        <f>V2200*L2200</f>
        <v>10146.794997184794</v>
      </c>
      <c r="X2200">
        <f>IF(I2199=1,1,0)</f>
        <v>0</v>
      </c>
      <c r="Y2200">
        <f>IF(I2199=0,1,0)</f>
        <v>1</v>
      </c>
      <c r="Z2200" t="str">
        <f t="shared" ref="Z2200:Z2263" si="130">IF(X2200=1,IF(X2199=0,"BUY","IN"),IF(X2199=1,"SELL","OUT"))</f>
        <v>OUT</v>
      </c>
      <c r="AA2200">
        <f>IF(Z2200="BUY",(AC2199-8.95)/K2200,IF(Z2200="SELL",0,AB2199))</f>
        <v>0</v>
      </c>
      <c r="AB2200">
        <f>AA2200+AA2200*O2200/L2200</f>
        <v>0</v>
      </c>
      <c r="AC2200">
        <f>IF(OR(Z2200="BUY",Z2200="IN"),AB2200*L2200,IF(Z2200="SELL",AB2199*K2200-8.95,AC2199))</f>
        <v>11371.665308160222</v>
      </c>
      <c r="AD2200" s="6">
        <f t="shared" si="127"/>
        <v>0.1179659200229404</v>
      </c>
    </row>
    <row r="2201" spans="1:30" x14ac:dyDescent="0.25">
      <c r="A2201" s="1">
        <v>39659</v>
      </c>
      <c r="B2201">
        <v>1264.5200199999999</v>
      </c>
      <c r="C2201">
        <v>1284.26001</v>
      </c>
      <c r="D2201">
        <v>1284.329956</v>
      </c>
      <c r="E2201">
        <v>1264.5200199999999</v>
      </c>
      <c r="F2201">
        <v>5631330000</v>
      </c>
      <c r="G2201">
        <f t="shared" si="128"/>
        <v>1314.1858056800004</v>
      </c>
      <c r="H2201">
        <f t="shared" si="129"/>
        <v>-0.76605230526428392</v>
      </c>
      <c r="I2201">
        <f>IF(H2201&gt;0,1,0)</f>
        <v>0</v>
      </c>
      <c r="J2201" s="3">
        <v>39659</v>
      </c>
      <c r="K2201" s="2">
        <v>127.269997</v>
      </c>
      <c r="L2201" s="2">
        <v>128.66000399999999</v>
      </c>
      <c r="M2201" s="2">
        <v>128.679993</v>
      </c>
      <c r="N2201" s="2">
        <v>126.739998</v>
      </c>
      <c r="O2201" s="2">
        <v>0</v>
      </c>
      <c r="P2201" s="5">
        <v>39659</v>
      </c>
      <c r="Q2201" s="4">
        <v>68.870002999999997</v>
      </c>
      <c r="R2201" s="4">
        <v>68.120002999999997</v>
      </c>
      <c r="S2201" s="4">
        <v>69.190002000000007</v>
      </c>
      <c r="T2201" s="4">
        <v>68.010002</v>
      </c>
      <c r="U2201" s="4">
        <v>0</v>
      </c>
      <c r="V2201">
        <f>V2200+(V2200*O2201)/L2201</f>
        <v>80.237190237403013</v>
      </c>
      <c r="W2201">
        <f>V2201*L2201</f>
        <v>10323.317216893032</v>
      </c>
      <c r="X2201">
        <f>IF(I2200=1,1,0)</f>
        <v>0</v>
      </c>
      <c r="Y2201">
        <f>IF(I2200=0,1,0)</f>
        <v>1</v>
      </c>
      <c r="Z2201" t="str">
        <f t="shared" si="130"/>
        <v>OUT</v>
      </c>
      <c r="AA2201">
        <f>IF(Z2201="BUY",(AC2200-8.95)/K2201,IF(Z2201="SELL",0,AB2200))</f>
        <v>0</v>
      </c>
      <c r="AB2201">
        <f>AA2201+AA2201*O2201/L2201</f>
        <v>0</v>
      </c>
      <c r="AC2201">
        <f>IF(OR(Z2201="BUY",Z2201="IN"),AB2201*L2201,IF(Z2201="SELL",AB2200*K2201-8.95,AC2200))</f>
        <v>11371.665308160222</v>
      </c>
      <c r="AD2201" s="6">
        <f t="shared" si="127"/>
        <v>0.11923152080025774</v>
      </c>
    </row>
    <row r="2202" spans="1:30" x14ac:dyDescent="0.25">
      <c r="A2202" s="1">
        <v>39660</v>
      </c>
      <c r="B2202">
        <v>1281.369995</v>
      </c>
      <c r="C2202">
        <v>1267.380005</v>
      </c>
      <c r="D2202">
        <v>1284.9300539999999</v>
      </c>
      <c r="E2202">
        <v>1265.969971</v>
      </c>
      <c r="F2202">
        <v>5346050000</v>
      </c>
      <c r="G2202">
        <f t="shared" si="128"/>
        <v>1311.2654053000003</v>
      </c>
      <c r="H2202">
        <f t="shared" si="129"/>
        <v>-0.84827550631841442</v>
      </c>
      <c r="I2202">
        <f>IF(H2202&gt;0,1,0)</f>
        <v>0</v>
      </c>
      <c r="J2202" s="3">
        <v>39660</v>
      </c>
      <c r="K2202" s="2">
        <v>127.620003</v>
      </c>
      <c r="L2202" s="2">
        <v>127.050003</v>
      </c>
      <c r="M2202" s="2">
        <v>128.779999</v>
      </c>
      <c r="N2202" s="2">
        <v>126.860001</v>
      </c>
      <c r="O2202" s="2">
        <v>0</v>
      </c>
      <c r="P2202" s="5">
        <v>39660</v>
      </c>
      <c r="Q2202" s="4">
        <v>68.709998999999996</v>
      </c>
      <c r="R2202" s="4">
        <v>69.059997999999993</v>
      </c>
      <c r="S2202" s="4">
        <v>69.080001999999993</v>
      </c>
      <c r="T2202" s="4">
        <v>68.029999000000004</v>
      </c>
      <c r="U2202" s="4">
        <v>0</v>
      </c>
      <c r="V2202">
        <f>V2201+(V2201*O2202)/L2202</f>
        <v>80.237190237403013</v>
      </c>
      <c r="W2202">
        <f>V2202*L2202</f>
        <v>10194.135260373623</v>
      </c>
      <c r="X2202">
        <f>IF(I2201=1,1,0)</f>
        <v>0</v>
      </c>
      <c r="Y2202">
        <f>IF(I2201=0,1,0)</f>
        <v>1</v>
      </c>
      <c r="Z2202" t="str">
        <f t="shared" si="130"/>
        <v>OUT</v>
      </c>
      <c r="AA2202">
        <f>IF(Z2202="BUY",(AC2201-8.95)/K2202,IF(Z2202="SELL",0,AB2201))</f>
        <v>0</v>
      </c>
      <c r="AB2202">
        <f>AA2202+AA2202*O2202/L2202</f>
        <v>0</v>
      </c>
      <c r="AC2202">
        <f>IF(OR(Z2202="BUY",Z2202="IN"),AB2202*L2202,IF(Z2202="SELL",AB2201*K2202-8.95,AC2201))</f>
        <v>11371.665308160222</v>
      </c>
      <c r="AD2202" s="6">
        <f t="shared" si="127"/>
        <v>0.11856905643457928</v>
      </c>
    </row>
    <row r="2203" spans="1:30" x14ac:dyDescent="0.25">
      <c r="A2203" s="1">
        <v>39661</v>
      </c>
      <c r="B2203">
        <v>1269.420044</v>
      </c>
      <c r="C2203">
        <v>1260.3100589999999</v>
      </c>
      <c r="D2203">
        <v>1270.5200199999999</v>
      </c>
      <c r="E2203">
        <v>1254.540039</v>
      </c>
      <c r="F2203">
        <v>4684870000</v>
      </c>
      <c r="G2203">
        <f t="shared" si="128"/>
        <v>1308.6574072600001</v>
      </c>
      <c r="H2203">
        <f t="shared" si="129"/>
        <v>-0.9283521994730326</v>
      </c>
      <c r="I2203">
        <f>IF(H2203&gt;0,1,0)</f>
        <v>0</v>
      </c>
      <c r="J2203" s="3">
        <v>39661</v>
      </c>
      <c r="K2203" s="2">
        <v>127.379997</v>
      </c>
      <c r="L2203" s="2">
        <v>126.32</v>
      </c>
      <c r="M2203" s="2">
        <v>127.489998</v>
      </c>
      <c r="N2203" s="2">
        <v>125.66999800000001</v>
      </c>
      <c r="O2203" s="2">
        <v>0</v>
      </c>
      <c r="P2203" s="5">
        <v>39661</v>
      </c>
      <c r="Q2203" s="4">
        <v>68.790001000000004</v>
      </c>
      <c r="R2203" s="4">
        <v>69.279999000000004</v>
      </c>
      <c r="S2203" s="4">
        <v>69.720000999999996</v>
      </c>
      <c r="T2203" s="4">
        <v>68.769997000000004</v>
      </c>
      <c r="U2203" s="4">
        <v>0</v>
      </c>
      <c r="V2203">
        <f>V2202+(V2202*O2203)/L2203</f>
        <v>80.237190237403013</v>
      </c>
      <c r="W2203">
        <f>V2203*L2203</f>
        <v>10135.561870788748</v>
      </c>
      <c r="X2203">
        <f>IF(I2202=1,1,0)</f>
        <v>0</v>
      </c>
      <c r="Y2203">
        <f>IF(I2202=0,1,0)</f>
        <v>1</v>
      </c>
      <c r="Z2203" t="str">
        <f t="shared" si="130"/>
        <v>OUT</v>
      </c>
      <c r="AA2203">
        <f>IF(Z2203="BUY",(AC2202-8.95)/K2203,IF(Z2203="SELL",0,AB2202))</f>
        <v>0</v>
      </c>
      <c r="AB2203">
        <f>AA2203+AA2203*O2203/L2203</f>
        <v>0</v>
      </c>
      <c r="AC2203">
        <f>IF(OR(Z2203="BUY",Z2203="IN"),AB2203*L2203,IF(Z2203="SELL",AB2202*K2203-8.95,AC2202))</f>
        <v>11371.665308160222</v>
      </c>
      <c r="AD2203" s="6">
        <f t="shared" si="127"/>
        <v>0.1177848350156131</v>
      </c>
    </row>
    <row r="2204" spans="1:30" x14ac:dyDescent="0.25">
      <c r="A2204" s="1">
        <v>39664</v>
      </c>
      <c r="B2204">
        <v>1253.2700199999999</v>
      </c>
      <c r="C2204">
        <v>1249.01001</v>
      </c>
      <c r="D2204">
        <v>1260.48999</v>
      </c>
      <c r="E2204">
        <v>1247.4499510000001</v>
      </c>
      <c r="F2204">
        <v>4562280000</v>
      </c>
      <c r="G2204">
        <f t="shared" si="128"/>
        <v>1305.7506079400002</v>
      </c>
      <c r="H2204">
        <f t="shared" si="129"/>
        <v>-1.0076995694303912</v>
      </c>
      <c r="I2204">
        <f>IF(H2204&gt;0,1,0)</f>
        <v>0</v>
      </c>
      <c r="J2204" s="3">
        <v>39664</v>
      </c>
      <c r="K2204" s="2">
        <v>126.220001</v>
      </c>
      <c r="L2204" s="2">
        <v>125.139999</v>
      </c>
      <c r="M2204" s="2">
        <v>126.339996</v>
      </c>
      <c r="N2204" s="2">
        <v>124.989998</v>
      </c>
      <c r="O2204" s="2">
        <v>0</v>
      </c>
      <c r="P2204" s="5">
        <v>39664</v>
      </c>
      <c r="Q2204" s="4">
        <v>69.489998</v>
      </c>
      <c r="R2204" s="4">
        <v>70.010002</v>
      </c>
      <c r="S2204" s="4">
        <v>70.129997000000003</v>
      </c>
      <c r="T2204" s="4">
        <v>69.370002999999997</v>
      </c>
      <c r="U2204" s="4">
        <v>0</v>
      </c>
      <c r="V2204">
        <f>V2203+(V2203*O2204)/L2204</f>
        <v>80.237190237403013</v>
      </c>
      <c r="W2204">
        <f>V2204*L2204</f>
        <v>10040.881906071423</v>
      </c>
      <c r="X2204">
        <f>IF(I2203=1,1,0)</f>
        <v>0</v>
      </c>
      <c r="Y2204">
        <f>IF(I2203=0,1,0)</f>
        <v>1</v>
      </c>
      <c r="Z2204" t="str">
        <f t="shared" si="130"/>
        <v>OUT</v>
      </c>
      <c r="AA2204">
        <f>IF(Z2204="BUY",(AC2203-8.95)/K2204,IF(Z2204="SELL",0,AB2203))</f>
        <v>0</v>
      </c>
      <c r="AB2204">
        <f>AA2204+AA2204*O2204/L2204</f>
        <v>0</v>
      </c>
      <c r="AC2204">
        <f>IF(OR(Z2204="BUY",Z2204="IN"),AB2204*L2204,IF(Z2204="SELL",AB2203*K2204-8.95,AC2203))</f>
        <v>11371.665308160222</v>
      </c>
      <c r="AD2204" s="6">
        <f t="shared" si="127"/>
        <v>0.11499881946699124</v>
      </c>
    </row>
    <row r="2205" spans="1:30" x14ac:dyDescent="0.25">
      <c r="A2205" s="1">
        <v>39665</v>
      </c>
      <c r="B2205">
        <v>1254.869995</v>
      </c>
      <c r="C2205">
        <v>1284.880005</v>
      </c>
      <c r="D2205">
        <v>1284.880005</v>
      </c>
      <c r="E2205">
        <v>1254.670044</v>
      </c>
      <c r="F2205">
        <v>1219310000</v>
      </c>
      <c r="G2205">
        <f t="shared" si="128"/>
        <v>1303.92960696</v>
      </c>
      <c r="H2205">
        <f t="shared" si="129"/>
        <v>-1.085156234243227</v>
      </c>
      <c r="I2205">
        <f>IF(H2205&gt;0,1,0)</f>
        <v>0</v>
      </c>
      <c r="J2205" s="3">
        <v>39665</v>
      </c>
      <c r="K2205" s="2">
        <v>126.279999</v>
      </c>
      <c r="L2205" s="2">
        <v>128.64999399999999</v>
      </c>
      <c r="M2205" s="2">
        <v>128.64999399999999</v>
      </c>
      <c r="N2205" s="2">
        <v>126.120003</v>
      </c>
      <c r="O2205" s="2">
        <v>0</v>
      </c>
      <c r="P2205" s="5">
        <v>39665</v>
      </c>
      <c r="Q2205" s="4">
        <v>69.400002000000001</v>
      </c>
      <c r="R2205" s="4">
        <v>68.099997999999999</v>
      </c>
      <c r="S2205" s="4">
        <v>69.480002999999996</v>
      </c>
      <c r="T2205" s="4">
        <v>68.099997999999999</v>
      </c>
      <c r="U2205" s="4">
        <v>0</v>
      </c>
      <c r="V2205">
        <f>V2204+(V2204*O2205)/L2205</f>
        <v>80.237190237403013</v>
      </c>
      <c r="W2205">
        <f>V2205*L2205</f>
        <v>10322.514042618755</v>
      </c>
      <c r="X2205">
        <f>IF(I2204=1,1,0)</f>
        <v>0</v>
      </c>
      <c r="Y2205">
        <f>IF(I2204=0,1,0)</f>
        <v>1</v>
      </c>
      <c r="Z2205" t="str">
        <f t="shared" si="130"/>
        <v>OUT</v>
      </c>
      <c r="AA2205">
        <f>IF(Z2205="BUY",(AC2204-8.95)/K2205,IF(Z2205="SELL",0,AB2204))</f>
        <v>0</v>
      </c>
      <c r="AB2205">
        <f>AA2205+AA2205*O2205/L2205</f>
        <v>0</v>
      </c>
      <c r="AC2205">
        <f>IF(OR(Z2205="BUY",Z2205="IN"),AB2205*L2205,IF(Z2205="SELL",AB2204*K2205-8.95,AC2204))</f>
        <v>11371.665308160222</v>
      </c>
      <c r="AD2205" s="6">
        <f t="shared" si="127"/>
        <v>0.11420822935316059</v>
      </c>
    </row>
    <row r="2206" spans="1:30" x14ac:dyDescent="0.25">
      <c r="A2206" s="1">
        <v>39666</v>
      </c>
      <c r="B2206">
        <v>1283.98999</v>
      </c>
      <c r="C2206">
        <v>1289.1899410000001</v>
      </c>
      <c r="D2206">
        <v>1291.670044</v>
      </c>
      <c r="E2206">
        <v>1276</v>
      </c>
      <c r="F2206">
        <v>4873420000</v>
      </c>
      <c r="G2206">
        <f t="shared" si="128"/>
        <v>1302.0064062599999</v>
      </c>
      <c r="H2206">
        <f t="shared" si="129"/>
        <v>-1.1620616151744101</v>
      </c>
      <c r="I2206">
        <f>IF(H2206&gt;0,1,0)</f>
        <v>0</v>
      </c>
      <c r="J2206" s="3">
        <v>39666</v>
      </c>
      <c r="K2206" s="2">
        <v>128.28999300000001</v>
      </c>
      <c r="L2206" s="2">
        <v>129.33000200000001</v>
      </c>
      <c r="M2206" s="2">
        <v>129.529999</v>
      </c>
      <c r="N2206" s="2">
        <v>127.900002</v>
      </c>
      <c r="O2206" s="2">
        <v>0</v>
      </c>
      <c r="P2206" s="5">
        <v>39666</v>
      </c>
      <c r="Q2206" s="4">
        <v>68.260002</v>
      </c>
      <c r="R2206" s="4">
        <v>67.879997000000003</v>
      </c>
      <c r="S2206" s="4">
        <v>68.5</v>
      </c>
      <c r="T2206" s="4">
        <v>67.650002000000001</v>
      </c>
      <c r="U2206" s="4">
        <v>0</v>
      </c>
      <c r="V2206">
        <f>V2205+(V2205*O2206)/L2206</f>
        <v>80.237190237403013</v>
      </c>
      <c r="W2206">
        <f>V2206*L2206</f>
        <v>10377.075973877712</v>
      </c>
      <c r="X2206">
        <f>IF(I2205=1,1,0)</f>
        <v>0</v>
      </c>
      <c r="Y2206">
        <f>IF(I2205=0,1,0)</f>
        <v>1</v>
      </c>
      <c r="Z2206" t="str">
        <f t="shared" si="130"/>
        <v>OUT</v>
      </c>
      <c r="AA2206">
        <f>IF(Z2206="BUY",(AC2205-8.95)/K2206,IF(Z2206="SELL",0,AB2205))</f>
        <v>0</v>
      </c>
      <c r="AB2206">
        <f>AA2206+AA2206*O2206/L2206</f>
        <v>0</v>
      </c>
      <c r="AC2206">
        <f>IF(OR(Z2206="BUY",Z2206="IN"),AB2206*L2206,IF(Z2206="SELL",AB2205*K2206-8.95,AC2205))</f>
        <v>11371.665308160222</v>
      </c>
      <c r="AD2206" s="6">
        <f t="shared" si="127"/>
        <v>7.7968118585891408E-2</v>
      </c>
    </row>
    <row r="2207" spans="1:30" x14ac:dyDescent="0.25">
      <c r="A2207" s="1">
        <v>39667</v>
      </c>
      <c r="B2207">
        <v>1286.51001</v>
      </c>
      <c r="C2207">
        <v>1266.0699460000001</v>
      </c>
      <c r="D2207">
        <v>1286.51001</v>
      </c>
      <c r="E2207">
        <v>1264.290039</v>
      </c>
      <c r="F2207">
        <v>5319380000</v>
      </c>
      <c r="G2207">
        <f t="shared" si="128"/>
        <v>1299.5110058600001</v>
      </c>
      <c r="H2207">
        <f t="shared" si="129"/>
        <v>-1.2282046096921608</v>
      </c>
      <c r="I2207">
        <f>IF(H2207&gt;0,1,0)</f>
        <v>0</v>
      </c>
      <c r="J2207" s="3">
        <v>39667</v>
      </c>
      <c r="K2207" s="2">
        <v>128.199997</v>
      </c>
      <c r="L2207" s="2">
        <v>127.150002</v>
      </c>
      <c r="M2207" s="2">
        <v>128.64999399999999</v>
      </c>
      <c r="N2207" s="2">
        <v>126.779999</v>
      </c>
      <c r="O2207" s="2">
        <v>0</v>
      </c>
      <c r="P2207" s="5">
        <v>39667</v>
      </c>
      <c r="Q2207" s="4">
        <v>68.349997999999999</v>
      </c>
      <c r="R2207" s="4">
        <v>68.849997999999999</v>
      </c>
      <c r="S2207" s="4">
        <v>69.059997999999993</v>
      </c>
      <c r="T2207" s="4">
        <v>68.110000999999997</v>
      </c>
      <c r="U2207" s="4">
        <v>0</v>
      </c>
      <c r="V2207">
        <f>V2206+(V2206*O2207)/L2207</f>
        <v>80.237190237403013</v>
      </c>
      <c r="W2207">
        <f>V2207*L2207</f>
        <v>10202.158899160173</v>
      </c>
      <c r="X2207">
        <f>IF(I2206=1,1,0)</f>
        <v>0</v>
      </c>
      <c r="Y2207">
        <f>IF(I2206=0,1,0)</f>
        <v>1</v>
      </c>
      <c r="Z2207" t="str">
        <f t="shared" si="130"/>
        <v>OUT</v>
      </c>
      <c r="AA2207">
        <f>IF(Z2207="BUY",(AC2206-8.95)/K2207,IF(Z2207="SELL",0,AB2206))</f>
        <v>0</v>
      </c>
      <c r="AB2207">
        <f>AA2207+AA2207*O2207/L2207</f>
        <v>0</v>
      </c>
      <c r="AC2207">
        <f>IF(OR(Z2207="BUY",Z2207="IN"),AB2207*L2207,IF(Z2207="SELL",AB2206*K2207-8.95,AC2206))</f>
        <v>11371.665308160222</v>
      </c>
      <c r="AD2207" s="6">
        <f t="shared" si="127"/>
        <v>8.7690921730250948E-2</v>
      </c>
    </row>
    <row r="2208" spans="1:30" x14ac:dyDescent="0.25">
      <c r="A2208" s="1">
        <v>39668</v>
      </c>
      <c r="B2208">
        <v>1266.290039</v>
      </c>
      <c r="C2208">
        <v>1296.3199460000001</v>
      </c>
      <c r="D2208">
        <v>1297.849976</v>
      </c>
      <c r="E2208">
        <v>1262.1099850000001</v>
      </c>
      <c r="F2208">
        <v>4966810000</v>
      </c>
      <c r="G2208">
        <f t="shared" si="128"/>
        <v>1297.4722045799999</v>
      </c>
      <c r="H2208">
        <f t="shared" si="129"/>
        <v>-1.2911963872860528</v>
      </c>
      <c r="I2208">
        <f>IF(H2208&gt;0,1,0)</f>
        <v>0</v>
      </c>
      <c r="J2208" s="3">
        <v>39668</v>
      </c>
      <c r="K2208" s="2">
        <v>126.760002</v>
      </c>
      <c r="L2208" s="2">
        <v>129.83999600000001</v>
      </c>
      <c r="M2208" s="2">
        <v>130.16000399999999</v>
      </c>
      <c r="N2208" s="2">
        <v>126.620003</v>
      </c>
      <c r="O2208" s="2">
        <v>0</v>
      </c>
      <c r="P2208" s="5">
        <v>39668</v>
      </c>
      <c r="Q2208" s="4">
        <v>69.050003000000004</v>
      </c>
      <c r="R2208" s="4">
        <v>67.440002000000007</v>
      </c>
      <c r="S2208" s="4">
        <v>69.180000000000007</v>
      </c>
      <c r="T2208" s="4">
        <v>67.25</v>
      </c>
      <c r="U2208" s="4">
        <v>0</v>
      </c>
      <c r="V2208">
        <f>V2207+(V2207*O2208)/L2208</f>
        <v>80.237190237403013</v>
      </c>
      <c r="W2208">
        <f>V2208*L2208</f>
        <v>10417.996459475647</v>
      </c>
      <c r="X2208">
        <f>IF(I2207=1,1,0)</f>
        <v>0</v>
      </c>
      <c r="Y2208">
        <f>IF(I2207=0,1,0)</f>
        <v>1</v>
      </c>
      <c r="Z2208" t="str">
        <f t="shared" si="130"/>
        <v>OUT</v>
      </c>
      <c r="AA2208">
        <f>IF(Z2208="BUY",(AC2207-8.95)/K2208,IF(Z2208="SELL",0,AB2207))</f>
        <v>0</v>
      </c>
      <c r="AB2208">
        <f>AA2208+AA2208*O2208/L2208</f>
        <v>0</v>
      </c>
      <c r="AC2208">
        <f>IF(OR(Z2208="BUY",Z2208="IN"),AB2208*L2208,IF(Z2208="SELL",AB2207*K2208-8.95,AC2207))</f>
        <v>11371.665308160222</v>
      </c>
      <c r="AD2208" s="6">
        <f t="shared" si="127"/>
        <v>8.4451187856560112E-2</v>
      </c>
    </row>
    <row r="2209" spans="1:30" x14ac:dyDescent="0.25">
      <c r="A2209" s="1">
        <v>39671</v>
      </c>
      <c r="B2209">
        <v>1294.420044</v>
      </c>
      <c r="C2209">
        <v>1305.3199460000001</v>
      </c>
      <c r="D2209">
        <v>1313.150024</v>
      </c>
      <c r="E2209">
        <v>1291.410034</v>
      </c>
      <c r="F2209">
        <v>5067310000</v>
      </c>
      <c r="G2209">
        <f t="shared" si="128"/>
        <v>1295.5710033999999</v>
      </c>
      <c r="H2209">
        <f t="shared" si="129"/>
        <v>-1.3491201836002724</v>
      </c>
      <c r="I2209">
        <f>IF(H2209&gt;0,1,0)</f>
        <v>0</v>
      </c>
      <c r="J2209" s="3">
        <v>39671</v>
      </c>
      <c r="K2209" s="2">
        <v>129.729996</v>
      </c>
      <c r="L2209" s="2">
        <v>130.88000500000001</v>
      </c>
      <c r="M2209" s="2">
        <v>131.720001</v>
      </c>
      <c r="N2209" s="2">
        <v>129.470001</v>
      </c>
      <c r="O2209" s="2">
        <v>0</v>
      </c>
      <c r="P2209" s="5">
        <v>39671</v>
      </c>
      <c r="Q2209" s="4">
        <v>67.489998</v>
      </c>
      <c r="R2209" s="4">
        <v>66.949996999999996</v>
      </c>
      <c r="S2209" s="4">
        <v>67.610000999999997</v>
      </c>
      <c r="T2209" s="4">
        <v>66.470000999999996</v>
      </c>
      <c r="U2209" s="4">
        <v>0</v>
      </c>
      <c r="V2209">
        <f>V2208+(V2208*O2209)/L2209</f>
        <v>80.237190237403013</v>
      </c>
      <c r="W2209">
        <f>V2209*L2209</f>
        <v>10501.443859457258</v>
      </c>
      <c r="X2209">
        <f>IF(I2208=1,1,0)</f>
        <v>0</v>
      </c>
      <c r="Y2209">
        <f>IF(I2208=0,1,0)</f>
        <v>1</v>
      </c>
      <c r="Z2209" t="str">
        <f t="shared" si="130"/>
        <v>OUT</v>
      </c>
      <c r="AA2209">
        <f>IF(Z2209="BUY",(AC2208-8.95)/K2209,IF(Z2209="SELL",0,AB2208))</f>
        <v>0</v>
      </c>
      <c r="AB2209">
        <f>AA2209+AA2209*O2209/L2209</f>
        <v>0</v>
      </c>
      <c r="AC2209">
        <f>IF(OR(Z2209="BUY",Z2209="IN"),AB2209*L2209,IF(Z2209="SELL",AB2208*K2209-8.95,AC2208))</f>
        <v>11371.665308160222</v>
      </c>
      <c r="AD2209" s="6">
        <f t="shared" si="127"/>
        <v>7.3061990307926164E-2</v>
      </c>
    </row>
    <row r="2210" spans="1:30" x14ac:dyDescent="0.25">
      <c r="A2210" s="1">
        <v>39672</v>
      </c>
      <c r="B2210">
        <v>1304.790039</v>
      </c>
      <c r="C2210">
        <v>1289.589966</v>
      </c>
      <c r="D2210">
        <v>1304.790039</v>
      </c>
      <c r="E2210">
        <v>1285.6400149999999</v>
      </c>
      <c r="F2210">
        <v>4711290000</v>
      </c>
      <c r="G2210">
        <f t="shared" si="128"/>
        <v>1293.6494018399999</v>
      </c>
      <c r="H2210">
        <f t="shared" si="129"/>
        <v>-1.4038754610441022</v>
      </c>
      <c r="I2210">
        <f>IF(H2210&gt;0,1,0)</f>
        <v>0</v>
      </c>
      <c r="J2210" s="3">
        <v>39672</v>
      </c>
      <c r="K2210" s="2">
        <v>130.5</v>
      </c>
      <c r="L2210" s="2">
        <v>129.520004</v>
      </c>
      <c r="M2210" s="2">
        <v>130.58000200000001</v>
      </c>
      <c r="N2210" s="2">
        <v>128.94000199999999</v>
      </c>
      <c r="O2210" s="2">
        <v>0</v>
      </c>
      <c r="P2210" s="5">
        <v>39672</v>
      </c>
      <c r="Q2210" s="4">
        <v>67.150002000000001</v>
      </c>
      <c r="R2210" s="4">
        <v>67.5</v>
      </c>
      <c r="S2210" s="4">
        <v>67.879997000000003</v>
      </c>
      <c r="T2210" s="4">
        <v>67.050003000000004</v>
      </c>
      <c r="U2210" s="4">
        <v>0</v>
      </c>
      <c r="V2210">
        <f>V2209+(V2209*O2210)/L2210</f>
        <v>80.237190237403013</v>
      </c>
      <c r="W2210">
        <f>V2210*L2210</f>
        <v>10392.321200497199</v>
      </c>
      <c r="X2210">
        <f>IF(I2209=1,1,0)</f>
        <v>0</v>
      </c>
      <c r="Y2210">
        <f>IF(I2209=0,1,0)</f>
        <v>1</v>
      </c>
      <c r="Z2210" t="str">
        <f t="shared" si="130"/>
        <v>OUT</v>
      </c>
      <c r="AA2210">
        <f>IF(Z2210="BUY",(AC2209-8.95)/K2210,IF(Z2210="SELL",0,AB2209))</f>
        <v>0</v>
      </c>
      <c r="AB2210">
        <f>AA2210+AA2210*O2210/L2210</f>
        <v>0</v>
      </c>
      <c r="AC2210">
        <f>IF(OR(Z2210="BUY",Z2210="IN"),AB2210*L2210,IF(Z2210="SELL",AB2209*K2210-8.95,AC2209))</f>
        <v>11371.665308160222</v>
      </c>
      <c r="AD2210" s="6">
        <f t="shared" si="127"/>
        <v>6.3227421265386427E-2</v>
      </c>
    </row>
    <row r="2211" spans="1:30" x14ac:dyDescent="0.25">
      <c r="A2211" s="1">
        <v>39673</v>
      </c>
      <c r="B2211">
        <v>1288.6400149999999</v>
      </c>
      <c r="C2211">
        <v>1285.829956</v>
      </c>
      <c r="D2211">
        <v>1294.030029</v>
      </c>
      <c r="E2211">
        <v>1274.8599850000001</v>
      </c>
      <c r="F2211">
        <v>4787600000</v>
      </c>
      <c r="G2211">
        <f t="shared" si="128"/>
        <v>1291.8130004799998</v>
      </c>
      <c r="H2211">
        <f t="shared" si="129"/>
        <v>-1.4500378864041947</v>
      </c>
      <c r="I2211">
        <f>IF(H2211&gt;0,1,0)</f>
        <v>0</v>
      </c>
      <c r="J2211" s="3">
        <v>39673</v>
      </c>
      <c r="K2211" s="2">
        <v>128.979996</v>
      </c>
      <c r="L2211" s="2">
        <v>129.050003</v>
      </c>
      <c r="M2211" s="2">
        <v>129.83000200000001</v>
      </c>
      <c r="N2211" s="2">
        <v>127.910004</v>
      </c>
      <c r="O2211" s="2">
        <v>0</v>
      </c>
      <c r="P2211" s="5">
        <v>39673</v>
      </c>
      <c r="Q2211" s="4">
        <v>67.900002000000001</v>
      </c>
      <c r="R2211" s="4">
        <v>67.800003000000004</v>
      </c>
      <c r="S2211" s="4">
        <v>68.459998999999996</v>
      </c>
      <c r="T2211" s="4">
        <v>67.459998999999996</v>
      </c>
      <c r="U2211" s="4">
        <v>0</v>
      </c>
      <c r="V2211">
        <f>V2210+(V2210*O2211)/L2211</f>
        <v>80.237190237403013</v>
      </c>
      <c r="W2211">
        <f>V2211*L2211</f>
        <v>10354.60964084843</v>
      </c>
      <c r="X2211">
        <f>IF(I2210=1,1,0)</f>
        <v>0</v>
      </c>
      <c r="Y2211">
        <f>IF(I2210=0,1,0)</f>
        <v>1</v>
      </c>
      <c r="Z2211" t="str">
        <f t="shared" si="130"/>
        <v>OUT</v>
      </c>
      <c r="AA2211">
        <f>IF(Z2211="BUY",(AC2210-8.95)/K2211,IF(Z2211="SELL",0,AB2210))</f>
        <v>0</v>
      </c>
      <c r="AB2211">
        <f>AA2211+AA2211*O2211/L2211</f>
        <v>0</v>
      </c>
      <c r="AC2211">
        <f>IF(OR(Z2211="BUY",Z2211="IN"),AB2211*L2211,IF(Z2211="SELL",AB2210*K2211-8.95,AC2210))</f>
        <v>11371.665308160222</v>
      </c>
      <c r="AD2211" s="6">
        <f t="shared" si="127"/>
        <v>7.9416722009383364E-2</v>
      </c>
    </row>
    <row r="2212" spans="1:30" x14ac:dyDescent="0.25">
      <c r="A2212" s="1">
        <v>39674</v>
      </c>
      <c r="B2212">
        <v>1282.1099850000001</v>
      </c>
      <c r="C2212">
        <v>1292.9300539999999</v>
      </c>
      <c r="D2212">
        <v>1300.1099850000001</v>
      </c>
      <c r="E2212">
        <v>1276.839966</v>
      </c>
      <c r="F2212">
        <v>4064000000</v>
      </c>
      <c r="G2212">
        <f t="shared" si="128"/>
        <v>1290.12760254</v>
      </c>
      <c r="H2212">
        <f t="shared" si="129"/>
        <v>-1.4945546308412163</v>
      </c>
      <c r="I2212">
        <f>IF(H2212&gt;0,1,0)</f>
        <v>0</v>
      </c>
      <c r="J2212" s="3">
        <v>39674</v>
      </c>
      <c r="K2212" s="2">
        <v>128.08999600000001</v>
      </c>
      <c r="L2212" s="2">
        <v>129.759995</v>
      </c>
      <c r="M2212" s="2">
        <v>130.490005</v>
      </c>
      <c r="N2212" s="2">
        <v>127.989998</v>
      </c>
      <c r="O2212" s="2">
        <v>0</v>
      </c>
      <c r="P2212" s="5">
        <v>39674</v>
      </c>
      <c r="Q2212" s="4">
        <v>68.370002999999997</v>
      </c>
      <c r="R2212" s="4">
        <v>67.139999000000003</v>
      </c>
      <c r="S2212" s="4">
        <v>68.400002000000001</v>
      </c>
      <c r="T2212" s="4">
        <v>67.120002999999997</v>
      </c>
      <c r="U2212" s="4">
        <v>0</v>
      </c>
      <c r="V2212">
        <f>V2211+(V2211*O2212)/L2212</f>
        <v>80.237190237403013</v>
      </c>
      <c r="W2212">
        <f>V2212*L2212</f>
        <v>10411.577404019465</v>
      </c>
      <c r="X2212">
        <f>IF(I2211=1,1,0)</f>
        <v>0</v>
      </c>
      <c r="Y2212">
        <f>IF(I2211=0,1,0)</f>
        <v>1</v>
      </c>
      <c r="Z2212" t="str">
        <f t="shared" si="130"/>
        <v>OUT</v>
      </c>
      <c r="AA2212">
        <f>IF(Z2212="BUY",(AC2211-8.95)/K2212,IF(Z2212="SELL",0,AB2211))</f>
        <v>0</v>
      </c>
      <c r="AB2212">
        <f>AA2212+AA2212*O2212/L2212</f>
        <v>0</v>
      </c>
      <c r="AC2212">
        <f>IF(OR(Z2212="BUY",Z2212="IN"),AB2212*L2212,IF(Z2212="SELL",AB2211*K2212-8.95,AC2211))</f>
        <v>11371.665308160222</v>
      </c>
      <c r="AD2212" s="6">
        <f t="shared" si="127"/>
        <v>7.7572268361769045E-2</v>
      </c>
    </row>
    <row r="2213" spans="1:30" x14ac:dyDescent="0.25">
      <c r="A2213" s="1">
        <v>39675</v>
      </c>
      <c r="B2213">
        <v>1293.849976</v>
      </c>
      <c r="C2213">
        <v>1298.1999510000001</v>
      </c>
      <c r="D2213">
        <v>1302.0500489999999</v>
      </c>
      <c r="E2213">
        <v>1290.73999</v>
      </c>
      <c r="F2213">
        <v>4041820000</v>
      </c>
      <c r="G2213">
        <f t="shared" si="128"/>
        <v>1288.0106005800001</v>
      </c>
      <c r="H2213">
        <f t="shared" si="129"/>
        <v>-1.5383212341593573</v>
      </c>
      <c r="I2213">
        <f>IF(H2213&gt;0,1,0)</f>
        <v>0</v>
      </c>
      <c r="J2213" s="3">
        <v>39675</v>
      </c>
      <c r="K2213" s="2">
        <v>130.11999499999999</v>
      </c>
      <c r="L2213" s="2">
        <v>130.28999300000001</v>
      </c>
      <c r="M2213" s="2">
        <v>130.71000699999999</v>
      </c>
      <c r="N2213" s="2">
        <v>129.520004</v>
      </c>
      <c r="O2213" s="2">
        <v>0</v>
      </c>
      <c r="P2213" s="5">
        <v>39675</v>
      </c>
      <c r="Q2213" s="4">
        <v>67.290001000000004</v>
      </c>
      <c r="R2213" s="4">
        <v>67.110000999999997</v>
      </c>
      <c r="S2213" s="4">
        <v>67.580001999999993</v>
      </c>
      <c r="T2213" s="4">
        <v>67</v>
      </c>
      <c r="U2213" s="4">
        <v>0</v>
      </c>
      <c r="V2213">
        <f>V2212+(V2212*O2213)/L2213</f>
        <v>80.237190237403013</v>
      </c>
      <c r="W2213">
        <f>V2213*L2213</f>
        <v>10454.102954370908</v>
      </c>
      <c r="X2213">
        <f>IF(I2212=1,1,0)</f>
        <v>0</v>
      </c>
      <c r="Y2213">
        <f>IF(I2212=0,1,0)</f>
        <v>1</v>
      </c>
      <c r="Z2213" t="str">
        <f t="shared" si="130"/>
        <v>OUT</v>
      </c>
      <c r="AA2213">
        <f>IF(Z2213="BUY",(AC2212-8.95)/K2213,IF(Z2213="SELL",0,AB2212))</f>
        <v>0</v>
      </c>
      <c r="AB2213">
        <f>AA2213+AA2213*O2213/L2213</f>
        <v>0</v>
      </c>
      <c r="AC2213">
        <f>IF(OR(Z2213="BUY",Z2213="IN"),AB2213*L2213,IF(Z2213="SELL",AB2212*K2213-8.95,AC2212))</f>
        <v>11371.665308160222</v>
      </c>
      <c r="AD2213" s="6">
        <f t="shared" si="127"/>
        <v>8.5749819174164785E-2</v>
      </c>
    </row>
    <row r="2214" spans="1:30" x14ac:dyDescent="0.25">
      <c r="A2214" s="1">
        <v>39678</v>
      </c>
      <c r="B2214">
        <v>1298.1400149999999</v>
      </c>
      <c r="C2214">
        <v>1278.599976</v>
      </c>
      <c r="D2214">
        <v>1300.219971</v>
      </c>
      <c r="E2214">
        <v>1274.51001</v>
      </c>
      <c r="F2214">
        <v>3829290000</v>
      </c>
      <c r="G2214">
        <f t="shared" si="128"/>
        <v>1286.3689990199998</v>
      </c>
      <c r="H2214">
        <f t="shared" si="129"/>
        <v>-1.5747778850280836</v>
      </c>
      <c r="I2214">
        <f>IF(H2214&gt;0,1,0)</f>
        <v>0</v>
      </c>
      <c r="J2214" s="3">
        <v>39678</v>
      </c>
      <c r="K2214" s="2">
        <v>130.729996</v>
      </c>
      <c r="L2214" s="2">
        <v>128.53999300000001</v>
      </c>
      <c r="M2214" s="2">
        <v>130.729996</v>
      </c>
      <c r="N2214" s="2">
        <v>127.870003</v>
      </c>
      <c r="O2214" s="2">
        <v>0</v>
      </c>
      <c r="P2214" s="5">
        <v>39678</v>
      </c>
      <c r="Q2214" s="4">
        <v>67.050003000000004</v>
      </c>
      <c r="R2214" s="4">
        <v>68.199996999999996</v>
      </c>
      <c r="S2214" s="4">
        <v>68.489998</v>
      </c>
      <c r="T2214" s="4">
        <v>67</v>
      </c>
      <c r="U2214" s="4">
        <v>0</v>
      </c>
      <c r="V2214">
        <f>V2213+(V2213*O2214)/L2214</f>
        <v>80.237190237403013</v>
      </c>
      <c r="W2214">
        <f>V2214*L2214</f>
        <v>10313.687871455453</v>
      </c>
      <c r="X2214">
        <f>IF(I2213=1,1,0)</f>
        <v>0</v>
      </c>
      <c r="Y2214">
        <f>IF(I2213=0,1,0)</f>
        <v>1</v>
      </c>
      <c r="Z2214" t="str">
        <f t="shared" si="130"/>
        <v>OUT</v>
      </c>
      <c r="AA2214">
        <f>IF(Z2214="BUY",(AC2213-8.95)/K2214,IF(Z2214="SELL",0,AB2213))</f>
        <v>0</v>
      </c>
      <c r="AB2214">
        <f>AA2214+AA2214*O2214/L2214</f>
        <v>0</v>
      </c>
      <c r="AC2214">
        <f>IF(OR(Z2214="BUY",Z2214="IN"),AB2214*L2214,IF(Z2214="SELL",AB2213*K2214-8.95,AC2213))</f>
        <v>11371.665308160222</v>
      </c>
      <c r="AD2214" s="6">
        <f t="shared" si="127"/>
        <v>8.5749819174164785E-2</v>
      </c>
    </row>
    <row r="2215" spans="1:30" x14ac:dyDescent="0.25">
      <c r="A2215" s="1">
        <v>39679</v>
      </c>
      <c r="B2215">
        <v>1276.650024</v>
      </c>
      <c r="C2215">
        <v>1266.6899410000001</v>
      </c>
      <c r="D2215">
        <v>1276.650024</v>
      </c>
      <c r="E2215">
        <v>1263.1099850000001</v>
      </c>
      <c r="F2215">
        <v>4159760000</v>
      </c>
      <c r="G2215">
        <f t="shared" si="128"/>
        <v>1284.4675976399999</v>
      </c>
      <c r="H2215">
        <f t="shared" si="129"/>
        <v>-1.609730148624142</v>
      </c>
      <c r="I2215">
        <f>IF(H2215&gt;0,1,0)</f>
        <v>0</v>
      </c>
      <c r="J2215" s="3">
        <v>39679</v>
      </c>
      <c r="K2215" s="2">
        <v>127.620003</v>
      </c>
      <c r="L2215" s="2">
        <v>127.25</v>
      </c>
      <c r="M2215" s="2">
        <v>127.900002</v>
      </c>
      <c r="N2215" s="2">
        <v>126.75</v>
      </c>
      <c r="O2215" s="2">
        <v>0</v>
      </c>
      <c r="P2215" s="5">
        <v>39679</v>
      </c>
      <c r="Q2215" s="4">
        <v>68.639999000000003</v>
      </c>
      <c r="R2215" s="4">
        <v>68.699996999999996</v>
      </c>
      <c r="S2215" s="4">
        <v>69.089995999999999</v>
      </c>
      <c r="T2215" s="4">
        <v>68.489998</v>
      </c>
      <c r="U2215" s="4">
        <v>0</v>
      </c>
      <c r="V2215">
        <f>V2214+(V2214*O2215)/L2215</f>
        <v>80.237190237403013</v>
      </c>
      <c r="W2215">
        <f>V2215*L2215</f>
        <v>10210.182457709534</v>
      </c>
      <c r="X2215">
        <f>IF(I2214=1,1,0)</f>
        <v>0</v>
      </c>
      <c r="Y2215">
        <f>IF(I2214=0,1,0)</f>
        <v>1</v>
      </c>
      <c r="Z2215" t="str">
        <f t="shared" si="130"/>
        <v>OUT</v>
      </c>
      <c r="AA2215">
        <f>IF(Z2215="BUY",(AC2214-8.95)/K2215,IF(Z2215="SELL",0,AB2214))</f>
        <v>0</v>
      </c>
      <c r="AB2215">
        <f>AA2215+AA2215*O2215/L2215</f>
        <v>0</v>
      </c>
      <c r="AC2215">
        <f>IF(OR(Z2215="BUY",Z2215="IN"),AB2215*L2215,IF(Z2215="SELL",AB2214*K2215-8.95,AC2214))</f>
        <v>11371.665308160222</v>
      </c>
      <c r="AD2215" s="6">
        <f t="shared" si="127"/>
        <v>8.7820060068049863E-2</v>
      </c>
    </row>
    <row r="2216" spans="1:30" x14ac:dyDescent="0.25">
      <c r="A2216" s="1">
        <v>39680</v>
      </c>
      <c r="B2216">
        <v>1267.339966</v>
      </c>
      <c r="C2216">
        <v>1274.540039</v>
      </c>
      <c r="D2216">
        <v>1276.01001</v>
      </c>
      <c r="E2216">
        <v>1261.160034</v>
      </c>
      <c r="F2216">
        <v>4555030000</v>
      </c>
      <c r="G2216">
        <f t="shared" si="128"/>
        <v>1282.7895996</v>
      </c>
      <c r="H2216">
        <f t="shared" si="129"/>
        <v>-1.6354524654607687</v>
      </c>
      <c r="I2216">
        <f>IF(H2216&gt;0,1,0)</f>
        <v>0</v>
      </c>
      <c r="J2216" s="3">
        <v>39680</v>
      </c>
      <c r="K2216" s="2">
        <v>127.620003</v>
      </c>
      <c r="L2216" s="2">
        <v>127.959999</v>
      </c>
      <c r="M2216" s="2">
        <v>128.14999399999999</v>
      </c>
      <c r="N2216" s="2">
        <v>126.57</v>
      </c>
      <c r="O2216" s="2">
        <v>0</v>
      </c>
      <c r="P2216" s="5">
        <v>39680</v>
      </c>
      <c r="Q2216" s="4">
        <v>68.680000000000007</v>
      </c>
      <c r="R2216" s="4">
        <v>68.449996999999996</v>
      </c>
      <c r="S2216" s="4">
        <v>69.199996999999996</v>
      </c>
      <c r="T2216" s="4">
        <v>68.370002999999997</v>
      </c>
      <c r="U2216" s="4">
        <v>0</v>
      </c>
      <c r="V2216">
        <f>V2215+(V2215*O2216)/L2216</f>
        <v>80.237190237403013</v>
      </c>
      <c r="W2216">
        <f>V2216*L2216</f>
        <v>10267.150782540899</v>
      </c>
      <c r="X2216">
        <f>IF(I2215=1,1,0)</f>
        <v>0</v>
      </c>
      <c r="Y2216">
        <f>IF(I2215=0,1,0)</f>
        <v>1</v>
      </c>
      <c r="Z2216" t="str">
        <f t="shared" si="130"/>
        <v>OUT</v>
      </c>
      <c r="AA2216">
        <f>IF(Z2216="BUY",(AC2215-8.95)/K2216,IF(Z2216="SELL",0,AB2215))</f>
        <v>0</v>
      </c>
      <c r="AB2216">
        <f>AA2216+AA2216*O2216/L2216</f>
        <v>0</v>
      </c>
      <c r="AC2216">
        <f>IF(OR(Z2216="BUY",Z2216="IN"),AB2216*L2216,IF(Z2216="SELL",AB2215*K2216-8.95,AC2215))</f>
        <v>11371.665308160222</v>
      </c>
      <c r="AD2216" s="6">
        <f t="shared" si="127"/>
        <v>6.9717334311437437E-2</v>
      </c>
    </row>
    <row r="2217" spans="1:30" x14ac:dyDescent="0.25">
      <c r="A2217" s="1">
        <v>39681</v>
      </c>
      <c r="B2217">
        <v>1271.0699460000001</v>
      </c>
      <c r="C2217">
        <v>1277.719971</v>
      </c>
      <c r="D2217">
        <v>1281.400024</v>
      </c>
      <c r="E2217">
        <v>1265.219971</v>
      </c>
      <c r="F2217">
        <v>4032590000</v>
      </c>
      <c r="G2217">
        <f t="shared" si="128"/>
        <v>1281.6341992199998</v>
      </c>
      <c r="H2217">
        <f t="shared" si="129"/>
        <v>-1.6579543127197005</v>
      </c>
      <c r="I2217">
        <f>IF(H2217&gt;0,1,0)</f>
        <v>0</v>
      </c>
      <c r="J2217" s="3">
        <v>39681</v>
      </c>
      <c r="K2217" s="2">
        <v>126.980003</v>
      </c>
      <c r="L2217" s="2">
        <v>128.220001</v>
      </c>
      <c r="M2217" s="2">
        <v>128.64999399999999</v>
      </c>
      <c r="N2217" s="2">
        <v>126.849998</v>
      </c>
      <c r="O2217" s="2">
        <v>0</v>
      </c>
      <c r="P2217" s="5">
        <v>39681</v>
      </c>
      <c r="Q2217" s="4">
        <v>68.970000999999996</v>
      </c>
      <c r="R2217" s="4">
        <v>68.330001999999993</v>
      </c>
      <c r="S2217" s="4">
        <v>69.050003000000004</v>
      </c>
      <c r="T2217" s="4">
        <v>68.110000999999997</v>
      </c>
      <c r="U2217" s="4">
        <v>0</v>
      </c>
      <c r="V2217">
        <f>V2216+(V2216*O2217)/L2217</f>
        <v>80.237190237403013</v>
      </c>
      <c r="W2217">
        <f>V2217*L2217</f>
        <v>10288.012612477005</v>
      </c>
      <c r="X2217">
        <f>IF(I2216=1,1,0)</f>
        <v>0</v>
      </c>
      <c r="Y2217">
        <f>IF(I2216=0,1,0)</f>
        <v>1</v>
      </c>
      <c r="Z2217" t="str">
        <f t="shared" si="130"/>
        <v>OUT</v>
      </c>
      <c r="AA2217">
        <f>IF(Z2217="BUY",(AC2216-8.95)/K2217,IF(Z2217="SELL",0,AB2216))</f>
        <v>0</v>
      </c>
      <c r="AB2217">
        <f>AA2217+AA2217*O2217/L2217</f>
        <v>0</v>
      </c>
      <c r="AC2217">
        <f>IF(OR(Z2217="BUY",Z2217="IN"),AB2217*L2217,IF(Z2217="SELL",AB2216*K2217-8.95,AC2216))</f>
        <v>11371.665308160222</v>
      </c>
      <c r="AD2217" s="6">
        <f t="shared" si="127"/>
        <v>7.6845628619327172E-2</v>
      </c>
    </row>
    <row r="2218" spans="1:30" x14ac:dyDescent="0.25">
      <c r="A2218" s="1">
        <v>39682</v>
      </c>
      <c r="B2218">
        <v>1277.589966</v>
      </c>
      <c r="C2218">
        <v>1292.1999510000001</v>
      </c>
      <c r="D2218">
        <v>1293.089966</v>
      </c>
      <c r="E2218">
        <v>1277.589966</v>
      </c>
      <c r="F2218">
        <v>3741070000</v>
      </c>
      <c r="G2218">
        <f t="shared" si="128"/>
        <v>1280.6807983399999</v>
      </c>
      <c r="H2218">
        <f t="shared" si="129"/>
        <v>-1.6792191712130022</v>
      </c>
      <c r="I2218">
        <f>IF(H2218&gt;0,1,0)</f>
        <v>0</v>
      </c>
      <c r="J2218" s="3">
        <v>39682</v>
      </c>
      <c r="K2218" s="2">
        <v>128.94000199999999</v>
      </c>
      <c r="L2218" s="2">
        <v>129.740005</v>
      </c>
      <c r="M2218" s="2">
        <v>129.88000500000001</v>
      </c>
      <c r="N2218" s="2">
        <v>128.800003</v>
      </c>
      <c r="O2218" s="2">
        <v>0</v>
      </c>
      <c r="P2218" s="5">
        <v>39682</v>
      </c>
      <c r="Q2218" s="4">
        <v>67.940002000000007</v>
      </c>
      <c r="R2218" s="4">
        <v>67.699996999999996</v>
      </c>
      <c r="S2218" s="4">
        <v>68.040001000000004</v>
      </c>
      <c r="T2218" s="4">
        <v>67.5</v>
      </c>
      <c r="U2218" s="4">
        <v>0</v>
      </c>
      <c r="V2218">
        <f>V2217+(V2217*O2218)/L2218</f>
        <v>80.237190237403013</v>
      </c>
      <c r="W2218">
        <f>V2218*L2218</f>
        <v>10409.973462586619</v>
      </c>
      <c r="X2218">
        <f>IF(I2217=1,1,0)</f>
        <v>0</v>
      </c>
      <c r="Y2218">
        <f>IF(I2217=0,1,0)</f>
        <v>1</v>
      </c>
      <c r="Z2218" t="str">
        <f t="shared" si="130"/>
        <v>OUT</v>
      </c>
      <c r="AA2218">
        <f>IF(Z2218="BUY",(AC2217-8.95)/K2218,IF(Z2218="SELL",0,AB2217))</f>
        <v>0</v>
      </c>
      <c r="AB2218">
        <f>AA2218+AA2218*O2218/L2218</f>
        <v>0</v>
      </c>
      <c r="AC2218">
        <f>IF(OR(Z2218="BUY",Z2218="IN"),AB2218*L2218,IF(Z2218="SELL",AB2217*K2218-8.95,AC2217))</f>
        <v>11371.665308160222</v>
      </c>
      <c r="AD2218" s="6">
        <f t="shared" si="127"/>
        <v>7.7572268361769045E-2</v>
      </c>
    </row>
    <row r="2219" spans="1:30" x14ac:dyDescent="0.25">
      <c r="A2219" s="1">
        <v>39685</v>
      </c>
      <c r="B2219">
        <v>1290.469971</v>
      </c>
      <c r="C2219">
        <v>1266.839966</v>
      </c>
      <c r="D2219">
        <v>1290.469971</v>
      </c>
      <c r="E2219">
        <v>1264.869995</v>
      </c>
      <c r="F2219">
        <v>3420600000</v>
      </c>
      <c r="G2219">
        <f t="shared" si="128"/>
        <v>1278.81699708</v>
      </c>
      <c r="H2219">
        <f t="shared" si="129"/>
        <v>-1.6949112282183167</v>
      </c>
      <c r="I2219">
        <f>IF(H2219&gt;0,1,0)</f>
        <v>0</v>
      </c>
      <c r="J2219" s="3">
        <v>39685</v>
      </c>
      <c r="K2219" s="2">
        <v>128.970001</v>
      </c>
      <c r="L2219" s="2">
        <v>127.349998</v>
      </c>
      <c r="M2219" s="2">
        <v>129.05999800000001</v>
      </c>
      <c r="N2219" s="2">
        <v>126.980003</v>
      </c>
      <c r="O2219" s="2">
        <v>0</v>
      </c>
      <c r="P2219" s="5">
        <v>39685</v>
      </c>
      <c r="Q2219" s="4">
        <v>67.889999000000003</v>
      </c>
      <c r="R2219" s="4">
        <v>68.919998000000007</v>
      </c>
      <c r="S2219" s="4">
        <v>68.949996999999996</v>
      </c>
      <c r="T2219" s="4">
        <v>67.889999000000003</v>
      </c>
      <c r="U2219" s="4">
        <v>0</v>
      </c>
      <c r="V2219">
        <f>V2218+(V2218*O2219)/L2219</f>
        <v>80.237190237403013</v>
      </c>
      <c r="W2219">
        <f>V2219*L2219</f>
        <v>10218.206016258893</v>
      </c>
      <c r="X2219">
        <f>IF(I2218=1,1,0)</f>
        <v>0</v>
      </c>
      <c r="Y2219">
        <f>IF(I2218=0,1,0)</f>
        <v>1</v>
      </c>
      <c r="Z2219" t="str">
        <f t="shared" si="130"/>
        <v>OUT</v>
      </c>
      <c r="AA2219">
        <f>IF(Z2219="BUY",(AC2218-8.95)/K2219,IF(Z2219="SELL",0,AB2218))</f>
        <v>0</v>
      </c>
      <c r="AB2219">
        <f>AA2219+AA2219*O2219/L2219</f>
        <v>0</v>
      </c>
      <c r="AC2219">
        <f>IF(OR(Z2219="BUY",Z2219="IN"),AB2219*L2219,IF(Z2219="SELL",AB2218*K2219-8.95,AC2218))</f>
        <v>11371.665308160222</v>
      </c>
      <c r="AD2219" s="6">
        <f t="shared" si="127"/>
        <v>7.4791691336925606E-2</v>
      </c>
    </row>
    <row r="2220" spans="1:30" x14ac:dyDescent="0.25">
      <c r="A2220" s="1">
        <v>39686</v>
      </c>
      <c r="B2220">
        <v>1267.030029</v>
      </c>
      <c r="C2220">
        <v>1271.51001</v>
      </c>
      <c r="D2220">
        <v>1275.650024</v>
      </c>
      <c r="E2220">
        <v>1263.209961</v>
      </c>
      <c r="F2220">
        <v>3587570000</v>
      </c>
      <c r="G2220">
        <f t="shared" si="128"/>
        <v>1277.0443969799999</v>
      </c>
      <c r="H2220">
        <f t="shared" si="129"/>
        <v>-1.7099707065907599</v>
      </c>
      <c r="I2220">
        <f>IF(H2220&gt;0,1,0)</f>
        <v>0</v>
      </c>
      <c r="J2220" s="3">
        <v>39686</v>
      </c>
      <c r="K2220" s="2">
        <v>127.32</v>
      </c>
      <c r="L2220" s="2">
        <v>127.639999</v>
      </c>
      <c r="M2220" s="2">
        <v>128.08000200000001</v>
      </c>
      <c r="N2220" s="2">
        <v>126.80999799999999</v>
      </c>
      <c r="O2220" s="2">
        <v>0</v>
      </c>
      <c r="P2220" s="5">
        <v>39686</v>
      </c>
      <c r="Q2220" s="4">
        <v>68.830001999999993</v>
      </c>
      <c r="R2220" s="4">
        <v>68.620002999999997</v>
      </c>
      <c r="S2220" s="4">
        <v>69.069999999999993</v>
      </c>
      <c r="T2220" s="4">
        <v>68.370002999999997</v>
      </c>
      <c r="U2220" s="4">
        <v>0</v>
      </c>
      <c r="V2220">
        <f>V2219+(V2219*O2220)/L2220</f>
        <v>80.237190237403013</v>
      </c>
      <c r="W2220">
        <f>V2220*L2220</f>
        <v>10241.47488166493</v>
      </c>
      <c r="X2220">
        <f>IF(I2219=1,1,0)</f>
        <v>0</v>
      </c>
      <c r="Y2220">
        <f>IF(I2219=0,1,0)</f>
        <v>1</v>
      </c>
      <c r="Z2220" t="str">
        <f t="shared" si="130"/>
        <v>OUT</v>
      </c>
      <c r="AA2220">
        <f>IF(Z2220="BUY",(AC2219-8.95)/K2220,IF(Z2220="SELL",0,AB2219))</f>
        <v>0</v>
      </c>
      <c r="AB2220">
        <f>AA2220+AA2220*O2220/L2220</f>
        <v>0</v>
      </c>
      <c r="AC2220">
        <f>IF(OR(Z2220="BUY",Z2220="IN"),AB2220*L2220,IF(Z2220="SELL",AB2219*K2220-8.95,AC2219))</f>
        <v>11371.665308160222</v>
      </c>
      <c r="AD2220" s="6">
        <f t="shared" si="127"/>
        <v>8.5944292629238583E-2</v>
      </c>
    </row>
    <row r="2221" spans="1:30" x14ac:dyDescent="0.25">
      <c r="A2221" s="1">
        <v>39687</v>
      </c>
      <c r="B2221">
        <v>1271.290039</v>
      </c>
      <c r="C2221">
        <v>1281.660034</v>
      </c>
      <c r="D2221">
        <v>1285.0500489999999</v>
      </c>
      <c r="E2221">
        <v>1270.030029</v>
      </c>
      <c r="F2221">
        <v>3499610000</v>
      </c>
      <c r="G2221">
        <f t="shared" si="128"/>
        <v>1275.6589965800001</v>
      </c>
      <c r="H2221">
        <f t="shared" si="129"/>
        <v>-1.7169574672399839</v>
      </c>
      <c r="I2221">
        <f>IF(H2221&gt;0,1,0)</f>
        <v>0</v>
      </c>
      <c r="J2221" s="3">
        <v>39687</v>
      </c>
      <c r="K2221" s="2">
        <v>127.800003</v>
      </c>
      <c r="L2221" s="2">
        <v>128.720001</v>
      </c>
      <c r="M2221" s="2">
        <v>129.050003</v>
      </c>
      <c r="N2221" s="2">
        <v>127.519997</v>
      </c>
      <c r="O2221" s="2">
        <v>0</v>
      </c>
      <c r="P2221" s="5">
        <v>39687</v>
      </c>
      <c r="Q2221" s="4">
        <v>68.589995999999999</v>
      </c>
      <c r="R2221" s="4">
        <v>68.169998000000007</v>
      </c>
      <c r="S2221" s="4">
        <v>68.730002999999996</v>
      </c>
      <c r="T2221" s="4">
        <v>67.889999000000003</v>
      </c>
      <c r="U2221" s="4">
        <v>0</v>
      </c>
      <c r="V2221">
        <f>V2220+(V2220*O2221)/L2221</f>
        <v>80.237190237403013</v>
      </c>
      <c r="W2221">
        <f>V2221*L2221</f>
        <v>10328.131207595707</v>
      </c>
      <c r="X2221">
        <f>IF(I2220=1,1,0)</f>
        <v>0</v>
      </c>
      <c r="Y2221">
        <f>IF(I2220=0,1,0)</f>
        <v>1</v>
      </c>
      <c r="Z2221" t="str">
        <f t="shared" si="130"/>
        <v>OUT</v>
      </c>
      <c r="AA2221">
        <f>IF(Z2221="BUY",(AC2220-8.95)/K2221,IF(Z2221="SELL",0,AB2220))</f>
        <v>0</v>
      </c>
      <c r="AB2221">
        <f>AA2221+AA2221*O2221/L2221</f>
        <v>0</v>
      </c>
      <c r="AC2221">
        <f>IF(OR(Z2221="BUY",Z2221="IN"),AB2221*L2221,IF(Z2221="SELL",AB2220*K2221-8.95,AC2220))</f>
        <v>11371.665308160222</v>
      </c>
      <c r="AD2221" s="6">
        <f t="shared" si="127"/>
        <v>9.090780839798164E-2</v>
      </c>
    </row>
    <row r="2222" spans="1:30" x14ac:dyDescent="0.25">
      <c r="A2222" s="1">
        <v>39688</v>
      </c>
      <c r="B2222">
        <v>1283.790039</v>
      </c>
      <c r="C2222">
        <v>1300.6800539999999</v>
      </c>
      <c r="D2222">
        <v>1300.6800539999999</v>
      </c>
      <c r="E2222">
        <v>1283.790039</v>
      </c>
      <c r="F2222">
        <v>3854280000</v>
      </c>
      <c r="G2222">
        <f t="shared" si="128"/>
        <v>1274.91639648</v>
      </c>
      <c r="H2222">
        <f t="shared" si="129"/>
        <v>-1.7216413483038944</v>
      </c>
      <c r="I2222">
        <f>IF(H2222&gt;0,1,0)</f>
        <v>0</v>
      </c>
      <c r="J2222" s="3">
        <v>39688</v>
      </c>
      <c r="K2222" s="2">
        <v>129.449997</v>
      </c>
      <c r="L2222" s="2">
        <v>130.550003</v>
      </c>
      <c r="M2222" s="2">
        <v>130.55999800000001</v>
      </c>
      <c r="N2222" s="2">
        <v>129.36999499999999</v>
      </c>
      <c r="O2222" s="2">
        <v>0</v>
      </c>
      <c r="P2222" s="5">
        <v>39688</v>
      </c>
      <c r="Q2222" s="4">
        <v>67.690002000000007</v>
      </c>
      <c r="R2222" s="4">
        <v>67.190002000000007</v>
      </c>
      <c r="S2222" s="4">
        <v>67.730002999999996</v>
      </c>
      <c r="T2222" s="4">
        <v>67.110000999999997</v>
      </c>
      <c r="U2222" s="4">
        <v>0</v>
      </c>
      <c r="V2222">
        <f>V2221+(V2221*O2222)/L2222</f>
        <v>80.237190237403013</v>
      </c>
      <c r="W2222">
        <f>V2222*L2222</f>
        <v>10474.965426204535</v>
      </c>
      <c r="X2222">
        <f>IF(I2221=1,1,0)</f>
        <v>0</v>
      </c>
      <c r="Y2222">
        <f>IF(I2221=0,1,0)</f>
        <v>1</v>
      </c>
      <c r="Z2222" t="str">
        <f t="shared" si="130"/>
        <v>OUT</v>
      </c>
      <c r="AA2222">
        <f>IF(Z2222="BUY",(AC2221-8.95)/K2222,IF(Z2222="SELL",0,AB2221))</f>
        <v>0</v>
      </c>
      <c r="AB2222">
        <f>AA2222+AA2222*O2222/L2222</f>
        <v>0</v>
      </c>
      <c r="AC2222">
        <f>IF(OR(Z2222="BUY",Z2222="IN"),AB2222*L2222,IF(Z2222="SELL",AB2221*K2222-8.95,AC2221))</f>
        <v>11371.665308160222</v>
      </c>
      <c r="AD2222" s="6">
        <f t="shared" si="127"/>
        <v>0.10554204851004348</v>
      </c>
    </row>
    <row r="2223" spans="1:30" x14ac:dyDescent="0.25">
      <c r="A2223" s="1">
        <v>39689</v>
      </c>
      <c r="B2223">
        <v>1296.48999</v>
      </c>
      <c r="C2223">
        <v>1282.829956</v>
      </c>
      <c r="D2223">
        <v>1297.589966</v>
      </c>
      <c r="E2223">
        <v>1282.73999</v>
      </c>
      <c r="F2223">
        <v>3288120000</v>
      </c>
      <c r="G2223">
        <f t="shared" si="128"/>
        <v>1273.7163964800002</v>
      </c>
      <c r="H2223">
        <f t="shared" si="129"/>
        <v>-1.7249178515308228</v>
      </c>
      <c r="I2223">
        <f>IF(H2223&gt;0,1,0)</f>
        <v>0</v>
      </c>
      <c r="J2223" s="3">
        <v>39689</v>
      </c>
      <c r="K2223" s="2">
        <v>129.88999899999999</v>
      </c>
      <c r="L2223" s="2">
        <v>128.94000199999999</v>
      </c>
      <c r="M2223" s="2">
        <v>130.36000100000001</v>
      </c>
      <c r="N2223" s="2">
        <v>128.83000200000001</v>
      </c>
      <c r="O2223" s="2">
        <v>0</v>
      </c>
      <c r="P2223" s="5">
        <v>39689</v>
      </c>
      <c r="Q2223" s="4">
        <v>67.449996999999996</v>
      </c>
      <c r="R2223" s="4">
        <v>68</v>
      </c>
      <c r="S2223" s="4">
        <v>68</v>
      </c>
      <c r="T2223" s="4">
        <v>67.25</v>
      </c>
      <c r="U2223" s="4">
        <v>0</v>
      </c>
      <c r="V2223">
        <f>V2222+(V2222*O2223)/L2223</f>
        <v>80.237190237403013</v>
      </c>
      <c r="W2223">
        <f>V2223*L2223</f>
        <v>10345.783469685124</v>
      </c>
      <c r="X2223">
        <f>IF(I2222=1,1,0)</f>
        <v>0</v>
      </c>
      <c r="Y2223">
        <f>IF(I2222=0,1,0)</f>
        <v>1</v>
      </c>
      <c r="Z2223" t="str">
        <f t="shared" si="130"/>
        <v>OUT</v>
      </c>
      <c r="AA2223">
        <f>IF(Z2223="BUY",(AC2222-8.95)/K2223,IF(Z2223="SELL",0,AB2222))</f>
        <v>0</v>
      </c>
      <c r="AB2223">
        <f>AA2223+AA2223*O2223/L2223</f>
        <v>0</v>
      </c>
      <c r="AC2223">
        <f>IF(OR(Z2223="BUY",Z2223="IN"),AB2223*L2223,IF(Z2223="SELL",AB2222*K2223-8.95,AC2222))</f>
        <v>11371.665308160222</v>
      </c>
      <c r="AD2223" s="6">
        <f t="shared" si="127"/>
        <v>0.10554204851004348</v>
      </c>
    </row>
    <row r="2224" spans="1:30" x14ac:dyDescent="0.25">
      <c r="A2224" s="1">
        <v>39693</v>
      </c>
      <c r="B2224">
        <v>1287.829956</v>
      </c>
      <c r="C2224">
        <v>1277.579956</v>
      </c>
      <c r="D2224">
        <v>1303.040039</v>
      </c>
      <c r="E2224">
        <v>1272.1999510000001</v>
      </c>
      <c r="F2224">
        <v>4783560000</v>
      </c>
      <c r="G2224">
        <f t="shared" si="128"/>
        <v>1272.90939452</v>
      </c>
      <c r="H2224">
        <f t="shared" si="129"/>
        <v>-1.7160777973694004</v>
      </c>
      <c r="I2224">
        <f>IF(H2224&gt;0,1,0)</f>
        <v>0</v>
      </c>
      <c r="J2224" s="3">
        <v>39693</v>
      </c>
      <c r="K2224" s="2">
        <v>130.30999800000001</v>
      </c>
      <c r="L2224" s="2">
        <v>128.35000600000001</v>
      </c>
      <c r="M2224" s="2">
        <v>130.91999799999999</v>
      </c>
      <c r="N2224" s="2">
        <v>127.760002</v>
      </c>
      <c r="O2224" s="2">
        <v>0</v>
      </c>
      <c r="P2224" s="5">
        <v>39693</v>
      </c>
      <c r="Q2224" s="4">
        <v>67.239998</v>
      </c>
      <c r="R2224" s="4">
        <v>68.339995999999999</v>
      </c>
      <c r="S2224" s="4">
        <v>68.559997999999993</v>
      </c>
      <c r="T2224" s="4">
        <v>66.879997000000003</v>
      </c>
      <c r="U2224" s="4">
        <v>0</v>
      </c>
      <c r="V2224">
        <f>V2223+(V2223*O2224)/L2224</f>
        <v>80.237190237403013</v>
      </c>
      <c r="W2224">
        <f>V2224*L2224</f>
        <v>10298.443848393819</v>
      </c>
      <c r="X2224">
        <f>IF(I2223=1,1,0)</f>
        <v>0</v>
      </c>
      <c r="Y2224">
        <f>IF(I2223=0,1,0)</f>
        <v>1</v>
      </c>
      <c r="Z2224" t="str">
        <f t="shared" si="130"/>
        <v>OUT</v>
      </c>
      <c r="AA2224">
        <f>IF(Z2224="BUY",(AC2223-8.95)/K2224,IF(Z2224="SELL",0,AB2223))</f>
        <v>0</v>
      </c>
      <c r="AB2224">
        <f>AA2224+AA2224*O2224/L2224</f>
        <v>0</v>
      </c>
      <c r="AC2224">
        <f>IF(OR(Z2224="BUY",Z2224="IN"),AB2224*L2224,IF(Z2224="SELL",AB2223*K2224-8.95,AC2223))</f>
        <v>11371.665308160222</v>
      </c>
      <c r="AD2224" s="6">
        <f t="shared" ref="AD2224:AD2287" si="131">(AC1860-AC2224)/AC1860</f>
        <v>0.10678167098174562</v>
      </c>
    </row>
    <row r="2225" spans="1:30" x14ac:dyDescent="0.25">
      <c r="A2225" s="1">
        <v>39694</v>
      </c>
      <c r="B2225">
        <v>1276.6099850000001</v>
      </c>
      <c r="C2225">
        <v>1274.9799800000001</v>
      </c>
      <c r="D2225">
        <v>1280.599976</v>
      </c>
      <c r="E2225">
        <v>1265.589966</v>
      </c>
      <c r="F2225">
        <v>5056980000</v>
      </c>
      <c r="G2225">
        <f t="shared" si="128"/>
        <v>1272.0489941200001</v>
      </c>
      <c r="H2225">
        <f t="shared" si="129"/>
        <v>-1.7060681944513409</v>
      </c>
      <c r="I2225">
        <f>IF(H2225&gt;0,1,0)</f>
        <v>0</v>
      </c>
      <c r="J2225" s="3">
        <v>39694</v>
      </c>
      <c r="K2225" s="2">
        <v>128.10000600000001</v>
      </c>
      <c r="L2225" s="2">
        <v>128.259995</v>
      </c>
      <c r="M2225" s="2">
        <v>128.699997</v>
      </c>
      <c r="N2225" s="2">
        <v>127.16999800000001</v>
      </c>
      <c r="O2225" s="2">
        <v>0</v>
      </c>
      <c r="P2225" s="5">
        <v>39694</v>
      </c>
      <c r="Q2225" s="4">
        <v>68.410004000000001</v>
      </c>
      <c r="R2225" s="4">
        <v>68.379997000000003</v>
      </c>
      <c r="S2225" s="4">
        <v>68.900002000000001</v>
      </c>
      <c r="T2225" s="4">
        <v>68.110000999999997</v>
      </c>
      <c r="U2225" s="4">
        <v>0</v>
      </c>
      <c r="V2225">
        <f>V2224+(V2224*O2225)/L2225</f>
        <v>80.237190237403013</v>
      </c>
      <c r="W2225">
        <f>V2225*L2225</f>
        <v>10291.22161866336</v>
      </c>
      <c r="X2225">
        <f>IF(I2224=1,1,0)</f>
        <v>0</v>
      </c>
      <c r="Y2225">
        <f>IF(I2224=0,1,0)</f>
        <v>1</v>
      </c>
      <c r="Z2225" t="str">
        <f t="shared" si="130"/>
        <v>OUT</v>
      </c>
      <c r="AA2225">
        <f>IF(Z2225="BUY",(AC2224-8.95)/K2225,IF(Z2225="SELL",0,AB2224))</f>
        <v>0</v>
      </c>
      <c r="AB2225">
        <f>AA2225+AA2225*O2225/L2225</f>
        <v>0</v>
      </c>
      <c r="AC2225">
        <f>IF(OR(Z2225="BUY",Z2225="IN"),AB2225*L2225,IF(Z2225="SELL",AB2224*K2225-8.95,AC2224))</f>
        <v>11371.665308160222</v>
      </c>
      <c r="AD2225" s="6">
        <f t="shared" si="131"/>
        <v>0.10517574301100714</v>
      </c>
    </row>
    <row r="2226" spans="1:30" x14ac:dyDescent="0.25">
      <c r="A2226" s="1">
        <v>39695</v>
      </c>
      <c r="B2226">
        <v>1271.8000489999999</v>
      </c>
      <c r="C2226">
        <v>1236.829956</v>
      </c>
      <c r="D2226">
        <v>1271.8000489999999</v>
      </c>
      <c r="E2226">
        <v>1232.829956</v>
      </c>
      <c r="F2226">
        <v>5212500000</v>
      </c>
      <c r="G2226">
        <f t="shared" si="128"/>
        <v>1270.49979246</v>
      </c>
      <c r="H2226">
        <f t="shared" si="129"/>
        <v>-1.6889455772338644</v>
      </c>
      <c r="I2226">
        <f>IF(H2226&gt;0,1,0)</f>
        <v>0</v>
      </c>
      <c r="J2226" s="3">
        <v>39695</v>
      </c>
      <c r="K2226" s="2">
        <v>127.150002</v>
      </c>
      <c r="L2226" s="2">
        <v>124.290001</v>
      </c>
      <c r="M2226" s="2">
        <v>127.41999800000001</v>
      </c>
      <c r="N2226" s="2">
        <v>124.220001</v>
      </c>
      <c r="O2226" s="2">
        <v>0</v>
      </c>
      <c r="P2226" s="5">
        <v>39695</v>
      </c>
      <c r="Q2226" s="4">
        <v>68.900002000000001</v>
      </c>
      <c r="R2226" s="4">
        <v>70.5</v>
      </c>
      <c r="S2226" s="4">
        <v>70.5</v>
      </c>
      <c r="T2226" s="4">
        <v>68.779999000000004</v>
      </c>
      <c r="U2226" s="4">
        <v>0</v>
      </c>
      <c r="V2226">
        <f>V2225+(V2225*O2226)/L2226</f>
        <v>80.237190237403013</v>
      </c>
      <c r="W2226">
        <f>V2226*L2226</f>
        <v>9972.6804548440105</v>
      </c>
      <c r="X2226">
        <f>IF(I2225=1,1,0)</f>
        <v>0</v>
      </c>
      <c r="Y2226">
        <f>IF(I2225=0,1,0)</f>
        <v>1</v>
      </c>
      <c r="Z2226" t="str">
        <f t="shared" si="130"/>
        <v>OUT</v>
      </c>
      <c r="AA2226">
        <f>IF(Z2226="BUY",(AC2225-8.95)/K2226,IF(Z2226="SELL",0,AB2225))</f>
        <v>0</v>
      </c>
      <c r="AB2226">
        <f>AA2226+AA2226*O2226/L2226</f>
        <v>0</v>
      </c>
      <c r="AC2226">
        <f>IF(OR(Z2226="BUY",Z2226="IN"),AB2226*L2226,IF(Z2226="SELL",AB2225*K2226-8.95,AC2225))</f>
        <v>11371.665308160222</v>
      </c>
      <c r="AD2226" s="6">
        <f t="shared" si="131"/>
        <v>0.10248486845138002</v>
      </c>
    </row>
    <row r="2227" spans="1:30" x14ac:dyDescent="0.25">
      <c r="A2227" s="1">
        <v>39696</v>
      </c>
      <c r="B2227">
        <v>1233.209961</v>
      </c>
      <c r="C2227">
        <v>1242.3100589999999</v>
      </c>
      <c r="D2227">
        <v>1244.9399410000001</v>
      </c>
      <c r="E2227">
        <v>1217.2299800000001</v>
      </c>
      <c r="F2227">
        <v>5017080000</v>
      </c>
      <c r="G2227">
        <f t="shared" si="128"/>
        <v>1268.9065942200002</v>
      </c>
      <c r="H2227">
        <f t="shared" si="129"/>
        <v>-1.6704405872742623</v>
      </c>
      <c r="I2227">
        <f>IF(H2227&gt;0,1,0)</f>
        <v>0</v>
      </c>
      <c r="J2227" s="3">
        <v>39696</v>
      </c>
      <c r="K2227" s="2">
        <v>123.470001</v>
      </c>
      <c r="L2227" s="2">
        <v>124.889999</v>
      </c>
      <c r="M2227" s="2">
        <v>125.129997</v>
      </c>
      <c r="N2227" s="2">
        <v>122.32</v>
      </c>
      <c r="O2227" s="2">
        <v>0</v>
      </c>
      <c r="P2227" s="5">
        <v>39696</v>
      </c>
      <c r="Q2227" s="4">
        <v>70.900002000000001</v>
      </c>
      <c r="R2227" s="4">
        <v>70.279999000000004</v>
      </c>
      <c r="S2227" s="4">
        <v>71.589995999999999</v>
      </c>
      <c r="T2227" s="4">
        <v>69.959998999999996</v>
      </c>
      <c r="U2227" s="4">
        <v>0</v>
      </c>
      <c r="V2227">
        <f>V2226+(V2226*O2227)/L2227</f>
        <v>80.237190237403013</v>
      </c>
      <c r="W2227">
        <f>V2227*L2227</f>
        <v>10020.822608512071</v>
      </c>
      <c r="X2227">
        <f>IF(I2226=1,1,0)</f>
        <v>0</v>
      </c>
      <c r="Y2227">
        <f>IF(I2226=0,1,0)</f>
        <v>1</v>
      </c>
      <c r="Z2227" t="str">
        <f t="shared" si="130"/>
        <v>OUT</v>
      </c>
      <c r="AA2227">
        <f>IF(Z2227="BUY",(AC2226-8.95)/K2227,IF(Z2227="SELL",0,AB2226))</f>
        <v>0</v>
      </c>
      <c r="AB2227">
        <f>AA2227+AA2227*O2227/L2227</f>
        <v>0</v>
      </c>
      <c r="AC2227">
        <f>IF(OR(Z2227="BUY",Z2227="IN"),AB2227*L2227,IF(Z2227="SELL",AB2226*K2227-8.95,AC2226))</f>
        <v>11371.665308160222</v>
      </c>
      <c r="AD2227" s="6">
        <f t="shared" si="131"/>
        <v>9.6481980622789731E-2</v>
      </c>
    </row>
    <row r="2228" spans="1:30" x14ac:dyDescent="0.25">
      <c r="A2228" s="1">
        <v>39699</v>
      </c>
      <c r="B2228">
        <v>1249.5</v>
      </c>
      <c r="C2228">
        <v>1267.790039</v>
      </c>
      <c r="D2228">
        <v>1274.420044</v>
      </c>
      <c r="E2228">
        <v>1247.119995</v>
      </c>
      <c r="F2228">
        <v>7351340000</v>
      </c>
      <c r="G2228">
        <f t="shared" si="128"/>
        <v>1268.59939452</v>
      </c>
      <c r="H2228">
        <f t="shared" si="129"/>
        <v>-1.641777310354211</v>
      </c>
      <c r="I2228">
        <f>IF(H2228&gt;0,1,0)</f>
        <v>0</v>
      </c>
      <c r="J2228" s="3">
        <v>39699</v>
      </c>
      <c r="K2228" s="2">
        <v>128.300003</v>
      </c>
      <c r="L2228" s="2">
        <v>127.459999</v>
      </c>
      <c r="M2228" s="2">
        <v>128.46000699999999</v>
      </c>
      <c r="N2228" s="2">
        <v>125.32</v>
      </c>
      <c r="O2228" s="2">
        <v>0</v>
      </c>
      <c r="P2228" s="5">
        <v>39699</v>
      </c>
      <c r="Q2228" s="4">
        <v>68.199996999999996</v>
      </c>
      <c r="R2228" s="4">
        <v>68.760002</v>
      </c>
      <c r="S2228" s="4">
        <v>69.860000999999997</v>
      </c>
      <c r="T2228" s="4">
        <v>67.849997999999999</v>
      </c>
      <c r="U2228" s="4">
        <v>0</v>
      </c>
      <c r="V2228">
        <f>V2227+(V2227*O2228)/L2228</f>
        <v>80.237190237403013</v>
      </c>
      <c r="W2228">
        <f>V2228*L2228</f>
        <v>10227.032187422197</v>
      </c>
      <c r="X2228">
        <f>IF(I2227=1,1,0)</f>
        <v>0</v>
      </c>
      <c r="Y2228">
        <f>IF(I2227=0,1,0)</f>
        <v>1</v>
      </c>
      <c r="Z2228" t="str">
        <f t="shared" si="130"/>
        <v>OUT</v>
      </c>
      <c r="AA2228">
        <f>IF(Z2228="BUY",(AC2227-8.95)/K2228,IF(Z2228="SELL",0,AB2227))</f>
        <v>0</v>
      </c>
      <c r="AB2228">
        <f>AA2228+AA2228*O2228/L2228</f>
        <v>0</v>
      </c>
      <c r="AC2228">
        <f>IF(OR(Z2228="BUY",Z2228="IN"),AB2228*L2228,IF(Z2228="SELL",AB2227*K2228-8.95,AC2227))</f>
        <v>11371.665308160222</v>
      </c>
      <c r="AD2228" s="6">
        <f t="shared" si="131"/>
        <v>9.7371645336113977E-2</v>
      </c>
    </row>
    <row r="2229" spans="1:30" x14ac:dyDescent="0.25">
      <c r="A2229" s="1">
        <v>39700</v>
      </c>
      <c r="B2229">
        <v>1267.9799800000001</v>
      </c>
      <c r="C2229">
        <v>1224.51001</v>
      </c>
      <c r="D2229">
        <v>1268.660034</v>
      </c>
      <c r="E2229">
        <v>1224.51001</v>
      </c>
      <c r="F2229">
        <v>7380630400</v>
      </c>
      <c r="G2229">
        <f t="shared" ref="G2229:G2292" si="132">AVERAGE(C2180:C2229)</f>
        <v>1267.52199462</v>
      </c>
      <c r="H2229">
        <f t="shared" ref="H2229:H2292" si="133">SLOPE(G2179:G2229,A2179:A2229)</f>
        <v>-1.613246859998126</v>
      </c>
      <c r="I2229">
        <f>IF(H2229&gt;0,1,0)</f>
        <v>0</v>
      </c>
      <c r="J2229" s="3">
        <v>39700</v>
      </c>
      <c r="K2229" s="2">
        <v>127.290001</v>
      </c>
      <c r="L2229" s="2">
        <v>123.139999</v>
      </c>
      <c r="M2229" s="2">
        <v>127.529999</v>
      </c>
      <c r="N2229" s="2">
        <v>123.129997</v>
      </c>
      <c r="O2229" s="2">
        <v>0</v>
      </c>
      <c r="P2229" s="5">
        <v>39700</v>
      </c>
      <c r="Q2229" s="4">
        <v>68.720000999999996</v>
      </c>
      <c r="R2229" s="4">
        <v>70.940002000000007</v>
      </c>
      <c r="S2229" s="4">
        <v>71</v>
      </c>
      <c r="T2229" s="4">
        <v>68.629997000000003</v>
      </c>
      <c r="U2229" s="4">
        <v>0</v>
      </c>
      <c r="V2229">
        <f>V2228+(V2228*O2229)/L2229</f>
        <v>80.237190237403013</v>
      </c>
      <c r="W2229">
        <f>V2229*L2229</f>
        <v>9880.4075255966163</v>
      </c>
      <c r="X2229">
        <f>IF(I2228=1,1,0)</f>
        <v>0</v>
      </c>
      <c r="Y2229">
        <f>IF(I2228=0,1,0)</f>
        <v>1</v>
      </c>
      <c r="Z2229" t="str">
        <f t="shared" si="130"/>
        <v>OUT</v>
      </c>
      <c r="AA2229">
        <f>IF(Z2229="BUY",(AC2228-8.95)/K2229,IF(Z2229="SELL",0,AB2228))</f>
        <v>0</v>
      </c>
      <c r="AB2229">
        <f>AA2229+AA2229*O2229/L2229</f>
        <v>0</v>
      </c>
      <c r="AC2229">
        <f>IF(OR(Z2229="BUY",Z2229="IN"),AB2229*L2229,IF(Z2229="SELL",AB2228*K2229-8.95,AC2228))</f>
        <v>11371.665308160222</v>
      </c>
      <c r="AD2229" s="6">
        <f t="shared" si="131"/>
        <v>9.8386281058257058E-2</v>
      </c>
    </row>
    <row r="2230" spans="1:30" x14ac:dyDescent="0.25">
      <c r="A2230" s="1">
        <v>39701</v>
      </c>
      <c r="B2230">
        <v>1227.5</v>
      </c>
      <c r="C2230">
        <v>1232.040039</v>
      </c>
      <c r="D2230">
        <v>1243.900024</v>
      </c>
      <c r="E2230">
        <v>1221.599976</v>
      </c>
      <c r="F2230">
        <v>6543440000</v>
      </c>
      <c r="G2230">
        <f t="shared" si="132"/>
        <v>1266.5627954000001</v>
      </c>
      <c r="H2230">
        <f t="shared" si="133"/>
        <v>-1.5846431793234832</v>
      </c>
      <c r="I2230">
        <f>IF(H2230&gt;0,1,0)</f>
        <v>0</v>
      </c>
      <c r="J2230" s="3">
        <v>39701</v>
      </c>
      <c r="K2230" s="2">
        <v>124.089996</v>
      </c>
      <c r="L2230" s="2">
        <v>123.779999</v>
      </c>
      <c r="M2230" s="2">
        <v>125.099998</v>
      </c>
      <c r="N2230" s="2">
        <v>122.82</v>
      </c>
      <c r="O2230" s="2">
        <v>0</v>
      </c>
      <c r="P2230" s="5">
        <v>39701</v>
      </c>
      <c r="Q2230" s="4">
        <v>70.480002999999996</v>
      </c>
      <c r="R2230" s="4">
        <v>70.620002999999997</v>
      </c>
      <c r="S2230" s="4">
        <v>71.190002000000007</v>
      </c>
      <c r="T2230" s="4">
        <v>69.900002000000001</v>
      </c>
      <c r="U2230" s="4">
        <v>0</v>
      </c>
      <c r="V2230">
        <f>V2229+(V2229*O2230)/L2230</f>
        <v>80.237190237403013</v>
      </c>
      <c r="W2230">
        <f>V2230*L2230</f>
        <v>9931.7593273485545</v>
      </c>
      <c r="X2230">
        <f>IF(I2229=1,1,0)</f>
        <v>0</v>
      </c>
      <c r="Y2230">
        <f>IF(I2229=0,1,0)</f>
        <v>1</v>
      </c>
      <c r="Z2230" t="str">
        <f t="shared" si="130"/>
        <v>OUT</v>
      </c>
      <c r="AA2230">
        <f>IF(Z2230="BUY",(AC2229-8.95)/K2230,IF(Z2230="SELL",0,AB2229))</f>
        <v>0</v>
      </c>
      <c r="AB2230">
        <f>AA2230+AA2230*O2230/L2230</f>
        <v>0</v>
      </c>
      <c r="AC2230">
        <f>IF(OR(Z2230="BUY",Z2230="IN"),AB2230*L2230,IF(Z2230="SELL",AB2229*K2230-8.95,AC2229))</f>
        <v>11371.665308160222</v>
      </c>
      <c r="AD2230" s="6">
        <f t="shared" si="131"/>
        <v>9.8766161832051474E-2</v>
      </c>
    </row>
    <row r="2231" spans="1:30" x14ac:dyDescent="0.25">
      <c r="A2231" s="1">
        <v>39702</v>
      </c>
      <c r="B2231">
        <v>1229.040039</v>
      </c>
      <c r="C2231">
        <v>1249.0500489999999</v>
      </c>
      <c r="D2231">
        <v>1249.9799800000001</v>
      </c>
      <c r="E2231">
        <v>1211.540039</v>
      </c>
      <c r="F2231">
        <v>6869249600</v>
      </c>
      <c r="G2231">
        <f t="shared" si="132"/>
        <v>1265.8455956999999</v>
      </c>
      <c r="H2231">
        <f t="shared" si="133"/>
        <v>-1.5514915245256315</v>
      </c>
      <c r="I2231">
        <f>IF(H2231&gt;0,1,0)</f>
        <v>0</v>
      </c>
      <c r="J2231" s="3">
        <v>39702</v>
      </c>
      <c r="K2231" s="2">
        <v>122.360001</v>
      </c>
      <c r="L2231" s="2">
        <v>125.660004</v>
      </c>
      <c r="M2231" s="2">
        <v>125.760002</v>
      </c>
      <c r="N2231" s="2">
        <v>121.80999799999999</v>
      </c>
      <c r="O2231" s="2">
        <v>0</v>
      </c>
      <c r="P2231" s="5">
        <v>39702</v>
      </c>
      <c r="Q2231" s="4">
        <v>71.519997000000004</v>
      </c>
      <c r="R2231" s="4">
        <v>69.650002000000001</v>
      </c>
      <c r="S2231" s="4">
        <v>71.779999000000004</v>
      </c>
      <c r="T2231" s="4">
        <v>69.5</v>
      </c>
      <c r="U2231" s="4">
        <v>0</v>
      </c>
      <c r="V2231">
        <f>V2230+(V2230*O2231)/L2231</f>
        <v>80.237190237403013</v>
      </c>
      <c r="W2231">
        <f>V2231*L2231</f>
        <v>10082.605646180824</v>
      </c>
      <c r="X2231">
        <f>IF(I2230=1,1,0)</f>
        <v>0</v>
      </c>
      <c r="Y2231">
        <f>IF(I2230=0,1,0)</f>
        <v>1</v>
      </c>
      <c r="Z2231" t="str">
        <f t="shared" si="130"/>
        <v>OUT</v>
      </c>
      <c r="AA2231">
        <f>IF(Z2231="BUY",(AC2230-8.95)/K2231,IF(Z2231="SELL",0,AB2230))</f>
        <v>0</v>
      </c>
      <c r="AB2231">
        <f>AA2231+AA2231*O2231/L2231</f>
        <v>0</v>
      </c>
      <c r="AC2231">
        <f>IF(OR(Z2231="BUY",Z2231="IN"),AB2231*L2231,IF(Z2231="SELL",AB2230*K2231-8.95,AC2230))</f>
        <v>11371.665308160222</v>
      </c>
      <c r="AD2231" s="6">
        <f t="shared" si="131"/>
        <v>0.10853232212115102</v>
      </c>
    </row>
    <row r="2232" spans="1:30" x14ac:dyDescent="0.25">
      <c r="A2232" s="1">
        <v>39703</v>
      </c>
      <c r="B2232">
        <v>1245.880005</v>
      </c>
      <c r="C2232">
        <v>1251.6999510000001</v>
      </c>
      <c r="D2232">
        <v>1255.089966</v>
      </c>
      <c r="E2232">
        <v>1233.8100589999999</v>
      </c>
      <c r="F2232">
        <v>6273260000</v>
      </c>
      <c r="G2232">
        <f t="shared" si="132"/>
        <v>1265.6491943199999</v>
      </c>
      <c r="H2232">
        <f t="shared" si="133"/>
        <v>-1.5173654638493375</v>
      </c>
      <c r="I2232">
        <f>IF(H2232&gt;0,1,0)</f>
        <v>0</v>
      </c>
      <c r="J2232" s="3">
        <v>39703</v>
      </c>
      <c r="K2232" s="2">
        <v>124.529999</v>
      </c>
      <c r="L2232" s="2">
        <v>125.959999</v>
      </c>
      <c r="M2232" s="2">
        <v>126.209999</v>
      </c>
      <c r="N2232" s="2">
        <v>124.07</v>
      </c>
      <c r="O2232" s="2">
        <v>0</v>
      </c>
      <c r="P2232" s="5">
        <v>39703</v>
      </c>
      <c r="Q2232" s="4">
        <v>70.260002</v>
      </c>
      <c r="R2232" s="4">
        <v>69.120002999999997</v>
      </c>
      <c r="S2232" s="4">
        <v>70.480002999999996</v>
      </c>
      <c r="T2232" s="4">
        <v>69.120002999999997</v>
      </c>
      <c r="U2232" s="4">
        <v>0</v>
      </c>
      <c r="V2232">
        <f>V2231+(V2231*O2232)/L2232</f>
        <v>80.237190237403013</v>
      </c>
      <c r="W2232">
        <f>V2232*L2232</f>
        <v>10106.676402066092</v>
      </c>
      <c r="X2232">
        <f>IF(I2231=1,1,0)</f>
        <v>0</v>
      </c>
      <c r="Y2232">
        <f>IF(I2231=0,1,0)</f>
        <v>1</v>
      </c>
      <c r="Z2232" t="str">
        <f t="shared" si="130"/>
        <v>OUT</v>
      </c>
      <c r="AA2232">
        <f>IF(Z2232="BUY",(AC2231-8.95)/K2232,IF(Z2232="SELL",0,AB2231))</f>
        <v>0</v>
      </c>
      <c r="AB2232">
        <f>AA2232+AA2232*O2232/L2232</f>
        <v>0</v>
      </c>
      <c r="AC2232">
        <f>IF(OR(Z2232="BUY",Z2232="IN"),AB2232*L2232,IF(Z2232="SELL",AB2231*K2232-8.95,AC2231))</f>
        <v>11371.665308160222</v>
      </c>
      <c r="AD2232" s="6">
        <f t="shared" si="131"/>
        <v>0.10877990869643871</v>
      </c>
    </row>
    <row r="2233" spans="1:30" x14ac:dyDescent="0.25">
      <c r="A2233" s="1">
        <v>39706</v>
      </c>
      <c r="B2233">
        <v>1250.920044</v>
      </c>
      <c r="C2233">
        <v>1192.6999510000001</v>
      </c>
      <c r="D2233">
        <v>1250.920044</v>
      </c>
      <c r="E2233">
        <v>1192.6999510000001</v>
      </c>
      <c r="F2233">
        <v>8279510400</v>
      </c>
      <c r="G2233">
        <f t="shared" si="132"/>
        <v>1264.2451928599999</v>
      </c>
      <c r="H2233">
        <f t="shared" si="133"/>
        <v>-1.4785590816953951</v>
      </c>
      <c r="I2233">
        <f>IF(H2233&gt;0,1,0)</f>
        <v>0</v>
      </c>
      <c r="J2233" s="3">
        <v>39706</v>
      </c>
      <c r="K2233" s="2">
        <v>121.970001</v>
      </c>
      <c r="L2233" s="2">
        <v>120.519997</v>
      </c>
      <c r="M2233" s="2">
        <v>124.470001</v>
      </c>
      <c r="N2233" s="2">
        <v>120.33000199999999</v>
      </c>
      <c r="O2233" s="2">
        <v>0</v>
      </c>
      <c r="P2233" s="5">
        <v>39706</v>
      </c>
      <c r="Q2233" s="4">
        <v>71.699996999999996</v>
      </c>
      <c r="R2233" s="4">
        <v>72.449996999999996</v>
      </c>
      <c r="S2233" s="4">
        <v>72.540001000000004</v>
      </c>
      <c r="T2233" s="4">
        <v>70.230002999999996</v>
      </c>
      <c r="U2233" s="4">
        <v>0</v>
      </c>
      <c r="V2233">
        <f>V2232+(V2232*O2233)/L2233</f>
        <v>80.237190237403013</v>
      </c>
      <c r="W2233">
        <f>V2233*L2233</f>
        <v>9670.1859267002401</v>
      </c>
      <c r="X2233">
        <f>IF(I2232=1,1,0)</f>
        <v>0</v>
      </c>
      <c r="Y2233">
        <f>IF(I2232=0,1,0)</f>
        <v>1</v>
      </c>
      <c r="Z2233" t="str">
        <f t="shared" si="130"/>
        <v>OUT</v>
      </c>
      <c r="AA2233">
        <f>IF(Z2233="BUY",(AC2232-8.95)/K2233,IF(Z2233="SELL",0,AB2232))</f>
        <v>0</v>
      </c>
      <c r="AB2233">
        <f>AA2233+AA2233*O2233/L2233</f>
        <v>0</v>
      </c>
      <c r="AC2233">
        <f>IF(OR(Z2233="BUY",Z2233="IN"),AB2233*L2233,IF(Z2233="SELL",AB2232*K2233-8.95,AC2232))</f>
        <v>11371.665308160222</v>
      </c>
      <c r="AD2233" s="6">
        <f t="shared" si="131"/>
        <v>0.11210945507854829</v>
      </c>
    </row>
    <row r="2234" spans="1:30" x14ac:dyDescent="0.25">
      <c r="A2234" s="1">
        <v>39707</v>
      </c>
      <c r="B2234">
        <v>1188.3100589999999</v>
      </c>
      <c r="C2234">
        <v>1213.599976</v>
      </c>
      <c r="D2234">
        <v>1214.839966</v>
      </c>
      <c r="E2234">
        <v>1169.280029</v>
      </c>
      <c r="F2234">
        <v>9459830400</v>
      </c>
      <c r="G2234">
        <f t="shared" si="132"/>
        <v>1263.4709911999998</v>
      </c>
      <c r="H2234">
        <f t="shared" si="133"/>
        <v>-1.4404748554978577</v>
      </c>
      <c r="I2234">
        <f>IF(H2234&gt;0,1,0)</f>
        <v>0</v>
      </c>
      <c r="J2234" s="3">
        <v>39707</v>
      </c>
      <c r="K2234" s="2">
        <v>117.400002</v>
      </c>
      <c r="L2234" s="2">
        <v>122.040001</v>
      </c>
      <c r="M2234" s="2">
        <v>122.239998</v>
      </c>
      <c r="N2234" s="2">
        <v>117.339996</v>
      </c>
      <c r="O2234" s="2">
        <v>0</v>
      </c>
      <c r="P2234" s="5">
        <v>39707</v>
      </c>
      <c r="Q2234" s="4">
        <v>74.300003000000004</v>
      </c>
      <c r="R2234" s="4">
        <v>71.349997999999999</v>
      </c>
      <c r="S2234" s="4">
        <v>74.349997999999999</v>
      </c>
      <c r="T2234" s="4">
        <v>71.25</v>
      </c>
      <c r="U2234" s="4">
        <v>0</v>
      </c>
      <c r="V2234">
        <f>V2233+(V2233*O2234)/L2234</f>
        <v>80.237190237403013</v>
      </c>
      <c r="W2234">
        <f>V2234*L2234</f>
        <v>9792.1467768098537</v>
      </c>
      <c r="X2234">
        <f>IF(I2233=1,1,0)</f>
        <v>0</v>
      </c>
      <c r="Y2234">
        <f>IF(I2233=0,1,0)</f>
        <v>1</v>
      </c>
      <c r="Z2234" t="str">
        <f t="shared" si="130"/>
        <v>OUT</v>
      </c>
      <c r="AA2234">
        <f>IF(Z2234="BUY",(AC2233-8.95)/K2234,IF(Z2234="SELL",0,AB2233))</f>
        <v>0</v>
      </c>
      <c r="AB2234">
        <f>AA2234+AA2234*O2234/L2234</f>
        <v>0</v>
      </c>
      <c r="AC2234">
        <f>IF(OR(Z2234="BUY",Z2234="IN"),AB2234*L2234,IF(Z2234="SELL",AB2233*K2234-8.95,AC2233))</f>
        <v>11371.665308160222</v>
      </c>
      <c r="AD2234" s="6">
        <f t="shared" si="131"/>
        <v>0.11321384562654319</v>
      </c>
    </row>
    <row r="2235" spans="1:30" x14ac:dyDescent="0.25">
      <c r="A2235" s="1">
        <v>39708</v>
      </c>
      <c r="B2235">
        <v>1210.339966</v>
      </c>
      <c r="C2235">
        <v>1156.3900149999999</v>
      </c>
      <c r="D2235">
        <v>1210.339966</v>
      </c>
      <c r="E2235">
        <v>1155.880005</v>
      </c>
      <c r="F2235">
        <v>9431870400</v>
      </c>
      <c r="G2235">
        <f t="shared" si="132"/>
        <v>1261.1247924799998</v>
      </c>
      <c r="H2235">
        <f t="shared" si="133"/>
        <v>-1.4007136378175036</v>
      </c>
      <c r="I2235">
        <f>IF(H2235&gt;0,1,0)</f>
        <v>0</v>
      </c>
      <c r="J2235" s="3">
        <v>39708</v>
      </c>
      <c r="K2235" s="2">
        <v>119.800003</v>
      </c>
      <c r="L2235" s="2">
        <v>116.5</v>
      </c>
      <c r="M2235" s="2">
        <v>120.55999799999999</v>
      </c>
      <c r="N2235" s="2">
        <v>116.199997</v>
      </c>
      <c r="O2235" s="2">
        <v>0</v>
      </c>
      <c r="P2235" s="5">
        <v>39708</v>
      </c>
      <c r="Q2235" s="4">
        <v>72.849997999999999</v>
      </c>
      <c r="R2235" s="4">
        <v>74.699996999999996</v>
      </c>
      <c r="S2235" s="4">
        <v>74.940002000000007</v>
      </c>
      <c r="T2235" s="4">
        <v>72.389999000000003</v>
      </c>
      <c r="U2235" s="4">
        <v>0</v>
      </c>
      <c r="V2235">
        <f>V2234+(V2234*O2235)/L2235</f>
        <v>80.237190237403013</v>
      </c>
      <c r="W2235">
        <f>V2235*L2235</f>
        <v>9347.6326626574519</v>
      </c>
      <c r="X2235">
        <f>IF(I2234=1,1,0)</f>
        <v>0</v>
      </c>
      <c r="Y2235">
        <f>IF(I2234=0,1,0)</f>
        <v>1</v>
      </c>
      <c r="Z2235" t="str">
        <f t="shared" si="130"/>
        <v>OUT</v>
      </c>
      <c r="AA2235">
        <f>IF(Z2235="BUY",(AC2234-8.95)/K2235,IF(Z2235="SELL",0,AB2234))</f>
        <v>0</v>
      </c>
      <c r="AB2235">
        <f>AA2235+AA2235*O2235/L2235</f>
        <v>0</v>
      </c>
      <c r="AC2235">
        <f>IF(OR(Z2235="BUY",Z2235="IN"),AB2235*L2235,IF(Z2235="SELL",AB2234*K2235-8.95,AC2234))</f>
        <v>11371.665308160222</v>
      </c>
      <c r="AD2235" s="6">
        <f t="shared" si="131"/>
        <v>0.11419320321176955</v>
      </c>
    </row>
    <row r="2236" spans="1:30" x14ac:dyDescent="0.25">
      <c r="A2236" s="1">
        <v>39709</v>
      </c>
      <c r="B2236">
        <v>1157.079956</v>
      </c>
      <c r="C2236">
        <v>1206.51001</v>
      </c>
      <c r="D2236">
        <v>1211.1400149999999</v>
      </c>
      <c r="E2236">
        <v>1133.5</v>
      </c>
      <c r="F2236">
        <v>10082689600</v>
      </c>
      <c r="G2236">
        <f t="shared" si="132"/>
        <v>1260.3611938599997</v>
      </c>
      <c r="H2236">
        <f t="shared" si="133"/>
        <v>-1.3617075262793843</v>
      </c>
      <c r="I2236">
        <f>IF(H2236&gt;0,1,0)</f>
        <v>0</v>
      </c>
      <c r="J2236" s="3">
        <v>39709</v>
      </c>
      <c r="K2236" s="2">
        <v>118.139999</v>
      </c>
      <c r="L2236" s="2">
        <v>120.779999</v>
      </c>
      <c r="M2236" s="2">
        <v>122</v>
      </c>
      <c r="N2236" s="2">
        <v>114.010002</v>
      </c>
      <c r="O2236" s="2">
        <v>0</v>
      </c>
      <c r="P2236" s="5">
        <v>39709</v>
      </c>
      <c r="Q2236" s="4">
        <v>73.690002000000007</v>
      </c>
      <c r="R2236" s="4">
        <v>72.199996999999996</v>
      </c>
      <c r="S2236" s="4">
        <v>76.400002000000001</v>
      </c>
      <c r="T2236" s="4">
        <v>71</v>
      </c>
      <c r="U2236" s="4">
        <v>0</v>
      </c>
      <c r="V2236">
        <f>V2235+(V2235*O2236)/L2236</f>
        <v>80.237190237403013</v>
      </c>
      <c r="W2236">
        <f>V2236*L2236</f>
        <v>9691.0477566363461</v>
      </c>
      <c r="X2236">
        <f>IF(I2235=1,1,0)</f>
        <v>0</v>
      </c>
      <c r="Y2236">
        <f>IF(I2235=0,1,0)</f>
        <v>1</v>
      </c>
      <c r="Z2236" t="str">
        <f t="shared" si="130"/>
        <v>OUT</v>
      </c>
      <c r="AA2236">
        <f>IF(Z2236="BUY",(AC2235-8.95)/K2236,IF(Z2236="SELL",0,AB2235))</f>
        <v>0</v>
      </c>
      <c r="AB2236">
        <f>AA2236+AA2236*O2236/L2236</f>
        <v>0</v>
      </c>
      <c r="AC2236">
        <f>IF(OR(Z2236="BUY",Z2236="IN"),AB2236*L2236,IF(Z2236="SELL",AB2235*K2236-8.95,AC2235))</f>
        <v>11371.665308160222</v>
      </c>
      <c r="AD2236" s="6">
        <f t="shared" si="131"/>
        <v>0.10970725987187456</v>
      </c>
    </row>
    <row r="2237" spans="1:30" x14ac:dyDescent="0.25">
      <c r="A2237" s="1">
        <v>39710</v>
      </c>
      <c r="B2237">
        <v>1213.1099850000001</v>
      </c>
      <c r="C2237">
        <v>1255.079956</v>
      </c>
      <c r="D2237">
        <v>1265.119995</v>
      </c>
      <c r="E2237">
        <v>1213.1099850000001</v>
      </c>
      <c r="F2237">
        <v>9387169600</v>
      </c>
      <c r="G2237">
        <f t="shared" si="132"/>
        <v>1260.3949926799996</v>
      </c>
      <c r="H2237">
        <f t="shared" si="133"/>
        <v>-1.3229669738427554</v>
      </c>
      <c r="I2237">
        <f>IF(H2237&gt;0,1,0)</f>
        <v>0</v>
      </c>
      <c r="J2237" s="3">
        <v>39710</v>
      </c>
      <c r="K2237" s="2">
        <v>125.959999</v>
      </c>
      <c r="L2237" s="2">
        <v>125.959999</v>
      </c>
      <c r="M2237" s="2">
        <v>125.959999</v>
      </c>
      <c r="N2237" s="2">
        <v>124.25</v>
      </c>
      <c r="O2237" s="2">
        <v>0</v>
      </c>
      <c r="P2237" s="5">
        <v>39710</v>
      </c>
      <c r="Q2237" s="4">
        <v>69.019997000000004</v>
      </c>
      <c r="R2237" s="4">
        <v>69.019997000000004</v>
      </c>
      <c r="S2237" s="4">
        <v>70</v>
      </c>
      <c r="T2237" s="4">
        <v>69.019997000000004</v>
      </c>
      <c r="U2237" s="4">
        <v>0</v>
      </c>
      <c r="V2237">
        <f>V2236+(V2236*O2237)/L2237</f>
        <v>80.237190237403013</v>
      </c>
      <c r="W2237">
        <f>V2237*L2237</f>
        <v>10106.676402066092</v>
      </c>
      <c r="X2237">
        <f>IF(I2236=1,1,0)</f>
        <v>0</v>
      </c>
      <c r="Y2237">
        <f>IF(I2236=0,1,0)</f>
        <v>1</v>
      </c>
      <c r="Z2237" t="str">
        <f t="shared" si="130"/>
        <v>OUT</v>
      </c>
      <c r="AA2237">
        <f>IF(Z2237="BUY",(AC2236-8.95)/K2237,IF(Z2237="SELL",0,AB2236))</f>
        <v>0</v>
      </c>
      <c r="AB2237">
        <f>AA2237+AA2237*O2237/L2237</f>
        <v>0</v>
      </c>
      <c r="AC2237">
        <f>IF(OR(Z2237="BUY",Z2237="IN"),AB2237*L2237,IF(Z2237="SELL",AB2236*K2237-8.95,AC2236))</f>
        <v>11371.665308160222</v>
      </c>
      <c r="AD2237" s="6">
        <f t="shared" si="131"/>
        <v>0.11492625415370467</v>
      </c>
    </row>
    <row r="2238" spans="1:30" x14ac:dyDescent="0.25">
      <c r="A2238" s="1">
        <v>39713</v>
      </c>
      <c r="B2238">
        <v>1255.369995</v>
      </c>
      <c r="C2238">
        <v>1207.089966</v>
      </c>
      <c r="D2238">
        <v>1255.369995</v>
      </c>
      <c r="E2238">
        <v>1205.6099850000001</v>
      </c>
      <c r="F2238">
        <v>5368130000</v>
      </c>
      <c r="G2238">
        <f t="shared" si="132"/>
        <v>1259.7469921999996</v>
      </c>
      <c r="H2238">
        <f t="shared" si="133"/>
        <v>-1.2800764133678151</v>
      </c>
      <c r="I2238">
        <f>IF(H2238&gt;0,1,0)</f>
        <v>0</v>
      </c>
      <c r="J2238" s="3">
        <v>39713</v>
      </c>
      <c r="K2238" s="2">
        <v>125.370003</v>
      </c>
      <c r="L2238" s="2">
        <v>121.610001</v>
      </c>
      <c r="M2238" s="2">
        <v>125.629997</v>
      </c>
      <c r="N2238" s="2">
        <v>121.239998</v>
      </c>
      <c r="O2238" s="2">
        <v>0</v>
      </c>
      <c r="P2238" s="5">
        <v>39713</v>
      </c>
      <c r="Q2238" s="4">
        <v>69.080001999999993</v>
      </c>
      <c r="R2238" s="4">
        <v>71.199996999999996</v>
      </c>
      <c r="S2238" s="4">
        <v>71.459998999999996</v>
      </c>
      <c r="T2238" s="4">
        <v>69.080001999999993</v>
      </c>
      <c r="U2238" s="4">
        <v>0</v>
      </c>
      <c r="V2238">
        <f>V2237+(V2237*O2238)/L2238</f>
        <v>80.237190237403013</v>
      </c>
      <c r="W2238">
        <f>V2238*L2238</f>
        <v>9757.6447850077711</v>
      </c>
      <c r="X2238">
        <f>IF(I2237=1,1,0)</f>
        <v>0</v>
      </c>
      <c r="Y2238">
        <f>IF(I2237=0,1,0)</f>
        <v>1</v>
      </c>
      <c r="Z2238" t="str">
        <f t="shared" si="130"/>
        <v>OUT</v>
      </c>
      <c r="AA2238">
        <f>IF(Z2238="BUY",(AC2237-8.95)/K2238,IF(Z2238="SELL",0,AB2237))</f>
        <v>0</v>
      </c>
      <c r="AB2238">
        <f>AA2238+AA2238*O2238/L2238</f>
        <v>0</v>
      </c>
      <c r="AC2238">
        <f>IF(OR(Z2238="BUY",Z2238="IN"),AB2238*L2238,IF(Z2238="SELL",AB2237*K2238-8.95,AC2237))</f>
        <v>11371.665308160222</v>
      </c>
      <c r="AD2238" s="6">
        <f t="shared" si="131"/>
        <v>0.11784646221936364</v>
      </c>
    </row>
    <row r="2239" spans="1:30" x14ac:dyDescent="0.25">
      <c r="A2239" s="1">
        <v>39714</v>
      </c>
      <c r="B2239">
        <v>1207.6099850000001</v>
      </c>
      <c r="C2239">
        <v>1188.219971</v>
      </c>
      <c r="D2239">
        <v>1221.150024</v>
      </c>
      <c r="E2239">
        <v>1187.0600589999999</v>
      </c>
      <c r="F2239">
        <v>5185730000</v>
      </c>
      <c r="G2239">
        <f t="shared" si="132"/>
        <v>1258.9453906399999</v>
      </c>
      <c r="H2239">
        <f t="shared" si="133"/>
        <v>-1.2390924393370624</v>
      </c>
      <c r="I2239">
        <f>IF(H2239&gt;0,1,0)</f>
        <v>0</v>
      </c>
      <c r="J2239" s="3">
        <v>39714</v>
      </c>
      <c r="K2239" s="2">
        <v>121.75</v>
      </c>
      <c r="L2239" s="2">
        <v>119.41999800000001</v>
      </c>
      <c r="M2239" s="2">
        <v>122.900002</v>
      </c>
      <c r="N2239" s="2">
        <v>119.41999800000001</v>
      </c>
      <c r="O2239" s="2">
        <v>0</v>
      </c>
      <c r="P2239" s="5">
        <v>39714</v>
      </c>
      <c r="Q2239" s="4">
        <v>71.360000999999997</v>
      </c>
      <c r="R2239" s="4">
        <v>72.599997999999999</v>
      </c>
      <c r="S2239" s="4">
        <v>72.680000000000007</v>
      </c>
      <c r="T2239" s="4">
        <v>70.559997999999993</v>
      </c>
      <c r="U2239" s="4">
        <v>0</v>
      </c>
      <c r="V2239">
        <f>V2238+(V2238*O2239)/L2239</f>
        <v>80.237190237403013</v>
      </c>
      <c r="W2239">
        <f>V2239*L2239</f>
        <v>9581.9250976762887</v>
      </c>
      <c r="X2239">
        <f>IF(I2238=1,1,0)</f>
        <v>0</v>
      </c>
      <c r="Y2239">
        <f>IF(I2238=0,1,0)</f>
        <v>1</v>
      </c>
      <c r="Z2239" t="str">
        <f t="shared" si="130"/>
        <v>OUT</v>
      </c>
      <c r="AA2239">
        <f>IF(Z2239="BUY",(AC2238-8.95)/K2239,IF(Z2239="SELL",0,AB2238))</f>
        <v>0</v>
      </c>
      <c r="AB2239">
        <f>AA2239+AA2239*O2239/L2239</f>
        <v>0</v>
      </c>
      <c r="AC2239">
        <f>IF(OR(Z2239="BUY",Z2239="IN"),AB2239*L2239,IF(Z2239="SELL",AB2238*K2239-8.95,AC2238))</f>
        <v>11371.665308160222</v>
      </c>
      <c r="AD2239" s="6">
        <f t="shared" si="131"/>
        <v>0.12655210466311786</v>
      </c>
    </row>
    <row r="2240" spans="1:30" x14ac:dyDescent="0.25">
      <c r="A2240" s="1">
        <v>39715</v>
      </c>
      <c r="B2240">
        <v>1188.790039</v>
      </c>
      <c r="C2240">
        <v>1185.869995</v>
      </c>
      <c r="D2240">
        <v>1197.410034</v>
      </c>
      <c r="E2240">
        <v>1179.790039</v>
      </c>
      <c r="F2240">
        <v>4820360000</v>
      </c>
      <c r="G2240">
        <f t="shared" si="132"/>
        <v>1258.36458986</v>
      </c>
      <c r="H2240">
        <f t="shared" si="133"/>
        <v>-1.1980819574831707</v>
      </c>
      <c r="I2240">
        <f>IF(H2240&gt;0,1,0)</f>
        <v>0</v>
      </c>
      <c r="J2240" s="3">
        <v>39715</v>
      </c>
      <c r="K2240" s="2">
        <v>120.029999</v>
      </c>
      <c r="L2240" s="2">
        <v>119.400002</v>
      </c>
      <c r="M2240" s="2">
        <v>120.550003</v>
      </c>
      <c r="N2240" s="2">
        <v>118.69000200000001</v>
      </c>
      <c r="O2240" s="2">
        <v>0</v>
      </c>
      <c r="P2240" s="5">
        <v>39715</v>
      </c>
      <c r="Q2240" s="4">
        <v>72.279999000000004</v>
      </c>
      <c r="R2240" s="4">
        <v>72.080001999999993</v>
      </c>
      <c r="S2240" s="4">
        <v>72.889999000000003</v>
      </c>
      <c r="T2240" s="4">
        <v>71.760002</v>
      </c>
      <c r="U2240" s="4">
        <v>0.18099999999999999</v>
      </c>
      <c r="V2240">
        <f>V2239+(V2239*O2240)/L2240</f>
        <v>80.237190237403013</v>
      </c>
      <c r="W2240">
        <f>V2240*L2240</f>
        <v>9580.3206748203011</v>
      </c>
      <c r="X2240">
        <f>IF(I2239=1,1,0)</f>
        <v>0</v>
      </c>
      <c r="Y2240">
        <f>IF(I2239=0,1,0)</f>
        <v>1</v>
      </c>
      <c r="Z2240" t="str">
        <f t="shared" si="130"/>
        <v>OUT</v>
      </c>
      <c r="AA2240">
        <f>IF(Z2240="BUY",(AC2239-8.95)/K2240,IF(Z2240="SELL",0,AB2239))</f>
        <v>0</v>
      </c>
      <c r="AB2240">
        <f>AA2240+AA2240*O2240/L2240</f>
        <v>0</v>
      </c>
      <c r="AC2240">
        <f>IF(OR(Z2240="BUY",Z2240="IN"),AB2240*L2240,IF(Z2240="SELL",AB2239*K2240-8.95,AC2239))</f>
        <v>11371.665308160222</v>
      </c>
      <c r="AD2240" s="6">
        <f t="shared" si="131"/>
        <v>0.12856868566586829</v>
      </c>
    </row>
    <row r="2241" spans="1:30" x14ac:dyDescent="0.25">
      <c r="A2241" s="1">
        <v>39716</v>
      </c>
      <c r="B2241">
        <v>1187.869995</v>
      </c>
      <c r="C2241">
        <v>1209.1800539999999</v>
      </c>
      <c r="D2241">
        <v>1220.030029</v>
      </c>
      <c r="E2241">
        <v>1187.869995</v>
      </c>
      <c r="F2241">
        <v>5877640000</v>
      </c>
      <c r="G2241">
        <f t="shared" si="132"/>
        <v>1257.6409912399999</v>
      </c>
      <c r="H2241">
        <f t="shared" si="133"/>
        <v>-1.1605286095399225</v>
      </c>
      <c r="I2241">
        <f>IF(H2241&gt;0,1,0)</f>
        <v>0</v>
      </c>
      <c r="J2241" s="3">
        <v>39716</v>
      </c>
      <c r="K2241" s="2">
        <v>119.800003</v>
      </c>
      <c r="L2241" s="2">
        <v>121.150002</v>
      </c>
      <c r="M2241" s="2">
        <v>122.110001</v>
      </c>
      <c r="N2241" s="2">
        <v>119.290001</v>
      </c>
      <c r="O2241" s="2">
        <v>0.67900000000000005</v>
      </c>
      <c r="P2241" s="5">
        <v>39716</v>
      </c>
      <c r="Q2241" s="4">
        <v>71.699996999999996</v>
      </c>
      <c r="R2241" s="4">
        <v>70.639999000000003</v>
      </c>
      <c r="S2241" s="4">
        <v>72.089995999999999</v>
      </c>
      <c r="T2241" s="4">
        <v>70.370002999999997</v>
      </c>
      <c r="U2241" s="4">
        <v>0</v>
      </c>
      <c r="V2241">
        <f>V2240+(V2240*O2241)/L2241</f>
        <v>80.686889381206555</v>
      </c>
      <c r="W2241">
        <f>V2241*L2241</f>
        <v>9775.2168099069531</v>
      </c>
      <c r="X2241">
        <f>IF(I2240=1,1,0)</f>
        <v>0</v>
      </c>
      <c r="Y2241">
        <f>IF(I2240=0,1,0)</f>
        <v>1</v>
      </c>
      <c r="Z2241" t="str">
        <f t="shared" si="130"/>
        <v>OUT</v>
      </c>
      <c r="AA2241">
        <f>IF(Z2241="BUY",(AC2240-8.95)/K2241,IF(Z2241="SELL",0,AB2240))</f>
        <v>0</v>
      </c>
      <c r="AB2241">
        <f>AA2241+AA2241*O2241/L2241</f>
        <v>0</v>
      </c>
      <c r="AC2241">
        <f>IF(OR(Z2241="BUY",Z2241="IN"),AB2241*L2241,IF(Z2241="SELL",AB2240*K2241-8.95,AC2240))</f>
        <v>11371.665308160222</v>
      </c>
      <c r="AD2241" s="6">
        <f t="shared" si="131"/>
        <v>0.13051701943892316</v>
      </c>
    </row>
    <row r="2242" spans="1:30" x14ac:dyDescent="0.25">
      <c r="A2242" s="1">
        <v>39717</v>
      </c>
      <c r="B2242">
        <v>1204.469971</v>
      </c>
      <c r="C2242">
        <v>1213.2700199999999</v>
      </c>
      <c r="D2242">
        <v>1215.7700199999999</v>
      </c>
      <c r="E2242">
        <v>1187.540039</v>
      </c>
      <c r="F2242">
        <v>5383610000</v>
      </c>
      <c r="G2242">
        <f t="shared" si="132"/>
        <v>1256.69999272</v>
      </c>
      <c r="H2242">
        <f t="shared" si="133"/>
        <v>-1.1255872321879683</v>
      </c>
      <c r="I2242">
        <f>IF(H2242&gt;0,1,0)</f>
        <v>0</v>
      </c>
      <c r="J2242" s="3">
        <v>39717</v>
      </c>
      <c r="K2242" s="2">
        <v>119.139999</v>
      </c>
      <c r="L2242" s="2">
        <v>121.360001</v>
      </c>
      <c r="M2242" s="2">
        <v>121.629997</v>
      </c>
      <c r="N2242" s="2">
        <v>118.68</v>
      </c>
      <c r="O2242" s="2">
        <v>0</v>
      </c>
      <c r="P2242" s="5">
        <v>39717</v>
      </c>
      <c r="Q2242" s="4">
        <v>72.309997999999993</v>
      </c>
      <c r="R2242" s="4">
        <v>70.650002000000001</v>
      </c>
      <c r="S2242" s="4">
        <v>72.389999000000003</v>
      </c>
      <c r="T2242" s="4">
        <v>70.620002999999997</v>
      </c>
      <c r="U2242" s="4">
        <v>0</v>
      </c>
      <c r="V2242">
        <f>V2241+(V2241*O2242)/L2242</f>
        <v>80.686889381206555</v>
      </c>
      <c r="W2242">
        <f>V2242*L2242</f>
        <v>9792.1609759901166</v>
      </c>
      <c r="X2242">
        <f>IF(I2241=1,1,0)</f>
        <v>0</v>
      </c>
      <c r="Y2242">
        <f>IF(I2241=0,1,0)</f>
        <v>1</v>
      </c>
      <c r="Z2242" t="str">
        <f t="shared" si="130"/>
        <v>OUT</v>
      </c>
      <c r="AA2242">
        <f>IF(Z2242="BUY",(AC2241-8.95)/K2242,IF(Z2242="SELL",0,AB2241))</f>
        <v>0</v>
      </c>
      <c r="AB2242">
        <f>AA2242+AA2242*O2242/L2242</f>
        <v>0</v>
      </c>
      <c r="AC2242">
        <f>IF(OR(Z2242="BUY",Z2242="IN"),AB2242*L2242,IF(Z2242="SELL",AB2241*K2242-8.95,AC2241))</f>
        <v>11371.665308160222</v>
      </c>
      <c r="AD2242" s="6">
        <f t="shared" si="131"/>
        <v>0.12980948855116037</v>
      </c>
    </row>
    <row r="2243" spans="1:30" x14ac:dyDescent="0.25">
      <c r="A2243" s="1">
        <v>39720</v>
      </c>
      <c r="B2243">
        <v>1209.0699460000001</v>
      </c>
      <c r="C2243">
        <v>1106.420044</v>
      </c>
      <c r="D2243">
        <v>1209.0699460000001</v>
      </c>
      <c r="E2243">
        <v>1106.420044</v>
      </c>
      <c r="F2243">
        <v>7305060000</v>
      </c>
      <c r="G2243">
        <f t="shared" si="132"/>
        <v>1253.6147925199998</v>
      </c>
      <c r="H2243">
        <f t="shared" si="133"/>
        <v>-1.0923612605384967</v>
      </c>
      <c r="I2243">
        <f>IF(H2243&gt;0,1,0)</f>
        <v>0</v>
      </c>
      <c r="J2243" s="3">
        <v>39720</v>
      </c>
      <c r="K2243" s="2">
        <v>119.33000199999999</v>
      </c>
      <c r="L2243" s="2">
        <v>112.349998</v>
      </c>
      <c r="M2243" s="2">
        <v>119.5</v>
      </c>
      <c r="N2243" s="2">
        <v>111.07</v>
      </c>
      <c r="O2243" s="2">
        <v>0</v>
      </c>
      <c r="P2243" s="5">
        <v>39720</v>
      </c>
      <c r="Q2243" s="4">
        <v>71.900002000000001</v>
      </c>
      <c r="R2243" s="4">
        <v>76.5</v>
      </c>
      <c r="S2243" s="4">
        <v>77.269997000000004</v>
      </c>
      <c r="T2243" s="4">
        <v>71.889999000000003</v>
      </c>
      <c r="U2243" s="4">
        <v>0</v>
      </c>
      <c r="V2243">
        <f>V2242+(V2242*O2243)/L2243</f>
        <v>80.686889381206555</v>
      </c>
      <c r="W2243">
        <f>V2243*L2243</f>
        <v>9065.171860604778</v>
      </c>
      <c r="X2243">
        <f>IF(I2242=1,1,0)</f>
        <v>0</v>
      </c>
      <c r="Y2243">
        <f>IF(I2242=0,1,0)</f>
        <v>1</v>
      </c>
      <c r="Z2243" t="str">
        <f t="shared" si="130"/>
        <v>OUT</v>
      </c>
      <c r="AA2243">
        <f>IF(Z2243="BUY",(AC2242-8.95)/K2243,IF(Z2243="SELL",0,AB2242))</f>
        <v>0</v>
      </c>
      <c r="AB2243">
        <f>AA2243+AA2243*O2243/L2243</f>
        <v>0</v>
      </c>
      <c r="AC2243">
        <f>IF(OR(Z2243="BUY",Z2243="IN"),AB2243*L2243,IF(Z2243="SELL",AB2242*K2243-8.95,AC2242))</f>
        <v>11371.665308160222</v>
      </c>
      <c r="AD2243" s="6">
        <f t="shared" si="131"/>
        <v>0.13741299898978476</v>
      </c>
    </row>
    <row r="2244" spans="1:30" x14ac:dyDescent="0.25">
      <c r="A2244" s="1">
        <v>39721</v>
      </c>
      <c r="B2244">
        <v>1113.780029</v>
      </c>
      <c r="C2244">
        <v>1166.3599850000001</v>
      </c>
      <c r="D2244">
        <v>1168.030029</v>
      </c>
      <c r="E2244">
        <v>1113.780029</v>
      </c>
      <c r="F2244">
        <v>4937680000</v>
      </c>
      <c r="G2244">
        <f t="shared" si="132"/>
        <v>1251.7419922199999</v>
      </c>
      <c r="H2244">
        <f t="shared" si="133"/>
        <v>-1.0625197854828881</v>
      </c>
      <c r="I2244">
        <f>IF(H2244&gt;0,1,0)</f>
        <v>0</v>
      </c>
      <c r="J2244" s="3">
        <v>39721</v>
      </c>
      <c r="K2244" s="2">
        <v>113.739998</v>
      </c>
      <c r="L2244" s="2">
        <v>116.82</v>
      </c>
      <c r="M2244" s="2">
        <v>117.5</v>
      </c>
      <c r="N2244" s="2">
        <v>112.959999</v>
      </c>
      <c r="O2244" s="2">
        <v>0</v>
      </c>
      <c r="P2244" s="5">
        <v>39721</v>
      </c>
      <c r="Q2244" s="4">
        <v>75.150002000000001</v>
      </c>
      <c r="R2244" s="4">
        <v>73.099997999999999</v>
      </c>
      <c r="S2244" s="4">
        <v>75.889999000000003</v>
      </c>
      <c r="T2244" s="4">
        <v>72.809997999999993</v>
      </c>
      <c r="U2244" s="4">
        <v>0</v>
      </c>
      <c r="V2244">
        <f>V2243+(V2243*O2244)/L2244</f>
        <v>80.686889381206555</v>
      </c>
      <c r="W2244">
        <f>V2244*L2244</f>
        <v>9425.8424175125492</v>
      </c>
      <c r="X2244">
        <f>IF(I2243=1,1,0)</f>
        <v>0</v>
      </c>
      <c r="Y2244">
        <f>IF(I2243=0,1,0)</f>
        <v>1</v>
      </c>
      <c r="Z2244" t="str">
        <f t="shared" si="130"/>
        <v>OUT</v>
      </c>
      <c r="AA2244">
        <f>IF(Z2244="BUY",(AC2243-8.95)/K2244,IF(Z2244="SELL",0,AB2243))</f>
        <v>0</v>
      </c>
      <c r="AB2244">
        <f>AA2244+AA2244*O2244/L2244</f>
        <v>0</v>
      </c>
      <c r="AC2244">
        <f>IF(OR(Z2244="BUY",Z2244="IN"),AB2244*L2244,IF(Z2244="SELL",AB2243*K2244-8.95,AC2243))</f>
        <v>11371.665308160222</v>
      </c>
      <c r="AD2244" s="6">
        <f t="shared" si="131"/>
        <v>0.13438757941606008</v>
      </c>
    </row>
    <row r="2245" spans="1:30" x14ac:dyDescent="0.25">
      <c r="A2245" s="1">
        <v>39722</v>
      </c>
      <c r="B2245">
        <v>1164.170044</v>
      </c>
      <c r="C2245">
        <v>1161.0600589999999</v>
      </c>
      <c r="D2245">
        <v>1167.030029</v>
      </c>
      <c r="E2245">
        <v>1140.7700199999999</v>
      </c>
      <c r="F2245">
        <v>5782130000</v>
      </c>
      <c r="G2245">
        <f t="shared" si="132"/>
        <v>1249.4231933999999</v>
      </c>
      <c r="H2245">
        <f t="shared" si="133"/>
        <v>-1.0345789963739243</v>
      </c>
      <c r="I2245">
        <f>IF(H2245&gt;0,1,0)</f>
        <v>0</v>
      </c>
      <c r="J2245" s="3">
        <v>39722</v>
      </c>
      <c r="K2245" s="2">
        <v>115.370003</v>
      </c>
      <c r="L2245" s="2">
        <v>115.900002</v>
      </c>
      <c r="M2245" s="2">
        <v>116.889999</v>
      </c>
      <c r="N2245" s="2">
        <v>114.160004</v>
      </c>
      <c r="O2245" s="2">
        <v>0</v>
      </c>
      <c r="P2245" s="5">
        <v>39722</v>
      </c>
      <c r="Q2245" s="4">
        <v>73.75</v>
      </c>
      <c r="R2245" s="4">
        <v>73.400002000000001</v>
      </c>
      <c r="S2245" s="4">
        <v>74.610000999999997</v>
      </c>
      <c r="T2245" s="4">
        <v>72.949996999999996</v>
      </c>
      <c r="U2245" s="4">
        <v>0</v>
      </c>
      <c r="V2245">
        <f>V2244+(V2244*O2245)/L2245</f>
        <v>80.686889381206555</v>
      </c>
      <c r="W2245">
        <f>V2245*L2245</f>
        <v>9351.6106406556191</v>
      </c>
      <c r="X2245">
        <f>IF(I2244=1,1,0)</f>
        <v>0</v>
      </c>
      <c r="Y2245">
        <f>IF(I2244=0,1,0)</f>
        <v>1</v>
      </c>
      <c r="Z2245" t="str">
        <f t="shared" si="130"/>
        <v>OUT</v>
      </c>
      <c r="AA2245">
        <f>IF(Z2245="BUY",(AC2244-8.95)/K2245,IF(Z2245="SELL",0,AB2244))</f>
        <v>0</v>
      </c>
      <c r="AB2245">
        <f>AA2245+AA2245*O2245/L2245</f>
        <v>0</v>
      </c>
      <c r="AC2245">
        <f>IF(OR(Z2245="BUY",Z2245="IN"),AB2245*L2245,IF(Z2245="SELL",AB2244*K2245-8.95,AC2244))</f>
        <v>11371.665308160222</v>
      </c>
      <c r="AD2245" s="6">
        <f t="shared" si="131"/>
        <v>0.13520418910722579</v>
      </c>
    </row>
    <row r="2246" spans="1:30" x14ac:dyDescent="0.25">
      <c r="A2246" s="1">
        <v>39723</v>
      </c>
      <c r="B2246">
        <v>1160.6400149999999</v>
      </c>
      <c r="C2246">
        <v>1114.280029</v>
      </c>
      <c r="D2246">
        <v>1160.6400149999999</v>
      </c>
      <c r="E2246">
        <v>1111.4300539999999</v>
      </c>
      <c r="F2246">
        <v>6285640000</v>
      </c>
      <c r="G2246">
        <f t="shared" si="132"/>
        <v>1246.0649951599999</v>
      </c>
      <c r="H2246">
        <f t="shared" si="133"/>
        <v>-1.0113609045485255</v>
      </c>
      <c r="I2246">
        <f>IF(H2246&gt;0,1,0)</f>
        <v>0</v>
      </c>
      <c r="J2246" s="3">
        <v>39723</v>
      </c>
      <c r="K2246" s="2">
        <v>115.18</v>
      </c>
      <c r="L2246" s="2">
        <v>111.629997</v>
      </c>
      <c r="M2246" s="2">
        <v>115.349998</v>
      </c>
      <c r="N2246" s="2">
        <v>111.269997</v>
      </c>
      <c r="O2246" s="2">
        <v>0</v>
      </c>
      <c r="P2246" s="5">
        <v>39723</v>
      </c>
      <c r="Q2246" s="4">
        <v>74.069999999999993</v>
      </c>
      <c r="R2246" s="4">
        <v>75.300003000000004</v>
      </c>
      <c r="S2246" s="4">
        <v>76.419998000000007</v>
      </c>
      <c r="T2246" s="4">
        <v>73.900002000000001</v>
      </c>
      <c r="U2246" s="4">
        <v>0</v>
      </c>
      <c r="V2246">
        <f>V2245+(V2245*O2246)/L2246</f>
        <v>80.686889381206555</v>
      </c>
      <c r="W2246">
        <f>V2246*L2246</f>
        <v>9007.0772195634199</v>
      </c>
      <c r="X2246">
        <f>IF(I2245=1,1,0)</f>
        <v>0</v>
      </c>
      <c r="Y2246">
        <f>IF(I2245=0,1,0)</f>
        <v>1</v>
      </c>
      <c r="Z2246" t="str">
        <f t="shared" si="130"/>
        <v>OUT</v>
      </c>
      <c r="AA2246">
        <f>IF(Z2246="BUY",(AC2245-8.95)/K2246,IF(Z2246="SELL",0,AB2245))</f>
        <v>0</v>
      </c>
      <c r="AB2246">
        <f>AA2246+AA2246*O2246/L2246</f>
        <v>0</v>
      </c>
      <c r="AC2246">
        <f>IF(OR(Z2246="BUY",Z2246="IN"),AB2246*L2246,IF(Z2246="SELL",AB2245*K2246-8.95,AC2245))</f>
        <v>11371.665308160222</v>
      </c>
      <c r="AD2246" s="6">
        <f t="shared" si="131"/>
        <v>0.14277144381061424</v>
      </c>
    </row>
    <row r="2247" spans="1:30" x14ac:dyDescent="0.25">
      <c r="A2247" s="1">
        <v>39724</v>
      </c>
      <c r="B2247">
        <v>1115.160034</v>
      </c>
      <c r="C2247">
        <v>1099.2299800000001</v>
      </c>
      <c r="D2247">
        <v>1153.8199460000001</v>
      </c>
      <c r="E2247">
        <v>1098.1400149999999</v>
      </c>
      <c r="F2247">
        <v>6716120000</v>
      </c>
      <c r="G2247">
        <f t="shared" si="132"/>
        <v>1242.9987939799998</v>
      </c>
      <c r="H2247">
        <f t="shared" si="133"/>
        <v>-0.99244738107363595</v>
      </c>
      <c r="I2247">
        <f>IF(H2247&gt;0,1,0)</f>
        <v>0</v>
      </c>
      <c r="J2247" s="3">
        <v>39724</v>
      </c>
      <c r="K2247" s="2">
        <v>113.089996</v>
      </c>
      <c r="L2247" s="2">
        <v>110.25</v>
      </c>
      <c r="M2247" s="2">
        <v>115.660004</v>
      </c>
      <c r="N2247" s="2">
        <v>109.889999</v>
      </c>
      <c r="O2247" s="2">
        <v>0</v>
      </c>
      <c r="P2247" s="5">
        <v>39724</v>
      </c>
      <c r="Q2247" s="4">
        <v>75.129997000000003</v>
      </c>
      <c r="R2247" s="4">
        <v>77</v>
      </c>
      <c r="S2247" s="4">
        <v>78.230002999999996</v>
      </c>
      <c r="T2247" s="4">
        <v>73.449996999999996</v>
      </c>
      <c r="U2247" s="4">
        <v>0</v>
      </c>
      <c r="V2247">
        <f>V2246+(V2246*O2247)/L2247</f>
        <v>80.686889381206555</v>
      </c>
      <c r="W2247">
        <f>V2247*L2247</f>
        <v>8895.729554278023</v>
      </c>
      <c r="X2247">
        <f>IF(I2246=1,1,0)</f>
        <v>0</v>
      </c>
      <c r="Y2247">
        <f>IF(I2246=0,1,0)</f>
        <v>1</v>
      </c>
      <c r="Z2247" t="str">
        <f t="shared" si="130"/>
        <v>OUT</v>
      </c>
      <c r="AA2247">
        <f>IF(Z2247="BUY",(AC2246-8.95)/K2247,IF(Z2247="SELL",0,AB2246))</f>
        <v>0</v>
      </c>
      <c r="AB2247">
        <f>AA2247+AA2247*O2247/L2247</f>
        <v>0</v>
      </c>
      <c r="AC2247">
        <f>IF(OR(Z2247="BUY",Z2247="IN"),AB2247*L2247,IF(Z2247="SELL",AB2246*K2247-8.95,AC2246))</f>
        <v>11371.665308160222</v>
      </c>
      <c r="AD2247" s="6">
        <f t="shared" si="131"/>
        <v>0.14374373587916001</v>
      </c>
    </row>
    <row r="2248" spans="1:30" x14ac:dyDescent="0.25">
      <c r="A2248" s="1">
        <v>39727</v>
      </c>
      <c r="B2248">
        <v>1097.5600589999999</v>
      </c>
      <c r="C2248">
        <v>1056.8900149999999</v>
      </c>
      <c r="D2248">
        <v>1097.5600589999999</v>
      </c>
      <c r="E2248">
        <v>1007.969971</v>
      </c>
      <c r="F2248">
        <v>7956020000</v>
      </c>
      <c r="G2248">
        <f t="shared" si="132"/>
        <v>1238.98139408</v>
      </c>
      <c r="H2248">
        <f t="shared" si="133"/>
        <v>-0.97735190989011167</v>
      </c>
      <c r="I2248">
        <f>IF(H2248&gt;0,1,0)</f>
        <v>0</v>
      </c>
      <c r="J2248" s="3">
        <v>39727</v>
      </c>
      <c r="K2248" s="2">
        <v>107.33000199999999</v>
      </c>
      <c r="L2248" s="2">
        <v>106.589996</v>
      </c>
      <c r="M2248" s="2">
        <v>107.80999799999999</v>
      </c>
      <c r="N2248" s="2">
        <v>100.80999799999999</v>
      </c>
      <c r="O2248" s="2">
        <v>0</v>
      </c>
      <c r="P2248" s="5">
        <v>39727</v>
      </c>
      <c r="Q2248" s="4">
        <v>79.319999999999993</v>
      </c>
      <c r="R2248" s="4">
        <v>80.199996999999996</v>
      </c>
      <c r="S2248" s="4">
        <v>83.690002000000007</v>
      </c>
      <c r="T2248" s="4">
        <v>78.870002999999997</v>
      </c>
      <c r="U2248" s="4">
        <v>0</v>
      </c>
      <c r="V2248">
        <f>V2247+(V2247*O2248)/L2248</f>
        <v>80.686889381206555</v>
      </c>
      <c r="W2248">
        <f>V2248*L2248</f>
        <v>8600.4152163952494</v>
      </c>
      <c r="X2248">
        <f>IF(I2247=1,1,0)</f>
        <v>0</v>
      </c>
      <c r="Y2248">
        <f>IF(I2247=0,1,0)</f>
        <v>1</v>
      </c>
      <c r="Z2248" t="str">
        <f t="shared" si="130"/>
        <v>OUT</v>
      </c>
      <c r="AA2248">
        <f>IF(Z2248="BUY",(AC2247-8.95)/K2248,IF(Z2248="SELL",0,AB2247))</f>
        <v>0</v>
      </c>
      <c r="AB2248">
        <f>AA2248+AA2248*O2248/L2248</f>
        <v>0</v>
      </c>
      <c r="AC2248">
        <f>IF(OR(Z2248="BUY",Z2248="IN"),AB2248*L2248,IF(Z2248="SELL",AB2247*K2248-8.95,AC2247))</f>
        <v>11371.665308160222</v>
      </c>
      <c r="AD2248" s="6">
        <f t="shared" si="131"/>
        <v>0.14362943886732782</v>
      </c>
    </row>
    <row r="2249" spans="1:30" x14ac:dyDescent="0.25">
      <c r="A2249" s="1">
        <v>39728</v>
      </c>
      <c r="B2249">
        <v>1057.599976</v>
      </c>
      <c r="C2249">
        <v>996.22997999999995</v>
      </c>
      <c r="D2249">
        <v>1072.910034</v>
      </c>
      <c r="E2249">
        <v>996.22997999999995</v>
      </c>
      <c r="F2249">
        <v>7069209600</v>
      </c>
      <c r="G2249">
        <f t="shared" si="132"/>
        <v>1234.2185937799998</v>
      </c>
      <c r="H2249">
        <f t="shared" si="133"/>
        <v>-0.97027929152637016</v>
      </c>
      <c r="I2249">
        <f>IF(H2249&gt;0,1,0)</f>
        <v>0</v>
      </c>
      <c r="J2249" s="3">
        <v>39728</v>
      </c>
      <c r="K2249" s="2">
        <v>106.989998</v>
      </c>
      <c r="L2249" s="2">
        <v>100.400002</v>
      </c>
      <c r="M2249" s="2">
        <v>107.519997</v>
      </c>
      <c r="N2249" s="2">
        <v>99.599997999999999</v>
      </c>
      <c r="O2249" s="2">
        <v>0</v>
      </c>
      <c r="P2249" s="5">
        <v>39728</v>
      </c>
      <c r="Q2249" s="4">
        <v>79.190002000000007</v>
      </c>
      <c r="R2249" s="4">
        <v>84.599997999999999</v>
      </c>
      <c r="S2249" s="4">
        <v>84.769997000000004</v>
      </c>
      <c r="T2249" s="4">
        <v>78.949996999999996</v>
      </c>
      <c r="U2249" s="4">
        <v>0</v>
      </c>
      <c r="V2249">
        <f>V2248+(V2248*O2249)/L2249</f>
        <v>80.686889381206555</v>
      </c>
      <c r="W2249">
        <f>V2249*L2249</f>
        <v>8100.9638552469169</v>
      </c>
      <c r="X2249">
        <f>IF(I2248=1,1,0)</f>
        <v>0</v>
      </c>
      <c r="Y2249">
        <f>IF(I2248=0,1,0)</f>
        <v>1</v>
      </c>
      <c r="Z2249" t="str">
        <f t="shared" si="130"/>
        <v>OUT</v>
      </c>
      <c r="AA2249">
        <f>IF(Z2249="BUY",(AC2248-8.95)/K2249,IF(Z2249="SELL",0,AB2248))</f>
        <v>0</v>
      </c>
      <c r="AB2249">
        <f>AA2249+AA2249*O2249/L2249</f>
        <v>0</v>
      </c>
      <c r="AC2249">
        <f>IF(OR(Z2249="BUY",Z2249="IN"),AB2249*L2249,IF(Z2249="SELL",AB2248*K2249-8.95,AC2248))</f>
        <v>11371.665308160222</v>
      </c>
      <c r="AD2249" s="6">
        <f t="shared" si="131"/>
        <v>0.13567014678722902</v>
      </c>
    </row>
    <row r="2250" spans="1:30" x14ac:dyDescent="0.25">
      <c r="A2250" s="1">
        <v>39729</v>
      </c>
      <c r="B2250">
        <v>988.90997300000004</v>
      </c>
      <c r="C2250">
        <v>984.94000200000005</v>
      </c>
      <c r="D2250">
        <v>1021.059998</v>
      </c>
      <c r="E2250">
        <v>970.96997099999999</v>
      </c>
      <c r="F2250">
        <v>8716329600</v>
      </c>
      <c r="G2250">
        <f t="shared" si="132"/>
        <v>1228.6533947999999</v>
      </c>
      <c r="H2250">
        <f t="shared" si="133"/>
        <v>-0.97124471326270623</v>
      </c>
      <c r="I2250">
        <f>IF(H2250&gt;0,1,0)</f>
        <v>0</v>
      </c>
      <c r="J2250" s="3">
        <v>39729</v>
      </c>
      <c r="K2250" s="2">
        <v>97.739998</v>
      </c>
      <c r="L2250" s="2">
        <v>98.379997000000003</v>
      </c>
      <c r="M2250" s="2">
        <v>102.360001</v>
      </c>
      <c r="N2250" s="2">
        <v>92</v>
      </c>
      <c r="O2250" s="2">
        <v>0</v>
      </c>
      <c r="P2250" s="5">
        <v>39729</v>
      </c>
      <c r="Q2250" s="4">
        <v>86.82</v>
      </c>
      <c r="R2250" s="4">
        <v>85.989998</v>
      </c>
      <c r="S2250" s="4">
        <v>87.269997000000004</v>
      </c>
      <c r="T2250" s="4">
        <v>82.639999000000003</v>
      </c>
      <c r="U2250" s="4">
        <v>0</v>
      </c>
      <c r="V2250">
        <f>V2249+(V2249*O2250)/L2250</f>
        <v>80.686889381206555</v>
      </c>
      <c r="W2250">
        <f>V2250*L2250</f>
        <v>7937.9759352624333</v>
      </c>
      <c r="X2250">
        <f>IF(I2249=1,1,0)</f>
        <v>0</v>
      </c>
      <c r="Y2250">
        <f>IF(I2249=0,1,0)</f>
        <v>1</v>
      </c>
      <c r="Z2250" t="str">
        <f t="shared" si="130"/>
        <v>OUT</v>
      </c>
      <c r="AA2250">
        <f>IF(Z2250="BUY",(AC2249-8.95)/K2250,IF(Z2250="SELL",0,AB2249))</f>
        <v>0</v>
      </c>
      <c r="AB2250">
        <f>AA2250+AA2250*O2250/L2250</f>
        <v>0</v>
      </c>
      <c r="AC2250">
        <f>IF(OR(Z2250="BUY",Z2250="IN"),AB2250*L2250,IF(Z2250="SELL",AB2249*K2250-8.95,AC2249))</f>
        <v>11371.665308160222</v>
      </c>
      <c r="AD2250" s="6">
        <f t="shared" si="131"/>
        <v>0.13781869012680581</v>
      </c>
    </row>
    <row r="2251" spans="1:30" x14ac:dyDescent="0.25">
      <c r="A2251" s="1">
        <v>39730</v>
      </c>
      <c r="B2251">
        <v>988.419983</v>
      </c>
      <c r="C2251">
        <v>909.919983</v>
      </c>
      <c r="D2251">
        <v>1005.25</v>
      </c>
      <c r="E2251">
        <v>909.19000200000005</v>
      </c>
      <c r="F2251">
        <v>6819000000</v>
      </c>
      <c r="G2251">
        <f t="shared" si="132"/>
        <v>1221.1665942599998</v>
      </c>
      <c r="H2251">
        <f t="shared" si="133"/>
        <v>-0.984108038361583</v>
      </c>
      <c r="I2251">
        <f>IF(H2251&gt;0,1,0)</f>
        <v>0</v>
      </c>
      <c r="J2251" s="3">
        <v>39730</v>
      </c>
      <c r="K2251" s="2">
        <v>99.849997999999999</v>
      </c>
      <c r="L2251" s="2">
        <v>91.889999000000003</v>
      </c>
      <c r="M2251" s="2">
        <v>100.80999799999999</v>
      </c>
      <c r="N2251" s="2">
        <v>91.099997999999999</v>
      </c>
      <c r="O2251" s="2">
        <v>0</v>
      </c>
      <c r="P2251" s="5">
        <v>39730</v>
      </c>
      <c r="Q2251" s="4">
        <v>84.82</v>
      </c>
      <c r="R2251" s="4">
        <v>91.699996999999996</v>
      </c>
      <c r="S2251" s="4">
        <v>92.400002000000001</v>
      </c>
      <c r="T2251" s="4">
        <v>83.870002999999997</v>
      </c>
      <c r="U2251" s="4">
        <v>0</v>
      </c>
      <c r="V2251">
        <f>V2250+(V2250*O2251)/L2251</f>
        <v>80.686889381206555</v>
      </c>
      <c r="W2251">
        <f>V2251*L2251</f>
        <v>7414.3181845521813</v>
      </c>
      <c r="X2251">
        <f>IF(I2250=1,1,0)</f>
        <v>0</v>
      </c>
      <c r="Y2251">
        <f>IF(I2250=0,1,0)</f>
        <v>1</v>
      </c>
      <c r="Z2251" t="str">
        <f t="shared" si="130"/>
        <v>OUT</v>
      </c>
      <c r="AA2251">
        <f>IF(Z2251="BUY",(AC2250-8.95)/K2251,IF(Z2251="SELL",0,AB2250))</f>
        <v>0</v>
      </c>
      <c r="AB2251">
        <f>AA2251+AA2251*O2251/L2251</f>
        <v>0</v>
      </c>
      <c r="AC2251">
        <f>IF(OR(Z2251="BUY",Z2251="IN"),AB2251*L2251,IF(Z2251="SELL",AB2250*K2251-8.95,AC2250))</f>
        <v>11371.665308160222</v>
      </c>
      <c r="AD2251" s="6">
        <f t="shared" si="131"/>
        <v>0.14351510562164707</v>
      </c>
    </row>
    <row r="2252" spans="1:30" x14ac:dyDescent="0.25">
      <c r="A2252" s="1">
        <v>39731</v>
      </c>
      <c r="B2252">
        <v>902.30999799999995</v>
      </c>
      <c r="C2252">
        <v>899.21997099999999</v>
      </c>
      <c r="D2252">
        <v>936.35998500000005</v>
      </c>
      <c r="E2252">
        <v>839.79998799999998</v>
      </c>
      <c r="F2252">
        <v>11456230400</v>
      </c>
      <c r="G2252">
        <f t="shared" si="132"/>
        <v>1213.8033935799999</v>
      </c>
      <c r="H2252">
        <f t="shared" si="133"/>
        <v>-1.0077352186131305</v>
      </c>
      <c r="I2252">
        <f>IF(H2252&gt;0,1,0)</f>
        <v>0</v>
      </c>
      <c r="J2252" s="3">
        <v>39731</v>
      </c>
      <c r="K2252" s="2">
        <v>86.989998</v>
      </c>
      <c r="L2252" s="2">
        <v>91.5</v>
      </c>
      <c r="M2252" s="2">
        <v>94.129997000000003</v>
      </c>
      <c r="N2252" s="2">
        <v>83.779999000000004</v>
      </c>
      <c r="O2252" s="2">
        <v>0</v>
      </c>
      <c r="P2252" s="5">
        <v>39731</v>
      </c>
      <c r="Q2252" s="4">
        <v>96.629997000000003</v>
      </c>
      <c r="R2252" s="4">
        <v>92</v>
      </c>
      <c r="S2252" s="4">
        <v>99.989998</v>
      </c>
      <c r="T2252" s="4">
        <v>89.010002</v>
      </c>
      <c r="U2252" s="4">
        <v>0</v>
      </c>
      <c r="V2252">
        <f>V2251+(V2251*O2252)/L2252</f>
        <v>80.686889381206555</v>
      </c>
      <c r="W2252">
        <f>V2252*L2252</f>
        <v>7382.8503783803999</v>
      </c>
      <c r="X2252">
        <f>IF(I2251=1,1,0)</f>
        <v>0</v>
      </c>
      <c r="Y2252">
        <f>IF(I2251=0,1,0)</f>
        <v>1</v>
      </c>
      <c r="Z2252" t="str">
        <f t="shared" si="130"/>
        <v>OUT</v>
      </c>
      <c r="AA2252">
        <f>IF(Z2252="BUY",(AC2251-8.95)/K2252,IF(Z2252="SELL",0,AB2251))</f>
        <v>0</v>
      </c>
      <c r="AB2252">
        <f>AA2252+AA2252*O2252/L2252</f>
        <v>0</v>
      </c>
      <c r="AC2252">
        <f>IF(OR(Z2252="BUY",Z2252="IN"),AB2252*L2252,IF(Z2252="SELL",AB2251*K2252-8.95,AC2251))</f>
        <v>11371.665308160222</v>
      </c>
      <c r="AD2252" s="6">
        <f t="shared" si="131"/>
        <v>0.14721450671948055</v>
      </c>
    </row>
    <row r="2253" spans="1:30" x14ac:dyDescent="0.25">
      <c r="A2253" s="1">
        <v>39734</v>
      </c>
      <c r="B2253">
        <v>912.75</v>
      </c>
      <c r="C2253">
        <v>1003.349976</v>
      </c>
      <c r="D2253">
        <v>1006.929993</v>
      </c>
      <c r="E2253">
        <v>912.75</v>
      </c>
      <c r="F2253">
        <v>7263369600</v>
      </c>
      <c r="G2253">
        <f t="shared" si="132"/>
        <v>1208.6641919199999</v>
      </c>
      <c r="H2253">
        <f t="shared" si="133"/>
        <v>-1.0375049325005692</v>
      </c>
      <c r="I2253">
        <f>IF(H2253&gt;0,1,0)</f>
        <v>0</v>
      </c>
      <c r="J2253" s="3">
        <v>39734</v>
      </c>
      <c r="K2253" s="2">
        <v>94.169998000000007</v>
      </c>
      <c r="L2253" s="2">
        <v>100.910004</v>
      </c>
      <c r="M2253" s="2">
        <v>101.010002</v>
      </c>
      <c r="N2253" s="2">
        <v>93.339995999999999</v>
      </c>
      <c r="O2253" s="2">
        <v>0</v>
      </c>
      <c r="P2253" s="5">
        <v>39734</v>
      </c>
      <c r="Q2253" s="4">
        <v>88.980002999999996</v>
      </c>
      <c r="R2253" s="4">
        <v>82.050003000000004</v>
      </c>
      <c r="S2253" s="4">
        <v>89.900002000000001</v>
      </c>
      <c r="T2253" s="4">
        <v>82.050003000000004</v>
      </c>
      <c r="U2253" s="4">
        <v>0</v>
      </c>
      <c r="V2253">
        <f>V2252+(V2252*O2253)/L2253</f>
        <v>80.686889381206555</v>
      </c>
      <c r="W2253">
        <f>V2253*L2253</f>
        <v>8142.1143302051114</v>
      </c>
      <c r="X2253">
        <f>IF(I2252=1,1,0)</f>
        <v>0</v>
      </c>
      <c r="Y2253">
        <f>IF(I2252=0,1,0)</f>
        <v>1</v>
      </c>
      <c r="Z2253" t="str">
        <f t="shared" si="130"/>
        <v>OUT</v>
      </c>
      <c r="AA2253">
        <f>IF(Z2253="BUY",(AC2252-8.95)/K2253,IF(Z2253="SELL",0,AB2252))</f>
        <v>0</v>
      </c>
      <c r="AB2253">
        <f>AA2253+AA2253*O2253/L2253</f>
        <v>0</v>
      </c>
      <c r="AC2253">
        <f>IF(OR(Z2253="BUY",Z2253="IN"),AB2253*L2253,IF(Z2253="SELL",AB2252*K2253-8.95,AC2252))</f>
        <v>11371.665308160222</v>
      </c>
      <c r="AD2253" s="6">
        <f t="shared" si="131"/>
        <v>0.15116283186693236</v>
      </c>
    </row>
    <row r="2254" spans="1:30" x14ac:dyDescent="0.25">
      <c r="A2254" s="1">
        <v>39735</v>
      </c>
      <c r="B2254">
        <v>1009.969971</v>
      </c>
      <c r="C2254">
        <v>998.01000999999997</v>
      </c>
      <c r="D2254">
        <v>1044.3100589999999</v>
      </c>
      <c r="E2254">
        <v>972.07000700000003</v>
      </c>
      <c r="F2254">
        <v>8161990400</v>
      </c>
      <c r="G2254">
        <f t="shared" si="132"/>
        <v>1203.6441919199999</v>
      </c>
      <c r="H2254">
        <f t="shared" si="133"/>
        <v>-1.0740326677782721</v>
      </c>
      <c r="I2254">
        <f>IF(H2254&gt;0,1,0)</f>
        <v>0</v>
      </c>
      <c r="J2254" s="3">
        <v>39735</v>
      </c>
      <c r="K2254" s="2">
        <v>105.010002</v>
      </c>
      <c r="L2254" s="2">
        <v>99.949996999999996</v>
      </c>
      <c r="M2254" s="2">
        <v>106.260002</v>
      </c>
      <c r="N2254" s="2">
        <v>97.349997999999999</v>
      </c>
      <c r="O2254" s="2">
        <v>0</v>
      </c>
      <c r="P2254" s="5">
        <v>39735</v>
      </c>
      <c r="Q2254" s="4">
        <v>78.720000999999996</v>
      </c>
      <c r="R2254" s="4">
        <v>82.900002000000001</v>
      </c>
      <c r="S2254" s="4">
        <v>85.220000999999996</v>
      </c>
      <c r="T2254" s="4">
        <v>78.370002999999997</v>
      </c>
      <c r="U2254" s="4">
        <v>0</v>
      </c>
      <c r="V2254">
        <f>V2253+(V2253*O2254)/L2254</f>
        <v>80.686889381206555</v>
      </c>
      <c r="W2254">
        <f>V2254*L2254</f>
        <v>8064.654351590927</v>
      </c>
      <c r="X2254">
        <f>IF(I2253=1,1,0)</f>
        <v>0</v>
      </c>
      <c r="Y2254">
        <f>IF(I2253=0,1,0)</f>
        <v>1</v>
      </c>
      <c r="Z2254" t="str">
        <f t="shared" si="130"/>
        <v>OUT</v>
      </c>
      <c r="AA2254">
        <f>IF(Z2254="BUY",(AC2253-8.95)/K2254,IF(Z2254="SELL",0,AB2253))</f>
        <v>0</v>
      </c>
      <c r="AB2254">
        <f>AA2254+AA2254*O2254/L2254</f>
        <v>0</v>
      </c>
      <c r="AC2254">
        <f>IF(OR(Z2254="BUY",Z2254="IN"),AB2254*L2254,IF(Z2254="SELL",AB2253*K2254-8.95,AC2253))</f>
        <v>11371.665308160222</v>
      </c>
      <c r="AD2254" s="6">
        <f t="shared" si="131"/>
        <v>0.15127513255314617</v>
      </c>
    </row>
    <row r="2255" spans="1:30" x14ac:dyDescent="0.25">
      <c r="A2255" s="1">
        <v>39736</v>
      </c>
      <c r="B2255">
        <v>994.59997599999997</v>
      </c>
      <c r="C2255">
        <v>907.84002699999996</v>
      </c>
      <c r="D2255">
        <v>994.59997599999997</v>
      </c>
      <c r="E2255">
        <v>903.98999000000003</v>
      </c>
      <c r="F2255">
        <v>6542330000</v>
      </c>
      <c r="G2255">
        <f t="shared" si="132"/>
        <v>1196.1033923599998</v>
      </c>
      <c r="H2255">
        <f t="shared" si="133"/>
        <v>-1.1181664937129785</v>
      </c>
      <c r="I2255">
        <f>IF(H2255&gt;0,1,0)</f>
        <v>0</v>
      </c>
      <c r="J2255" s="3">
        <v>39736</v>
      </c>
      <c r="K2255" s="2">
        <v>97.889999000000003</v>
      </c>
      <c r="L2255" s="2">
        <v>90.790001000000004</v>
      </c>
      <c r="M2255" s="2">
        <v>97.940002000000007</v>
      </c>
      <c r="N2255" s="2">
        <v>90.690002000000007</v>
      </c>
      <c r="O2255" s="2">
        <v>0</v>
      </c>
      <c r="P2255" s="5">
        <v>39736</v>
      </c>
      <c r="Q2255" s="4">
        <v>84.839995999999999</v>
      </c>
      <c r="R2255" s="4">
        <v>90.699996999999996</v>
      </c>
      <c r="S2255" s="4">
        <v>90.82</v>
      </c>
      <c r="T2255" s="4">
        <v>84.800003000000004</v>
      </c>
      <c r="U2255" s="4">
        <v>0</v>
      </c>
      <c r="V2255">
        <f>V2254+(V2254*O2255)/L2255</f>
        <v>80.686889381206555</v>
      </c>
      <c r="W2255">
        <f>V2255*L2255</f>
        <v>7325.5627676066324</v>
      </c>
      <c r="X2255">
        <f>IF(I2254=1,1,0)</f>
        <v>0</v>
      </c>
      <c r="Y2255">
        <f>IF(I2254=0,1,0)</f>
        <v>1</v>
      </c>
      <c r="Z2255" t="str">
        <f t="shared" si="130"/>
        <v>OUT</v>
      </c>
      <c r="AA2255">
        <f>IF(Z2255="BUY",(AC2254-8.95)/K2255,IF(Z2255="SELL",0,AB2254))</f>
        <v>0</v>
      </c>
      <c r="AB2255">
        <f>AA2255+AA2255*O2255/L2255</f>
        <v>0</v>
      </c>
      <c r="AC2255">
        <f>IF(OR(Z2255="BUY",Z2255="IN"),AB2255*L2255,IF(Z2255="SELL",AB2254*K2255-8.95,AC2254))</f>
        <v>11371.665308160222</v>
      </c>
      <c r="AD2255" s="6">
        <f t="shared" si="131"/>
        <v>0.14981321167092942</v>
      </c>
    </row>
    <row r="2256" spans="1:30" x14ac:dyDescent="0.25">
      <c r="A2256" s="1">
        <v>39737</v>
      </c>
      <c r="B2256">
        <v>909.53002900000001</v>
      </c>
      <c r="C2256">
        <v>946.42999299999997</v>
      </c>
      <c r="D2256">
        <v>947.71002199999998</v>
      </c>
      <c r="E2256">
        <v>865.830017</v>
      </c>
      <c r="F2256">
        <v>7984500000</v>
      </c>
      <c r="G2256">
        <f t="shared" si="132"/>
        <v>1189.2481933999998</v>
      </c>
      <c r="H2256">
        <f t="shared" si="133"/>
        <v>-1.1698917171292045</v>
      </c>
      <c r="I2256">
        <f>IF(H2256&gt;0,1,0)</f>
        <v>0</v>
      </c>
      <c r="J2256" s="3">
        <v>39737</v>
      </c>
      <c r="K2256" s="2">
        <v>91.43</v>
      </c>
      <c r="L2256" s="2">
        <v>94.709998999999996</v>
      </c>
      <c r="M2256" s="2">
        <v>94.93</v>
      </c>
      <c r="N2256" s="2">
        <v>86.699996999999996</v>
      </c>
      <c r="O2256" s="2">
        <v>0</v>
      </c>
      <c r="P2256" s="5">
        <v>39737</v>
      </c>
      <c r="Q2256" s="4">
        <v>89.980002999999996</v>
      </c>
      <c r="R2256" s="4">
        <v>87</v>
      </c>
      <c r="S2256" s="4">
        <v>94.889999000000003</v>
      </c>
      <c r="T2256" s="4">
        <v>86.540001000000004</v>
      </c>
      <c r="U2256" s="4">
        <v>0</v>
      </c>
      <c r="V2256">
        <f>V2255+(V2255*O2256)/L2256</f>
        <v>80.686889381206555</v>
      </c>
      <c r="W2256">
        <f>V2256*L2256</f>
        <v>7641.8552126071836</v>
      </c>
      <c r="X2256">
        <f>IF(I2255=1,1,0)</f>
        <v>0</v>
      </c>
      <c r="Y2256">
        <f>IF(I2255=0,1,0)</f>
        <v>1</v>
      </c>
      <c r="Z2256" t="str">
        <f t="shared" si="130"/>
        <v>OUT</v>
      </c>
      <c r="AA2256">
        <f>IF(Z2256="BUY",(AC2255-8.95)/K2256,IF(Z2256="SELL",0,AB2255))</f>
        <v>0</v>
      </c>
      <c r="AB2256">
        <f>AA2256+AA2256*O2256/L2256</f>
        <v>0</v>
      </c>
      <c r="AC2256">
        <f>IF(OR(Z2256="BUY",Z2256="IN"),AB2256*L2256,IF(Z2256="SELL",AB2255*K2256-8.95,AC2255))</f>
        <v>11371.665308160222</v>
      </c>
      <c r="AD2256" s="6">
        <f t="shared" si="131"/>
        <v>0.15256410820892075</v>
      </c>
    </row>
    <row r="2257" spans="1:30" x14ac:dyDescent="0.25">
      <c r="A2257" s="1">
        <v>39738</v>
      </c>
      <c r="B2257">
        <v>942.28997800000002</v>
      </c>
      <c r="C2257">
        <v>940.54998799999998</v>
      </c>
      <c r="D2257">
        <v>984.64001499999995</v>
      </c>
      <c r="E2257">
        <v>918.73999000000003</v>
      </c>
      <c r="F2257">
        <v>6581780000</v>
      </c>
      <c r="G2257">
        <f t="shared" si="132"/>
        <v>1182.7377942399996</v>
      </c>
      <c r="H2257">
        <f t="shared" si="133"/>
        <v>-1.2287864247494298</v>
      </c>
      <c r="I2257">
        <f>IF(H2257&gt;0,1,0)</f>
        <v>0</v>
      </c>
      <c r="J2257" s="3">
        <v>39738</v>
      </c>
      <c r="K2257" s="2">
        <v>92.190002000000007</v>
      </c>
      <c r="L2257" s="2">
        <v>94.209998999999996</v>
      </c>
      <c r="M2257" s="2">
        <v>98.769997000000004</v>
      </c>
      <c r="N2257" s="2">
        <v>91.709998999999996</v>
      </c>
      <c r="O2257" s="2">
        <v>0</v>
      </c>
      <c r="P2257" s="5">
        <v>39738</v>
      </c>
      <c r="Q2257" s="4">
        <v>89.160004000000001</v>
      </c>
      <c r="R2257" s="4">
        <v>87.300003000000004</v>
      </c>
      <c r="S2257" s="4">
        <v>89.470000999999996</v>
      </c>
      <c r="T2257" s="4">
        <v>83.099997999999999</v>
      </c>
      <c r="U2257" s="4">
        <v>0</v>
      </c>
      <c r="V2257">
        <f>V2256+(V2256*O2257)/L2257</f>
        <v>80.686889381206555</v>
      </c>
      <c r="W2257">
        <f>V2257*L2257</f>
        <v>7601.5117679165796</v>
      </c>
      <c r="X2257">
        <f>IF(I2256=1,1,0)</f>
        <v>0</v>
      </c>
      <c r="Y2257">
        <f>IF(I2256=0,1,0)</f>
        <v>1</v>
      </c>
      <c r="Z2257" t="str">
        <f t="shared" si="130"/>
        <v>OUT</v>
      </c>
      <c r="AA2257">
        <f>IF(Z2257="BUY",(AC2256-8.95)/K2257,IF(Z2257="SELL",0,AB2256))</f>
        <v>0</v>
      </c>
      <c r="AB2257">
        <f>AA2257+AA2257*O2257/L2257</f>
        <v>0</v>
      </c>
      <c r="AC2257">
        <f>IF(OR(Z2257="BUY",Z2257="IN"),AB2257*L2257,IF(Z2257="SELL",AB2256*K2257-8.95,AC2256))</f>
        <v>11371.665308160222</v>
      </c>
      <c r="AD2257" s="6">
        <f t="shared" si="131"/>
        <v>0.1428858840835551</v>
      </c>
    </row>
    <row r="2258" spans="1:30" x14ac:dyDescent="0.25">
      <c r="A2258" s="1">
        <v>39741</v>
      </c>
      <c r="B2258">
        <v>943.51000999999997</v>
      </c>
      <c r="C2258">
        <v>985.40002400000003</v>
      </c>
      <c r="D2258">
        <v>985.40002400000003</v>
      </c>
      <c r="E2258">
        <v>943.51000999999997</v>
      </c>
      <c r="F2258">
        <v>5175640000</v>
      </c>
      <c r="G2258">
        <f t="shared" si="132"/>
        <v>1176.5193957999995</v>
      </c>
      <c r="H2258">
        <f t="shared" si="133"/>
        <v>-1.2944990650162009</v>
      </c>
      <c r="I2258">
        <f>IF(H2258&gt;0,1,0)</f>
        <v>0</v>
      </c>
      <c r="J2258" s="3">
        <v>39741</v>
      </c>
      <c r="K2258" s="2">
        <v>95.650002000000001</v>
      </c>
      <c r="L2258" s="2">
        <v>98.75</v>
      </c>
      <c r="M2258" s="2">
        <v>98.779999000000004</v>
      </c>
      <c r="N2258" s="2">
        <v>94.580001999999993</v>
      </c>
      <c r="O2258" s="2">
        <v>0</v>
      </c>
      <c r="P2258" s="5">
        <v>39741</v>
      </c>
      <c r="Q2258" s="4">
        <v>86.080001999999993</v>
      </c>
      <c r="R2258" s="4">
        <v>83</v>
      </c>
      <c r="S2258" s="4">
        <v>87.010002</v>
      </c>
      <c r="T2258" s="4">
        <v>83</v>
      </c>
      <c r="U2258" s="4">
        <v>0</v>
      </c>
      <c r="V2258">
        <f>V2257+(V2257*O2258)/L2258</f>
        <v>80.686889381206555</v>
      </c>
      <c r="W2258">
        <f>V2258*L2258</f>
        <v>7967.8303263941471</v>
      </c>
      <c r="X2258">
        <f>IF(I2257=1,1,0)</f>
        <v>0</v>
      </c>
      <c r="Y2258">
        <f>IF(I2257=0,1,0)</f>
        <v>1</v>
      </c>
      <c r="Z2258" t="str">
        <f t="shared" si="130"/>
        <v>OUT</v>
      </c>
      <c r="AA2258">
        <f>IF(Z2258="BUY",(AC2257-8.95)/K2258,IF(Z2258="SELL",0,AB2257))</f>
        <v>0</v>
      </c>
      <c r="AB2258">
        <f>AA2258+AA2258*O2258/L2258</f>
        <v>0</v>
      </c>
      <c r="AC2258">
        <f>IF(OR(Z2258="BUY",Z2258="IN"),AB2258*L2258,IF(Z2258="SELL",AB2257*K2258-8.95,AC2257))</f>
        <v>11371.665308160222</v>
      </c>
      <c r="AD2258" s="6">
        <f t="shared" si="131"/>
        <v>0.15060098917659104</v>
      </c>
    </row>
    <row r="2259" spans="1:30" x14ac:dyDescent="0.25">
      <c r="A2259" s="1">
        <v>39742</v>
      </c>
      <c r="B2259">
        <v>980.40002400000003</v>
      </c>
      <c r="C2259">
        <v>955.04998799999998</v>
      </c>
      <c r="D2259">
        <v>985.44000200000005</v>
      </c>
      <c r="E2259">
        <v>952.46997099999999</v>
      </c>
      <c r="F2259">
        <v>5121830000</v>
      </c>
      <c r="G2259">
        <f t="shared" si="132"/>
        <v>1169.5139966399997</v>
      </c>
      <c r="H2259">
        <f t="shared" si="133"/>
        <v>-1.3683855355377526</v>
      </c>
      <c r="I2259">
        <f>IF(H2259&gt;0,1,0)</f>
        <v>0</v>
      </c>
      <c r="J2259" s="3">
        <v>39742</v>
      </c>
      <c r="K2259" s="2">
        <v>97.260002</v>
      </c>
      <c r="L2259" s="2">
        <v>95.57</v>
      </c>
      <c r="M2259" s="2">
        <v>98.82</v>
      </c>
      <c r="N2259" s="2">
        <v>95.440002000000007</v>
      </c>
      <c r="O2259" s="2">
        <v>0</v>
      </c>
      <c r="P2259" s="5">
        <v>39742</v>
      </c>
      <c r="Q2259" s="4">
        <v>84.43</v>
      </c>
      <c r="R2259" s="4">
        <v>85.800003000000004</v>
      </c>
      <c r="S2259" s="4">
        <v>85.839995999999999</v>
      </c>
      <c r="T2259" s="4">
        <v>83.040001000000004</v>
      </c>
      <c r="U2259" s="4">
        <v>0</v>
      </c>
      <c r="V2259">
        <f>V2258+(V2258*O2259)/L2259</f>
        <v>80.686889381206555</v>
      </c>
      <c r="W2259">
        <f>V2259*L2259</f>
        <v>7711.2460181619099</v>
      </c>
      <c r="X2259">
        <f>IF(I2258=1,1,0)</f>
        <v>0</v>
      </c>
      <c r="Y2259">
        <f>IF(I2258=0,1,0)</f>
        <v>1</v>
      </c>
      <c r="Z2259" t="str">
        <f t="shared" si="130"/>
        <v>OUT</v>
      </c>
      <c r="AA2259">
        <f>IF(Z2259="BUY",(AC2258-8.95)/K2259,IF(Z2259="SELL",0,AB2258))</f>
        <v>0</v>
      </c>
      <c r="AB2259">
        <f>AA2259+AA2259*O2259/L2259</f>
        <v>0</v>
      </c>
      <c r="AC2259">
        <f>IF(OR(Z2259="BUY",Z2259="IN"),AB2259*L2259,IF(Z2259="SELL",AB2258*K2259-8.95,AC2258))</f>
        <v>11371.665308160222</v>
      </c>
      <c r="AD2259" s="6">
        <f t="shared" si="131"/>
        <v>0.14908044562209294</v>
      </c>
    </row>
    <row r="2260" spans="1:30" x14ac:dyDescent="0.25">
      <c r="A2260" s="1">
        <v>39743</v>
      </c>
      <c r="B2260">
        <v>951.669983</v>
      </c>
      <c r="C2260">
        <v>896.78002900000001</v>
      </c>
      <c r="D2260">
        <v>951.669983</v>
      </c>
      <c r="E2260">
        <v>875.80999799999995</v>
      </c>
      <c r="F2260">
        <v>6147980000</v>
      </c>
      <c r="G2260">
        <f t="shared" si="132"/>
        <v>1161.6577978999999</v>
      </c>
      <c r="H2260">
        <f t="shared" si="133"/>
        <v>-1.4459897467352076</v>
      </c>
      <c r="I2260">
        <f>IF(H2260&gt;0,1,0)</f>
        <v>0</v>
      </c>
      <c r="J2260" s="3">
        <v>39743</v>
      </c>
      <c r="K2260" s="2">
        <v>93.400002000000001</v>
      </c>
      <c r="L2260" s="2">
        <v>90.339995999999999</v>
      </c>
      <c r="M2260" s="2">
        <v>93.68</v>
      </c>
      <c r="N2260" s="2">
        <v>87.739998</v>
      </c>
      <c r="O2260" s="2">
        <v>0</v>
      </c>
      <c r="P2260" s="5">
        <v>39743</v>
      </c>
      <c r="Q2260" s="4">
        <v>87.870002999999997</v>
      </c>
      <c r="R2260" s="4">
        <v>91.099997999999999</v>
      </c>
      <c r="S2260" s="4">
        <v>92.889999000000003</v>
      </c>
      <c r="T2260" s="4">
        <v>87.559997999999993</v>
      </c>
      <c r="U2260" s="4">
        <v>0</v>
      </c>
      <c r="V2260">
        <f>V2259+(V2259*O2260)/L2260</f>
        <v>80.686889381206555</v>
      </c>
      <c r="W2260">
        <f>V2260*L2260</f>
        <v>7289.2532639506426</v>
      </c>
      <c r="X2260">
        <f>IF(I2259=1,1,0)</f>
        <v>0</v>
      </c>
      <c r="Y2260">
        <f>IF(I2259=0,1,0)</f>
        <v>1</v>
      </c>
      <c r="Z2260" t="str">
        <f t="shared" si="130"/>
        <v>OUT</v>
      </c>
      <c r="AA2260">
        <f>IF(Z2260="BUY",(AC2259-8.95)/K2260,IF(Z2260="SELL",0,AB2259))</f>
        <v>0</v>
      </c>
      <c r="AB2260">
        <f>AA2260+AA2260*O2260/L2260</f>
        <v>0</v>
      </c>
      <c r="AC2260">
        <f>IF(OR(Z2260="BUY",Z2260="IN"),AB2260*L2260,IF(Z2260="SELL",AB2259*K2260-8.95,AC2259))</f>
        <v>11371.665308160222</v>
      </c>
      <c r="AD2260" s="6">
        <f t="shared" si="131"/>
        <v>0.148572304428955</v>
      </c>
    </row>
    <row r="2261" spans="1:30" x14ac:dyDescent="0.25">
      <c r="A2261" s="1">
        <v>39744</v>
      </c>
      <c r="B2261">
        <v>899.080017</v>
      </c>
      <c r="C2261">
        <v>908.10998500000005</v>
      </c>
      <c r="D2261">
        <v>922.830017</v>
      </c>
      <c r="E2261">
        <v>858.44000200000005</v>
      </c>
      <c r="F2261">
        <v>7189900000</v>
      </c>
      <c r="G2261">
        <f t="shared" si="132"/>
        <v>1154.1033984799999</v>
      </c>
      <c r="H2261">
        <f t="shared" si="133"/>
        <v>-1.5314888057563791</v>
      </c>
      <c r="I2261">
        <f>IF(H2261&gt;0,1,0)</f>
        <v>0</v>
      </c>
      <c r="J2261" s="3">
        <v>39744</v>
      </c>
      <c r="K2261" s="2">
        <v>90.470000999999996</v>
      </c>
      <c r="L2261" s="2">
        <v>91.099997999999999</v>
      </c>
      <c r="M2261" s="2">
        <v>92.610000999999997</v>
      </c>
      <c r="N2261" s="2">
        <v>86</v>
      </c>
      <c r="O2261" s="2">
        <v>0</v>
      </c>
      <c r="P2261" s="5">
        <v>39744</v>
      </c>
      <c r="Q2261" s="4">
        <v>90.400002000000001</v>
      </c>
      <c r="R2261" s="4">
        <v>89.5</v>
      </c>
      <c r="S2261" s="4">
        <v>94.879997000000003</v>
      </c>
      <c r="T2261" s="4">
        <v>88.220000999999996</v>
      </c>
      <c r="U2261" s="4">
        <v>0</v>
      </c>
      <c r="V2261">
        <f>V2260+(V2260*O2261)/L2261</f>
        <v>80.686889381206555</v>
      </c>
      <c r="W2261">
        <f>V2261*L2261</f>
        <v>7350.5754612541386</v>
      </c>
      <c r="X2261">
        <f>IF(I2260=1,1,0)</f>
        <v>0</v>
      </c>
      <c r="Y2261">
        <f>IF(I2260=0,1,0)</f>
        <v>1</v>
      </c>
      <c r="Z2261" t="str">
        <f t="shared" si="130"/>
        <v>OUT</v>
      </c>
      <c r="AA2261">
        <f>IF(Z2261="BUY",(AC2260-8.95)/K2261,IF(Z2261="SELL",0,AB2260))</f>
        <v>0</v>
      </c>
      <c r="AB2261">
        <f>AA2261+AA2261*O2261/L2261</f>
        <v>0</v>
      </c>
      <c r="AC2261">
        <f>IF(OR(Z2261="BUY",Z2261="IN"),AB2261*L2261,IF(Z2261="SELL",AB2260*K2261-8.95,AC2260))</f>
        <v>11371.665308160222</v>
      </c>
      <c r="AD2261" s="6">
        <f t="shared" si="131"/>
        <v>0.15490786051217786</v>
      </c>
    </row>
    <row r="2262" spans="1:30" x14ac:dyDescent="0.25">
      <c r="A2262" s="1">
        <v>39745</v>
      </c>
      <c r="B2262">
        <v>895.21997099999999</v>
      </c>
      <c r="C2262">
        <v>876.77002000000005</v>
      </c>
      <c r="D2262">
        <v>896.29998799999998</v>
      </c>
      <c r="E2262">
        <v>852.84997599999997</v>
      </c>
      <c r="F2262">
        <v>6550050000</v>
      </c>
      <c r="G2262">
        <f t="shared" si="132"/>
        <v>1145.7801978</v>
      </c>
      <c r="H2262">
        <f t="shared" si="133"/>
        <v>-1.6260800605338923</v>
      </c>
      <c r="I2262">
        <f>IF(H2262&gt;0,1,0)</f>
        <v>0</v>
      </c>
      <c r="J2262" s="3">
        <v>39745</v>
      </c>
      <c r="K2262" s="2">
        <v>84.720000999999996</v>
      </c>
      <c r="L2262" s="2">
        <v>87.629997000000003</v>
      </c>
      <c r="M2262" s="2">
        <v>90.050003000000004</v>
      </c>
      <c r="N2262" s="2">
        <v>84.120002999999997</v>
      </c>
      <c r="O2262" s="2">
        <v>0</v>
      </c>
      <c r="P2262" s="5">
        <v>39745</v>
      </c>
      <c r="Q2262" s="4">
        <v>96.860000999999997</v>
      </c>
      <c r="R2262" s="4">
        <v>93.400002000000001</v>
      </c>
      <c r="S2262" s="4">
        <v>99</v>
      </c>
      <c r="T2262" s="4">
        <v>90.879997000000003</v>
      </c>
      <c r="U2262" s="4">
        <v>0</v>
      </c>
      <c r="V2262">
        <f>V2261+(V2261*O2262)/L2262</f>
        <v>80.686889381206555</v>
      </c>
      <c r="W2262">
        <f>V2262*L2262</f>
        <v>7070.5918744144628</v>
      </c>
      <c r="X2262">
        <f>IF(I2261=1,1,0)</f>
        <v>0</v>
      </c>
      <c r="Y2262">
        <f>IF(I2261=0,1,0)</f>
        <v>1</v>
      </c>
      <c r="Z2262" t="str">
        <f t="shared" si="130"/>
        <v>OUT</v>
      </c>
      <c r="AA2262">
        <f>IF(Z2262="BUY",(AC2261-8.95)/K2262,IF(Z2262="SELL",0,AB2261))</f>
        <v>0</v>
      </c>
      <c r="AB2262">
        <f>AA2262+AA2262*O2262/L2262</f>
        <v>0</v>
      </c>
      <c r="AC2262">
        <f>IF(OR(Z2262="BUY",Z2262="IN"),AB2262*L2262,IF(Z2262="SELL",AB2261*K2262-8.95,AC2261))</f>
        <v>11371.665308160222</v>
      </c>
      <c r="AD2262" s="6">
        <f t="shared" si="131"/>
        <v>0.15306741902827559</v>
      </c>
    </row>
    <row r="2263" spans="1:30" x14ac:dyDescent="0.25">
      <c r="A2263" s="1">
        <v>39748</v>
      </c>
      <c r="B2263">
        <v>874.28002900000001</v>
      </c>
      <c r="C2263">
        <v>848.919983</v>
      </c>
      <c r="D2263">
        <v>893.78002900000001</v>
      </c>
      <c r="E2263">
        <v>846.75</v>
      </c>
      <c r="F2263">
        <v>5558050000</v>
      </c>
      <c r="G2263">
        <f t="shared" si="132"/>
        <v>1136.7945984400001</v>
      </c>
      <c r="H2263">
        <f t="shared" si="133"/>
        <v>-1.7294098737193075</v>
      </c>
      <c r="I2263">
        <f>IF(H2263&gt;0,1,0)</f>
        <v>0</v>
      </c>
      <c r="J2263" s="3">
        <v>39748</v>
      </c>
      <c r="K2263" s="2">
        <v>86.139999000000003</v>
      </c>
      <c r="L2263" s="2">
        <v>84.779999000000004</v>
      </c>
      <c r="M2263" s="2">
        <v>89.669998000000007</v>
      </c>
      <c r="N2263" s="2">
        <v>84.68</v>
      </c>
      <c r="O2263" s="2">
        <v>0</v>
      </c>
      <c r="P2263" s="5">
        <v>39748</v>
      </c>
      <c r="Q2263" s="4">
        <v>94.839995999999999</v>
      </c>
      <c r="R2263" s="4">
        <v>96.199996999999996</v>
      </c>
      <c r="S2263" s="4">
        <v>97</v>
      </c>
      <c r="T2263" s="4">
        <v>91.029999000000004</v>
      </c>
      <c r="U2263" s="4">
        <v>0</v>
      </c>
      <c r="V2263">
        <f>V2262+(V2262*O2263)/L2263</f>
        <v>80.686889381206555</v>
      </c>
      <c r="W2263">
        <f>V2263*L2263</f>
        <v>6840.6344010518023</v>
      </c>
      <c r="X2263">
        <f>IF(I2262=1,1,0)</f>
        <v>0</v>
      </c>
      <c r="Y2263">
        <f>IF(I2262=0,1,0)</f>
        <v>1</v>
      </c>
      <c r="Z2263" t="str">
        <f t="shared" si="130"/>
        <v>OUT</v>
      </c>
      <c r="AA2263">
        <f>IF(Z2263="BUY",(AC2262-8.95)/K2263,IF(Z2263="SELL",0,AB2262))</f>
        <v>0</v>
      </c>
      <c r="AB2263">
        <f>AA2263+AA2263*O2263/L2263</f>
        <v>0</v>
      </c>
      <c r="AC2263">
        <f>IF(OR(Z2263="BUY",Z2263="IN"),AB2263*L2263,IF(Z2263="SELL",AB2262*K2263-8.95,AC2262))</f>
        <v>11371.665308160222</v>
      </c>
      <c r="AD2263" s="6">
        <f t="shared" si="131"/>
        <v>0.16016167248616273</v>
      </c>
    </row>
    <row r="2264" spans="1:30" x14ac:dyDescent="0.25">
      <c r="A2264" s="1">
        <v>39749</v>
      </c>
      <c r="B2264">
        <v>848.919983</v>
      </c>
      <c r="C2264">
        <v>940.51000999999997</v>
      </c>
      <c r="D2264">
        <v>940.51000999999997</v>
      </c>
      <c r="E2264">
        <v>845.27002000000005</v>
      </c>
      <c r="F2264">
        <v>7096950400</v>
      </c>
      <c r="G2264">
        <f t="shared" si="132"/>
        <v>1130.0327991199999</v>
      </c>
      <c r="H2264">
        <f t="shared" si="133"/>
        <v>-1.8397538217802012</v>
      </c>
      <c r="I2264">
        <f>IF(H2264&gt;0,1,0)</f>
        <v>0</v>
      </c>
      <c r="J2264" s="3">
        <v>39749</v>
      </c>
      <c r="K2264" s="2">
        <v>87.589995999999999</v>
      </c>
      <c r="L2264" s="2">
        <v>94.190002000000007</v>
      </c>
      <c r="M2264" s="2">
        <v>94.330001999999993</v>
      </c>
      <c r="N2264" s="2">
        <v>84.720000999999996</v>
      </c>
      <c r="O2264" s="2">
        <v>0</v>
      </c>
      <c r="P2264" s="5">
        <v>39749</v>
      </c>
      <c r="Q2264" s="4">
        <v>93.019997000000004</v>
      </c>
      <c r="R2264" s="4">
        <v>85.599997999999999</v>
      </c>
      <c r="S2264" s="4">
        <v>96.230002999999996</v>
      </c>
      <c r="T2264" s="4">
        <v>85.5</v>
      </c>
      <c r="U2264" s="4">
        <v>0</v>
      </c>
      <c r="V2264">
        <f>V2263+(V2263*O2264)/L2264</f>
        <v>80.686889381206555</v>
      </c>
      <c r="W2264">
        <f>V2264*L2264</f>
        <v>7599.8982721896245</v>
      </c>
      <c r="X2264">
        <f>IF(I2263=1,1,0)</f>
        <v>0</v>
      </c>
      <c r="Y2264">
        <f>IF(I2263=0,1,0)</f>
        <v>1</v>
      </c>
      <c r="Z2264" t="str">
        <f t="shared" ref="Z2264:Z2327" si="134">IF(X2264=1,IF(X2263=0,"BUY","IN"),IF(X2263=1,"SELL","OUT"))</f>
        <v>OUT</v>
      </c>
      <c r="AA2264">
        <f>IF(Z2264="BUY",(AC2263-8.95)/K2264,IF(Z2264="SELL",0,AB2263))</f>
        <v>0</v>
      </c>
      <c r="AB2264">
        <f>AA2264+AA2264*O2264/L2264</f>
        <v>0</v>
      </c>
      <c r="AC2264">
        <f>IF(OR(Z2264="BUY",Z2264="IN"),AB2264*L2264,IF(Z2264="SELL",AB2263*K2264-8.95,AC2263))</f>
        <v>11371.665308160222</v>
      </c>
      <c r="AD2264" s="6">
        <f t="shared" si="131"/>
        <v>0.16016167248616273</v>
      </c>
    </row>
    <row r="2265" spans="1:30" x14ac:dyDescent="0.25">
      <c r="A2265" s="1">
        <v>39750</v>
      </c>
      <c r="B2265">
        <v>939.51000999999997</v>
      </c>
      <c r="C2265">
        <v>930.09002699999996</v>
      </c>
      <c r="D2265">
        <v>969.96997099999999</v>
      </c>
      <c r="E2265">
        <v>922.26000999999997</v>
      </c>
      <c r="F2265">
        <v>7077800000</v>
      </c>
      <c r="G2265">
        <f t="shared" si="132"/>
        <v>1123.30080084</v>
      </c>
      <c r="H2265">
        <f t="shared" si="133"/>
        <v>-1.948070690645674</v>
      </c>
      <c r="I2265">
        <f>IF(H2265&gt;0,1,0)</f>
        <v>0</v>
      </c>
      <c r="J2265" s="3">
        <v>39750</v>
      </c>
      <c r="K2265" s="2">
        <v>93.860000999999997</v>
      </c>
      <c r="L2265" s="2">
        <v>92.290001000000004</v>
      </c>
      <c r="M2265" s="2">
        <v>97.389999000000003</v>
      </c>
      <c r="N2265" s="2">
        <v>92.279999000000004</v>
      </c>
      <c r="O2265" s="2">
        <v>0</v>
      </c>
      <c r="P2265" s="5">
        <v>39750</v>
      </c>
      <c r="Q2265" s="4">
        <v>85.940002000000007</v>
      </c>
      <c r="R2265" s="4">
        <v>86.449996999999996</v>
      </c>
      <c r="S2265" s="4">
        <v>87.349997999999999</v>
      </c>
      <c r="T2265" s="4">
        <v>82.75</v>
      </c>
      <c r="U2265" s="4">
        <v>0</v>
      </c>
      <c r="V2265">
        <f>V2264+(V2264*O2265)/L2265</f>
        <v>80.686889381206555</v>
      </c>
      <c r="W2265">
        <f>V2265*L2265</f>
        <v>7446.5931016784425</v>
      </c>
      <c r="X2265">
        <f>IF(I2264=1,1,0)</f>
        <v>0</v>
      </c>
      <c r="Y2265">
        <f>IF(I2264=0,1,0)</f>
        <v>1</v>
      </c>
      <c r="Z2265" t="str">
        <f t="shared" si="134"/>
        <v>OUT</v>
      </c>
      <c r="AA2265">
        <f>IF(Z2265="BUY",(AC2264-8.95)/K2265,IF(Z2265="SELL",0,AB2264))</f>
        <v>0</v>
      </c>
      <c r="AB2265">
        <f>AA2265+AA2265*O2265/L2265</f>
        <v>0</v>
      </c>
      <c r="AC2265">
        <f>IF(OR(Z2265="BUY",Z2265="IN"),AB2265*L2265,IF(Z2265="SELL",AB2264*K2265-8.95,AC2264))</f>
        <v>11371.665308160222</v>
      </c>
      <c r="AD2265" s="6">
        <f t="shared" si="131"/>
        <v>0.15873031383871672</v>
      </c>
    </row>
    <row r="2266" spans="1:30" x14ac:dyDescent="0.25">
      <c r="A2266" s="1">
        <v>39751</v>
      </c>
      <c r="B2266">
        <v>939.38000499999998</v>
      </c>
      <c r="C2266">
        <v>954.09002699999996</v>
      </c>
      <c r="D2266">
        <v>963.22997999999995</v>
      </c>
      <c r="E2266">
        <v>928.5</v>
      </c>
      <c r="F2266">
        <v>6175830000</v>
      </c>
      <c r="G2266">
        <f t="shared" si="132"/>
        <v>1116.8918005999999</v>
      </c>
      <c r="H2266">
        <f t="shared" si="133"/>
        <v>-2.0617269201593893</v>
      </c>
      <c r="I2266">
        <f>IF(H2266&gt;0,1,0)</f>
        <v>0</v>
      </c>
      <c r="J2266" s="3">
        <v>39751</v>
      </c>
      <c r="K2266" s="2">
        <v>95.879997000000003</v>
      </c>
      <c r="L2266" s="2">
        <v>95.669998000000007</v>
      </c>
      <c r="M2266" s="2">
        <v>96.669998000000007</v>
      </c>
      <c r="N2266" s="2">
        <v>93.080001999999993</v>
      </c>
      <c r="O2266" s="2">
        <v>0</v>
      </c>
      <c r="P2266" s="5">
        <v>39751</v>
      </c>
      <c r="Q2266" s="4">
        <v>83.879997000000003</v>
      </c>
      <c r="R2266" s="4">
        <v>84.190002000000007</v>
      </c>
      <c r="S2266" s="4">
        <v>86.589995999999999</v>
      </c>
      <c r="T2266" s="4">
        <v>83.300003000000004</v>
      </c>
      <c r="U2266" s="4">
        <v>0</v>
      </c>
      <c r="V2266">
        <f>V2265+(V2265*O2266)/L2266</f>
        <v>80.686889381206555</v>
      </c>
      <c r="W2266">
        <f>V2266*L2266</f>
        <v>7719.3145457262526</v>
      </c>
      <c r="X2266">
        <f>IF(I2265=1,1,0)</f>
        <v>0</v>
      </c>
      <c r="Y2266">
        <f>IF(I2265=0,1,0)</f>
        <v>1</v>
      </c>
      <c r="Z2266" t="str">
        <f t="shared" si="134"/>
        <v>OUT</v>
      </c>
      <c r="AA2266">
        <f>IF(Z2266="BUY",(AC2265-8.95)/K2266,IF(Z2266="SELL",0,AB2265))</f>
        <v>0</v>
      </c>
      <c r="AB2266">
        <f>AA2266+AA2266*O2266/L2266</f>
        <v>0</v>
      </c>
      <c r="AC2266">
        <f>IF(OR(Z2266="BUY",Z2266="IN"),AB2266*L2266,IF(Z2266="SELL",AB2265*K2266-8.95,AC2265))</f>
        <v>11371.665308160222</v>
      </c>
      <c r="AD2266" s="6">
        <f t="shared" si="131"/>
        <v>0.15922632345069113</v>
      </c>
    </row>
    <row r="2267" spans="1:30" x14ac:dyDescent="0.25">
      <c r="A2267" s="1">
        <v>39752</v>
      </c>
      <c r="B2267">
        <v>953.10998500000005</v>
      </c>
      <c r="C2267">
        <v>968.75</v>
      </c>
      <c r="D2267">
        <v>984.38000499999998</v>
      </c>
      <c r="E2267">
        <v>944.59002699999996</v>
      </c>
      <c r="F2267">
        <v>6394350000</v>
      </c>
      <c r="G2267">
        <f t="shared" si="132"/>
        <v>1110.7124011799999</v>
      </c>
      <c r="H2267">
        <f t="shared" si="133"/>
        <v>-2.1804931142545727</v>
      </c>
      <c r="I2267">
        <f>IF(H2267&gt;0,1,0)</f>
        <v>0</v>
      </c>
      <c r="J2267" s="3">
        <v>39752</v>
      </c>
      <c r="K2267" s="2">
        <v>95.32</v>
      </c>
      <c r="L2267" s="2">
        <v>97.389999000000003</v>
      </c>
      <c r="M2267" s="2">
        <v>98.75</v>
      </c>
      <c r="N2267" s="2">
        <v>94.690002000000007</v>
      </c>
      <c r="O2267" s="2">
        <v>0</v>
      </c>
      <c r="P2267" s="5">
        <v>39752</v>
      </c>
      <c r="Q2267" s="4">
        <v>84.599997999999999</v>
      </c>
      <c r="R2267" s="4">
        <v>83.099997999999999</v>
      </c>
      <c r="S2267" s="4">
        <v>85.129997000000003</v>
      </c>
      <c r="T2267" s="4">
        <v>81.540001000000004</v>
      </c>
      <c r="U2267" s="4">
        <v>0</v>
      </c>
      <c r="V2267">
        <f>V2266+(V2266*O2267)/L2267</f>
        <v>80.686889381206555</v>
      </c>
      <c r="W2267">
        <f>V2267*L2267</f>
        <v>7858.0960761488177</v>
      </c>
      <c r="X2267">
        <f>IF(I2266=1,1,0)</f>
        <v>0</v>
      </c>
      <c r="Y2267">
        <f>IF(I2266=0,1,0)</f>
        <v>1</v>
      </c>
      <c r="Z2267" t="str">
        <f t="shared" si="134"/>
        <v>OUT</v>
      </c>
      <c r="AA2267">
        <f>IF(Z2267="BUY",(AC2266-8.95)/K2267,IF(Z2267="SELL",0,AB2266))</f>
        <v>0</v>
      </c>
      <c r="AB2267">
        <f>AA2267+AA2267*O2267/L2267</f>
        <v>0</v>
      </c>
      <c r="AC2267">
        <f>IF(OR(Z2267="BUY",Z2267="IN"),AB2267*L2267,IF(Z2267="SELL",AB2266*K2267-8.95,AC2266))</f>
        <v>11371.665308160222</v>
      </c>
      <c r="AD2267" s="6">
        <f t="shared" si="131"/>
        <v>0.15200411960026211</v>
      </c>
    </row>
    <row r="2268" spans="1:30" x14ac:dyDescent="0.25">
      <c r="A2268" s="1">
        <v>39755</v>
      </c>
      <c r="B2268">
        <v>968.669983</v>
      </c>
      <c r="C2268">
        <v>966.29998799999998</v>
      </c>
      <c r="D2268">
        <v>975.57000700000003</v>
      </c>
      <c r="E2268">
        <v>958.82000700000003</v>
      </c>
      <c r="F2268">
        <v>4492280000</v>
      </c>
      <c r="G2268">
        <f t="shared" si="132"/>
        <v>1104.1944019199998</v>
      </c>
      <c r="H2268">
        <f t="shared" si="133"/>
        <v>-2.301108022256499</v>
      </c>
      <c r="I2268">
        <f>IF(H2268&gt;0,1,0)</f>
        <v>0</v>
      </c>
      <c r="J2268" s="3">
        <v>39755</v>
      </c>
      <c r="K2268" s="2">
        <v>97</v>
      </c>
      <c r="L2268" s="2">
        <v>97</v>
      </c>
      <c r="M2268" s="2">
        <v>97.889999000000003</v>
      </c>
      <c r="N2268" s="2">
        <v>96.160004000000001</v>
      </c>
      <c r="O2268" s="2">
        <v>0</v>
      </c>
      <c r="P2268" s="5">
        <v>39755</v>
      </c>
      <c r="Q2268" s="4">
        <v>83.139999000000003</v>
      </c>
      <c r="R2268" s="4">
        <v>83.150002000000001</v>
      </c>
      <c r="S2268" s="4">
        <v>83.809997999999993</v>
      </c>
      <c r="T2268" s="4">
        <v>82.330001999999993</v>
      </c>
      <c r="U2268" s="4">
        <v>0</v>
      </c>
      <c r="V2268">
        <f>V2267+(V2267*O2268)/L2268</f>
        <v>80.686889381206555</v>
      </c>
      <c r="W2268">
        <f>V2268*L2268</f>
        <v>7826.6282699770354</v>
      </c>
      <c r="X2268">
        <f>IF(I2267=1,1,0)</f>
        <v>0</v>
      </c>
      <c r="Y2268">
        <f>IF(I2267=0,1,0)</f>
        <v>1</v>
      </c>
      <c r="Z2268" t="str">
        <f t="shared" si="134"/>
        <v>OUT</v>
      </c>
      <c r="AA2268">
        <f>IF(Z2268="BUY",(AC2267-8.95)/K2268,IF(Z2268="SELL",0,AB2267))</f>
        <v>0</v>
      </c>
      <c r="AB2268">
        <f>AA2268+AA2268*O2268/L2268</f>
        <v>0</v>
      </c>
      <c r="AC2268">
        <f>IF(OR(Z2268="BUY",Z2268="IN"),AB2268*L2268,IF(Z2268="SELL",AB2267*K2268-8.95,AC2267))</f>
        <v>11371.665308160222</v>
      </c>
      <c r="AD2268" s="6">
        <f t="shared" si="131"/>
        <v>0.15557509852998797</v>
      </c>
    </row>
    <row r="2269" spans="1:30" x14ac:dyDescent="0.25">
      <c r="A2269" s="1">
        <v>39756</v>
      </c>
      <c r="B2269">
        <v>971.30999799999995</v>
      </c>
      <c r="C2269">
        <v>1005.75</v>
      </c>
      <c r="D2269">
        <v>1007.51001</v>
      </c>
      <c r="E2269">
        <v>971.30999799999995</v>
      </c>
      <c r="F2269">
        <v>5531290000</v>
      </c>
      <c r="G2269">
        <f t="shared" si="132"/>
        <v>1098.9726025999998</v>
      </c>
      <c r="H2269">
        <f t="shared" si="133"/>
        <v>-2.4242899157768991</v>
      </c>
      <c r="I2269">
        <f>IF(H2269&gt;0,1,0)</f>
        <v>0</v>
      </c>
      <c r="J2269" s="3">
        <v>39756</v>
      </c>
      <c r="K2269" s="2">
        <v>99.220000999999996</v>
      </c>
      <c r="L2269" s="2">
        <v>100.650002</v>
      </c>
      <c r="M2269" s="2">
        <v>101.07</v>
      </c>
      <c r="N2269" s="2">
        <v>98.440002000000007</v>
      </c>
      <c r="O2269" s="2">
        <v>0</v>
      </c>
      <c r="P2269" s="5">
        <v>39756</v>
      </c>
      <c r="Q2269" s="4">
        <v>81.230002999999996</v>
      </c>
      <c r="R2269" s="4">
        <v>79.699996999999996</v>
      </c>
      <c r="S2269" s="4">
        <v>81.870002999999997</v>
      </c>
      <c r="T2269" s="4">
        <v>79.599997999999999</v>
      </c>
      <c r="U2269" s="4">
        <v>0</v>
      </c>
      <c r="V2269">
        <f>V2268+(V2268*O2269)/L2269</f>
        <v>80.686889381206555</v>
      </c>
      <c r="W2269">
        <f>V2269*L2269</f>
        <v>8121.1355775922184</v>
      </c>
      <c r="X2269">
        <f>IF(I2268=1,1,0)</f>
        <v>0</v>
      </c>
      <c r="Y2269">
        <f>IF(I2268=0,1,0)</f>
        <v>1</v>
      </c>
      <c r="Z2269" t="str">
        <f t="shared" si="134"/>
        <v>OUT</v>
      </c>
      <c r="AA2269">
        <f>IF(Z2269="BUY",(AC2268-8.95)/K2269,IF(Z2269="SELL",0,AB2268))</f>
        <v>0</v>
      </c>
      <c r="AB2269">
        <f>AA2269+AA2269*O2269/L2269</f>
        <v>0</v>
      </c>
      <c r="AC2269">
        <f>IF(OR(Z2269="BUY",Z2269="IN"),AB2269*L2269,IF(Z2269="SELL",AB2268*K2269-8.95,AC2268))</f>
        <v>11371.665308160222</v>
      </c>
      <c r="AD2269" s="6">
        <f t="shared" si="131"/>
        <v>0.15856484538439405</v>
      </c>
    </row>
    <row r="2270" spans="1:30" x14ac:dyDescent="0.25">
      <c r="A2270" s="1">
        <v>39757</v>
      </c>
      <c r="B2270">
        <v>1001.840027</v>
      </c>
      <c r="C2270">
        <v>952.77002000000005</v>
      </c>
      <c r="D2270">
        <v>1001.840027</v>
      </c>
      <c r="E2270">
        <v>949.85998500000005</v>
      </c>
      <c r="F2270">
        <v>5426640000</v>
      </c>
      <c r="G2270">
        <f t="shared" si="132"/>
        <v>1092.5978028</v>
      </c>
      <c r="H2270">
        <f t="shared" si="133"/>
        <v>-2.5420409468318423</v>
      </c>
      <c r="I2270">
        <f>IF(H2270&gt;0,1,0)</f>
        <v>0</v>
      </c>
      <c r="J2270" s="3">
        <v>39757</v>
      </c>
      <c r="K2270" s="2">
        <v>99.410004000000001</v>
      </c>
      <c r="L2270" s="2">
        <v>95.860000999999997</v>
      </c>
      <c r="M2270" s="2">
        <v>100.400002</v>
      </c>
      <c r="N2270" s="2">
        <v>95.260002</v>
      </c>
      <c r="O2270" s="2">
        <v>0</v>
      </c>
      <c r="P2270" s="5">
        <v>39757</v>
      </c>
      <c r="Q2270" s="4">
        <v>80.970000999999996</v>
      </c>
      <c r="R2270" s="4">
        <v>84</v>
      </c>
      <c r="S2270" s="4">
        <v>84.199996999999996</v>
      </c>
      <c r="T2270" s="4">
        <v>80.139999000000003</v>
      </c>
      <c r="U2270" s="4">
        <v>0</v>
      </c>
      <c r="V2270">
        <f>V2269+(V2269*O2270)/L2270</f>
        <v>80.686889381206555</v>
      </c>
      <c r="W2270">
        <f>V2270*L2270</f>
        <v>7734.6452967693494</v>
      </c>
      <c r="X2270">
        <f>IF(I2269=1,1,0)</f>
        <v>0</v>
      </c>
      <c r="Y2270">
        <f>IF(I2269=0,1,0)</f>
        <v>1</v>
      </c>
      <c r="Z2270" t="str">
        <f t="shared" si="134"/>
        <v>OUT</v>
      </c>
      <c r="AA2270">
        <f>IF(Z2270="BUY",(AC2269-8.95)/K2270,IF(Z2270="SELL",0,AB2269))</f>
        <v>0</v>
      </c>
      <c r="AB2270">
        <f>AA2270+AA2270*O2270/L2270</f>
        <v>0</v>
      </c>
      <c r="AC2270">
        <f>IF(OR(Z2270="BUY",Z2270="IN"),AB2270*L2270,IF(Z2270="SELL",AB2269*K2270-8.95,AC2269))</f>
        <v>11371.665308160222</v>
      </c>
      <c r="AD2270" s="6">
        <f t="shared" si="131"/>
        <v>0.16486175038726278</v>
      </c>
    </row>
    <row r="2271" spans="1:30" x14ac:dyDescent="0.25">
      <c r="A2271" s="1">
        <v>39758</v>
      </c>
      <c r="B2271">
        <v>952.40002400000003</v>
      </c>
      <c r="C2271">
        <v>904.88000499999998</v>
      </c>
      <c r="D2271">
        <v>952.40002400000003</v>
      </c>
      <c r="E2271">
        <v>899.72997999999995</v>
      </c>
      <c r="F2271">
        <v>6102230000</v>
      </c>
      <c r="G2271">
        <f t="shared" si="132"/>
        <v>1085.0622022199998</v>
      </c>
      <c r="H2271">
        <f t="shared" si="133"/>
        <v>-2.6666772563502135</v>
      </c>
      <c r="I2271">
        <f>IF(H2271&gt;0,1,0)</f>
        <v>0</v>
      </c>
      <c r="J2271" s="3">
        <v>39758</v>
      </c>
      <c r="K2271" s="2">
        <v>94.739998</v>
      </c>
      <c r="L2271" s="2">
        <v>90.900002000000001</v>
      </c>
      <c r="M2271" s="2">
        <v>95.589995999999999</v>
      </c>
      <c r="N2271" s="2">
        <v>90.290001000000004</v>
      </c>
      <c r="O2271" s="2">
        <v>0</v>
      </c>
      <c r="P2271" s="5">
        <v>39758</v>
      </c>
      <c r="Q2271" s="4">
        <v>84.779999000000004</v>
      </c>
      <c r="R2271" s="4">
        <v>88</v>
      </c>
      <c r="S2271" s="4">
        <v>88.660004000000001</v>
      </c>
      <c r="T2271" s="4">
        <v>84</v>
      </c>
      <c r="U2271" s="4">
        <v>0</v>
      </c>
      <c r="V2271">
        <f>V2270+(V2270*O2271)/L2271</f>
        <v>80.686889381206555</v>
      </c>
      <c r="W2271">
        <f>V2271*L2271</f>
        <v>7334.438406125455</v>
      </c>
      <c r="X2271">
        <f>IF(I2270=1,1,0)</f>
        <v>0</v>
      </c>
      <c r="Y2271">
        <f>IF(I2270=0,1,0)</f>
        <v>1</v>
      </c>
      <c r="Z2271" t="str">
        <f t="shared" si="134"/>
        <v>OUT</v>
      </c>
      <c r="AA2271">
        <f>IF(Z2271="BUY",(AC2270-8.95)/K2271,IF(Z2271="SELL",0,AB2270))</f>
        <v>0</v>
      </c>
      <c r="AB2271">
        <f>AA2271+AA2271*O2271/L2271</f>
        <v>0</v>
      </c>
      <c r="AC2271">
        <f>IF(OR(Z2271="BUY",Z2271="IN"),AB2271*L2271,IF(Z2271="SELL",AB2270*K2271-8.95,AC2270))</f>
        <v>11371.665308160222</v>
      </c>
      <c r="AD2271" s="6">
        <f t="shared" si="131"/>
        <v>0.16420911338104746</v>
      </c>
    </row>
    <row r="2272" spans="1:30" x14ac:dyDescent="0.25">
      <c r="A2272" s="1">
        <v>39759</v>
      </c>
      <c r="B2272">
        <v>907.44000200000005</v>
      </c>
      <c r="C2272">
        <v>930.98999000000003</v>
      </c>
      <c r="D2272">
        <v>931.46002199999998</v>
      </c>
      <c r="E2272">
        <v>906.90002400000003</v>
      </c>
      <c r="F2272">
        <v>4931640000</v>
      </c>
      <c r="G2272">
        <f t="shared" si="132"/>
        <v>1077.6684009399999</v>
      </c>
      <c r="H2272">
        <f t="shared" si="133"/>
        <v>-2.7978141123165616</v>
      </c>
      <c r="I2272">
        <f>IF(H2272&gt;0,1,0)</f>
        <v>0</v>
      </c>
      <c r="J2272" s="3">
        <v>39759</v>
      </c>
      <c r="K2272" s="2">
        <v>91.879997000000003</v>
      </c>
      <c r="L2272" s="2">
        <v>93.239998</v>
      </c>
      <c r="M2272" s="2">
        <v>93.610000999999997</v>
      </c>
      <c r="N2272" s="2">
        <v>91.059997999999993</v>
      </c>
      <c r="O2272" s="2">
        <v>0</v>
      </c>
      <c r="P2272" s="5">
        <v>39759</v>
      </c>
      <c r="Q2272" s="4">
        <v>87.209998999999996</v>
      </c>
      <c r="R2272" s="4">
        <v>85.580001999999993</v>
      </c>
      <c r="S2272" s="4">
        <v>87.959998999999996</v>
      </c>
      <c r="T2272" s="4">
        <v>85.5</v>
      </c>
      <c r="U2272" s="4">
        <v>0</v>
      </c>
      <c r="V2272">
        <f>V2271+(V2271*O2272)/L2272</f>
        <v>80.686889381206555</v>
      </c>
      <c r="W2272">
        <f>V2272*L2272</f>
        <v>7523.2454045299201</v>
      </c>
      <c r="X2272">
        <f>IF(I2271=1,1,0)</f>
        <v>0</v>
      </c>
      <c r="Y2272">
        <f>IF(I2271=0,1,0)</f>
        <v>1</v>
      </c>
      <c r="Z2272" t="str">
        <f t="shared" si="134"/>
        <v>OUT</v>
      </c>
      <c r="AA2272">
        <f>IF(Z2272="BUY",(AC2271-8.95)/K2272,IF(Z2272="SELL",0,AB2271))</f>
        <v>0</v>
      </c>
      <c r="AB2272">
        <f>AA2272+AA2272*O2272/L2272</f>
        <v>0</v>
      </c>
      <c r="AC2272">
        <f>IF(OR(Z2272="BUY",Z2272="IN"),AB2272*L2272,IF(Z2272="SELL",AB2271*K2272-8.95,AC2271))</f>
        <v>11371.665308160222</v>
      </c>
      <c r="AD2272" s="6">
        <f t="shared" si="131"/>
        <v>0.16778621800002361</v>
      </c>
    </row>
    <row r="2273" spans="1:30" x14ac:dyDescent="0.25">
      <c r="A2273" s="1">
        <v>39762</v>
      </c>
      <c r="B2273">
        <v>936.75</v>
      </c>
      <c r="C2273">
        <v>919.21002199999998</v>
      </c>
      <c r="D2273">
        <v>951.95001200000002</v>
      </c>
      <c r="E2273">
        <v>907.46997099999999</v>
      </c>
      <c r="F2273">
        <v>4572000000</v>
      </c>
      <c r="G2273">
        <f t="shared" si="132"/>
        <v>1070.3960022599999</v>
      </c>
      <c r="H2273">
        <f t="shared" si="133"/>
        <v>-2.9285795402291752</v>
      </c>
      <c r="I2273">
        <f>IF(H2273&gt;0,1,0)</f>
        <v>0</v>
      </c>
      <c r="J2273" s="3">
        <v>39762</v>
      </c>
      <c r="K2273" s="2">
        <v>95.309997999999993</v>
      </c>
      <c r="L2273" s="2">
        <v>92.470000999999996</v>
      </c>
      <c r="M2273" s="2">
        <v>95.699996999999996</v>
      </c>
      <c r="N2273" s="2">
        <v>91.099997999999999</v>
      </c>
      <c r="O2273" s="2">
        <v>0</v>
      </c>
      <c r="P2273" s="5">
        <v>39762</v>
      </c>
      <c r="Q2273" s="4">
        <v>83.739998</v>
      </c>
      <c r="R2273" s="4">
        <v>86.599997999999999</v>
      </c>
      <c r="S2273" s="4">
        <v>87.709998999999996</v>
      </c>
      <c r="T2273" s="4">
        <v>83.5</v>
      </c>
      <c r="U2273" s="4">
        <v>0</v>
      </c>
      <c r="V2273">
        <f>V2272+(V2272*O2273)/L2273</f>
        <v>80.686889381206555</v>
      </c>
      <c r="W2273">
        <f>V2273*L2273</f>
        <v>7461.1167417670595</v>
      </c>
      <c r="X2273">
        <f>IF(I2272=1,1,0)</f>
        <v>0</v>
      </c>
      <c r="Y2273">
        <f>IF(I2272=0,1,0)</f>
        <v>1</v>
      </c>
      <c r="Z2273" t="str">
        <f t="shared" si="134"/>
        <v>OUT</v>
      </c>
      <c r="AA2273">
        <f>IF(Z2273="BUY",(AC2272-8.95)/K2273,IF(Z2273="SELL",0,AB2272))</f>
        <v>0</v>
      </c>
      <c r="AB2273">
        <f>AA2273+AA2273*O2273/L2273</f>
        <v>0</v>
      </c>
      <c r="AC2273">
        <f>IF(OR(Z2273="BUY",Z2273="IN"),AB2273*L2273,IF(Z2273="SELL",AB2272*K2273-8.95,AC2272))</f>
        <v>11371.665308160222</v>
      </c>
      <c r="AD2273" s="6">
        <f t="shared" si="131"/>
        <v>0.16843328267621724</v>
      </c>
    </row>
    <row r="2274" spans="1:30" x14ac:dyDescent="0.25">
      <c r="A2274" s="1">
        <v>39763</v>
      </c>
      <c r="B2274">
        <v>917.15002400000003</v>
      </c>
      <c r="C2274">
        <v>898.95001200000002</v>
      </c>
      <c r="D2274">
        <v>917.15002400000003</v>
      </c>
      <c r="E2274">
        <v>884.90002400000003</v>
      </c>
      <c r="F2274">
        <v>4998340000</v>
      </c>
      <c r="G2274">
        <f t="shared" si="132"/>
        <v>1062.8234033799999</v>
      </c>
      <c r="H2274">
        <f t="shared" si="133"/>
        <v>-3.06608362922832</v>
      </c>
      <c r="I2274">
        <f>IF(H2274&gt;0,1,0)</f>
        <v>0</v>
      </c>
      <c r="J2274" s="3">
        <v>39763</v>
      </c>
      <c r="K2274" s="2">
        <v>90.889999000000003</v>
      </c>
      <c r="L2274" s="2">
        <v>90.190002000000007</v>
      </c>
      <c r="M2274" s="2">
        <v>92.190002000000007</v>
      </c>
      <c r="N2274" s="2">
        <v>88.839995999999999</v>
      </c>
      <c r="O2274" s="2">
        <v>0</v>
      </c>
      <c r="P2274" s="5">
        <v>39763</v>
      </c>
      <c r="Q2274" s="4">
        <v>87.959998999999996</v>
      </c>
      <c r="R2274" s="4">
        <v>88.599997999999999</v>
      </c>
      <c r="S2274" s="4">
        <v>89.879997000000003</v>
      </c>
      <c r="T2274" s="4">
        <v>86.709998999999996</v>
      </c>
      <c r="U2274" s="4">
        <v>0</v>
      </c>
      <c r="V2274">
        <f>V2273+(V2273*O2274)/L2274</f>
        <v>80.686889381206555</v>
      </c>
      <c r="W2274">
        <f>V2274*L2274</f>
        <v>7277.1507146647982</v>
      </c>
      <c r="X2274">
        <f>IF(I2273=1,1,0)</f>
        <v>0</v>
      </c>
      <c r="Y2274">
        <f>IF(I2273=0,1,0)</f>
        <v>1</v>
      </c>
      <c r="Z2274" t="str">
        <f t="shared" si="134"/>
        <v>OUT</v>
      </c>
      <c r="AA2274">
        <f>IF(Z2274="BUY",(AC2273-8.95)/K2274,IF(Z2274="SELL",0,AB2273))</f>
        <v>0</v>
      </c>
      <c r="AB2274">
        <f>AA2274+AA2274*O2274/L2274</f>
        <v>0</v>
      </c>
      <c r="AC2274">
        <f>IF(OR(Z2274="BUY",Z2274="IN"),AB2274*L2274,IF(Z2274="SELL",AB2273*K2274-8.95,AC2273))</f>
        <v>11371.665308160222</v>
      </c>
      <c r="AD2274" s="6">
        <f t="shared" si="131"/>
        <v>0.16545913654406494</v>
      </c>
    </row>
    <row r="2275" spans="1:30" x14ac:dyDescent="0.25">
      <c r="A2275" s="1">
        <v>39764</v>
      </c>
      <c r="B2275">
        <v>893.39001499999995</v>
      </c>
      <c r="C2275">
        <v>852.29998799999998</v>
      </c>
      <c r="D2275">
        <v>893.39001499999995</v>
      </c>
      <c r="E2275">
        <v>850.47997999999995</v>
      </c>
      <c r="F2275">
        <v>5764180000</v>
      </c>
      <c r="G2275">
        <f t="shared" si="132"/>
        <v>1054.36980354</v>
      </c>
      <c r="H2275">
        <f t="shared" si="133"/>
        <v>-3.1885905488697661</v>
      </c>
      <c r="I2275">
        <f>IF(H2275&gt;0,1,0)</f>
        <v>0</v>
      </c>
      <c r="J2275" s="3">
        <v>39764</v>
      </c>
      <c r="K2275" s="2">
        <v>88.400002000000001</v>
      </c>
      <c r="L2275" s="2">
        <v>85.809997999999993</v>
      </c>
      <c r="M2275" s="2">
        <v>89.120002999999997</v>
      </c>
      <c r="N2275" s="2">
        <v>85.43</v>
      </c>
      <c r="O2275" s="2">
        <v>0</v>
      </c>
      <c r="P2275" s="5">
        <v>39764</v>
      </c>
      <c r="Q2275" s="4">
        <v>90.410004000000001</v>
      </c>
      <c r="R2275" s="4">
        <v>93.089995999999999</v>
      </c>
      <c r="S2275" s="4">
        <v>93.32</v>
      </c>
      <c r="T2275" s="4">
        <v>89.650002000000001</v>
      </c>
      <c r="U2275" s="4">
        <v>0</v>
      </c>
      <c r="V2275">
        <f>V2274+(V2274*O2275)/L2275</f>
        <v>80.686889381206555</v>
      </c>
      <c r="W2275">
        <f>V2275*L2275</f>
        <v>6923.741816427555</v>
      </c>
      <c r="X2275">
        <f>IF(I2274=1,1,0)</f>
        <v>0</v>
      </c>
      <c r="Y2275">
        <f>IF(I2274=0,1,0)</f>
        <v>1</v>
      </c>
      <c r="Z2275" t="str">
        <f t="shared" si="134"/>
        <v>OUT</v>
      </c>
      <c r="AA2275">
        <f>IF(Z2275="BUY",(AC2274-8.95)/K2275,IF(Z2275="SELL",0,AB2274))</f>
        <v>0</v>
      </c>
      <c r="AB2275">
        <f>AA2275+AA2275*O2275/L2275</f>
        <v>0</v>
      </c>
      <c r="AC2275">
        <f>IF(OR(Z2275="BUY",Z2275="IN"),AB2275*L2275,IF(Z2275="SELL",AB2274*K2275-8.95,AC2274))</f>
        <v>11371.665308160222</v>
      </c>
      <c r="AD2275" s="6">
        <f t="shared" si="131"/>
        <v>0.1564077504124658</v>
      </c>
    </row>
    <row r="2276" spans="1:30" x14ac:dyDescent="0.25">
      <c r="A2276" s="1">
        <v>39765</v>
      </c>
      <c r="B2276">
        <v>853.13000499999998</v>
      </c>
      <c r="C2276">
        <v>911.28997800000002</v>
      </c>
      <c r="D2276">
        <v>913.01000999999997</v>
      </c>
      <c r="E2276">
        <v>818.69000200000005</v>
      </c>
      <c r="F2276">
        <v>7849120000</v>
      </c>
      <c r="G2276">
        <f t="shared" si="132"/>
        <v>1047.8590039799999</v>
      </c>
      <c r="H2276">
        <f t="shared" si="133"/>
        <v>-3.3131366249566723</v>
      </c>
      <c r="I2276">
        <f>IF(H2276&gt;0,1,0)</f>
        <v>0</v>
      </c>
      <c r="J2276" s="3">
        <v>39765</v>
      </c>
      <c r="K2276" s="2">
        <v>86.279999000000004</v>
      </c>
      <c r="L2276" s="2">
        <v>91.660004000000001</v>
      </c>
      <c r="M2276" s="2">
        <v>91.82</v>
      </c>
      <c r="N2276" s="2">
        <v>82.260002</v>
      </c>
      <c r="O2276" s="2">
        <v>0</v>
      </c>
      <c r="P2276" s="5">
        <v>39765</v>
      </c>
      <c r="Q2276" s="4">
        <v>92.419998000000007</v>
      </c>
      <c r="R2276" s="4">
        <v>86.300003000000004</v>
      </c>
      <c r="S2276" s="4">
        <v>96.779999000000004</v>
      </c>
      <c r="T2276" s="4">
        <v>86.300003000000004</v>
      </c>
      <c r="U2276" s="4">
        <v>0</v>
      </c>
      <c r="V2276">
        <f>V2275+(V2275*O2276)/L2276</f>
        <v>80.686889381206555</v>
      </c>
      <c r="W2276">
        <f>V2276*L2276</f>
        <v>7395.7606034289502</v>
      </c>
      <c r="X2276">
        <f>IF(I2275=1,1,0)</f>
        <v>0</v>
      </c>
      <c r="Y2276">
        <f>IF(I2275=0,1,0)</f>
        <v>1</v>
      </c>
      <c r="Z2276" t="str">
        <f t="shared" si="134"/>
        <v>OUT</v>
      </c>
      <c r="AA2276">
        <f>IF(Z2276="BUY",(AC2275-8.95)/K2276,IF(Z2276="SELL",0,AB2275))</f>
        <v>0</v>
      </c>
      <c r="AB2276">
        <f>AA2276+AA2276*O2276/L2276</f>
        <v>0</v>
      </c>
      <c r="AC2276">
        <f>IF(OR(Z2276="BUY",Z2276="IN"),AB2276*L2276,IF(Z2276="SELL",AB2275*K2276-8.95,AC2275))</f>
        <v>11371.665308160222</v>
      </c>
      <c r="AD2276" s="6">
        <f t="shared" si="131"/>
        <v>0.14064753860236601</v>
      </c>
    </row>
    <row r="2277" spans="1:30" x14ac:dyDescent="0.25">
      <c r="A2277" s="1">
        <v>39766</v>
      </c>
      <c r="B2277">
        <v>904.35998500000005</v>
      </c>
      <c r="C2277">
        <v>873.28997800000002</v>
      </c>
      <c r="D2277">
        <v>916.88000499999998</v>
      </c>
      <c r="E2277">
        <v>869.88000499999998</v>
      </c>
      <c r="F2277">
        <v>5881030000</v>
      </c>
      <c r="G2277">
        <f t="shared" si="132"/>
        <v>1040.4786023600002</v>
      </c>
      <c r="H2277">
        <f t="shared" si="133"/>
        <v>-3.4426716301310405</v>
      </c>
      <c r="I2277">
        <f>IF(H2277&gt;0,1,0)</f>
        <v>0</v>
      </c>
      <c r="J2277" s="3">
        <v>39766</v>
      </c>
      <c r="K2277" s="2">
        <v>89.57</v>
      </c>
      <c r="L2277" s="2">
        <v>87.739998</v>
      </c>
      <c r="M2277" s="2">
        <v>92.25</v>
      </c>
      <c r="N2277" s="2">
        <v>87.400002000000001</v>
      </c>
      <c r="O2277" s="2">
        <v>0</v>
      </c>
      <c r="P2277" s="5">
        <v>39766</v>
      </c>
      <c r="Q2277" s="4">
        <v>88.459998999999996</v>
      </c>
      <c r="R2277" s="4">
        <v>90.239998</v>
      </c>
      <c r="S2277" s="4">
        <v>90.620002999999997</v>
      </c>
      <c r="T2277" s="4">
        <v>86.050003000000004</v>
      </c>
      <c r="U2277" s="4">
        <v>0</v>
      </c>
      <c r="V2277">
        <f>V2276+(V2276*O2277)/L2277</f>
        <v>80.686889381206555</v>
      </c>
      <c r="W2277">
        <f>V2277*L2277</f>
        <v>7079.4675129332845</v>
      </c>
      <c r="X2277">
        <f>IF(I2276=1,1,0)</f>
        <v>0</v>
      </c>
      <c r="Y2277">
        <f>IF(I2276=0,1,0)</f>
        <v>1</v>
      </c>
      <c r="Z2277" t="str">
        <f t="shared" si="134"/>
        <v>OUT</v>
      </c>
      <c r="AA2277">
        <f>IF(Z2277="BUY",(AC2276-8.95)/K2277,IF(Z2277="SELL",0,AB2276))</f>
        <v>0</v>
      </c>
      <c r="AB2277">
        <f>AA2277+AA2277*O2277/L2277</f>
        <v>0</v>
      </c>
      <c r="AC2277">
        <f>IF(OR(Z2277="BUY",Z2277="IN"),AB2277*L2277,IF(Z2277="SELL",AB2276*K2277-8.95,AC2276))</f>
        <v>11371.665308160222</v>
      </c>
      <c r="AD2277" s="6">
        <f t="shared" si="131"/>
        <v>0.15161175544285155</v>
      </c>
    </row>
    <row r="2278" spans="1:30" x14ac:dyDescent="0.25">
      <c r="A2278" s="1">
        <v>39769</v>
      </c>
      <c r="B2278">
        <v>873.22997999999995</v>
      </c>
      <c r="C2278">
        <v>850.75</v>
      </c>
      <c r="D2278">
        <v>882.28997800000002</v>
      </c>
      <c r="E2278">
        <v>848.97997999999995</v>
      </c>
      <c r="F2278">
        <v>4927490000</v>
      </c>
      <c r="G2278">
        <f t="shared" si="132"/>
        <v>1032.1378015799999</v>
      </c>
      <c r="H2278">
        <f t="shared" si="133"/>
        <v>-3.5704478502585251</v>
      </c>
      <c r="I2278">
        <f>IF(H2278&gt;0,1,0)</f>
        <v>0</v>
      </c>
      <c r="J2278" s="3">
        <v>39769</v>
      </c>
      <c r="K2278" s="2">
        <v>86.459998999999996</v>
      </c>
      <c r="L2278" s="2">
        <v>85.470000999999996</v>
      </c>
      <c r="M2278" s="2">
        <v>88.699996999999996</v>
      </c>
      <c r="N2278" s="2">
        <v>85.32</v>
      </c>
      <c r="O2278" s="2">
        <v>0</v>
      </c>
      <c r="P2278" s="5">
        <v>39769</v>
      </c>
      <c r="Q2278" s="4">
        <v>91.669998000000007</v>
      </c>
      <c r="R2278" s="4">
        <v>92.599997999999999</v>
      </c>
      <c r="S2278" s="4">
        <v>92.790001000000004</v>
      </c>
      <c r="T2278" s="4">
        <v>89.279999000000004</v>
      </c>
      <c r="U2278" s="4">
        <v>0</v>
      </c>
      <c r="V2278">
        <f>V2277+(V2277*O2278)/L2278</f>
        <v>80.686889381206555</v>
      </c>
      <c r="W2278">
        <f>V2278*L2278</f>
        <v>6896.3085160986129</v>
      </c>
      <c r="X2278">
        <f>IF(I2277=1,1,0)</f>
        <v>0</v>
      </c>
      <c r="Y2278">
        <f>IF(I2277=0,1,0)</f>
        <v>1</v>
      </c>
      <c r="Z2278" t="str">
        <f t="shared" si="134"/>
        <v>OUT</v>
      </c>
      <c r="AA2278">
        <f>IF(Z2278="BUY",(AC2277-8.95)/K2278,IF(Z2278="SELL",0,AB2277))</f>
        <v>0</v>
      </c>
      <c r="AB2278">
        <f>AA2278+AA2278*O2278/L2278</f>
        <v>0</v>
      </c>
      <c r="AC2278">
        <f>IF(OR(Z2278="BUY",Z2278="IN"),AB2278*L2278,IF(Z2278="SELL",AB2277*K2278-8.95,AC2277))</f>
        <v>11371.665308160222</v>
      </c>
      <c r="AD2278" s="6">
        <f t="shared" si="131"/>
        <v>0.15301155121595153</v>
      </c>
    </row>
    <row r="2279" spans="1:30" x14ac:dyDescent="0.25">
      <c r="A2279" s="1">
        <v>39770</v>
      </c>
      <c r="B2279">
        <v>852.34002699999996</v>
      </c>
      <c r="C2279">
        <v>859.11999500000002</v>
      </c>
      <c r="D2279">
        <v>865.90002400000003</v>
      </c>
      <c r="E2279">
        <v>826.84002699999996</v>
      </c>
      <c r="F2279">
        <v>6679470000</v>
      </c>
      <c r="G2279">
        <f t="shared" si="132"/>
        <v>1024.83000128</v>
      </c>
      <c r="H2279">
        <f t="shared" si="133"/>
        <v>-3.6841537079310025</v>
      </c>
      <c r="I2279">
        <f>IF(H2279&gt;0,1,0)</f>
        <v>0</v>
      </c>
      <c r="J2279" s="3">
        <v>39770</v>
      </c>
      <c r="K2279" s="2">
        <v>85.330001999999993</v>
      </c>
      <c r="L2279" s="2">
        <v>86.25</v>
      </c>
      <c r="M2279" s="2">
        <v>87.160004000000001</v>
      </c>
      <c r="N2279" s="2">
        <v>83.089995999999999</v>
      </c>
      <c r="O2279" s="2">
        <v>0</v>
      </c>
      <c r="P2279" s="5">
        <v>39770</v>
      </c>
      <c r="Q2279" s="4">
        <v>92.800003000000004</v>
      </c>
      <c r="R2279" s="4">
        <v>91.769997000000004</v>
      </c>
      <c r="S2279" s="4">
        <v>95.199996999999996</v>
      </c>
      <c r="T2279" s="4">
        <v>90.769997000000004</v>
      </c>
      <c r="U2279" s="4">
        <v>0</v>
      </c>
      <c r="V2279">
        <f>V2278+(V2278*O2279)/L2279</f>
        <v>80.686889381206555</v>
      </c>
      <c r="W2279">
        <f>V2279*L2279</f>
        <v>6959.244209129065</v>
      </c>
      <c r="X2279">
        <f>IF(I2278=1,1,0)</f>
        <v>0</v>
      </c>
      <c r="Y2279">
        <f>IF(I2278=0,1,0)</f>
        <v>1</v>
      </c>
      <c r="Z2279" t="str">
        <f t="shared" si="134"/>
        <v>OUT</v>
      </c>
      <c r="AA2279">
        <f>IF(Z2279="BUY",(AC2278-8.95)/K2279,IF(Z2279="SELL",0,AB2278))</f>
        <v>0</v>
      </c>
      <c r="AB2279">
        <f>AA2279+AA2279*O2279/L2279</f>
        <v>0</v>
      </c>
      <c r="AC2279">
        <f>IF(OR(Z2279="BUY",Z2279="IN"),AB2279*L2279,IF(Z2279="SELL",AB2278*K2279-8.95,AC2278))</f>
        <v>11371.665308160222</v>
      </c>
      <c r="AD2279" s="6">
        <f t="shared" si="131"/>
        <v>0.14340083332319675</v>
      </c>
    </row>
    <row r="2280" spans="1:30" x14ac:dyDescent="0.25">
      <c r="A2280" s="1">
        <v>39771</v>
      </c>
      <c r="B2280">
        <v>859.03002900000001</v>
      </c>
      <c r="C2280">
        <v>806.580017</v>
      </c>
      <c r="D2280">
        <v>864.57000700000003</v>
      </c>
      <c r="E2280">
        <v>806.17999299999997</v>
      </c>
      <c r="F2280">
        <v>6548600000</v>
      </c>
      <c r="G2280">
        <f t="shared" si="132"/>
        <v>1016.3208008400002</v>
      </c>
      <c r="H2280">
        <f t="shared" si="133"/>
        <v>-3.8021918445310603</v>
      </c>
      <c r="I2280">
        <f>IF(H2280&gt;0,1,0)</f>
        <v>0</v>
      </c>
      <c r="J2280" s="3">
        <v>39771</v>
      </c>
      <c r="K2280" s="2">
        <v>86.07</v>
      </c>
      <c r="L2280" s="2">
        <v>81.379997000000003</v>
      </c>
      <c r="M2280" s="2">
        <v>87.010002</v>
      </c>
      <c r="N2280" s="2">
        <v>81.080001999999993</v>
      </c>
      <c r="O2280" s="2">
        <v>0</v>
      </c>
      <c r="P2280" s="5">
        <v>39771</v>
      </c>
      <c r="Q2280" s="4">
        <v>91.989998</v>
      </c>
      <c r="R2280" s="4">
        <v>97.07</v>
      </c>
      <c r="S2280" s="4">
        <v>97.25</v>
      </c>
      <c r="T2280" s="4">
        <v>90.970000999999996</v>
      </c>
      <c r="U2280" s="4">
        <v>0</v>
      </c>
      <c r="V2280">
        <f>V2279+(V2279*O2280)/L2280</f>
        <v>80.686889381206555</v>
      </c>
      <c r="W2280">
        <f>V2280*L2280</f>
        <v>6566.2988157819218</v>
      </c>
      <c r="X2280">
        <f>IF(I2279=1,1,0)</f>
        <v>0</v>
      </c>
      <c r="Y2280">
        <f>IF(I2279=0,1,0)</f>
        <v>1</v>
      </c>
      <c r="Z2280" t="str">
        <f t="shared" si="134"/>
        <v>OUT</v>
      </c>
      <c r="AA2280">
        <f>IF(Z2280="BUY",(AC2279-8.95)/K2280,IF(Z2280="SELL",0,AB2279))</f>
        <v>0</v>
      </c>
      <c r="AB2280">
        <f>AA2280+AA2280*O2280/L2280</f>
        <v>0</v>
      </c>
      <c r="AC2280">
        <f>IF(OR(Z2280="BUY",Z2280="IN"),AB2280*L2280,IF(Z2280="SELL",AB2279*K2280-8.95,AC2279))</f>
        <v>11371.665308160222</v>
      </c>
      <c r="AD2280" s="6">
        <f t="shared" si="131"/>
        <v>0.15646316556297046</v>
      </c>
    </row>
    <row r="2281" spans="1:30" x14ac:dyDescent="0.25">
      <c r="A2281" s="1">
        <v>39772</v>
      </c>
      <c r="B2281">
        <v>805.86999500000002</v>
      </c>
      <c r="C2281">
        <v>752.44000200000005</v>
      </c>
      <c r="D2281">
        <v>820.52002000000005</v>
      </c>
      <c r="E2281">
        <v>747.78002900000001</v>
      </c>
      <c r="F2281">
        <v>9093740000</v>
      </c>
      <c r="G2281">
        <f t="shared" si="132"/>
        <v>1006.3885998999999</v>
      </c>
      <c r="H2281">
        <f t="shared" si="133"/>
        <v>-3.9267799080525396</v>
      </c>
      <c r="I2281">
        <f>IF(H2281&gt;0,1,0)</f>
        <v>0</v>
      </c>
      <c r="J2281" s="3">
        <v>39772</v>
      </c>
      <c r="K2281" s="2">
        <v>80.309997999999993</v>
      </c>
      <c r="L2281" s="2">
        <v>75.989998</v>
      </c>
      <c r="M2281" s="2">
        <v>82.639999000000003</v>
      </c>
      <c r="N2281" s="2">
        <v>75.209998999999996</v>
      </c>
      <c r="O2281" s="2">
        <v>0</v>
      </c>
      <c r="P2281" s="5">
        <v>39772</v>
      </c>
      <c r="Q2281" s="4">
        <v>98.339995999999999</v>
      </c>
      <c r="R2281" s="4">
        <v>103.629997</v>
      </c>
      <c r="S2281" s="4">
        <v>104.44000200000001</v>
      </c>
      <c r="T2281" s="4">
        <v>95.400002000000001</v>
      </c>
      <c r="U2281" s="4">
        <v>0</v>
      </c>
      <c r="V2281">
        <f>V2280+(V2280*O2281)/L2281</f>
        <v>80.686889381206555</v>
      </c>
      <c r="W2281">
        <f>V2281*L2281</f>
        <v>6131.3965627041071</v>
      </c>
      <c r="X2281">
        <f>IF(I2280=1,1,0)</f>
        <v>0</v>
      </c>
      <c r="Y2281">
        <f>IF(I2280=0,1,0)</f>
        <v>1</v>
      </c>
      <c r="Z2281" t="str">
        <f t="shared" si="134"/>
        <v>OUT</v>
      </c>
      <c r="AA2281">
        <f>IF(Z2281="BUY",(AC2280-8.95)/K2281,IF(Z2281="SELL",0,AB2280))</f>
        <v>0</v>
      </c>
      <c r="AB2281">
        <f>AA2281+AA2281*O2281/L2281</f>
        <v>0</v>
      </c>
      <c r="AC2281">
        <f>IF(OR(Z2281="BUY",Z2281="IN"),AB2281*L2281,IF(Z2281="SELL",AB2280*K2281-8.95,AC2280))</f>
        <v>11371.665308160222</v>
      </c>
      <c r="AD2281" s="6">
        <f t="shared" si="131"/>
        <v>0.16153341941300162</v>
      </c>
    </row>
    <row r="2282" spans="1:30" x14ac:dyDescent="0.25">
      <c r="A2282" s="1">
        <v>39773</v>
      </c>
      <c r="B2282">
        <v>755.84002699999996</v>
      </c>
      <c r="C2282">
        <v>800.03002900000001</v>
      </c>
      <c r="D2282">
        <v>801.20001200000002</v>
      </c>
      <c r="E2282">
        <v>741.02002000000005</v>
      </c>
      <c r="F2282">
        <v>9495900000</v>
      </c>
      <c r="G2282">
        <f t="shared" si="132"/>
        <v>997.3552014600001</v>
      </c>
      <c r="H2282">
        <f t="shared" si="133"/>
        <v>-4.0561683073993153</v>
      </c>
      <c r="I2282">
        <f>IF(H2282&gt;0,1,0)</f>
        <v>0</v>
      </c>
      <c r="J2282" s="3">
        <v>39773</v>
      </c>
      <c r="K2282" s="2">
        <v>77.610000999999997</v>
      </c>
      <c r="L2282" s="2">
        <v>80.470000999999996</v>
      </c>
      <c r="M2282" s="2">
        <v>80.660004000000001</v>
      </c>
      <c r="N2282" s="2">
        <v>74.5</v>
      </c>
      <c r="O2282" s="2">
        <v>0</v>
      </c>
      <c r="P2282" s="5">
        <v>39773</v>
      </c>
      <c r="Q2282" s="4">
        <v>101.18</v>
      </c>
      <c r="R2282" s="4">
        <v>97.080001999999993</v>
      </c>
      <c r="S2282" s="4">
        <v>105.44000200000001</v>
      </c>
      <c r="T2282" s="4">
        <v>96.849997999999999</v>
      </c>
      <c r="U2282" s="4">
        <v>0</v>
      </c>
      <c r="V2282">
        <f>V2281+(V2281*O2282)/L2282</f>
        <v>80.686889381206555</v>
      </c>
      <c r="W2282">
        <f>V2282*L2282</f>
        <v>6492.8740691925805</v>
      </c>
      <c r="X2282">
        <f>IF(I2281=1,1,0)</f>
        <v>0</v>
      </c>
      <c r="Y2282">
        <f>IF(I2281=0,1,0)</f>
        <v>1</v>
      </c>
      <c r="Z2282" t="str">
        <f t="shared" si="134"/>
        <v>OUT</v>
      </c>
      <c r="AA2282">
        <f>IF(Z2282="BUY",(AC2281-8.95)/K2282,IF(Z2282="SELL",0,AB2281))</f>
        <v>0</v>
      </c>
      <c r="AB2282">
        <f>AA2282+AA2282*O2282/L2282</f>
        <v>0</v>
      </c>
      <c r="AC2282">
        <f>IF(OR(Z2282="BUY",Z2282="IN"),AB2282*L2282,IF(Z2282="SELL",AB2281*K2282-8.95,AC2281))</f>
        <v>11371.665308160222</v>
      </c>
      <c r="AD2282" s="6">
        <f t="shared" si="131"/>
        <v>0.16594724561008248</v>
      </c>
    </row>
    <row r="2283" spans="1:30" x14ac:dyDescent="0.25">
      <c r="A2283" s="1">
        <v>39776</v>
      </c>
      <c r="B2283">
        <v>801.20001200000002</v>
      </c>
      <c r="C2283">
        <v>851.80999799999995</v>
      </c>
      <c r="D2283">
        <v>865.59997599999997</v>
      </c>
      <c r="E2283">
        <v>801.20001200000002</v>
      </c>
      <c r="F2283">
        <v>7879440000</v>
      </c>
      <c r="G2283">
        <f t="shared" si="132"/>
        <v>990.53740240000002</v>
      </c>
      <c r="H2283">
        <f t="shared" si="133"/>
        <v>-4.1749597048407558</v>
      </c>
      <c r="I2283">
        <f>IF(H2283&gt;0,1,0)</f>
        <v>0</v>
      </c>
      <c r="J2283" s="3">
        <v>39776</v>
      </c>
      <c r="K2283" s="2">
        <v>82.120002999999997</v>
      </c>
      <c r="L2283" s="2">
        <v>84.889999000000003</v>
      </c>
      <c r="M2283" s="2">
        <v>87.169998000000007</v>
      </c>
      <c r="N2283" s="2">
        <v>81.339995999999999</v>
      </c>
      <c r="O2283" s="2">
        <v>0</v>
      </c>
      <c r="P2283" s="5">
        <v>39776</v>
      </c>
      <c r="Q2283" s="4">
        <v>95.120002999999997</v>
      </c>
      <c r="R2283" s="4">
        <v>91.989998</v>
      </c>
      <c r="S2283" s="4">
        <v>96.040001000000004</v>
      </c>
      <c r="T2283" s="4">
        <v>89.099997999999999</v>
      </c>
      <c r="U2283" s="4">
        <v>0</v>
      </c>
      <c r="V2283">
        <f>V2282+(V2282*O2283)/L2283</f>
        <v>80.686889381206555</v>
      </c>
      <c r="W2283">
        <f>V2283*L2283</f>
        <v>6849.5099588837356</v>
      </c>
      <c r="X2283">
        <f>IF(I2282=1,1,0)</f>
        <v>0</v>
      </c>
      <c r="Y2283">
        <f>IF(I2282=0,1,0)</f>
        <v>1</v>
      </c>
      <c r="Z2283" t="str">
        <f t="shared" si="134"/>
        <v>OUT</v>
      </c>
      <c r="AA2283">
        <f>IF(Z2283="BUY",(AC2282-8.95)/K2283,IF(Z2283="SELL",0,AB2282))</f>
        <v>0</v>
      </c>
      <c r="AB2283">
        <f>AA2283+AA2283*O2283/L2283</f>
        <v>0</v>
      </c>
      <c r="AC2283">
        <f>IF(OR(Z2283="BUY",Z2283="IN"),AB2283*L2283,IF(Z2283="SELL",AB2282*K2283-8.95,AC2282))</f>
        <v>11371.665308160222</v>
      </c>
      <c r="AD2283" s="6">
        <f t="shared" si="131"/>
        <v>0.16551336895039181</v>
      </c>
    </row>
    <row r="2284" spans="1:30" x14ac:dyDescent="0.25">
      <c r="A2284" s="1">
        <v>39777</v>
      </c>
      <c r="B2284">
        <v>853.40002400000003</v>
      </c>
      <c r="C2284">
        <v>857.39001499999995</v>
      </c>
      <c r="D2284">
        <v>868.94000200000005</v>
      </c>
      <c r="E2284">
        <v>834.98999000000003</v>
      </c>
      <c r="F2284">
        <v>6952700000</v>
      </c>
      <c r="G2284">
        <f t="shared" si="132"/>
        <v>983.41320317999987</v>
      </c>
      <c r="H2284">
        <f t="shared" si="133"/>
        <v>-4.2777136335536623</v>
      </c>
      <c r="I2284">
        <f>IF(H2284&gt;0,1,0)</f>
        <v>0</v>
      </c>
      <c r="J2284" s="3">
        <v>39777</v>
      </c>
      <c r="K2284" s="2">
        <v>87.489998</v>
      </c>
      <c r="L2284" s="2">
        <v>86.260002</v>
      </c>
      <c r="M2284" s="2">
        <v>87.660004000000001</v>
      </c>
      <c r="N2284" s="2">
        <v>83.970000999999996</v>
      </c>
      <c r="O2284" s="2">
        <v>0</v>
      </c>
      <c r="P2284" s="5">
        <v>39777</v>
      </c>
      <c r="Q2284" s="4">
        <v>88.949996999999996</v>
      </c>
      <c r="R2284" s="4">
        <v>90.300003000000004</v>
      </c>
      <c r="S2284" s="4">
        <v>92.669998000000007</v>
      </c>
      <c r="T2284" s="4">
        <v>88.830001999999993</v>
      </c>
      <c r="U2284" s="4">
        <v>0</v>
      </c>
      <c r="V2284">
        <f>V2283+(V2283*O2284)/L2284</f>
        <v>80.686889381206555</v>
      </c>
      <c r="W2284">
        <f>V2284*L2284</f>
        <v>6960.0512393966565</v>
      </c>
      <c r="X2284">
        <f>IF(I2283=1,1,0)</f>
        <v>0</v>
      </c>
      <c r="Y2284">
        <f>IF(I2283=0,1,0)</f>
        <v>1</v>
      </c>
      <c r="Z2284" t="str">
        <f t="shared" si="134"/>
        <v>OUT</v>
      </c>
      <c r="AA2284">
        <f>IF(Z2284="BUY",(AC2283-8.95)/K2284,IF(Z2284="SELL",0,AB2283))</f>
        <v>0</v>
      </c>
      <c r="AB2284">
        <f>AA2284+AA2284*O2284/L2284</f>
        <v>0</v>
      </c>
      <c r="AC2284">
        <f>IF(OR(Z2284="BUY",Z2284="IN"),AB2284*L2284,IF(Z2284="SELL",AB2283*K2284-8.95,AC2283))</f>
        <v>11371.665308160222</v>
      </c>
      <c r="AD2284" s="6">
        <f t="shared" si="131"/>
        <v>0.16692183934775498</v>
      </c>
    </row>
    <row r="2285" spans="1:30" x14ac:dyDescent="0.25">
      <c r="A2285" s="1">
        <v>39778</v>
      </c>
      <c r="B2285">
        <v>852.90002400000003</v>
      </c>
      <c r="C2285">
        <v>887.67999299999997</v>
      </c>
      <c r="D2285">
        <v>887.67999299999997</v>
      </c>
      <c r="E2285">
        <v>841.36999500000002</v>
      </c>
      <c r="F2285">
        <v>5793260000</v>
      </c>
      <c r="G2285">
        <f t="shared" si="132"/>
        <v>978.03900273999989</v>
      </c>
      <c r="H2285">
        <f t="shared" si="133"/>
        <v>-4.3777819603396209</v>
      </c>
      <c r="I2285">
        <f>IF(H2285&gt;0,1,0)</f>
        <v>0</v>
      </c>
      <c r="J2285" s="3">
        <v>39778</v>
      </c>
      <c r="K2285" s="2">
        <v>84.459998999999996</v>
      </c>
      <c r="L2285" s="2">
        <v>89.220000999999996</v>
      </c>
      <c r="M2285" s="2">
        <v>89.330001999999993</v>
      </c>
      <c r="N2285" s="2">
        <v>84.400002000000001</v>
      </c>
      <c r="O2285" s="2">
        <v>0</v>
      </c>
      <c r="P2285" s="5">
        <v>39778</v>
      </c>
      <c r="Q2285" s="4">
        <v>92.239998</v>
      </c>
      <c r="R2285" s="4">
        <v>87.209998999999996</v>
      </c>
      <c r="S2285" s="4">
        <v>92.239998</v>
      </c>
      <c r="T2285" s="4">
        <v>87.019997000000004</v>
      </c>
      <c r="U2285" s="4">
        <v>0</v>
      </c>
      <c r="V2285">
        <f>V2284+(V2284*O2285)/L2285</f>
        <v>80.686889381206555</v>
      </c>
      <c r="W2285">
        <f>V2285*L2285</f>
        <v>7198.8843512781377</v>
      </c>
      <c r="X2285">
        <f>IF(I2284=1,1,0)</f>
        <v>0</v>
      </c>
      <c r="Y2285">
        <f>IF(I2284=0,1,0)</f>
        <v>1</v>
      </c>
      <c r="Z2285" t="str">
        <f t="shared" si="134"/>
        <v>OUT</v>
      </c>
      <c r="AA2285">
        <f>IF(Z2285="BUY",(AC2284-8.95)/K2285,IF(Z2285="SELL",0,AB2284))</f>
        <v>0</v>
      </c>
      <c r="AB2285">
        <f>AA2285+AA2285*O2285/L2285</f>
        <v>0</v>
      </c>
      <c r="AC2285">
        <f>IF(OR(Z2285="BUY",Z2285="IN"),AB2285*L2285,IF(Z2285="SELL",AB2284*K2285-8.95,AC2284))</f>
        <v>11371.665308160222</v>
      </c>
      <c r="AD2285" s="6">
        <f t="shared" si="131"/>
        <v>0.15485223525303762</v>
      </c>
    </row>
    <row r="2286" spans="1:30" x14ac:dyDescent="0.25">
      <c r="A2286" s="1">
        <v>39780</v>
      </c>
      <c r="B2286">
        <v>886.89001499999995</v>
      </c>
      <c r="C2286">
        <v>896.23999000000003</v>
      </c>
      <c r="D2286">
        <v>896.25</v>
      </c>
      <c r="E2286">
        <v>881.21002199999998</v>
      </c>
      <c r="F2286">
        <v>2740860000</v>
      </c>
      <c r="G2286">
        <f t="shared" si="132"/>
        <v>971.83360233999997</v>
      </c>
      <c r="H2286">
        <f t="shared" si="133"/>
        <v>-4.4729018029658683</v>
      </c>
      <c r="I2286">
        <f>IF(H2286&gt;0,1,0)</f>
        <v>0</v>
      </c>
      <c r="J2286" s="3">
        <v>39780</v>
      </c>
      <c r="K2286" s="2">
        <v>88.75</v>
      </c>
      <c r="L2286" s="2">
        <v>90.120002999999997</v>
      </c>
      <c r="M2286" s="2">
        <v>90.290001000000004</v>
      </c>
      <c r="N2286" s="2">
        <v>88.669998000000007</v>
      </c>
      <c r="O2286" s="2">
        <v>0</v>
      </c>
      <c r="P2286" s="5">
        <v>39780</v>
      </c>
      <c r="Q2286" s="4">
        <v>87.610000999999997</v>
      </c>
      <c r="R2286" s="4">
        <v>86.260002</v>
      </c>
      <c r="S2286" s="4">
        <v>87.650002000000001</v>
      </c>
      <c r="T2286" s="4">
        <v>86.220000999999996</v>
      </c>
      <c r="U2286" s="4">
        <v>0</v>
      </c>
      <c r="V2286">
        <f>V2285+(V2285*O2286)/L2286</f>
        <v>80.686889381206555</v>
      </c>
      <c r="W2286">
        <f>V2286*L2286</f>
        <v>7271.5027130950029</v>
      </c>
      <c r="X2286">
        <f>IF(I2285=1,1,0)</f>
        <v>0</v>
      </c>
      <c r="Y2286">
        <f>IF(I2285=0,1,0)</f>
        <v>1</v>
      </c>
      <c r="Z2286" t="str">
        <f t="shared" si="134"/>
        <v>OUT</v>
      </c>
      <c r="AA2286">
        <f>IF(Z2286="BUY",(AC2285-8.95)/K2286,IF(Z2286="SELL",0,AB2285))</f>
        <v>0</v>
      </c>
      <c r="AB2286">
        <f>AA2286+AA2286*O2286/L2286</f>
        <v>0</v>
      </c>
      <c r="AC2286">
        <f>IF(OR(Z2286="BUY",Z2286="IN"),AB2286*L2286,IF(Z2286="SELL",AB2285*K2286-8.95,AC2285))</f>
        <v>11371.665308160222</v>
      </c>
      <c r="AD2286" s="6">
        <f t="shared" si="131"/>
        <v>0.15988676781697442</v>
      </c>
    </row>
    <row r="2287" spans="1:30" x14ac:dyDescent="0.25">
      <c r="A2287" s="1">
        <v>39783</v>
      </c>
      <c r="B2287">
        <v>888.60998500000005</v>
      </c>
      <c r="C2287">
        <v>816.21002199999998</v>
      </c>
      <c r="D2287">
        <v>888.60998500000005</v>
      </c>
      <c r="E2287">
        <v>815.69000200000005</v>
      </c>
      <c r="F2287">
        <v>6052010000</v>
      </c>
      <c r="G2287">
        <f t="shared" si="132"/>
        <v>963.05620365999994</v>
      </c>
      <c r="H2287">
        <f t="shared" si="133"/>
        <v>-4.5571226842046917</v>
      </c>
      <c r="I2287">
        <f>IF(H2287&gt;0,1,0)</f>
        <v>0</v>
      </c>
      <c r="J2287" s="3">
        <v>39783</v>
      </c>
      <c r="K2287" s="2">
        <v>87.660004000000001</v>
      </c>
      <c r="L2287" s="2">
        <v>82.239998</v>
      </c>
      <c r="M2287" s="2">
        <v>87.709998999999996</v>
      </c>
      <c r="N2287" s="2">
        <v>82.110000999999997</v>
      </c>
      <c r="O2287" s="2">
        <v>0</v>
      </c>
      <c r="P2287" s="5">
        <v>39783</v>
      </c>
      <c r="Q2287" s="4">
        <v>88.870002999999997</v>
      </c>
      <c r="R2287" s="4">
        <v>94.160004000000001</v>
      </c>
      <c r="S2287" s="4">
        <v>94.160004000000001</v>
      </c>
      <c r="T2287" s="4">
        <v>88.629997000000003</v>
      </c>
      <c r="U2287" s="4">
        <v>0</v>
      </c>
      <c r="V2287">
        <f>V2286+(V2286*O2287)/L2287</f>
        <v>80.686889381206555</v>
      </c>
      <c r="W2287">
        <f>V2287*L2287</f>
        <v>6635.6896213366481</v>
      </c>
      <c r="X2287">
        <f>IF(I2286=1,1,0)</f>
        <v>0</v>
      </c>
      <c r="Y2287">
        <f>IF(I2286=0,1,0)</f>
        <v>1</v>
      </c>
      <c r="Z2287" t="str">
        <f t="shared" si="134"/>
        <v>OUT</v>
      </c>
      <c r="AA2287">
        <f>IF(Z2287="BUY",(AC2286-8.95)/K2287,IF(Z2287="SELL",0,AB2286))</f>
        <v>0</v>
      </c>
      <c r="AB2287">
        <f>AA2287+AA2287*O2287/L2287</f>
        <v>0</v>
      </c>
      <c r="AC2287">
        <f>IF(OR(Z2287="BUY",Z2287="IN"),AB2287*L2287,IF(Z2287="SELL",AB2286*K2287-8.95,AC2286))</f>
        <v>11371.665308160222</v>
      </c>
      <c r="AD2287" s="6">
        <f t="shared" si="131"/>
        <v>0.15105050707407677</v>
      </c>
    </row>
    <row r="2288" spans="1:30" x14ac:dyDescent="0.25">
      <c r="A2288" s="1">
        <v>39784</v>
      </c>
      <c r="B2288">
        <v>817.94000200000005</v>
      </c>
      <c r="C2288">
        <v>848.80999799999995</v>
      </c>
      <c r="D2288">
        <v>850.53997800000002</v>
      </c>
      <c r="E2288">
        <v>817.94000200000005</v>
      </c>
      <c r="F2288">
        <v>6170100000</v>
      </c>
      <c r="G2288">
        <f t="shared" si="132"/>
        <v>955.89060429999984</v>
      </c>
      <c r="H2288">
        <f t="shared" si="133"/>
        <v>-4.6406347985023491</v>
      </c>
      <c r="I2288">
        <f>IF(H2288&gt;0,1,0)</f>
        <v>0</v>
      </c>
      <c r="J2288" s="3">
        <v>39784</v>
      </c>
      <c r="K2288" s="2">
        <v>83.660004000000001</v>
      </c>
      <c r="L2288" s="2">
        <v>85.480002999999996</v>
      </c>
      <c r="M2288" s="2">
        <v>85.650002000000001</v>
      </c>
      <c r="N2288" s="2">
        <v>82.400002000000001</v>
      </c>
      <c r="O2288" s="2">
        <v>0</v>
      </c>
      <c r="P2288" s="5">
        <v>39784</v>
      </c>
      <c r="Q2288" s="4">
        <v>92.220000999999996</v>
      </c>
      <c r="R2288" s="4">
        <v>90.199996999999996</v>
      </c>
      <c r="S2288" s="4">
        <v>93.610000999999997</v>
      </c>
      <c r="T2288" s="4">
        <v>90</v>
      </c>
      <c r="U2288" s="4">
        <v>0</v>
      </c>
      <c r="V2288">
        <f>V2287+(V2287*O2288)/L2288</f>
        <v>80.686889381206555</v>
      </c>
      <c r="W2288">
        <f>V2288*L2288</f>
        <v>6897.1155463662044</v>
      </c>
      <c r="X2288">
        <f>IF(I2287=1,1,0)</f>
        <v>0</v>
      </c>
      <c r="Y2288">
        <f>IF(I2287=0,1,0)</f>
        <v>1</v>
      </c>
      <c r="Z2288" t="str">
        <f t="shared" si="134"/>
        <v>OUT</v>
      </c>
      <c r="AA2288">
        <f>IF(Z2288="BUY",(AC2287-8.95)/K2288,IF(Z2288="SELL",0,AB2287))</f>
        <v>0</v>
      </c>
      <c r="AB2288">
        <f>AA2288+AA2288*O2288/L2288</f>
        <v>0</v>
      </c>
      <c r="AC2288">
        <f>IF(OR(Z2288="BUY",Z2288="IN"),AB2288*L2288,IF(Z2288="SELL",AB2287*K2288-8.95,AC2287))</f>
        <v>11371.665308160222</v>
      </c>
      <c r="AD2288" s="6">
        <f t="shared" ref="AD2288:AD2351" si="135">(AC1924-AC2288)/AC1924</f>
        <v>0.14885466242964482</v>
      </c>
    </row>
    <row r="2289" spans="1:30" x14ac:dyDescent="0.25">
      <c r="A2289" s="1">
        <v>39785</v>
      </c>
      <c r="B2289">
        <v>843.59997599999997</v>
      </c>
      <c r="C2289">
        <v>870.73999000000003</v>
      </c>
      <c r="D2289">
        <v>873.11999500000002</v>
      </c>
      <c r="E2289">
        <v>827.59997599999997</v>
      </c>
      <c r="F2289">
        <v>6221880000</v>
      </c>
      <c r="G2289">
        <f t="shared" si="132"/>
        <v>949.54100467999979</v>
      </c>
      <c r="H2289">
        <f t="shared" si="133"/>
        <v>-4.7039603270437054</v>
      </c>
      <c r="I2289">
        <f>IF(H2289&gt;0,1,0)</f>
        <v>0</v>
      </c>
      <c r="J2289" s="3">
        <v>39785</v>
      </c>
      <c r="K2289" s="2">
        <v>83.559997999999993</v>
      </c>
      <c r="L2289" s="2">
        <v>87.669998000000007</v>
      </c>
      <c r="M2289" s="2">
        <v>87.989998</v>
      </c>
      <c r="N2289" s="2">
        <v>83.290001000000004</v>
      </c>
      <c r="O2289" s="2">
        <v>0</v>
      </c>
      <c r="P2289" s="5">
        <v>39785</v>
      </c>
      <c r="Q2289" s="4">
        <v>92.139999000000003</v>
      </c>
      <c r="R2289" s="4">
        <v>87.489998</v>
      </c>
      <c r="S2289" s="4">
        <v>92.459998999999996</v>
      </c>
      <c r="T2289" s="4">
        <v>87.489998</v>
      </c>
      <c r="U2289" s="4">
        <v>0</v>
      </c>
      <c r="V2289">
        <f>V2288+(V2288*O2289)/L2289</f>
        <v>80.686889381206555</v>
      </c>
      <c r="W2289">
        <f>V2289*L2289</f>
        <v>7073.8194306766009</v>
      </c>
      <c r="X2289">
        <f>IF(I2288=1,1,0)</f>
        <v>0</v>
      </c>
      <c r="Y2289">
        <f>IF(I2288=0,1,0)</f>
        <v>1</v>
      </c>
      <c r="Z2289" t="str">
        <f t="shared" si="134"/>
        <v>OUT</v>
      </c>
      <c r="AA2289">
        <f>IF(Z2289="BUY",(AC2288-8.95)/K2289,IF(Z2289="SELL",0,AB2288))</f>
        <v>0</v>
      </c>
      <c r="AB2289">
        <f>AA2289+AA2289*O2289/L2289</f>
        <v>0</v>
      </c>
      <c r="AC2289">
        <f>IF(OR(Z2289="BUY",Z2289="IN"),AB2289*L2289,IF(Z2289="SELL",AB2288*K2289-8.95,AC2288))</f>
        <v>11371.665308160222</v>
      </c>
      <c r="AD2289" s="6">
        <f t="shared" si="135"/>
        <v>0.14001409510382334</v>
      </c>
    </row>
    <row r="2290" spans="1:30" x14ac:dyDescent="0.25">
      <c r="A2290" s="1">
        <v>39786</v>
      </c>
      <c r="B2290">
        <v>869.75</v>
      </c>
      <c r="C2290">
        <v>845.21997099999999</v>
      </c>
      <c r="D2290">
        <v>875.59997599999997</v>
      </c>
      <c r="E2290">
        <v>833.59997599999997</v>
      </c>
      <c r="F2290">
        <v>5860390000</v>
      </c>
      <c r="G2290">
        <f t="shared" si="132"/>
        <v>942.72800419999976</v>
      </c>
      <c r="H2290">
        <f t="shared" si="133"/>
        <v>-4.7660427409715975</v>
      </c>
      <c r="I2290">
        <f>IF(H2290&gt;0,1,0)</f>
        <v>0</v>
      </c>
      <c r="J2290" s="3">
        <v>39786</v>
      </c>
      <c r="K2290" s="2">
        <v>86.220000999999996</v>
      </c>
      <c r="L2290" s="2">
        <v>85.07</v>
      </c>
      <c r="M2290" s="2">
        <v>88.230002999999996</v>
      </c>
      <c r="N2290" s="2">
        <v>83.889999000000003</v>
      </c>
      <c r="O2290" s="2">
        <v>0</v>
      </c>
      <c r="P2290" s="5">
        <v>39786</v>
      </c>
      <c r="Q2290" s="4">
        <v>89.139999000000003</v>
      </c>
      <c r="R2290" s="4">
        <v>90.230002999999996</v>
      </c>
      <c r="S2290" s="4">
        <v>91.559997999999993</v>
      </c>
      <c r="T2290" s="4">
        <v>87.209998999999996</v>
      </c>
      <c r="U2290" s="4">
        <v>0</v>
      </c>
      <c r="V2290">
        <f>V2289+(V2289*O2290)/L2290</f>
        <v>80.686889381206555</v>
      </c>
      <c r="W2290">
        <f>V2290*L2290</f>
        <v>6864.033679659241</v>
      </c>
      <c r="X2290">
        <f>IF(I2289=1,1,0)</f>
        <v>0</v>
      </c>
      <c r="Y2290">
        <f>IF(I2289=0,1,0)</f>
        <v>1</v>
      </c>
      <c r="Z2290" t="str">
        <f t="shared" si="134"/>
        <v>OUT</v>
      </c>
      <c r="AA2290">
        <f>IF(Z2290="BUY",(AC2289-8.95)/K2290,IF(Z2290="SELL",0,AB2289))</f>
        <v>0</v>
      </c>
      <c r="AB2290">
        <f>AA2290+AA2290*O2290/L2290</f>
        <v>0</v>
      </c>
      <c r="AC2290">
        <f>IF(OR(Z2290="BUY",Z2290="IN"),AB2290*L2290,IF(Z2290="SELL",AB2289*K2290-8.95,AC2289))</f>
        <v>11371.665308160222</v>
      </c>
      <c r="AD2290" s="6">
        <f t="shared" si="135"/>
        <v>0.1522282407923502</v>
      </c>
    </row>
    <row r="2291" spans="1:30" x14ac:dyDescent="0.25">
      <c r="A2291" s="1">
        <v>39787</v>
      </c>
      <c r="B2291">
        <v>844.42999299999997</v>
      </c>
      <c r="C2291">
        <v>876.07000700000003</v>
      </c>
      <c r="D2291">
        <v>879.419983</v>
      </c>
      <c r="E2291">
        <v>818.40997300000004</v>
      </c>
      <c r="F2291">
        <v>6165370000</v>
      </c>
      <c r="G2291">
        <f t="shared" si="132"/>
        <v>936.06580325999983</v>
      </c>
      <c r="H2291">
        <f t="shared" si="133"/>
        <v>-4.826183845346808</v>
      </c>
      <c r="I2291">
        <f>IF(H2291&gt;0,1,0)</f>
        <v>0</v>
      </c>
      <c r="J2291" s="3">
        <v>39787</v>
      </c>
      <c r="K2291" s="2">
        <v>83.779999000000004</v>
      </c>
      <c r="L2291" s="2">
        <v>88.209998999999996</v>
      </c>
      <c r="M2291" s="2">
        <v>88.629997000000003</v>
      </c>
      <c r="N2291" s="2">
        <v>82.400002000000001</v>
      </c>
      <c r="O2291" s="2">
        <v>0</v>
      </c>
      <c r="P2291" s="5">
        <v>39787</v>
      </c>
      <c r="Q2291" s="4">
        <v>91.790001000000004</v>
      </c>
      <c r="R2291" s="4">
        <v>87.059997999999993</v>
      </c>
      <c r="S2291" s="4">
        <v>93.269997000000004</v>
      </c>
      <c r="T2291" s="4">
        <v>86.699996999999996</v>
      </c>
      <c r="U2291" s="4">
        <v>0</v>
      </c>
      <c r="V2291">
        <f>V2290+(V2290*O2291)/L2291</f>
        <v>80.686889381206555</v>
      </c>
      <c r="W2291">
        <f>V2291*L2291</f>
        <v>7117.3904316293401</v>
      </c>
      <c r="X2291">
        <f>IF(I2290=1,1,0)</f>
        <v>0</v>
      </c>
      <c r="Y2291">
        <f>IF(I2290=0,1,0)</f>
        <v>1</v>
      </c>
      <c r="Z2291" t="str">
        <f t="shared" si="134"/>
        <v>OUT</v>
      </c>
      <c r="AA2291">
        <f>IF(Z2291="BUY",(AC2290-8.95)/K2291,IF(Z2291="SELL",0,AB2290))</f>
        <v>0</v>
      </c>
      <c r="AB2291">
        <f>AA2291+AA2291*O2291/L2291</f>
        <v>0</v>
      </c>
      <c r="AC2291">
        <f>IF(OR(Z2291="BUY",Z2291="IN"),AB2291*L2291,IF(Z2291="SELL",AB2290*K2291-8.95,AC2290))</f>
        <v>11371.665308160222</v>
      </c>
      <c r="AD2291" s="6">
        <f t="shared" si="135"/>
        <v>0.15177996957665077</v>
      </c>
    </row>
    <row r="2292" spans="1:30" x14ac:dyDescent="0.25">
      <c r="A2292" s="1">
        <v>39790</v>
      </c>
      <c r="B2292">
        <v>882.71002199999998</v>
      </c>
      <c r="C2292">
        <v>909.70001200000002</v>
      </c>
      <c r="D2292">
        <v>918.57000700000003</v>
      </c>
      <c r="E2292">
        <v>882.71002199999998</v>
      </c>
      <c r="F2292">
        <v>6553600000</v>
      </c>
      <c r="G2292">
        <f t="shared" si="132"/>
        <v>929.99440309999989</v>
      </c>
      <c r="H2292">
        <f t="shared" si="133"/>
        <v>-4.8678933459980263</v>
      </c>
      <c r="I2292">
        <f>IF(H2292&gt;0,1,0)</f>
        <v>0</v>
      </c>
      <c r="J2292" s="3">
        <v>39790</v>
      </c>
      <c r="K2292" s="2">
        <v>90.580001999999993</v>
      </c>
      <c r="L2292" s="2">
        <v>91.32</v>
      </c>
      <c r="M2292" s="2">
        <v>92.589995999999999</v>
      </c>
      <c r="N2292" s="2">
        <v>90</v>
      </c>
      <c r="O2292" s="2">
        <v>0</v>
      </c>
      <c r="P2292" s="5">
        <v>39790</v>
      </c>
      <c r="Q2292" s="4">
        <v>84.75</v>
      </c>
      <c r="R2292" s="4">
        <v>83.959998999999996</v>
      </c>
      <c r="S2292" s="4">
        <v>85.260002</v>
      </c>
      <c r="T2292" s="4">
        <v>82.75</v>
      </c>
      <c r="U2292" s="4">
        <v>0</v>
      </c>
      <c r="V2292">
        <f>V2291+(V2291*O2292)/L2292</f>
        <v>80.686889381206555</v>
      </c>
      <c r="W2292">
        <f>V2292*L2292</f>
        <v>7368.326738291782</v>
      </c>
      <c r="X2292">
        <f>IF(I2291=1,1,0)</f>
        <v>0</v>
      </c>
      <c r="Y2292">
        <f>IF(I2291=0,1,0)</f>
        <v>1</v>
      </c>
      <c r="Z2292" t="str">
        <f t="shared" si="134"/>
        <v>OUT</v>
      </c>
      <c r="AA2292">
        <f>IF(Z2292="BUY",(AC2291-8.95)/K2292,IF(Z2292="SELL",0,AB2291))</f>
        <v>0</v>
      </c>
      <c r="AB2292">
        <f>AA2292+AA2292*O2292/L2292</f>
        <v>0</v>
      </c>
      <c r="AC2292">
        <f>IF(OR(Z2292="BUY",Z2292="IN"),AB2292*L2292,IF(Z2292="SELL",AB2291*K2292-8.95,AC2291))</f>
        <v>11371.665308160222</v>
      </c>
      <c r="AD2292" s="6">
        <f t="shared" si="135"/>
        <v>0.15108979942541631</v>
      </c>
    </row>
    <row r="2293" spans="1:30" x14ac:dyDescent="0.25">
      <c r="A2293" s="1">
        <v>39791</v>
      </c>
      <c r="B2293">
        <v>906.47997999999995</v>
      </c>
      <c r="C2293">
        <v>888.669983</v>
      </c>
      <c r="D2293">
        <v>916.26000999999997</v>
      </c>
      <c r="E2293">
        <v>885.38000499999998</v>
      </c>
      <c r="F2293">
        <v>5693110000</v>
      </c>
      <c r="G2293">
        <f t="shared" ref="G2293:G2356" si="136">AVERAGE(C2244:C2293)</f>
        <v>925.63940187999992</v>
      </c>
      <c r="H2293">
        <f t="shared" ref="H2293:H2356" si="137">SLOPE(G2243:G2293,A2243:A2293)</f>
        <v>-4.9046811091983624</v>
      </c>
      <c r="I2293">
        <f>IF(H2293&gt;0,1,0)</f>
        <v>0</v>
      </c>
      <c r="J2293" s="3">
        <v>39791</v>
      </c>
      <c r="K2293" s="2">
        <v>90.550003000000004</v>
      </c>
      <c r="L2293" s="2">
        <v>89.639999000000003</v>
      </c>
      <c r="M2293" s="2">
        <v>92.32</v>
      </c>
      <c r="N2293" s="2">
        <v>89.160004000000001</v>
      </c>
      <c r="O2293" s="2">
        <v>0</v>
      </c>
      <c r="P2293" s="5">
        <v>39791</v>
      </c>
      <c r="Q2293" s="4">
        <v>84.699996999999996</v>
      </c>
      <c r="R2293" s="4">
        <v>85.550003000000004</v>
      </c>
      <c r="S2293" s="4">
        <v>85.889999000000003</v>
      </c>
      <c r="T2293" s="4">
        <v>83.040001000000004</v>
      </c>
      <c r="U2293" s="4">
        <v>0</v>
      </c>
      <c r="V2293">
        <f>V2292+(V2292*O2293)/L2293</f>
        <v>80.686889381206555</v>
      </c>
      <c r="W2293">
        <f>V2293*L2293</f>
        <v>7232.7726834444666</v>
      </c>
      <c r="X2293">
        <f>IF(I2292=1,1,0)</f>
        <v>0</v>
      </c>
      <c r="Y2293">
        <f>IF(I2292=0,1,0)</f>
        <v>1</v>
      </c>
      <c r="Z2293" t="str">
        <f t="shared" si="134"/>
        <v>OUT</v>
      </c>
      <c r="AA2293">
        <f>IF(Z2293="BUY",(AC2292-8.95)/K2293,IF(Z2293="SELL",0,AB2292))</f>
        <v>0</v>
      </c>
      <c r="AB2293">
        <f>AA2293+AA2293*O2293/L2293</f>
        <v>0</v>
      </c>
      <c r="AC2293">
        <f>IF(OR(Z2293="BUY",Z2293="IN"),AB2293*L2293,IF(Z2293="SELL",AB2292*K2293-8.95,AC2292))</f>
        <v>11371.665308160222</v>
      </c>
      <c r="AD2293" s="6">
        <f t="shared" si="135"/>
        <v>0.15957724867228615</v>
      </c>
    </row>
    <row r="2294" spans="1:30" x14ac:dyDescent="0.25">
      <c r="A2294" s="1">
        <v>39792</v>
      </c>
      <c r="B2294">
        <v>892.169983</v>
      </c>
      <c r="C2294">
        <v>899.23999000000003</v>
      </c>
      <c r="D2294">
        <v>908.27002000000005</v>
      </c>
      <c r="E2294">
        <v>885.45001200000002</v>
      </c>
      <c r="F2294">
        <v>5942130000</v>
      </c>
      <c r="G2294">
        <f t="shared" si="136"/>
        <v>920.29700197999989</v>
      </c>
      <c r="H2294">
        <f t="shared" si="137"/>
        <v>-4.9235509557621526</v>
      </c>
      <c r="I2294">
        <f>IF(H2294&gt;0,1,0)</f>
        <v>0</v>
      </c>
      <c r="J2294" s="3">
        <v>39792</v>
      </c>
      <c r="K2294" s="2">
        <v>90.57</v>
      </c>
      <c r="L2294" s="2">
        <v>90.559997999999993</v>
      </c>
      <c r="M2294" s="2">
        <v>91.550003000000004</v>
      </c>
      <c r="N2294" s="2">
        <v>89.18</v>
      </c>
      <c r="O2294" s="2">
        <v>0</v>
      </c>
      <c r="P2294" s="5">
        <v>39792</v>
      </c>
      <c r="Q2294" s="4">
        <v>84.550003000000004</v>
      </c>
      <c r="R2294" s="4">
        <v>84.690002000000007</v>
      </c>
      <c r="S2294" s="4">
        <v>85.900002000000001</v>
      </c>
      <c r="T2294" s="4">
        <v>83.639999000000003</v>
      </c>
      <c r="U2294" s="4">
        <v>0</v>
      </c>
      <c r="V2294">
        <f>V2293+(V2293*O2294)/L2294</f>
        <v>80.686889381206555</v>
      </c>
      <c r="W2294">
        <f>V2294*L2294</f>
        <v>7307.004540988286</v>
      </c>
      <c r="X2294">
        <f>IF(I2293=1,1,0)</f>
        <v>0</v>
      </c>
      <c r="Y2294">
        <f>IF(I2293=0,1,0)</f>
        <v>1</v>
      </c>
      <c r="Z2294" t="str">
        <f t="shared" si="134"/>
        <v>OUT</v>
      </c>
      <c r="AA2294">
        <f>IF(Z2294="BUY",(AC2293-8.95)/K2294,IF(Z2294="SELL",0,AB2293))</f>
        <v>0</v>
      </c>
      <c r="AB2294">
        <f>AA2294+AA2294*O2294/L2294</f>
        <v>0</v>
      </c>
      <c r="AC2294">
        <f>IF(OR(Z2294="BUY",Z2294="IN"),AB2294*L2294,IF(Z2294="SELL",AB2293*K2294-8.95,AC2293))</f>
        <v>11371.665308160222</v>
      </c>
      <c r="AD2294" s="6">
        <f t="shared" si="135"/>
        <v>0.16293585638761965</v>
      </c>
    </row>
    <row r="2295" spans="1:30" x14ac:dyDescent="0.25">
      <c r="A2295" s="1">
        <v>39793</v>
      </c>
      <c r="B2295">
        <v>898.34997599999997</v>
      </c>
      <c r="C2295">
        <v>873.59002699999996</v>
      </c>
      <c r="D2295">
        <v>904.63000499999998</v>
      </c>
      <c r="E2295">
        <v>868.72997999999995</v>
      </c>
      <c r="F2295">
        <v>5513840000</v>
      </c>
      <c r="G2295">
        <f t="shared" si="136"/>
        <v>914.5476013399998</v>
      </c>
      <c r="H2295">
        <f t="shared" si="137"/>
        <v>-4.9403795844934102</v>
      </c>
      <c r="I2295">
        <f>IF(H2295&gt;0,1,0)</f>
        <v>0</v>
      </c>
      <c r="J2295" s="3">
        <v>39793</v>
      </c>
      <c r="K2295" s="2">
        <v>89.720000999999996</v>
      </c>
      <c r="L2295" s="2">
        <v>88.209998999999996</v>
      </c>
      <c r="M2295" s="2">
        <v>91.190002000000007</v>
      </c>
      <c r="N2295" s="2">
        <v>87.540001000000004</v>
      </c>
      <c r="O2295" s="2">
        <v>0</v>
      </c>
      <c r="P2295" s="5">
        <v>39793</v>
      </c>
      <c r="Q2295" s="4">
        <v>85.43</v>
      </c>
      <c r="R2295" s="4">
        <v>86.830001999999993</v>
      </c>
      <c r="S2295" s="4">
        <v>87.379997000000003</v>
      </c>
      <c r="T2295" s="4">
        <v>83.989998</v>
      </c>
      <c r="U2295" s="4">
        <v>0</v>
      </c>
      <c r="V2295">
        <f>V2294+(V2294*O2295)/L2295</f>
        <v>80.686889381206555</v>
      </c>
      <c r="W2295">
        <f>V2295*L2295</f>
        <v>7117.3904316293401</v>
      </c>
      <c r="X2295">
        <f>IF(I2294=1,1,0)</f>
        <v>0</v>
      </c>
      <c r="Y2295">
        <f>IF(I2294=0,1,0)</f>
        <v>1</v>
      </c>
      <c r="Z2295" t="str">
        <f t="shared" si="134"/>
        <v>OUT</v>
      </c>
      <c r="AA2295">
        <f>IF(Z2295="BUY",(AC2294-8.95)/K2295,IF(Z2295="SELL",0,AB2294))</f>
        <v>0</v>
      </c>
      <c r="AB2295">
        <f>AA2295+AA2295*O2295/L2295</f>
        <v>0</v>
      </c>
      <c r="AC2295">
        <f>IF(OR(Z2295="BUY",Z2295="IN"),AB2295*L2295,IF(Z2295="SELL",AB2294*K2295-8.95,AC2294))</f>
        <v>11371.665308160222</v>
      </c>
      <c r="AD2295" s="6">
        <f t="shared" si="135"/>
        <v>0.16216740954800266</v>
      </c>
    </row>
    <row r="2296" spans="1:30" x14ac:dyDescent="0.25">
      <c r="A2296" s="1">
        <v>39794</v>
      </c>
      <c r="B2296">
        <v>871.78997800000002</v>
      </c>
      <c r="C2296">
        <v>879.72997999999995</v>
      </c>
      <c r="D2296">
        <v>883.23999000000003</v>
      </c>
      <c r="E2296">
        <v>851.34997599999997</v>
      </c>
      <c r="F2296">
        <v>5959590000</v>
      </c>
      <c r="G2296">
        <f t="shared" si="136"/>
        <v>909.85660035999967</v>
      </c>
      <c r="H2296">
        <f t="shared" si="137"/>
        <v>-4.953999989815026</v>
      </c>
      <c r="I2296">
        <f>IF(H2296&gt;0,1,0)</f>
        <v>0</v>
      </c>
      <c r="J2296" s="3">
        <v>39794</v>
      </c>
      <c r="K2296" s="2">
        <v>85.75</v>
      </c>
      <c r="L2296" s="2">
        <v>88.669998000000007</v>
      </c>
      <c r="M2296" s="2">
        <v>89.059997999999993</v>
      </c>
      <c r="N2296" s="2">
        <v>85.339995999999999</v>
      </c>
      <c r="O2296" s="2">
        <v>0</v>
      </c>
      <c r="P2296" s="5">
        <v>39794</v>
      </c>
      <c r="Q2296" s="4">
        <v>89.309997999999993</v>
      </c>
      <c r="R2296" s="4">
        <v>86.309997999999993</v>
      </c>
      <c r="S2296" s="4">
        <v>89.620002999999997</v>
      </c>
      <c r="T2296" s="4">
        <v>85.919998000000007</v>
      </c>
      <c r="U2296" s="4">
        <v>0</v>
      </c>
      <c r="V2296">
        <f>V2295+(V2295*O2296)/L2296</f>
        <v>80.686889381206555</v>
      </c>
      <c r="W2296">
        <f>V2296*L2296</f>
        <v>7154.506320057807</v>
      </c>
      <c r="X2296">
        <f>IF(I2295=1,1,0)</f>
        <v>0</v>
      </c>
      <c r="Y2296">
        <f>IF(I2295=0,1,0)</f>
        <v>1</v>
      </c>
      <c r="Z2296" t="str">
        <f t="shared" si="134"/>
        <v>OUT</v>
      </c>
      <c r="AA2296">
        <f>IF(Z2296="BUY",(AC2295-8.95)/K2296,IF(Z2296="SELL",0,AB2295))</f>
        <v>0</v>
      </c>
      <c r="AB2296">
        <f>AA2296+AA2296*O2296/L2296</f>
        <v>0</v>
      </c>
      <c r="AC2296">
        <f>IF(OR(Z2296="BUY",Z2296="IN"),AB2296*L2296,IF(Z2296="SELL",AB2295*K2296-8.95,AC2295))</f>
        <v>11371.665308160222</v>
      </c>
      <c r="AD2296" s="6">
        <f t="shared" si="135"/>
        <v>0.16626773217664215</v>
      </c>
    </row>
    <row r="2297" spans="1:30" x14ac:dyDescent="0.25">
      <c r="A2297" s="1">
        <v>39797</v>
      </c>
      <c r="B2297">
        <v>881.07000700000003</v>
      </c>
      <c r="C2297">
        <v>868.57000700000003</v>
      </c>
      <c r="D2297">
        <v>884.63000499999998</v>
      </c>
      <c r="E2297">
        <v>857.71997099999999</v>
      </c>
      <c r="F2297">
        <v>4982390000</v>
      </c>
      <c r="G2297">
        <f t="shared" si="136"/>
        <v>905.24340089999998</v>
      </c>
      <c r="H2297">
        <f t="shared" si="137"/>
        <v>-4.9492960848007872</v>
      </c>
      <c r="I2297">
        <f>IF(H2297&gt;0,1,0)</f>
        <v>0</v>
      </c>
      <c r="J2297" s="3">
        <v>39797</v>
      </c>
      <c r="K2297" s="2">
        <v>89.139999000000003</v>
      </c>
      <c r="L2297" s="2">
        <v>87.720000999999996</v>
      </c>
      <c r="M2297" s="2">
        <v>89.339995999999999</v>
      </c>
      <c r="N2297" s="2">
        <v>86.440002000000007</v>
      </c>
      <c r="O2297" s="2">
        <v>0</v>
      </c>
      <c r="P2297" s="5">
        <v>39797</v>
      </c>
      <c r="Q2297" s="4">
        <v>85.68</v>
      </c>
      <c r="R2297" s="4">
        <v>87.32</v>
      </c>
      <c r="S2297" s="4">
        <v>88.5</v>
      </c>
      <c r="T2297" s="4">
        <v>85.660004000000001</v>
      </c>
      <c r="U2297" s="4">
        <v>0</v>
      </c>
      <c r="V2297">
        <f>V2296+(V2296*O2297)/L2297</f>
        <v>80.686889381206555</v>
      </c>
      <c r="W2297">
        <f>V2297*L2297</f>
        <v>7077.8540172063285</v>
      </c>
      <c r="X2297">
        <f>IF(I2296=1,1,0)</f>
        <v>0</v>
      </c>
      <c r="Y2297">
        <f>IF(I2296=0,1,0)</f>
        <v>1</v>
      </c>
      <c r="Z2297" t="str">
        <f t="shared" si="134"/>
        <v>OUT</v>
      </c>
      <c r="AA2297">
        <f>IF(Z2297="BUY",(AC2296-8.95)/K2297,IF(Z2297="SELL",0,AB2296))</f>
        <v>0</v>
      </c>
      <c r="AB2297">
        <f>AA2297+AA2297*O2297/L2297</f>
        <v>0</v>
      </c>
      <c r="AC2297">
        <f>IF(OR(Z2297="BUY",Z2297="IN"),AB2297*L2297,IF(Z2297="SELL",AB2296*K2297-8.95,AC2296))</f>
        <v>11371.665308160222</v>
      </c>
      <c r="AD2297" s="6">
        <f t="shared" si="135"/>
        <v>0.1659956100134285</v>
      </c>
    </row>
    <row r="2298" spans="1:30" x14ac:dyDescent="0.25">
      <c r="A2298" s="1">
        <v>39798</v>
      </c>
      <c r="B2298">
        <v>871.53002900000001</v>
      </c>
      <c r="C2298">
        <v>913.17999299999997</v>
      </c>
      <c r="D2298">
        <v>914.65997300000004</v>
      </c>
      <c r="E2298">
        <v>871.53002900000001</v>
      </c>
      <c r="F2298">
        <v>6009780000</v>
      </c>
      <c r="G2298">
        <f t="shared" si="136"/>
        <v>902.36920045999989</v>
      </c>
      <c r="H2298">
        <f t="shared" si="137"/>
        <v>-4.9402883267534241</v>
      </c>
      <c r="I2298">
        <f>IF(H2298&gt;0,1,0)</f>
        <v>0</v>
      </c>
      <c r="J2298" s="3">
        <v>39798</v>
      </c>
      <c r="K2298" s="2">
        <v>88.580001999999993</v>
      </c>
      <c r="L2298" s="2">
        <v>92.050003000000004</v>
      </c>
      <c r="M2298" s="2">
        <v>92.209998999999996</v>
      </c>
      <c r="N2298" s="2">
        <v>88.389999000000003</v>
      </c>
      <c r="O2298" s="2">
        <v>0</v>
      </c>
      <c r="P2298" s="5">
        <v>39798</v>
      </c>
      <c r="Q2298" s="4">
        <v>82.980002999999996</v>
      </c>
      <c r="R2298" s="4">
        <v>82.980002999999996</v>
      </c>
      <c r="S2298" s="4">
        <v>86.57</v>
      </c>
      <c r="T2298" s="4">
        <v>82.760002</v>
      </c>
      <c r="U2298" s="4">
        <v>0</v>
      </c>
      <c r="V2298">
        <f>V2297+(V2297*O2298)/L2298</f>
        <v>80.686889381206555</v>
      </c>
      <c r="W2298">
        <f>V2298*L2298</f>
        <v>7427.2284096007315</v>
      </c>
      <c r="X2298">
        <f>IF(I2297=1,1,0)</f>
        <v>0</v>
      </c>
      <c r="Y2298">
        <f>IF(I2297=0,1,0)</f>
        <v>1</v>
      </c>
      <c r="Z2298" t="str">
        <f t="shared" si="134"/>
        <v>OUT</v>
      </c>
      <c r="AA2298">
        <f>IF(Z2298="BUY",(AC2297-8.95)/K2298,IF(Z2298="SELL",0,AB2297))</f>
        <v>0</v>
      </c>
      <c r="AB2298">
        <f>AA2298+AA2298*O2298/L2298</f>
        <v>0</v>
      </c>
      <c r="AC2298">
        <f>IF(OR(Z2298="BUY",Z2298="IN"),AB2298*L2298,IF(Z2298="SELL",AB2297*K2298-8.95,AC2297))</f>
        <v>11371.665308160222</v>
      </c>
      <c r="AD2298" s="6">
        <f t="shared" si="135"/>
        <v>0.15412467721745368</v>
      </c>
    </row>
    <row r="2299" spans="1:30" x14ac:dyDescent="0.25">
      <c r="A2299" s="1">
        <v>39799</v>
      </c>
      <c r="B2299">
        <v>908.15997300000004</v>
      </c>
      <c r="C2299">
        <v>904.419983</v>
      </c>
      <c r="D2299">
        <v>918.84997599999997</v>
      </c>
      <c r="E2299">
        <v>895.94000200000005</v>
      </c>
      <c r="F2299">
        <v>5907380000</v>
      </c>
      <c r="G2299">
        <f t="shared" si="136"/>
        <v>900.53300052000009</v>
      </c>
      <c r="H2299">
        <f t="shared" si="137"/>
        <v>-4.9104841165599984</v>
      </c>
      <c r="I2299">
        <f>IF(H2299&gt;0,1,0)</f>
        <v>0</v>
      </c>
      <c r="J2299" s="3">
        <v>39799</v>
      </c>
      <c r="K2299" s="2">
        <v>91.029999000000004</v>
      </c>
      <c r="L2299" s="2">
        <v>91.139999000000003</v>
      </c>
      <c r="M2299" s="2">
        <v>92.620002999999997</v>
      </c>
      <c r="N2299" s="2">
        <v>90.25</v>
      </c>
      <c r="O2299" s="2">
        <v>0</v>
      </c>
      <c r="P2299" s="5">
        <v>39799</v>
      </c>
      <c r="Q2299" s="4">
        <v>83.769997000000004</v>
      </c>
      <c r="R2299" s="4">
        <v>83.720000999999996</v>
      </c>
      <c r="S2299" s="4">
        <v>84.5</v>
      </c>
      <c r="T2299" s="4">
        <v>82.389999000000003</v>
      </c>
      <c r="U2299" s="4">
        <v>0</v>
      </c>
      <c r="V2299">
        <f>V2298+(V2298*O2299)/L2299</f>
        <v>80.686889381206555</v>
      </c>
      <c r="W2299">
        <f>V2299*L2299</f>
        <v>7353.8030175162767</v>
      </c>
      <c r="X2299">
        <f>IF(I2298=1,1,0)</f>
        <v>0</v>
      </c>
      <c r="Y2299">
        <f>IF(I2298=0,1,0)</f>
        <v>1</v>
      </c>
      <c r="Z2299" t="str">
        <f t="shared" si="134"/>
        <v>OUT</v>
      </c>
      <c r="AA2299">
        <f>IF(Z2299="BUY",(AC2298-8.95)/K2299,IF(Z2299="SELL",0,AB2298))</f>
        <v>0</v>
      </c>
      <c r="AB2299">
        <f>AA2299+AA2299*O2299/L2299</f>
        <v>0</v>
      </c>
      <c r="AC2299">
        <f>IF(OR(Z2299="BUY",Z2299="IN"),AB2299*L2299,IF(Z2299="SELL",AB2298*K2299-8.95,AC2298))</f>
        <v>11371.665308160222</v>
      </c>
      <c r="AD2299" s="6">
        <f t="shared" si="135"/>
        <v>0.16079165816795019</v>
      </c>
    </row>
    <row r="2300" spans="1:30" x14ac:dyDescent="0.25">
      <c r="A2300" s="1">
        <v>39800</v>
      </c>
      <c r="B2300">
        <v>905.97997999999995</v>
      </c>
      <c r="C2300">
        <v>885.28002900000001</v>
      </c>
      <c r="D2300">
        <v>911.02002000000005</v>
      </c>
      <c r="E2300">
        <v>877.44000200000005</v>
      </c>
      <c r="F2300">
        <v>5675000000</v>
      </c>
      <c r="G2300">
        <f t="shared" si="136"/>
        <v>898.53980106000006</v>
      </c>
      <c r="H2300">
        <f t="shared" si="137"/>
        <v>-4.8772858050288734</v>
      </c>
      <c r="I2300">
        <f>IF(H2300&gt;0,1,0)</f>
        <v>0</v>
      </c>
      <c r="J2300" s="3">
        <v>39800</v>
      </c>
      <c r="K2300" s="2">
        <v>91.580001999999993</v>
      </c>
      <c r="L2300" s="2">
        <v>89.470000999999996</v>
      </c>
      <c r="M2300" s="2">
        <v>91.870002999999997</v>
      </c>
      <c r="N2300" s="2">
        <v>88.379997000000003</v>
      </c>
      <c r="O2300" s="2">
        <v>0</v>
      </c>
      <c r="P2300" s="5">
        <v>39800</v>
      </c>
      <c r="Q2300" s="4">
        <v>83.449996999999996</v>
      </c>
      <c r="R2300" s="4">
        <v>85.470000999999996</v>
      </c>
      <c r="S2300" s="4">
        <v>86.32</v>
      </c>
      <c r="T2300" s="4">
        <v>83.089995999999999</v>
      </c>
      <c r="U2300" s="4">
        <v>0</v>
      </c>
      <c r="V2300">
        <f>V2299+(V2299*O2300)/L2300</f>
        <v>80.686889381206555</v>
      </c>
      <c r="W2300">
        <f>V2300*L2300</f>
        <v>7219.0560736234393</v>
      </c>
      <c r="X2300">
        <f>IF(I2299=1,1,0)</f>
        <v>0</v>
      </c>
      <c r="Y2300">
        <f>IF(I2299=0,1,0)</f>
        <v>1</v>
      </c>
      <c r="Z2300" t="str">
        <f t="shared" si="134"/>
        <v>OUT</v>
      </c>
      <c r="AA2300">
        <f>IF(Z2300="BUY",(AC2299-8.95)/K2300,IF(Z2300="SELL",0,AB2299))</f>
        <v>0</v>
      </c>
      <c r="AB2300">
        <f>AA2300+AA2300*O2300/L2300</f>
        <v>0</v>
      </c>
      <c r="AC2300">
        <f>IF(OR(Z2300="BUY",Z2300="IN"),AB2300*L2300,IF(Z2300="SELL",AB2299*K2300-8.95,AC2299))</f>
        <v>11371.665308160222</v>
      </c>
      <c r="AD2300" s="6">
        <f t="shared" si="135"/>
        <v>0.17482902774080689</v>
      </c>
    </row>
    <row r="2301" spans="1:30" x14ac:dyDescent="0.25">
      <c r="A2301" s="1">
        <v>39801</v>
      </c>
      <c r="B2301">
        <v>886.96002199999998</v>
      </c>
      <c r="C2301">
        <v>887.88000499999998</v>
      </c>
      <c r="D2301">
        <v>905.46997099999999</v>
      </c>
      <c r="E2301">
        <v>883.02002000000005</v>
      </c>
      <c r="F2301">
        <v>6705310000</v>
      </c>
      <c r="G2301">
        <f t="shared" si="136"/>
        <v>898.09900149999999</v>
      </c>
      <c r="H2301">
        <f t="shared" si="137"/>
        <v>-4.8396245171354604</v>
      </c>
      <c r="I2301">
        <f>IF(H2301&gt;0,1,0)</f>
        <v>0</v>
      </c>
      <c r="J2301" s="3">
        <v>39801</v>
      </c>
      <c r="K2301" s="2">
        <v>89.970000999999996</v>
      </c>
      <c r="L2301" s="2">
        <v>89.230002999999996</v>
      </c>
      <c r="M2301" s="2">
        <v>91.290001000000004</v>
      </c>
      <c r="N2301" s="2">
        <v>89</v>
      </c>
      <c r="O2301" s="2">
        <v>0</v>
      </c>
      <c r="P2301" s="5">
        <v>39801</v>
      </c>
      <c r="Q2301" s="4">
        <v>84.779999000000004</v>
      </c>
      <c r="R2301" s="4">
        <v>85.580001999999993</v>
      </c>
      <c r="S2301" s="4">
        <v>85.739998</v>
      </c>
      <c r="T2301" s="4">
        <v>83.559997999999993</v>
      </c>
      <c r="U2301" s="4">
        <v>0</v>
      </c>
      <c r="V2301">
        <f>V2300+(V2300*O2301)/L2301</f>
        <v>80.686889381206555</v>
      </c>
      <c r="W2301">
        <f>V2301*L2301</f>
        <v>7199.6913815457292</v>
      </c>
      <c r="X2301">
        <f>IF(I2300=1,1,0)</f>
        <v>0</v>
      </c>
      <c r="Y2301">
        <f>IF(I2300=0,1,0)</f>
        <v>1</v>
      </c>
      <c r="Z2301" t="str">
        <f t="shared" si="134"/>
        <v>OUT</v>
      </c>
      <c r="AA2301">
        <f>IF(Z2301="BUY",(AC2300-8.95)/K2301,IF(Z2301="SELL",0,AB2300))</f>
        <v>0</v>
      </c>
      <c r="AB2301">
        <f>AA2301+AA2301*O2301/L2301</f>
        <v>0</v>
      </c>
      <c r="AC2301">
        <f>IF(OR(Z2301="BUY",Z2301="IN"),AB2301*L2301,IF(Z2301="SELL",AB2300*K2301-8.95,AC2300))</f>
        <v>11371.665308160222</v>
      </c>
      <c r="AD2301" s="6">
        <f t="shared" si="135"/>
        <v>0.17621234622047932</v>
      </c>
    </row>
    <row r="2302" spans="1:30" x14ac:dyDescent="0.25">
      <c r="A2302" s="1">
        <v>39804</v>
      </c>
      <c r="B2302">
        <v>887.20001200000002</v>
      </c>
      <c r="C2302">
        <v>871.63000499999998</v>
      </c>
      <c r="D2302">
        <v>887.36999500000002</v>
      </c>
      <c r="E2302">
        <v>857.09002699999996</v>
      </c>
      <c r="F2302">
        <v>4869850000</v>
      </c>
      <c r="G2302">
        <f t="shared" si="136"/>
        <v>897.54720218</v>
      </c>
      <c r="H2302">
        <f t="shared" si="137"/>
        <v>-4.7835538660035306</v>
      </c>
      <c r="I2302">
        <f>IF(H2302&gt;0,1,0)</f>
        <v>0</v>
      </c>
      <c r="J2302" s="3">
        <v>39804</v>
      </c>
      <c r="K2302" s="2">
        <v>89.57</v>
      </c>
      <c r="L2302" s="2">
        <v>88.040001000000004</v>
      </c>
      <c r="M2302" s="2">
        <v>89.57</v>
      </c>
      <c r="N2302" s="2">
        <v>86.360000999999997</v>
      </c>
      <c r="O2302" s="2">
        <v>0</v>
      </c>
      <c r="P2302" s="5">
        <v>39804</v>
      </c>
      <c r="Q2302" s="4">
        <v>85.32</v>
      </c>
      <c r="R2302" s="4">
        <v>86.709998999999996</v>
      </c>
      <c r="S2302" s="4">
        <v>88.220000999999996</v>
      </c>
      <c r="T2302" s="4">
        <v>85.199996999999996</v>
      </c>
      <c r="U2302" s="4">
        <v>0</v>
      </c>
      <c r="V2302">
        <f>V2301+(V2301*O2302)/L2302</f>
        <v>80.686889381206555</v>
      </c>
      <c r="W2302">
        <f>V2302*L2302</f>
        <v>7103.6738218083146</v>
      </c>
      <c r="X2302">
        <f>IF(I2301=1,1,0)</f>
        <v>0</v>
      </c>
      <c r="Y2302">
        <f>IF(I2301=0,1,0)</f>
        <v>1</v>
      </c>
      <c r="Z2302" t="str">
        <f t="shared" si="134"/>
        <v>OUT</v>
      </c>
      <c r="AA2302">
        <f>IF(Z2302="BUY",(AC2301-8.95)/K2302,IF(Z2302="SELL",0,AB2301))</f>
        <v>0</v>
      </c>
      <c r="AB2302">
        <f>AA2302+AA2302*O2302/L2302</f>
        <v>0</v>
      </c>
      <c r="AC2302">
        <f>IF(OR(Z2302="BUY",Z2302="IN"),AB2302*L2302,IF(Z2302="SELL",AB2301*K2302-8.95,AC2301))</f>
        <v>11371.665308160222</v>
      </c>
      <c r="AD2302" s="6">
        <f t="shared" si="135"/>
        <v>0.17594667802792899</v>
      </c>
    </row>
    <row r="2303" spans="1:30" x14ac:dyDescent="0.25">
      <c r="A2303" s="1">
        <v>39805</v>
      </c>
      <c r="B2303">
        <v>874.30999799999995</v>
      </c>
      <c r="C2303">
        <v>863.15997300000004</v>
      </c>
      <c r="D2303">
        <v>880.44000200000005</v>
      </c>
      <c r="E2303">
        <v>860.09997599999997</v>
      </c>
      <c r="F2303">
        <v>4051970000</v>
      </c>
      <c r="G2303">
        <f t="shared" si="136"/>
        <v>894.74340212000016</v>
      </c>
      <c r="H2303">
        <f t="shared" si="137"/>
        <v>-4.7312918152784009</v>
      </c>
      <c r="I2303">
        <f>IF(H2303&gt;0,1,0)</f>
        <v>0</v>
      </c>
      <c r="J2303" s="3">
        <v>39805</v>
      </c>
      <c r="K2303" s="2">
        <v>88.5</v>
      </c>
      <c r="L2303" s="2">
        <v>86.970000999999996</v>
      </c>
      <c r="M2303" s="2">
        <v>88.82</v>
      </c>
      <c r="N2303" s="2">
        <v>86.690002000000007</v>
      </c>
      <c r="O2303" s="2">
        <v>0</v>
      </c>
      <c r="P2303" s="5">
        <v>39805</v>
      </c>
      <c r="Q2303" s="4">
        <v>74.410004000000001</v>
      </c>
      <c r="R2303" s="4">
        <v>75.599997999999999</v>
      </c>
      <c r="S2303" s="4">
        <v>75.989998</v>
      </c>
      <c r="T2303" s="4">
        <v>74.069999999999993</v>
      </c>
      <c r="U2303" s="4">
        <v>11.983000000000001</v>
      </c>
      <c r="V2303">
        <f>V2302+(V2302*O2303)/L2303</f>
        <v>80.686889381206555</v>
      </c>
      <c r="W2303">
        <f>V2303*L2303</f>
        <v>7017.338850170423</v>
      </c>
      <c r="X2303">
        <f>IF(I2302=1,1,0)</f>
        <v>0</v>
      </c>
      <c r="Y2303">
        <f>IF(I2302=0,1,0)</f>
        <v>1</v>
      </c>
      <c r="Z2303" t="str">
        <f t="shared" si="134"/>
        <v>OUT</v>
      </c>
      <c r="AA2303">
        <f>IF(Z2303="BUY",(AC2302-8.95)/K2303,IF(Z2303="SELL",0,AB2302))</f>
        <v>0</v>
      </c>
      <c r="AB2303">
        <f>AA2303+AA2303*O2303/L2303</f>
        <v>0</v>
      </c>
      <c r="AC2303">
        <f>IF(OR(Z2303="BUY",Z2303="IN"),AB2303*L2303,IF(Z2303="SELL",AB2302*K2303-8.95,AC2302))</f>
        <v>11371.665308160222</v>
      </c>
      <c r="AD2303" s="6">
        <f t="shared" si="135"/>
        <v>0.17530835979622361</v>
      </c>
    </row>
    <row r="2304" spans="1:30" x14ac:dyDescent="0.25">
      <c r="A2304" s="1">
        <v>39806</v>
      </c>
      <c r="B2304">
        <v>863.86999500000002</v>
      </c>
      <c r="C2304">
        <v>868.15002400000003</v>
      </c>
      <c r="D2304">
        <v>869.78997800000002</v>
      </c>
      <c r="E2304">
        <v>861.44000200000005</v>
      </c>
      <c r="F2304">
        <v>1546550000</v>
      </c>
      <c r="G2304">
        <f t="shared" si="136"/>
        <v>892.14620240000022</v>
      </c>
      <c r="H2304">
        <f t="shared" si="137"/>
        <v>-4.6641537774887647</v>
      </c>
      <c r="I2304">
        <f>IF(H2304&gt;0,1,0)</f>
        <v>0</v>
      </c>
      <c r="J2304" s="3">
        <v>39806</v>
      </c>
      <c r="K2304" s="2">
        <v>86.720000999999996</v>
      </c>
      <c r="L2304" s="2">
        <v>86.849997999999999</v>
      </c>
      <c r="M2304" s="2">
        <v>87.089995999999999</v>
      </c>
      <c r="N2304" s="2">
        <v>86.230002999999996</v>
      </c>
      <c r="O2304" s="2">
        <v>0.66200000000000003</v>
      </c>
      <c r="P2304" s="5">
        <v>39806</v>
      </c>
      <c r="Q2304" s="4">
        <v>75.300003000000004</v>
      </c>
      <c r="R2304" s="4">
        <v>75.190002000000007</v>
      </c>
      <c r="S2304" s="4">
        <v>75.669998000000007</v>
      </c>
      <c r="T2304" s="4">
        <v>74.989998</v>
      </c>
      <c r="U2304" s="4">
        <v>0</v>
      </c>
      <c r="V2304">
        <f>V2303+(V2303*O2304)/L2304</f>
        <v>81.301912087025826</v>
      </c>
      <c r="W2304">
        <f>V2304*L2304</f>
        <v>7061.0709021543689</v>
      </c>
      <c r="X2304">
        <f>IF(I2303=1,1,0)</f>
        <v>0</v>
      </c>
      <c r="Y2304">
        <f>IF(I2303=0,1,0)</f>
        <v>1</v>
      </c>
      <c r="Z2304" t="str">
        <f t="shared" si="134"/>
        <v>OUT</v>
      </c>
      <c r="AA2304">
        <f>IF(Z2304="BUY",(AC2303-8.95)/K2304,IF(Z2304="SELL",0,AB2303))</f>
        <v>0</v>
      </c>
      <c r="AB2304">
        <f>AA2304+AA2304*O2304/L2304</f>
        <v>0</v>
      </c>
      <c r="AC2304">
        <f>IF(OR(Z2304="BUY",Z2304="IN"),AB2304*L2304,IF(Z2304="SELL",AB2303*K2304-8.95,AC2303))</f>
        <v>11371.665308160222</v>
      </c>
      <c r="AD2304" s="6">
        <f t="shared" si="135"/>
        <v>0.1741890562427699</v>
      </c>
    </row>
    <row r="2305" spans="1:30" x14ac:dyDescent="0.25">
      <c r="A2305" s="1">
        <v>39808</v>
      </c>
      <c r="B2305">
        <v>869.51000999999997</v>
      </c>
      <c r="C2305">
        <v>872.79998799999998</v>
      </c>
      <c r="D2305">
        <v>873.73999000000003</v>
      </c>
      <c r="E2305">
        <v>866.52002000000005</v>
      </c>
      <c r="F2305">
        <v>1880050000</v>
      </c>
      <c r="G2305">
        <f t="shared" si="136"/>
        <v>891.4454016200001</v>
      </c>
      <c r="H2305">
        <f t="shared" si="137"/>
        <v>-4.5846564191004022</v>
      </c>
      <c r="I2305">
        <f>IF(H2305&gt;0,1,0)</f>
        <v>0</v>
      </c>
      <c r="J2305" s="3">
        <v>39808</v>
      </c>
      <c r="K2305" s="2">
        <v>87.5</v>
      </c>
      <c r="L2305" s="2">
        <v>87.400002000000001</v>
      </c>
      <c r="M2305" s="2">
        <v>87.5</v>
      </c>
      <c r="N2305" s="2">
        <v>86.730002999999996</v>
      </c>
      <c r="O2305" s="2">
        <v>0</v>
      </c>
      <c r="P2305" s="5">
        <v>39808</v>
      </c>
      <c r="Q2305" s="4">
        <v>74.690002000000007</v>
      </c>
      <c r="R2305" s="4">
        <v>74.779999000000004</v>
      </c>
      <c r="S2305" s="4">
        <v>75.230002999999996</v>
      </c>
      <c r="T2305" s="4">
        <v>74.519997000000004</v>
      </c>
      <c r="U2305" s="4">
        <v>0</v>
      </c>
      <c r="V2305">
        <f>V2304+(V2304*O2305)/L2305</f>
        <v>81.301912087025826</v>
      </c>
      <c r="W2305">
        <f>V2305*L2305</f>
        <v>7105.7872790098818</v>
      </c>
      <c r="X2305">
        <f>IF(I2304=1,1,0)</f>
        <v>0</v>
      </c>
      <c r="Y2305">
        <f>IF(I2304=0,1,0)</f>
        <v>1</v>
      </c>
      <c r="Z2305" t="str">
        <f t="shared" si="134"/>
        <v>OUT</v>
      </c>
      <c r="AA2305">
        <f>IF(Z2305="BUY",(AC2304-8.95)/K2305,IF(Z2305="SELL",0,AB2304))</f>
        <v>0</v>
      </c>
      <c r="AB2305">
        <f>AA2305+AA2305*O2305/L2305</f>
        <v>0</v>
      </c>
      <c r="AC2305">
        <f>IF(OR(Z2305="BUY",Z2305="IN"),AB2305*L2305,IF(Z2305="SELL",AB2304*K2305-8.95,AC2304))</f>
        <v>11371.665308160222</v>
      </c>
      <c r="AD2305" s="6">
        <f t="shared" si="135"/>
        <v>0.17684918682657663</v>
      </c>
    </row>
    <row r="2306" spans="1:30" x14ac:dyDescent="0.25">
      <c r="A2306" s="1">
        <v>39811</v>
      </c>
      <c r="B2306">
        <v>872.36999500000002</v>
      </c>
      <c r="C2306">
        <v>869.419983</v>
      </c>
      <c r="D2306">
        <v>873.70001200000002</v>
      </c>
      <c r="E2306">
        <v>857.07000700000003</v>
      </c>
      <c r="F2306">
        <v>3323430000</v>
      </c>
      <c r="G2306">
        <f t="shared" si="136"/>
        <v>889.90520142000014</v>
      </c>
      <c r="H2306">
        <f t="shared" si="137"/>
        <v>-4.4895891120234204</v>
      </c>
      <c r="I2306">
        <f>IF(H2306&gt;0,1,0)</f>
        <v>0</v>
      </c>
      <c r="J2306" s="3">
        <v>39811</v>
      </c>
      <c r="K2306" s="2">
        <v>87.470000999999996</v>
      </c>
      <c r="L2306" s="2">
        <v>87.25</v>
      </c>
      <c r="M2306" s="2">
        <v>87.519997000000004</v>
      </c>
      <c r="N2306" s="2">
        <v>85.809997999999993</v>
      </c>
      <c r="O2306" s="2">
        <v>0</v>
      </c>
      <c r="P2306" s="5">
        <v>39811</v>
      </c>
      <c r="Q2306" s="4">
        <v>74.680000000000007</v>
      </c>
      <c r="R2306" s="4">
        <v>75.110000999999997</v>
      </c>
      <c r="S2306" s="4">
        <v>76.139999000000003</v>
      </c>
      <c r="T2306" s="4">
        <v>74.599997999999999</v>
      </c>
      <c r="U2306" s="4">
        <v>0</v>
      </c>
      <c r="V2306">
        <f>V2305+(V2305*O2306)/L2306</f>
        <v>81.301912087025826</v>
      </c>
      <c r="W2306">
        <f>V2306*L2306</f>
        <v>7093.5918295930032</v>
      </c>
      <c r="X2306">
        <f>IF(I2305=1,1,0)</f>
        <v>0</v>
      </c>
      <c r="Y2306">
        <f>IF(I2305=0,1,0)</f>
        <v>1</v>
      </c>
      <c r="Z2306" t="str">
        <f t="shared" si="134"/>
        <v>OUT</v>
      </c>
      <c r="AA2306">
        <f>IF(Z2306="BUY",(AC2305-8.95)/K2306,IF(Z2306="SELL",0,AB2305))</f>
        <v>0</v>
      </c>
      <c r="AB2306">
        <f>AA2306+AA2306*O2306/L2306</f>
        <v>0</v>
      </c>
      <c r="AC2306">
        <f>IF(OR(Z2306="BUY",Z2306="IN"),AB2306*L2306,IF(Z2306="SELL",AB2305*K2306-8.95,AC2305))</f>
        <v>11371.665308160222</v>
      </c>
      <c r="AD2306" s="6">
        <f t="shared" si="135"/>
        <v>0.16924923568480307</v>
      </c>
    </row>
    <row r="2307" spans="1:30" x14ac:dyDescent="0.25">
      <c r="A2307" s="1">
        <v>39812</v>
      </c>
      <c r="B2307">
        <v>870.580017</v>
      </c>
      <c r="C2307">
        <v>890.64001499999995</v>
      </c>
      <c r="D2307">
        <v>891.11999500000002</v>
      </c>
      <c r="E2307">
        <v>870.580017</v>
      </c>
      <c r="F2307">
        <v>3627800000</v>
      </c>
      <c r="G2307">
        <f t="shared" si="136"/>
        <v>888.90700195999989</v>
      </c>
      <c r="H2307">
        <f t="shared" si="137"/>
        <v>-4.3964306542673928</v>
      </c>
      <c r="I2307">
        <f>IF(H2307&gt;0,1,0)</f>
        <v>0</v>
      </c>
      <c r="J2307" s="3">
        <v>39812</v>
      </c>
      <c r="K2307" s="2">
        <v>87.779999000000004</v>
      </c>
      <c r="L2307" s="2">
        <v>89.139999000000003</v>
      </c>
      <c r="M2307" s="2">
        <v>89.279999000000004</v>
      </c>
      <c r="N2307" s="2">
        <v>87.32</v>
      </c>
      <c r="O2307" s="2">
        <v>0</v>
      </c>
      <c r="P2307" s="5">
        <v>39812</v>
      </c>
      <c r="Q2307" s="4">
        <v>74.379997000000003</v>
      </c>
      <c r="R2307" s="4">
        <v>73.379997000000003</v>
      </c>
      <c r="S2307" s="4">
        <v>74.819999999999993</v>
      </c>
      <c r="T2307" s="4">
        <v>73.209998999999996</v>
      </c>
      <c r="U2307" s="4">
        <v>0</v>
      </c>
      <c r="V2307">
        <f>V2306+(V2306*O2307)/L2307</f>
        <v>81.301912087025826</v>
      </c>
      <c r="W2307">
        <f>V2307*L2307</f>
        <v>7247.2523621355704</v>
      </c>
      <c r="X2307">
        <f>IF(I2306=1,1,0)</f>
        <v>0</v>
      </c>
      <c r="Y2307">
        <f>IF(I2306=0,1,0)</f>
        <v>1</v>
      </c>
      <c r="Z2307" t="str">
        <f t="shared" si="134"/>
        <v>OUT</v>
      </c>
      <c r="AA2307">
        <f>IF(Z2307="BUY",(AC2306-8.95)/K2307,IF(Z2307="SELL",0,AB2306))</f>
        <v>0</v>
      </c>
      <c r="AB2307">
        <f>AA2307+AA2307*O2307/L2307</f>
        <v>0</v>
      </c>
      <c r="AC2307">
        <f>IF(OR(Z2307="BUY",Z2307="IN"),AB2307*L2307,IF(Z2307="SELL",AB2306*K2307-8.95,AC2306))</f>
        <v>11371.665308160222</v>
      </c>
      <c r="AD2307" s="6">
        <f t="shared" si="135"/>
        <v>0.17220949091553917</v>
      </c>
    </row>
    <row r="2308" spans="1:30" x14ac:dyDescent="0.25">
      <c r="A2308" s="1">
        <v>39813</v>
      </c>
      <c r="B2308">
        <v>890.59002699999996</v>
      </c>
      <c r="C2308">
        <v>903.25</v>
      </c>
      <c r="D2308">
        <v>910.32000700000003</v>
      </c>
      <c r="E2308">
        <v>889.669983</v>
      </c>
      <c r="F2308">
        <v>4172940000</v>
      </c>
      <c r="G2308">
        <f t="shared" si="136"/>
        <v>887.26400147999982</v>
      </c>
      <c r="H2308">
        <f t="shared" si="137"/>
        <v>-4.3053759270149214</v>
      </c>
      <c r="I2308">
        <f>IF(H2308&gt;0,1,0)</f>
        <v>0</v>
      </c>
      <c r="J2308" s="3">
        <v>39813</v>
      </c>
      <c r="K2308" s="2">
        <v>89.349997999999999</v>
      </c>
      <c r="L2308" s="2">
        <v>90.309997999999993</v>
      </c>
      <c r="M2308" s="2">
        <v>91.209998999999996</v>
      </c>
      <c r="N2308" s="2">
        <v>89.099997999999999</v>
      </c>
      <c r="O2308" s="2">
        <v>0</v>
      </c>
      <c r="P2308" s="5">
        <v>39813</v>
      </c>
      <c r="Q2308" s="4">
        <v>73.190002000000007</v>
      </c>
      <c r="R2308" s="4">
        <v>72.019997000000004</v>
      </c>
      <c r="S2308" s="4">
        <v>73.339995999999999</v>
      </c>
      <c r="T2308" s="4">
        <v>71.519997000000004</v>
      </c>
      <c r="U2308" s="4">
        <v>0</v>
      </c>
      <c r="V2308">
        <f>V2307+(V2307*O2308)/L2308</f>
        <v>81.301912087025826</v>
      </c>
      <c r="W2308">
        <f>V2308*L2308</f>
        <v>7342.375517975478</v>
      </c>
      <c r="X2308">
        <f>IF(I2307=1,1,0)</f>
        <v>0</v>
      </c>
      <c r="Y2308">
        <f>IF(I2307=0,1,0)</f>
        <v>1</v>
      </c>
      <c r="Z2308" t="str">
        <f t="shared" si="134"/>
        <v>OUT</v>
      </c>
      <c r="AA2308">
        <f>IF(Z2308="BUY",(AC2307-8.95)/K2308,IF(Z2308="SELL",0,AB2307))</f>
        <v>0</v>
      </c>
      <c r="AB2308">
        <f>AA2308+AA2308*O2308/L2308</f>
        <v>0</v>
      </c>
      <c r="AC2308">
        <f>IF(OR(Z2308="BUY",Z2308="IN"),AB2308*L2308,IF(Z2308="SELL",AB2307*K2308-8.95,AC2307))</f>
        <v>11371.665308160222</v>
      </c>
      <c r="AD2308" s="6">
        <f t="shared" si="135"/>
        <v>0.1569154238556526</v>
      </c>
    </row>
    <row r="2309" spans="1:30" x14ac:dyDescent="0.25">
      <c r="A2309" s="1">
        <v>39815</v>
      </c>
      <c r="B2309">
        <v>902.98999000000003</v>
      </c>
      <c r="C2309">
        <v>931.79998799999998</v>
      </c>
      <c r="D2309">
        <v>934.72997999999995</v>
      </c>
      <c r="E2309">
        <v>899.34997599999997</v>
      </c>
      <c r="F2309">
        <v>4048270000</v>
      </c>
      <c r="G2309">
        <f t="shared" si="136"/>
        <v>886.7990014799999</v>
      </c>
      <c r="H2309">
        <f t="shared" si="137"/>
        <v>-4.1935188829360825</v>
      </c>
      <c r="I2309">
        <f>IF(H2309&gt;0,1,0)</f>
        <v>0</v>
      </c>
      <c r="J2309" s="3">
        <v>39815</v>
      </c>
      <c r="K2309" s="2">
        <v>90.75</v>
      </c>
      <c r="L2309" s="2">
        <v>93.260002</v>
      </c>
      <c r="M2309" s="2">
        <v>93.660004000000001</v>
      </c>
      <c r="N2309" s="2">
        <v>90.099997999999999</v>
      </c>
      <c r="O2309" s="2">
        <v>0</v>
      </c>
      <c r="P2309" s="5">
        <v>39815</v>
      </c>
      <c r="Q2309" s="4">
        <v>71.889999000000003</v>
      </c>
      <c r="R2309" s="4">
        <v>69.959998999999996</v>
      </c>
      <c r="S2309" s="4">
        <v>72.349997999999999</v>
      </c>
      <c r="T2309" s="4">
        <v>69.569999999999993</v>
      </c>
      <c r="U2309" s="4">
        <v>0</v>
      </c>
      <c r="V2309">
        <f>V2308+(V2308*O2309)/L2309</f>
        <v>81.301912087025826</v>
      </c>
      <c r="W2309">
        <f>V2309*L2309</f>
        <v>7582.216483839853</v>
      </c>
      <c r="X2309">
        <f>IF(I2308=1,1,0)</f>
        <v>0</v>
      </c>
      <c r="Y2309">
        <f>IF(I2308=0,1,0)</f>
        <v>1</v>
      </c>
      <c r="Z2309" t="str">
        <f t="shared" si="134"/>
        <v>OUT</v>
      </c>
      <c r="AA2309">
        <f>IF(Z2309="BUY",(AC2308-8.95)/K2309,IF(Z2309="SELL",0,AB2308))</f>
        <v>0</v>
      </c>
      <c r="AB2309">
        <f>AA2309+AA2309*O2309/L2309</f>
        <v>0</v>
      </c>
      <c r="AC2309">
        <f>IF(OR(Z2309="BUY",Z2309="IN"),AB2309*L2309,IF(Z2309="SELL",AB2308*K2309-8.95,AC2308))</f>
        <v>11371.665308160222</v>
      </c>
      <c r="AD2309" s="6">
        <f t="shared" si="135"/>
        <v>0.15847020772660214</v>
      </c>
    </row>
    <row r="2310" spans="1:30" x14ac:dyDescent="0.25">
      <c r="A2310" s="1">
        <v>39818</v>
      </c>
      <c r="B2310">
        <v>929.169983</v>
      </c>
      <c r="C2310">
        <v>927.45001200000002</v>
      </c>
      <c r="D2310">
        <v>936.63000499999998</v>
      </c>
      <c r="E2310">
        <v>919.53002900000001</v>
      </c>
      <c r="F2310">
        <v>5413910000</v>
      </c>
      <c r="G2310">
        <f t="shared" si="136"/>
        <v>887.41240113999982</v>
      </c>
      <c r="H2310">
        <f t="shared" si="137"/>
        <v>-4.0644694123315661</v>
      </c>
      <c r="I2310">
        <f>IF(H2310&gt;0,1,0)</f>
        <v>0</v>
      </c>
      <c r="J2310" s="3">
        <v>39818</v>
      </c>
      <c r="K2310" s="2">
        <v>92.830001999999993</v>
      </c>
      <c r="L2310" s="2">
        <v>93.019997000000004</v>
      </c>
      <c r="M2310" s="2">
        <v>93.839995999999999</v>
      </c>
      <c r="N2310" s="2">
        <v>92.080001999999993</v>
      </c>
      <c r="O2310" s="2">
        <v>0</v>
      </c>
      <c r="P2310" s="5">
        <v>39818</v>
      </c>
      <c r="Q2310" s="4">
        <v>70.169998000000007</v>
      </c>
      <c r="R2310" s="4">
        <v>70.080001999999993</v>
      </c>
      <c r="S2310" s="4">
        <v>70.720000999999996</v>
      </c>
      <c r="T2310" s="4">
        <v>69.400002000000001</v>
      </c>
      <c r="U2310" s="4">
        <v>0</v>
      </c>
      <c r="V2310">
        <f>V2309+(V2309*O2310)/L2310</f>
        <v>81.301912087025826</v>
      </c>
      <c r="W2310">
        <f>V2310*L2310</f>
        <v>7562.7036184294066</v>
      </c>
      <c r="X2310">
        <f>IF(I2309=1,1,0)</f>
        <v>0</v>
      </c>
      <c r="Y2310">
        <f>IF(I2309=0,1,0)</f>
        <v>1</v>
      </c>
      <c r="Z2310" t="str">
        <f t="shared" si="134"/>
        <v>OUT</v>
      </c>
      <c r="AA2310">
        <f>IF(Z2310="BUY",(AC2309-8.95)/K2310,IF(Z2310="SELL",0,AB2309))</f>
        <v>0</v>
      </c>
      <c r="AB2310">
        <f>AA2310+AA2310*O2310/L2310</f>
        <v>0</v>
      </c>
      <c r="AC2310">
        <f>IF(OR(Z2310="BUY",Z2310="IN"),AB2310*L2310,IF(Z2310="SELL",AB2309*K2310-8.95,AC2309))</f>
        <v>11371.665308160222</v>
      </c>
      <c r="AD2310" s="6">
        <f t="shared" si="135"/>
        <v>0.13919372047717071</v>
      </c>
    </row>
    <row r="2311" spans="1:30" x14ac:dyDescent="0.25">
      <c r="A2311" s="1">
        <v>39819</v>
      </c>
      <c r="B2311">
        <v>931.169983</v>
      </c>
      <c r="C2311">
        <v>934.70001200000002</v>
      </c>
      <c r="D2311">
        <v>943.84997599999997</v>
      </c>
      <c r="E2311">
        <v>927.28002900000001</v>
      </c>
      <c r="F2311">
        <v>5392620000</v>
      </c>
      <c r="G2311">
        <f t="shared" si="136"/>
        <v>887.94420167999988</v>
      </c>
      <c r="H2311">
        <f t="shared" si="137"/>
        <v>-3.9387296677790573</v>
      </c>
      <c r="I2311">
        <f>IF(H2311&gt;0,1,0)</f>
        <v>0</v>
      </c>
      <c r="J2311" s="3">
        <v>39819</v>
      </c>
      <c r="K2311" s="2">
        <v>93.919998000000007</v>
      </c>
      <c r="L2311" s="2">
        <v>93.610000999999997</v>
      </c>
      <c r="M2311" s="2">
        <v>94.650002000000001</v>
      </c>
      <c r="N2311" s="2">
        <v>92.900002000000001</v>
      </c>
      <c r="O2311" s="2">
        <v>0</v>
      </c>
      <c r="P2311" s="5">
        <v>39819</v>
      </c>
      <c r="Q2311" s="4">
        <v>69.269997000000004</v>
      </c>
      <c r="R2311" s="4">
        <v>69.599997999999999</v>
      </c>
      <c r="S2311" s="4">
        <v>70.110000999999997</v>
      </c>
      <c r="T2311" s="4">
        <v>68.790001000000004</v>
      </c>
      <c r="U2311" s="4">
        <v>0</v>
      </c>
      <c r="V2311">
        <f>V2310+(V2310*O2311)/L2311</f>
        <v>81.301912087025826</v>
      </c>
      <c r="W2311">
        <f>V2311*L2311</f>
        <v>7610.6720717683993</v>
      </c>
      <c r="X2311">
        <f>IF(I2310=1,1,0)</f>
        <v>0</v>
      </c>
      <c r="Y2311">
        <f>IF(I2310=0,1,0)</f>
        <v>1</v>
      </c>
      <c r="Z2311" t="str">
        <f t="shared" si="134"/>
        <v>OUT</v>
      </c>
      <c r="AA2311">
        <f>IF(Z2311="BUY",(AC2310-8.95)/K2311,IF(Z2311="SELL",0,AB2310))</f>
        <v>0</v>
      </c>
      <c r="AB2311">
        <f>AA2311+AA2311*O2311/L2311</f>
        <v>0</v>
      </c>
      <c r="AC2311">
        <f>IF(OR(Z2311="BUY",Z2311="IN"),AB2311*L2311,IF(Z2311="SELL",AB2310*K2311-8.95,AC2310))</f>
        <v>11371.665308160222</v>
      </c>
      <c r="AD2311" s="6">
        <f t="shared" si="135"/>
        <v>0.12143659359228878</v>
      </c>
    </row>
    <row r="2312" spans="1:30" x14ac:dyDescent="0.25">
      <c r="A2312" s="1">
        <v>39820</v>
      </c>
      <c r="B2312">
        <v>927.45001200000002</v>
      </c>
      <c r="C2312">
        <v>906.65002400000003</v>
      </c>
      <c r="D2312">
        <v>927.45001200000002</v>
      </c>
      <c r="E2312">
        <v>902.36999500000002</v>
      </c>
      <c r="F2312">
        <v>4704940000</v>
      </c>
      <c r="G2312">
        <f t="shared" si="136"/>
        <v>888.54180176000011</v>
      </c>
      <c r="H2312">
        <f t="shared" si="137"/>
        <v>-3.8153329213610356</v>
      </c>
      <c r="I2312">
        <f>IF(H2312&gt;0,1,0)</f>
        <v>0</v>
      </c>
      <c r="J2312" s="3">
        <v>39820</v>
      </c>
      <c r="K2312" s="2">
        <v>92.110000999999997</v>
      </c>
      <c r="L2312" s="2">
        <v>90.860000999999997</v>
      </c>
      <c r="M2312" s="2">
        <v>92.470000999999996</v>
      </c>
      <c r="N2312" s="2">
        <v>90.419998000000007</v>
      </c>
      <c r="O2312" s="2">
        <v>0</v>
      </c>
      <c r="P2312" s="5">
        <v>39820</v>
      </c>
      <c r="Q2312" s="4">
        <v>70.620002999999997</v>
      </c>
      <c r="R2312" s="4">
        <v>71.669998000000007</v>
      </c>
      <c r="S2312" s="4">
        <v>71.959998999999996</v>
      </c>
      <c r="T2312" s="4">
        <v>70.419998000000007</v>
      </c>
      <c r="U2312" s="4">
        <v>0</v>
      </c>
      <c r="V2312">
        <f>V2311+(V2311*O2312)/L2312</f>
        <v>81.301912087025826</v>
      </c>
      <c r="W2312">
        <f>V2312*L2312</f>
        <v>7387.0918135290785</v>
      </c>
      <c r="X2312">
        <f>IF(I2311=1,1,0)</f>
        <v>0</v>
      </c>
      <c r="Y2312">
        <f>IF(I2311=0,1,0)</f>
        <v>1</v>
      </c>
      <c r="Z2312" t="str">
        <f t="shared" si="134"/>
        <v>OUT</v>
      </c>
      <c r="AA2312">
        <f>IF(Z2312="BUY",(AC2311-8.95)/K2312,IF(Z2312="SELL",0,AB2311))</f>
        <v>0</v>
      </c>
      <c r="AB2312">
        <f>AA2312+AA2312*O2312/L2312</f>
        <v>0</v>
      </c>
      <c r="AC2312">
        <f>IF(OR(Z2312="BUY",Z2312="IN"),AB2312*L2312,IF(Z2312="SELL",AB2311*K2312-8.95,AC2311))</f>
        <v>11371.665308160222</v>
      </c>
      <c r="AD2312" s="6">
        <f t="shared" si="135"/>
        <v>0.13470495338785443</v>
      </c>
    </row>
    <row r="2313" spans="1:30" x14ac:dyDescent="0.25">
      <c r="A2313" s="1">
        <v>39821</v>
      </c>
      <c r="B2313">
        <v>905.72997999999995</v>
      </c>
      <c r="C2313">
        <v>909.72997999999995</v>
      </c>
      <c r="D2313">
        <v>910</v>
      </c>
      <c r="E2313">
        <v>896.80999799999995</v>
      </c>
      <c r="F2313">
        <v>4991550000</v>
      </c>
      <c r="G2313">
        <f t="shared" si="136"/>
        <v>889.75800169999991</v>
      </c>
      <c r="H2313">
        <f t="shared" si="137"/>
        <v>-3.6941927346807906</v>
      </c>
      <c r="I2313">
        <f>IF(H2313&gt;0,1,0)</f>
        <v>0</v>
      </c>
      <c r="J2313" s="3">
        <v>39821</v>
      </c>
      <c r="K2313" s="2">
        <v>90.339995999999999</v>
      </c>
      <c r="L2313" s="2">
        <v>91.260002</v>
      </c>
      <c r="M2313" s="2">
        <v>91.260002</v>
      </c>
      <c r="N2313" s="2">
        <v>89.879997000000003</v>
      </c>
      <c r="O2313" s="2">
        <v>0</v>
      </c>
      <c r="P2313" s="5">
        <v>39821</v>
      </c>
      <c r="Q2313" s="4">
        <v>72.150002000000001</v>
      </c>
      <c r="R2313" s="4">
        <v>71.419998000000007</v>
      </c>
      <c r="S2313" s="4">
        <v>72.440002000000007</v>
      </c>
      <c r="T2313" s="4">
        <v>71.319999999999993</v>
      </c>
      <c r="U2313" s="4">
        <v>0</v>
      </c>
      <c r="V2313">
        <f>V2312+(V2312*O2313)/L2313</f>
        <v>81.301912087025826</v>
      </c>
      <c r="W2313">
        <f>V2313*L2313</f>
        <v>7419.6126596658014</v>
      </c>
      <c r="X2313">
        <f>IF(I2312=1,1,0)</f>
        <v>0</v>
      </c>
      <c r="Y2313">
        <f>IF(I2312=0,1,0)</f>
        <v>1</v>
      </c>
      <c r="Z2313" t="str">
        <f t="shared" si="134"/>
        <v>OUT</v>
      </c>
      <c r="AA2313">
        <f>IF(Z2313="BUY",(AC2312-8.95)/K2313,IF(Z2313="SELL",0,AB2312))</f>
        <v>0</v>
      </c>
      <c r="AB2313">
        <f>AA2313+AA2313*O2313/L2313</f>
        <v>0</v>
      </c>
      <c r="AC2313">
        <f>IF(OR(Z2313="BUY",Z2313="IN"),AB2313*L2313,IF(Z2313="SELL",AB2312*K2313-8.95,AC2312))</f>
        <v>11371.665308160222</v>
      </c>
      <c r="AD2313" s="6">
        <f t="shared" si="135"/>
        <v>0.12312494745862174</v>
      </c>
    </row>
    <row r="2314" spans="1:30" x14ac:dyDescent="0.25">
      <c r="A2314" s="1">
        <v>39822</v>
      </c>
      <c r="B2314">
        <v>909.90997300000004</v>
      </c>
      <c r="C2314">
        <v>890.34997599999997</v>
      </c>
      <c r="D2314">
        <v>911.92999299999997</v>
      </c>
      <c r="E2314">
        <v>888.30999799999995</v>
      </c>
      <c r="F2314">
        <v>4716500000</v>
      </c>
      <c r="G2314">
        <f t="shared" si="136"/>
        <v>888.75480101999983</v>
      </c>
      <c r="H2314">
        <f t="shared" si="137"/>
        <v>-3.5707756964095356</v>
      </c>
      <c r="I2314">
        <f>IF(H2314&gt;0,1,0)</f>
        <v>0</v>
      </c>
      <c r="J2314" s="3">
        <v>39822</v>
      </c>
      <c r="K2314" s="2">
        <v>91.389999000000003</v>
      </c>
      <c r="L2314" s="2">
        <v>89.260002</v>
      </c>
      <c r="M2314" s="2">
        <v>91.5</v>
      </c>
      <c r="N2314" s="2">
        <v>89.019997000000004</v>
      </c>
      <c r="O2314" s="2">
        <v>0</v>
      </c>
      <c r="P2314" s="5">
        <v>39822</v>
      </c>
      <c r="Q2314" s="4">
        <v>71.129997000000003</v>
      </c>
      <c r="R2314" s="4">
        <v>72.959998999999996</v>
      </c>
      <c r="S2314" s="4">
        <v>73.080001999999993</v>
      </c>
      <c r="T2314" s="4">
        <v>71.110000999999997</v>
      </c>
      <c r="U2314" s="4">
        <v>0</v>
      </c>
      <c r="V2314">
        <f>V2313+(V2313*O2314)/L2314</f>
        <v>81.301912087025826</v>
      </c>
      <c r="W2314">
        <f>V2314*L2314</f>
        <v>7257.0088354917498</v>
      </c>
      <c r="X2314">
        <f>IF(I2313=1,1,0)</f>
        <v>0</v>
      </c>
      <c r="Y2314">
        <f>IF(I2313=0,1,0)</f>
        <v>1</v>
      </c>
      <c r="Z2314" t="str">
        <f t="shared" si="134"/>
        <v>OUT</v>
      </c>
      <c r="AA2314">
        <f>IF(Z2314="BUY",(AC2313-8.95)/K2314,IF(Z2314="SELL",0,AB2313))</f>
        <v>0</v>
      </c>
      <c r="AB2314">
        <f>AA2314+AA2314*O2314/L2314</f>
        <v>0</v>
      </c>
      <c r="AC2314">
        <f>IF(OR(Z2314="BUY",Z2314="IN"),AB2314*L2314,IF(Z2314="SELL",AB2313*K2314-8.95,AC2313))</f>
        <v>11371.665308160222</v>
      </c>
      <c r="AD2314" s="6">
        <f t="shared" si="135"/>
        <v>0.12791294516166229</v>
      </c>
    </row>
    <row r="2315" spans="1:30" x14ac:dyDescent="0.25">
      <c r="A2315" s="1">
        <v>39825</v>
      </c>
      <c r="B2315">
        <v>890.40002400000003</v>
      </c>
      <c r="C2315">
        <v>870.26000999999997</v>
      </c>
      <c r="D2315">
        <v>890.40002400000003</v>
      </c>
      <c r="E2315">
        <v>864.32000700000003</v>
      </c>
      <c r="F2315">
        <v>4725050000</v>
      </c>
      <c r="G2315">
        <f t="shared" si="136"/>
        <v>887.55820067999969</v>
      </c>
      <c r="H2315">
        <f t="shared" si="137"/>
        <v>-3.4363179483753878</v>
      </c>
      <c r="I2315">
        <f>IF(H2315&gt;0,1,0)</f>
        <v>0</v>
      </c>
      <c r="J2315" s="3">
        <v>39825</v>
      </c>
      <c r="K2315" s="2">
        <v>89.029999000000004</v>
      </c>
      <c r="L2315" s="2">
        <v>87.209998999999996</v>
      </c>
      <c r="M2315" s="2">
        <v>89.120002999999997</v>
      </c>
      <c r="N2315" s="2">
        <v>86.629997000000003</v>
      </c>
      <c r="O2315" s="2">
        <v>0</v>
      </c>
      <c r="P2315" s="5">
        <v>39825</v>
      </c>
      <c r="Q2315" s="4">
        <v>73.129997000000003</v>
      </c>
      <c r="R2315" s="4">
        <v>74.690002000000007</v>
      </c>
      <c r="S2315" s="4">
        <v>75.029999000000004</v>
      </c>
      <c r="T2315" s="4">
        <v>73.059997999999993</v>
      </c>
      <c r="U2315" s="4">
        <v>0</v>
      </c>
      <c r="V2315">
        <f>V2314+(V2314*O2315)/L2315</f>
        <v>81.301912087025826</v>
      </c>
      <c r="W2315">
        <f>V2315*L2315</f>
        <v>7090.3396718076101</v>
      </c>
      <c r="X2315">
        <f>IF(I2314=1,1,0)</f>
        <v>0</v>
      </c>
      <c r="Y2315">
        <f>IF(I2314=0,1,0)</f>
        <v>1</v>
      </c>
      <c r="Z2315" t="str">
        <f t="shared" si="134"/>
        <v>OUT</v>
      </c>
      <c r="AA2315">
        <f>IF(Z2315="BUY",(AC2314-8.95)/K2315,IF(Z2315="SELL",0,AB2314))</f>
        <v>0</v>
      </c>
      <c r="AB2315">
        <f>AA2315+AA2315*O2315/L2315</f>
        <v>0</v>
      </c>
      <c r="AC2315">
        <f>IF(OR(Z2315="BUY",Z2315="IN"),AB2315*L2315,IF(Z2315="SELL",AB2314*K2315-8.95,AC2314))</f>
        <v>11371.665308160222</v>
      </c>
      <c r="AD2315" s="6">
        <f t="shared" si="135"/>
        <v>0.13493925092002818</v>
      </c>
    </row>
    <row r="2316" spans="1:30" x14ac:dyDescent="0.25">
      <c r="A2316" s="1">
        <v>39826</v>
      </c>
      <c r="B2316">
        <v>869.78997800000002</v>
      </c>
      <c r="C2316">
        <v>871.78997800000002</v>
      </c>
      <c r="D2316">
        <v>877.02002000000005</v>
      </c>
      <c r="E2316">
        <v>862.02002000000005</v>
      </c>
      <c r="F2316">
        <v>5567460000</v>
      </c>
      <c r="G2316">
        <f t="shared" si="136"/>
        <v>885.91219969999975</v>
      </c>
      <c r="H2316">
        <f t="shared" si="137"/>
        <v>-3.3075724863553555</v>
      </c>
      <c r="I2316">
        <f>IF(H2316&gt;0,1,0)</f>
        <v>0</v>
      </c>
      <c r="J2316" s="3">
        <v>39826</v>
      </c>
      <c r="K2316" s="2">
        <v>86.93</v>
      </c>
      <c r="L2316" s="2">
        <v>87.279999000000004</v>
      </c>
      <c r="M2316" s="2">
        <v>87.949996999999996</v>
      </c>
      <c r="N2316" s="2">
        <v>86.419998000000007</v>
      </c>
      <c r="O2316" s="2">
        <v>0</v>
      </c>
      <c r="P2316" s="5">
        <v>39826</v>
      </c>
      <c r="Q2316" s="4">
        <v>74.889999000000003</v>
      </c>
      <c r="R2316" s="4">
        <v>74.559997999999993</v>
      </c>
      <c r="S2316" s="4">
        <v>75.25</v>
      </c>
      <c r="T2316" s="4">
        <v>73.900002000000001</v>
      </c>
      <c r="U2316" s="4">
        <v>0</v>
      </c>
      <c r="V2316">
        <f>V2315+(V2315*O2316)/L2316</f>
        <v>81.301912087025826</v>
      </c>
      <c r="W2316">
        <f>V2316*L2316</f>
        <v>7096.0308056537024</v>
      </c>
      <c r="X2316">
        <f>IF(I2315=1,1,0)</f>
        <v>0</v>
      </c>
      <c r="Y2316">
        <f>IF(I2315=0,1,0)</f>
        <v>1</v>
      </c>
      <c r="Z2316" t="str">
        <f t="shared" si="134"/>
        <v>OUT</v>
      </c>
      <c r="AA2316">
        <f>IF(Z2316="BUY",(AC2315-8.95)/K2316,IF(Z2316="SELL",0,AB2315))</f>
        <v>0</v>
      </c>
      <c r="AB2316">
        <f>AA2316+AA2316*O2316/L2316</f>
        <v>0</v>
      </c>
      <c r="AC2316">
        <f>IF(OR(Z2316="BUY",Z2316="IN"),AB2316*L2316,IF(Z2316="SELL",AB2315*K2316-8.95,AC2315))</f>
        <v>11371.665308160222</v>
      </c>
      <c r="AD2316" s="6">
        <f t="shared" si="135"/>
        <v>0.11209537615457028</v>
      </c>
    </row>
    <row r="2317" spans="1:30" x14ac:dyDescent="0.25">
      <c r="A2317" s="1">
        <v>39827</v>
      </c>
      <c r="B2317">
        <v>867.28002900000001</v>
      </c>
      <c r="C2317">
        <v>842.61999500000002</v>
      </c>
      <c r="D2317">
        <v>867.28002900000001</v>
      </c>
      <c r="E2317">
        <v>836.92999299999997</v>
      </c>
      <c r="F2317">
        <v>5407880000</v>
      </c>
      <c r="G2317">
        <f t="shared" si="136"/>
        <v>883.38959959999977</v>
      </c>
      <c r="H2317">
        <f t="shared" si="137"/>
        <v>-3.1846220208412794</v>
      </c>
      <c r="I2317">
        <f>IF(H2317&gt;0,1,0)</f>
        <v>0</v>
      </c>
      <c r="J2317" s="3">
        <v>39827</v>
      </c>
      <c r="K2317" s="2">
        <v>85.839995999999999</v>
      </c>
      <c r="L2317" s="2">
        <v>84.519997000000004</v>
      </c>
      <c r="M2317" s="2">
        <v>85.93</v>
      </c>
      <c r="N2317" s="2">
        <v>83.900002000000001</v>
      </c>
      <c r="O2317" s="2">
        <v>0</v>
      </c>
      <c r="P2317" s="5">
        <v>39827</v>
      </c>
      <c r="Q2317" s="4">
        <v>75.839995999999999</v>
      </c>
      <c r="R2317" s="4">
        <v>77.080001999999993</v>
      </c>
      <c r="S2317" s="4">
        <v>77.379997000000003</v>
      </c>
      <c r="T2317" s="4">
        <v>75.669998000000007</v>
      </c>
      <c r="U2317" s="4">
        <v>0</v>
      </c>
      <c r="V2317">
        <f>V2316+(V2316*O2317)/L2317</f>
        <v>81.301912087025826</v>
      </c>
      <c r="W2317">
        <f>V2317*L2317</f>
        <v>6871.6373656896867</v>
      </c>
      <c r="X2317">
        <f>IF(I2316=1,1,0)</f>
        <v>0</v>
      </c>
      <c r="Y2317">
        <f>IF(I2316=0,1,0)</f>
        <v>1</v>
      </c>
      <c r="Z2317" t="str">
        <f t="shared" si="134"/>
        <v>OUT</v>
      </c>
      <c r="AA2317">
        <f>IF(Z2317="BUY",(AC2316-8.95)/K2317,IF(Z2317="SELL",0,AB2316))</f>
        <v>0</v>
      </c>
      <c r="AB2317">
        <f>AA2317+AA2317*O2317/L2317</f>
        <v>0</v>
      </c>
      <c r="AC2317">
        <f>IF(OR(Z2317="BUY",Z2317="IN"),AB2317*L2317,IF(Z2317="SELL",AB2316*K2317-8.95,AC2316))</f>
        <v>11371.665308160222</v>
      </c>
      <c r="AD2317" s="6">
        <f t="shared" si="135"/>
        <v>0.12707881117349498</v>
      </c>
    </row>
    <row r="2318" spans="1:30" x14ac:dyDescent="0.25">
      <c r="A2318" s="1">
        <v>39828</v>
      </c>
      <c r="B2318">
        <v>841.98999000000003</v>
      </c>
      <c r="C2318">
        <v>843.73999000000003</v>
      </c>
      <c r="D2318">
        <v>851.59002699999996</v>
      </c>
      <c r="E2318">
        <v>817.03997800000002</v>
      </c>
      <c r="F2318">
        <v>7807350400</v>
      </c>
      <c r="G2318">
        <f t="shared" si="136"/>
        <v>880.93839963999972</v>
      </c>
      <c r="H2318">
        <f t="shared" si="137"/>
        <v>-3.0662302369744072</v>
      </c>
      <c r="I2318">
        <f>IF(H2318&gt;0,1,0)</f>
        <v>0</v>
      </c>
      <c r="J2318" s="3">
        <v>39828</v>
      </c>
      <c r="K2318" s="2">
        <v>84.300003000000004</v>
      </c>
      <c r="L2318" s="2">
        <v>84.699996999999996</v>
      </c>
      <c r="M2318" s="2">
        <v>85.440002000000007</v>
      </c>
      <c r="N2318" s="2">
        <v>81.93</v>
      </c>
      <c r="O2318" s="2">
        <v>0</v>
      </c>
      <c r="P2318" s="5">
        <v>39828</v>
      </c>
      <c r="Q2318" s="4">
        <v>77.150002000000001</v>
      </c>
      <c r="R2318" s="4">
        <v>76.550003000000004</v>
      </c>
      <c r="S2318" s="4">
        <v>79.220000999999996</v>
      </c>
      <c r="T2318" s="4">
        <v>75.989998</v>
      </c>
      <c r="U2318" s="4">
        <v>0</v>
      </c>
      <c r="V2318">
        <f>V2317+(V2317*O2318)/L2318</f>
        <v>81.301912087025826</v>
      </c>
      <c r="W2318">
        <f>V2318*L2318</f>
        <v>6886.2717098653511</v>
      </c>
      <c r="X2318">
        <f>IF(I2317=1,1,0)</f>
        <v>0</v>
      </c>
      <c r="Y2318">
        <f>IF(I2317=0,1,0)</f>
        <v>1</v>
      </c>
      <c r="Z2318" t="str">
        <f t="shared" si="134"/>
        <v>OUT</v>
      </c>
      <c r="AA2318">
        <f>IF(Z2318="BUY",(AC2317-8.95)/K2318,IF(Z2318="SELL",0,AB2317))</f>
        <v>0</v>
      </c>
      <c r="AB2318">
        <f>AA2318+AA2318*O2318/L2318</f>
        <v>0</v>
      </c>
      <c r="AC2318">
        <f>IF(OR(Z2318="BUY",Z2318="IN"),AB2318*L2318,IF(Z2318="SELL",AB2317*K2318-8.95,AC2317))</f>
        <v>11371.665308160222</v>
      </c>
      <c r="AD2318" s="6">
        <f t="shared" si="135"/>
        <v>0.13599225234047307</v>
      </c>
    </row>
    <row r="2319" spans="1:30" x14ac:dyDescent="0.25">
      <c r="A2319" s="1">
        <v>39829</v>
      </c>
      <c r="B2319">
        <v>844.45001200000002</v>
      </c>
      <c r="C2319">
        <v>850.11999500000002</v>
      </c>
      <c r="D2319">
        <v>858.13000499999998</v>
      </c>
      <c r="E2319">
        <v>830.65997300000004</v>
      </c>
      <c r="F2319">
        <v>6786040000</v>
      </c>
      <c r="G2319">
        <f t="shared" si="136"/>
        <v>877.82579953999971</v>
      </c>
      <c r="H2319">
        <f t="shared" si="137"/>
        <v>-2.9474006483991877</v>
      </c>
      <c r="I2319">
        <f>IF(H2319&gt;0,1,0)</f>
        <v>0</v>
      </c>
      <c r="J2319" s="3">
        <v>39829</v>
      </c>
      <c r="K2319" s="2">
        <v>86.050003000000004</v>
      </c>
      <c r="L2319" s="2">
        <v>85.230002999999996</v>
      </c>
      <c r="M2319" s="2">
        <v>86.139999000000003</v>
      </c>
      <c r="N2319" s="2">
        <v>83.25</v>
      </c>
      <c r="O2319" s="2">
        <v>0</v>
      </c>
      <c r="P2319" s="5">
        <v>39829</v>
      </c>
      <c r="Q2319" s="4">
        <v>75.389999000000003</v>
      </c>
      <c r="R2319" s="4">
        <v>76.220000999999996</v>
      </c>
      <c r="S2319" s="4">
        <v>78.040001000000004</v>
      </c>
      <c r="T2319" s="4">
        <v>75.330001999999993</v>
      </c>
      <c r="U2319" s="4">
        <v>0</v>
      </c>
      <c r="V2319">
        <f>V2318+(V2318*O2319)/L2319</f>
        <v>81.301912087025826</v>
      </c>
      <c r="W2319">
        <f>V2319*L2319</f>
        <v>6929.3622110829474</v>
      </c>
      <c r="X2319">
        <f>IF(I2318=1,1,0)</f>
        <v>0</v>
      </c>
      <c r="Y2319">
        <f>IF(I2318=0,1,0)</f>
        <v>1</v>
      </c>
      <c r="Z2319" t="str">
        <f t="shared" si="134"/>
        <v>OUT</v>
      </c>
      <c r="AA2319">
        <f>IF(Z2319="BUY",(AC2318-8.95)/K2319,IF(Z2319="SELL",0,AB2318))</f>
        <v>0</v>
      </c>
      <c r="AB2319">
        <f>AA2319+AA2319*O2319/L2319</f>
        <v>0</v>
      </c>
      <c r="AC2319">
        <f>IF(OR(Z2319="BUY",Z2319="IN"),AB2319*L2319,IF(Z2319="SELL",AB2318*K2319-8.95,AC2318))</f>
        <v>11371.665308160222</v>
      </c>
      <c r="AD2319" s="6">
        <f t="shared" si="135"/>
        <v>0.148317113470217</v>
      </c>
    </row>
    <row r="2320" spans="1:30" x14ac:dyDescent="0.25">
      <c r="A2320" s="1">
        <v>39833</v>
      </c>
      <c r="B2320">
        <v>849.64001499999995</v>
      </c>
      <c r="C2320">
        <v>805.21997099999999</v>
      </c>
      <c r="D2320">
        <v>849.64001499999995</v>
      </c>
      <c r="E2320">
        <v>804.46997099999999</v>
      </c>
      <c r="F2320">
        <v>6375230000</v>
      </c>
      <c r="G2320">
        <f t="shared" si="136"/>
        <v>874.87479855999982</v>
      </c>
      <c r="H2320">
        <f t="shared" si="137"/>
        <v>-2.8146434083191072</v>
      </c>
      <c r="I2320">
        <f>IF(H2320&gt;0,1,0)</f>
        <v>0</v>
      </c>
      <c r="J2320" s="3">
        <v>39833</v>
      </c>
      <c r="K2320" s="2">
        <v>84.43</v>
      </c>
      <c r="L2320" s="2">
        <v>80.739998</v>
      </c>
      <c r="M2320" s="2">
        <v>84.690002000000007</v>
      </c>
      <c r="N2320" s="2">
        <v>80.660004000000001</v>
      </c>
      <c r="O2320" s="2">
        <v>0</v>
      </c>
      <c r="P2320" s="5">
        <v>39833</v>
      </c>
      <c r="Q2320" s="4">
        <v>76.959998999999996</v>
      </c>
      <c r="R2320" s="4">
        <v>80.290001000000004</v>
      </c>
      <c r="S2320" s="4">
        <v>80.349997999999999</v>
      </c>
      <c r="T2320" s="4">
        <v>76.790001000000004</v>
      </c>
      <c r="U2320" s="4">
        <v>0</v>
      </c>
      <c r="V2320">
        <f>V2319+(V2319*O2320)/L2320</f>
        <v>81.301912087025826</v>
      </c>
      <c r="W2320">
        <f>V2320*L2320</f>
        <v>6564.316219302641</v>
      </c>
      <c r="X2320">
        <f>IF(I2319=1,1,0)</f>
        <v>0</v>
      </c>
      <c r="Y2320">
        <f>IF(I2319=0,1,0)</f>
        <v>1</v>
      </c>
      <c r="Z2320" t="str">
        <f t="shared" si="134"/>
        <v>OUT</v>
      </c>
      <c r="AA2320">
        <f>IF(Z2320="BUY",(AC2319-8.95)/K2320,IF(Z2320="SELL",0,AB2319))</f>
        <v>0</v>
      </c>
      <c r="AB2320">
        <f>AA2320+AA2320*O2320/L2320</f>
        <v>0</v>
      </c>
      <c r="AC2320">
        <f>IF(OR(Z2320="BUY",Z2320="IN"),AB2320*L2320,IF(Z2320="SELL",AB2319*K2320-8.95,AC2319))</f>
        <v>11371.665308160222</v>
      </c>
      <c r="AD2320" s="6">
        <f t="shared" si="135"/>
        <v>0.12216099340149393</v>
      </c>
    </row>
    <row r="2321" spans="1:30" x14ac:dyDescent="0.25">
      <c r="A2321" s="1">
        <v>39834</v>
      </c>
      <c r="B2321">
        <v>806.77002000000005</v>
      </c>
      <c r="C2321">
        <v>840.23999000000003</v>
      </c>
      <c r="D2321">
        <v>841.71997099999999</v>
      </c>
      <c r="E2321">
        <v>804.29998799999998</v>
      </c>
      <c r="F2321">
        <v>6467830000</v>
      </c>
      <c r="G2321">
        <f t="shared" si="136"/>
        <v>873.58199825999998</v>
      </c>
      <c r="H2321">
        <f t="shared" si="137"/>
        <v>-2.6863702335052593</v>
      </c>
      <c r="I2321">
        <f>IF(H2321&gt;0,1,0)</f>
        <v>0</v>
      </c>
      <c r="J2321" s="3">
        <v>39834</v>
      </c>
      <c r="K2321" s="2">
        <v>82.199996999999996</v>
      </c>
      <c r="L2321" s="2">
        <v>84.25</v>
      </c>
      <c r="M2321" s="2">
        <v>84.43</v>
      </c>
      <c r="N2321" s="2">
        <v>80.680000000000007</v>
      </c>
      <c r="O2321" s="2">
        <v>0</v>
      </c>
      <c r="P2321" s="5">
        <v>39834</v>
      </c>
      <c r="Q2321" s="4">
        <v>78.959998999999996</v>
      </c>
      <c r="R2321" s="4">
        <v>76.690002000000007</v>
      </c>
      <c r="S2321" s="4">
        <v>80.279999000000004</v>
      </c>
      <c r="T2321" s="4">
        <v>76.550003000000004</v>
      </c>
      <c r="U2321" s="4">
        <v>0</v>
      </c>
      <c r="V2321">
        <f>V2320+(V2320*O2321)/L2321</f>
        <v>81.301912087025826</v>
      </c>
      <c r="W2321">
        <f>V2321*L2321</f>
        <v>6849.6860933319258</v>
      </c>
      <c r="X2321">
        <f>IF(I2320=1,1,0)</f>
        <v>0</v>
      </c>
      <c r="Y2321">
        <f>IF(I2320=0,1,0)</f>
        <v>1</v>
      </c>
      <c r="Z2321" t="str">
        <f t="shared" si="134"/>
        <v>OUT</v>
      </c>
      <c r="AA2321">
        <f>IF(Z2321="BUY",(AC2320-8.95)/K2321,IF(Z2321="SELL",0,AB2320))</f>
        <v>0</v>
      </c>
      <c r="AB2321">
        <f>AA2321+AA2321*O2321/L2321</f>
        <v>0</v>
      </c>
      <c r="AC2321">
        <f>IF(OR(Z2321="BUY",Z2321="IN"),AB2321*L2321,IF(Z2321="SELL",AB2320*K2321-8.95,AC2320))</f>
        <v>11371.665308160222</v>
      </c>
      <c r="AD2321" s="6">
        <f t="shared" si="135"/>
        <v>0.11804048834315482</v>
      </c>
    </row>
    <row r="2322" spans="1:30" x14ac:dyDescent="0.25">
      <c r="A2322" s="1">
        <v>39835</v>
      </c>
      <c r="B2322">
        <v>839.73999000000003</v>
      </c>
      <c r="C2322">
        <v>827.5</v>
      </c>
      <c r="D2322">
        <v>839.73999000000003</v>
      </c>
      <c r="E2322">
        <v>811.28997800000002</v>
      </c>
      <c r="F2322">
        <v>5843830000</v>
      </c>
      <c r="G2322">
        <f t="shared" si="136"/>
        <v>871.51219845999992</v>
      </c>
      <c r="H2322">
        <f t="shared" si="137"/>
        <v>-2.5647711486087488</v>
      </c>
      <c r="I2322">
        <f>IF(H2322&gt;0,1,0)</f>
        <v>0</v>
      </c>
      <c r="J2322" s="3">
        <v>39835</v>
      </c>
      <c r="K2322" s="2">
        <v>82.620002999999997</v>
      </c>
      <c r="L2322" s="2">
        <v>83.019997000000004</v>
      </c>
      <c r="M2322" s="2">
        <v>84.220000999999996</v>
      </c>
      <c r="N2322" s="2">
        <v>81.360000999999997</v>
      </c>
      <c r="O2322" s="2">
        <v>0</v>
      </c>
      <c r="P2322" s="5">
        <v>39835</v>
      </c>
      <c r="Q2322" s="4">
        <v>78.160004000000001</v>
      </c>
      <c r="R2322" s="4">
        <v>77.779999000000004</v>
      </c>
      <c r="S2322" s="4">
        <v>79.360000999999997</v>
      </c>
      <c r="T2322" s="4">
        <v>76.720000999999996</v>
      </c>
      <c r="U2322" s="4">
        <v>0</v>
      </c>
      <c r="V2322">
        <f>V2321+(V2321*O2322)/L2322</f>
        <v>81.301912087025826</v>
      </c>
      <c r="W2322">
        <f>V2322*L2322</f>
        <v>6749.6844975591484</v>
      </c>
      <c r="X2322">
        <f>IF(I2321=1,1,0)</f>
        <v>0</v>
      </c>
      <c r="Y2322">
        <f>IF(I2321=0,1,0)</f>
        <v>1</v>
      </c>
      <c r="Z2322" t="str">
        <f t="shared" si="134"/>
        <v>OUT</v>
      </c>
      <c r="AA2322">
        <f>IF(Z2322="BUY",(AC2321-8.95)/K2322,IF(Z2322="SELL",0,AB2321))</f>
        <v>0</v>
      </c>
      <c r="AB2322">
        <f>AA2322+AA2322*O2322/L2322</f>
        <v>0</v>
      </c>
      <c r="AC2322">
        <f>IF(OR(Z2322="BUY",Z2322="IN"),AB2322*L2322,IF(Z2322="SELL",AB2321*K2322-8.95,AC2321))</f>
        <v>11371.665308160222</v>
      </c>
      <c r="AD2322" s="6">
        <f t="shared" si="135"/>
        <v>0.12167822117544637</v>
      </c>
    </row>
    <row r="2323" spans="1:30" x14ac:dyDescent="0.25">
      <c r="A2323" s="1">
        <v>39836</v>
      </c>
      <c r="B2323">
        <v>822.15997300000004</v>
      </c>
      <c r="C2323">
        <v>831.95001200000002</v>
      </c>
      <c r="D2323">
        <v>838.60998500000005</v>
      </c>
      <c r="E2323">
        <v>806.07000700000003</v>
      </c>
      <c r="F2323">
        <v>5832160000</v>
      </c>
      <c r="G2323">
        <f t="shared" si="136"/>
        <v>869.76699825999992</v>
      </c>
      <c r="H2323">
        <f t="shared" si="137"/>
        <v>-2.4484969168207282</v>
      </c>
      <c r="I2323">
        <f>IF(H2323&gt;0,1,0)</f>
        <v>0</v>
      </c>
      <c r="J2323" s="3">
        <v>39836</v>
      </c>
      <c r="K2323" s="2">
        <v>81.099997999999999</v>
      </c>
      <c r="L2323" s="2">
        <v>83.220000999999996</v>
      </c>
      <c r="M2323" s="2">
        <v>84.18</v>
      </c>
      <c r="N2323" s="2">
        <v>80.760002</v>
      </c>
      <c r="O2323" s="2">
        <v>0</v>
      </c>
      <c r="P2323" s="5">
        <v>39836</v>
      </c>
      <c r="Q2323" s="4">
        <v>79.730002999999996</v>
      </c>
      <c r="R2323" s="4">
        <v>77.580001999999993</v>
      </c>
      <c r="S2323" s="4">
        <v>80</v>
      </c>
      <c r="T2323" s="4">
        <v>76.760002</v>
      </c>
      <c r="U2323" s="4">
        <v>0</v>
      </c>
      <c r="V2323">
        <f>V2322+(V2322*O2323)/L2323</f>
        <v>81.301912087025826</v>
      </c>
      <c r="W2323">
        <f>V2323*L2323</f>
        <v>6765.9452051842009</v>
      </c>
      <c r="X2323">
        <f>IF(I2322=1,1,0)</f>
        <v>0</v>
      </c>
      <c r="Y2323">
        <f>IF(I2322=0,1,0)</f>
        <v>1</v>
      </c>
      <c r="Z2323" t="str">
        <f t="shared" si="134"/>
        <v>OUT</v>
      </c>
      <c r="AA2323">
        <f>IF(Z2323="BUY",(AC2322-8.95)/K2323,IF(Z2323="SELL",0,AB2322))</f>
        <v>0</v>
      </c>
      <c r="AB2323">
        <f>AA2323+AA2323*O2323/L2323</f>
        <v>0</v>
      </c>
      <c r="AC2323">
        <f>IF(OR(Z2323="BUY",Z2323="IN"),AB2323*L2323,IF(Z2323="SELL",AB2322*K2323-8.95,AC2322))</f>
        <v>11371.665308160222</v>
      </c>
      <c r="AD2323" s="6">
        <f t="shared" si="135"/>
        <v>0.10899947426825143</v>
      </c>
    </row>
    <row r="2324" spans="1:30" x14ac:dyDescent="0.25">
      <c r="A2324" s="1">
        <v>39839</v>
      </c>
      <c r="B2324">
        <v>832.5</v>
      </c>
      <c r="C2324">
        <v>836.57000700000003</v>
      </c>
      <c r="D2324">
        <v>852.53002900000001</v>
      </c>
      <c r="E2324">
        <v>827.69000200000005</v>
      </c>
      <c r="F2324">
        <v>6039940000</v>
      </c>
      <c r="G2324">
        <f t="shared" si="136"/>
        <v>868.51939816000004</v>
      </c>
      <c r="H2324">
        <f t="shared" si="137"/>
        <v>-2.3237110447174509</v>
      </c>
      <c r="I2324">
        <f>IF(H2324&gt;0,1,0)</f>
        <v>0</v>
      </c>
      <c r="J2324" s="3">
        <v>39839</v>
      </c>
      <c r="K2324" s="2">
        <v>83.809997999999993</v>
      </c>
      <c r="L2324" s="2">
        <v>83.900002000000001</v>
      </c>
      <c r="M2324" s="2">
        <v>85.550003000000004</v>
      </c>
      <c r="N2324" s="2">
        <v>83</v>
      </c>
      <c r="O2324" s="2">
        <v>0</v>
      </c>
      <c r="P2324" s="5">
        <v>39839</v>
      </c>
      <c r="Q2324" s="4">
        <v>77.190002000000007</v>
      </c>
      <c r="R2324" s="4">
        <v>77.059997999999993</v>
      </c>
      <c r="S2324" s="4">
        <v>77.860000999999997</v>
      </c>
      <c r="T2324" s="4">
        <v>75.5</v>
      </c>
      <c r="U2324" s="4">
        <v>0</v>
      </c>
      <c r="V2324">
        <f>V2323+(V2323*O2324)/L2324</f>
        <v>81.301912087025826</v>
      </c>
      <c r="W2324">
        <f>V2324*L2324</f>
        <v>6821.230586705291</v>
      </c>
      <c r="X2324">
        <f>IF(I2323=1,1,0)</f>
        <v>0</v>
      </c>
      <c r="Y2324">
        <f>IF(I2323=0,1,0)</f>
        <v>1</v>
      </c>
      <c r="Z2324" t="str">
        <f t="shared" si="134"/>
        <v>OUT</v>
      </c>
      <c r="AA2324">
        <f>IF(Z2324="BUY",(AC2323-8.95)/K2324,IF(Z2324="SELL",0,AB2323))</f>
        <v>0</v>
      </c>
      <c r="AB2324">
        <f>AA2324+AA2324*O2324/L2324</f>
        <v>0</v>
      </c>
      <c r="AC2324">
        <f>IF(OR(Z2324="BUY",Z2324="IN"),AB2324*L2324,IF(Z2324="SELL",AB2323*K2324-8.95,AC2323))</f>
        <v>11371.665308160222</v>
      </c>
      <c r="AD2324" s="6">
        <f t="shared" si="135"/>
        <v>9.5437380219967602E-2</v>
      </c>
    </row>
    <row r="2325" spans="1:30" x14ac:dyDescent="0.25">
      <c r="A2325" s="1">
        <v>39840</v>
      </c>
      <c r="B2325">
        <v>837.29998799999998</v>
      </c>
      <c r="C2325">
        <v>845.71002199999998</v>
      </c>
      <c r="D2325">
        <v>850.45001200000002</v>
      </c>
      <c r="E2325">
        <v>835.40002400000003</v>
      </c>
      <c r="F2325">
        <v>5353260000</v>
      </c>
      <c r="G2325">
        <f t="shared" si="136"/>
        <v>868.38759884000001</v>
      </c>
      <c r="H2325">
        <f t="shared" si="137"/>
        <v>-2.2034491160361909</v>
      </c>
      <c r="I2325">
        <f>IF(H2325&gt;0,1,0)</f>
        <v>0</v>
      </c>
      <c r="J2325" s="3">
        <v>39840</v>
      </c>
      <c r="K2325" s="2">
        <v>84.309997999999993</v>
      </c>
      <c r="L2325" s="2">
        <v>84.739998</v>
      </c>
      <c r="M2325" s="2">
        <v>85.32</v>
      </c>
      <c r="N2325" s="2">
        <v>83.760002</v>
      </c>
      <c r="O2325" s="2">
        <v>0</v>
      </c>
      <c r="P2325" s="5">
        <v>39840</v>
      </c>
      <c r="Q2325" s="4">
        <v>76.569999999999993</v>
      </c>
      <c r="R2325" s="4">
        <v>76.230002999999996</v>
      </c>
      <c r="S2325" s="4">
        <v>77.139999000000003</v>
      </c>
      <c r="T2325" s="4">
        <v>75.720000999999996</v>
      </c>
      <c r="U2325" s="4">
        <v>0</v>
      </c>
      <c r="V2325">
        <f>V2324+(V2324*O2325)/L2325</f>
        <v>81.301912087025826</v>
      </c>
      <c r="W2325">
        <f>V2325*L2325</f>
        <v>6889.5238676507443</v>
      </c>
      <c r="X2325">
        <f>IF(I2324=1,1,0)</f>
        <v>0</v>
      </c>
      <c r="Y2325">
        <f>IF(I2324=0,1,0)</f>
        <v>1</v>
      </c>
      <c r="Z2325" t="str">
        <f t="shared" si="134"/>
        <v>OUT</v>
      </c>
      <c r="AA2325">
        <f>IF(Z2325="BUY",(AC2324-8.95)/K2325,IF(Z2325="SELL",0,AB2324))</f>
        <v>0</v>
      </c>
      <c r="AB2325">
        <f>AA2325+AA2325*O2325/L2325</f>
        <v>0</v>
      </c>
      <c r="AC2325">
        <f>IF(OR(Z2325="BUY",Z2325="IN"),AB2325*L2325,IF(Z2325="SELL",AB2324*K2325-8.95,AC2324))</f>
        <v>11371.665308160222</v>
      </c>
      <c r="AD2325" s="6">
        <f t="shared" si="135"/>
        <v>0.10368665482294252</v>
      </c>
    </row>
    <row r="2326" spans="1:30" x14ac:dyDescent="0.25">
      <c r="A2326" s="1">
        <v>39841</v>
      </c>
      <c r="B2326">
        <v>845.72997999999995</v>
      </c>
      <c r="C2326">
        <v>874.09002699999996</v>
      </c>
      <c r="D2326">
        <v>877.85998500000005</v>
      </c>
      <c r="E2326">
        <v>845.72997999999995</v>
      </c>
      <c r="F2326">
        <v>6199180000</v>
      </c>
      <c r="G2326">
        <f t="shared" si="136"/>
        <v>867.64359982000008</v>
      </c>
      <c r="H2326">
        <f t="shared" si="137"/>
        <v>-2.0895056486697809</v>
      </c>
      <c r="I2326">
        <f>IF(H2326&gt;0,1,0)</f>
        <v>0</v>
      </c>
      <c r="J2326" s="3">
        <v>39841</v>
      </c>
      <c r="K2326" s="2">
        <v>86.610000999999997</v>
      </c>
      <c r="L2326" s="2">
        <v>87.559997999999993</v>
      </c>
      <c r="M2326" s="2">
        <v>88.139999000000003</v>
      </c>
      <c r="N2326" s="2">
        <v>86.260002</v>
      </c>
      <c r="O2326" s="2">
        <v>0</v>
      </c>
      <c r="P2326" s="5">
        <v>39841</v>
      </c>
      <c r="Q2326" s="4">
        <v>74.540001000000004</v>
      </c>
      <c r="R2326" s="4">
        <v>73.75</v>
      </c>
      <c r="S2326" s="4">
        <v>74.870002999999997</v>
      </c>
      <c r="T2326" s="4">
        <v>73.190002000000007</v>
      </c>
      <c r="U2326" s="4">
        <v>0</v>
      </c>
      <c r="V2326">
        <f>V2325+(V2325*O2326)/L2326</f>
        <v>81.301912087025826</v>
      </c>
      <c r="W2326">
        <f>V2326*L2326</f>
        <v>7118.7952597361564</v>
      </c>
      <c r="X2326">
        <f>IF(I2325=1,1,0)</f>
        <v>0</v>
      </c>
      <c r="Y2326">
        <f>IF(I2325=0,1,0)</f>
        <v>1</v>
      </c>
      <c r="Z2326" t="str">
        <f t="shared" si="134"/>
        <v>OUT</v>
      </c>
      <c r="AA2326">
        <f>IF(Z2326="BUY",(AC2325-8.95)/K2326,IF(Z2326="SELL",0,AB2325))</f>
        <v>0</v>
      </c>
      <c r="AB2326">
        <f>AA2326+AA2326*O2326/L2326</f>
        <v>0</v>
      </c>
      <c r="AC2326">
        <f>IF(OR(Z2326="BUY",Z2326="IN"),AB2326*L2326,IF(Z2326="SELL",AB2325*K2326-8.95,AC2325))</f>
        <v>11371.665308160222</v>
      </c>
      <c r="AD2326" s="6">
        <f t="shared" si="135"/>
        <v>0.11883124107634767</v>
      </c>
    </row>
    <row r="2327" spans="1:30" x14ac:dyDescent="0.25">
      <c r="A2327" s="1">
        <v>39842</v>
      </c>
      <c r="B2327">
        <v>868.89001499999995</v>
      </c>
      <c r="C2327">
        <v>845.14001499999995</v>
      </c>
      <c r="D2327">
        <v>868.89001499999995</v>
      </c>
      <c r="E2327">
        <v>844.15002400000003</v>
      </c>
      <c r="F2327">
        <v>5067060000</v>
      </c>
      <c r="G2327">
        <f t="shared" si="136"/>
        <v>867.08060056000022</v>
      </c>
      <c r="H2327">
        <f t="shared" si="137"/>
        <v>-1.9783046158402344</v>
      </c>
      <c r="I2327">
        <f>IF(H2327&gt;0,1,0)</f>
        <v>0</v>
      </c>
      <c r="J2327" s="3">
        <v>39842</v>
      </c>
      <c r="K2327" s="2">
        <v>86.349997999999999</v>
      </c>
      <c r="L2327" s="2">
        <v>84.730002999999996</v>
      </c>
      <c r="M2327" s="2">
        <v>86.559997999999993</v>
      </c>
      <c r="N2327" s="2">
        <v>84.669998000000007</v>
      </c>
      <c r="O2327" s="2">
        <v>0</v>
      </c>
      <c r="P2327" s="5">
        <v>39842</v>
      </c>
      <c r="Q2327" s="4">
        <v>74.769997000000004</v>
      </c>
      <c r="R2327" s="4">
        <v>76.029999000000004</v>
      </c>
      <c r="S2327" s="4">
        <v>76.139999000000003</v>
      </c>
      <c r="T2327" s="4">
        <v>74.550003000000004</v>
      </c>
      <c r="U2327" s="4">
        <v>0</v>
      </c>
      <c r="V2327">
        <f>V2326+(V2326*O2327)/L2327</f>
        <v>81.301912087025826</v>
      </c>
      <c r="W2327">
        <f>V2327*L2327</f>
        <v>6888.711255039434</v>
      </c>
      <c r="X2327">
        <f>IF(I2326=1,1,0)</f>
        <v>0</v>
      </c>
      <c r="Y2327">
        <f>IF(I2326=0,1,0)</f>
        <v>1</v>
      </c>
      <c r="Z2327" t="str">
        <f t="shared" si="134"/>
        <v>OUT</v>
      </c>
      <c r="AA2327">
        <f>IF(Z2327="BUY",(AC2326-8.95)/K2327,IF(Z2327="SELL",0,AB2326))</f>
        <v>0</v>
      </c>
      <c r="AB2327">
        <f>AA2327+AA2327*O2327/L2327</f>
        <v>0</v>
      </c>
      <c r="AC2327">
        <f>IF(OR(Z2327="BUY",Z2327="IN"),AB2327*L2327,IF(Z2327="SELL",AB2326*K2327-8.95,AC2326))</f>
        <v>11371.665308160222</v>
      </c>
      <c r="AD2327" s="6">
        <f t="shared" si="135"/>
        <v>0.1177360594663583</v>
      </c>
    </row>
    <row r="2328" spans="1:30" x14ac:dyDescent="0.25">
      <c r="A2328" s="1">
        <v>39843</v>
      </c>
      <c r="B2328">
        <v>845.69000200000005</v>
      </c>
      <c r="C2328">
        <v>825.88000499999998</v>
      </c>
      <c r="D2328">
        <v>851.65997300000004</v>
      </c>
      <c r="E2328">
        <v>821.669983</v>
      </c>
      <c r="F2328">
        <v>5350580000</v>
      </c>
      <c r="G2328">
        <f t="shared" si="136"/>
        <v>866.58320065999999</v>
      </c>
      <c r="H2328">
        <f t="shared" si="137"/>
        <v>-1.8706730570472294</v>
      </c>
      <c r="I2328">
        <f>IF(H2328&gt;0,1,0)</f>
        <v>0</v>
      </c>
      <c r="J2328" s="3">
        <v>39843</v>
      </c>
      <c r="K2328" s="2">
        <v>85.209998999999996</v>
      </c>
      <c r="L2328" s="2">
        <v>82.970000999999996</v>
      </c>
      <c r="M2328" s="2">
        <v>85.449996999999996</v>
      </c>
      <c r="N2328" s="2">
        <v>82.389999000000003</v>
      </c>
      <c r="O2328" s="2">
        <v>0</v>
      </c>
      <c r="P2328" s="5">
        <v>39843</v>
      </c>
      <c r="Q2328" s="4">
        <v>75.769997000000004</v>
      </c>
      <c r="R2328" s="4">
        <v>77.650002000000001</v>
      </c>
      <c r="S2328" s="4">
        <v>78.199996999999996</v>
      </c>
      <c r="T2328" s="4">
        <v>75.470000999999996</v>
      </c>
      <c r="U2328" s="4">
        <v>0</v>
      </c>
      <c r="V2328">
        <f>V2327+(V2327*O2328)/L2328</f>
        <v>81.301912087025826</v>
      </c>
      <c r="W2328">
        <f>V2328*L2328</f>
        <v>6745.6197271624442</v>
      </c>
      <c r="X2328">
        <f>IF(I2327=1,1,0)</f>
        <v>0</v>
      </c>
      <c r="Y2328">
        <f>IF(I2327=0,1,0)</f>
        <v>1</v>
      </c>
      <c r="Z2328" t="str">
        <f t="shared" ref="Z2328:Z2391" si="138">IF(X2328=1,IF(X2327=0,"BUY","IN"),IF(X2327=1,"SELL","OUT"))</f>
        <v>OUT</v>
      </c>
      <c r="AA2328">
        <f>IF(Z2328="BUY",(AC2327-8.95)/K2328,IF(Z2328="SELL",0,AB2327))</f>
        <v>0</v>
      </c>
      <c r="AB2328">
        <f>AA2328+AA2328*O2328/L2328</f>
        <v>0</v>
      </c>
      <c r="AC2328">
        <f>IF(OR(Z2328="BUY",Z2328="IN"),AB2328*L2328,IF(Z2328="SELL",AB2327*K2328-8.95,AC2327))</f>
        <v>11371.665308160222</v>
      </c>
      <c r="AD2328" s="6">
        <f t="shared" si="135"/>
        <v>0.11858813552672083</v>
      </c>
    </row>
    <row r="2329" spans="1:30" x14ac:dyDescent="0.25">
      <c r="A2329" s="1">
        <v>39846</v>
      </c>
      <c r="B2329">
        <v>823.09002699999996</v>
      </c>
      <c r="C2329">
        <v>825.44000200000005</v>
      </c>
      <c r="D2329">
        <v>830.78002900000001</v>
      </c>
      <c r="E2329">
        <v>812.86999500000002</v>
      </c>
      <c r="F2329">
        <v>5673270000</v>
      </c>
      <c r="G2329">
        <f t="shared" si="136"/>
        <v>865.90960080000013</v>
      </c>
      <c r="H2329">
        <f t="shared" si="137"/>
        <v>-1.7598704401487517</v>
      </c>
      <c r="I2329">
        <f>IF(H2329&gt;0,1,0)</f>
        <v>0</v>
      </c>
      <c r="J2329" s="3">
        <v>39846</v>
      </c>
      <c r="K2329" s="2">
        <v>81.720000999999996</v>
      </c>
      <c r="L2329" s="2">
        <v>82.720000999999996</v>
      </c>
      <c r="M2329" s="2">
        <v>83.370002999999997</v>
      </c>
      <c r="N2329" s="2">
        <v>81.510002</v>
      </c>
      <c r="O2329" s="2">
        <v>0</v>
      </c>
      <c r="P2329" s="5">
        <v>39846</v>
      </c>
      <c r="Q2329" s="4">
        <v>78.889999000000003</v>
      </c>
      <c r="R2329" s="4">
        <v>77.940002000000007</v>
      </c>
      <c r="S2329" s="4">
        <v>79.059997999999993</v>
      </c>
      <c r="T2329" s="4">
        <v>77.269997000000004</v>
      </c>
      <c r="U2329" s="4">
        <v>0</v>
      </c>
      <c r="V2329">
        <f>V2328+(V2328*O2329)/L2329</f>
        <v>81.301912087025826</v>
      </c>
      <c r="W2329">
        <f>V2329*L2329</f>
        <v>6725.2942491406884</v>
      </c>
      <c r="X2329">
        <f>IF(I2328=1,1,0)</f>
        <v>0</v>
      </c>
      <c r="Y2329">
        <f>IF(I2328=0,1,0)</f>
        <v>1</v>
      </c>
      <c r="Z2329" t="str">
        <f t="shared" si="138"/>
        <v>OUT</v>
      </c>
      <c r="AA2329">
        <f>IF(Z2329="BUY",(AC2328-8.95)/K2329,IF(Z2329="SELL",0,AB2328))</f>
        <v>0</v>
      </c>
      <c r="AB2329">
        <f>AA2329+AA2329*O2329/L2329</f>
        <v>0</v>
      </c>
      <c r="AC2329">
        <f>IF(OR(Z2329="BUY",Z2329="IN"),AB2329*L2329,IF(Z2329="SELL",AB2328*K2329-8.95,AC2328))</f>
        <v>11371.665308160222</v>
      </c>
      <c r="AD2329" s="6">
        <f t="shared" si="135"/>
        <v>0.13022821468645129</v>
      </c>
    </row>
    <row r="2330" spans="1:30" x14ac:dyDescent="0.25">
      <c r="A2330" s="1">
        <v>39847</v>
      </c>
      <c r="B2330">
        <v>825.69000200000005</v>
      </c>
      <c r="C2330">
        <v>838.51000999999997</v>
      </c>
      <c r="D2330">
        <v>842.59997599999997</v>
      </c>
      <c r="E2330">
        <v>821.97997999999995</v>
      </c>
      <c r="F2330">
        <v>5886310000</v>
      </c>
      <c r="G2330">
        <f t="shared" si="136"/>
        <v>866.54820066000013</v>
      </c>
      <c r="H2330">
        <f t="shared" si="137"/>
        <v>-1.6523321408219318</v>
      </c>
      <c r="I2330">
        <f>IF(H2330&gt;0,1,0)</f>
        <v>0</v>
      </c>
      <c r="J2330" s="3">
        <v>39847</v>
      </c>
      <c r="K2330" s="2">
        <v>83.269997000000004</v>
      </c>
      <c r="L2330" s="2">
        <v>83.93</v>
      </c>
      <c r="M2330" s="2">
        <v>84.559997999999993</v>
      </c>
      <c r="N2330" s="2">
        <v>82.419998000000007</v>
      </c>
      <c r="O2330" s="2">
        <v>0</v>
      </c>
      <c r="P2330" s="5">
        <v>39847</v>
      </c>
      <c r="Q2330" s="4">
        <v>77.400002000000001</v>
      </c>
      <c r="R2330" s="4">
        <v>76.779999000000004</v>
      </c>
      <c r="S2330" s="4">
        <v>78.199996999999996</v>
      </c>
      <c r="T2330" s="4">
        <v>76.160004000000001</v>
      </c>
      <c r="U2330" s="4">
        <v>0</v>
      </c>
      <c r="V2330">
        <f>V2329+(V2329*O2330)/L2330</f>
        <v>81.301912087025826</v>
      </c>
      <c r="W2330">
        <f>V2330*L2330</f>
        <v>6823.6694814640778</v>
      </c>
      <c r="X2330">
        <f>IF(I2329=1,1,0)</f>
        <v>0</v>
      </c>
      <c r="Y2330">
        <f>IF(I2329=0,1,0)</f>
        <v>1</v>
      </c>
      <c r="Z2330" t="str">
        <f t="shared" si="138"/>
        <v>OUT</v>
      </c>
      <c r="AA2330">
        <f>IF(Z2330="BUY",(AC2329-8.95)/K2330,IF(Z2330="SELL",0,AB2329))</f>
        <v>0</v>
      </c>
      <c r="AB2330">
        <f>AA2330+AA2330*O2330/L2330</f>
        <v>0</v>
      </c>
      <c r="AC2330">
        <f>IF(OR(Z2330="BUY",Z2330="IN"),AB2330*L2330,IF(Z2330="SELL",AB2329*K2330-8.95,AC2329))</f>
        <v>11371.665308160222</v>
      </c>
      <c r="AD2330" s="6">
        <f t="shared" si="135"/>
        <v>0.12904244951055052</v>
      </c>
    </row>
    <row r="2331" spans="1:30" x14ac:dyDescent="0.25">
      <c r="A2331" s="1">
        <v>39848</v>
      </c>
      <c r="B2331">
        <v>837.77002000000005</v>
      </c>
      <c r="C2331">
        <v>832.22997999999995</v>
      </c>
      <c r="D2331">
        <v>851.84997599999997</v>
      </c>
      <c r="E2331">
        <v>829.17999299999997</v>
      </c>
      <c r="F2331">
        <v>6420450000</v>
      </c>
      <c r="G2331">
        <f t="shared" si="136"/>
        <v>868.14400022000007</v>
      </c>
      <c r="H2331">
        <f t="shared" si="137"/>
        <v>-1.5482702306957938</v>
      </c>
      <c r="I2331">
        <f>IF(H2331&gt;0,1,0)</f>
        <v>0</v>
      </c>
      <c r="J2331" s="3">
        <v>39848</v>
      </c>
      <c r="K2331" s="2">
        <v>84.449996999999996</v>
      </c>
      <c r="L2331" s="2">
        <v>83.540001000000004</v>
      </c>
      <c r="M2331" s="2">
        <v>85.540001000000004</v>
      </c>
      <c r="N2331" s="2">
        <v>83.25</v>
      </c>
      <c r="O2331" s="2">
        <v>0</v>
      </c>
      <c r="P2331" s="5">
        <v>39848</v>
      </c>
      <c r="Q2331" s="4">
        <v>76.199996999999996</v>
      </c>
      <c r="R2331" s="4">
        <v>77.169998000000007</v>
      </c>
      <c r="S2331" s="4">
        <v>77.360000999999997</v>
      </c>
      <c r="T2331" s="4">
        <v>75.260002</v>
      </c>
      <c r="U2331" s="4">
        <v>0</v>
      </c>
      <c r="V2331">
        <f>V2330+(V2330*O2331)/L2331</f>
        <v>81.301912087025826</v>
      </c>
      <c r="W2331">
        <f>V2331*L2331</f>
        <v>6791.9618170520498</v>
      </c>
      <c r="X2331">
        <f>IF(I2330=1,1,0)</f>
        <v>0</v>
      </c>
      <c r="Y2331">
        <f>IF(I2330=0,1,0)</f>
        <v>1</v>
      </c>
      <c r="Z2331" t="str">
        <f t="shared" si="138"/>
        <v>OUT</v>
      </c>
      <c r="AA2331">
        <f>IF(Z2331="BUY",(AC2330-8.95)/K2331,IF(Z2331="SELL",0,AB2330))</f>
        <v>0</v>
      </c>
      <c r="AB2331">
        <f>AA2331+AA2331*O2331/L2331</f>
        <v>0</v>
      </c>
      <c r="AC2331">
        <f>IF(OR(Z2331="BUY",Z2331="IN"),AB2331*L2331,IF(Z2331="SELL",AB2330*K2331-8.95,AC2330))</f>
        <v>11371.665308160222</v>
      </c>
      <c r="AD2331" s="6">
        <f t="shared" si="135"/>
        <v>0.1398891453140558</v>
      </c>
    </row>
    <row r="2332" spans="1:30" x14ac:dyDescent="0.25">
      <c r="A2332" s="1">
        <v>39849</v>
      </c>
      <c r="B2332">
        <v>831.75</v>
      </c>
      <c r="C2332">
        <v>845.84997599999997</v>
      </c>
      <c r="D2332">
        <v>850.54998799999998</v>
      </c>
      <c r="E2332">
        <v>819.90997300000004</v>
      </c>
      <c r="F2332">
        <v>6624030000</v>
      </c>
      <c r="G2332">
        <f t="shared" si="136"/>
        <v>869.06039915999997</v>
      </c>
      <c r="H2332">
        <f t="shared" si="137"/>
        <v>-1.4509257966990634</v>
      </c>
      <c r="I2332">
        <f>IF(H2332&gt;0,1,0)</f>
        <v>0</v>
      </c>
      <c r="J2332" s="3">
        <v>39849</v>
      </c>
      <c r="K2332" s="2">
        <v>82.870002999999997</v>
      </c>
      <c r="L2332" s="2">
        <v>84.809997999999993</v>
      </c>
      <c r="M2332" s="2">
        <v>85.480002999999996</v>
      </c>
      <c r="N2332" s="2">
        <v>82.300003000000004</v>
      </c>
      <c r="O2332" s="2">
        <v>0</v>
      </c>
      <c r="P2332" s="5">
        <v>39849</v>
      </c>
      <c r="Q2332" s="4">
        <v>77.760002</v>
      </c>
      <c r="R2332" s="4">
        <v>76.019997000000004</v>
      </c>
      <c r="S2332" s="4">
        <v>78.279999000000004</v>
      </c>
      <c r="T2332" s="4">
        <v>75.309997999999993</v>
      </c>
      <c r="U2332" s="4">
        <v>0</v>
      </c>
      <c r="V2332">
        <f>V2331+(V2331*O2332)/L2332</f>
        <v>81.301912087025826</v>
      </c>
      <c r="W2332">
        <f>V2332*L2332</f>
        <v>6895.2150014968356</v>
      </c>
      <c r="X2332">
        <f>IF(I2331=1,1,0)</f>
        <v>0</v>
      </c>
      <c r="Y2332">
        <f>IF(I2331=0,1,0)</f>
        <v>1</v>
      </c>
      <c r="Z2332" t="str">
        <f t="shared" si="138"/>
        <v>OUT</v>
      </c>
      <c r="AA2332">
        <f>IF(Z2332="BUY",(AC2331-8.95)/K2332,IF(Z2332="SELL",0,AB2331))</f>
        <v>0</v>
      </c>
      <c r="AB2332">
        <f>AA2332+AA2332*O2332/L2332</f>
        <v>0</v>
      </c>
      <c r="AC2332">
        <f>IF(OR(Z2332="BUY",Z2332="IN"),AB2332*L2332,IF(Z2332="SELL",AB2331*K2332-8.95,AC2331))</f>
        <v>11371.665308160222</v>
      </c>
      <c r="AD2332" s="6">
        <f t="shared" si="135"/>
        <v>0.13639776120740577</v>
      </c>
    </row>
    <row r="2333" spans="1:30" x14ac:dyDescent="0.25">
      <c r="A2333" s="1">
        <v>39850</v>
      </c>
      <c r="B2333">
        <v>846.09002699999996</v>
      </c>
      <c r="C2333">
        <v>868.59997599999997</v>
      </c>
      <c r="D2333">
        <v>870.75</v>
      </c>
      <c r="E2333">
        <v>845.419983</v>
      </c>
      <c r="F2333">
        <v>6484100000</v>
      </c>
      <c r="G2333">
        <f t="shared" si="136"/>
        <v>869.39619871999992</v>
      </c>
      <c r="H2333">
        <f t="shared" si="137"/>
        <v>-1.3599619633504734</v>
      </c>
      <c r="I2333">
        <f>IF(H2333&gt;0,1,0)</f>
        <v>0</v>
      </c>
      <c r="J2333" s="3">
        <v>39850</v>
      </c>
      <c r="K2333" s="2">
        <v>85.080001999999993</v>
      </c>
      <c r="L2333" s="2">
        <v>87.18</v>
      </c>
      <c r="M2333" s="2">
        <v>87.529999000000004</v>
      </c>
      <c r="N2333" s="2">
        <v>84.870002999999997</v>
      </c>
      <c r="O2333" s="2">
        <v>0</v>
      </c>
      <c r="P2333" s="5">
        <v>39850</v>
      </c>
      <c r="Q2333" s="4">
        <v>75.720000999999996</v>
      </c>
      <c r="R2333" s="4">
        <v>73.839995999999999</v>
      </c>
      <c r="S2333" s="4">
        <v>75.849997999999999</v>
      </c>
      <c r="T2333" s="4">
        <v>73.5</v>
      </c>
      <c r="U2333" s="4">
        <v>0</v>
      </c>
      <c r="V2333">
        <f>V2332+(V2332*O2333)/L2333</f>
        <v>81.301912087025826</v>
      </c>
      <c r="W2333">
        <f>V2333*L2333</f>
        <v>7087.9006957469119</v>
      </c>
      <c r="X2333">
        <f>IF(I2332=1,1,0)</f>
        <v>0</v>
      </c>
      <c r="Y2333">
        <f>IF(I2332=0,1,0)</f>
        <v>1</v>
      </c>
      <c r="Z2333" t="str">
        <f t="shared" si="138"/>
        <v>OUT</v>
      </c>
      <c r="AA2333">
        <f>IF(Z2333="BUY",(AC2332-8.95)/K2333,IF(Z2333="SELL",0,AB2332))</f>
        <v>0</v>
      </c>
      <c r="AB2333">
        <f>AA2333+AA2333*O2333/L2333</f>
        <v>0</v>
      </c>
      <c r="AC2333">
        <f>IF(OR(Z2333="BUY",Z2333="IN"),AB2333*L2333,IF(Z2333="SELL",AB2332*K2333-8.95,AC2332))</f>
        <v>11371.665308160222</v>
      </c>
      <c r="AD2333" s="6">
        <f t="shared" si="135"/>
        <v>0.13639776120740577</v>
      </c>
    </row>
    <row r="2334" spans="1:30" x14ac:dyDescent="0.25">
      <c r="A2334" s="1">
        <v>39853</v>
      </c>
      <c r="B2334">
        <v>868.23999000000003</v>
      </c>
      <c r="C2334">
        <v>869.89001499999995</v>
      </c>
      <c r="D2334">
        <v>875.01000999999997</v>
      </c>
      <c r="E2334">
        <v>861.65002400000003</v>
      </c>
      <c r="F2334">
        <v>5574370000</v>
      </c>
      <c r="G2334">
        <f t="shared" si="136"/>
        <v>869.6461987199998</v>
      </c>
      <c r="H2334">
        <f t="shared" si="137"/>
        <v>-1.266262872270264</v>
      </c>
      <c r="I2334">
        <f>IF(H2334&gt;0,1,0)</f>
        <v>0</v>
      </c>
      <c r="J2334" s="3">
        <v>39853</v>
      </c>
      <c r="K2334" s="2">
        <v>87.160004000000001</v>
      </c>
      <c r="L2334" s="2">
        <v>87.379997000000003</v>
      </c>
      <c r="M2334" s="2">
        <v>87.940002000000007</v>
      </c>
      <c r="N2334" s="2">
        <v>86.540001000000004</v>
      </c>
      <c r="O2334" s="2">
        <v>0</v>
      </c>
      <c r="P2334" s="5">
        <v>39853</v>
      </c>
      <c r="Q2334" s="4">
        <v>73.830001999999993</v>
      </c>
      <c r="R2334" s="4">
        <v>73.669998000000007</v>
      </c>
      <c r="S2334" s="4">
        <v>74.319999999999993</v>
      </c>
      <c r="T2334" s="4">
        <v>73.160004000000001</v>
      </c>
      <c r="U2334" s="4">
        <v>0</v>
      </c>
      <c r="V2334">
        <f>V2333+(V2333*O2334)/L2334</f>
        <v>81.301912087025826</v>
      </c>
      <c r="W2334">
        <f>V2334*L2334</f>
        <v>7104.1608342585805</v>
      </c>
      <c r="X2334">
        <f>IF(I2333=1,1,0)</f>
        <v>0</v>
      </c>
      <c r="Y2334">
        <f>IF(I2333=0,1,0)</f>
        <v>1</v>
      </c>
      <c r="Z2334" t="str">
        <f t="shared" si="138"/>
        <v>OUT</v>
      </c>
      <c r="AA2334">
        <f>IF(Z2334="BUY",(AC2333-8.95)/K2334,IF(Z2334="SELL",0,AB2333))</f>
        <v>0</v>
      </c>
      <c r="AB2334">
        <f>AA2334+AA2334*O2334/L2334</f>
        <v>0</v>
      </c>
      <c r="AC2334">
        <f>IF(OR(Z2334="BUY",Z2334="IN"),AB2334*L2334,IF(Z2334="SELL",AB2333*K2334-8.95,AC2333))</f>
        <v>11371.665308160222</v>
      </c>
      <c r="AD2334" s="6">
        <f t="shared" si="135"/>
        <v>0.13639776120740577</v>
      </c>
    </row>
    <row r="2335" spans="1:30" x14ac:dyDescent="0.25">
      <c r="A2335" s="1">
        <v>39854</v>
      </c>
      <c r="B2335">
        <v>866.86999500000002</v>
      </c>
      <c r="C2335">
        <v>827.15997300000004</v>
      </c>
      <c r="D2335">
        <v>868.04998799999998</v>
      </c>
      <c r="E2335">
        <v>822.98999000000003</v>
      </c>
      <c r="F2335">
        <v>6770169600</v>
      </c>
      <c r="G2335">
        <f t="shared" si="136"/>
        <v>868.43579831999989</v>
      </c>
      <c r="H2335">
        <f t="shared" si="137"/>
        <v>-1.1797857375237197</v>
      </c>
      <c r="I2335">
        <f>IF(H2335&gt;0,1,0)</f>
        <v>0</v>
      </c>
      <c r="J2335" s="3">
        <v>39854</v>
      </c>
      <c r="K2335" s="2">
        <v>86.470000999999996</v>
      </c>
      <c r="L2335" s="2">
        <v>83.230002999999996</v>
      </c>
      <c r="M2335" s="2">
        <v>87.209998999999996</v>
      </c>
      <c r="N2335" s="2">
        <v>82.629997000000003</v>
      </c>
      <c r="O2335" s="2">
        <v>0</v>
      </c>
      <c r="P2335" s="5">
        <v>39854</v>
      </c>
      <c r="Q2335" s="4">
        <v>74.339995999999999</v>
      </c>
      <c r="R2335" s="4">
        <v>77.120002999999997</v>
      </c>
      <c r="S2335" s="4">
        <v>77.639999000000003</v>
      </c>
      <c r="T2335" s="4">
        <v>73.75</v>
      </c>
      <c r="U2335" s="4">
        <v>0</v>
      </c>
      <c r="V2335">
        <f>V2334+(V2334*O2335)/L2335</f>
        <v>81.301912087025826</v>
      </c>
      <c r="W2335">
        <f>V2335*L2335</f>
        <v>6766.7583869088958</v>
      </c>
      <c r="X2335">
        <f>IF(I2334=1,1,0)</f>
        <v>0</v>
      </c>
      <c r="Y2335">
        <f>IF(I2334=0,1,0)</f>
        <v>1</v>
      </c>
      <c r="Z2335" t="str">
        <f t="shared" si="138"/>
        <v>OUT</v>
      </c>
      <c r="AA2335">
        <f>IF(Z2335="BUY",(AC2334-8.95)/K2335,IF(Z2335="SELL",0,AB2334))</f>
        <v>0</v>
      </c>
      <c r="AB2335">
        <f>AA2335+AA2335*O2335/L2335</f>
        <v>0</v>
      </c>
      <c r="AC2335">
        <f>IF(OR(Z2335="BUY",Z2335="IN"),AB2335*L2335,IF(Z2335="SELL",AB2334*K2335-8.95,AC2334))</f>
        <v>11371.665308160222</v>
      </c>
      <c r="AD2335" s="6">
        <f t="shared" si="135"/>
        <v>0.13639776120740577</v>
      </c>
    </row>
    <row r="2336" spans="1:30" x14ac:dyDescent="0.25">
      <c r="A2336" s="1">
        <v>39855</v>
      </c>
      <c r="B2336">
        <v>827.40997300000004</v>
      </c>
      <c r="C2336">
        <v>833.73999000000003</v>
      </c>
      <c r="D2336">
        <v>838.21997099999999</v>
      </c>
      <c r="E2336">
        <v>822.29998799999998</v>
      </c>
      <c r="F2336">
        <v>5926460000</v>
      </c>
      <c r="G2336">
        <f t="shared" si="136"/>
        <v>867.18579831999989</v>
      </c>
      <c r="H2336">
        <f t="shared" si="137"/>
        <v>-1.0976484145938259</v>
      </c>
      <c r="I2336">
        <f>IF(H2336&gt;0,1,0)</f>
        <v>0</v>
      </c>
      <c r="J2336" s="3">
        <v>39855</v>
      </c>
      <c r="K2336" s="2">
        <v>83.730002999999996</v>
      </c>
      <c r="L2336" s="2">
        <v>83.790001000000004</v>
      </c>
      <c r="M2336" s="2">
        <v>84.260002</v>
      </c>
      <c r="N2336" s="2">
        <v>82.610000999999997</v>
      </c>
      <c r="O2336" s="2">
        <v>0</v>
      </c>
      <c r="P2336" s="5">
        <v>39855</v>
      </c>
      <c r="Q2336" s="4">
        <v>76.709998999999996</v>
      </c>
      <c r="R2336" s="4">
        <v>76.589995999999999</v>
      </c>
      <c r="S2336" s="4">
        <v>77.699996999999996</v>
      </c>
      <c r="T2336" s="4">
        <v>76.169998000000007</v>
      </c>
      <c r="U2336" s="4">
        <v>0</v>
      </c>
      <c r="V2336">
        <f>V2335+(V2335*O2336)/L2336</f>
        <v>81.301912087025826</v>
      </c>
      <c r="W2336">
        <f>V2336*L2336</f>
        <v>6812.2872950738065</v>
      </c>
      <c r="X2336">
        <f>IF(I2335=1,1,0)</f>
        <v>0</v>
      </c>
      <c r="Y2336">
        <f>IF(I2335=0,1,0)</f>
        <v>1</v>
      </c>
      <c r="Z2336" t="str">
        <f t="shared" si="138"/>
        <v>OUT</v>
      </c>
      <c r="AA2336">
        <f>IF(Z2336="BUY",(AC2335-8.95)/K2336,IF(Z2336="SELL",0,AB2335))</f>
        <v>0</v>
      </c>
      <c r="AB2336">
        <f>AA2336+AA2336*O2336/L2336</f>
        <v>0</v>
      </c>
      <c r="AC2336">
        <f>IF(OR(Z2336="BUY",Z2336="IN"),AB2336*L2336,IF(Z2336="SELL",AB2335*K2336-8.95,AC2335))</f>
        <v>11371.665308160222</v>
      </c>
      <c r="AD2336" s="6">
        <f t="shared" si="135"/>
        <v>0.13639776120740577</v>
      </c>
    </row>
    <row r="2337" spans="1:30" x14ac:dyDescent="0.25">
      <c r="A2337" s="1">
        <v>39856</v>
      </c>
      <c r="B2337">
        <v>829.90997300000004</v>
      </c>
      <c r="C2337">
        <v>835.19000200000005</v>
      </c>
      <c r="D2337">
        <v>835.47997999999995</v>
      </c>
      <c r="E2337">
        <v>808.05999799999995</v>
      </c>
      <c r="F2337">
        <v>6476460000</v>
      </c>
      <c r="G2337">
        <f t="shared" si="136"/>
        <v>867.56539792000012</v>
      </c>
      <c r="H2337">
        <f t="shared" si="137"/>
        <v>-1.0184726549705674</v>
      </c>
      <c r="I2337">
        <f>IF(H2337&gt;0,1,0)</f>
        <v>0</v>
      </c>
      <c r="J2337" s="3">
        <v>39856</v>
      </c>
      <c r="K2337" s="2">
        <v>82.349997999999999</v>
      </c>
      <c r="L2337" s="2">
        <v>83.93</v>
      </c>
      <c r="M2337" s="2">
        <v>84.029999000000004</v>
      </c>
      <c r="N2337" s="2">
        <v>81.220000999999996</v>
      </c>
      <c r="O2337" s="2">
        <v>0</v>
      </c>
      <c r="P2337" s="5">
        <v>39856</v>
      </c>
      <c r="Q2337" s="4">
        <v>77.910004000000001</v>
      </c>
      <c r="R2337" s="4">
        <v>76.569999999999993</v>
      </c>
      <c r="S2337" s="4">
        <v>78.930000000000007</v>
      </c>
      <c r="T2337" s="4">
        <v>76.400002000000001</v>
      </c>
      <c r="U2337" s="4">
        <v>0</v>
      </c>
      <c r="V2337">
        <f>V2336+(V2336*O2337)/L2337</f>
        <v>81.301912087025826</v>
      </c>
      <c r="W2337">
        <f>V2337*L2337</f>
        <v>6823.6694814640778</v>
      </c>
      <c r="X2337">
        <f>IF(I2336=1,1,0)</f>
        <v>0</v>
      </c>
      <c r="Y2337">
        <f>IF(I2336=0,1,0)</f>
        <v>1</v>
      </c>
      <c r="Z2337" t="str">
        <f t="shared" si="138"/>
        <v>OUT</v>
      </c>
      <c r="AA2337">
        <f>IF(Z2337="BUY",(AC2336-8.95)/K2337,IF(Z2337="SELL",0,AB2336))</f>
        <v>0</v>
      </c>
      <c r="AB2337">
        <f>AA2337+AA2337*O2337/L2337</f>
        <v>0</v>
      </c>
      <c r="AC2337">
        <f>IF(OR(Z2337="BUY",Z2337="IN"),AB2337*L2337,IF(Z2337="SELL",AB2336*K2337-8.95,AC2336))</f>
        <v>11371.665308160222</v>
      </c>
      <c r="AD2337" s="6">
        <f t="shared" si="135"/>
        <v>0.13639776120740577</v>
      </c>
    </row>
    <row r="2338" spans="1:30" x14ac:dyDescent="0.25">
      <c r="A2338" s="1">
        <v>39857</v>
      </c>
      <c r="B2338">
        <v>833.95001200000002</v>
      </c>
      <c r="C2338">
        <v>826.84002699999996</v>
      </c>
      <c r="D2338">
        <v>839.42999299999997</v>
      </c>
      <c r="E2338">
        <v>825.21002199999998</v>
      </c>
      <c r="F2338">
        <v>5296650000</v>
      </c>
      <c r="G2338">
        <f t="shared" si="136"/>
        <v>867.12599850000004</v>
      </c>
      <c r="H2338">
        <f t="shared" si="137"/>
        <v>-0.94774771857689699</v>
      </c>
      <c r="I2338">
        <f>IF(H2338&gt;0,1,0)</f>
        <v>0</v>
      </c>
      <c r="J2338" s="3">
        <v>39857</v>
      </c>
      <c r="K2338" s="2">
        <v>83.779999000000004</v>
      </c>
      <c r="L2338" s="2">
        <v>82.989998</v>
      </c>
      <c r="M2338" s="2">
        <v>84.410004000000001</v>
      </c>
      <c r="N2338" s="2">
        <v>82.940002000000007</v>
      </c>
      <c r="O2338" s="2">
        <v>0</v>
      </c>
      <c r="P2338" s="5">
        <v>39857</v>
      </c>
      <c r="Q2338" s="4">
        <v>76.699996999999996</v>
      </c>
      <c r="R2338" s="4">
        <v>77.319999999999993</v>
      </c>
      <c r="S2338" s="4">
        <v>77.349997999999999</v>
      </c>
      <c r="T2338" s="4">
        <v>76.010002</v>
      </c>
      <c r="U2338" s="4">
        <v>0</v>
      </c>
      <c r="V2338">
        <f>V2337+(V2337*O2338)/L2338</f>
        <v>81.301912087025826</v>
      </c>
      <c r="W2338">
        <f>V2338*L2338</f>
        <v>6747.2455214984493</v>
      </c>
      <c r="X2338">
        <f>IF(I2337=1,1,0)</f>
        <v>0</v>
      </c>
      <c r="Y2338">
        <f>IF(I2337=0,1,0)</f>
        <v>1</v>
      </c>
      <c r="Z2338" t="str">
        <f t="shared" si="138"/>
        <v>OUT</v>
      </c>
      <c r="AA2338">
        <f>IF(Z2338="BUY",(AC2337-8.95)/K2338,IF(Z2338="SELL",0,AB2337))</f>
        <v>0</v>
      </c>
      <c r="AB2338">
        <f>AA2338+AA2338*O2338/L2338</f>
        <v>0</v>
      </c>
      <c r="AC2338">
        <f>IF(OR(Z2338="BUY",Z2338="IN"),AB2338*L2338,IF(Z2338="SELL",AB2337*K2338-8.95,AC2337))</f>
        <v>11371.665308160222</v>
      </c>
      <c r="AD2338" s="6">
        <f t="shared" si="135"/>
        <v>0.13639776120740577</v>
      </c>
    </row>
    <row r="2339" spans="1:30" x14ac:dyDescent="0.25">
      <c r="A2339" s="1">
        <v>39861</v>
      </c>
      <c r="B2339">
        <v>818.60998500000005</v>
      </c>
      <c r="C2339">
        <v>789.169983</v>
      </c>
      <c r="D2339">
        <v>818.60998500000005</v>
      </c>
      <c r="E2339">
        <v>789.169983</v>
      </c>
      <c r="F2339">
        <v>5907820000</v>
      </c>
      <c r="G2339">
        <f t="shared" si="136"/>
        <v>865.49459835999994</v>
      </c>
      <c r="H2339">
        <f t="shared" si="137"/>
        <v>-0.88009811637040924</v>
      </c>
      <c r="I2339">
        <f>IF(H2339&gt;0,1,0)</f>
        <v>0</v>
      </c>
      <c r="J2339" s="3">
        <v>39861</v>
      </c>
      <c r="K2339" s="2">
        <v>80.330001999999993</v>
      </c>
      <c r="L2339" s="2">
        <v>79.349997999999999</v>
      </c>
      <c r="M2339" s="2">
        <v>80.779999000000004</v>
      </c>
      <c r="N2339" s="2">
        <v>79.349997999999999</v>
      </c>
      <c r="O2339" s="2">
        <v>0</v>
      </c>
      <c r="P2339" s="5">
        <v>39861</v>
      </c>
      <c r="Q2339" s="4">
        <v>79.760002</v>
      </c>
      <c r="R2339" s="4">
        <v>80.75</v>
      </c>
      <c r="S2339" s="4">
        <v>80.75</v>
      </c>
      <c r="T2339" s="4">
        <v>79.349997999999999</v>
      </c>
      <c r="U2339" s="4">
        <v>0</v>
      </c>
      <c r="V2339">
        <f>V2338+(V2338*O2339)/L2339</f>
        <v>81.301912087025826</v>
      </c>
      <c r="W2339">
        <f>V2339*L2339</f>
        <v>6451.3065615016749</v>
      </c>
      <c r="X2339">
        <f>IF(I2338=1,1,0)</f>
        <v>0</v>
      </c>
      <c r="Y2339">
        <f>IF(I2338=0,1,0)</f>
        <v>1</v>
      </c>
      <c r="Z2339" t="str">
        <f t="shared" si="138"/>
        <v>OUT</v>
      </c>
      <c r="AA2339">
        <f>IF(Z2339="BUY",(AC2338-8.95)/K2339,IF(Z2339="SELL",0,AB2338))</f>
        <v>0</v>
      </c>
      <c r="AB2339">
        <f>AA2339+AA2339*O2339/L2339</f>
        <v>0</v>
      </c>
      <c r="AC2339">
        <f>IF(OR(Z2339="BUY",Z2339="IN"),AB2339*L2339,IF(Z2339="SELL",AB2338*K2339-8.95,AC2338))</f>
        <v>11371.665308160222</v>
      </c>
      <c r="AD2339" s="6">
        <f t="shared" si="135"/>
        <v>0.13639776120740577</v>
      </c>
    </row>
    <row r="2340" spans="1:30" x14ac:dyDescent="0.25">
      <c r="A2340" s="1">
        <v>39862</v>
      </c>
      <c r="B2340">
        <v>791.05999799999995</v>
      </c>
      <c r="C2340">
        <v>788.419983</v>
      </c>
      <c r="D2340">
        <v>796.169983</v>
      </c>
      <c r="E2340">
        <v>780.42999299999997</v>
      </c>
      <c r="F2340">
        <v>5740710000</v>
      </c>
      <c r="G2340">
        <f t="shared" si="136"/>
        <v>864.35859859999994</v>
      </c>
      <c r="H2340">
        <f t="shared" si="137"/>
        <v>-0.81989222468866241</v>
      </c>
      <c r="I2340">
        <f>IF(H2340&gt;0,1,0)</f>
        <v>0</v>
      </c>
      <c r="J2340" s="3">
        <v>39862</v>
      </c>
      <c r="K2340" s="2">
        <v>79.949996999999996</v>
      </c>
      <c r="L2340" s="2">
        <v>79.230002999999996</v>
      </c>
      <c r="M2340" s="2">
        <v>80.129997000000003</v>
      </c>
      <c r="N2340" s="2">
        <v>78.480002999999996</v>
      </c>
      <c r="O2340" s="2">
        <v>0</v>
      </c>
      <c r="P2340" s="5">
        <v>39862</v>
      </c>
      <c r="Q2340" s="4">
        <v>80.120002999999997</v>
      </c>
      <c r="R2340" s="4">
        <v>80.839995999999999</v>
      </c>
      <c r="S2340" s="4">
        <v>81.669998000000007</v>
      </c>
      <c r="T2340" s="4">
        <v>79.930000000000007</v>
      </c>
      <c r="U2340" s="4">
        <v>0</v>
      </c>
      <c r="V2340">
        <f>V2339+(V2339*O2340)/L2340</f>
        <v>81.301912087025826</v>
      </c>
      <c r="W2340">
        <f>V2340*L2340</f>
        <v>6441.5507385607925</v>
      </c>
      <c r="X2340">
        <f>IF(I2339=1,1,0)</f>
        <v>0</v>
      </c>
      <c r="Y2340">
        <f>IF(I2339=0,1,0)</f>
        <v>1</v>
      </c>
      <c r="Z2340" t="str">
        <f t="shared" si="138"/>
        <v>OUT</v>
      </c>
      <c r="AA2340">
        <f>IF(Z2340="BUY",(AC2339-8.95)/K2340,IF(Z2340="SELL",0,AB2339))</f>
        <v>0</v>
      </c>
      <c r="AB2340">
        <f>AA2340+AA2340*O2340/L2340</f>
        <v>0</v>
      </c>
      <c r="AC2340">
        <f>IF(OR(Z2340="BUY",Z2340="IN"),AB2340*L2340,IF(Z2340="SELL",AB2339*K2340-8.95,AC2339))</f>
        <v>11371.665308160222</v>
      </c>
      <c r="AD2340" s="6">
        <f t="shared" si="135"/>
        <v>0.13639776120740577</v>
      </c>
    </row>
    <row r="2341" spans="1:30" x14ac:dyDescent="0.25">
      <c r="A2341" s="1">
        <v>39863</v>
      </c>
      <c r="B2341">
        <v>787.90997300000004</v>
      </c>
      <c r="C2341">
        <v>778.94000200000005</v>
      </c>
      <c r="D2341">
        <v>797.580017</v>
      </c>
      <c r="E2341">
        <v>777.03002900000001</v>
      </c>
      <c r="F2341">
        <v>5746940000</v>
      </c>
      <c r="G2341">
        <f t="shared" si="136"/>
        <v>862.4159985</v>
      </c>
      <c r="H2341">
        <f t="shared" si="137"/>
        <v>-0.76894800796432305</v>
      </c>
      <c r="I2341">
        <f>IF(H2341&gt;0,1,0)</f>
        <v>0</v>
      </c>
      <c r="J2341" s="3">
        <v>39863</v>
      </c>
      <c r="K2341" s="2">
        <v>80.029999000000004</v>
      </c>
      <c r="L2341" s="2">
        <v>78.410004000000001</v>
      </c>
      <c r="M2341" s="2">
        <v>80.319999999999993</v>
      </c>
      <c r="N2341" s="2">
        <v>78.199996999999996</v>
      </c>
      <c r="O2341" s="2">
        <v>0</v>
      </c>
      <c r="P2341" s="5">
        <v>39863</v>
      </c>
      <c r="Q2341" s="4">
        <v>80.010002</v>
      </c>
      <c r="R2341" s="4">
        <v>81.690002000000007</v>
      </c>
      <c r="S2341" s="4">
        <v>81.949996999999996</v>
      </c>
      <c r="T2341" s="4">
        <v>79.730002999999996</v>
      </c>
      <c r="U2341" s="4">
        <v>0</v>
      </c>
      <c r="V2341">
        <f>V2340+(V2340*O2341)/L2341</f>
        <v>81.301912087025826</v>
      </c>
      <c r="W2341">
        <f>V2341*L2341</f>
        <v>6374.8832519513435</v>
      </c>
      <c r="X2341">
        <f>IF(I2340=1,1,0)</f>
        <v>0</v>
      </c>
      <c r="Y2341">
        <f>IF(I2340=0,1,0)</f>
        <v>1</v>
      </c>
      <c r="Z2341" t="str">
        <f t="shared" si="138"/>
        <v>OUT</v>
      </c>
      <c r="AA2341">
        <f>IF(Z2341="BUY",(AC2340-8.95)/K2341,IF(Z2341="SELL",0,AB2340))</f>
        <v>0</v>
      </c>
      <c r="AB2341">
        <f>AA2341+AA2341*O2341/L2341</f>
        <v>0</v>
      </c>
      <c r="AC2341">
        <f>IF(OR(Z2341="BUY",Z2341="IN"),AB2341*L2341,IF(Z2341="SELL",AB2340*K2341-8.95,AC2340))</f>
        <v>11371.665308160222</v>
      </c>
      <c r="AD2341" s="6">
        <f t="shared" si="135"/>
        <v>0.13639776120740577</v>
      </c>
    </row>
    <row r="2342" spans="1:30" x14ac:dyDescent="0.25">
      <c r="A2342" s="1">
        <v>39864</v>
      </c>
      <c r="B2342">
        <v>775.86999500000002</v>
      </c>
      <c r="C2342">
        <v>770.04998799999998</v>
      </c>
      <c r="D2342">
        <v>778.69000200000005</v>
      </c>
      <c r="E2342">
        <v>754.25</v>
      </c>
      <c r="F2342">
        <v>8210590400</v>
      </c>
      <c r="G2342">
        <f t="shared" si="136"/>
        <v>859.62299801999995</v>
      </c>
      <c r="H2342">
        <f t="shared" si="137"/>
        <v>-0.72830732243745477</v>
      </c>
      <c r="I2342">
        <f>IF(H2342&gt;0,1,0)</f>
        <v>0</v>
      </c>
      <c r="J2342" s="3">
        <v>39864</v>
      </c>
      <c r="K2342" s="2">
        <v>76.900002000000001</v>
      </c>
      <c r="L2342" s="2">
        <v>77.629997000000003</v>
      </c>
      <c r="M2342" s="2">
        <v>78.5</v>
      </c>
      <c r="N2342" s="2">
        <v>75.930000000000007</v>
      </c>
      <c r="O2342" s="2">
        <v>0</v>
      </c>
      <c r="P2342" s="5">
        <v>39864</v>
      </c>
      <c r="Q2342" s="4">
        <v>83.309997999999993</v>
      </c>
      <c r="R2342" s="4">
        <v>82.580001999999993</v>
      </c>
      <c r="S2342" s="4">
        <v>84.300003000000004</v>
      </c>
      <c r="T2342" s="4">
        <v>81.550003000000004</v>
      </c>
      <c r="U2342" s="4">
        <v>0</v>
      </c>
      <c r="V2342">
        <f>V2341+(V2341*O2342)/L2342</f>
        <v>81.301912087025826</v>
      </c>
      <c r="W2342">
        <f>V2342*L2342</f>
        <v>6311.4671914100791</v>
      </c>
      <c r="X2342">
        <f>IF(I2341=1,1,0)</f>
        <v>0</v>
      </c>
      <c r="Y2342">
        <f>IF(I2341=0,1,0)</f>
        <v>1</v>
      </c>
      <c r="Z2342" t="str">
        <f t="shared" si="138"/>
        <v>OUT</v>
      </c>
      <c r="AA2342">
        <f>IF(Z2342="BUY",(AC2341-8.95)/K2342,IF(Z2342="SELL",0,AB2341))</f>
        <v>0</v>
      </c>
      <c r="AB2342">
        <f>AA2342+AA2342*O2342/L2342</f>
        <v>0</v>
      </c>
      <c r="AC2342">
        <f>IF(OR(Z2342="BUY",Z2342="IN"),AB2342*L2342,IF(Z2342="SELL",AB2341*K2342-8.95,AC2341))</f>
        <v>11371.665308160222</v>
      </c>
      <c r="AD2342" s="6">
        <f t="shared" si="135"/>
        <v>0.13639776120740577</v>
      </c>
    </row>
    <row r="2343" spans="1:30" x14ac:dyDescent="0.25">
      <c r="A2343" s="1">
        <v>39867</v>
      </c>
      <c r="B2343">
        <v>773.25</v>
      </c>
      <c r="C2343">
        <v>743.330017</v>
      </c>
      <c r="D2343">
        <v>777.84997599999997</v>
      </c>
      <c r="E2343">
        <v>742.36999500000002</v>
      </c>
      <c r="F2343">
        <v>6509300000</v>
      </c>
      <c r="G2343">
        <f t="shared" si="136"/>
        <v>856.71619869999995</v>
      </c>
      <c r="H2343">
        <f t="shared" si="137"/>
        <v>-0.69464412881099846</v>
      </c>
      <c r="I2343">
        <f>IF(H2343&gt;0,1,0)</f>
        <v>0</v>
      </c>
      <c r="J2343" s="3">
        <v>39867</v>
      </c>
      <c r="K2343" s="2">
        <v>78.400002000000001</v>
      </c>
      <c r="L2343" s="2">
        <v>74.919998000000007</v>
      </c>
      <c r="M2343" s="2">
        <v>78.410004000000001</v>
      </c>
      <c r="N2343" s="2">
        <v>74.75</v>
      </c>
      <c r="O2343" s="2">
        <v>0</v>
      </c>
      <c r="P2343" s="5">
        <v>39867</v>
      </c>
      <c r="Q2343" s="4">
        <v>81.629997000000003</v>
      </c>
      <c r="R2343" s="4">
        <v>85.459998999999996</v>
      </c>
      <c r="S2343" s="4">
        <v>85.589995999999999</v>
      </c>
      <c r="T2343" s="4">
        <v>81.540001000000004</v>
      </c>
      <c r="U2343" s="4">
        <v>0</v>
      </c>
      <c r="V2343">
        <f>V2342+(V2342*O2343)/L2343</f>
        <v>81.301912087025826</v>
      </c>
      <c r="W2343">
        <f>V2343*L2343</f>
        <v>6091.1390909561514</v>
      </c>
      <c r="X2343">
        <f>IF(I2342=1,1,0)</f>
        <v>0</v>
      </c>
      <c r="Y2343">
        <f>IF(I2342=0,1,0)</f>
        <v>1</v>
      </c>
      <c r="Z2343" t="str">
        <f t="shared" si="138"/>
        <v>OUT</v>
      </c>
      <c r="AA2343">
        <f>IF(Z2343="BUY",(AC2342-8.95)/K2343,IF(Z2343="SELL",0,AB2342))</f>
        <v>0</v>
      </c>
      <c r="AB2343">
        <f>AA2343+AA2343*O2343/L2343</f>
        <v>0</v>
      </c>
      <c r="AC2343">
        <f>IF(OR(Z2343="BUY",Z2343="IN"),AB2343*L2343,IF(Z2343="SELL",AB2342*K2343-8.95,AC2342))</f>
        <v>11371.665308160222</v>
      </c>
      <c r="AD2343" s="6">
        <f t="shared" si="135"/>
        <v>0.13639776120740577</v>
      </c>
    </row>
    <row r="2344" spans="1:30" x14ac:dyDescent="0.25">
      <c r="A2344" s="1">
        <v>39868</v>
      </c>
      <c r="B2344">
        <v>744.69000200000005</v>
      </c>
      <c r="C2344">
        <v>773.14001499999995</v>
      </c>
      <c r="D2344">
        <v>775.48999000000003</v>
      </c>
      <c r="E2344">
        <v>744.69000200000005</v>
      </c>
      <c r="F2344">
        <v>7234489600</v>
      </c>
      <c r="G2344">
        <f t="shared" si="136"/>
        <v>854.19419920000018</v>
      </c>
      <c r="H2344">
        <f t="shared" si="137"/>
        <v>-0.66795259053888056</v>
      </c>
      <c r="I2344">
        <f>IF(H2344&gt;0,1,0)</f>
        <v>0</v>
      </c>
      <c r="J2344" s="3">
        <v>39868</v>
      </c>
      <c r="K2344" s="2">
        <v>75.440002000000007</v>
      </c>
      <c r="L2344" s="2">
        <v>77.699996999999996</v>
      </c>
      <c r="M2344" s="2">
        <v>78.110000999999997</v>
      </c>
      <c r="N2344" s="2">
        <v>75.019997000000004</v>
      </c>
      <c r="O2344" s="2">
        <v>0</v>
      </c>
      <c r="P2344" s="5">
        <v>39868</v>
      </c>
      <c r="Q2344" s="4">
        <v>84.779999000000004</v>
      </c>
      <c r="R2344" s="4">
        <v>82.169998000000007</v>
      </c>
      <c r="S2344" s="4">
        <v>85.290001000000004</v>
      </c>
      <c r="T2344" s="4">
        <v>81.720000999999996</v>
      </c>
      <c r="U2344" s="4">
        <v>0</v>
      </c>
      <c r="V2344">
        <f>V2343+(V2343*O2344)/L2344</f>
        <v>81.301912087025826</v>
      </c>
      <c r="W2344">
        <f>V2344*L2344</f>
        <v>6317.1583252561704</v>
      </c>
      <c r="X2344">
        <f>IF(I2343=1,1,0)</f>
        <v>0</v>
      </c>
      <c r="Y2344">
        <f>IF(I2343=0,1,0)</f>
        <v>1</v>
      </c>
      <c r="Z2344" t="str">
        <f t="shared" si="138"/>
        <v>OUT</v>
      </c>
      <c r="AA2344">
        <f>IF(Z2344="BUY",(AC2343-8.95)/K2344,IF(Z2344="SELL",0,AB2343))</f>
        <v>0</v>
      </c>
      <c r="AB2344">
        <f>AA2344+AA2344*O2344/L2344</f>
        <v>0</v>
      </c>
      <c r="AC2344">
        <f>IF(OR(Z2344="BUY",Z2344="IN"),AB2344*L2344,IF(Z2344="SELL",AB2343*K2344-8.95,AC2343))</f>
        <v>11371.665308160222</v>
      </c>
      <c r="AD2344" s="6">
        <f t="shared" si="135"/>
        <v>0.13639776120740577</v>
      </c>
    </row>
    <row r="2345" spans="1:30" x14ac:dyDescent="0.25">
      <c r="A2345" s="1">
        <v>39869</v>
      </c>
      <c r="B2345">
        <v>770.64001499999995</v>
      </c>
      <c r="C2345">
        <v>764.90002400000003</v>
      </c>
      <c r="D2345">
        <v>780.11999500000002</v>
      </c>
      <c r="E2345">
        <v>752.89001499999995</v>
      </c>
      <c r="F2345">
        <v>7483640000</v>
      </c>
      <c r="G2345">
        <f t="shared" si="136"/>
        <v>852.02039914000011</v>
      </c>
      <c r="H2345">
        <f t="shared" si="137"/>
        <v>-0.64913865306541274</v>
      </c>
      <c r="I2345">
        <f>IF(H2345&gt;0,1,0)</f>
        <v>0</v>
      </c>
      <c r="J2345" s="3">
        <v>39869</v>
      </c>
      <c r="K2345" s="2">
        <v>77.349997999999999</v>
      </c>
      <c r="L2345" s="2">
        <v>76.970000999999996</v>
      </c>
      <c r="M2345" s="2">
        <v>78.589995999999999</v>
      </c>
      <c r="N2345" s="2">
        <v>75.800003000000004</v>
      </c>
      <c r="O2345" s="2">
        <v>0</v>
      </c>
      <c r="P2345" s="5">
        <v>39869</v>
      </c>
      <c r="Q2345" s="4">
        <v>82.599997999999999</v>
      </c>
      <c r="R2345" s="4">
        <v>82.949996999999996</v>
      </c>
      <c r="S2345" s="4">
        <v>84.199996999999996</v>
      </c>
      <c r="T2345" s="4">
        <v>81.230002999999996</v>
      </c>
      <c r="U2345" s="4">
        <v>0</v>
      </c>
      <c r="V2345">
        <f>V2344+(V2344*O2345)/L2345</f>
        <v>81.301912087025826</v>
      </c>
      <c r="W2345">
        <f>V2345*L2345</f>
        <v>6257.8082546402893</v>
      </c>
      <c r="X2345">
        <f>IF(I2344=1,1,0)</f>
        <v>0</v>
      </c>
      <c r="Y2345">
        <f>IF(I2344=0,1,0)</f>
        <v>1</v>
      </c>
      <c r="Z2345" t="str">
        <f t="shared" si="138"/>
        <v>OUT</v>
      </c>
      <c r="AA2345">
        <f>IF(Z2345="BUY",(AC2344-8.95)/K2345,IF(Z2345="SELL",0,AB2344))</f>
        <v>0</v>
      </c>
      <c r="AB2345">
        <f>AA2345+AA2345*O2345/L2345</f>
        <v>0</v>
      </c>
      <c r="AC2345">
        <f>IF(OR(Z2345="BUY",Z2345="IN"),AB2345*L2345,IF(Z2345="SELL",AB2344*K2345-8.95,AC2344))</f>
        <v>11371.665308160222</v>
      </c>
      <c r="AD2345" s="6">
        <f t="shared" si="135"/>
        <v>0.13639776120740577</v>
      </c>
    </row>
    <row r="2346" spans="1:30" x14ac:dyDescent="0.25">
      <c r="A2346" s="1">
        <v>39870</v>
      </c>
      <c r="B2346">
        <v>765.76000999999997</v>
      </c>
      <c r="C2346">
        <v>752.830017</v>
      </c>
      <c r="D2346">
        <v>779.419983</v>
      </c>
      <c r="E2346">
        <v>751.75</v>
      </c>
      <c r="F2346">
        <v>7599969600</v>
      </c>
      <c r="G2346">
        <f t="shared" si="136"/>
        <v>849.48239988000012</v>
      </c>
      <c r="H2346">
        <f t="shared" si="137"/>
        <v>-0.63953875030798923</v>
      </c>
      <c r="I2346">
        <f>IF(H2346&gt;0,1,0)</f>
        <v>0</v>
      </c>
      <c r="J2346" s="3">
        <v>39870</v>
      </c>
      <c r="K2346" s="2">
        <v>77.930000000000007</v>
      </c>
      <c r="L2346" s="2">
        <v>75.779999000000004</v>
      </c>
      <c r="M2346" s="2">
        <v>78.529999000000004</v>
      </c>
      <c r="N2346" s="2">
        <v>75.690002000000007</v>
      </c>
      <c r="O2346" s="2">
        <v>0</v>
      </c>
      <c r="P2346" s="5">
        <v>39870</v>
      </c>
      <c r="Q2346" s="4">
        <v>81.879997000000003</v>
      </c>
      <c r="R2346" s="4">
        <v>84.209998999999996</v>
      </c>
      <c r="S2346" s="4">
        <v>84.309997999999993</v>
      </c>
      <c r="T2346" s="4">
        <v>81.260002</v>
      </c>
      <c r="U2346" s="4">
        <v>0</v>
      </c>
      <c r="V2346">
        <f>V2345+(V2345*O2346)/L2346</f>
        <v>81.301912087025826</v>
      </c>
      <c r="W2346">
        <f>V2346*L2346</f>
        <v>6161.0588166529051</v>
      </c>
      <c r="X2346">
        <f>IF(I2345=1,1,0)</f>
        <v>0</v>
      </c>
      <c r="Y2346">
        <f>IF(I2345=0,1,0)</f>
        <v>1</v>
      </c>
      <c r="Z2346" t="str">
        <f t="shared" si="138"/>
        <v>OUT</v>
      </c>
      <c r="AA2346">
        <f>IF(Z2346="BUY",(AC2345-8.95)/K2346,IF(Z2346="SELL",0,AB2345))</f>
        <v>0</v>
      </c>
      <c r="AB2346">
        <f>AA2346+AA2346*O2346/L2346</f>
        <v>0</v>
      </c>
      <c r="AC2346">
        <f>IF(OR(Z2346="BUY",Z2346="IN"),AB2346*L2346,IF(Z2346="SELL",AB2345*K2346-8.95,AC2345))</f>
        <v>11371.665308160222</v>
      </c>
      <c r="AD2346" s="6">
        <f t="shared" si="135"/>
        <v>0.13639776120740577</v>
      </c>
    </row>
    <row r="2347" spans="1:30" x14ac:dyDescent="0.25">
      <c r="A2347" s="1">
        <v>39871</v>
      </c>
      <c r="B2347">
        <v>749.92999299999997</v>
      </c>
      <c r="C2347">
        <v>735.09002699999996</v>
      </c>
      <c r="D2347">
        <v>751.27002000000005</v>
      </c>
      <c r="E2347">
        <v>734.52002000000005</v>
      </c>
      <c r="F2347">
        <v>8926480000</v>
      </c>
      <c r="G2347">
        <f t="shared" si="136"/>
        <v>846.81280028000003</v>
      </c>
      <c r="H2347">
        <f t="shared" si="137"/>
        <v>-0.63799521879116439</v>
      </c>
      <c r="I2347">
        <f>IF(H2347&gt;0,1,0)</f>
        <v>0</v>
      </c>
      <c r="J2347" s="3">
        <v>39871</v>
      </c>
      <c r="K2347" s="2">
        <v>74.239998</v>
      </c>
      <c r="L2347" s="2">
        <v>74.209998999999996</v>
      </c>
      <c r="M2347" s="2">
        <v>75.709998999999996</v>
      </c>
      <c r="N2347" s="2">
        <v>73.980002999999996</v>
      </c>
      <c r="O2347" s="2">
        <v>0</v>
      </c>
      <c r="P2347" s="5">
        <v>39871</v>
      </c>
      <c r="Q2347" s="4">
        <v>86.029999000000004</v>
      </c>
      <c r="R2347" s="4">
        <v>85.949996999999996</v>
      </c>
      <c r="S2347" s="4">
        <v>86.279999000000004</v>
      </c>
      <c r="T2347" s="4">
        <v>84.339995999999999</v>
      </c>
      <c r="U2347" s="4">
        <v>0</v>
      </c>
      <c r="V2347">
        <f>V2346+(V2346*O2347)/L2347</f>
        <v>81.301912087025826</v>
      </c>
      <c r="W2347">
        <f>V2347*L2347</f>
        <v>6033.4148146762745</v>
      </c>
      <c r="X2347">
        <f>IF(I2346=1,1,0)</f>
        <v>0</v>
      </c>
      <c r="Y2347">
        <f>IF(I2346=0,1,0)</f>
        <v>1</v>
      </c>
      <c r="Z2347" t="str">
        <f t="shared" si="138"/>
        <v>OUT</v>
      </c>
      <c r="AA2347">
        <f>IF(Z2347="BUY",(AC2346-8.95)/K2347,IF(Z2347="SELL",0,AB2346))</f>
        <v>0</v>
      </c>
      <c r="AB2347">
        <f>AA2347+AA2347*O2347/L2347</f>
        <v>0</v>
      </c>
      <c r="AC2347">
        <f>IF(OR(Z2347="BUY",Z2347="IN"),AB2347*L2347,IF(Z2347="SELL",AB2346*K2347-8.95,AC2346))</f>
        <v>11371.665308160222</v>
      </c>
      <c r="AD2347" s="6">
        <f t="shared" si="135"/>
        <v>0.13639776120740577</v>
      </c>
    </row>
    <row r="2348" spans="1:30" x14ac:dyDescent="0.25">
      <c r="A2348" s="1">
        <v>39874</v>
      </c>
      <c r="B2348">
        <v>729.57000700000003</v>
      </c>
      <c r="C2348">
        <v>700.82000700000003</v>
      </c>
      <c r="D2348">
        <v>729.57000700000003</v>
      </c>
      <c r="E2348">
        <v>699.70001200000002</v>
      </c>
      <c r="F2348">
        <v>7868289600</v>
      </c>
      <c r="G2348">
        <f t="shared" si="136"/>
        <v>842.56560056000012</v>
      </c>
      <c r="H2348">
        <f t="shared" si="137"/>
        <v>-0.64410139126039201</v>
      </c>
      <c r="I2348">
        <f>IF(H2348&gt;0,1,0)</f>
        <v>0</v>
      </c>
      <c r="J2348" s="3">
        <v>39874</v>
      </c>
      <c r="K2348" s="2">
        <v>72.629997000000003</v>
      </c>
      <c r="L2348" s="2">
        <v>70.790001000000004</v>
      </c>
      <c r="M2348" s="2">
        <v>73.050003000000004</v>
      </c>
      <c r="N2348" s="2">
        <v>70.519997000000004</v>
      </c>
      <c r="O2348" s="2">
        <v>0</v>
      </c>
      <c r="P2348" s="5">
        <v>39874</v>
      </c>
      <c r="Q2348" s="4">
        <v>87.849997999999999</v>
      </c>
      <c r="R2348" s="4">
        <v>90.010002</v>
      </c>
      <c r="S2348" s="4">
        <v>90.279999000000004</v>
      </c>
      <c r="T2348" s="4">
        <v>87.330001999999993</v>
      </c>
      <c r="U2348" s="4">
        <v>0</v>
      </c>
      <c r="V2348">
        <f>V2347+(V2347*O2348)/L2348</f>
        <v>81.301912087025826</v>
      </c>
      <c r="W2348">
        <f>V2348*L2348</f>
        <v>5755.3624379424709</v>
      </c>
      <c r="X2348">
        <f>IF(I2347=1,1,0)</f>
        <v>0</v>
      </c>
      <c r="Y2348">
        <f>IF(I2347=0,1,0)</f>
        <v>1</v>
      </c>
      <c r="Z2348" t="str">
        <f t="shared" si="138"/>
        <v>OUT</v>
      </c>
      <c r="AA2348">
        <f>IF(Z2348="BUY",(AC2347-8.95)/K2348,IF(Z2348="SELL",0,AB2347))</f>
        <v>0</v>
      </c>
      <c r="AB2348">
        <f>AA2348+AA2348*O2348/L2348</f>
        <v>0</v>
      </c>
      <c r="AC2348">
        <f>IF(OR(Z2348="BUY",Z2348="IN"),AB2348*L2348,IF(Z2348="SELL",AB2347*K2348-8.95,AC2347))</f>
        <v>11371.665308160222</v>
      </c>
      <c r="AD2348" s="6">
        <f t="shared" si="135"/>
        <v>0.13639776120740577</v>
      </c>
    </row>
    <row r="2349" spans="1:30" x14ac:dyDescent="0.25">
      <c r="A2349" s="1">
        <v>39875</v>
      </c>
      <c r="B2349">
        <v>704.44000200000005</v>
      </c>
      <c r="C2349">
        <v>696.330017</v>
      </c>
      <c r="D2349">
        <v>711.669983</v>
      </c>
      <c r="E2349">
        <v>692.29998799999998</v>
      </c>
      <c r="F2349">
        <v>7583230400</v>
      </c>
      <c r="G2349">
        <f t="shared" si="136"/>
        <v>838.40380124000012</v>
      </c>
      <c r="H2349">
        <f t="shared" si="137"/>
        <v>-0.65787193867336169</v>
      </c>
      <c r="I2349">
        <f>IF(H2349&gt;0,1,0)</f>
        <v>0</v>
      </c>
      <c r="J2349" s="3">
        <v>39875</v>
      </c>
      <c r="K2349" s="2">
        <v>71.760002</v>
      </c>
      <c r="L2349" s="2">
        <v>70.180000000000007</v>
      </c>
      <c r="M2349" s="2">
        <v>71.830001999999993</v>
      </c>
      <c r="N2349" s="2">
        <v>69.769997000000004</v>
      </c>
      <c r="O2349" s="2">
        <v>0</v>
      </c>
      <c r="P2349" s="5">
        <v>39875</v>
      </c>
      <c r="Q2349" s="4">
        <v>88.650002000000001</v>
      </c>
      <c r="R2349" s="4">
        <v>90.720000999999996</v>
      </c>
      <c r="S2349" s="4">
        <v>91.269997000000004</v>
      </c>
      <c r="T2349" s="4">
        <v>88.589995999999999</v>
      </c>
      <c r="U2349" s="4">
        <v>0</v>
      </c>
      <c r="V2349">
        <f>V2348+(V2348*O2349)/L2349</f>
        <v>81.301912087025826</v>
      </c>
      <c r="W2349">
        <f>V2349*L2349</f>
        <v>5705.7681902674731</v>
      </c>
      <c r="X2349">
        <f>IF(I2348=1,1,0)</f>
        <v>0</v>
      </c>
      <c r="Y2349">
        <f>IF(I2348=0,1,0)</f>
        <v>1</v>
      </c>
      <c r="Z2349" t="str">
        <f t="shared" si="138"/>
        <v>OUT</v>
      </c>
      <c r="AA2349">
        <f>IF(Z2349="BUY",(AC2348-8.95)/K2349,IF(Z2349="SELL",0,AB2348))</f>
        <v>0</v>
      </c>
      <c r="AB2349">
        <f>AA2349+AA2349*O2349/L2349</f>
        <v>0</v>
      </c>
      <c r="AC2349">
        <f>IF(OR(Z2349="BUY",Z2349="IN"),AB2349*L2349,IF(Z2349="SELL",AB2348*K2349-8.95,AC2348))</f>
        <v>11371.665308160222</v>
      </c>
      <c r="AD2349" s="6">
        <f t="shared" si="135"/>
        <v>0.13639776120740577</v>
      </c>
    </row>
    <row r="2350" spans="1:30" x14ac:dyDescent="0.25">
      <c r="A2350" s="1">
        <v>39876</v>
      </c>
      <c r="B2350">
        <v>698.59997599999997</v>
      </c>
      <c r="C2350">
        <v>712.86999500000002</v>
      </c>
      <c r="D2350">
        <v>724.11999500000002</v>
      </c>
      <c r="E2350">
        <v>698.59997599999997</v>
      </c>
      <c r="F2350">
        <v>7673620000</v>
      </c>
      <c r="G2350">
        <f t="shared" si="136"/>
        <v>834.95560056000022</v>
      </c>
      <c r="H2350">
        <f t="shared" si="137"/>
        <v>-0.67663526373298721</v>
      </c>
      <c r="I2350">
        <f>IF(H2350&gt;0,1,0)</f>
        <v>0</v>
      </c>
      <c r="J2350" s="3">
        <v>39876</v>
      </c>
      <c r="K2350" s="2">
        <v>71.400002000000001</v>
      </c>
      <c r="L2350" s="2">
        <v>71.949996999999996</v>
      </c>
      <c r="M2350" s="2">
        <v>73.010002</v>
      </c>
      <c r="N2350" s="2">
        <v>70.559997999999993</v>
      </c>
      <c r="O2350" s="2">
        <v>0</v>
      </c>
      <c r="P2350" s="5">
        <v>39876</v>
      </c>
      <c r="Q2350" s="4">
        <v>89.18</v>
      </c>
      <c r="R2350" s="4">
        <v>88.470000999999996</v>
      </c>
      <c r="S2350" s="4">
        <v>90.239998</v>
      </c>
      <c r="T2350" s="4">
        <v>87.040001000000004</v>
      </c>
      <c r="U2350" s="4">
        <v>0</v>
      </c>
      <c r="V2350">
        <f>V2349+(V2349*O2350)/L2350</f>
        <v>81.301912087025826</v>
      </c>
      <c r="W2350">
        <f>V2350*L2350</f>
        <v>5849.6723307557713</v>
      </c>
      <c r="X2350">
        <f>IF(I2349=1,1,0)</f>
        <v>0</v>
      </c>
      <c r="Y2350">
        <f>IF(I2349=0,1,0)</f>
        <v>1</v>
      </c>
      <c r="Z2350" t="str">
        <f t="shared" si="138"/>
        <v>OUT</v>
      </c>
      <c r="AA2350">
        <f>IF(Z2350="BUY",(AC2349-8.95)/K2350,IF(Z2350="SELL",0,AB2349))</f>
        <v>0</v>
      </c>
      <c r="AB2350">
        <f>AA2350+AA2350*O2350/L2350</f>
        <v>0</v>
      </c>
      <c r="AC2350">
        <f>IF(OR(Z2350="BUY",Z2350="IN"),AB2350*L2350,IF(Z2350="SELL",AB2349*K2350-8.95,AC2349))</f>
        <v>11371.665308160222</v>
      </c>
      <c r="AD2350" s="6">
        <f t="shared" si="135"/>
        <v>0.13639776120740577</v>
      </c>
    </row>
    <row r="2351" spans="1:30" x14ac:dyDescent="0.25">
      <c r="A2351" s="1">
        <v>39877</v>
      </c>
      <c r="B2351">
        <v>708.27002000000005</v>
      </c>
      <c r="C2351">
        <v>682.54998799999998</v>
      </c>
      <c r="D2351">
        <v>708.27002000000005</v>
      </c>
      <c r="E2351">
        <v>677.92999299999997</v>
      </c>
      <c r="F2351">
        <v>7507249600</v>
      </c>
      <c r="G2351">
        <f t="shared" si="136"/>
        <v>830.84900022000011</v>
      </c>
      <c r="H2351">
        <f t="shared" si="137"/>
        <v>-0.70169033953918392</v>
      </c>
      <c r="I2351">
        <f>IF(H2351&gt;0,1,0)</f>
        <v>0</v>
      </c>
      <c r="J2351" s="3">
        <v>39877</v>
      </c>
      <c r="K2351" s="2">
        <v>70.25</v>
      </c>
      <c r="L2351" s="2">
        <v>68.959998999999996</v>
      </c>
      <c r="M2351" s="2">
        <v>71</v>
      </c>
      <c r="N2351" s="2">
        <v>68.300003000000004</v>
      </c>
      <c r="O2351" s="2">
        <v>0</v>
      </c>
      <c r="P2351" s="5">
        <v>39877</v>
      </c>
      <c r="Q2351" s="4">
        <v>90.559997999999993</v>
      </c>
      <c r="R2351" s="4">
        <v>92</v>
      </c>
      <c r="S2351" s="4">
        <v>92.959998999999996</v>
      </c>
      <c r="T2351" s="4">
        <v>89.599997999999999</v>
      </c>
      <c r="U2351" s="4">
        <v>0</v>
      </c>
      <c r="V2351">
        <f>V2350+(V2350*O2351)/L2351</f>
        <v>81.301912087025826</v>
      </c>
      <c r="W2351">
        <f>V2351*L2351</f>
        <v>5606.5797762193888</v>
      </c>
      <c r="X2351">
        <f>IF(I2350=1,1,0)</f>
        <v>0</v>
      </c>
      <c r="Y2351">
        <f>IF(I2350=0,1,0)</f>
        <v>1</v>
      </c>
      <c r="Z2351" t="str">
        <f t="shared" si="138"/>
        <v>OUT</v>
      </c>
      <c r="AA2351">
        <f>IF(Z2351="BUY",(AC2350-8.95)/K2351,IF(Z2351="SELL",0,AB2350))</f>
        <v>0</v>
      </c>
      <c r="AB2351">
        <f>AA2351+AA2351*O2351/L2351</f>
        <v>0</v>
      </c>
      <c r="AC2351">
        <f>IF(OR(Z2351="BUY",Z2351="IN"),AB2351*L2351,IF(Z2351="SELL",AB2350*K2351-8.95,AC2350))</f>
        <v>11371.665308160222</v>
      </c>
      <c r="AD2351" s="6">
        <f t="shared" si="135"/>
        <v>0.13639776120740577</v>
      </c>
    </row>
    <row r="2352" spans="1:30" x14ac:dyDescent="0.25">
      <c r="A2352" s="1">
        <v>39878</v>
      </c>
      <c r="B2352">
        <v>684.03997800000002</v>
      </c>
      <c r="C2352">
        <v>683.38000499999998</v>
      </c>
      <c r="D2352">
        <v>699.09002699999996</v>
      </c>
      <c r="E2352">
        <v>666.78997800000002</v>
      </c>
      <c r="F2352">
        <v>7331830400</v>
      </c>
      <c r="G2352">
        <f t="shared" si="136"/>
        <v>827.08400022000001</v>
      </c>
      <c r="H2352">
        <f t="shared" si="137"/>
        <v>-0.73012817481241199</v>
      </c>
      <c r="I2352">
        <f>IF(H2352&gt;0,1,0)</f>
        <v>0</v>
      </c>
      <c r="J2352" s="3">
        <v>39878</v>
      </c>
      <c r="K2352" s="2">
        <v>69.559997999999993</v>
      </c>
      <c r="L2352" s="2">
        <v>68.949996999999996</v>
      </c>
      <c r="M2352" s="2">
        <v>70.580001999999993</v>
      </c>
      <c r="N2352" s="2">
        <v>67.220000999999996</v>
      </c>
      <c r="O2352" s="2">
        <v>0</v>
      </c>
      <c r="P2352" s="5">
        <v>39878</v>
      </c>
      <c r="Q2352" s="4">
        <v>91.279999000000004</v>
      </c>
      <c r="R2352" s="4">
        <v>92.099997999999999</v>
      </c>
      <c r="S2352" s="4">
        <v>94.470000999999996</v>
      </c>
      <c r="T2352" s="4">
        <v>89.910004000000001</v>
      </c>
      <c r="U2352" s="4">
        <v>0</v>
      </c>
      <c r="V2352">
        <f>V2351+(V2351*O2352)/L2352</f>
        <v>81.301912087025826</v>
      </c>
      <c r="W2352">
        <f>V2352*L2352</f>
        <v>5605.7665944946939</v>
      </c>
      <c r="X2352">
        <f>IF(I2351=1,1,0)</f>
        <v>0</v>
      </c>
      <c r="Y2352">
        <f>IF(I2351=0,1,0)</f>
        <v>1</v>
      </c>
      <c r="Z2352" t="str">
        <f t="shared" si="138"/>
        <v>OUT</v>
      </c>
      <c r="AA2352">
        <f>IF(Z2352="BUY",(AC2351-8.95)/K2352,IF(Z2352="SELL",0,AB2351))</f>
        <v>0</v>
      </c>
      <c r="AB2352">
        <f>AA2352+AA2352*O2352/L2352</f>
        <v>0</v>
      </c>
      <c r="AC2352">
        <f>IF(OR(Z2352="BUY",Z2352="IN"),AB2352*L2352,IF(Z2352="SELL",AB2351*K2352-8.95,AC2351))</f>
        <v>11371.665308160222</v>
      </c>
      <c r="AD2352" s="6">
        <f t="shared" ref="AD2352:AD2415" si="139">(AC1988-AC2352)/AC1988</f>
        <v>0.13639776120740577</v>
      </c>
    </row>
    <row r="2353" spans="1:30" x14ac:dyDescent="0.25">
      <c r="A2353" s="1">
        <v>39881</v>
      </c>
      <c r="B2353">
        <v>680.76000999999997</v>
      </c>
      <c r="C2353">
        <v>676.53002900000001</v>
      </c>
      <c r="D2353">
        <v>695.27002000000005</v>
      </c>
      <c r="E2353">
        <v>672.88000499999998</v>
      </c>
      <c r="F2353">
        <v>7277320000</v>
      </c>
      <c r="G2353">
        <f t="shared" si="136"/>
        <v>823.35140134000005</v>
      </c>
      <c r="H2353">
        <f t="shared" si="137"/>
        <v>-0.75862876653111644</v>
      </c>
      <c r="I2353">
        <f>IF(H2353&gt;0,1,0)</f>
        <v>0</v>
      </c>
      <c r="J2353" s="3">
        <v>39881</v>
      </c>
      <c r="K2353" s="2">
        <v>68.160004000000001</v>
      </c>
      <c r="L2353" s="2">
        <v>68.190002000000007</v>
      </c>
      <c r="M2353" s="2">
        <v>70.129997000000003</v>
      </c>
      <c r="N2353" s="2">
        <v>67.849997999999999</v>
      </c>
      <c r="O2353" s="2">
        <v>0</v>
      </c>
      <c r="P2353" s="5">
        <v>39881</v>
      </c>
      <c r="Q2353" s="4">
        <v>93.300003000000004</v>
      </c>
      <c r="R2353" s="4">
        <v>93.139999000000003</v>
      </c>
      <c r="S2353" s="4">
        <v>93.589995999999999</v>
      </c>
      <c r="T2353" s="4">
        <v>90.5</v>
      </c>
      <c r="U2353" s="4">
        <v>0</v>
      </c>
      <c r="V2353">
        <f>V2352+(V2352*O2353)/L2353</f>
        <v>81.301912087025826</v>
      </c>
      <c r="W2353">
        <f>V2353*L2353</f>
        <v>5543.9775478181155</v>
      </c>
      <c r="X2353">
        <f>IF(I2352=1,1,0)</f>
        <v>0</v>
      </c>
      <c r="Y2353">
        <f>IF(I2352=0,1,0)</f>
        <v>1</v>
      </c>
      <c r="Z2353" t="str">
        <f t="shared" si="138"/>
        <v>OUT</v>
      </c>
      <c r="AA2353">
        <f>IF(Z2353="BUY",(AC2352-8.95)/K2353,IF(Z2353="SELL",0,AB2352))</f>
        <v>0</v>
      </c>
      <c r="AB2353">
        <f>AA2353+AA2353*O2353/L2353</f>
        <v>0</v>
      </c>
      <c r="AC2353">
        <f>IF(OR(Z2353="BUY",Z2353="IN"),AB2353*L2353,IF(Z2353="SELL",AB2352*K2353-8.95,AC2352))</f>
        <v>11371.665308160222</v>
      </c>
      <c r="AD2353" s="6">
        <f t="shared" si="139"/>
        <v>0.13639776120740577</v>
      </c>
    </row>
    <row r="2354" spans="1:30" x14ac:dyDescent="0.25">
      <c r="A2354" s="1">
        <v>39882</v>
      </c>
      <c r="B2354">
        <v>679.28002900000001</v>
      </c>
      <c r="C2354">
        <v>719.59997599999997</v>
      </c>
      <c r="D2354">
        <v>719.59997599999997</v>
      </c>
      <c r="E2354">
        <v>679.28002900000001</v>
      </c>
      <c r="F2354">
        <v>8618329600</v>
      </c>
      <c r="G2354">
        <f t="shared" si="136"/>
        <v>820.38040037999997</v>
      </c>
      <c r="H2354">
        <f t="shared" si="137"/>
        <v>-0.79268550073933264</v>
      </c>
      <c r="I2354">
        <f>IF(H2354&gt;0,1,0)</f>
        <v>0</v>
      </c>
      <c r="J2354" s="3">
        <v>39882</v>
      </c>
      <c r="K2354" s="2">
        <v>69.660004000000001</v>
      </c>
      <c r="L2354" s="2">
        <v>72.370002999999997</v>
      </c>
      <c r="M2354" s="2">
        <v>72.5</v>
      </c>
      <c r="N2354" s="2">
        <v>69.489998</v>
      </c>
      <c r="O2354" s="2">
        <v>0</v>
      </c>
      <c r="P2354" s="5">
        <v>39882</v>
      </c>
      <c r="Q2354" s="4">
        <v>91.269997000000004</v>
      </c>
      <c r="R2354" s="4">
        <v>87.440002000000007</v>
      </c>
      <c r="S2354" s="4">
        <v>91.32</v>
      </c>
      <c r="T2354" s="4">
        <v>87.18</v>
      </c>
      <c r="U2354" s="4">
        <v>0</v>
      </c>
      <c r="V2354">
        <f>V2353+(V2353*O2354)/L2354</f>
        <v>81.301912087025826</v>
      </c>
      <c r="W2354">
        <f>V2354*L2354</f>
        <v>5883.8196216437955</v>
      </c>
      <c r="X2354">
        <f>IF(I2353=1,1,0)</f>
        <v>0</v>
      </c>
      <c r="Y2354">
        <f>IF(I2353=0,1,0)</f>
        <v>1</v>
      </c>
      <c r="Z2354" t="str">
        <f t="shared" si="138"/>
        <v>OUT</v>
      </c>
      <c r="AA2354">
        <f>IF(Z2354="BUY",(AC2353-8.95)/K2354,IF(Z2354="SELL",0,AB2353))</f>
        <v>0</v>
      </c>
      <c r="AB2354">
        <f>AA2354+AA2354*O2354/L2354</f>
        <v>0</v>
      </c>
      <c r="AC2354">
        <f>IF(OR(Z2354="BUY",Z2354="IN"),AB2354*L2354,IF(Z2354="SELL",AB2353*K2354-8.95,AC2353))</f>
        <v>11371.665308160222</v>
      </c>
      <c r="AD2354" s="6">
        <f t="shared" si="139"/>
        <v>0.13639776120740577</v>
      </c>
    </row>
    <row r="2355" spans="1:30" x14ac:dyDescent="0.25">
      <c r="A2355" s="1">
        <v>39883</v>
      </c>
      <c r="B2355">
        <v>719.59002699999996</v>
      </c>
      <c r="C2355">
        <v>721.35998500000005</v>
      </c>
      <c r="D2355">
        <v>731.919983</v>
      </c>
      <c r="E2355">
        <v>713.84997599999997</v>
      </c>
      <c r="F2355">
        <v>7287809600</v>
      </c>
      <c r="G2355">
        <f t="shared" si="136"/>
        <v>817.35160031999999</v>
      </c>
      <c r="H2355">
        <f t="shared" si="137"/>
        <v>-0.83243385410611181</v>
      </c>
      <c r="I2355">
        <f>IF(H2355&gt;0,1,0)</f>
        <v>0</v>
      </c>
      <c r="J2355" s="3">
        <v>39883</v>
      </c>
      <c r="K2355" s="2">
        <v>73.120002999999997</v>
      </c>
      <c r="L2355" s="2">
        <v>72.720000999999996</v>
      </c>
      <c r="M2355" s="2">
        <v>73.889999000000003</v>
      </c>
      <c r="N2355" s="2">
        <v>72</v>
      </c>
      <c r="O2355" s="2">
        <v>0</v>
      </c>
      <c r="P2355" s="5">
        <v>39883</v>
      </c>
      <c r="Q2355" s="4">
        <v>86.330001999999993</v>
      </c>
      <c r="R2355" s="4">
        <v>86.949996999999996</v>
      </c>
      <c r="S2355" s="4">
        <v>87.82</v>
      </c>
      <c r="T2355" s="4">
        <v>85.489998</v>
      </c>
      <c r="U2355" s="4">
        <v>0</v>
      </c>
      <c r="V2355">
        <f>V2354+(V2354*O2355)/L2355</f>
        <v>81.301912087025826</v>
      </c>
      <c r="W2355">
        <f>V2355*L2355</f>
        <v>5912.2751282704303</v>
      </c>
      <c r="X2355">
        <f>IF(I2354=1,1,0)</f>
        <v>0</v>
      </c>
      <c r="Y2355">
        <f>IF(I2354=0,1,0)</f>
        <v>1</v>
      </c>
      <c r="Z2355" t="str">
        <f t="shared" si="138"/>
        <v>OUT</v>
      </c>
      <c r="AA2355">
        <f>IF(Z2355="BUY",(AC2354-8.95)/K2355,IF(Z2355="SELL",0,AB2354))</f>
        <v>0</v>
      </c>
      <c r="AB2355">
        <f>AA2355+AA2355*O2355/L2355</f>
        <v>0</v>
      </c>
      <c r="AC2355">
        <f>IF(OR(Z2355="BUY",Z2355="IN"),AB2355*L2355,IF(Z2355="SELL",AB2354*K2355-8.95,AC2354))</f>
        <v>11371.665308160222</v>
      </c>
      <c r="AD2355" s="6">
        <f t="shared" si="139"/>
        <v>0.13639776120740577</v>
      </c>
    </row>
    <row r="2356" spans="1:30" x14ac:dyDescent="0.25">
      <c r="A2356" s="1">
        <v>39884</v>
      </c>
      <c r="B2356">
        <v>720.89001499999995</v>
      </c>
      <c r="C2356">
        <v>750.73999000000003</v>
      </c>
      <c r="D2356">
        <v>752.63000499999998</v>
      </c>
      <c r="E2356">
        <v>714.76000999999997</v>
      </c>
      <c r="F2356">
        <v>7326630400</v>
      </c>
      <c r="G2356">
        <f t="shared" si="136"/>
        <v>814.97800046000009</v>
      </c>
      <c r="H2356">
        <f t="shared" si="137"/>
        <v>-0.87233111817438314</v>
      </c>
      <c r="I2356">
        <f>IF(H2356&gt;0,1,0)</f>
        <v>0</v>
      </c>
      <c r="J2356" s="3">
        <v>39884</v>
      </c>
      <c r="K2356" s="2">
        <v>72.739998</v>
      </c>
      <c r="L2356" s="2">
        <v>75.669998000000007</v>
      </c>
      <c r="M2356" s="2">
        <v>75.919998000000007</v>
      </c>
      <c r="N2356" s="2">
        <v>72.120002999999997</v>
      </c>
      <c r="O2356" s="2">
        <v>0</v>
      </c>
      <c r="P2356" s="5">
        <v>39884</v>
      </c>
      <c r="Q2356" s="4">
        <v>86.970000999999996</v>
      </c>
      <c r="R2356" s="4">
        <v>83.440002000000007</v>
      </c>
      <c r="S2356" s="4">
        <v>87.650002000000001</v>
      </c>
      <c r="T2356" s="4">
        <v>83.080001999999993</v>
      </c>
      <c r="U2356" s="4">
        <v>0</v>
      </c>
      <c r="V2356">
        <f>V2355+(V2355*O2356)/L2356</f>
        <v>81.301912087025826</v>
      </c>
      <c r="W2356">
        <f>V2356*L2356</f>
        <v>6152.1155250214206</v>
      </c>
      <c r="X2356">
        <f>IF(I2355=1,1,0)</f>
        <v>0</v>
      </c>
      <c r="Y2356">
        <f>IF(I2355=0,1,0)</f>
        <v>1</v>
      </c>
      <c r="Z2356" t="str">
        <f t="shared" si="138"/>
        <v>OUT</v>
      </c>
      <c r="AA2356">
        <f>IF(Z2356="BUY",(AC2355-8.95)/K2356,IF(Z2356="SELL",0,AB2355))</f>
        <v>0</v>
      </c>
      <c r="AB2356">
        <f>AA2356+AA2356*O2356/L2356</f>
        <v>0</v>
      </c>
      <c r="AC2356">
        <f>IF(OR(Z2356="BUY",Z2356="IN"),AB2356*L2356,IF(Z2356="SELL",AB2355*K2356-8.95,AC2355))</f>
        <v>11371.665308160222</v>
      </c>
      <c r="AD2356" s="6">
        <f t="shared" si="139"/>
        <v>0.13639776120740577</v>
      </c>
    </row>
    <row r="2357" spans="1:30" x14ac:dyDescent="0.25">
      <c r="A2357" s="1">
        <v>39885</v>
      </c>
      <c r="B2357">
        <v>751.96997099999999</v>
      </c>
      <c r="C2357">
        <v>756.54998799999998</v>
      </c>
      <c r="D2357">
        <v>758.28997800000002</v>
      </c>
      <c r="E2357">
        <v>742.46002199999998</v>
      </c>
      <c r="F2357">
        <v>6787089600</v>
      </c>
      <c r="G2357">
        <f t="shared" ref="G2357:G2420" si="140">AVERAGE(C2308:C2357)</f>
        <v>812.29619992000005</v>
      </c>
      <c r="H2357">
        <f t="shared" ref="H2357:H2420" si="141">SLOPE(G2307:G2357,A2307:A2357)</f>
        <v>-0.9122174026799823</v>
      </c>
      <c r="I2357">
        <f>IF(H2357&gt;0,1,0)</f>
        <v>0</v>
      </c>
      <c r="J2357" s="3">
        <v>39885</v>
      </c>
      <c r="K2357" s="2">
        <v>76.180000000000007</v>
      </c>
      <c r="L2357" s="2">
        <v>76.279999000000004</v>
      </c>
      <c r="M2357" s="2">
        <v>76.550003000000004</v>
      </c>
      <c r="N2357" s="2">
        <v>74.900002000000001</v>
      </c>
      <c r="O2357" s="2">
        <v>0</v>
      </c>
      <c r="P2357" s="5">
        <v>39885</v>
      </c>
      <c r="Q2357" s="4">
        <v>82.879997000000003</v>
      </c>
      <c r="R2357" s="4">
        <v>82.730002999999996</v>
      </c>
      <c r="S2357" s="4">
        <v>84.239998</v>
      </c>
      <c r="T2357" s="4">
        <v>82.400002000000001</v>
      </c>
      <c r="U2357" s="4">
        <v>0</v>
      </c>
      <c r="V2357">
        <f>V2356+(V2356*O2357)/L2357</f>
        <v>81.301912087025826</v>
      </c>
      <c r="W2357">
        <f>V2357*L2357</f>
        <v>6201.7097726964184</v>
      </c>
      <c r="X2357">
        <f>IF(I2356=1,1,0)</f>
        <v>0</v>
      </c>
      <c r="Y2357">
        <f>IF(I2356=0,1,0)</f>
        <v>1</v>
      </c>
      <c r="Z2357" t="str">
        <f t="shared" si="138"/>
        <v>OUT</v>
      </c>
      <c r="AA2357">
        <f>IF(Z2357="BUY",(AC2356-8.95)/K2357,IF(Z2357="SELL",0,AB2356))</f>
        <v>0</v>
      </c>
      <c r="AB2357">
        <f>AA2357+AA2357*O2357/L2357</f>
        <v>0</v>
      </c>
      <c r="AC2357">
        <f>IF(OR(Z2357="BUY",Z2357="IN"),AB2357*L2357,IF(Z2357="SELL",AB2356*K2357-8.95,AC2356))</f>
        <v>11371.665308160222</v>
      </c>
      <c r="AD2357" s="6">
        <f t="shared" si="139"/>
        <v>0.13639776120740577</v>
      </c>
    </row>
    <row r="2358" spans="1:30" x14ac:dyDescent="0.25">
      <c r="A2358" s="1">
        <v>39888</v>
      </c>
      <c r="B2358">
        <v>758.84002699999996</v>
      </c>
      <c r="C2358">
        <v>753.89001499999995</v>
      </c>
      <c r="D2358">
        <v>774.53002900000001</v>
      </c>
      <c r="E2358">
        <v>753.36999500000002</v>
      </c>
      <c r="F2358">
        <v>7883540000</v>
      </c>
      <c r="G2358">
        <f t="shared" si="140"/>
        <v>809.30900022000003</v>
      </c>
      <c r="H2358">
        <f t="shared" si="141"/>
        <v>-0.9535562027028508</v>
      </c>
      <c r="I2358">
        <f>IF(H2358&gt;0,1,0)</f>
        <v>0</v>
      </c>
      <c r="J2358" s="3">
        <v>39888</v>
      </c>
      <c r="K2358" s="2">
        <v>77.180000000000007</v>
      </c>
      <c r="L2358" s="2">
        <v>76.089995999999999</v>
      </c>
      <c r="M2358" s="2">
        <v>78.150002000000001</v>
      </c>
      <c r="N2358" s="2">
        <v>75.940002000000007</v>
      </c>
      <c r="O2358" s="2">
        <v>0</v>
      </c>
      <c r="P2358" s="5">
        <v>39888</v>
      </c>
      <c r="Q2358" s="4">
        <v>81.809997999999993</v>
      </c>
      <c r="R2358" s="4">
        <v>82.900002000000001</v>
      </c>
      <c r="S2358" s="4">
        <v>83.050003000000004</v>
      </c>
      <c r="T2358" s="4">
        <v>80.669998000000007</v>
      </c>
      <c r="U2358" s="4">
        <v>0</v>
      </c>
      <c r="V2358">
        <f>V2357+(V2357*O2358)/L2358</f>
        <v>81.301912087025826</v>
      </c>
      <c r="W2358">
        <f>V2358*L2358</f>
        <v>6186.2621654941468</v>
      </c>
      <c r="X2358">
        <f>IF(I2357=1,1,0)</f>
        <v>0</v>
      </c>
      <c r="Y2358">
        <f>IF(I2357=0,1,0)</f>
        <v>1</v>
      </c>
      <c r="Z2358" t="str">
        <f t="shared" si="138"/>
        <v>OUT</v>
      </c>
      <c r="AA2358">
        <f>IF(Z2358="BUY",(AC2357-8.95)/K2358,IF(Z2358="SELL",0,AB2357))</f>
        <v>0</v>
      </c>
      <c r="AB2358">
        <f>AA2358+AA2358*O2358/L2358</f>
        <v>0</v>
      </c>
      <c r="AC2358">
        <f>IF(OR(Z2358="BUY",Z2358="IN"),AB2358*L2358,IF(Z2358="SELL",AB2357*K2358-8.95,AC2357))</f>
        <v>11371.665308160222</v>
      </c>
      <c r="AD2358" s="6">
        <f t="shared" si="139"/>
        <v>0.13639776120740577</v>
      </c>
    </row>
    <row r="2359" spans="1:30" x14ac:dyDescent="0.25">
      <c r="A2359" s="1">
        <v>39889</v>
      </c>
      <c r="B2359">
        <v>753.88000499999998</v>
      </c>
      <c r="C2359">
        <v>778.11999500000002</v>
      </c>
      <c r="D2359">
        <v>778.11999500000002</v>
      </c>
      <c r="E2359">
        <v>749.92999299999997</v>
      </c>
      <c r="F2359">
        <v>6156800000</v>
      </c>
      <c r="G2359">
        <f t="shared" si="140"/>
        <v>806.23540035999986</v>
      </c>
      <c r="H2359">
        <f t="shared" si="141"/>
        <v>-0.99892938605759818</v>
      </c>
      <c r="I2359">
        <f>IF(H2359&gt;0,1,0)</f>
        <v>0</v>
      </c>
      <c r="J2359" s="3">
        <v>39889</v>
      </c>
      <c r="K2359" s="2">
        <v>76.190002000000007</v>
      </c>
      <c r="L2359" s="2">
        <v>78.370002999999997</v>
      </c>
      <c r="M2359" s="2">
        <v>78.470000999999996</v>
      </c>
      <c r="N2359" s="2">
        <v>75.620002999999997</v>
      </c>
      <c r="O2359" s="2">
        <v>0</v>
      </c>
      <c r="P2359" s="5">
        <v>39889</v>
      </c>
      <c r="Q2359" s="4">
        <v>82.870002999999997</v>
      </c>
      <c r="R2359" s="4">
        <v>80.449996999999996</v>
      </c>
      <c r="S2359" s="4">
        <v>83.440002000000007</v>
      </c>
      <c r="T2359" s="4">
        <v>80.309997999999993</v>
      </c>
      <c r="U2359" s="4">
        <v>0</v>
      </c>
      <c r="V2359">
        <f>V2358+(V2358*O2359)/L2359</f>
        <v>81.301912087025826</v>
      </c>
      <c r="W2359">
        <f>V2359*L2359</f>
        <v>6371.6310941659503</v>
      </c>
      <c r="X2359">
        <f>IF(I2358=1,1,0)</f>
        <v>0</v>
      </c>
      <c r="Y2359">
        <f>IF(I2358=0,1,0)</f>
        <v>1</v>
      </c>
      <c r="Z2359" t="str">
        <f t="shared" si="138"/>
        <v>OUT</v>
      </c>
      <c r="AA2359">
        <f>IF(Z2359="BUY",(AC2358-8.95)/K2359,IF(Z2359="SELL",0,AB2358))</f>
        <v>0</v>
      </c>
      <c r="AB2359">
        <f>AA2359+AA2359*O2359/L2359</f>
        <v>0</v>
      </c>
      <c r="AC2359">
        <f>IF(OR(Z2359="BUY",Z2359="IN"),AB2359*L2359,IF(Z2359="SELL",AB2358*K2359-8.95,AC2358))</f>
        <v>11371.665308160222</v>
      </c>
      <c r="AD2359" s="6">
        <f t="shared" si="139"/>
        <v>0.13639776120740577</v>
      </c>
    </row>
    <row r="2360" spans="1:30" x14ac:dyDescent="0.25">
      <c r="A2360" s="1">
        <v>39890</v>
      </c>
      <c r="B2360">
        <v>776.01000999999997</v>
      </c>
      <c r="C2360">
        <v>794.34997599999997</v>
      </c>
      <c r="D2360">
        <v>803.03997800000002</v>
      </c>
      <c r="E2360">
        <v>765.64001499999995</v>
      </c>
      <c r="F2360">
        <v>9098449600</v>
      </c>
      <c r="G2360">
        <f t="shared" si="140"/>
        <v>803.57339963999982</v>
      </c>
      <c r="H2360">
        <f t="shared" si="141"/>
        <v>-1.0438019029324244</v>
      </c>
      <c r="I2360">
        <f>IF(H2360&gt;0,1,0)</f>
        <v>0</v>
      </c>
      <c r="J2360" s="3">
        <v>39890</v>
      </c>
      <c r="K2360" s="2">
        <v>78</v>
      </c>
      <c r="L2360" s="2">
        <v>79.970000999999996</v>
      </c>
      <c r="M2360" s="2">
        <v>81.099997999999999</v>
      </c>
      <c r="N2360" s="2">
        <v>77.25</v>
      </c>
      <c r="O2360" s="2">
        <v>0</v>
      </c>
      <c r="P2360" s="5">
        <v>39890</v>
      </c>
      <c r="Q2360" s="4">
        <v>80.839995999999999</v>
      </c>
      <c r="R2360" s="4">
        <v>78.730002999999996</v>
      </c>
      <c r="S2360" s="4">
        <v>81.580001999999993</v>
      </c>
      <c r="T2360" s="4">
        <v>77.569999999999993</v>
      </c>
      <c r="U2360" s="4">
        <v>0</v>
      </c>
      <c r="V2360">
        <f>V2359+(V2359*O2360)/L2360</f>
        <v>81.301912087025826</v>
      </c>
      <c r="W2360">
        <f>V2360*L2360</f>
        <v>6501.7139909013667</v>
      </c>
      <c r="X2360">
        <f>IF(I2359=1,1,0)</f>
        <v>0</v>
      </c>
      <c r="Y2360">
        <f>IF(I2359=0,1,0)</f>
        <v>1</v>
      </c>
      <c r="Z2360" t="str">
        <f t="shared" si="138"/>
        <v>OUT</v>
      </c>
      <c r="AA2360">
        <f>IF(Z2360="BUY",(AC2359-8.95)/K2360,IF(Z2360="SELL",0,AB2359))</f>
        <v>0</v>
      </c>
      <c r="AB2360">
        <f>AA2360+AA2360*O2360/L2360</f>
        <v>0</v>
      </c>
      <c r="AC2360">
        <f>IF(OR(Z2360="BUY",Z2360="IN"),AB2360*L2360,IF(Z2360="SELL",AB2359*K2360-8.95,AC2359))</f>
        <v>11371.665308160222</v>
      </c>
      <c r="AD2360" s="6">
        <f t="shared" si="139"/>
        <v>0.13639776120740577</v>
      </c>
    </row>
    <row r="2361" spans="1:30" x14ac:dyDescent="0.25">
      <c r="A2361" s="1">
        <v>39891</v>
      </c>
      <c r="B2361">
        <v>797.919983</v>
      </c>
      <c r="C2361">
        <v>784.03997800000002</v>
      </c>
      <c r="D2361">
        <v>803.23999000000003</v>
      </c>
      <c r="E2361">
        <v>781.82000700000003</v>
      </c>
      <c r="F2361">
        <v>9033870400</v>
      </c>
      <c r="G2361">
        <f t="shared" si="140"/>
        <v>800.56019895999987</v>
      </c>
      <c r="H2361">
        <f t="shared" si="141"/>
        <v>-1.0845843085929843</v>
      </c>
      <c r="I2361">
        <f>IF(H2361&gt;0,1,0)</f>
        <v>0</v>
      </c>
      <c r="J2361" s="3">
        <v>39891</v>
      </c>
      <c r="K2361" s="2">
        <v>81.139999000000003</v>
      </c>
      <c r="L2361" s="2">
        <v>79.080001999999993</v>
      </c>
      <c r="M2361" s="2">
        <v>81.199996999999996</v>
      </c>
      <c r="N2361" s="2">
        <v>78.879997000000003</v>
      </c>
      <c r="O2361" s="2">
        <v>0</v>
      </c>
      <c r="P2361" s="5">
        <v>39891</v>
      </c>
      <c r="Q2361" s="4">
        <v>77.639999000000003</v>
      </c>
      <c r="R2361" s="4">
        <v>79.75</v>
      </c>
      <c r="S2361" s="4">
        <v>79.839995999999999</v>
      </c>
      <c r="T2361" s="4">
        <v>77.519997000000004</v>
      </c>
      <c r="U2361" s="4">
        <v>0</v>
      </c>
      <c r="V2361">
        <f>V2360+(V2360*O2361)/L2361</f>
        <v>81.301912087025826</v>
      </c>
      <c r="W2361">
        <f>V2361*L2361</f>
        <v>6429.3553704458263</v>
      </c>
      <c r="X2361">
        <f>IF(I2360=1,1,0)</f>
        <v>0</v>
      </c>
      <c r="Y2361">
        <f>IF(I2360=0,1,0)</f>
        <v>1</v>
      </c>
      <c r="Z2361" t="str">
        <f t="shared" si="138"/>
        <v>OUT</v>
      </c>
      <c r="AA2361">
        <f>IF(Z2361="BUY",(AC2360-8.95)/K2361,IF(Z2361="SELL",0,AB2360))</f>
        <v>0</v>
      </c>
      <c r="AB2361">
        <f>AA2361+AA2361*O2361/L2361</f>
        <v>0</v>
      </c>
      <c r="AC2361">
        <f>IF(OR(Z2361="BUY",Z2361="IN"),AB2361*L2361,IF(Z2361="SELL",AB2360*K2361-8.95,AC2360))</f>
        <v>11371.665308160222</v>
      </c>
      <c r="AD2361" s="6">
        <f t="shared" si="139"/>
        <v>0.13639776120740577</v>
      </c>
    </row>
    <row r="2362" spans="1:30" x14ac:dyDescent="0.25">
      <c r="A2362" s="1">
        <v>39892</v>
      </c>
      <c r="B2362">
        <v>784.580017</v>
      </c>
      <c r="C2362">
        <v>768.53997800000002</v>
      </c>
      <c r="D2362">
        <v>788.90997300000004</v>
      </c>
      <c r="E2362">
        <v>766.20001200000002</v>
      </c>
      <c r="F2362">
        <v>7643720000</v>
      </c>
      <c r="G2362">
        <f t="shared" si="140"/>
        <v>797.79799803999981</v>
      </c>
      <c r="H2362">
        <f t="shared" si="141"/>
        <v>-1.1248559625439645</v>
      </c>
      <c r="I2362">
        <f>IF(H2362&gt;0,1,0)</f>
        <v>0</v>
      </c>
      <c r="J2362" s="3">
        <v>39892</v>
      </c>
      <c r="K2362" s="2">
        <v>79.519997000000004</v>
      </c>
      <c r="L2362" s="2">
        <v>77.400002000000001</v>
      </c>
      <c r="M2362" s="2">
        <v>79.599997999999999</v>
      </c>
      <c r="N2362" s="2">
        <v>77.269997000000004</v>
      </c>
      <c r="O2362" s="2">
        <v>0</v>
      </c>
      <c r="P2362" s="5">
        <v>39892</v>
      </c>
      <c r="Q2362" s="4">
        <v>79.269997000000004</v>
      </c>
      <c r="R2362" s="4">
        <v>81.400002000000001</v>
      </c>
      <c r="S2362" s="4">
        <v>81.5</v>
      </c>
      <c r="T2362" s="4">
        <v>79.120002999999997</v>
      </c>
      <c r="U2362" s="4">
        <v>0</v>
      </c>
      <c r="V2362">
        <f>V2361+(V2361*O2362)/L2362</f>
        <v>81.301912087025826</v>
      </c>
      <c r="W2362">
        <f>V2362*L2362</f>
        <v>6292.7681581396228</v>
      </c>
      <c r="X2362">
        <f>IF(I2361=1,1,0)</f>
        <v>0</v>
      </c>
      <c r="Y2362">
        <f>IF(I2361=0,1,0)</f>
        <v>1</v>
      </c>
      <c r="Z2362" t="str">
        <f t="shared" si="138"/>
        <v>OUT</v>
      </c>
      <c r="AA2362">
        <f>IF(Z2362="BUY",(AC2361-8.95)/K2362,IF(Z2362="SELL",0,AB2361))</f>
        <v>0</v>
      </c>
      <c r="AB2362">
        <f>AA2362+AA2362*O2362/L2362</f>
        <v>0</v>
      </c>
      <c r="AC2362">
        <f>IF(OR(Z2362="BUY",Z2362="IN"),AB2362*L2362,IF(Z2362="SELL",AB2361*K2362-8.95,AC2361))</f>
        <v>11371.665308160222</v>
      </c>
      <c r="AD2362" s="6">
        <f t="shared" si="139"/>
        <v>0.13639776120740577</v>
      </c>
    </row>
    <row r="2363" spans="1:30" x14ac:dyDescent="0.25">
      <c r="A2363" s="1">
        <v>39895</v>
      </c>
      <c r="B2363">
        <v>772.30999799999995</v>
      </c>
      <c r="C2363">
        <v>822.919983</v>
      </c>
      <c r="D2363">
        <v>823.36999500000002</v>
      </c>
      <c r="E2363">
        <v>772.30999799999995</v>
      </c>
      <c r="F2363">
        <v>7715769600</v>
      </c>
      <c r="G2363">
        <f t="shared" si="140"/>
        <v>796.06179809999992</v>
      </c>
      <c r="H2363">
        <f t="shared" si="141"/>
        <v>-1.1607479233519598</v>
      </c>
      <c r="I2363">
        <f>IF(H2363&gt;0,1,0)</f>
        <v>0</v>
      </c>
      <c r="J2363" s="3">
        <v>39895</v>
      </c>
      <c r="K2363" s="2">
        <v>79.589995999999999</v>
      </c>
      <c r="L2363" s="2">
        <v>83.040001000000004</v>
      </c>
      <c r="M2363" s="2">
        <v>83.050003000000004</v>
      </c>
      <c r="N2363" s="2">
        <v>79.160004000000001</v>
      </c>
      <c r="O2363" s="2">
        <v>0</v>
      </c>
      <c r="P2363" s="5">
        <v>39895</v>
      </c>
      <c r="Q2363" s="4">
        <v>79.099997999999999</v>
      </c>
      <c r="R2363" s="4">
        <v>75.449996999999996</v>
      </c>
      <c r="S2363" s="4">
        <v>79.510002</v>
      </c>
      <c r="T2363" s="4">
        <v>75.449996999999996</v>
      </c>
      <c r="U2363" s="4">
        <v>0</v>
      </c>
      <c r="V2363">
        <f>V2362+(V2362*O2363)/L2363</f>
        <v>81.301912087025826</v>
      </c>
      <c r="W2363">
        <f>V2363*L2363</f>
        <v>6751.3108610085374</v>
      </c>
      <c r="X2363">
        <f>IF(I2362=1,1,0)</f>
        <v>0</v>
      </c>
      <c r="Y2363">
        <f>IF(I2362=0,1,0)</f>
        <v>1</v>
      </c>
      <c r="Z2363" t="str">
        <f t="shared" si="138"/>
        <v>OUT</v>
      </c>
      <c r="AA2363">
        <f>IF(Z2363="BUY",(AC2362-8.95)/K2363,IF(Z2363="SELL",0,AB2362))</f>
        <v>0</v>
      </c>
      <c r="AB2363">
        <f>AA2363+AA2363*O2363/L2363</f>
        <v>0</v>
      </c>
      <c r="AC2363">
        <f>IF(OR(Z2363="BUY",Z2363="IN"),AB2363*L2363,IF(Z2363="SELL",AB2362*K2363-8.95,AC2362))</f>
        <v>11371.665308160222</v>
      </c>
      <c r="AD2363" s="6">
        <f t="shared" si="139"/>
        <v>0.13639776120740577</v>
      </c>
    </row>
    <row r="2364" spans="1:30" x14ac:dyDescent="0.25">
      <c r="A2364" s="1">
        <v>39896</v>
      </c>
      <c r="B2364">
        <v>820.59997599999997</v>
      </c>
      <c r="C2364">
        <v>806.11999500000002</v>
      </c>
      <c r="D2364">
        <v>823.65002400000003</v>
      </c>
      <c r="E2364">
        <v>805.47997999999995</v>
      </c>
      <c r="F2364">
        <v>6767980000</v>
      </c>
      <c r="G2364">
        <f t="shared" si="140"/>
        <v>794.37719847999961</v>
      </c>
      <c r="H2364">
        <f t="shared" si="141"/>
        <v>-1.1932151931832062</v>
      </c>
      <c r="I2364">
        <f>IF(H2364&gt;0,1,0)</f>
        <v>0</v>
      </c>
      <c r="J2364" s="3">
        <v>39896</v>
      </c>
      <c r="K2364" s="2">
        <v>81.989998</v>
      </c>
      <c r="L2364" s="2">
        <v>81.449996999999996</v>
      </c>
      <c r="M2364" s="2">
        <v>83.120002999999997</v>
      </c>
      <c r="N2364" s="2">
        <v>81.269997000000004</v>
      </c>
      <c r="O2364" s="2">
        <v>0</v>
      </c>
      <c r="P2364" s="5">
        <v>39896</v>
      </c>
      <c r="Q2364" s="4">
        <v>76.370002999999997</v>
      </c>
      <c r="R2364" s="4">
        <v>76.900002000000001</v>
      </c>
      <c r="S2364" s="4">
        <v>77</v>
      </c>
      <c r="T2364" s="4">
        <v>75.319999999999993</v>
      </c>
      <c r="U2364" s="4">
        <v>0</v>
      </c>
      <c r="V2364">
        <f>V2363+(V2363*O2364)/L2364</f>
        <v>81.301912087025826</v>
      </c>
      <c r="W2364">
        <f>V2364*L2364</f>
        <v>6622.040495582517</v>
      </c>
      <c r="X2364">
        <f>IF(I2363=1,1,0)</f>
        <v>0</v>
      </c>
      <c r="Y2364">
        <f>IF(I2363=0,1,0)</f>
        <v>1</v>
      </c>
      <c r="Z2364" t="str">
        <f t="shared" si="138"/>
        <v>OUT</v>
      </c>
      <c r="AA2364">
        <f>IF(Z2364="BUY",(AC2363-8.95)/K2364,IF(Z2364="SELL",0,AB2363))</f>
        <v>0</v>
      </c>
      <c r="AB2364">
        <f>AA2364+AA2364*O2364/L2364</f>
        <v>0</v>
      </c>
      <c r="AC2364">
        <f>IF(OR(Z2364="BUY",Z2364="IN"),AB2364*L2364,IF(Z2364="SELL",AB2363*K2364-8.95,AC2363))</f>
        <v>11371.665308160222</v>
      </c>
      <c r="AD2364" s="6">
        <f t="shared" si="139"/>
        <v>0.13639776120740577</v>
      </c>
    </row>
    <row r="2365" spans="1:30" x14ac:dyDescent="0.25">
      <c r="A2365" s="1">
        <v>39897</v>
      </c>
      <c r="B2365">
        <v>806.80999799999995</v>
      </c>
      <c r="C2365">
        <v>813.88000499999998</v>
      </c>
      <c r="D2365">
        <v>826.78002900000001</v>
      </c>
      <c r="E2365">
        <v>791.36999500000002</v>
      </c>
      <c r="F2365">
        <v>7687180000</v>
      </c>
      <c r="G2365">
        <f t="shared" si="140"/>
        <v>793.24959837999961</v>
      </c>
      <c r="H2365">
        <f t="shared" si="141"/>
        <v>-1.2250786797165565</v>
      </c>
      <c r="I2365">
        <f>IF(H2365&gt;0,1,0)</f>
        <v>0</v>
      </c>
      <c r="J2365" s="3">
        <v>39897</v>
      </c>
      <c r="K2365" s="2">
        <v>81.440002000000007</v>
      </c>
      <c r="L2365" s="2">
        <v>81.569999999999993</v>
      </c>
      <c r="M2365" s="2">
        <v>82.919998000000007</v>
      </c>
      <c r="N2365" s="2">
        <v>79.279999000000004</v>
      </c>
      <c r="O2365" s="2">
        <v>0.55700000000000005</v>
      </c>
      <c r="P2365" s="5">
        <v>39897</v>
      </c>
      <c r="Q2365" s="4">
        <v>76.25</v>
      </c>
      <c r="R2365" s="4">
        <v>76.319999999999993</v>
      </c>
      <c r="S2365" s="4">
        <v>78.449996999999996</v>
      </c>
      <c r="T2365" s="4">
        <v>74.930000000000007</v>
      </c>
      <c r="U2365" s="4">
        <v>0</v>
      </c>
      <c r="V2365">
        <f>V2364+(V2364*O2365)/L2365</f>
        <v>81.857081451160596</v>
      </c>
      <c r="W2365">
        <f>V2365*L2365</f>
        <v>6677.0821339711692</v>
      </c>
      <c r="X2365">
        <f>IF(I2364=1,1,0)</f>
        <v>0</v>
      </c>
      <c r="Y2365">
        <f>IF(I2364=0,1,0)</f>
        <v>1</v>
      </c>
      <c r="Z2365" t="str">
        <f t="shared" si="138"/>
        <v>OUT</v>
      </c>
      <c r="AA2365">
        <f>IF(Z2365="BUY",(AC2364-8.95)/K2365,IF(Z2365="SELL",0,AB2364))</f>
        <v>0</v>
      </c>
      <c r="AB2365">
        <f>AA2365+AA2365*O2365/L2365</f>
        <v>0</v>
      </c>
      <c r="AC2365">
        <f>IF(OR(Z2365="BUY",Z2365="IN"),AB2365*L2365,IF(Z2365="SELL",AB2364*K2365-8.95,AC2364))</f>
        <v>11371.665308160222</v>
      </c>
      <c r="AD2365" s="6">
        <f t="shared" si="139"/>
        <v>0.13639776120740577</v>
      </c>
    </row>
    <row r="2366" spans="1:30" x14ac:dyDescent="0.25">
      <c r="A2366" s="1">
        <v>39898</v>
      </c>
      <c r="B2366">
        <v>814.05999799999995</v>
      </c>
      <c r="C2366">
        <v>832.85998500000005</v>
      </c>
      <c r="D2366">
        <v>832.97997999999995</v>
      </c>
      <c r="E2366">
        <v>814.05999799999995</v>
      </c>
      <c r="F2366">
        <v>6992960000</v>
      </c>
      <c r="G2366">
        <f t="shared" si="140"/>
        <v>792.47099851999985</v>
      </c>
      <c r="H2366">
        <f t="shared" si="141"/>
        <v>-1.251561536764938</v>
      </c>
      <c r="I2366">
        <f>IF(H2366&gt;0,1,0)</f>
        <v>0</v>
      </c>
      <c r="J2366" s="3">
        <v>39898</v>
      </c>
      <c r="K2366" s="2">
        <v>82.470000999999996</v>
      </c>
      <c r="L2366" s="2">
        <v>83.300003000000004</v>
      </c>
      <c r="M2366" s="2">
        <v>83.5</v>
      </c>
      <c r="N2366" s="2">
        <v>81.690002000000007</v>
      </c>
      <c r="O2366" s="2">
        <v>0</v>
      </c>
      <c r="P2366" s="5">
        <v>39898</v>
      </c>
      <c r="Q2366" s="4">
        <v>75.379997000000003</v>
      </c>
      <c r="R2366" s="4">
        <v>74.599997999999999</v>
      </c>
      <c r="S2366" s="4">
        <v>76.139999000000003</v>
      </c>
      <c r="T2366" s="4">
        <v>74.419998000000007</v>
      </c>
      <c r="U2366" s="4">
        <v>0</v>
      </c>
      <c r="V2366">
        <f>V2365+(V2365*O2366)/L2366</f>
        <v>81.857081451160596</v>
      </c>
      <c r="W2366">
        <f>V2366*L2366</f>
        <v>6818.6951304529221</v>
      </c>
      <c r="X2366">
        <f>IF(I2365=1,1,0)</f>
        <v>0</v>
      </c>
      <c r="Y2366">
        <f>IF(I2365=0,1,0)</f>
        <v>1</v>
      </c>
      <c r="Z2366" t="str">
        <f t="shared" si="138"/>
        <v>OUT</v>
      </c>
      <c r="AA2366">
        <f>IF(Z2366="BUY",(AC2365-8.95)/K2366,IF(Z2366="SELL",0,AB2365))</f>
        <v>0</v>
      </c>
      <c r="AB2366">
        <f>AA2366+AA2366*O2366/L2366</f>
        <v>0</v>
      </c>
      <c r="AC2366">
        <f>IF(OR(Z2366="BUY",Z2366="IN"),AB2366*L2366,IF(Z2366="SELL",AB2365*K2366-8.95,AC2365))</f>
        <v>11371.665308160222</v>
      </c>
      <c r="AD2366" s="6">
        <f t="shared" si="139"/>
        <v>0.13639776120740577</v>
      </c>
    </row>
    <row r="2367" spans="1:30" x14ac:dyDescent="0.25">
      <c r="A2367" s="1">
        <v>39899</v>
      </c>
      <c r="B2367">
        <v>828.67999299999997</v>
      </c>
      <c r="C2367">
        <v>815.94000200000005</v>
      </c>
      <c r="D2367">
        <v>828.67999299999997</v>
      </c>
      <c r="E2367">
        <v>813.42999299999997</v>
      </c>
      <c r="F2367">
        <v>5600210000</v>
      </c>
      <c r="G2367">
        <f t="shared" si="140"/>
        <v>791.93739865999987</v>
      </c>
      <c r="H2367">
        <f t="shared" si="141"/>
        <v>-1.277522033642817</v>
      </c>
      <c r="I2367">
        <f>IF(H2367&gt;0,1,0)</f>
        <v>0</v>
      </c>
      <c r="J2367" s="3">
        <v>39899</v>
      </c>
      <c r="K2367" s="2">
        <v>82.209998999999996</v>
      </c>
      <c r="L2367" s="2">
        <v>81.800003000000004</v>
      </c>
      <c r="M2367" s="2">
        <v>82.699996999999996</v>
      </c>
      <c r="N2367" s="2">
        <v>81.519997000000004</v>
      </c>
      <c r="O2367" s="2">
        <v>0</v>
      </c>
      <c r="P2367" s="5">
        <v>39899</v>
      </c>
      <c r="Q2367" s="4">
        <v>75.550003000000004</v>
      </c>
      <c r="R2367" s="4">
        <v>75.970000999999996</v>
      </c>
      <c r="S2367" s="4">
        <v>76.199996999999996</v>
      </c>
      <c r="T2367" s="4">
        <v>75.120002999999997</v>
      </c>
      <c r="U2367" s="4">
        <v>0</v>
      </c>
      <c r="V2367">
        <f>V2366+(V2366*O2367)/L2367</f>
        <v>81.857081451160596</v>
      </c>
      <c r="W2367">
        <f>V2367*L2367</f>
        <v>6695.9095082761814</v>
      </c>
      <c r="X2367">
        <f>IF(I2366=1,1,0)</f>
        <v>0</v>
      </c>
      <c r="Y2367">
        <f>IF(I2366=0,1,0)</f>
        <v>1</v>
      </c>
      <c r="Z2367" t="str">
        <f t="shared" si="138"/>
        <v>OUT</v>
      </c>
      <c r="AA2367">
        <f>IF(Z2367="BUY",(AC2366-8.95)/K2367,IF(Z2367="SELL",0,AB2366))</f>
        <v>0</v>
      </c>
      <c r="AB2367">
        <f>AA2367+AA2367*O2367/L2367</f>
        <v>0</v>
      </c>
      <c r="AC2367">
        <f>IF(OR(Z2367="BUY",Z2367="IN"),AB2367*L2367,IF(Z2367="SELL",AB2366*K2367-8.95,AC2366))</f>
        <v>11371.665308160222</v>
      </c>
      <c r="AD2367" s="6">
        <f t="shared" si="139"/>
        <v>0.13639776120740577</v>
      </c>
    </row>
    <row r="2368" spans="1:30" x14ac:dyDescent="0.25">
      <c r="A2368" s="1">
        <v>39902</v>
      </c>
      <c r="B2368">
        <v>809.07000700000003</v>
      </c>
      <c r="C2368">
        <v>787.53002900000001</v>
      </c>
      <c r="D2368">
        <v>809.07000700000003</v>
      </c>
      <c r="E2368">
        <v>779.80999799999995</v>
      </c>
      <c r="F2368">
        <v>5912660000</v>
      </c>
      <c r="G2368">
        <f t="shared" si="140"/>
        <v>790.81319944000006</v>
      </c>
      <c r="H2368">
        <f t="shared" si="141"/>
        <v>-1.3021711651382304</v>
      </c>
      <c r="I2368">
        <f>IF(H2368&gt;0,1,0)</f>
        <v>0</v>
      </c>
      <c r="J2368" s="3">
        <v>39902</v>
      </c>
      <c r="K2368" s="2">
        <v>79.970000999999996</v>
      </c>
      <c r="L2368" s="2">
        <v>78.989998</v>
      </c>
      <c r="M2368" s="2">
        <v>80.080001999999993</v>
      </c>
      <c r="N2368" s="2">
        <v>78.129997000000003</v>
      </c>
      <c r="O2368" s="2">
        <v>0</v>
      </c>
      <c r="P2368" s="5">
        <v>39902</v>
      </c>
      <c r="Q2368" s="4">
        <v>77.610000999999997</v>
      </c>
      <c r="R2368" s="4">
        <v>78.680000000000007</v>
      </c>
      <c r="S2368" s="4">
        <v>79.349997999999999</v>
      </c>
      <c r="T2368" s="4">
        <v>77.589995999999999</v>
      </c>
      <c r="U2368" s="4">
        <v>0</v>
      </c>
      <c r="V2368">
        <f>V2367+(V2367*O2368)/L2368</f>
        <v>81.857081451160596</v>
      </c>
      <c r="W2368">
        <f>V2368*L2368</f>
        <v>6465.8907001130128</v>
      </c>
      <c r="X2368">
        <f>IF(I2367=1,1,0)</f>
        <v>0</v>
      </c>
      <c r="Y2368">
        <f>IF(I2367=0,1,0)</f>
        <v>1</v>
      </c>
      <c r="Z2368" t="str">
        <f t="shared" si="138"/>
        <v>OUT</v>
      </c>
      <c r="AA2368">
        <f>IF(Z2368="BUY",(AC2367-8.95)/K2368,IF(Z2368="SELL",0,AB2367))</f>
        <v>0</v>
      </c>
      <c r="AB2368">
        <f>AA2368+AA2368*O2368/L2368</f>
        <v>0</v>
      </c>
      <c r="AC2368">
        <f>IF(OR(Z2368="BUY",Z2368="IN"),AB2368*L2368,IF(Z2368="SELL",AB2367*K2368-8.95,AC2367))</f>
        <v>11371.665308160222</v>
      </c>
      <c r="AD2368" s="6">
        <f t="shared" si="139"/>
        <v>0.13639776120740577</v>
      </c>
    </row>
    <row r="2369" spans="1:30" x14ac:dyDescent="0.25">
      <c r="A2369" s="1">
        <v>39903</v>
      </c>
      <c r="B2369">
        <v>790.88000499999998</v>
      </c>
      <c r="C2369">
        <v>797.86999500000002</v>
      </c>
      <c r="D2369">
        <v>810.47997999999995</v>
      </c>
      <c r="E2369">
        <v>790.88000499999998</v>
      </c>
      <c r="F2369">
        <v>6089100000</v>
      </c>
      <c r="G2369">
        <f t="shared" si="140"/>
        <v>789.76819944000022</v>
      </c>
      <c r="H2369">
        <f t="shared" si="141"/>
        <v>-1.3289548569112313</v>
      </c>
      <c r="I2369">
        <f>IF(H2369&gt;0,1,0)</f>
        <v>0</v>
      </c>
      <c r="J2369" s="3">
        <v>39903</v>
      </c>
      <c r="K2369" s="2">
        <v>79.779999000000004</v>
      </c>
      <c r="L2369" s="2">
        <v>79.620002999999997</v>
      </c>
      <c r="M2369" s="2">
        <v>81.269997000000004</v>
      </c>
      <c r="N2369" s="2">
        <v>79.260002</v>
      </c>
      <c r="O2369" s="2">
        <v>0</v>
      </c>
      <c r="P2369" s="5">
        <v>39903</v>
      </c>
      <c r="Q2369" s="4">
        <v>77.809997999999993</v>
      </c>
      <c r="R2369" s="4">
        <v>78.25</v>
      </c>
      <c r="S2369" s="4">
        <v>78.330001999999993</v>
      </c>
      <c r="T2369" s="4">
        <v>76.319999999999993</v>
      </c>
      <c r="U2369" s="4">
        <v>0</v>
      </c>
      <c r="V2369">
        <f>V2368+(V2368*O2369)/L2369</f>
        <v>81.857081451160596</v>
      </c>
      <c r="W2369">
        <f>V2369*L2369</f>
        <v>6517.4610707126503</v>
      </c>
      <c r="X2369">
        <f>IF(I2368=1,1,0)</f>
        <v>0</v>
      </c>
      <c r="Y2369">
        <f>IF(I2368=0,1,0)</f>
        <v>1</v>
      </c>
      <c r="Z2369" t="str">
        <f t="shared" si="138"/>
        <v>OUT</v>
      </c>
      <c r="AA2369">
        <f>IF(Z2369="BUY",(AC2368-8.95)/K2369,IF(Z2369="SELL",0,AB2368))</f>
        <v>0</v>
      </c>
      <c r="AB2369">
        <f>AA2369+AA2369*O2369/L2369</f>
        <v>0</v>
      </c>
      <c r="AC2369">
        <f>IF(OR(Z2369="BUY",Z2369="IN"),AB2369*L2369,IF(Z2369="SELL",AB2368*K2369-8.95,AC2368))</f>
        <v>11371.665308160222</v>
      </c>
      <c r="AD2369" s="6">
        <f t="shared" si="139"/>
        <v>0.13639776120740577</v>
      </c>
    </row>
    <row r="2370" spans="1:30" x14ac:dyDescent="0.25">
      <c r="A2370" s="1">
        <v>39904</v>
      </c>
      <c r="B2370">
        <v>793.59002699999996</v>
      </c>
      <c r="C2370">
        <v>811.080017</v>
      </c>
      <c r="D2370">
        <v>813.61999500000002</v>
      </c>
      <c r="E2370">
        <v>783.32000700000003</v>
      </c>
      <c r="F2370">
        <v>6034140000</v>
      </c>
      <c r="G2370">
        <f t="shared" si="140"/>
        <v>789.88540036000018</v>
      </c>
      <c r="H2370">
        <f t="shared" si="141"/>
        <v>-1.3576381114620013</v>
      </c>
      <c r="I2370">
        <f>IF(H2370&gt;0,1,0)</f>
        <v>0</v>
      </c>
      <c r="J2370" s="3">
        <v>39904</v>
      </c>
      <c r="K2370" s="2">
        <v>78.739998</v>
      </c>
      <c r="L2370" s="2">
        <v>81.260002</v>
      </c>
      <c r="M2370" s="2">
        <v>81.620002999999997</v>
      </c>
      <c r="N2370" s="2">
        <v>78.550003000000004</v>
      </c>
      <c r="O2370" s="2">
        <v>0</v>
      </c>
      <c r="P2370" s="5">
        <v>39904</v>
      </c>
      <c r="Q2370" s="4">
        <v>78.860000999999997</v>
      </c>
      <c r="R2370" s="4">
        <v>76.440002000000007</v>
      </c>
      <c r="S2370" s="4">
        <v>79.029999000000004</v>
      </c>
      <c r="T2370" s="4">
        <v>76</v>
      </c>
      <c r="U2370" s="4">
        <v>0</v>
      </c>
      <c r="V2370">
        <f>V2369+(V2369*O2370)/L2370</f>
        <v>81.857081451160596</v>
      </c>
      <c r="W2370">
        <f>V2370*L2370</f>
        <v>6651.7066024354726</v>
      </c>
      <c r="X2370">
        <f>IF(I2369=1,1,0)</f>
        <v>0</v>
      </c>
      <c r="Y2370">
        <f>IF(I2369=0,1,0)</f>
        <v>1</v>
      </c>
      <c r="Z2370" t="str">
        <f t="shared" si="138"/>
        <v>OUT</v>
      </c>
      <c r="AA2370">
        <f>IF(Z2370="BUY",(AC2369-8.95)/K2370,IF(Z2370="SELL",0,AB2369))</f>
        <v>0</v>
      </c>
      <c r="AB2370">
        <f>AA2370+AA2370*O2370/L2370</f>
        <v>0</v>
      </c>
      <c r="AC2370">
        <f>IF(OR(Z2370="BUY",Z2370="IN"),AB2370*L2370,IF(Z2370="SELL",AB2369*K2370-8.95,AC2369))</f>
        <v>11371.665308160222</v>
      </c>
      <c r="AD2370" s="6">
        <f t="shared" si="139"/>
        <v>0.13639776120740577</v>
      </c>
    </row>
    <row r="2371" spans="1:30" x14ac:dyDescent="0.25">
      <c r="A2371" s="1">
        <v>39905</v>
      </c>
      <c r="B2371">
        <v>814.53002900000001</v>
      </c>
      <c r="C2371">
        <v>834.38000499999998</v>
      </c>
      <c r="D2371">
        <v>845.60998500000005</v>
      </c>
      <c r="E2371">
        <v>814.53002900000001</v>
      </c>
      <c r="F2371">
        <v>7542809600</v>
      </c>
      <c r="G2371">
        <f t="shared" si="140"/>
        <v>789.76820066000016</v>
      </c>
      <c r="H2371">
        <f t="shared" si="141"/>
        <v>-1.3797767970756323</v>
      </c>
      <c r="I2371">
        <f>IF(H2371&gt;0,1,0)</f>
        <v>0</v>
      </c>
      <c r="J2371" s="3">
        <v>39905</v>
      </c>
      <c r="K2371" s="2">
        <v>83.279999000000004</v>
      </c>
      <c r="L2371" s="2">
        <v>83.629997000000003</v>
      </c>
      <c r="M2371" s="2">
        <v>84.830001999999993</v>
      </c>
      <c r="N2371" s="2">
        <v>82.949996999999996</v>
      </c>
      <c r="O2371" s="2">
        <v>0</v>
      </c>
      <c r="P2371" s="5">
        <v>39905</v>
      </c>
      <c r="Q2371" s="4">
        <v>74.389999000000003</v>
      </c>
      <c r="R2371" s="4">
        <v>74.190002000000007</v>
      </c>
      <c r="S2371" s="4">
        <v>74.739998</v>
      </c>
      <c r="T2371" s="4">
        <v>73</v>
      </c>
      <c r="U2371" s="4">
        <v>0</v>
      </c>
      <c r="V2371">
        <f>V2370+(V2370*O2371)/L2371</f>
        <v>81.857081451160596</v>
      </c>
      <c r="W2371">
        <f>V2371*L2371</f>
        <v>6845.7074761893164</v>
      </c>
      <c r="X2371">
        <f>IF(I2370=1,1,0)</f>
        <v>0</v>
      </c>
      <c r="Y2371">
        <f>IF(I2370=0,1,0)</f>
        <v>1</v>
      </c>
      <c r="Z2371" t="str">
        <f t="shared" si="138"/>
        <v>OUT</v>
      </c>
      <c r="AA2371">
        <f>IF(Z2371="BUY",(AC2370-8.95)/K2371,IF(Z2371="SELL",0,AB2370))</f>
        <v>0</v>
      </c>
      <c r="AB2371">
        <f>AA2371+AA2371*O2371/L2371</f>
        <v>0</v>
      </c>
      <c r="AC2371">
        <f>IF(OR(Z2371="BUY",Z2371="IN"),AB2371*L2371,IF(Z2371="SELL",AB2370*K2371-8.95,AC2370))</f>
        <v>11371.665308160222</v>
      </c>
      <c r="AD2371" s="6">
        <f t="shared" si="139"/>
        <v>0.13639776120740577</v>
      </c>
    </row>
    <row r="2372" spans="1:30" x14ac:dyDescent="0.25">
      <c r="A2372" s="1">
        <v>39906</v>
      </c>
      <c r="B2372">
        <v>835.13000499999998</v>
      </c>
      <c r="C2372">
        <v>842.5</v>
      </c>
      <c r="D2372">
        <v>842.5</v>
      </c>
      <c r="E2372">
        <v>826.70001200000002</v>
      </c>
      <c r="F2372">
        <v>5855640000</v>
      </c>
      <c r="G2372">
        <f t="shared" si="140"/>
        <v>790.06820066000012</v>
      </c>
      <c r="H2372">
        <f t="shared" si="141"/>
        <v>-1.4004632065872429</v>
      </c>
      <c r="I2372">
        <f>IF(H2372&gt;0,1,0)</f>
        <v>0</v>
      </c>
      <c r="J2372" s="3">
        <v>39906</v>
      </c>
      <c r="K2372" s="2">
        <v>83.699996999999996</v>
      </c>
      <c r="L2372" s="2">
        <v>84.449996999999996</v>
      </c>
      <c r="M2372" s="2">
        <v>84.489998</v>
      </c>
      <c r="N2372" s="2">
        <v>82.879997000000003</v>
      </c>
      <c r="O2372" s="2">
        <v>0</v>
      </c>
      <c r="P2372" s="5">
        <v>39906</v>
      </c>
      <c r="Q2372" s="4">
        <v>74.110000999999997</v>
      </c>
      <c r="R2372" s="4">
        <v>73.379997000000003</v>
      </c>
      <c r="S2372" s="4">
        <v>74.760002</v>
      </c>
      <c r="T2372" s="4">
        <v>73.349997999999999</v>
      </c>
      <c r="U2372" s="4">
        <v>0</v>
      </c>
      <c r="V2372">
        <f>V2371+(V2371*O2372)/L2372</f>
        <v>81.857081451160596</v>
      </c>
      <c r="W2372">
        <f>V2372*L2372</f>
        <v>6912.8302829792674</v>
      </c>
      <c r="X2372">
        <f>IF(I2371=1,1,0)</f>
        <v>0</v>
      </c>
      <c r="Y2372">
        <f>IF(I2371=0,1,0)</f>
        <v>1</v>
      </c>
      <c r="Z2372" t="str">
        <f t="shared" si="138"/>
        <v>OUT</v>
      </c>
      <c r="AA2372">
        <f>IF(Z2372="BUY",(AC2371-8.95)/K2372,IF(Z2372="SELL",0,AB2371))</f>
        <v>0</v>
      </c>
      <c r="AB2372">
        <f>AA2372+AA2372*O2372/L2372</f>
        <v>0</v>
      </c>
      <c r="AC2372">
        <f>IF(OR(Z2372="BUY",Z2372="IN"),AB2372*L2372,IF(Z2372="SELL",AB2371*K2372-8.95,AC2371))</f>
        <v>11371.665308160222</v>
      </c>
      <c r="AD2372" s="6">
        <f t="shared" si="139"/>
        <v>0.13639776120740577</v>
      </c>
    </row>
    <row r="2373" spans="1:30" x14ac:dyDescent="0.25">
      <c r="A2373" s="1">
        <v>39909</v>
      </c>
      <c r="B2373">
        <v>839.75</v>
      </c>
      <c r="C2373">
        <v>835.47997999999995</v>
      </c>
      <c r="D2373">
        <v>839.75</v>
      </c>
      <c r="E2373">
        <v>822.78997800000002</v>
      </c>
      <c r="F2373">
        <v>6210000000</v>
      </c>
      <c r="G2373">
        <f t="shared" si="140"/>
        <v>790.13880002000008</v>
      </c>
      <c r="H2373">
        <f t="shared" si="141"/>
        <v>-1.4167826870076368</v>
      </c>
      <c r="I2373">
        <f>IF(H2373&gt;0,1,0)</f>
        <v>0</v>
      </c>
      <c r="J2373" s="3">
        <v>39909</v>
      </c>
      <c r="K2373" s="2">
        <v>83.57</v>
      </c>
      <c r="L2373" s="2">
        <v>83.75</v>
      </c>
      <c r="M2373" s="2">
        <v>84.010002</v>
      </c>
      <c r="N2373" s="2">
        <v>82.510002</v>
      </c>
      <c r="O2373" s="2">
        <v>0</v>
      </c>
      <c r="P2373" s="5">
        <v>39909</v>
      </c>
      <c r="Q2373" s="4">
        <v>74.150002000000001</v>
      </c>
      <c r="R2373" s="4">
        <v>73.930000000000007</v>
      </c>
      <c r="S2373" s="4">
        <v>75.059997999999993</v>
      </c>
      <c r="T2373" s="4">
        <v>73.739998</v>
      </c>
      <c r="U2373" s="4">
        <v>0</v>
      </c>
      <c r="V2373">
        <f>V2372+(V2372*O2373)/L2373</f>
        <v>81.857081451160596</v>
      </c>
      <c r="W2373">
        <f>V2373*L2373</f>
        <v>6855.5305715347004</v>
      </c>
      <c r="X2373">
        <f>IF(I2372=1,1,0)</f>
        <v>0</v>
      </c>
      <c r="Y2373">
        <f>IF(I2372=0,1,0)</f>
        <v>1</v>
      </c>
      <c r="Z2373" t="str">
        <f t="shared" si="138"/>
        <v>OUT</v>
      </c>
      <c r="AA2373">
        <f>IF(Z2373="BUY",(AC2372-8.95)/K2373,IF(Z2373="SELL",0,AB2372))</f>
        <v>0</v>
      </c>
      <c r="AB2373">
        <f>AA2373+AA2373*O2373/L2373</f>
        <v>0</v>
      </c>
      <c r="AC2373">
        <f>IF(OR(Z2373="BUY",Z2373="IN"),AB2373*L2373,IF(Z2373="SELL",AB2372*K2373-8.95,AC2372))</f>
        <v>11371.665308160222</v>
      </c>
      <c r="AD2373" s="6">
        <f t="shared" si="139"/>
        <v>0.13639776120740577</v>
      </c>
    </row>
    <row r="2374" spans="1:30" x14ac:dyDescent="0.25">
      <c r="A2374" s="1">
        <v>39910</v>
      </c>
      <c r="B2374">
        <v>834.11999500000002</v>
      </c>
      <c r="C2374">
        <v>815.54998799999998</v>
      </c>
      <c r="D2374">
        <v>834.11999500000002</v>
      </c>
      <c r="E2374">
        <v>814.53002900000001</v>
      </c>
      <c r="F2374">
        <v>5155580000</v>
      </c>
      <c r="G2374">
        <f t="shared" si="140"/>
        <v>789.71839964000003</v>
      </c>
      <c r="H2374">
        <f t="shared" si="141"/>
        <v>-1.4340996175671779</v>
      </c>
      <c r="I2374">
        <f>IF(H2374&gt;0,1,0)</f>
        <v>0</v>
      </c>
      <c r="J2374" s="3">
        <v>39910</v>
      </c>
      <c r="K2374" s="2">
        <v>82.410004000000001</v>
      </c>
      <c r="L2374" s="2">
        <v>81.800003000000004</v>
      </c>
      <c r="M2374" s="2">
        <v>82.849997999999999</v>
      </c>
      <c r="N2374" s="2">
        <v>81.720000999999996</v>
      </c>
      <c r="O2374" s="2">
        <v>0</v>
      </c>
      <c r="P2374" s="5">
        <v>39910</v>
      </c>
      <c r="Q2374" s="4">
        <v>75.150002000000001</v>
      </c>
      <c r="R2374" s="4">
        <v>75.690002000000007</v>
      </c>
      <c r="S2374" s="4">
        <v>75.790001000000004</v>
      </c>
      <c r="T2374" s="4">
        <v>74.779999000000004</v>
      </c>
      <c r="U2374" s="4">
        <v>0</v>
      </c>
      <c r="V2374">
        <f>V2373+(V2373*O2374)/L2374</f>
        <v>81.857081451160596</v>
      </c>
      <c r="W2374">
        <f>V2374*L2374</f>
        <v>6695.9095082761814</v>
      </c>
      <c r="X2374">
        <f>IF(I2373=1,1,0)</f>
        <v>0</v>
      </c>
      <c r="Y2374">
        <f>IF(I2373=0,1,0)</f>
        <v>1</v>
      </c>
      <c r="Z2374" t="str">
        <f t="shared" si="138"/>
        <v>OUT</v>
      </c>
      <c r="AA2374">
        <f>IF(Z2374="BUY",(AC2373-8.95)/K2374,IF(Z2374="SELL",0,AB2373))</f>
        <v>0</v>
      </c>
      <c r="AB2374">
        <f>AA2374+AA2374*O2374/L2374</f>
        <v>0</v>
      </c>
      <c r="AC2374">
        <f>IF(OR(Z2374="BUY",Z2374="IN"),AB2374*L2374,IF(Z2374="SELL",AB2373*K2374-8.95,AC2373))</f>
        <v>11371.665308160222</v>
      </c>
      <c r="AD2374" s="6">
        <f t="shared" si="139"/>
        <v>0.13639776120740577</v>
      </c>
    </row>
    <row r="2375" spans="1:30" x14ac:dyDescent="0.25">
      <c r="A2375" s="1">
        <v>39911</v>
      </c>
      <c r="B2375">
        <v>816.76000999999997</v>
      </c>
      <c r="C2375">
        <v>825.15997300000004</v>
      </c>
      <c r="D2375">
        <v>828.419983</v>
      </c>
      <c r="E2375">
        <v>814.84002699999996</v>
      </c>
      <c r="F2375">
        <v>5938460000</v>
      </c>
      <c r="G2375">
        <f t="shared" si="140"/>
        <v>789.30739865999988</v>
      </c>
      <c r="H2375">
        <f t="shared" si="141"/>
        <v>-1.4454664527160306</v>
      </c>
      <c r="I2375">
        <f>IF(H2375&gt;0,1,0)</f>
        <v>0</v>
      </c>
      <c r="J2375" s="3">
        <v>39911</v>
      </c>
      <c r="K2375" s="2">
        <v>82.279999000000004</v>
      </c>
      <c r="L2375" s="2">
        <v>82.699996999999996</v>
      </c>
      <c r="M2375" s="2">
        <v>83.150002000000001</v>
      </c>
      <c r="N2375" s="2">
        <v>81.760002</v>
      </c>
      <c r="O2375" s="2">
        <v>0</v>
      </c>
      <c r="P2375" s="5">
        <v>39911</v>
      </c>
      <c r="Q2375" s="4">
        <v>75.309997999999993</v>
      </c>
      <c r="R2375" s="4">
        <v>74.819999999999993</v>
      </c>
      <c r="S2375" s="4">
        <v>75.739998</v>
      </c>
      <c r="T2375" s="4">
        <v>74.459998999999996</v>
      </c>
      <c r="U2375" s="4">
        <v>0</v>
      </c>
      <c r="V2375">
        <f>V2374+(V2374*O2375)/L2375</f>
        <v>81.857081451160596</v>
      </c>
      <c r="W2375">
        <f>V2375*L2375</f>
        <v>6769.5803904397362</v>
      </c>
      <c r="X2375">
        <f>IF(I2374=1,1,0)</f>
        <v>0</v>
      </c>
      <c r="Y2375">
        <f>IF(I2374=0,1,0)</f>
        <v>1</v>
      </c>
      <c r="Z2375" t="str">
        <f t="shared" si="138"/>
        <v>OUT</v>
      </c>
      <c r="AA2375">
        <f>IF(Z2375="BUY",(AC2374-8.95)/K2375,IF(Z2375="SELL",0,AB2374))</f>
        <v>0</v>
      </c>
      <c r="AB2375">
        <f>AA2375+AA2375*O2375/L2375</f>
        <v>0</v>
      </c>
      <c r="AC2375">
        <f>IF(OR(Z2375="BUY",Z2375="IN"),AB2375*L2375,IF(Z2375="SELL",AB2374*K2375-8.95,AC2374))</f>
        <v>11371.665308160222</v>
      </c>
      <c r="AD2375" s="6">
        <f t="shared" si="139"/>
        <v>0.13639776120740577</v>
      </c>
    </row>
    <row r="2376" spans="1:30" x14ac:dyDescent="0.25">
      <c r="A2376" s="1">
        <v>39912</v>
      </c>
      <c r="B2376">
        <v>829.28997800000002</v>
      </c>
      <c r="C2376">
        <v>856.55999799999995</v>
      </c>
      <c r="D2376">
        <v>856.90997300000004</v>
      </c>
      <c r="E2376">
        <v>829.28997800000002</v>
      </c>
      <c r="F2376">
        <v>7600710400</v>
      </c>
      <c r="G2376">
        <f t="shared" si="140"/>
        <v>788.95679808</v>
      </c>
      <c r="H2376">
        <f t="shared" si="141"/>
        <v>-1.4550178437877019</v>
      </c>
      <c r="I2376">
        <f>IF(H2376&gt;0,1,0)</f>
        <v>0</v>
      </c>
      <c r="J2376" s="3">
        <v>39912</v>
      </c>
      <c r="K2376" s="2">
        <v>84.900002000000001</v>
      </c>
      <c r="L2376" s="2">
        <v>86</v>
      </c>
      <c r="M2376" s="2">
        <v>86.010002</v>
      </c>
      <c r="N2376" s="2">
        <v>84.559997999999993</v>
      </c>
      <c r="O2376" s="2">
        <v>0</v>
      </c>
      <c r="P2376" s="5">
        <v>39912</v>
      </c>
      <c r="Q2376" s="4">
        <v>72.919998000000007</v>
      </c>
      <c r="R2376" s="4">
        <v>71.900002000000001</v>
      </c>
      <c r="S2376" s="4">
        <v>73.160004000000001</v>
      </c>
      <c r="T2376" s="4">
        <v>71.879997000000003</v>
      </c>
      <c r="U2376" s="4">
        <v>0</v>
      </c>
      <c r="V2376">
        <f>V2375+(V2375*O2376)/L2376</f>
        <v>81.857081451160596</v>
      </c>
      <c r="W2376">
        <f>V2376*L2376</f>
        <v>7039.7090047998108</v>
      </c>
      <c r="X2376">
        <f>IF(I2375=1,1,0)</f>
        <v>0</v>
      </c>
      <c r="Y2376">
        <f>IF(I2375=0,1,0)</f>
        <v>1</v>
      </c>
      <c r="Z2376" t="str">
        <f t="shared" si="138"/>
        <v>OUT</v>
      </c>
      <c r="AA2376">
        <f>IF(Z2376="BUY",(AC2375-8.95)/K2376,IF(Z2376="SELL",0,AB2375))</f>
        <v>0</v>
      </c>
      <c r="AB2376">
        <f>AA2376+AA2376*O2376/L2376</f>
        <v>0</v>
      </c>
      <c r="AC2376">
        <f>IF(OR(Z2376="BUY",Z2376="IN"),AB2376*L2376,IF(Z2376="SELL",AB2375*K2376-8.95,AC2375))</f>
        <v>11371.665308160222</v>
      </c>
      <c r="AD2376" s="6">
        <f t="shared" si="139"/>
        <v>0.13715362167948675</v>
      </c>
    </row>
    <row r="2377" spans="1:30" x14ac:dyDescent="0.25">
      <c r="A2377" s="1">
        <v>39916</v>
      </c>
      <c r="B2377">
        <v>855.330017</v>
      </c>
      <c r="C2377">
        <v>858.72997999999995</v>
      </c>
      <c r="D2377">
        <v>864.30999799999995</v>
      </c>
      <c r="E2377">
        <v>845.34997599999997</v>
      </c>
      <c r="F2377">
        <v>6434890000</v>
      </c>
      <c r="G2377">
        <f t="shared" si="140"/>
        <v>789.22859737999988</v>
      </c>
      <c r="H2377">
        <f t="shared" si="141"/>
        <v>-1.4542033879345095</v>
      </c>
      <c r="I2377">
        <f>IF(H2377&gt;0,1,0)</f>
        <v>0</v>
      </c>
      <c r="J2377" s="3">
        <v>39916</v>
      </c>
      <c r="K2377" s="2">
        <v>85.150002000000001</v>
      </c>
      <c r="L2377" s="2">
        <v>86.099997999999999</v>
      </c>
      <c r="M2377" s="2">
        <v>86.760002</v>
      </c>
      <c r="N2377" s="2">
        <v>84.800003000000004</v>
      </c>
      <c r="O2377" s="2">
        <v>0</v>
      </c>
      <c r="P2377" s="5">
        <v>39916</v>
      </c>
      <c r="Q2377" s="4">
        <v>72.599997999999999</v>
      </c>
      <c r="R2377" s="4">
        <v>71.889999000000003</v>
      </c>
      <c r="S2377" s="4">
        <v>72.879997000000003</v>
      </c>
      <c r="T2377" s="4">
        <v>71.260002</v>
      </c>
      <c r="U2377" s="4">
        <v>0</v>
      </c>
      <c r="V2377">
        <f>V2376+(V2376*O2377)/L2377</f>
        <v>81.857081451160596</v>
      </c>
      <c r="W2377">
        <f>V2377*L2377</f>
        <v>7047.8945492307639</v>
      </c>
      <c r="X2377">
        <f>IF(I2376=1,1,0)</f>
        <v>0</v>
      </c>
      <c r="Y2377">
        <f>IF(I2376=0,1,0)</f>
        <v>1</v>
      </c>
      <c r="Z2377" t="str">
        <f t="shared" si="138"/>
        <v>OUT</v>
      </c>
      <c r="AA2377">
        <f>IF(Z2377="BUY",(AC2376-8.95)/K2377,IF(Z2377="SELL",0,AB2376))</f>
        <v>0</v>
      </c>
      <c r="AB2377">
        <f>AA2377+AA2377*O2377/L2377</f>
        <v>0</v>
      </c>
      <c r="AC2377">
        <f>IF(OR(Z2377="BUY",Z2377="IN"),AB2377*L2377,IF(Z2377="SELL",AB2376*K2377-8.95,AC2376))</f>
        <v>11371.665308160222</v>
      </c>
      <c r="AD2377" s="6">
        <f t="shared" si="139"/>
        <v>0.13050858395694062</v>
      </c>
    </row>
    <row r="2378" spans="1:30" x14ac:dyDescent="0.25">
      <c r="A2378" s="1">
        <v>39917</v>
      </c>
      <c r="B2378">
        <v>856.88000499999998</v>
      </c>
      <c r="C2378">
        <v>841.5</v>
      </c>
      <c r="D2378">
        <v>856.88000499999998</v>
      </c>
      <c r="E2378">
        <v>840.25</v>
      </c>
      <c r="F2378">
        <v>7569840000</v>
      </c>
      <c r="G2378">
        <f t="shared" si="140"/>
        <v>789.54099727999983</v>
      </c>
      <c r="H2378">
        <f t="shared" si="141"/>
        <v>-1.4516555506786732</v>
      </c>
      <c r="I2378">
        <f>IF(H2378&gt;0,1,0)</f>
        <v>0</v>
      </c>
      <c r="J2378" s="3">
        <v>39917</v>
      </c>
      <c r="K2378" s="2">
        <v>85.260002</v>
      </c>
      <c r="L2378" s="2">
        <v>84.57</v>
      </c>
      <c r="M2378" s="2">
        <v>85.980002999999996</v>
      </c>
      <c r="N2378" s="2">
        <v>84.300003000000004</v>
      </c>
      <c r="O2378" s="2">
        <v>0</v>
      </c>
      <c r="P2378" s="5">
        <v>39917</v>
      </c>
      <c r="Q2378" s="4">
        <v>72.510002</v>
      </c>
      <c r="R2378" s="4">
        <v>73.139999000000003</v>
      </c>
      <c r="S2378" s="4">
        <v>73.319999999999993</v>
      </c>
      <c r="T2378" s="4">
        <v>71.910004000000001</v>
      </c>
      <c r="U2378" s="4">
        <v>0</v>
      </c>
      <c r="V2378">
        <f>V2377+(V2377*O2378)/L2378</f>
        <v>81.857081451160596</v>
      </c>
      <c r="W2378">
        <f>V2378*L2378</f>
        <v>6922.6533783246514</v>
      </c>
      <c r="X2378">
        <f>IF(I2377=1,1,0)</f>
        <v>0</v>
      </c>
      <c r="Y2378">
        <f>IF(I2377=0,1,0)</f>
        <v>1</v>
      </c>
      <c r="Z2378" t="str">
        <f t="shared" si="138"/>
        <v>OUT</v>
      </c>
      <c r="AA2378">
        <f>IF(Z2378="BUY",(AC2377-8.95)/K2378,IF(Z2378="SELL",0,AB2377))</f>
        <v>0</v>
      </c>
      <c r="AB2378">
        <f>AA2378+AA2378*O2378/L2378</f>
        <v>0</v>
      </c>
      <c r="AC2378">
        <f>IF(OR(Z2378="BUY",Z2378="IN"),AB2378*L2378,IF(Z2378="SELL",AB2377*K2378-8.95,AC2377))</f>
        <v>11371.665308160222</v>
      </c>
      <c r="AD2378" s="6">
        <f t="shared" si="139"/>
        <v>0.14121400540399023</v>
      </c>
    </row>
    <row r="2379" spans="1:30" x14ac:dyDescent="0.25">
      <c r="A2379" s="1">
        <v>39918</v>
      </c>
      <c r="B2379">
        <v>839.44000200000005</v>
      </c>
      <c r="C2379">
        <v>852.05999799999995</v>
      </c>
      <c r="D2379">
        <v>852.92999299999997</v>
      </c>
      <c r="E2379">
        <v>835.580017</v>
      </c>
      <c r="F2379">
        <v>6241100000</v>
      </c>
      <c r="G2379">
        <f t="shared" si="140"/>
        <v>790.07339719999993</v>
      </c>
      <c r="H2379">
        <f t="shared" si="141"/>
        <v>-1.446989912674318</v>
      </c>
      <c r="I2379">
        <f>IF(H2379&gt;0,1,0)</f>
        <v>0</v>
      </c>
      <c r="J2379" s="3">
        <v>39918</v>
      </c>
      <c r="K2379" s="2">
        <v>84.029999000000004</v>
      </c>
      <c r="L2379" s="2">
        <v>85.480002999999996</v>
      </c>
      <c r="M2379" s="2">
        <v>85.639999000000003</v>
      </c>
      <c r="N2379" s="2">
        <v>83.800003000000004</v>
      </c>
      <c r="O2379" s="2">
        <v>0</v>
      </c>
      <c r="P2379" s="5">
        <v>39918</v>
      </c>
      <c r="Q2379" s="4">
        <v>73.559997999999993</v>
      </c>
      <c r="R2379" s="4">
        <v>72.349997999999999</v>
      </c>
      <c r="S2379" s="4">
        <v>73.769997000000004</v>
      </c>
      <c r="T2379" s="4">
        <v>72.180000000000007</v>
      </c>
      <c r="U2379" s="4">
        <v>0</v>
      </c>
      <c r="V2379">
        <f>V2378+(V2378*O2379)/L2379</f>
        <v>81.857081451160596</v>
      </c>
      <c r="W2379">
        <f>V2379*L2379</f>
        <v>6997.1435680164514</v>
      </c>
      <c r="X2379">
        <f>IF(I2378=1,1,0)</f>
        <v>0</v>
      </c>
      <c r="Y2379">
        <f>IF(I2378=0,1,0)</f>
        <v>1</v>
      </c>
      <c r="Z2379" t="str">
        <f t="shared" si="138"/>
        <v>OUT</v>
      </c>
      <c r="AA2379">
        <f>IF(Z2379="BUY",(AC2378-8.95)/K2379,IF(Z2379="SELL",0,AB2378))</f>
        <v>0</v>
      </c>
      <c r="AB2379">
        <f>AA2379+AA2379*O2379/L2379</f>
        <v>0</v>
      </c>
      <c r="AC2379">
        <f>IF(OR(Z2379="BUY",Z2379="IN"),AB2379*L2379,IF(Z2379="SELL",AB2378*K2379-8.95,AC2378))</f>
        <v>11371.665308160222</v>
      </c>
      <c r="AD2379" s="6">
        <f t="shared" si="139"/>
        <v>0.11947473235933133</v>
      </c>
    </row>
    <row r="2380" spans="1:30" x14ac:dyDescent="0.25">
      <c r="A2380" s="1">
        <v>39919</v>
      </c>
      <c r="B2380">
        <v>854.53997800000002</v>
      </c>
      <c r="C2380">
        <v>865.29998799999998</v>
      </c>
      <c r="D2380">
        <v>870.34997599999997</v>
      </c>
      <c r="E2380">
        <v>847.03997800000002</v>
      </c>
      <c r="F2380">
        <v>6598670000</v>
      </c>
      <c r="G2380">
        <f t="shared" si="140"/>
        <v>790.6091967599998</v>
      </c>
      <c r="H2380">
        <f t="shared" si="141"/>
        <v>-1.4346588213389184</v>
      </c>
      <c r="I2380">
        <f>IF(H2380&gt;0,1,0)</f>
        <v>0</v>
      </c>
      <c r="J2380" s="3">
        <v>39919</v>
      </c>
      <c r="K2380" s="2">
        <v>86.150002000000001</v>
      </c>
      <c r="L2380" s="2">
        <v>86.769997000000004</v>
      </c>
      <c r="M2380" s="2">
        <v>87.360000999999997</v>
      </c>
      <c r="N2380" s="2">
        <v>85</v>
      </c>
      <c r="O2380" s="2">
        <v>0</v>
      </c>
      <c r="P2380" s="5">
        <v>39919</v>
      </c>
      <c r="Q2380" s="4">
        <v>71.699996999999996</v>
      </c>
      <c r="R2380" s="4">
        <v>71.239998</v>
      </c>
      <c r="S2380" s="4">
        <v>72.690002000000007</v>
      </c>
      <c r="T2380" s="4">
        <v>70.720000999999996</v>
      </c>
      <c r="U2380" s="4">
        <v>0</v>
      </c>
      <c r="V2380">
        <f>V2379+(V2379*O2380)/L2380</f>
        <v>81.857081451160596</v>
      </c>
      <c r="W2380">
        <f>V2380*L2380</f>
        <v>7102.7387119459609</v>
      </c>
      <c r="X2380">
        <f>IF(I2379=1,1,0)</f>
        <v>0</v>
      </c>
      <c r="Y2380">
        <f>IF(I2379=0,1,0)</f>
        <v>1</v>
      </c>
      <c r="Z2380" t="str">
        <f t="shared" si="138"/>
        <v>OUT</v>
      </c>
      <c r="AA2380">
        <f>IF(Z2380="BUY",(AC2379-8.95)/K2380,IF(Z2380="SELL",0,AB2379))</f>
        <v>0</v>
      </c>
      <c r="AB2380">
        <f>AA2380+AA2380*O2380/L2380</f>
        <v>0</v>
      </c>
      <c r="AC2380">
        <f>IF(OR(Z2380="BUY",Z2380="IN"),AB2380*L2380,IF(Z2380="SELL",AB2379*K2380-8.95,AC2379))</f>
        <v>11371.665308160222</v>
      </c>
      <c r="AD2380" s="6">
        <f t="shared" si="139"/>
        <v>0.12028873563004193</v>
      </c>
    </row>
    <row r="2381" spans="1:30" x14ac:dyDescent="0.25">
      <c r="A2381" s="1">
        <v>39920</v>
      </c>
      <c r="B2381">
        <v>865.17999299999997</v>
      </c>
      <c r="C2381">
        <v>869.59997599999997</v>
      </c>
      <c r="D2381">
        <v>875.63000499999998</v>
      </c>
      <c r="E2381">
        <v>860.86999500000002</v>
      </c>
      <c r="F2381">
        <v>7352009600</v>
      </c>
      <c r="G2381">
        <f t="shared" si="140"/>
        <v>791.35659667999983</v>
      </c>
      <c r="H2381">
        <f t="shared" si="141"/>
        <v>-1.4179607765220994</v>
      </c>
      <c r="I2381">
        <f>IF(H2381&gt;0,1,0)</f>
        <v>0</v>
      </c>
      <c r="J2381" s="3">
        <v>39920</v>
      </c>
      <c r="K2381" s="2">
        <v>87.040001000000004</v>
      </c>
      <c r="L2381" s="2">
        <v>87.279999000000004</v>
      </c>
      <c r="M2381" s="2">
        <v>87.870002999999997</v>
      </c>
      <c r="N2381" s="2">
        <v>86.360000999999997</v>
      </c>
      <c r="O2381" s="2">
        <v>0</v>
      </c>
      <c r="P2381" s="5">
        <v>39920</v>
      </c>
      <c r="Q2381" s="4">
        <v>71</v>
      </c>
      <c r="R2381" s="4">
        <v>70.819999999999993</v>
      </c>
      <c r="S2381" s="4">
        <v>71.529999000000004</v>
      </c>
      <c r="T2381" s="4">
        <v>70.330001999999993</v>
      </c>
      <c r="U2381" s="4">
        <v>0</v>
      </c>
      <c r="V2381">
        <f>V2380+(V2380*O2381)/L2381</f>
        <v>81.857081451160596</v>
      </c>
      <c r="W2381">
        <f>V2381*L2381</f>
        <v>7144.4859872002153</v>
      </c>
      <c r="X2381">
        <f>IF(I2380=1,1,0)</f>
        <v>0</v>
      </c>
      <c r="Y2381">
        <f>IF(I2380=0,1,0)</f>
        <v>1</v>
      </c>
      <c r="Z2381" t="str">
        <f t="shared" si="138"/>
        <v>OUT</v>
      </c>
      <c r="AA2381">
        <f>IF(Z2381="BUY",(AC2380-8.95)/K2381,IF(Z2381="SELL",0,AB2380))</f>
        <v>0</v>
      </c>
      <c r="AB2381">
        <f>AA2381+AA2381*O2381/L2381</f>
        <v>0</v>
      </c>
      <c r="AC2381">
        <f>IF(OR(Z2381="BUY",Z2381="IN"),AB2381*L2381,IF(Z2381="SELL",AB2380*K2381-8.95,AC2380))</f>
        <v>11371.665308160222</v>
      </c>
      <c r="AD2381" s="6">
        <f t="shared" si="139"/>
        <v>0.11314422348054055</v>
      </c>
    </row>
    <row r="2382" spans="1:30" x14ac:dyDescent="0.25">
      <c r="A2382" s="1">
        <v>39923</v>
      </c>
      <c r="B2382">
        <v>868.27002000000005</v>
      </c>
      <c r="C2382">
        <v>832.39001499999995</v>
      </c>
      <c r="D2382">
        <v>868.27002000000005</v>
      </c>
      <c r="E2382">
        <v>832.39001499999995</v>
      </c>
      <c r="F2382">
        <v>6973960000</v>
      </c>
      <c r="G2382">
        <f t="shared" si="140"/>
        <v>791.08739745999958</v>
      </c>
      <c r="H2382">
        <f t="shared" si="141"/>
        <v>-1.3905603491949174</v>
      </c>
      <c r="I2382">
        <f>IF(H2382&gt;0,1,0)</f>
        <v>0</v>
      </c>
      <c r="J2382" s="3">
        <v>39923</v>
      </c>
      <c r="K2382" s="2">
        <v>85.800003000000004</v>
      </c>
      <c r="L2382" s="2">
        <v>83.690002000000007</v>
      </c>
      <c r="M2382" s="2">
        <v>85.889999000000003</v>
      </c>
      <c r="N2382" s="2">
        <v>83.550003000000004</v>
      </c>
      <c r="O2382" s="2">
        <v>0</v>
      </c>
      <c r="P2382" s="5">
        <v>39923</v>
      </c>
      <c r="Q2382" s="4">
        <v>72.040001000000004</v>
      </c>
      <c r="R2382" s="4">
        <v>73.650002000000001</v>
      </c>
      <c r="S2382" s="4">
        <v>73.790001000000004</v>
      </c>
      <c r="T2382" s="4">
        <v>71.949996999999996</v>
      </c>
      <c r="U2382" s="4">
        <v>0</v>
      </c>
      <c r="V2382">
        <f>V2381+(V2381*O2382)/L2382</f>
        <v>81.857081451160596</v>
      </c>
      <c r="W2382">
        <f>V2382*L2382</f>
        <v>6850.6193103617934</v>
      </c>
      <c r="X2382">
        <f>IF(I2381=1,1,0)</f>
        <v>0</v>
      </c>
      <c r="Y2382">
        <f>IF(I2381=0,1,0)</f>
        <v>1</v>
      </c>
      <c r="Z2382" t="str">
        <f t="shared" si="138"/>
        <v>OUT</v>
      </c>
      <c r="AA2382">
        <f>IF(Z2382="BUY",(AC2381-8.95)/K2382,IF(Z2382="SELL",0,AB2381))</f>
        <v>0</v>
      </c>
      <c r="AB2382">
        <f>AA2382+AA2382*O2382/L2382</f>
        <v>0</v>
      </c>
      <c r="AC2382">
        <f>IF(OR(Z2382="BUY",Z2382="IN"),AB2382*L2382,IF(Z2382="SELL",AB2381*K2382-8.95,AC2381))</f>
        <v>11371.665308160222</v>
      </c>
      <c r="AD2382" s="6">
        <f t="shared" si="139"/>
        <v>0.12554335156633362</v>
      </c>
    </row>
    <row r="2383" spans="1:30" x14ac:dyDescent="0.25">
      <c r="A2383" s="1">
        <v>39924</v>
      </c>
      <c r="B2383">
        <v>831.25</v>
      </c>
      <c r="C2383">
        <v>850.080017</v>
      </c>
      <c r="D2383">
        <v>850.09002699999996</v>
      </c>
      <c r="E2383">
        <v>826.830017</v>
      </c>
      <c r="F2383">
        <v>7436489600</v>
      </c>
      <c r="G2383">
        <f t="shared" si="140"/>
        <v>790.71699827999987</v>
      </c>
      <c r="H2383">
        <f t="shared" si="141"/>
        <v>-1.3600703076412364</v>
      </c>
      <c r="I2383">
        <f>IF(H2383&gt;0,1,0)</f>
        <v>0</v>
      </c>
      <c r="J2383" s="3">
        <v>39924</v>
      </c>
      <c r="K2383" s="2">
        <v>83.029999000000004</v>
      </c>
      <c r="L2383" s="2">
        <v>85.32</v>
      </c>
      <c r="M2383" s="2">
        <v>85.360000999999997</v>
      </c>
      <c r="N2383" s="2">
        <v>82.970000999999996</v>
      </c>
      <c r="O2383" s="2">
        <v>0</v>
      </c>
      <c r="P2383" s="5">
        <v>39924</v>
      </c>
      <c r="Q2383" s="4">
        <v>74.279999000000004</v>
      </c>
      <c r="R2383" s="4">
        <v>72.290001000000004</v>
      </c>
      <c r="S2383" s="4">
        <v>74.339995999999999</v>
      </c>
      <c r="T2383" s="4">
        <v>72.209998999999996</v>
      </c>
      <c r="U2383" s="4">
        <v>0</v>
      </c>
      <c r="V2383">
        <f>V2382+(V2382*O2383)/L2383</f>
        <v>81.857081451160596</v>
      </c>
      <c r="W2383">
        <f>V2383*L2383</f>
        <v>6984.0461894130212</v>
      </c>
      <c r="X2383">
        <f>IF(I2382=1,1,0)</f>
        <v>0</v>
      </c>
      <c r="Y2383">
        <f>IF(I2382=0,1,0)</f>
        <v>1</v>
      </c>
      <c r="Z2383" t="str">
        <f t="shared" si="138"/>
        <v>OUT</v>
      </c>
      <c r="AA2383">
        <f>IF(Z2383="BUY",(AC2382-8.95)/K2383,IF(Z2383="SELL",0,AB2382))</f>
        <v>0</v>
      </c>
      <c r="AB2383">
        <f>AA2383+AA2383*O2383/L2383</f>
        <v>0</v>
      </c>
      <c r="AC2383">
        <f>IF(OR(Z2383="BUY",Z2383="IN"),AB2383*L2383,IF(Z2383="SELL",AB2382*K2383-8.95,AC2382))</f>
        <v>11371.665308160222</v>
      </c>
      <c r="AD2383" s="6">
        <f t="shared" si="139"/>
        <v>0.10148059592951127</v>
      </c>
    </row>
    <row r="2384" spans="1:30" x14ac:dyDescent="0.25">
      <c r="A2384" s="1">
        <v>39925</v>
      </c>
      <c r="B2384">
        <v>847.26000999999997</v>
      </c>
      <c r="C2384">
        <v>843.54998799999998</v>
      </c>
      <c r="D2384">
        <v>861.78002900000001</v>
      </c>
      <c r="E2384">
        <v>840.57000700000003</v>
      </c>
      <c r="F2384">
        <v>7327860000</v>
      </c>
      <c r="G2384">
        <f t="shared" si="140"/>
        <v>790.1901977399998</v>
      </c>
      <c r="H2384">
        <f t="shared" si="141"/>
        <v>-1.3273030825334631</v>
      </c>
      <c r="I2384">
        <f>IF(H2384&gt;0,1,0)</f>
        <v>0</v>
      </c>
      <c r="J2384" s="3">
        <v>39925</v>
      </c>
      <c r="K2384" s="2">
        <v>84.519997000000004</v>
      </c>
      <c r="L2384" s="2">
        <v>84.769997000000004</v>
      </c>
      <c r="M2384" s="2">
        <v>86.559997999999993</v>
      </c>
      <c r="N2384" s="2">
        <v>84.290001000000004</v>
      </c>
      <c r="O2384" s="2">
        <v>0</v>
      </c>
      <c r="P2384" s="5">
        <v>39925</v>
      </c>
      <c r="Q2384" s="4">
        <v>72.949996999999996</v>
      </c>
      <c r="R2384" s="4">
        <v>72.75</v>
      </c>
      <c r="S2384" s="4">
        <v>73.120002999999997</v>
      </c>
      <c r="T2384" s="4">
        <v>71.199996999999996</v>
      </c>
      <c r="U2384" s="4">
        <v>0</v>
      </c>
      <c r="V2384">
        <f>V2383+(V2383*O2384)/L2384</f>
        <v>81.857081451160596</v>
      </c>
      <c r="W2384">
        <f>V2384*L2384</f>
        <v>6939.02454904364</v>
      </c>
      <c r="X2384">
        <f>IF(I2383=1,1,0)</f>
        <v>0</v>
      </c>
      <c r="Y2384">
        <f>IF(I2383=0,1,0)</f>
        <v>1</v>
      </c>
      <c r="Z2384" t="str">
        <f t="shared" si="138"/>
        <v>OUT</v>
      </c>
      <c r="AA2384">
        <f>IF(Z2384="BUY",(AC2383-8.95)/K2384,IF(Z2384="SELL",0,AB2383))</f>
        <v>0</v>
      </c>
      <c r="AB2384">
        <f>AA2384+AA2384*O2384/L2384</f>
        <v>0</v>
      </c>
      <c r="AC2384">
        <f>IF(OR(Z2384="BUY",Z2384="IN"),AB2384*L2384,IF(Z2384="SELL",AB2383*K2384-8.95,AC2383))</f>
        <v>11371.665308160222</v>
      </c>
      <c r="AD2384" s="6">
        <f t="shared" si="139"/>
        <v>9.6115906509986568E-2</v>
      </c>
    </row>
    <row r="2385" spans="1:30" x14ac:dyDescent="0.25">
      <c r="A2385" s="1">
        <v>39926</v>
      </c>
      <c r="B2385">
        <v>844.61999500000002</v>
      </c>
      <c r="C2385">
        <v>851.919983</v>
      </c>
      <c r="D2385">
        <v>852.86999500000002</v>
      </c>
      <c r="E2385">
        <v>835.45001200000002</v>
      </c>
      <c r="F2385">
        <v>6563100000</v>
      </c>
      <c r="G2385">
        <f t="shared" si="140"/>
        <v>790.68539793999992</v>
      </c>
      <c r="H2385">
        <f t="shared" si="141"/>
        <v>-1.2864019904034798</v>
      </c>
      <c r="I2385">
        <f>IF(H2385&gt;0,1,0)</f>
        <v>0</v>
      </c>
      <c r="J2385" s="3">
        <v>39926</v>
      </c>
      <c r="K2385" s="2">
        <v>84.93</v>
      </c>
      <c r="L2385" s="2">
        <v>85.599997999999999</v>
      </c>
      <c r="M2385" s="2">
        <v>85.660004000000001</v>
      </c>
      <c r="N2385" s="2">
        <v>83.849997999999999</v>
      </c>
      <c r="O2385" s="2">
        <v>0</v>
      </c>
      <c r="P2385" s="5">
        <v>39926</v>
      </c>
      <c r="Q2385" s="4">
        <v>72.580001999999993</v>
      </c>
      <c r="R2385" s="4">
        <v>72.080001999999993</v>
      </c>
      <c r="S2385" s="4">
        <v>73.5</v>
      </c>
      <c r="T2385" s="4">
        <v>71.949996999999996</v>
      </c>
      <c r="U2385" s="4">
        <v>0</v>
      </c>
      <c r="V2385">
        <f>V2384+(V2384*O2385)/L2385</f>
        <v>81.857081451160596</v>
      </c>
      <c r="W2385">
        <f>V2385*L2385</f>
        <v>7006.9660085051837</v>
      </c>
      <c r="X2385">
        <f>IF(I2384=1,1,0)</f>
        <v>0</v>
      </c>
      <c r="Y2385">
        <f>IF(I2384=0,1,0)</f>
        <v>1</v>
      </c>
      <c r="Z2385" t="str">
        <f t="shared" si="138"/>
        <v>OUT</v>
      </c>
      <c r="AA2385">
        <f>IF(Z2385="BUY",(AC2384-8.95)/K2385,IF(Z2385="SELL",0,AB2384))</f>
        <v>0</v>
      </c>
      <c r="AB2385">
        <f>AA2385+AA2385*O2385/L2385</f>
        <v>0</v>
      </c>
      <c r="AC2385">
        <f>IF(OR(Z2385="BUY",Z2385="IN"),AB2385*L2385,IF(Z2385="SELL",AB2384*K2385-8.95,AC2384))</f>
        <v>11371.665308160222</v>
      </c>
      <c r="AD2385" s="6">
        <f t="shared" si="139"/>
        <v>8.3555890363695901E-2</v>
      </c>
    </row>
    <row r="2386" spans="1:30" x14ac:dyDescent="0.25">
      <c r="A2386" s="1">
        <v>39927</v>
      </c>
      <c r="B2386">
        <v>853.90997300000004</v>
      </c>
      <c r="C2386">
        <v>866.22997999999995</v>
      </c>
      <c r="D2386">
        <v>871.79998799999998</v>
      </c>
      <c r="E2386">
        <v>853.90997300000004</v>
      </c>
      <c r="F2386">
        <v>7114440000</v>
      </c>
      <c r="G2386">
        <f t="shared" si="140"/>
        <v>791.3351977399999</v>
      </c>
      <c r="H2386">
        <f t="shared" si="141"/>
        <v>-1.2435195409453317</v>
      </c>
      <c r="I2386">
        <f>IF(H2386&gt;0,1,0)</f>
        <v>0</v>
      </c>
      <c r="J2386" s="3">
        <v>39927</v>
      </c>
      <c r="K2386" s="2">
        <v>86.279999000000004</v>
      </c>
      <c r="L2386" s="2">
        <v>86.870002999999997</v>
      </c>
      <c r="M2386" s="2">
        <v>87.529999000000004</v>
      </c>
      <c r="N2386" s="2">
        <v>85.949996999999996</v>
      </c>
      <c r="O2386" s="2">
        <v>0</v>
      </c>
      <c r="P2386" s="5">
        <v>39927</v>
      </c>
      <c r="Q2386" s="4">
        <v>71.480002999999996</v>
      </c>
      <c r="R2386" s="4">
        <v>70.949996999999996</v>
      </c>
      <c r="S2386" s="4">
        <v>71.720000999999996</v>
      </c>
      <c r="T2386" s="4">
        <v>70.389999000000003</v>
      </c>
      <c r="U2386" s="4">
        <v>0</v>
      </c>
      <c r="V2386">
        <f>V2385+(V2385*O2386)/L2386</f>
        <v>81.857081451160596</v>
      </c>
      <c r="W2386">
        <f>V2386*L2386</f>
        <v>7110.9249112335647</v>
      </c>
      <c r="X2386">
        <f>IF(I2385=1,1,0)</f>
        <v>0</v>
      </c>
      <c r="Y2386">
        <f>IF(I2385=0,1,0)</f>
        <v>1</v>
      </c>
      <c r="Z2386" t="str">
        <f t="shared" si="138"/>
        <v>OUT</v>
      </c>
      <c r="AA2386">
        <f>IF(Z2386="BUY",(AC2385-8.95)/K2386,IF(Z2386="SELL",0,AB2385))</f>
        <v>0</v>
      </c>
      <c r="AB2386">
        <f>AA2386+AA2386*O2386/L2386</f>
        <v>0</v>
      </c>
      <c r="AC2386">
        <f>IF(OR(Z2386="BUY",Z2386="IN"),AB2386*L2386,IF(Z2386="SELL",AB2385*K2386-8.95,AC2385))</f>
        <v>11371.665308160222</v>
      </c>
      <c r="AD2386" s="6">
        <f t="shared" si="139"/>
        <v>7.4965477465137667E-2</v>
      </c>
    </row>
    <row r="2387" spans="1:30" x14ac:dyDescent="0.25">
      <c r="A2387" s="1">
        <v>39930</v>
      </c>
      <c r="B2387">
        <v>862.82000700000003</v>
      </c>
      <c r="C2387">
        <v>857.51000999999997</v>
      </c>
      <c r="D2387">
        <v>868.830017</v>
      </c>
      <c r="E2387">
        <v>854.65002400000003</v>
      </c>
      <c r="F2387">
        <v>5613460000</v>
      </c>
      <c r="G2387">
        <f t="shared" si="140"/>
        <v>791.78159789999995</v>
      </c>
      <c r="H2387">
        <f t="shared" si="141"/>
        <v>-1.1932252090313191</v>
      </c>
      <c r="I2387">
        <f>IF(H2387&gt;0,1,0)</f>
        <v>0</v>
      </c>
      <c r="J2387" s="3">
        <v>39930</v>
      </c>
      <c r="K2387" s="2">
        <v>85.910004000000001</v>
      </c>
      <c r="L2387" s="2">
        <v>86.110000999999997</v>
      </c>
      <c r="M2387" s="2">
        <v>87.230002999999996</v>
      </c>
      <c r="N2387" s="2">
        <v>85.760002</v>
      </c>
      <c r="O2387" s="2">
        <v>0</v>
      </c>
      <c r="P2387" s="5">
        <v>39930</v>
      </c>
      <c r="Q2387" s="4">
        <v>71.720000999999996</v>
      </c>
      <c r="R2387" s="4">
        <v>71.580001999999993</v>
      </c>
      <c r="S2387" s="4">
        <v>71.819999999999993</v>
      </c>
      <c r="T2387" s="4">
        <v>70.620002999999997</v>
      </c>
      <c r="U2387" s="4">
        <v>0</v>
      </c>
      <c r="V2387">
        <f>V2386+(V2386*O2387)/L2387</f>
        <v>81.857081451160596</v>
      </c>
      <c r="W2387">
        <f>V2387*L2387</f>
        <v>7048.7133656165197</v>
      </c>
      <c r="X2387">
        <f>IF(I2386=1,1,0)</f>
        <v>0</v>
      </c>
      <c r="Y2387">
        <f>IF(I2386=0,1,0)</f>
        <v>1</v>
      </c>
      <c r="Z2387" t="str">
        <f t="shared" si="138"/>
        <v>OUT</v>
      </c>
      <c r="AA2387">
        <f>IF(Z2387="BUY",(AC2386-8.95)/K2387,IF(Z2387="SELL",0,AB2386))</f>
        <v>0</v>
      </c>
      <c r="AB2387">
        <f>AA2387+AA2387*O2387/L2387</f>
        <v>0</v>
      </c>
      <c r="AC2387">
        <f>IF(OR(Z2387="BUY",Z2387="IN"),AB2387*L2387,IF(Z2387="SELL",AB2386*K2387-8.95,AC2386))</f>
        <v>11371.665308160222</v>
      </c>
      <c r="AD2387" s="6">
        <f t="shared" si="139"/>
        <v>0.10123808115323045</v>
      </c>
    </row>
    <row r="2388" spans="1:30" x14ac:dyDescent="0.25">
      <c r="A2388" s="1">
        <v>39931</v>
      </c>
      <c r="B2388">
        <v>854.47997999999995</v>
      </c>
      <c r="C2388">
        <v>855.15997300000004</v>
      </c>
      <c r="D2388">
        <v>864.47997999999995</v>
      </c>
      <c r="E2388">
        <v>847.11999500000002</v>
      </c>
      <c r="F2388">
        <v>6328000000</v>
      </c>
      <c r="G2388">
        <f t="shared" si="140"/>
        <v>792.34799681999982</v>
      </c>
      <c r="H2388">
        <f t="shared" si="141"/>
        <v>-1.13863702700682</v>
      </c>
      <c r="I2388">
        <f>IF(H2388&gt;0,1,0)</f>
        <v>0</v>
      </c>
      <c r="J2388" s="3">
        <v>39931</v>
      </c>
      <c r="K2388" s="2">
        <v>85.190002000000007</v>
      </c>
      <c r="L2388" s="2">
        <v>85.830001999999993</v>
      </c>
      <c r="M2388" s="2">
        <v>86.82</v>
      </c>
      <c r="N2388" s="2">
        <v>85</v>
      </c>
      <c r="O2388" s="2">
        <v>0</v>
      </c>
      <c r="P2388" s="5">
        <v>39931</v>
      </c>
      <c r="Q2388" s="4">
        <v>72.290001000000004</v>
      </c>
      <c r="R2388" s="4">
        <v>71.739998</v>
      </c>
      <c r="S2388" s="4">
        <v>72.449996999999996</v>
      </c>
      <c r="T2388" s="4">
        <v>70.949996999999996</v>
      </c>
      <c r="U2388" s="4">
        <v>0</v>
      </c>
      <c r="V2388">
        <f>V2387+(V2387*O2388)/L2388</f>
        <v>81.857081451160596</v>
      </c>
      <c r="W2388">
        <f>V2388*L2388</f>
        <v>7025.7934646672766</v>
      </c>
      <c r="X2388">
        <f>IF(I2387=1,1,0)</f>
        <v>0</v>
      </c>
      <c r="Y2388">
        <f>IF(I2387=0,1,0)</f>
        <v>1</v>
      </c>
      <c r="Z2388" t="str">
        <f t="shared" si="138"/>
        <v>OUT</v>
      </c>
      <c r="AA2388">
        <f>IF(Z2388="BUY",(AC2387-8.95)/K2388,IF(Z2388="SELL",0,AB2387))</f>
        <v>0</v>
      </c>
      <c r="AB2388">
        <f>AA2388+AA2388*O2388/L2388</f>
        <v>0</v>
      </c>
      <c r="AC2388">
        <f>IF(OR(Z2388="BUY",Z2388="IN"),AB2388*L2388,IF(Z2388="SELL",AB2387*K2388-8.95,AC2387))</f>
        <v>11371.665308160222</v>
      </c>
      <c r="AD2388" s="6">
        <f t="shared" si="139"/>
        <v>9.8440332751097662E-2</v>
      </c>
    </row>
    <row r="2389" spans="1:30" x14ac:dyDescent="0.25">
      <c r="A2389" s="1">
        <v>39932</v>
      </c>
      <c r="B2389">
        <v>856.84997599999997</v>
      </c>
      <c r="C2389">
        <v>873.64001499999995</v>
      </c>
      <c r="D2389">
        <v>882.05999799999995</v>
      </c>
      <c r="E2389">
        <v>856.84997599999997</v>
      </c>
      <c r="F2389">
        <v>6101620000</v>
      </c>
      <c r="G2389">
        <f t="shared" si="140"/>
        <v>794.03739745999974</v>
      </c>
      <c r="H2389">
        <f t="shared" si="141"/>
        <v>-1.0788673359787917</v>
      </c>
      <c r="I2389">
        <f>IF(H2389&gt;0,1,0)</f>
        <v>0</v>
      </c>
      <c r="J2389" s="3">
        <v>39932</v>
      </c>
      <c r="K2389" s="2">
        <v>86.769997000000004</v>
      </c>
      <c r="L2389" s="2">
        <v>87.599997999999999</v>
      </c>
      <c r="M2389" s="2">
        <v>88.580001999999993</v>
      </c>
      <c r="N2389" s="2">
        <v>86.550003000000004</v>
      </c>
      <c r="O2389" s="2">
        <v>0</v>
      </c>
      <c r="P2389" s="5">
        <v>39932</v>
      </c>
      <c r="Q2389" s="4">
        <v>71</v>
      </c>
      <c r="R2389" s="4">
        <v>70.290001000000004</v>
      </c>
      <c r="S2389" s="4">
        <v>71.169998000000007</v>
      </c>
      <c r="T2389" s="4">
        <v>69.440002000000007</v>
      </c>
      <c r="U2389" s="4">
        <v>0</v>
      </c>
      <c r="V2389">
        <f>V2388+(V2388*O2389)/L2389</f>
        <v>81.857081451160596</v>
      </c>
      <c r="W2389">
        <f>V2389*L2389</f>
        <v>7170.6801714075054</v>
      </c>
      <c r="X2389">
        <f>IF(I2388=1,1,0)</f>
        <v>0</v>
      </c>
      <c r="Y2389">
        <f>IF(I2388=0,1,0)</f>
        <v>1</v>
      </c>
      <c r="Z2389" t="str">
        <f t="shared" si="138"/>
        <v>OUT</v>
      </c>
      <c r="AA2389">
        <f>IF(Z2389="BUY",(AC2388-8.95)/K2389,IF(Z2389="SELL",0,AB2388))</f>
        <v>0</v>
      </c>
      <c r="AB2389">
        <f>AA2389+AA2389*O2389/L2389</f>
        <v>0</v>
      </c>
      <c r="AC2389">
        <f>IF(OR(Z2389="BUY",Z2389="IN"),AB2389*L2389,IF(Z2389="SELL",AB2388*K2389-8.95,AC2388))</f>
        <v>11371.665308160222</v>
      </c>
      <c r="AD2389" s="6">
        <f t="shared" si="139"/>
        <v>8.5506026653852429E-2</v>
      </c>
    </row>
    <row r="2390" spans="1:30" x14ac:dyDescent="0.25">
      <c r="A2390" s="1">
        <v>39933</v>
      </c>
      <c r="B2390">
        <v>876.59002699999996</v>
      </c>
      <c r="C2390">
        <v>872.80999799999995</v>
      </c>
      <c r="D2390">
        <v>888.70001200000002</v>
      </c>
      <c r="E2390">
        <v>868.51000999999997</v>
      </c>
      <c r="F2390">
        <v>6862540000</v>
      </c>
      <c r="G2390">
        <f t="shared" si="140"/>
        <v>795.7251977599999</v>
      </c>
      <c r="H2390">
        <f t="shared" si="141"/>
        <v>-1.0128328662168911</v>
      </c>
      <c r="I2390">
        <f>IF(H2390&gt;0,1,0)</f>
        <v>0</v>
      </c>
      <c r="J2390" s="3">
        <v>39933</v>
      </c>
      <c r="K2390" s="2">
        <v>88.779999000000004</v>
      </c>
      <c r="L2390" s="2">
        <v>87.690002000000007</v>
      </c>
      <c r="M2390" s="2">
        <v>89.25</v>
      </c>
      <c r="N2390" s="2">
        <v>87.190002000000007</v>
      </c>
      <c r="O2390" s="2">
        <v>0</v>
      </c>
      <c r="P2390" s="5">
        <v>39933</v>
      </c>
      <c r="Q2390" s="4">
        <v>69.330001999999993</v>
      </c>
      <c r="R2390" s="4">
        <v>70.239998</v>
      </c>
      <c r="S2390" s="4">
        <v>70.589995999999999</v>
      </c>
      <c r="T2390" s="4">
        <v>68.919998000000007</v>
      </c>
      <c r="U2390" s="4">
        <v>0</v>
      </c>
      <c r="V2390">
        <f>V2389+(V2389*O2390)/L2390</f>
        <v>81.857081451160596</v>
      </c>
      <c r="W2390">
        <f>V2390*L2390</f>
        <v>7178.047636166436</v>
      </c>
      <c r="X2390">
        <f>IF(I2389=1,1,0)</f>
        <v>0</v>
      </c>
      <c r="Y2390">
        <f>IF(I2389=0,1,0)</f>
        <v>1</v>
      </c>
      <c r="Z2390" t="str">
        <f t="shared" si="138"/>
        <v>OUT</v>
      </c>
      <c r="AA2390">
        <f>IF(Z2390="BUY",(AC2389-8.95)/K2390,IF(Z2390="SELL",0,AB2389))</f>
        <v>0</v>
      </c>
      <c r="AB2390">
        <f>AA2390+AA2390*O2390/L2390</f>
        <v>0</v>
      </c>
      <c r="AC2390">
        <f>IF(OR(Z2390="BUY",Z2390="IN"),AB2390*L2390,IF(Z2390="SELL",AB2389*K2390-8.95,AC2389))</f>
        <v>11371.665308160222</v>
      </c>
      <c r="AD2390" s="6">
        <f t="shared" si="139"/>
        <v>8.8758697884180046E-2</v>
      </c>
    </row>
    <row r="2391" spans="1:30" x14ac:dyDescent="0.25">
      <c r="A2391" s="1">
        <v>39934</v>
      </c>
      <c r="B2391">
        <v>872.73999000000003</v>
      </c>
      <c r="C2391">
        <v>877.52002000000005</v>
      </c>
      <c r="D2391">
        <v>880.47997999999995</v>
      </c>
      <c r="E2391">
        <v>866.09997599999997</v>
      </c>
      <c r="F2391">
        <v>5312170000</v>
      </c>
      <c r="G2391">
        <f t="shared" si="140"/>
        <v>797.69679811999993</v>
      </c>
      <c r="H2391">
        <f t="shared" si="141"/>
        <v>-0.942723147422595</v>
      </c>
      <c r="I2391">
        <f>IF(H2391&gt;0,1,0)</f>
        <v>0</v>
      </c>
      <c r="J2391" s="3">
        <v>39934</v>
      </c>
      <c r="K2391" s="2">
        <v>87.699996999999996</v>
      </c>
      <c r="L2391" s="2">
        <v>88.120002999999997</v>
      </c>
      <c r="M2391" s="2">
        <v>88.440002000000007</v>
      </c>
      <c r="N2391" s="2">
        <v>86.949996999999996</v>
      </c>
      <c r="O2391" s="2">
        <v>0</v>
      </c>
      <c r="P2391" s="5">
        <v>39934</v>
      </c>
      <c r="Q2391" s="4">
        <v>70.25</v>
      </c>
      <c r="R2391" s="4">
        <v>69.819999999999993</v>
      </c>
      <c r="S2391" s="4">
        <v>70.809997999999993</v>
      </c>
      <c r="T2391" s="4">
        <v>69.610000999999997</v>
      </c>
      <c r="U2391" s="4">
        <v>0</v>
      </c>
      <c r="V2391">
        <f>V2390+(V2390*O2391)/L2391</f>
        <v>81.857081451160596</v>
      </c>
      <c r="W2391">
        <f>V2391*L2391</f>
        <v>7213.2462630475156</v>
      </c>
      <c r="X2391">
        <f>IF(I2390=1,1,0)</f>
        <v>0</v>
      </c>
      <c r="Y2391">
        <f>IF(I2390=0,1,0)</f>
        <v>1</v>
      </c>
      <c r="Z2391" t="str">
        <f t="shared" si="138"/>
        <v>OUT</v>
      </c>
      <c r="AA2391">
        <f>IF(Z2391="BUY",(AC2390-8.95)/K2391,IF(Z2391="SELL",0,AB2390))</f>
        <v>0</v>
      </c>
      <c r="AB2391">
        <f>AA2391+AA2391*O2391/L2391</f>
        <v>0</v>
      </c>
      <c r="AC2391">
        <f>IF(OR(Z2391="BUY",Z2391="IN"),AB2391*L2391,IF(Z2391="SELL",AB2390*K2391-8.95,AC2390))</f>
        <v>11371.665308160222</v>
      </c>
      <c r="AD2391" s="6">
        <f t="shared" si="139"/>
        <v>7.5093848167508914E-2</v>
      </c>
    </row>
    <row r="2392" spans="1:30" x14ac:dyDescent="0.25">
      <c r="A2392" s="1">
        <v>39937</v>
      </c>
      <c r="B2392">
        <v>879.21002199999998</v>
      </c>
      <c r="C2392">
        <v>907.23999000000003</v>
      </c>
      <c r="D2392">
        <v>907.84997599999997</v>
      </c>
      <c r="E2392">
        <v>879.21002199999998</v>
      </c>
      <c r="F2392">
        <v>7038840000</v>
      </c>
      <c r="G2392">
        <f t="shared" si="140"/>
        <v>800.44059816000004</v>
      </c>
      <c r="H2392">
        <f t="shared" si="141"/>
        <v>-0.86354764906840698</v>
      </c>
      <c r="I2392">
        <f>IF(H2392&gt;0,1,0)</f>
        <v>0</v>
      </c>
      <c r="J2392" s="3">
        <v>39937</v>
      </c>
      <c r="K2392" s="2">
        <v>88.82</v>
      </c>
      <c r="L2392" s="2">
        <v>91.150002000000001</v>
      </c>
      <c r="M2392" s="2">
        <v>91.190002000000007</v>
      </c>
      <c r="N2392" s="2">
        <v>88.629997000000003</v>
      </c>
      <c r="O2392" s="2">
        <v>0</v>
      </c>
      <c r="P2392" s="5">
        <v>39937</v>
      </c>
      <c r="Q2392" s="4">
        <v>69.319999999999993</v>
      </c>
      <c r="R2392" s="4">
        <v>67.400002000000001</v>
      </c>
      <c r="S2392" s="4">
        <v>69.440002000000007</v>
      </c>
      <c r="T2392" s="4">
        <v>67.400002000000001</v>
      </c>
      <c r="U2392" s="4">
        <v>0</v>
      </c>
      <c r="V2392">
        <f>V2391+(V2391*O2392)/L2392</f>
        <v>81.857081451160596</v>
      </c>
      <c r="W2392">
        <f>V2392*L2392</f>
        <v>7461.2731379874513</v>
      </c>
      <c r="X2392">
        <f>IF(I2391=1,1,0)</f>
        <v>0</v>
      </c>
      <c r="Y2392">
        <f>IF(I2391=0,1,0)</f>
        <v>1</v>
      </c>
      <c r="Z2392" t="str">
        <f t="shared" ref="Z2392:Z2455" si="142">IF(X2392=1,IF(X2391=0,"BUY","IN"),IF(X2391=1,"SELL","OUT"))</f>
        <v>OUT</v>
      </c>
      <c r="AA2392">
        <f>IF(Z2392="BUY",(AC2391-8.95)/K2392,IF(Z2392="SELL",0,AB2391))</f>
        <v>0</v>
      </c>
      <c r="AB2392">
        <f>AA2392+AA2392*O2392/L2392</f>
        <v>0</v>
      </c>
      <c r="AC2392">
        <f>IF(OR(Z2392="BUY",Z2392="IN"),AB2392*L2392,IF(Z2392="SELL",AB2391*K2392-8.95,AC2391))</f>
        <v>11371.665308160222</v>
      </c>
      <c r="AD2392" s="6">
        <f t="shared" si="139"/>
        <v>7.9948391744101177E-2</v>
      </c>
    </row>
    <row r="2393" spans="1:30" x14ac:dyDescent="0.25">
      <c r="A2393" s="1">
        <v>39938</v>
      </c>
      <c r="B2393">
        <v>906.09997599999997</v>
      </c>
      <c r="C2393">
        <v>903.79998799999998</v>
      </c>
      <c r="D2393">
        <v>907.70001200000002</v>
      </c>
      <c r="E2393">
        <v>897.34002699999996</v>
      </c>
      <c r="F2393">
        <v>6882860000</v>
      </c>
      <c r="G2393">
        <f t="shared" si="140"/>
        <v>803.6499975800001</v>
      </c>
      <c r="H2393">
        <f t="shared" si="141"/>
        <v>-0.78149479822461987</v>
      </c>
      <c r="I2393">
        <f>IF(H2393&gt;0,1,0)</f>
        <v>0</v>
      </c>
      <c r="J2393" s="3">
        <v>39938</v>
      </c>
      <c r="K2393" s="2">
        <v>90.830001999999993</v>
      </c>
      <c r="L2393" s="2">
        <v>90.769997000000004</v>
      </c>
      <c r="M2393" s="2">
        <v>91.160004000000001</v>
      </c>
      <c r="N2393" s="2">
        <v>90.099997999999999</v>
      </c>
      <c r="O2393" s="2">
        <v>0</v>
      </c>
      <c r="P2393" s="5">
        <v>39938</v>
      </c>
      <c r="Q2393" s="4">
        <v>67.690002000000007</v>
      </c>
      <c r="R2393" s="4">
        <v>67.660004000000001</v>
      </c>
      <c r="S2393" s="4">
        <v>68.209998999999996</v>
      </c>
      <c r="T2393" s="4">
        <v>67.400002000000001</v>
      </c>
      <c r="U2393" s="4">
        <v>0</v>
      </c>
      <c r="V2393">
        <f>V2392+(V2392*O2393)/L2393</f>
        <v>81.857081451160596</v>
      </c>
      <c r="W2393">
        <f>V2393*L2393</f>
        <v>7430.1670377506034</v>
      </c>
      <c r="X2393">
        <f>IF(I2392=1,1,0)</f>
        <v>0</v>
      </c>
      <c r="Y2393">
        <f>IF(I2392=0,1,0)</f>
        <v>1</v>
      </c>
      <c r="Z2393" t="str">
        <f t="shared" si="142"/>
        <v>OUT</v>
      </c>
      <c r="AA2393">
        <f>IF(Z2393="BUY",(AC2392-8.95)/K2393,IF(Z2393="SELL",0,AB2392))</f>
        <v>0</v>
      </c>
      <c r="AB2393">
        <f>AA2393+AA2393*O2393/L2393</f>
        <v>0</v>
      </c>
      <c r="AC2393">
        <f>IF(OR(Z2393="BUY",Z2393="IN"),AB2393*L2393,IF(Z2393="SELL",AB2392*K2393-8.95,AC2392))</f>
        <v>11371.665308160222</v>
      </c>
      <c r="AD2393" s="6">
        <f t="shared" si="139"/>
        <v>6.0880623879250008E-2</v>
      </c>
    </row>
    <row r="2394" spans="1:30" x14ac:dyDescent="0.25">
      <c r="A2394" s="1">
        <v>39939</v>
      </c>
      <c r="B2394">
        <v>903.95001200000002</v>
      </c>
      <c r="C2394">
        <v>919.53002900000001</v>
      </c>
      <c r="D2394">
        <v>920.28002900000001</v>
      </c>
      <c r="E2394">
        <v>903.95001200000002</v>
      </c>
      <c r="F2394">
        <v>8555040000</v>
      </c>
      <c r="G2394">
        <f t="shared" si="140"/>
        <v>806.57779786000003</v>
      </c>
      <c r="H2394">
        <f t="shared" si="141"/>
        <v>-0.69710914559398307</v>
      </c>
      <c r="I2394">
        <f>IF(H2394&gt;0,1,0)</f>
        <v>0</v>
      </c>
      <c r="J2394" s="3">
        <v>39939</v>
      </c>
      <c r="K2394" s="2">
        <v>91.919998000000007</v>
      </c>
      <c r="L2394" s="2">
        <v>92.339995999999999</v>
      </c>
      <c r="M2394" s="2">
        <v>92.449996999999996</v>
      </c>
      <c r="N2394" s="2">
        <v>90.860000999999997</v>
      </c>
      <c r="O2394" s="2">
        <v>0</v>
      </c>
      <c r="P2394" s="5">
        <v>39939</v>
      </c>
      <c r="Q2394" s="4">
        <v>66.849997999999999</v>
      </c>
      <c r="R2394" s="4">
        <v>66.510002</v>
      </c>
      <c r="S2394" s="4">
        <v>67.650002000000001</v>
      </c>
      <c r="T2394" s="4">
        <v>66.419998000000007</v>
      </c>
      <c r="U2394" s="4">
        <v>0</v>
      </c>
      <c r="V2394">
        <f>V2393+(V2393*O2394)/L2394</f>
        <v>81.857081451160596</v>
      </c>
      <c r="W2394">
        <f>V2394*L2394</f>
        <v>7558.6825737718436</v>
      </c>
      <c r="X2394">
        <f>IF(I2393=1,1,0)</f>
        <v>0</v>
      </c>
      <c r="Y2394">
        <f>IF(I2393=0,1,0)</f>
        <v>1</v>
      </c>
      <c r="Z2394" t="str">
        <f t="shared" si="142"/>
        <v>OUT</v>
      </c>
      <c r="AA2394">
        <f>IF(Z2394="BUY",(AC2393-8.95)/K2394,IF(Z2394="SELL",0,AB2393))</f>
        <v>0</v>
      </c>
      <c r="AB2394">
        <f>AA2394+AA2394*O2394/L2394</f>
        <v>0</v>
      </c>
      <c r="AC2394">
        <f>IF(OR(Z2394="BUY",Z2394="IN"),AB2394*L2394,IF(Z2394="SELL",AB2393*K2394-8.95,AC2393))</f>
        <v>11371.665308160222</v>
      </c>
      <c r="AD2394" s="6">
        <f t="shared" si="139"/>
        <v>7.7208005475036742E-2</v>
      </c>
    </row>
    <row r="2395" spans="1:30" x14ac:dyDescent="0.25">
      <c r="A2395" s="1">
        <v>39940</v>
      </c>
      <c r="B2395">
        <v>919.580017</v>
      </c>
      <c r="C2395">
        <v>907.39001499999995</v>
      </c>
      <c r="D2395">
        <v>929.580017</v>
      </c>
      <c r="E2395">
        <v>901.35998500000005</v>
      </c>
      <c r="F2395">
        <v>9120100000</v>
      </c>
      <c r="G2395">
        <f t="shared" si="140"/>
        <v>809.42759768000008</v>
      </c>
      <c r="H2395">
        <f t="shared" si="141"/>
        <v>-0.61055352290645659</v>
      </c>
      <c r="I2395">
        <f>IF(H2395&gt;0,1,0)</f>
        <v>0</v>
      </c>
      <c r="J2395" s="3">
        <v>39940</v>
      </c>
      <c r="K2395" s="2">
        <v>93.32</v>
      </c>
      <c r="L2395" s="2">
        <v>91.040001000000004</v>
      </c>
      <c r="M2395" s="2">
        <v>93.389999000000003</v>
      </c>
      <c r="N2395" s="2">
        <v>90.540001000000004</v>
      </c>
      <c r="O2395" s="2">
        <v>0</v>
      </c>
      <c r="P2395" s="5">
        <v>39940</v>
      </c>
      <c r="Q2395" s="4">
        <v>65.849997999999999</v>
      </c>
      <c r="R2395" s="4">
        <v>67.379997000000003</v>
      </c>
      <c r="S2395" s="4">
        <v>67.819999999999993</v>
      </c>
      <c r="T2395" s="4">
        <v>65.769997000000004</v>
      </c>
      <c r="U2395" s="4">
        <v>0</v>
      </c>
      <c r="V2395">
        <f>V2394+(V2394*O2395)/L2395</f>
        <v>81.857081451160596</v>
      </c>
      <c r="W2395">
        <f>V2395*L2395</f>
        <v>7452.2687771707424</v>
      </c>
      <c r="X2395">
        <f>IF(I2394=1,1,0)</f>
        <v>0</v>
      </c>
      <c r="Y2395">
        <f>IF(I2394=0,1,0)</f>
        <v>1</v>
      </c>
      <c r="Z2395" t="str">
        <f t="shared" si="142"/>
        <v>OUT</v>
      </c>
      <c r="AA2395">
        <f>IF(Z2395="BUY",(AC2394-8.95)/K2395,IF(Z2395="SELL",0,AB2394))</f>
        <v>0</v>
      </c>
      <c r="AB2395">
        <f>AA2395+AA2395*O2395/L2395</f>
        <v>0</v>
      </c>
      <c r="AC2395">
        <f>IF(OR(Z2395="BUY",Z2395="IN"),AB2395*L2395,IF(Z2395="SELL",AB2394*K2395-8.95,AC2394))</f>
        <v>11371.665308160222</v>
      </c>
      <c r="AD2395" s="6">
        <f t="shared" si="139"/>
        <v>5.5889202101210601E-2</v>
      </c>
    </row>
    <row r="2396" spans="1:30" x14ac:dyDescent="0.25">
      <c r="A2396" s="1">
        <v>39941</v>
      </c>
      <c r="B2396">
        <v>909.03002900000001</v>
      </c>
      <c r="C2396">
        <v>929.22997999999995</v>
      </c>
      <c r="D2396">
        <v>930.169983</v>
      </c>
      <c r="E2396">
        <v>909.03002900000001</v>
      </c>
      <c r="F2396">
        <v>8163280000</v>
      </c>
      <c r="G2396">
        <f t="shared" si="140"/>
        <v>812.95559693999996</v>
      </c>
      <c r="H2396">
        <f t="shared" si="141"/>
        <v>-0.52008692405738499</v>
      </c>
      <c r="I2396">
        <f>IF(H2396&gt;0,1,0)</f>
        <v>0</v>
      </c>
      <c r="J2396" s="3">
        <v>39941</v>
      </c>
      <c r="K2396" s="2">
        <v>92.339995999999999</v>
      </c>
      <c r="L2396" s="2">
        <v>93.230002999999996</v>
      </c>
      <c r="M2396" s="2">
        <v>93.470000999999996</v>
      </c>
      <c r="N2396" s="2">
        <v>91.68</v>
      </c>
      <c r="O2396" s="2">
        <v>0</v>
      </c>
      <c r="P2396" s="5">
        <v>39941</v>
      </c>
      <c r="Q2396" s="4">
        <v>66.550003000000004</v>
      </c>
      <c r="R2396" s="4">
        <v>65.779999000000004</v>
      </c>
      <c r="S2396" s="4">
        <v>67</v>
      </c>
      <c r="T2396" s="4">
        <v>65.669998000000007</v>
      </c>
      <c r="U2396" s="4">
        <v>0</v>
      </c>
      <c r="V2396">
        <f>V2395+(V2395*O2396)/L2396</f>
        <v>81.857081451160596</v>
      </c>
      <c r="W2396">
        <f>V2396*L2396</f>
        <v>7631.5359492629468</v>
      </c>
      <c r="X2396">
        <f>IF(I2395=1,1,0)</f>
        <v>0</v>
      </c>
      <c r="Y2396">
        <f>IF(I2395=0,1,0)</f>
        <v>1</v>
      </c>
      <c r="Z2396" t="str">
        <f t="shared" si="142"/>
        <v>OUT</v>
      </c>
      <c r="AA2396">
        <f>IF(Z2396="BUY",(AC2395-8.95)/K2396,IF(Z2396="SELL",0,AB2395))</f>
        <v>0</v>
      </c>
      <c r="AB2396">
        <f>AA2396+AA2396*O2396/L2396</f>
        <v>0</v>
      </c>
      <c r="AC2396">
        <f>IF(OR(Z2396="BUY",Z2396="IN"),AB2396*L2396,IF(Z2396="SELL",AB2395*K2396-8.95,AC2395))</f>
        <v>11371.665308160222</v>
      </c>
      <c r="AD2396" s="6">
        <f t="shared" si="139"/>
        <v>6.823696067519143E-2</v>
      </c>
    </row>
    <row r="2397" spans="1:30" x14ac:dyDescent="0.25">
      <c r="A2397" s="1">
        <v>39944</v>
      </c>
      <c r="B2397">
        <v>922.98999000000003</v>
      </c>
      <c r="C2397">
        <v>909.23999000000003</v>
      </c>
      <c r="D2397">
        <v>922.98999000000003</v>
      </c>
      <c r="E2397">
        <v>908.67999299999997</v>
      </c>
      <c r="F2397">
        <v>6150600000</v>
      </c>
      <c r="G2397">
        <f t="shared" si="140"/>
        <v>816.43859619999989</v>
      </c>
      <c r="H2397">
        <f t="shared" si="141"/>
        <v>-0.4223505893497661</v>
      </c>
      <c r="I2397">
        <f>IF(H2397&gt;0,1,0)</f>
        <v>0</v>
      </c>
      <c r="J2397" s="3">
        <v>39944</v>
      </c>
      <c r="K2397" s="2">
        <v>91.959998999999996</v>
      </c>
      <c r="L2397" s="2">
        <v>91.410004000000001</v>
      </c>
      <c r="M2397" s="2">
        <v>92.32</v>
      </c>
      <c r="N2397" s="2">
        <v>91.290001000000004</v>
      </c>
      <c r="O2397" s="2">
        <v>0</v>
      </c>
      <c r="P2397" s="5">
        <v>39944</v>
      </c>
      <c r="Q2397" s="4">
        <v>66.779999000000004</v>
      </c>
      <c r="R2397" s="4">
        <v>67.089995999999999</v>
      </c>
      <c r="S2397" s="4">
        <v>67.209998999999996</v>
      </c>
      <c r="T2397" s="4">
        <v>66.480002999999996</v>
      </c>
      <c r="U2397" s="4">
        <v>0</v>
      </c>
      <c r="V2397">
        <f>V2396+(V2396*O2397)/L2397</f>
        <v>81.857081451160596</v>
      </c>
      <c r="W2397">
        <f>V2397*L2397</f>
        <v>7482.556142878916</v>
      </c>
      <c r="X2397">
        <f>IF(I2396=1,1,0)</f>
        <v>0</v>
      </c>
      <c r="Y2397">
        <f>IF(I2396=0,1,0)</f>
        <v>1</v>
      </c>
      <c r="Z2397" t="str">
        <f t="shared" si="142"/>
        <v>OUT</v>
      </c>
      <c r="AA2397">
        <f>IF(Z2397="BUY",(AC2396-8.95)/K2397,IF(Z2397="SELL",0,AB2396))</f>
        <v>0</v>
      </c>
      <c r="AB2397">
        <f>AA2397+AA2397*O2397/L2397</f>
        <v>0</v>
      </c>
      <c r="AC2397">
        <f>IF(OR(Z2397="BUY",Z2397="IN"),AB2397*L2397,IF(Z2397="SELL",AB2396*K2397-8.95,AC2396))</f>
        <v>11371.665308160222</v>
      </c>
      <c r="AD2397" s="6">
        <f t="shared" si="139"/>
        <v>9.6177197703217115E-2</v>
      </c>
    </row>
    <row r="2398" spans="1:30" x14ac:dyDescent="0.25">
      <c r="A2398" s="1">
        <v>39945</v>
      </c>
      <c r="B2398">
        <v>910.52002000000005</v>
      </c>
      <c r="C2398">
        <v>908.34997599999997</v>
      </c>
      <c r="D2398">
        <v>915.57000700000003</v>
      </c>
      <c r="E2398">
        <v>896.46002199999998</v>
      </c>
      <c r="F2398">
        <v>6871750400</v>
      </c>
      <c r="G2398">
        <f t="shared" si="140"/>
        <v>820.5891955799998</v>
      </c>
      <c r="H2398">
        <f t="shared" si="141"/>
        <v>-0.32109967423992297</v>
      </c>
      <c r="I2398">
        <f>IF(H2398&gt;0,1,0)</f>
        <v>0</v>
      </c>
      <c r="J2398" s="3">
        <v>39945</v>
      </c>
      <c r="K2398" s="2">
        <v>91.849997999999999</v>
      </c>
      <c r="L2398" s="2">
        <v>91.239998</v>
      </c>
      <c r="M2398" s="2">
        <v>92.059997999999993</v>
      </c>
      <c r="N2398" s="2">
        <v>90.099997999999999</v>
      </c>
      <c r="O2398" s="2">
        <v>0</v>
      </c>
      <c r="P2398" s="5">
        <v>39945</v>
      </c>
      <c r="Q2398" s="4">
        <v>66.800003000000004</v>
      </c>
      <c r="R2398" s="4">
        <v>67.190002000000007</v>
      </c>
      <c r="S2398" s="4">
        <v>68.110000999999997</v>
      </c>
      <c r="T2398" s="4">
        <v>66.660004000000001</v>
      </c>
      <c r="U2398" s="4">
        <v>0</v>
      </c>
      <c r="V2398">
        <f>V2397+(V2397*O2398)/L2398</f>
        <v>81.857081451160596</v>
      </c>
      <c r="W2398">
        <f>V2398*L2398</f>
        <v>7468.6399478897301</v>
      </c>
      <c r="X2398">
        <f>IF(I2397=1,1,0)</f>
        <v>0</v>
      </c>
      <c r="Y2398">
        <f>IF(I2397=0,1,0)</f>
        <v>1</v>
      </c>
      <c r="Z2398" t="str">
        <f t="shared" si="142"/>
        <v>OUT</v>
      </c>
      <c r="AA2398">
        <f>IF(Z2398="BUY",(AC2397-8.95)/K2398,IF(Z2398="SELL",0,AB2397))</f>
        <v>0</v>
      </c>
      <c r="AB2398">
        <f>AA2398+AA2398*O2398/L2398</f>
        <v>0</v>
      </c>
      <c r="AC2398">
        <f>IF(OR(Z2398="BUY",Z2398="IN"),AB2398*L2398,IF(Z2398="SELL",AB2397*K2398-8.95,AC2397))</f>
        <v>11371.665308160222</v>
      </c>
      <c r="AD2398" s="6">
        <f t="shared" si="139"/>
        <v>9.6667485428946071E-2</v>
      </c>
    </row>
    <row r="2399" spans="1:30" x14ac:dyDescent="0.25">
      <c r="A2399" s="1">
        <v>39946</v>
      </c>
      <c r="B2399">
        <v>905.40002400000003</v>
      </c>
      <c r="C2399">
        <v>883.919983</v>
      </c>
      <c r="D2399">
        <v>905.40002400000003</v>
      </c>
      <c r="E2399">
        <v>882.79998799999998</v>
      </c>
      <c r="F2399">
        <v>7091820000</v>
      </c>
      <c r="G2399">
        <f t="shared" si="140"/>
        <v>824.34099489999994</v>
      </c>
      <c r="H2399">
        <f t="shared" si="141"/>
        <v>-0.22154454247578767</v>
      </c>
      <c r="I2399">
        <f>IF(H2399&gt;0,1,0)</f>
        <v>0</v>
      </c>
      <c r="J2399" s="3">
        <v>39946</v>
      </c>
      <c r="K2399" s="2">
        <v>89.949996999999996</v>
      </c>
      <c r="L2399" s="2">
        <v>89.040001000000004</v>
      </c>
      <c r="M2399" s="2">
        <v>90.25</v>
      </c>
      <c r="N2399" s="2">
        <v>88.730002999999996</v>
      </c>
      <c r="O2399" s="2">
        <v>0</v>
      </c>
      <c r="P2399" s="5">
        <v>39946</v>
      </c>
      <c r="Q2399" s="4">
        <v>68.230002999999996</v>
      </c>
      <c r="R2399" s="4">
        <v>68.879997000000003</v>
      </c>
      <c r="S2399" s="4">
        <v>69.120002999999997</v>
      </c>
      <c r="T2399" s="4">
        <v>68</v>
      </c>
      <c r="U2399" s="4">
        <v>0</v>
      </c>
      <c r="V2399">
        <f>V2398+(V2398*O2399)/L2399</f>
        <v>81.857081451160596</v>
      </c>
      <c r="W2399">
        <f>V2399*L2399</f>
        <v>7288.5546142684216</v>
      </c>
      <c r="X2399">
        <f>IF(I2398=1,1,0)</f>
        <v>0</v>
      </c>
      <c r="Y2399">
        <f>IF(I2398=0,1,0)</f>
        <v>1</v>
      </c>
      <c r="Z2399" t="str">
        <f t="shared" si="142"/>
        <v>OUT</v>
      </c>
      <c r="AA2399">
        <f>IF(Z2399="BUY",(AC2398-8.95)/K2399,IF(Z2399="SELL",0,AB2398))</f>
        <v>0</v>
      </c>
      <c r="AB2399">
        <f>AA2399+AA2399*O2399/L2399</f>
        <v>0</v>
      </c>
      <c r="AC2399">
        <f>IF(OR(Z2399="BUY",Z2399="IN"),AB2399*L2399,IF(Z2399="SELL",AB2398*K2399-8.95,AC2398))</f>
        <v>11371.665308160222</v>
      </c>
      <c r="AD2399" s="6">
        <f t="shared" si="139"/>
        <v>0.10437999572699858</v>
      </c>
    </row>
    <row r="2400" spans="1:30" x14ac:dyDescent="0.25">
      <c r="A2400" s="1">
        <v>39947</v>
      </c>
      <c r="B2400">
        <v>884.23999000000003</v>
      </c>
      <c r="C2400">
        <v>893.07000700000003</v>
      </c>
      <c r="D2400">
        <v>898.35998500000005</v>
      </c>
      <c r="E2400">
        <v>882.52002000000005</v>
      </c>
      <c r="F2400">
        <v>6134870000</v>
      </c>
      <c r="G2400">
        <f t="shared" si="140"/>
        <v>827.94499513999995</v>
      </c>
      <c r="H2400">
        <f t="shared" si="141"/>
        <v>-0.12251936395866668</v>
      </c>
      <c r="I2400">
        <f>IF(H2400&gt;0,1,0)</f>
        <v>0</v>
      </c>
      <c r="J2400" s="3">
        <v>39947</v>
      </c>
      <c r="K2400" s="2">
        <v>89.019997000000004</v>
      </c>
      <c r="L2400" s="2">
        <v>89.650002000000001</v>
      </c>
      <c r="M2400" s="2">
        <v>90.360000999999997</v>
      </c>
      <c r="N2400" s="2">
        <v>88.760002</v>
      </c>
      <c r="O2400" s="2">
        <v>0</v>
      </c>
      <c r="P2400" s="5">
        <v>39947</v>
      </c>
      <c r="Q2400" s="4">
        <v>68.930000000000007</v>
      </c>
      <c r="R2400" s="4">
        <v>68.529999000000004</v>
      </c>
      <c r="S2400" s="4">
        <v>69.110000999999997</v>
      </c>
      <c r="T2400" s="4">
        <v>67.849997999999999</v>
      </c>
      <c r="U2400" s="4">
        <v>0</v>
      </c>
      <c r="V2400">
        <f>V2399+(V2399*O2400)/L2400</f>
        <v>81.857081451160596</v>
      </c>
      <c r="W2400">
        <f>V2400*L2400</f>
        <v>7338.4875158107106</v>
      </c>
      <c r="X2400">
        <f>IF(I2399=1,1,0)</f>
        <v>0</v>
      </c>
      <c r="Y2400">
        <f>IF(I2399=0,1,0)</f>
        <v>1</v>
      </c>
      <c r="Z2400" t="str">
        <f t="shared" si="142"/>
        <v>OUT</v>
      </c>
      <c r="AA2400">
        <f>IF(Z2400="BUY",(AC2399-8.95)/K2400,IF(Z2400="SELL",0,AB2399))</f>
        <v>0</v>
      </c>
      <c r="AB2400">
        <f>AA2400+AA2400*O2400/L2400</f>
        <v>0</v>
      </c>
      <c r="AC2400">
        <f>IF(OR(Z2400="BUY",Z2400="IN"),AB2400*L2400,IF(Z2400="SELL",AB2399*K2400-8.95,AC2399))</f>
        <v>11371.665308160222</v>
      </c>
      <c r="AD2400" s="6">
        <f t="shared" si="139"/>
        <v>9.8379262698208861E-2</v>
      </c>
    </row>
    <row r="2401" spans="1:30" x14ac:dyDescent="0.25">
      <c r="A2401" s="1">
        <v>39948</v>
      </c>
      <c r="B2401">
        <v>892.76000999999997</v>
      </c>
      <c r="C2401">
        <v>882.88000499999998</v>
      </c>
      <c r="D2401">
        <v>896.96997099999999</v>
      </c>
      <c r="E2401">
        <v>878.94000200000005</v>
      </c>
      <c r="F2401">
        <v>5439720000</v>
      </c>
      <c r="G2401">
        <f t="shared" si="140"/>
        <v>831.95159547999981</v>
      </c>
      <c r="H2401">
        <f t="shared" si="141"/>
        <v>-2.2246745393556283E-2</v>
      </c>
      <c r="I2401">
        <f>IF(H2401&gt;0,1,0)</f>
        <v>0</v>
      </c>
      <c r="J2401" s="3">
        <v>39948</v>
      </c>
      <c r="K2401" s="2">
        <v>89.639999000000003</v>
      </c>
      <c r="L2401" s="2">
        <v>88.940002000000007</v>
      </c>
      <c r="M2401" s="2">
        <v>90.25</v>
      </c>
      <c r="N2401" s="2">
        <v>88.370002999999997</v>
      </c>
      <c r="O2401" s="2">
        <v>0</v>
      </c>
      <c r="P2401" s="5">
        <v>39948</v>
      </c>
      <c r="Q2401" s="4">
        <v>68.480002999999996</v>
      </c>
      <c r="R2401" s="4">
        <v>68.989998</v>
      </c>
      <c r="S2401" s="4">
        <v>69.349997999999999</v>
      </c>
      <c r="T2401" s="4">
        <v>67.980002999999996</v>
      </c>
      <c r="U2401" s="4">
        <v>0</v>
      </c>
      <c r="V2401">
        <f>V2400+(V2400*O2401)/L2401</f>
        <v>81.857081451160596</v>
      </c>
      <c r="W2401">
        <f>V2401*L2401</f>
        <v>7280.3689879803869</v>
      </c>
      <c r="X2401">
        <f>IF(I2400=1,1,0)</f>
        <v>0</v>
      </c>
      <c r="Y2401">
        <f>IF(I2400=0,1,0)</f>
        <v>1</v>
      </c>
      <c r="Z2401" t="str">
        <f t="shared" si="142"/>
        <v>OUT</v>
      </c>
      <c r="AA2401">
        <f>IF(Z2401="BUY",(AC2400-8.95)/K2401,IF(Z2401="SELL",0,AB2400))</f>
        <v>0</v>
      </c>
      <c r="AB2401">
        <f>AA2401+AA2401*O2401/L2401</f>
        <v>0</v>
      </c>
      <c r="AC2401">
        <f>IF(OR(Z2401="BUY",Z2401="IN"),AB2401*L2401,IF(Z2401="SELL",AB2400*K2401-8.95,AC2400))</f>
        <v>11371.665308160222</v>
      </c>
      <c r="AD2401" s="6">
        <f t="shared" si="139"/>
        <v>9.0997015190946176E-2</v>
      </c>
    </row>
    <row r="2402" spans="1:30" x14ac:dyDescent="0.25">
      <c r="A2402" s="1">
        <v>39951</v>
      </c>
      <c r="B2402">
        <v>886.07000700000003</v>
      </c>
      <c r="C2402">
        <v>909.71002199999998</v>
      </c>
      <c r="D2402">
        <v>910</v>
      </c>
      <c r="E2402">
        <v>886.07000700000003</v>
      </c>
      <c r="F2402">
        <v>5702150000</v>
      </c>
      <c r="G2402">
        <f t="shared" si="140"/>
        <v>836.47819581999977</v>
      </c>
      <c r="H2402">
        <f t="shared" si="141"/>
        <v>8.1594661742324243E-2</v>
      </c>
      <c r="I2402">
        <f>IF(H2402&gt;0,1,0)</f>
        <v>1</v>
      </c>
      <c r="J2402" s="3">
        <v>39951</v>
      </c>
      <c r="K2402" s="2">
        <v>89.769997000000004</v>
      </c>
      <c r="L2402" s="2">
        <v>91.440002000000007</v>
      </c>
      <c r="M2402" s="2">
        <v>91.550003000000004</v>
      </c>
      <c r="N2402" s="2">
        <v>89.620002999999997</v>
      </c>
      <c r="O2402" s="2">
        <v>0</v>
      </c>
      <c r="P2402" s="5">
        <v>39951</v>
      </c>
      <c r="Q2402" s="4">
        <v>68.290001000000004</v>
      </c>
      <c r="R2402" s="4">
        <v>66.919998000000007</v>
      </c>
      <c r="S2402" s="4">
        <v>68.410004000000001</v>
      </c>
      <c r="T2402" s="4">
        <v>66.889999000000003</v>
      </c>
      <c r="U2402" s="4">
        <v>0</v>
      </c>
      <c r="V2402">
        <f>V2401+(V2401*O2402)/L2402</f>
        <v>81.857081451160596</v>
      </c>
      <c r="W2402">
        <f>V2402*L2402</f>
        <v>7485.0116916082879</v>
      </c>
      <c r="X2402">
        <f>IF(I2401=1,1,0)</f>
        <v>0</v>
      </c>
      <c r="Y2402">
        <f>IF(I2401=0,1,0)</f>
        <v>1</v>
      </c>
      <c r="Z2402" t="str">
        <f t="shared" si="142"/>
        <v>OUT</v>
      </c>
      <c r="AA2402">
        <f>IF(Z2402="BUY",(AC2401-8.95)/K2402,IF(Z2402="SELL",0,AB2401))</f>
        <v>0</v>
      </c>
      <c r="AB2402">
        <f>AA2402+AA2402*O2402/L2402</f>
        <v>0</v>
      </c>
      <c r="AC2402">
        <f>IF(OR(Z2402="BUY",Z2402="IN"),AB2402*L2402,IF(Z2402="SELL",AB2401*K2402-8.95,AC2401))</f>
        <v>11371.665308160222</v>
      </c>
      <c r="AD2402" s="6">
        <f t="shared" si="139"/>
        <v>0.10702142335510541</v>
      </c>
    </row>
    <row r="2403" spans="1:30" x14ac:dyDescent="0.25">
      <c r="A2403" s="1">
        <v>39952</v>
      </c>
      <c r="B2403">
        <v>909.669983</v>
      </c>
      <c r="C2403">
        <v>908.13000499999998</v>
      </c>
      <c r="D2403">
        <v>916.39001499999995</v>
      </c>
      <c r="E2403">
        <v>905.21997099999999</v>
      </c>
      <c r="F2403">
        <v>6616270000</v>
      </c>
      <c r="G2403">
        <f t="shared" si="140"/>
        <v>841.11019533999979</v>
      </c>
      <c r="H2403">
        <f t="shared" si="141"/>
        <v>0.18628579691254538</v>
      </c>
      <c r="I2403">
        <f>IF(H2403&gt;0,1,0)</f>
        <v>1</v>
      </c>
      <c r="J2403" s="3">
        <v>39952</v>
      </c>
      <c r="K2403" s="2">
        <v>91.449996999999996</v>
      </c>
      <c r="L2403" s="2">
        <v>91.330001999999993</v>
      </c>
      <c r="M2403" s="2">
        <v>92.220000999999996</v>
      </c>
      <c r="N2403" s="2">
        <v>91.080001999999993</v>
      </c>
      <c r="O2403" s="2">
        <v>0</v>
      </c>
      <c r="P2403" s="5">
        <v>39952</v>
      </c>
      <c r="Q2403" s="4">
        <v>66.959998999999996</v>
      </c>
      <c r="R2403" s="4">
        <v>67.019997000000004</v>
      </c>
      <c r="S2403" s="4">
        <v>67.25</v>
      </c>
      <c r="T2403" s="4">
        <v>66.400002000000001</v>
      </c>
      <c r="U2403" s="4">
        <v>0</v>
      </c>
      <c r="V2403">
        <f>V2402+(V2402*O2403)/L2403</f>
        <v>81.857081451160596</v>
      </c>
      <c r="W2403">
        <f>V2403*L2403</f>
        <v>7476.0074126486597</v>
      </c>
      <c r="X2403">
        <f>IF(I2402=1,1,0)</f>
        <v>1</v>
      </c>
      <c r="Y2403">
        <f>IF(I2402=0,1,0)</f>
        <v>0</v>
      </c>
      <c r="Z2403" t="str">
        <f t="shared" si="142"/>
        <v>BUY</v>
      </c>
      <c r="AA2403">
        <f>IF(Z2403="BUY",(AC2402-8.95)/K2403,IF(Z2403="SELL",0,AB2402))</f>
        <v>124.25058152992855</v>
      </c>
      <c r="AB2403">
        <f>AA2403+AA2403*O2403/L2403</f>
        <v>124.25058152992855</v>
      </c>
      <c r="AC2403">
        <f>IF(OR(Z2403="BUY",Z2403="IN"),AB2403*L2403,IF(Z2403="SELL",AB2402*K2403-8.95,AC2402))</f>
        <v>11347.805859629538</v>
      </c>
      <c r="AD2403" s="6">
        <f t="shared" si="139"/>
        <v>0.12062469185660801</v>
      </c>
    </row>
    <row r="2404" spans="1:30" x14ac:dyDescent="0.25">
      <c r="A2404" s="1">
        <v>39953</v>
      </c>
      <c r="B2404">
        <v>908.61999500000002</v>
      </c>
      <c r="C2404">
        <v>903.46997099999999</v>
      </c>
      <c r="D2404">
        <v>924.59997599999997</v>
      </c>
      <c r="E2404">
        <v>901.36999500000002</v>
      </c>
      <c r="F2404">
        <v>8205060000</v>
      </c>
      <c r="G2404">
        <f t="shared" si="140"/>
        <v>844.78759523999975</v>
      </c>
      <c r="H2404">
        <f t="shared" si="141"/>
        <v>0.28671902200201183</v>
      </c>
      <c r="I2404">
        <f>IF(H2404&gt;0,1,0)</f>
        <v>1</v>
      </c>
      <c r="J2404" s="3">
        <v>39953</v>
      </c>
      <c r="K2404" s="2">
        <v>92.209998999999996</v>
      </c>
      <c r="L2404" s="2">
        <v>90.760002</v>
      </c>
      <c r="M2404" s="2">
        <v>93.050003000000004</v>
      </c>
      <c r="N2404" s="2">
        <v>90.660004000000001</v>
      </c>
      <c r="O2404" s="2">
        <v>0</v>
      </c>
      <c r="P2404" s="5">
        <v>39953</v>
      </c>
      <c r="Q2404" s="4">
        <v>66.400002000000001</v>
      </c>
      <c r="R2404" s="4">
        <v>67.519997000000004</v>
      </c>
      <c r="S2404" s="4">
        <v>67.550003000000004</v>
      </c>
      <c r="T2404" s="4">
        <v>65.779999000000004</v>
      </c>
      <c r="U2404" s="4">
        <v>0</v>
      </c>
      <c r="V2404">
        <f>V2403+(V2403*O2404)/L2404</f>
        <v>81.857081451160596</v>
      </c>
      <c r="W2404">
        <f>V2404*L2404</f>
        <v>7429.3488762214984</v>
      </c>
      <c r="X2404">
        <f>IF(I2403=1,1,0)</f>
        <v>1</v>
      </c>
      <c r="Y2404">
        <f>IF(I2403=0,1,0)</f>
        <v>0</v>
      </c>
      <c r="Z2404" t="str">
        <f t="shared" si="142"/>
        <v>IN</v>
      </c>
      <c r="AA2404">
        <f>IF(Z2404="BUY",(AC2403-8.95)/K2404,IF(Z2404="SELL",0,AB2403))</f>
        <v>124.25058152992855</v>
      </c>
      <c r="AB2404">
        <f>AA2404+AA2404*O2404/L2404</f>
        <v>124.25058152992855</v>
      </c>
      <c r="AC2404">
        <f>IF(OR(Z2404="BUY",Z2404="IN"),AB2404*L2404,IF(Z2404="SELL",AB2403*K2404-8.95,AC2403))</f>
        <v>11276.983028157478</v>
      </c>
      <c r="AD2404" s="6">
        <f t="shared" si="139"/>
        <v>0.12524507165970214</v>
      </c>
    </row>
    <row r="2405" spans="1:30" x14ac:dyDescent="0.25">
      <c r="A2405" s="1">
        <v>39954</v>
      </c>
      <c r="B2405">
        <v>900.419983</v>
      </c>
      <c r="C2405">
        <v>888.330017</v>
      </c>
      <c r="D2405">
        <v>900.419983</v>
      </c>
      <c r="E2405">
        <v>879.60998500000005</v>
      </c>
      <c r="F2405">
        <v>6019840000</v>
      </c>
      <c r="G2405">
        <f t="shared" si="140"/>
        <v>848.12699587999987</v>
      </c>
      <c r="H2405">
        <f t="shared" si="141"/>
        <v>0.38641126978129769</v>
      </c>
      <c r="I2405">
        <f>IF(H2405&gt;0,1,0)</f>
        <v>1</v>
      </c>
      <c r="J2405" s="3">
        <v>39954</v>
      </c>
      <c r="K2405" s="2">
        <v>89.68</v>
      </c>
      <c r="L2405" s="2">
        <v>89.400002000000001</v>
      </c>
      <c r="M2405" s="2">
        <v>90.050003000000004</v>
      </c>
      <c r="N2405" s="2">
        <v>88.510002</v>
      </c>
      <c r="O2405" s="2">
        <v>0</v>
      </c>
      <c r="P2405" s="5">
        <v>39954</v>
      </c>
      <c r="Q2405" s="4">
        <v>68.290001000000004</v>
      </c>
      <c r="R2405" s="4">
        <v>68.440002000000007</v>
      </c>
      <c r="S2405" s="4">
        <v>69.169998000000007</v>
      </c>
      <c r="T2405" s="4">
        <v>68</v>
      </c>
      <c r="U2405" s="4">
        <v>0</v>
      </c>
      <c r="V2405">
        <f>V2404+(V2404*O2405)/L2405</f>
        <v>81.857081451160596</v>
      </c>
      <c r="W2405">
        <f>V2405*L2405</f>
        <v>7318.0232454479201</v>
      </c>
      <c r="X2405">
        <f>IF(I2404=1,1,0)</f>
        <v>1</v>
      </c>
      <c r="Y2405">
        <f>IF(I2404=0,1,0)</f>
        <v>0</v>
      </c>
      <c r="Z2405" t="str">
        <f t="shared" si="142"/>
        <v>IN</v>
      </c>
      <c r="AA2405">
        <f>IF(Z2405="BUY",(AC2404-8.95)/K2405,IF(Z2405="SELL",0,AB2404))</f>
        <v>124.25058152992855</v>
      </c>
      <c r="AB2405">
        <f>AA2405+AA2405*O2405/L2405</f>
        <v>124.25058152992855</v>
      </c>
      <c r="AC2405">
        <f>IF(OR(Z2405="BUY",Z2405="IN"),AB2405*L2405,IF(Z2405="SELL",AB2404*K2405-8.95,AC2404))</f>
        <v>11108.002237276776</v>
      </c>
      <c r="AD2405" s="6">
        <f t="shared" si="139"/>
        <v>0.14615473431645976</v>
      </c>
    </row>
    <row r="2406" spans="1:30" x14ac:dyDescent="0.25">
      <c r="A2406" s="1">
        <v>39955</v>
      </c>
      <c r="B2406">
        <v>888.67999299999997</v>
      </c>
      <c r="C2406">
        <v>887</v>
      </c>
      <c r="D2406">
        <v>896.65002400000003</v>
      </c>
      <c r="E2406">
        <v>883.75</v>
      </c>
      <c r="F2406">
        <v>5155320000</v>
      </c>
      <c r="G2406">
        <f t="shared" si="140"/>
        <v>850.85219608</v>
      </c>
      <c r="H2406">
        <f t="shared" si="141"/>
        <v>0.48449250781373376</v>
      </c>
      <c r="I2406">
        <f>IF(H2406&gt;0,1,0)</f>
        <v>1</v>
      </c>
      <c r="J2406" s="3">
        <v>39955</v>
      </c>
      <c r="K2406" s="2">
        <v>89.699996999999996</v>
      </c>
      <c r="L2406" s="2">
        <v>89.220000999999996</v>
      </c>
      <c r="M2406" s="2">
        <v>90.25</v>
      </c>
      <c r="N2406" s="2">
        <v>88.940002000000007</v>
      </c>
      <c r="O2406" s="2">
        <v>0</v>
      </c>
      <c r="P2406" s="5">
        <v>39955</v>
      </c>
      <c r="Q2406" s="4">
        <v>68.300003000000004</v>
      </c>
      <c r="R2406" s="4">
        <v>68.550003000000004</v>
      </c>
      <c r="S2406" s="4">
        <v>68.879997000000003</v>
      </c>
      <c r="T2406" s="4">
        <v>67.849997999999999</v>
      </c>
      <c r="U2406" s="4">
        <v>0</v>
      </c>
      <c r="V2406">
        <f>V2405+(V2405*O2406)/L2406</f>
        <v>81.857081451160596</v>
      </c>
      <c r="W2406">
        <f>V2406*L2406</f>
        <v>7303.2888889296291</v>
      </c>
      <c r="X2406">
        <f>IF(I2405=1,1,0)</f>
        <v>1</v>
      </c>
      <c r="Y2406">
        <f>IF(I2405=0,1,0)</f>
        <v>0</v>
      </c>
      <c r="Z2406" t="str">
        <f t="shared" si="142"/>
        <v>IN</v>
      </c>
      <c r="AA2406">
        <f>IF(Z2406="BUY",(AC2405-8.95)/K2406,IF(Z2406="SELL",0,AB2405))</f>
        <v>124.25058152992855</v>
      </c>
      <c r="AB2406">
        <f>AA2406+AA2406*O2406/L2406</f>
        <v>124.25058152992855</v>
      </c>
      <c r="AC2406">
        <f>IF(OR(Z2406="BUY",Z2406="IN"),AB2406*L2406,IF(Z2406="SELL",AB2405*K2406-8.95,AC2405))</f>
        <v>11085.637008350806</v>
      </c>
      <c r="AD2406" s="6">
        <f t="shared" si="139"/>
        <v>0.12478911051755874</v>
      </c>
    </row>
    <row r="2407" spans="1:30" x14ac:dyDescent="0.25">
      <c r="A2407" s="1">
        <v>39959</v>
      </c>
      <c r="B2407">
        <v>887</v>
      </c>
      <c r="C2407">
        <v>910.330017</v>
      </c>
      <c r="D2407">
        <v>911.76000999999997</v>
      </c>
      <c r="E2407">
        <v>881.46002199999998</v>
      </c>
      <c r="F2407">
        <v>5667050000</v>
      </c>
      <c r="G2407">
        <f t="shared" si="140"/>
        <v>853.92779666000001</v>
      </c>
      <c r="H2407">
        <f t="shared" si="141"/>
        <v>0.58380390593323517</v>
      </c>
      <c r="I2407">
        <f>IF(H2407&gt;0,1,0)</f>
        <v>1</v>
      </c>
      <c r="J2407" s="3">
        <v>39959</v>
      </c>
      <c r="K2407" s="2">
        <v>88.580001999999993</v>
      </c>
      <c r="L2407" s="2">
        <v>91.599997999999999</v>
      </c>
      <c r="M2407" s="2">
        <v>91.790001000000004</v>
      </c>
      <c r="N2407" s="2">
        <v>88.559997999999993</v>
      </c>
      <c r="O2407" s="2">
        <v>0</v>
      </c>
      <c r="P2407" s="5">
        <v>39959</v>
      </c>
      <c r="Q2407" s="4">
        <v>69.139999000000003</v>
      </c>
      <c r="R2407" s="4">
        <v>66.860000999999997</v>
      </c>
      <c r="S2407" s="4">
        <v>69.150002000000001</v>
      </c>
      <c r="T2407" s="4">
        <v>66.650002000000001</v>
      </c>
      <c r="U2407" s="4">
        <v>0</v>
      </c>
      <c r="V2407">
        <f>V2406+(V2406*O2407)/L2407</f>
        <v>81.857081451160596</v>
      </c>
      <c r="W2407">
        <f>V2407*L2407</f>
        <v>7498.108497212148</v>
      </c>
      <c r="X2407">
        <f>IF(I2406=1,1,0)</f>
        <v>1</v>
      </c>
      <c r="Y2407">
        <f>IF(I2406=0,1,0)</f>
        <v>0</v>
      </c>
      <c r="Z2407" t="str">
        <f t="shared" si="142"/>
        <v>IN</v>
      </c>
      <c r="AA2407">
        <f>IF(Z2407="BUY",(AC2406-8.95)/K2407,IF(Z2407="SELL",0,AB2406))</f>
        <v>124.25058152992855</v>
      </c>
      <c r="AB2407">
        <f>AA2407+AA2407*O2407/L2407</f>
        <v>124.25058152992855</v>
      </c>
      <c r="AC2407">
        <f>IF(OR(Z2407="BUY",Z2407="IN"),AB2407*L2407,IF(Z2407="SELL",AB2406*K2407-8.95,AC2406))</f>
        <v>11381.353019640292</v>
      </c>
      <c r="AD2407" s="6">
        <f t="shared" si="139"/>
        <v>0.10703881136215666</v>
      </c>
    </row>
    <row r="2408" spans="1:30" x14ac:dyDescent="0.25">
      <c r="A2408" s="1">
        <v>39960</v>
      </c>
      <c r="B2408">
        <v>909.95001200000002</v>
      </c>
      <c r="C2408">
        <v>893.05999799999995</v>
      </c>
      <c r="D2408">
        <v>913.84002699999996</v>
      </c>
      <c r="E2408">
        <v>891.86999500000002</v>
      </c>
      <c r="F2408">
        <v>5698800000</v>
      </c>
      <c r="G2408">
        <f t="shared" si="140"/>
        <v>856.71119632</v>
      </c>
      <c r="H2408">
        <f t="shared" si="141"/>
        <v>0.68122195951490261</v>
      </c>
      <c r="I2408">
        <f>IF(H2408&gt;0,1,0)</f>
        <v>1</v>
      </c>
      <c r="J2408" s="3">
        <v>39960</v>
      </c>
      <c r="K2408" s="2">
        <v>91.699996999999996</v>
      </c>
      <c r="L2408" s="2">
        <v>89.889999000000003</v>
      </c>
      <c r="M2408" s="2">
        <v>91.989998</v>
      </c>
      <c r="N2408" s="2">
        <v>89.779999000000004</v>
      </c>
      <c r="O2408" s="2">
        <v>0</v>
      </c>
      <c r="P2408" s="5">
        <v>39960</v>
      </c>
      <c r="Q2408" s="4">
        <v>66.730002999999996</v>
      </c>
      <c r="R2408" s="4">
        <v>68.080001999999993</v>
      </c>
      <c r="S2408" s="4">
        <v>68.139999000000003</v>
      </c>
      <c r="T2408" s="4">
        <v>66.510002</v>
      </c>
      <c r="U2408" s="4">
        <v>0</v>
      </c>
      <c r="V2408">
        <f>V2407+(V2407*O2408)/L2408</f>
        <v>81.857081451160596</v>
      </c>
      <c r="W2408">
        <f>V2408*L2408</f>
        <v>7358.1329697877445</v>
      </c>
      <c r="X2408">
        <f>IF(I2407=1,1,0)</f>
        <v>1</v>
      </c>
      <c r="Y2408">
        <f>IF(I2407=0,1,0)</f>
        <v>0</v>
      </c>
      <c r="Z2408" t="str">
        <f t="shared" si="142"/>
        <v>IN</v>
      </c>
      <c r="AA2408">
        <f>IF(Z2408="BUY",(AC2407-8.95)/K2408,IF(Z2408="SELL",0,AB2407))</f>
        <v>124.25058152992855</v>
      </c>
      <c r="AB2408">
        <f>AA2408+AA2408*O2408/L2408</f>
        <v>124.25058152992855</v>
      </c>
      <c r="AC2408">
        <f>IF(OR(Z2408="BUY",Z2408="IN"),AB2408*L2408,IF(Z2408="SELL",AB2407*K2408-8.95,AC2407))</f>
        <v>11168.884649474696</v>
      </c>
      <c r="AD2408" s="6">
        <f t="shared" si="139"/>
        <v>0.12482224708292461</v>
      </c>
    </row>
    <row r="2409" spans="1:30" x14ac:dyDescent="0.25">
      <c r="A2409" s="1">
        <v>39961</v>
      </c>
      <c r="B2409">
        <v>892.96002199999998</v>
      </c>
      <c r="C2409">
        <v>906.830017</v>
      </c>
      <c r="D2409">
        <v>909.45001200000002</v>
      </c>
      <c r="E2409">
        <v>887.59997599999997</v>
      </c>
      <c r="F2409">
        <v>5738980000</v>
      </c>
      <c r="G2409">
        <f t="shared" si="140"/>
        <v>859.28539676000003</v>
      </c>
      <c r="H2409">
        <f t="shared" si="141"/>
        <v>0.77088333362554273</v>
      </c>
      <c r="I2409">
        <f>IF(H2409&gt;0,1,0)</f>
        <v>1</v>
      </c>
      <c r="J2409" s="3">
        <v>39961</v>
      </c>
      <c r="K2409" s="2">
        <v>90.720000999999996</v>
      </c>
      <c r="L2409" s="2">
        <v>91.129997000000003</v>
      </c>
      <c r="M2409" s="2">
        <v>91.559997999999993</v>
      </c>
      <c r="N2409" s="2">
        <v>89.330001999999993</v>
      </c>
      <c r="O2409" s="2">
        <v>0</v>
      </c>
      <c r="P2409" s="5">
        <v>39961</v>
      </c>
      <c r="Q2409" s="4">
        <v>67.510002</v>
      </c>
      <c r="R2409" s="4">
        <v>67.059997999999993</v>
      </c>
      <c r="S2409" s="4">
        <v>68.459998999999996</v>
      </c>
      <c r="T2409" s="4">
        <v>66.760002</v>
      </c>
      <c r="U2409" s="4">
        <v>0</v>
      </c>
      <c r="V2409">
        <f>V2408+(V2408*O2409)/L2409</f>
        <v>81.857081451160596</v>
      </c>
      <c r="W2409">
        <f>V2409*L2409</f>
        <v>7459.6355870730213</v>
      </c>
      <c r="X2409">
        <f>IF(I2408=1,1,0)</f>
        <v>1</v>
      </c>
      <c r="Y2409">
        <f>IF(I2408=0,1,0)</f>
        <v>0</v>
      </c>
      <c r="Z2409" t="str">
        <f t="shared" si="142"/>
        <v>IN</v>
      </c>
      <c r="AA2409">
        <f>IF(Z2409="BUY",(AC2408-8.95)/K2409,IF(Z2409="SELL",0,AB2408))</f>
        <v>124.25058152992855</v>
      </c>
      <c r="AB2409">
        <f>AA2409+AA2409*O2409/L2409</f>
        <v>124.25058152992855</v>
      </c>
      <c r="AC2409">
        <f>IF(OR(Z2409="BUY",Z2409="IN"),AB2409*L2409,IF(Z2409="SELL",AB2408*K2409-8.95,AC2408))</f>
        <v>11322.955122070645</v>
      </c>
      <c r="AD2409" s="6">
        <f t="shared" si="139"/>
        <v>9.9437785568759401E-2</v>
      </c>
    </row>
    <row r="2410" spans="1:30" x14ac:dyDescent="0.25">
      <c r="A2410" s="1">
        <v>39962</v>
      </c>
      <c r="B2410">
        <v>907.02002000000005</v>
      </c>
      <c r="C2410">
        <v>919.14001499999995</v>
      </c>
      <c r="D2410">
        <v>920.02002000000005</v>
      </c>
      <c r="E2410">
        <v>903.55999799999995</v>
      </c>
      <c r="F2410">
        <v>6050420000</v>
      </c>
      <c r="G2410">
        <f t="shared" si="140"/>
        <v>861.78119754000011</v>
      </c>
      <c r="H2410">
        <f t="shared" si="141"/>
        <v>0.85711284773937424</v>
      </c>
      <c r="I2410">
        <f>IF(H2410&gt;0,1,0)</f>
        <v>1</v>
      </c>
      <c r="J2410" s="3">
        <v>39962</v>
      </c>
      <c r="K2410" s="2">
        <v>91.669998000000007</v>
      </c>
      <c r="L2410" s="2">
        <v>92.809997999999993</v>
      </c>
      <c r="M2410" s="2">
        <v>93.010002</v>
      </c>
      <c r="N2410" s="2">
        <v>90.940002000000007</v>
      </c>
      <c r="O2410" s="2">
        <v>0</v>
      </c>
      <c r="P2410" s="5">
        <v>39962</v>
      </c>
      <c r="Q2410" s="4">
        <v>66.730002999999996</v>
      </c>
      <c r="R2410" s="4">
        <v>65.819999999999993</v>
      </c>
      <c r="S2410" s="4">
        <v>67.25</v>
      </c>
      <c r="T2410" s="4">
        <v>65.769997000000004</v>
      </c>
      <c r="U2410" s="4">
        <v>0</v>
      </c>
      <c r="V2410">
        <f>V2409+(V2409*O2410)/L2410</f>
        <v>81.857081451160596</v>
      </c>
      <c r="W2410">
        <f>V2410*L2410</f>
        <v>7597.155565768051</v>
      </c>
      <c r="X2410">
        <f>IF(I2409=1,1,0)</f>
        <v>1</v>
      </c>
      <c r="Y2410">
        <f>IF(I2409=0,1,0)</f>
        <v>0</v>
      </c>
      <c r="Z2410" t="str">
        <f t="shared" si="142"/>
        <v>IN</v>
      </c>
      <c r="AA2410">
        <f>IF(Z2410="BUY",(AC2409-8.95)/K2410,IF(Z2410="SELL",0,AB2409))</f>
        <v>124.25058152992855</v>
      </c>
      <c r="AB2410">
        <f>AA2410+AA2410*O2410/L2410</f>
        <v>124.25058152992855</v>
      </c>
      <c r="AC2410">
        <f>IF(OR(Z2410="BUY",Z2410="IN"),AB2410*L2410,IF(Z2410="SELL",AB2409*K2410-8.95,AC2409))</f>
        <v>11531.696223291505</v>
      </c>
      <c r="AD2410" s="6">
        <f t="shared" si="139"/>
        <v>7.0339296367468523E-2</v>
      </c>
    </row>
    <row r="2411" spans="1:30" x14ac:dyDescent="0.25">
      <c r="A2411" s="1">
        <v>39965</v>
      </c>
      <c r="B2411">
        <v>923.26000999999997</v>
      </c>
      <c r="C2411">
        <v>942.86999500000002</v>
      </c>
      <c r="D2411">
        <v>947.77002000000005</v>
      </c>
      <c r="E2411">
        <v>923.26000999999997</v>
      </c>
      <c r="F2411">
        <v>6370440000</v>
      </c>
      <c r="G2411">
        <f t="shared" si="140"/>
        <v>864.95779788000004</v>
      </c>
      <c r="H2411">
        <f t="shared" si="141"/>
        <v>0.9407456146427885</v>
      </c>
      <c r="I2411">
        <f>IF(H2411&gt;0,1,0)</f>
        <v>1</v>
      </c>
      <c r="J2411" s="3">
        <v>39965</v>
      </c>
      <c r="K2411" s="2">
        <v>93.900002000000001</v>
      </c>
      <c r="L2411" s="2">
        <v>95.019997000000004</v>
      </c>
      <c r="M2411" s="2">
        <v>95.43</v>
      </c>
      <c r="N2411" s="2">
        <v>93.690002000000007</v>
      </c>
      <c r="O2411" s="2">
        <v>0</v>
      </c>
      <c r="P2411" s="5">
        <v>39965</v>
      </c>
      <c r="Q2411" s="4">
        <v>65.019997000000004</v>
      </c>
      <c r="R2411" s="4">
        <v>64.309997999999993</v>
      </c>
      <c r="S2411" s="4">
        <v>65.199996999999996</v>
      </c>
      <c r="T2411" s="4">
        <v>63.959999000000003</v>
      </c>
      <c r="U2411" s="4">
        <v>0</v>
      </c>
      <c r="V2411">
        <f>V2410+(V2410*O2411)/L2411</f>
        <v>81.857081451160596</v>
      </c>
      <c r="W2411">
        <f>V2411*L2411</f>
        <v>7778.0596339180356</v>
      </c>
      <c r="X2411">
        <f>IF(I2410=1,1,0)</f>
        <v>1</v>
      </c>
      <c r="Y2411">
        <f>IF(I2410=0,1,0)</f>
        <v>0</v>
      </c>
      <c r="Z2411" t="str">
        <f t="shared" si="142"/>
        <v>IN</v>
      </c>
      <c r="AA2411">
        <f>IF(Z2411="BUY",(AC2410-8.95)/K2411,IF(Z2411="SELL",0,AB2410))</f>
        <v>124.25058152992855</v>
      </c>
      <c r="AB2411">
        <f>AA2411+AA2411*O2411/L2411</f>
        <v>124.25058152992855</v>
      </c>
      <c r="AC2411">
        <f>IF(OR(Z2411="BUY",Z2411="IN"),AB2411*L2411,IF(Z2411="SELL",AB2410*K2411-8.95,AC2410))</f>
        <v>11806.289884222067</v>
      </c>
      <c r="AD2411" s="6">
        <f t="shared" si="139"/>
        <v>5.4189916469499951E-2</v>
      </c>
    </row>
    <row r="2412" spans="1:30" x14ac:dyDescent="0.25">
      <c r="A2412" s="1">
        <v>39966</v>
      </c>
      <c r="B2412">
        <v>942.86999500000002</v>
      </c>
      <c r="C2412">
        <v>944.73999000000003</v>
      </c>
      <c r="D2412">
        <v>949.38000499999998</v>
      </c>
      <c r="E2412">
        <v>938.46002199999998</v>
      </c>
      <c r="F2412">
        <v>5987340000</v>
      </c>
      <c r="G2412">
        <f t="shared" si="140"/>
        <v>868.48179812000001</v>
      </c>
      <c r="H2412">
        <f t="shared" si="141"/>
        <v>1.0222547166339175</v>
      </c>
      <c r="I2412">
        <f>IF(H2412&gt;0,1,0)</f>
        <v>1</v>
      </c>
      <c r="J2412" s="3">
        <v>39966</v>
      </c>
      <c r="K2412" s="2">
        <v>94.720000999999996</v>
      </c>
      <c r="L2412" s="2">
        <v>95.139999000000003</v>
      </c>
      <c r="M2412" s="2">
        <v>95.639999000000003</v>
      </c>
      <c r="N2412" s="2">
        <v>94.440002000000007</v>
      </c>
      <c r="O2412" s="2">
        <v>0</v>
      </c>
      <c r="P2412" s="5">
        <v>39966</v>
      </c>
      <c r="Q2412" s="4">
        <v>64.470000999999996</v>
      </c>
      <c r="R2412" s="4">
        <v>64.209998999999996</v>
      </c>
      <c r="S2412" s="4">
        <v>64.650002000000001</v>
      </c>
      <c r="T2412" s="4">
        <v>63.849997999999999</v>
      </c>
      <c r="U2412" s="4">
        <v>0</v>
      </c>
      <c r="V2412">
        <f>V2411+(V2411*O2412)/L2412</f>
        <v>81.857081451160596</v>
      </c>
      <c r="W2412">
        <f>V2412*L2412</f>
        <v>7787.882647406338</v>
      </c>
      <c r="X2412">
        <f>IF(I2411=1,1,0)</f>
        <v>1</v>
      </c>
      <c r="Y2412">
        <f>IF(I2411=0,1,0)</f>
        <v>0</v>
      </c>
      <c r="Z2412" t="str">
        <f t="shared" si="142"/>
        <v>IN</v>
      </c>
      <c r="AA2412">
        <f>IF(Z2412="BUY",(AC2411-8.95)/K2412,IF(Z2412="SELL",0,AB2411))</f>
        <v>124.25058152992855</v>
      </c>
      <c r="AB2412">
        <f>AA2412+AA2412*O2412/L2412</f>
        <v>124.25058152992855</v>
      </c>
      <c r="AC2412">
        <f>IF(OR(Z2412="BUY",Z2412="IN"),AB2412*L2412,IF(Z2412="SELL",AB2411*K2412-8.95,AC2411))</f>
        <v>11821.200202506821</v>
      </c>
      <c r="AD2412" s="6">
        <f t="shared" si="139"/>
        <v>5.1893305419254368E-2</v>
      </c>
    </row>
    <row r="2413" spans="1:30" x14ac:dyDescent="0.25">
      <c r="A2413" s="1">
        <v>39967</v>
      </c>
      <c r="B2413">
        <v>942.51000999999997</v>
      </c>
      <c r="C2413">
        <v>931.76000999999997</v>
      </c>
      <c r="D2413">
        <v>942.51000999999997</v>
      </c>
      <c r="E2413">
        <v>923.84997599999997</v>
      </c>
      <c r="F2413">
        <v>5323770000</v>
      </c>
      <c r="G2413">
        <f t="shared" si="140"/>
        <v>870.65859865999994</v>
      </c>
      <c r="H2413">
        <f t="shared" si="141"/>
        <v>1.1000104510533595</v>
      </c>
      <c r="I2413">
        <f>IF(H2413&gt;0,1,0)</f>
        <v>1</v>
      </c>
      <c r="J2413" s="3">
        <v>39967</v>
      </c>
      <c r="K2413" s="2">
        <v>94.330001999999993</v>
      </c>
      <c r="L2413" s="2">
        <v>93.940002000000007</v>
      </c>
      <c r="M2413" s="2">
        <v>94.400002000000001</v>
      </c>
      <c r="N2413" s="2">
        <v>93.019997000000004</v>
      </c>
      <c r="O2413" s="2">
        <v>0</v>
      </c>
      <c r="P2413" s="5">
        <v>39967</v>
      </c>
      <c r="Q2413" s="4">
        <v>64.760002</v>
      </c>
      <c r="R2413" s="4">
        <v>64.949996999999996</v>
      </c>
      <c r="S2413" s="4">
        <v>65.620002999999997</v>
      </c>
      <c r="T2413" s="4">
        <v>64.699996999999996</v>
      </c>
      <c r="U2413" s="4">
        <v>0</v>
      </c>
      <c r="V2413">
        <f>V2412+(V2412*O2413)/L2413</f>
        <v>81.857081451160596</v>
      </c>
      <c r="W2413">
        <f>V2413*L2413</f>
        <v>7689.6543952361899</v>
      </c>
      <c r="X2413">
        <f>IF(I2412=1,1,0)</f>
        <v>1</v>
      </c>
      <c r="Y2413">
        <f>IF(I2412=0,1,0)</f>
        <v>0</v>
      </c>
      <c r="Z2413" t="str">
        <f t="shared" si="142"/>
        <v>IN</v>
      </c>
      <c r="AA2413">
        <f>IF(Z2413="BUY",(AC2412-8.95)/K2413,IF(Z2413="SELL",0,AB2412))</f>
        <v>124.25058152992855</v>
      </c>
      <c r="AB2413">
        <f>AA2413+AA2413*O2413/L2413</f>
        <v>124.25058152992855</v>
      </c>
      <c r="AC2413">
        <f>IF(OR(Z2413="BUY",Z2413="IN"),AB2413*L2413,IF(Z2413="SELL",AB2412*K2413-8.95,AC2412))</f>
        <v>11672.099877422652</v>
      </c>
      <c r="AD2413" s="6">
        <f t="shared" si="139"/>
        <v>7.0406677631898423E-2</v>
      </c>
    </row>
    <row r="2414" spans="1:30" x14ac:dyDescent="0.25">
      <c r="A2414" s="1">
        <v>39968</v>
      </c>
      <c r="B2414">
        <v>932.48999000000003</v>
      </c>
      <c r="C2414">
        <v>942.46002199999998</v>
      </c>
      <c r="D2414">
        <v>942.46997099999999</v>
      </c>
      <c r="E2414">
        <v>929.32000700000003</v>
      </c>
      <c r="F2414">
        <v>5352890000</v>
      </c>
      <c r="G2414">
        <f t="shared" si="140"/>
        <v>873.38539919999994</v>
      </c>
      <c r="H2414">
        <f t="shared" si="141"/>
        <v>1.1705398542085206</v>
      </c>
      <c r="I2414">
        <f>IF(H2414&gt;0,1,0)</f>
        <v>1</v>
      </c>
      <c r="J2414" s="3">
        <v>39968</v>
      </c>
      <c r="K2414" s="2">
        <v>94.260002</v>
      </c>
      <c r="L2414" s="2">
        <v>94.82</v>
      </c>
      <c r="M2414" s="2">
        <v>94.93</v>
      </c>
      <c r="N2414" s="2">
        <v>93.57</v>
      </c>
      <c r="O2414" s="2">
        <v>0</v>
      </c>
      <c r="P2414" s="5">
        <v>39968</v>
      </c>
      <c r="Q2414" s="4">
        <v>64.75</v>
      </c>
      <c r="R2414" s="4">
        <v>64.410004000000001</v>
      </c>
      <c r="S2414" s="4">
        <v>65.260002</v>
      </c>
      <c r="T2414" s="4">
        <v>64.309997999999993</v>
      </c>
      <c r="U2414" s="4">
        <v>0</v>
      </c>
      <c r="V2414">
        <f>V2413+(V2413*O2414)/L2414</f>
        <v>81.857081451160596</v>
      </c>
      <c r="W2414">
        <f>V2414*L2414</f>
        <v>7761.688463199047</v>
      </c>
      <c r="X2414">
        <f>IF(I2413=1,1,0)</f>
        <v>1</v>
      </c>
      <c r="Y2414">
        <f>IF(I2413=0,1,0)</f>
        <v>0</v>
      </c>
      <c r="Z2414" t="str">
        <f t="shared" si="142"/>
        <v>IN</v>
      </c>
      <c r="AA2414">
        <f>IF(Z2414="BUY",(AC2413-8.95)/K2414,IF(Z2414="SELL",0,AB2413))</f>
        <v>124.25058152992855</v>
      </c>
      <c r="AB2414">
        <f>AA2414+AA2414*O2414/L2414</f>
        <v>124.25058152992855</v>
      </c>
      <c r="AC2414">
        <f>IF(OR(Z2414="BUY",Z2414="IN"),AB2414*L2414,IF(Z2414="SELL",AB2413*K2414-8.95,AC2413))</f>
        <v>11781.440140667824</v>
      </c>
      <c r="AD2414" s="6">
        <f t="shared" si="139"/>
        <v>7.3912014021506198E-2</v>
      </c>
    </row>
    <row r="2415" spans="1:30" x14ac:dyDescent="0.25">
      <c r="A2415" s="1">
        <v>39969</v>
      </c>
      <c r="B2415">
        <v>945.669983</v>
      </c>
      <c r="C2415">
        <v>940.09002699999996</v>
      </c>
      <c r="D2415">
        <v>951.69000200000005</v>
      </c>
      <c r="E2415">
        <v>934.13000499999998</v>
      </c>
      <c r="F2415">
        <v>5277910000</v>
      </c>
      <c r="G2415">
        <f t="shared" si="140"/>
        <v>875.9095996399999</v>
      </c>
      <c r="H2415">
        <f t="shared" si="141"/>
        <v>1.2390997016052214</v>
      </c>
      <c r="I2415">
        <f>IF(H2415&gt;0,1,0)</f>
        <v>1</v>
      </c>
      <c r="J2415" s="3">
        <v>39969</v>
      </c>
      <c r="K2415" s="2">
        <v>95.809997999999993</v>
      </c>
      <c r="L2415" s="2">
        <v>94.860000999999997</v>
      </c>
      <c r="M2415" s="2">
        <v>95.940002000000007</v>
      </c>
      <c r="N2415" s="2">
        <v>94.059997999999993</v>
      </c>
      <c r="O2415" s="2">
        <v>0</v>
      </c>
      <c r="P2415" s="5">
        <v>39969</v>
      </c>
      <c r="Q2415" s="4">
        <v>63.709999000000003</v>
      </c>
      <c r="R2415" s="4">
        <v>64.370002999999997</v>
      </c>
      <c r="S2415" s="4">
        <v>64.900002000000001</v>
      </c>
      <c r="T2415" s="4">
        <v>63.619999</v>
      </c>
      <c r="U2415" s="4">
        <v>0</v>
      </c>
      <c r="V2415">
        <f>V2414+(V2414*O2415)/L2415</f>
        <v>81.857081451160596</v>
      </c>
      <c r="W2415">
        <f>V2415*L2415</f>
        <v>7764.9628283141756</v>
      </c>
      <c r="X2415">
        <f>IF(I2414=1,1,0)</f>
        <v>1</v>
      </c>
      <c r="Y2415">
        <f>IF(I2414=0,1,0)</f>
        <v>0</v>
      </c>
      <c r="Z2415" t="str">
        <f t="shared" si="142"/>
        <v>IN</v>
      </c>
      <c r="AA2415">
        <f>IF(Z2415="BUY",(AC2414-8.95)/K2415,IF(Z2415="SELL",0,AB2414))</f>
        <v>124.25058152992855</v>
      </c>
      <c r="AB2415">
        <f>AA2415+AA2415*O2415/L2415</f>
        <v>124.25058152992855</v>
      </c>
      <c r="AC2415">
        <f>IF(OR(Z2415="BUY",Z2415="IN"),AB2415*L2415,IF(Z2415="SELL",AB2414*K2415-8.95,AC2414))</f>
        <v>11786.410288179604</v>
      </c>
      <c r="AD2415" s="6">
        <f t="shared" si="139"/>
        <v>7.757616794325721E-2</v>
      </c>
    </row>
    <row r="2416" spans="1:30" x14ac:dyDescent="0.25">
      <c r="A2416" s="1">
        <v>39972</v>
      </c>
      <c r="B2416">
        <v>938.11999500000002</v>
      </c>
      <c r="C2416">
        <v>939.14001499999995</v>
      </c>
      <c r="D2416">
        <v>946.330017</v>
      </c>
      <c r="E2416">
        <v>926.44000200000005</v>
      </c>
      <c r="F2416">
        <v>4483430000</v>
      </c>
      <c r="G2416">
        <f t="shared" si="140"/>
        <v>878.03520023999988</v>
      </c>
      <c r="H2416">
        <f t="shared" si="141"/>
        <v>1.3033430433487561</v>
      </c>
      <c r="I2416">
        <f>IF(H2416&gt;0,1,0)</f>
        <v>1</v>
      </c>
      <c r="J2416" s="3">
        <v>39972</v>
      </c>
      <c r="K2416" s="2">
        <v>94.099997999999999</v>
      </c>
      <c r="L2416" s="2">
        <v>94.480002999999996</v>
      </c>
      <c r="M2416" s="2">
        <v>95.360000999999997</v>
      </c>
      <c r="N2416" s="2">
        <v>93.32</v>
      </c>
      <c r="O2416" s="2">
        <v>0</v>
      </c>
      <c r="P2416" s="5">
        <v>39972</v>
      </c>
      <c r="Q2416" s="4">
        <v>64.889999000000003</v>
      </c>
      <c r="R2416" s="4">
        <v>64.680000000000007</v>
      </c>
      <c r="S2416" s="4">
        <v>65.400002000000001</v>
      </c>
      <c r="T2416" s="4">
        <v>64</v>
      </c>
      <c r="U2416" s="4">
        <v>0</v>
      </c>
      <c r="V2416">
        <f>V2415+(V2415*O2416)/L2416</f>
        <v>81.857081451160596</v>
      </c>
      <c r="W2416">
        <f>V2416*L2416</f>
        <v>7733.8573010768969</v>
      </c>
      <c r="X2416">
        <f>IF(I2415=1,1,0)</f>
        <v>1</v>
      </c>
      <c r="Y2416">
        <f>IF(I2415=0,1,0)</f>
        <v>0</v>
      </c>
      <c r="Z2416" t="str">
        <f t="shared" si="142"/>
        <v>IN</v>
      </c>
      <c r="AA2416">
        <f>IF(Z2416="BUY",(AC2415-8.95)/K2416,IF(Z2416="SELL",0,AB2415))</f>
        <v>124.25058152992855</v>
      </c>
      <c r="AB2416">
        <f>AA2416+AA2416*O2416/L2416</f>
        <v>124.25058152992855</v>
      </c>
      <c r="AC2416">
        <f>IF(OR(Z2416="BUY",Z2416="IN"),AB2416*L2416,IF(Z2416="SELL",AB2415*K2416-8.95,AC2415))</f>
        <v>11739.195315699393</v>
      </c>
      <c r="AD2416" s="6">
        <f t="shared" ref="AD2416:AD2479" si="143">(AC2052-AC2416)/AC2052</f>
        <v>8.1271289255072376E-2</v>
      </c>
    </row>
    <row r="2417" spans="1:30" x14ac:dyDescent="0.25">
      <c r="A2417" s="1">
        <v>39973</v>
      </c>
      <c r="B2417">
        <v>940.34997599999997</v>
      </c>
      <c r="C2417">
        <v>942.42999299999997</v>
      </c>
      <c r="D2417">
        <v>946.919983</v>
      </c>
      <c r="E2417">
        <v>936.15002400000003</v>
      </c>
      <c r="F2417">
        <v>4439950000</v>
      </c>
      <c r="G2417">
        <f t="shared" si="140"/>
        <v>880.56500005999987</v>
      </c>
      <c r="H2417">
        <f t="shared" si="141"/>
        <v>1.3669917529767106</v>
      </c>
      <c r="I2417">
        <f>IF(H2417&gt;0,1,0)</f>
        <v>1</v>
      </c>
      <c r="J2417" s="3">
        <v>39973</v>
      </c>
      <c r="K2417" s="2">
        <v>94.940002000000007</v>
      </c>
      <c r="L2417" s="2">
        <v>94.919998000000007</v>
      </c>
      <c r="M2417" s="2">
        <v>95.410004000000001</v>
      </c>
      <c r="N2417" s="2">
        <v>94.300003000000004</v>
      </c>
      <c r="O2417" s="2">
        <v>0</v>
      </c>
      <c r="P2417" s="5">
        <v>39973</v>
      </c>
      <c r="Q2417" s="4">
        <v>64.300003000000004</v>
      </c>
      <c r="R2417" s="4">
        <v>64.339995999999999</v>
      </c>
      <c r="S2417" s="4">
        <v>64.730002999999996</v>
      </c>
      <c r="T2417" s="4">
        <v>63.959999000000003</v>
      </c>
      <c r="U2417" s="4">
        <v>0</v>
      </c>
      <c r="V2417">
        <f>V2416+(V2416*O2417)/L2417</f>
        <v>81.857081451160596</v>
      </c>
      <c r="W2417">
        <f>V2417*L2417</f>
        <v>7769.8740076300019</v>
      </c>
      <c r="X2417">
        <f>IF(I2416=1,1,0)</f>
        <v>1</v>
      </c>
      <c r="Y2417">
        <f>IF(I2416=0,1,0)</f>
        <v>0</v>
      </c>
      <c r="Z2417" t="str">
        <f t="shared" si="142"/>
        <v>IN</v>
      </c>
      <c r="AA2417">
        <f>IF(Z2417="BUY",(AC2416-8.95)/K2417,IF(Z2417="SELL",0,AB2416))</f>
        <v>124.25058152992855</v>
      </c>
      <c r="AB2417">
        <f>AA2417+AA2417*O2417/L2417</f>
        <v>124.25058152992855</v>
      </c>
      <c r="AC2417">
        <f>IF(OR(Z2417="BUY",Z2417="IN"),AB2417*L2417,IF(Z2417="SELL",AB2416*K2417-8.95,AC2416))</f>
        <v>11793.864950319656</v>
      </c>
      <c r="AD2417" s="6">
        <f t="shared" si="143"/>
        <v>7.69927538375383E-2</v>
      </c>
    </row>
    <row r="2418" spans="1:30" x14ac:dyDescent="0.25">
      <c r="A2418" s="1">
        <v>39974</v>
      </c>
      <c r="B2418">
        <v>942.72997999999995</v>
      </c>
      <c r="C2418">
        <v>939.15002400000003</v>
      </c>
      <c r="D2418">
        <v>949.77002000000005</v>
      </c>
      <c r="E2418">
        <v>927.96997099999999</v>
      </c>
      <c r="F2418">
        <v>5379420000</v>
      </c>
      <c r="G2418">
        <f t="shared" si="140"/>
        <v>883.59739995999985</v>
      </c>
      <c r="H2418">
        <f t="shared" si="141"/>
        <v>1.4314734257340369</v>
      </c>
      <c r="I2418">
        <f>IF(H2418&gt;0,1,0)</f>
        <v>1</v>
      </c>
      <c r="J2418" s="3">
        <v>39974</v>
      </c>
      <c r="K2418" s="2">
        <v>95.739998</v>
      </c>
      <c r="L2418" s="2">
        <v>94.660004000000001</v>
      </c>
      <c r="M2418" s="2">
        <v>95.779999000000004</v>
      </c>
      <c r="N2418" s="2">
        <v>93.470000999999996</v>
      </c>
      <c r="O2418" s="2">
        <v>0</v>
      </c>
      <c r="P2418" s="5">
        <v>39974</v>
      </c>
      <c r="Q2418" s="4">
        <v>63.779998999999997</v>
      </c>
      <c r="R2418" s="4">
        <v>64.569999999999993</v>
      </c>
      <c r="S2418" s="4">
        <v>65.300003000000004</v>
      </c>
      <c r="T2418" s="4">
        <v>63.709999000000003</v>
      </c>
      <c r="U2418" s="4">
        <v>0</v>
      </c>
      <c r="V2418">
        <f>V2417+(V2417*O2418)/L2418</f>
        <v>81.857081451160596</v>
      </c>
      <c r="W2418">
        <f>V2418*L2418</f>
        <v>7748.5916575951878</v>
      </c>
      <c r="X2418">
        <f>IF(I2417=1,1,0)</f>
        <v>1</v>
      </c>
      <c r="Y2418">
        <f>IF(I2417=0,1,0)</f>
        <v>0</v>
      </c>
      <c r="Z2418" t="str">
        <f t="shared" si="142"/>
        <v>IN</v>
      </c>
      <c r="AA2418">
        <f>IF(Z2418="BUY",(AC2417-8.95)/K2418,IF(Z2418="SELL",0,AB2417))</f>
        <v>124.25058152992855</v>
      </c>
      <c r="AB2418">
        <f>AA2418+AA2418*O2418/L2418</f>
        <v>124.25058152992855</v>
      </c>
      <c r="AC2418">
        <f>IF(OR(Z2418="BUY",Z2418="IN"),AB2418*L2418,IF(Z2418="SELL",AB2417*K2418-8.95,AC2417))</f>
        <v>11761.560544625363</v>
      </c>
      <c r="AD2418" s="6">
        <f t="shared" si="143"/>
        <v>7.9520949697369295E-2</v>
      </c>
    </row>
    <row r="2419" spans="1:30" x14ac:dyDescent="0.25">
      <c r="A2419" s="1">
        <v>39975</v>
      </c>
      <c r="B2419">
        <v>939.03997800000002</v>
      </c>
      <c r="C2419">
        <v>944.89001499999995</v>
      </c>
      <c r="D2419">
        <v>956.22997999999995</v>
      </c>
      <c r="E2419">
        <v>939.03997800000002</v>
      </c>
      <c r="F2419">
        <v>5500840000</v>
      </c>
      <c r="G2419">
        <f t="shared" si="140"/>
        <v>886.53780035999966</v>
      </c>
      <c r="H2419">
        <f t="shared" si="141"/>
        <v>1.4886800049745226</v>
      </c>
      <c r="I2419">
        <f>IF(H2419&gt;0,1,0)</f>
        <v>1</v>
      </c>
      <c r="J2419" s="3">
        <v>39975</v>
      </c>
      <c r="K2419" s="2">
        <v>94.93</v>
      </c>
      <c r="L2419" s="2">
        <v>95.080001999999993</v>
      </c>
      <c r="M2419" s="2">
        <v>96.389999000000003</v>
      </c>
      <c r="N2419" s="2">
        <v>94.870002999999997</v>
      </c>
      <c r="O2419" s="2">
        <v>0</v>
      </c>
      <c r="P2419" s="5">
        <v>39975</v>
      </c>
      <c r="Q2419" s="4">
        <v>64.319999999999993</v>
      </c>
      <c r="R2419" s="4">
        <v>64.199996999999996</v>
      </c>
      <c r="S2419" s="4">
        <v>64.400002000000001</v>
      </c>
      <c r="T2419" s="4">
        <v>63.299999</v>
      </c>
      <c r="U2419" s="4">
        <v>0</v>
      </c>
      <c r="V2419">
        <f>V2418+(V2418*O2419)/L2419</f>
        <v>81.857081451160596</v>
      </c>
      <c r="W2419">
        <f>V2419*L2419</f>
        <v>7782.9714680905117</v>
      </c>
      <c r="X2419">
        <f>IF(I2418=1,1,0)</f>
        <v>1</v>
      </c>
      <c r="Y2419">
        <f>IF(I2418=0,1,0)</f>
        <v>0</v>
      </c>
      <c r="Z2419" t="str">
        <f t="shared" si="142"/>
        <v>IN</v>
      </c>
      <c r="AA2419">
        <f>IF(Z2419="BUY",(AC2418-8.95)/K2419,IF(Z2419="SELL",0,AB2418))</f>
        <v>124.25058152992855</v>
      </c>
      <c r="AB2419">
        <f>AA2419+AA2419*O2419/L2419</f>
        <v>124.25058152992855</v>
      </c>
      <c r="AC2419">
        <f>IF(OR(Z2419="BUY",Z2419="IN"),AB2419*L2419,IF(Z2419="SELL",AB2418*K2419-8.95,AC2418))</f>
        <v>11813.745540366768</v>
      </c>
      <c r="AD2419" s="6">
        <f t="shared" si="143"/>
        <v>7.5436866200299171E-2</v>
      </c>
    </row>
    <row r="2420" spans="1:30" x14ac:dyDescent="0.25">
      <c r="A2420" s="1">
        <v>39976</v>
      </c>
      <c r="B2420">
        <v>943.44000200000005</v>
      </c>
      <c r="C2420">
        <v>946.21002199999998</v>
      </c>
      <c r="D2420">
        <v>946.29998799999998</v>
      </c>
      <c r="E2420">
        <v>935.65997300000004</v>
      </c>
      <c r="F2420">
        <v>4528120000</v>
      </c>
      <c r="G2420">
        <f t="shared" si="140"/>
        <v>889.24040045999971</v>
      </c>
      <c r="H2420">
        <f t="shared" si="141"/>
        <v>1.5447776848509103</v>
      </c>
      <c r="I2420">
        <f>IF(H2420&gt;0,1,0)</f>
        <v>1</v>
      </c>
      <c r="J2420" s="3">
        <v>39976</v>
      </c>
      <c r="K2420" s="2">
        <v>94.639999000000003</v>
      </c>
      <c r="L2420" s="2">
        <v>95.389999000000003</v>
      </c>
      <c r="M2420" s="2">
        <v>95.389999000000003</v>
      </c>
      <c r="N2420" s="2">
        <v>94.269997000000004</v>
      </c>
      <c r="O2420" s="2">
        <v>0</v>
      </c>
      <c r="P2420" s="5">
        <v>39976</v>
      </c>
      <c r="Q2420" s="4">
        <v>64.419998000000007</v>
      </c>
      <c r="R2420" s="4">
        <v>63.98</v>
      </c>
      <c r="S2420" s="4">
        <v>64.75</v>
      </c>
      <c r="T2420" s="4">
        <v>63.959999000000003</v>
      </c>
      <c r="U2420" s="4">
        <v>0</v>
      </c>
      <c r="V2420">
        <f>V2419+(V2419*O2420)/L2420</f>
        <v>81.857081451160596</v>
      </c>
      <c r="W2420">
        <f>V2420*L2420</f>
        <v>7808.3469177691277</v>
      </c>
      <c r="X2420">
        <f>IF(I2419=1,1,0)</f>
        <v>1</v>
      </c>
      <c r="Y2420">
        <f>IF(I2419=0,1,0)</f>
        <v>0</v>
      </c>
      <c r="Z2420" t="str">
        <f t="shared" si="142"/>
        <v>IN</v>
      </c>
      <c r="AA2420">
        <f>IF(Z2420="BUY",(AC2419-8.95)/K2420,IF(Z2420="SELL",0,AB2419))</f>
        <v>124.25058152992855</v>
      </c>
      <c r="AB2420">
        <f>AA2420+AA2420*O2420/L2420</f>
        <v>124.25058152992855</v>
      </c>
      <c r="AC2420">
        <f>IF(OR(Z2420="BUY",Z2420="IN"),AB2420*L2420,IF(Z2420="SELL",AB2419*K2420-8.95,AC2419))</f>
        <v>11852.262847889304</v>
      </c>
      <c r="AD2420" s="6">
        <f t="shared" si="143"/>
        <v>7.242243843673514E-2</v>
      </c>
    </row>
    <row r="2421" spans="1:30" x14ac:dyDescent="0.25">
      <c r="A2421" s="1">
        <v>39979</v>
      </c>
      <c r="B2421">
        <v>942.45001200000002</v>
      </c>
      <c r="C2421">
        <v>923.71997099999999</v>
      </c>
      <c r="D2421">
        <v>942.45001200000002</v>
      </c>
      <c r="E2421">
        <v>919.65002400000003</v>
      </c>
      <c r="F2421">
        <v>4697880000</v>
      </c>
      <c r="G2421">
        <f t="shared" ref="G2421:G2484" si="144">AVERAGE(C2372:C2421)</f>
        <v>891.02719977999959</v>
      </c>
      <c r="H2421">
        <f t="shared" ref="H2421:H2484" si="145">SLOPE(G2371:G2421,A2371:A2421)</f>
        <v>1.5961294397856964</v>
      </c>
      <c r="I2421">
        <f>IF(H2421&gt;0,1,0)</f>
        <v>1</v>
      </c>
      <c r="J2421" s="3">
        <v>39979</v>
      </c>
      <c r="K2421" s="2">
        <v>94.209998999999996</v>
      </c>
      <c r="L2421" s="2">
        <v>93.18</v>
      </c>
      <c r="M2421" s="2">
        <v>94.260002</v>
      </c>
      <c r="N2421" s="2">
        <v>92.68</v>
      </c>
      <c r="O2421" s="2">
        <v>0</v>
      </c>
      <c r="P2421" s="5">
        <v>39979</v>
      </c>
      <c r="Q2421" s="4">
        <v>64.779999000000004</v>
      </c>
      <c r="R2421" s="4">
        <v>65.589995999999999</v>
      </c>
      <c r="S2421" s="4">
        <v>65.809997999999993</v>
      </c>
      <c r="T2421" s="4">
        <v>64.739998</v>
      </c>
      <c r="U2421" s="4">
        <v>0</v>
      </c>
      <c r="V2421">
        <f>V2420+(V2420*O2421)/L2421</f>
        <v>81.857081451160596</v>
      </c>
      <c r="W2421">
        <f>V2421*L2421</f>
        <v>7627.4428496191449</v>
      </c>
      <c r="X2421">
        <f>IF(I2420=1,1,0)</f>
        <v>1</v>
      </c>
      <c r="Y2421">
        <f>IF(I2420=0,1,0)</f>
        <v>0</v>
      </c>
      <c r="Z2421" t="str">
        <f t="shared" si="142"/>
        <v>IN</v>
      </c>
      <c r="AA2421">
        <f>IF(Z2421="BUY",(AC2420-8.95)/K2421,IF(Z2421="SELL",0,AB2420))</f>
        <v>124.25058152992855</v>
      </c>
      <c r="AB2421">
        <f>AA2421+AA2421*O2421/L2421</f>
        <v>124.25058152992855</v>
      </c>
      <c r="AC2421">
        <f>IF(OR(Z2421="BUY",Z2421="IN"),AB2421*L2421,IF(Z2421="SELL",AB2420*K2421-8.95,AC2420))</f>
        <v>11577.669186958743</v>
      </c>
      <c r="AD2421" s="6">
        <f t="shared" si="143"/>
        <v>9.3912589448029896E-2</v>
      </c>
    </row>
    <row r="2422" spans="1:30" x14ac:dyDescent="0.25">
      <c r="A2422" s="1">
        <v>39980</v>
      </c>
      <c r="B2422">
        <v>925.59997599999997</v>
      </c>
      <c r="C2422">
        <v>911.96997099999999</v>
      </c>
      <c r="D2422">
        <v>928</v>
      </c>
      <c r="E2422">
        <v>911.59997599999997</v>
      </c>
      <c r="F2422">
        <v>4951200000</v>
      </c>
      <c r="G2422">
        <f t="shared" si="144"/>
        <v>892.41659919999972</v>
      </c>
      <c r="H2422">
        <f t="shared" si="145"/>
        <v>1.6458931378979205</v>
      </c>
      <c r="I2422">
        <f>IF(H2422&gt;0,1,0)</f>
        <v>1</v>
      </c>
      <c r="J2422" s="3">
        <v>39980</v>
      </c>
      <c r="K2422" s="2">
        <v>93.449996999999996</v>
      </c>
      <c r="L2422" s="2">
        <v>91.940002000000007</v>
      </c>
      <c r="M2422" s="2">
        <v>93.550003000000004</v>
      </c>
      <c r="N2422" s="2">
        <v>91.82</v>
      </c>
      <c r="O2422" s="2">
        <v>0</v>
      </c>
      <c r="P2422" s="5">
        <v>39980</v>
      </c>
      <c r="Q2422" s="4">
        <v>65.260002</v>
      </c>
      <c r="R2422" s="4">
        <v>66.410004000000001</v>
      </c>
      <c r="S2422" s="4">
        <v>66.430000000000007</v>
      </c>
      <c r="T2422" s="4">
        <v>65.199996999999996</v>
      </c>
      <c r="U2422" s="4">
        <v>0</v>
      </c>
      <c r="V2422">
        <f>V2421+(V2421*O2422)/L2422</f>
        <v>81.857081451160596</v>
      </c>
      <c r="W2422">
        <f>V2422*L2422</f>
        <v>7525.9402323338691</v>
      </c>
      <c r="X2422">
        <f>IF(I2421=1,1,0)</f>
        <v>1</v>
      </c>
      <c r="Y2422">
        <f>IF(I2421=0,1,0)</f>
        <v>0</v>
      </c>
      <c r="Z2422" t="str">
        <f t="shared" si="142"/>
        <v>IN</v>
      </c>
      <c r="AA2422">
        <f>IF(Z2422="BUY",(AC2421-8.95)/K2422,IF(Z2422="SELL",0,AB2421))</f>
        <v>124.25058152992855</v>
      </c>
      <c r="AB2422">
        <f>AA2422+AA2422*O2422/L2422</f>
        <v>124.25058152992855</v>
      </c>
      <c r="AC2422">
        <f>IF(OR(Z2422="BUY",Z2422="IN"),AB2422*L2422,IF(Z2422="SELL",AB2421*K2422-8.95,AC2421))</f>
        <v>11423.598714362795</v>
      </c>
      <c r="AD2422" s="6">
        <f t="shared" si="143"/>
        <v>0.10597039774283154</v>
      </c>
    </row>
    <row r="2423" spans="1:30" x14ac:dyDescent="0.25">
      <c r="A2423" s="1">
        <v>39981</v>
      </c>
      <c r="B2423">
        <v>911.89001499999995</v>
      </c>
      <c r="C2423">
        <v>910.71002199999998</v>
      </c>
      <c r="D2423">
        <v>918.44000200000005</v>
      </c>
      <c r="E2423">
        <v>903.78002900000001</v>
      </c>
      <c r="F2423">
        <v>5523650000</v>
      </c>
      <c r="G2423">
        <f t="shared" si="144"/>
        <v>893.9212000399998</v>
      </c>
      <c r="H2423">
        <f t="shared" si="145"/>
        <v>1.6952423739551046</v>
      </c>
      <c r="I2423">
        <f>IF(H2423&gt;0,1,0)</f>
        <v>1</v>
      </c>
      <c r="J2423" s="3">
        <v>39981</v>
      </c>
      <c r="K2423" s="2">
        <v>91.910004000000001</v>
      </c>
      <c r="L2423" s="2">
        <v>91.769997000000004</v>
      </c>
      <c r="M2423" s="2">
        <v>92.57</v>
      </c>
      <c r="N2423" s="2">
        <v>91.089995999999999</v>
      </c>
      <c r="O2423" s="2">
        <v>0</v>
      </c>
      <c r="P2423" s="5">
        <v>39981</v>
      </c>
      <c r="Q2423" s="4">
        <v>66.419998000000007</v>
      </c>
      <c r="R2423" s="4">
        <v>66.400002000000001</v>
      </c>
      <c r="S2423" s="4">
        <v>66.980002999999996</v>
      </c>
      <c r="T2423" s="4">
        <v>65.900002000000001</v>
      </c>
      <c r="U2423" s="4">
        <v>0</v>
      </c>
      <c r="V2423">
        <f>V2422+(V2422*O2423)/L2423</f>
        <v>81.857081451160596</v>
      </c>
      <c r="W2423">
        <f>V2423*L2423</f>
        <v>7512.0241192017638</v>
      </c>
      <c r="X2423">
        <f>IF(I2422=1,1,0)</f>
        <v>1</v>
      </c>
      <c r="Y2423">
        <f>IF(I2422=0,1,0)</f>
        <v>0</v>
      </c>
      <c r="Z2423" t="str">
        <f t="shared" si="142"/>
        <v>IN</v>
      </c>
      <c r="AA2423">
        <f>IF(Z2423="BUY",(AC2422-8.95)/K2423,IF(Z2423="SELL",0,AB2422))</f>
        <v>124.25058152992855</v>
      </c>
      <c r="AB2423">
        <f>AA2423+AA2423*O2423/L2423</f>
        <v>124.25058152992855</v>
      </c>
      <c r="AC2423">
        <f>IF(OR(Z2423="BUY",Z2423="IN"),AB2423*L2423,IF(Z2423="SELL",AB2422*K2423-8.95,AC2422))</f>
        <v>11402.475494249798</v>
      </c>
      <c r="AD2423" s="6">
        <f t="shared" si="143"/>
        <v>0.10762353565043938</v>
      </c>
    </row>
    <row r="2424" spans="1:30" x14ac:dyDescent="0.25">
      <c r="A2424" s="1">
        <v>39982</v>
      </c>
      <c r="B2424">
        <v>910.85998500000005</v>
      </c>
      <c r="C2424">
        <v>918.36999500000002</v>
      </c>
      <c r="D2424">
        <v>921.92999299999997</v>
      </c>
      <c r="E2424">
        <v>907.94000200000005</v>
      </c>
      <c r="F2424">
        <v>4684010000</v>
      </c>
      <c r="G2424">
        <f t="shared" si="144"/>
        <v>895.97760017999985</v>
      </c>
      <c r="H2424">
        <f t="shared" si="145"/>
        <v>1.7369059096353885</v>
      </c>
      <c r="I2424">
        <f>IF(H2424&gt;0,1,0)</f>
        <v>1</v>
      </c>
      <c r="J2424" s="3">
        <v>39982</v>
      </c>
      <c r="K2424" s="2">
        <v>91.959998999999996</v>
      </c>
      <c r="L2424" s="2">
        <v>92.309997999999993</v>
      </c>
      <c r="M2424" s="2">
        <v>92.93</v>
      </c>
      <c r="N2424" s="2">
        <v>91.540001000000004</v>
      </c>
      <c r="O2424" s="2">
        <v>0</v>
      </c>
      <c r="P2424" s="5">
        <v>39982</v>
      </c>
      <c r="Q2424" s="4">
        <v>66.349997999999999</v>
      </c>
      <c r="R2424" s="4">
        <v>65.970000999999996</v>
      </c>
      <c r="S2424" s="4">
        <v>66.660004000000001</v>
      </c>
      <c r="T2424" s="4">
        <v>65.629997000000003</v>
      </c>
      <c r="U2424" s="4">
        <v>0</v>
      </c>
      <c r="V2424">
        <f>V2423+(V2423*O2424)/L2424</f>
        <v>81.857081451160596</v>
      </c>
      <c r="W2424">
        <f>V2424*L2424</f>
        <v>7556.2270250424708</v>
      </c>
      <c r="X2424">
        <f>IF(I2423=1,1,0)</f>
        <v>1</v>
      </c>
      <c r="Y2424">
        <f>IF(I2423=0,1,0)</f>
        <v>0</v>
      </c>
      <c r="Z2424" t="str">
        <f t="shared" si="142"/>
        <v>IN</v>
      </c>
      <c r="AA2424">
        <f>IF(Z2424="BUY",(AC2423-8.95)/K2424,IF(Z2424="SELL",0,AB2423))</f>
        <v>124.25058152992855</v>
      </c>
      <c r="AB2424">
        <f>AA2424+AA2424*O2424/L2424</f>
        <v>124.25058152992855</v>
      </c>
      <c r="AC2424">
        <f>IF(OR(Z2424="BUY",Z2424="IN"),AB2424*L2424,IF(Z2424="SELL",AB2423*K2424-8.95,AC2423))</f>
        <v>11469.570932526542</v>
      </c>
      <c r="AD2424" s="6">
        <f t="shared" si="143"/>
        <v>0.10237253642543963</v>
      </c>
    </row>
    <row r="2425" spans="1:30" x14ac:dyDescent="0.25">
      <c r="A2425" s="1">
        <v>39983</v>
      </c>
      <c r="B2425">
        <v>919.96002199999998</v>
      </c>
      <c r="C2425">
        <v>921.22997999999995</v>
      </c>
      <c r="D2425">
        <v>927.09002699999996</v>
      </c>
      <c r="E2425">
        <v>915.79998799999998</v>
      </c>
      <c r="F2425">
        <v>5713390000</v>
      </c>
      <c r="G2425">
        <f t="shared" si="144"/>
        <v>897.8990003199998</v>
      </c>
      <c r="H2425">
        <f t="shared" si="145"/>
        <v>1.7772162121776867</v>
      </c>
      <c r="I2425">
        <f>IF(H2425&gt;0,1,0)</f>
        <v>1</v>
      </c>
      <c r="J2425" s="3">
        <v>39983</v>
      </c>
      <c r="K2425" s="2">
        <v>93.349997999999999</v>
      </c>
      <c r="L2425" s="2">
        <v>92.839995999999999</v>
      </c>
      <c r="M2425" s="2">
        <v>93.489998</v>
      </c>
      <c r="N2425" s="2">
        <v>92.309997999999993</v>
      </c>
      <c r="O2425" s="2">
        <v>0</v>
      </c>
      <c r="P2425" s="5">
        <v>39983</v>
      </c>
      <c r="Q2425" s="4">
        <v>65.370002999999997</v>
      </c>
      <c r="R2425" s="4">
        <v>66.010002</v>
      </c>
      <c r="S2425" s="4">
        <v>66.089995999999999</v>
      </c>
      <c r="T2425" s="4">
        <v>65.239998</v>
      </c>
      <c r="U2425" s="4">
        <v>0</v>
      </c>
      <c r="V2425">
        <f>V2424+(V2424*O2425)/L2425</f>
        <v>81.857081451160596</v>
      </c>
      <c r="W2425">
        <f>V2425*L2425</f>
        <v>7599.6111144974238</v>
      </c>
      <c r="X2425">
        <f>IF(I2424=1,1,0)</f>
        <v>1</v>
      </c>
      <c r="Y2425">
        <f>IF(I2424=0,1,0)</f>
        <v>0</v>
      </c>
      <c r="Z2425" t="str">
        <f t="shared" si="142"/>
        <v>IN</v>
      </c>
      <c r="AA2425">
        <f>IF(Z2425="BUY",(AC2424-8.95)/K2425,IF(Z2425="SELL",0,AB2424))</f>
        <v>124.25058152992855</v>
      </c>
      <c r="AB2425">
        <f>AA2425+AA2425*O2425/L2425</f>
        <v>124.25058152992855</v>
      </c>
      <c r="AC2425">
        <f>IF(OR(Z2425="BUY",Z2425="IN"),AB2425*L2425,IF(Z2425="SELL",AB2424*K2425-8.95,AC2424))</f>
        <v>11535.423492236241</v>
      </c>
      <c r="AD2425" s="6">
        <f t="shared" si="143"/>
        <v>9.7218806918917558E-2</v>
      </c>
    </row>
    <row r="2426" spans="1:30" x14ac:dyDescent="0.25">
      <c r="A2426" s="1">
        <v>39986</v>
      </c>
      <c r="B2426">
        <v>918.13000499999998</v>
      </c>
      <c r="C2426">
        <v>893.03997800000002</v>
      </c>
      <c r="D2426">
        <v>918.13000499999998</v>
      </c>
      <c r="E2426">
        <v>893.03997800000002</v>
      </c>
      <c r="F2426">
        <v>4903940000</v>
      </c>
      <c r="G2426">
        <f t="shared" si="144"/>
        <v>898.62859991999971</v>
      </c>
      <c r="H2426">
        <f t="shared" si="145"/>
        <v>1.808668992556572</v>
      </c>
      <c r="I2426">
        <f>IF(H2426&gt;0,1,0)</f>
        <v>1</v>
      </c>
      <c r="J2426" s="3">
        <v>39986</v>
      </c>
      <c r="K2426" s="2">
        <v>91.900002000000001</v>
      </c>
      <c r="L2426" s="2">
        <v>90.029999000000004</v>
      </c>
      <c r="M2426" s="2">
        <v>91.940002000000007</v>
      </c>
      <c r="N2426" s="2">
        <v>90.019997000000004</v>
      </c>
      <c r="O2426" s="2">
        <v>0</v>
      </c>
      <c r="P2426" s="5">
        <v>39986</v>
      </c>
      <c r="Q2426" s="4">
        <v>66.389999000000003</v>
      </c>
      <c r="R2426" s="4">
        <v>67.779999000000004</v>
      </c>
      <c r="S2426" s="4">
        <v>67.779999000000004</v>
      </c>
      <c r="T2426" s="4">
        <v>66.339995999999999</v>
      </c>
      <c r="U2426" s="4">
        <v>0</v>
      </c>
      <c r="V2426">
        <f>V2425+(V2425*O2426)/L2426</f>
        <v>81.857081451160596</v>
      </c>
      <c r="W2426">
        <f>V2426*L2426</f>
        <v>7369.5929611909069</v>
      </c>
      <c r="X2426">
        <f>IF(I2425=1,1,0)</f>
        <v>1</v>
      </c>
      <c r="Y2426">
        <f>IF(I2425=0,1,0)</f>
        <v>0</v>
      </c>
      <c r="Z2426" t="str">
        <f t="shared" si="142"/>
        <v>IN</v>
      </c>
      <c r="AA2426">
        <f>IF(Z2426="BUY",(AC2425-8.95)/K2426,IF(Z2426="SELL",0,AB2425))</f>
        <v>124.25058152992855</v>
      </c>
      <c r="AB2426">
        <f>AA2426+AA2426*O2426/L2426</f>
        <v>124.25058152992855</v>
      </c>
      <c r="AC2426">
        <f>IF(OR(Z2426="BUY",Z2426="IN"),AB2426*L2426,IF(Z2426="SELL",AB2425*K2426-8.95,AC2425))</f>
        <v>11186.279730888886</v>
      </c>
      <c r="AD2426" s="6">
        <f t="shared" si="143"/>
        <v>0.12454337126093097</v>
      </c>
    </row>
    <row r="2427" spans="1:30" x14ac:dyDescent="0.25">
      <c r="A2427" s="1">
        <v>39987</v>
      </c>
      <c r="B2427">
        <v>893.46002199999998</v>
      </c>
      <c r="C2427">
        <v>895.09997599999997</v>
      </c>
      <c r="D2427">
        <v>898.69000200000005</v>
      </c>
      <c r="E2427">
        <v>888.85998500000005</v>
      </c>
      <c r="F2427">
        <v>5071020000</v>
      </c>
      <c r="G2427">
        <f t="shared" si="144"/>
        <v>899.35599983999953</v>
      </c>
      <c r="H2427">
        <f t="shared" si="145"/>
        <v>1.8371151616569161</v>
      </c>
      <c r="I2427">
        <f>IF(H2427&gt;0,1,0)</f>
        <v>1</v>
      </c>
      <c r="J2427" s="3">
        <v>39987</v>
      </c>
      <c r="K2427" s="2">
        <v>89.779999000000004</v>
      </c>
      <c r="L2427" s="2">
        <v>89.639999000000003</v>
      </c>
      <c r="M2427" s="2">
        <v>90.160004000000001</v>
      </c>
      <c r="N2427" s="2">
        <v>89.120002999999997</v>
      </c>
      <c r="O2427" s="2">
        <v>0.48</v>
      </c>
      <c r="P2427" s="5">
        <v>39987</v>
      </c>
      <c r="Q2427" s="4">
        <v>67.529999000000004</v>
      </c>
      <c r="R2427" s="4">
        <v>67.620002999999997</v>
      </c>
      <c r="S2427" s="4">
        <v>68.010002</v>
      </c>
      <c r="T2427" s="4">
        <v>67.25</v>
      </c>
      <c r="U2427" s="4">
        <v>0</v>
      </c>
      <c r="V2427">
        <f>V2426+(V2426*O2427)/L2427</f>
        <v>82.295405854717956</v>
      </c>
      <c r="W2427">
        <f>V2427*L2427</f>
        <v>7376.960098521512</v>
      </c>
      <c r="X2427">
        <f>IF(I2426=1,1,0)</f>
        <v>1</v>
      </c>
      <c r="Y2427">
        <f>IF(I2426=0,1,0)</f>
        <v>0</v>
      </c>
      <c r="Z2427" t="str">
        <f t="shared" si="142"/>
        <v>IN</v>
      </c>
      <c r="AA2427">
        <f>IF(Z2427="BUY",(AC2426-8.95)/K2427,IF(Z2427="SELL",0,AB2426))</f>
        <v>124.25058152992855</v>
      </c>
      <c r="AB2427">
        <f>AA2427+AA2427*O2427/L2427</f>
        <v>124.91591262988055</v>
      </c>
      <c r="AC2427">
        <f>IF(OR(Z2427="BUY",Z2427="IN"),AB2427*L2427,IF(Z2427="SELL",AB2426*K2427-8.95,AC2426))</f>
        <v>11197.46228322658</v>
      </c>
      <c r="AD2427" s="6">
        <f t="shared" si="143"/>
        <v>0.12366820634410677</v>
      </c>
    </row>
    <row r="2428" spans="1:30" x14ac:dyDescent="0.25">
      <c r="A2428" s="1">
        <v>39988</v>
      </c>
      <c r="B2428">
        <v>896.30999799999995</v>
      </c>
      <c r="C2428">
        <v>900.94000200000005</v>
      </c>
      <c r="D2428">
        <v>910.84997599999997</v>
      </c>
      <c r="E2428">
        <v>896.30999799999995</v>
      </c>
      <c r="F2428">
        <v>4636720000</v>
      </c>
      <c r="G2428">
        <f t="shared" si="144"/>
        <v>900.5447998799998</v>
      </c>
      <c r="H2428">
        <f t="shared" si="145"/>
        <v>1.8527181327729914</v>
      </c>
      <c r="I2428">
        <f>IF(H2428&gt;0,1,0)</f>
        <v>1</v>
      </c>
      <c r="J2428" s="3">
        <v>39988</v>
      </c>
      <c r="K2428" s="2">
        <v>90.449996999999996</v>
      </c>
      <c r="L2428" s="2">
        <v>90.389999000000003</v>
      </c>
      <c r="M2428" s="2">
        <v>91.360000999999997</v>
      </c>
      <c r="N2428" s="2">
        <v>89.879997000000003</v>
      </c>
      <c r="O2428" s="2">
        <v>0</v>
      </c>
      <c r="P2428" s="5">
        <v>39988</v>
      </c>
      <c r="Q2428" s="4">
        <v>67.040001000000004</v>
      </c>
      <c r="R2428" s="4">
        <v>67.019997000000004</v>
      </c>
      <c r="S2428" s="4">
        <v>67.470000999999996</v>
      </c>
      <c r="T2428" s="4">
        <v>66.330001999999993</v>
      </c>
      <c r="U2428" s="4">
        <v>0</v>
      </c>
      <c r="V2428">
        <f>V2427+(V2427*O2428)/L2428</f>
        <v>82.295405854717956</v>
      </c>
      <c r="W2428">
        <f>V2428*L2428</f>
        <v>7438.6816529125508</v>
      </c>
      <c r="X2428">
        <f>IF(I2427=1,1,0)</f>
        <v>1</v>
      </c>
      <c r="Y2428">
        <f>IF(I2427=0,1,0)</f>
        <v>0</v>
      </c>
      <c r="Z2428" t="str">
        <f t="shared" si="142"/>
        <v>IN</v>
      </c>
      <c r="AA2428">
        <f>IF(Z2428="BUY",(AC2427-8.95)/K2428,IF(Z2428="SELL",0,AB2427))</f>
        <v>124.91591262988055</v>
      </c>
      <c r="AB2428">
        <f>AA2428+AA2428*O2428/L2428</f>
        <v>124.91591262988055</v>
      </c>
      <c r="AC2428">
        <f>IF(OR(Z2428="BUY",Z2428="IN"),AB2428*L2428,IF(Z2428="SELL",AB2427*K2428-8.95,AC2427))</f>
        <v>11291.14921769899</v>
      </c>
      <c r="AD2428" s="6">
        <f t="shared" si="143"/>
        <v>0.11633611294189775</v>
      </c>
    </row>
    <row r="2429" spans="1:30" x14ac:dyDescent="0.25">
      <c r="A2429" s="1">
        <v>39989</v>
      </c>
      <c r="B2429">
        <v>899.45001200000002</v>
      </c>
      <c r="C2429">
        <v>920.26000999999997</v>
      </c>
      <c r="D2429">
        <v>921.419983</v>
      </c>
      <c r="E2429">
        <v>896.27002000000005</v>
      </c>
      <c r="F2429">
        <v>4911240000</v>
      </c>
      <c r="G2429">
        <f t="shared" si="144"/>
        <v>901.90880011999968</v>
      </c>
      <c r="H2429">
        <f t="shared" si="145"/>
        <v>1.8668074250627287</v>
      </c>
      <c r="I2429">
        <f>IF(H2429&gt;0,1,0)</f>
        <v>1</v>
      </c>
      <c r="J2429" s="3">
        <v>39989</v>
      </c>
      <c r="K2429" s="2">
        <v>89.970000999999996</v>
      </c>
      <c r="L2429" s="2">
        <v>92.309997999999993</v>
      </c>
      <c r="M2429" s="2">
        <v>92.440002000000007</v>
      </c>
      <c r="N2429" s="2">
        <v>89.849997999999999</v>
      </c>
      <c r="O2429" s="2">
        <v>0</v>
      </c>
      <c r="P2429" s="5">
        <v>39989</v>
      </c>
      <c r="Q2429" s="4">
        <v>67.419998000000007</v>
      </c>
      <c r="R2429" s="4">
        <v>65.639999000000003</v>
      </c>
      <c r="S2429" s="4">
        <v>67.489998</v>
      </c>
      <c r="T2429" s="4">
        <v>65.540001000000004</v>
      </c>
      <c r="U2429" s="4">
        <v>0</v>
      </c>
      <c r="V2429">
        <f>V2428+(V2428*O2429)/L2429</f>
        <v>82.295405854717956</v>
      </c>
      <c r="W2429">
        <f>V2429*L2429</f>
        <v>7596.6887498582018</v>
      </c>
      <c r="X2429">
        <f>IF(I2428=1,1,0)</f>
        <v>1</v>
      </c>
      <c r="Y2429">
        <f>IF(I2428=0,1,0)</f>
        <v>0</v>
      </c>
      <c r="Z2429" t="str">
        <f t="shared" si="142"/>
        <v>IN</v>
      </c>
      <c r="AA2429">
        <f>IF(Z2429="BUY",(AC2428-8.95)/K2429,IF(Z2429="SELL",0,AB2428))</f>
        <v>124.91591262988055</v>
      </c>
      <c r="AB2429">
        <f>AA2429+AA2429*O2429/L2429</f>
        <v>124.91591262988055</v>
      </c>
      <c r="AC2429">
        <f>IF(OR(Z2429="BUY",Z2429="IN"),AB2429*L2429,IF(Z2429="SELL",AB2428*K2429-8.95,AC2428))</f>
        <v>11530.987645032448</v>
      </c>
      <c r="AD2429" s="6">
        <f t="shared" si="143"/>
        <v>9.7565963608367307E-2</v>
      </c>
    </row>
    <row r="2430" spans="1:30" x14ac:dyDescent="0.25">
      <c r="A2430" s="1">
        <v>39990</v>
      </c>
      <c r="B2430">
        <v>918.84002699999996</v>
      </c>
      <c r="C2430">
        <v>918.90002400000003</v>
      </c>
      <c r="D2430">
        <v>922</v>
      </c>
      <c r="E2430">
        <v>913.03002900000001</v>
      </c>
      <c r="F2430">
        <v>6076660000</v>
      </c>
      <c r="G2430">
        <f t="shared" si="144"/>
        <v>902.98080083999969</v>
      </c>
      <c r="H2430">
        <f t="shared" si="145"/>
        <v>1.8793023725421398</v>
      </c>
      <c r="I2430">
        <f>IF(H2430&gt;0,1,0)</f>
        <v>1</v>
      </c>
      <c r="J2430" s="3">
        <v>39990</v>
      </c>
      <c r="K2430" s="2">
        <v>92.059997999999993</v>
      </c>
      <c r="L2430" s="2">
        <v>92.010002</v>
      </c>
      <c r="M2430" s="2">
        <v>92.529999000000004</v>
      </c>
      <c r="N2430" s="2">
        <v>91.57</v>
      </c>
      <c r="O2430" s="2">
        <v>0</v>
      </c>
      <c r="P2430" s="5">
        <v>39990</v>
      </c>
      <c r="Q2430" s="4">
        <v>65.809997999999993</v>
      </c>
      <c r="R2430" s="4">
        <v>65.809997999999993</v>
      </c>
      <c r="S2430" s="4">
        <v>66.169998000000007</v>
      </c>
      <c r="T2430" s="4">
        <v>65.5</v>
      </c>
      <c r="U2430" s="4">
        <v>0</v>
      </c>
      <c r="V2430">
        <f>V2429+(V2429*O2430)/L2430</f>
        <v>82.295405854717956</v>
      </c>
      <c r="W2430">
        <f>V2430*L2430</f>
        <v>7572.0004572834105</v>
      </c>
      <c r="X2430">
        <f>IF(I2429=1,1,0)</f>
        <v>1</v>
      </c>
      <c r="Y2430">
        <f>IF(I2429=0,1,0)</f>
        <v>0</v>
      </c>
      <c r="Z2430" t="str">
        <f t="shared" si="142"/>
        <v>IN</v>
      </c>
      <c r="AA2430">
        <f>IF(Z2430="BUY",(AC2429-8.95)/K2430,IF(Z2430="SELL",0,AB2429))</f>
        <v>124.91591262988055</v>
      </c>
      <c r="AB2430">
        <f>AA2430+AA2430*O2430/L2430</f>
        <v>124.91591262988055</v>
      </c>
      <c r="AC2430">
        <f>IF(OR(Z2430="BUY",Z2430="IN"),AB2430*L2430,IF(Z2430="SELL",AB2429*K2430-8.95,AC2429))</f>
        <v>11493.513370907134</v>
      </c>
      <c r="AD2430" s="6">
        <f t="shared" si="143"/>
        <v>0.10049876186475278</v>
      </c>
    </row>
    <row r="2431" spans="1:30" x14ac:dyDescent="0.25">
      <c r="A2431" s="1">
        <v>39993</v>
      </c>
      <c r="B2431">
        <v>919.85998500000005</v>
      </c>
      <c r="C2431">
        <v>927.22997999999995</v>
      </c>
      <c r="D2431">
        <v>927.98999000000003</v>
      </c>
      <c r="E2431">
        <v>916.17999299999997</v>
      </c>
      <c r="F2431">
        <v>4211760000</v>
      </c>
      <c r="G2431">
        <f t="shared" si="144"/>
        <v>904.13340091999964</v>
      </c>
      <c r="H2431">
        <f t="shared" si="145"/>
        <v>1.8836776899970264</v>
      </c>
      <c r="I2431">
        <f>IF(H2431&gt;0,1,0)</f>
        <v>1</v>
      </c>
      <c r="J2431" s="3">
        <v>39993</v>
      </c>
      <c r="K2431" s="2">
        <v>92.379997000000003</v>
      </c>
      <c r="L2431" s="2">
        <v>92.980002999999996</v>
      </c>
      <c r="M2431" s="2">
        <v>93.099997999999999</v>
      </c>
      <c r="N2431" s="2">
        <v>91.889999000000003</v>
      </c>
      <c r="O2431" s="2">
        <v>0</v>
      </c>
      <c r="P2431" s="5">
        <v>39993</v>
      </c>
      <c r="Q2431" s="4">
        <v>65.589995999999999</v>
      </c>
      <c r="R2431" s="4">
        <v>65.160004000000001</v>
      </c>
      <c r="S2431" s="4">
        <v>65.930000000000007</v>
      </c>
      <c r="T2431" s="4">
        <v>65.059997999999993</v>
      </c>
      <c r="U2431" s="4">
        <v>0</v>
      </c>
      <c r="V2431">
        <f>V2430+(V2430*O2431)/L2431</f>
        <v>82.295405854717956</v>
      </c>
      <c r="W2431">
        <f>V2431*L2431</f>
        <v>7651.8270832578928</v>
      </c>
      <c r="X2431">
        <f>IF(I2430=1,1,0)</f>
        <v>1</v>
      </c>
      <c r="Y2431">
        <f>IF(I2430=0,1,0)</f>
        <v>0</v>
      </c>
      <c r="Z2431" t="str">
        <f t="shared" si="142"/>
        <v>IN</v>
      </c>
      <c r="AA2431">
        <f>IF(Z2431="BUY",(AC2430-8.95)/K2431,IF(Z2431="SELL",0,AB2430))</f>
        <v>124.91591262988055</v>
      </c>
      <c r="AB2431">
        <f>AA2431+AA2431*O2431/L2431</f>
        <v>124.91591262988055</v>
      </c>
      <c r="AC2431">
        <f>IF(OR(Z2431="BUY",Z2431="IN"),AB2431*L2431,IF(Z2431="SELL",AB2430*K2431-8.95,AC2430))</f>
        <v>11614.681931074032</v>
      </c>
      <c r="AD2431" s="6">
        <f t="shared" si="143"/>
        <v>9.1015911288437876E-2</v>
      </c>
    </row>
    <row r="2432" spans="1:30" x14ac:dyDescent="0.25">
      <c r="A2432" s="1">
        <v>39994</v>
      </c>
      <c r="B2432">
        <v>927.15002400000003</v>
      </c>
      <c r="C2432">
        <v>919.32000700000003</v>
      </c>
      <c r="D2432">
        <v>930.01000999999997</v>
      </c>
      <c r="E2432">
        <v>912.85998500000005</v>
      </c>
      <c r="F2432">
        <v>4627570000</v>
      </c>
      <c r="G2432">
        <f t="shared" si="144"/>
        <v>905.87200075999976</v>
      </c>
      <c r="H2432">
        <f t="shared" si="145"/>
        <v>1.8880895332316032</v>
      </c>
      <c r="I2432">
        <f>IF(H2432&gt;0,1,0)</f>
        <v>1</v>
      </c>
      <c r="J2432" s="3">
        <v>39994</v>
      </c>
      <c r="K2432" s="2">
        <v>93.019997000000004</v>
      </c>
      <c r="L2432" s="2">
        <v>92.349997999999999</v>
      </c>
      <c r="M2432" s="2">
        <v>93.330001999999993</v>
      </c>
      <c r="N2432" s="2">
        <v>91.550003000000004</v>
      </c>
      <c r="O2432" s="2">
        <v>0</v>
      </c>
      <c r="P2432" s="5">
        <v>39994</v>
      </c>
      <c r="Q2432" s="4">
        <v>65.089995999999999</v>
      </c>
      <c r="R2432" s="4">
        <v>65.709998999999996</v>
      </c>
      <c r="S2432" s="4">
        <v>66.150002000000001</v>
      </c>
      <c r="T2432" s="4">
        <v>64.900002000000001</v>
      </c>
      <c r="U2432" s="4">
        <v>0</v>
      </c>
      <c r="V2432">
        <f>V2431+(V2431*O2432)/L2432</f>
        <v>82.295405854717956</v>
      </c>
      <c r="W2432">
        <f>V2432*L2432</f>
        <v>7599.9805660923912</v>
      </c>
      <c r="X2432">
        <f>IF(I2431=1,1,0)</f>
        <v>1</v>
      </c>
      <c r="Y2432">
        <f>IF(I2431=0,1,0)</f>
        <v>0</v>
      </c>
      <c r="Z2432" t="str">
        <f t="shared" si="142"/>
        <v>IN</v>
      </c>
      <c r="AA2432">
        <f>IF(Z2432="BUY",(AC2431-8.95)/K2432,IF(Z2432="SELL",0,AB2431))</f>
        <v>124.91591262988055</v>
      </c>
      <c r="AB2432">
        <f>AA2432+AA2432*O2432/L2432</f>
        <v>124.91591262988055</v>
      </c>
      <c r="AC2432">
        <f>IF(OR(Z2432="BUY",Z2432="IN"),AB2432*L2432,IF(Z2432="SELL",AB2431*K2432-8.95,AC2431))</f>
        <v>11535.984281537643</v>
      </c>
      <c r="AD2432" s="6">
        <f t="shared" si="143"/>
        <v>9.7174918626916171E-2</v>
      </c>
    </row>
    <row r="2433" spans="1:30" x14ac:dyDescent="0.25">
      <c r="A2433" s="1">
        <v>39995</v>
      </c>
      <c r="B2433">
        <v>920.82000700000003</v>
      </c>
      <c r="C2433">
        <v>923.330017</v>
      </c>
      <c r="D2433">
        <v>931.919983</v>
      </c>
      <c r="E2433">
        <v>920.82000700000003</v>
      </c>
      <c r="F2433">
        <v>3919400000</v>
      </c>
      <c r="G2433">
        <f t="shared" si="144"/>
        <v>907.3370007599998</v>
      </c>
      <c r="H2433">
        <f t="shared" si="145"/>
        <v>1.8832777328641375</v>
      </c>
      <c r="I2433">
        <f>IF(H2433&gt;0,1,0)</f>
        <v>1</v>
      </c>
      <c r="J2433" s="3">
        <v>39995</v>
      </c>
      <c r="K2433" s="2">
        <v>92.610000999999997</v>
      </c>
      <c r="L2433" s="2">
        <v>92.629997000000003</v>
      </c>
      <c r="M2433" s="2">
        <v>93.519997000000004</v>
      </c>
      <c r="N2433" s="2">
        <v>92.519997000000004</v>
      </c>
      <c r="O2433" s="2">
        <v>0</v>
      </c>
      <c r="P2433" s="5">
        <v>39995</v>
      </c>
      <c r="Q2433" s="4">
        <v>65.349997999999999</v>
      </c>
      <c r="R2433" s="4">
        <v>65.419998000000007</v>
      </c>
      <c r="S2433" s="4">
        <v>65.459998999999996</v>
      </c>
      <c r="T2433" s="4">
        <v>64.75</v>
      </c>
      <c r="U2433" s="4">
        <v>0</v>
      </c>
      <c r="V2433">
        <f>V2432+(V2432*O2433)/L2433</f>
        <v>82.295405854717956</v>
      </c>
      <c r="W2433">
        <f>V2433*L2433</f>
        <v>7623.0231974363069</v>
      </c>
      <c r="X2433">
        <f>IF(I2432=1,1,0)</f>
        <v>1</v>
      </c>
      <c r="Y2433">
        <f>IF(I2432=0,1,0)</f>
        <v>0</v>
      </c>
      <c r="Z2433" t="str">
        <f t="shared" si="142"/>
        <v>IN</v>
      </c>
      <c r="AA2433">
        <f>IF(Z2433="BUY",(AC2432-8.95)/K2433,IF(Z2433="SELL",0,AB2432))</f>
        <v>124.91591262988055</v>
      </c>
      <c r="AB2433">
        <f>AA2433+AA2433*O2433/L2433</f>
        <v>124.91591262988055</v>
      </c>
      <c r="AC2433">
        <f>IF(OR(Z2433="BUY",Z2433="IN"),AB2433*L2433,IF(Z2433="SELL",AB2432*K2433-8.95,AC2432))</f>
        <v>11570.960612158098</v>
      </c>
      <c r="AD2433" s="6">
        <f t="shared" si="143"/>
        <v>9.4437613532882603E-2</v>
      </c>
    </row>
    <row r="2434" spans="1:30" x14ac:dyDescent="0.25">
      <c r="A2434" s="1">
        <v>39996</v>
      </c>
      <c r="B2434">
        <v>921.23999000000003</v>
      </c>
      <c r="C2434">
        <v>896.419983</v>
      </c>
      <c r="D2434">
        <v>921.23999000000003</v>
      </c>
      <c r="E2434">
        <v>896.419983</v>
      </c>
      <c r="F2434">
        <v>3931000000</v>
      </c>
      <c r="G2434">
        <f t="shared" si="144"/>
        <v>908.39440065999986</v>
      </c>
      <c r="H2434">
        <f t="shared" si="145"/>
        <v>1.8751424924743165</v>
      </c>
      <c r="I2434">
        <f>IF(H2434&gt;0,1,0)</f>
        <v>1</v>
      </c>
      <c r="J2434" s="3">
        <v>39996</v>
      </c>
      <c r="K2434" s="2">
        <v>91.440002000000007</v>
      </c>
      <c r="L2434" s="2">
        <v>90.07</v>
      </c>
      <c r="M2434" s="2">
        <v>91.449996999999996</v>
      </c>
      <c r="N2434" s="2">
        <v>90.050003000000004</v>
      </c>
      <c r="O2434" s="2">
        <v>0</v>
      </c>
      <c r="P2434" s="5">
        <v>39996</v>
      </c>
      <c r="Q2434" s="4">
        <v>66.279999000000004</v>
      </c>
      <c r="R2434" s="4">
        <v>67.209998999999996</v>
      </c>
      <c r="S2434" s="4">
        <v>67.220000999999996</v>
      </c>
      <c r="T2434" s="4">
        <v>66.25</v>
      </c>
      <c r="U2434" s="4">
        <v>0</v>
      </c>
      <c r="V2434">
        <f>V2433+(V2433*O2434)/L2434</f>
        <v>82.295405854717956</v>
      </c>
      <c r="W2434">
        <f>V2434*L2434</f>
        <v>7412.3472053344458</v>
      </c>
      <c r="X2434">
        <f>IF(I2433=1,1,0)</f>
        <v>1</v>
      </c>
      <c r="Y2434">
        <f>IF(I2433=0,1,0)</f>
        <v>0</v>
      </c>
      <c r="Z2434" t="str">
        <f t="shared" si="142"/>
        <v>IN</v>
      </c>
      <c r="AA2434">
        <f>IF(Z2434="BUY",(AC2433-8.95)/K2434,IF(Z2434="SELL",0,AB2433))</f>
        <v>124.91591262988055</v>
      </c>
      <c r="AB2434">
        <f>AA2434+AA2434*O2434/L2434</f>
        <v>124.91591262988055</v>
      </c>
      <c r="AC2434">
        <f>IF(OR(Z2434="BUY",Z2434="IN"),AB2434*L2434,IF(Z2434="SELL",AB2433*K2434-8.95,AC2433))</f>
        <v>11251.17625057334</v>
      </c>
      <c r="AD2434" s="6">
        <f t="shared" si="143"/>
        <v>0.11946446301738245</v>
      </c>
    </row>
    <row r="2435" spans="1:30" x14ac:dyDescent="0.25">
      <c r="A2435" s="1">
        <v>40000</v>
      </c>
      <c r="B2435">
        <v>894.27002000000005</v>
      </c>
      <c r="C2435">
        <v>898.71997099999999</v>
      </c>
      <c r="D2435">
        <v>898.71997099999999</v>
      </c>
      <c r="E2435">
        <v>886.35998500000005</v>
      </c>
      <c r="F2435">
        <v>4712580000</v>
      </c>
      <c r="G2435">
        <f t="shared" si="144"/>
        <v>909.33040041999982</v>
      </c>
      <c r="H2435">
        <f t="shared" si="145"/>
        <v>1.8524514911981884</v>
      </c>
      <c r="I2435">
        <f>IF(H2435&gt;0,1,0)</f>
        <v>1</v>
      </c>
      <c r="J2435" s="3">
        <v>40000</v>
      </c>
      <c r="K2435" s="2">
        <v>89.230002999999996</v>
      </c>
      <c r="L2435" s="2">
        <v>90.099997999999999</v>
      </c>
      <c r="M2435" s="2">
        <v>90.209998999999996</v>
      </c>
      <c r="N2435" s="2">
        <v>88.959998999999996</v>
      </c>
      <c r="O2435" s="2">
        <v>0</v>
      </c>
      <c r="P2435" s="5">
        <v>40000</v>
      </c>
      <c r="Q2435" s="4">
        <v>67.849997999999999</v>
      </c>
      <c r="R2435" s="4">
        <v>67.080001999999993</v>
      </c>
      <c r="S2435" s="4">
        <v>68.050003000000004</v>
      </c>
      <c r="T2435" s="4">
        <v>67.080001999999993</v>
      </c>
      <c r="U2435" s="4">
        <v>0</v>
      </c>
      <c r="V2435">
        <f>V2434+(V2434*O2435)/L2435</f>
        <v>82.295405854717956</v>
      </c>
      <c r="W2435">
        <f>V2435*L2435</f>
        <v>7414.8159029192757</v>
      </c>
      <c r="X2435">
        <f>IF(I2434=1,1,0)</f>
        <v>1</v>
      </c>
      <c r="Y2435">
        <f>IF(I2434=0,1,0)</f>
        <v>0</v>
      </c>
      <c r="Z2435" t="str">
        <f t="shared" si="142"/>
        <v>IN</v>
      </c>
      <c r="AA2435">
        <f>IF(Z2435="BUY",(AC2434-8.95)/K2435,IF(Z2435="SELL",0,AB2434))</f>
        <v>124.91591262988055</v>
      </c>
      <c r="AB2435">
        <f>AA2435+AA2435*O2435/L2435</f>
        <v>124.91591262988055</v>
      </c>
      <c r="AC2435">
        <f>IF(OR(Z2435="BUY",Z2435="IN"),AB2435*L2435,IF(Z2435="SELL",AB2434*K2435-8.95,AC2434))</f>
        <v>11254.923478120412</v>
      </c>
      <c r="AD2435" s="6">
        <f t="shared" si="143"/>
        <v>0.1191711988335431</v>
      </c>
    </row>
    <row r="2436" spans="1:30" x14ac:dyDescent="0.25">
      <c r="A2436" s="1">
        <v>40001</v>
      </c>
      <c r="B2436">
        <v>898.59997599999997</v>
      </c>
      <c r="C2436">
        <v>881.03002900000001</v>
      </c>
      <c r="D2436">
        <v>898.59997599999997</v>
      </c>
      <c r="E2436">
        <v>879.92999299999997</v>
      </c>
      <c r="F2436">
        <v>4673300000</v>
      </c>
      <c r="G2436">
        <f t="shared" si="144"/>
        <v>909.62640139999974</v>
      </c>
      <c r="H2436">
        <f t="shared" si="145"/>
        <v>1.826942257429897</v>
      </c>
      <c r="I2436">
        <f>IF(H2436&gt;0,1,0)</f>
        <v>1</v>
      </c>
      <c r="J2436" s="3">
        <v>40001</v>
      </c>
      <c r="K2436" s="2">
        <v>89.949996999999996</v>
      </c>
      <c r="L2436" s="2">
        <v>88.330001999999993</v>
      </c>
      <c r="M2436" s="2">
        <v>90.190002000000007</v>
      </c>
      <c r="N2436" s="2">
        <v>88.300003000000004</v>
      </c>
      <c r="O2436" s="2">
        <v>0</v>
      </c>
      <c r="P2436" s="5">
        <v>40001</v>
      </c>
      <c r="Q2436" s="4">
        <v>67.260002</v>
      </c>
      <c r="R2436" s="4">
        <v>68.459998999999996</v>
      </c>
      <c r="S2436" s="4">
        <v>68.510002</v>
      </c>
      <c r="T2436" s="4">
        <v>67.169998000000007</v>
      </c>
      <c r="U2436" s="4">
        <v>0</v>
      </c>
      <c r="V2436">
        <f>V2435+(V2435*O2436)/L2436</f>
        <v>82.295405854717956</v>
      </c>
      <c r="W2436">
        <f>V2436*L2436</f>
        <v>7269.153363738048</v>
      </c>
      <c r="X2436">
        <f>IF(I2435=1,1,0)</f>
        <v>1</v>
      </c>
      <c r="Y2436">
        <f>IF(I2435=0,1,0)</f>
        <v>0</v>
      </c>
      <c r="Z2436" t="str">
        <f t="shared" si="142"/>
        <v>IN</v>
      </c>
      <c r="AA2436">
        <f>IF(Z2436="BUY",(AC2435-8.95)/K2436,IF(Z2436="SELL",0,AB2435))</f>
        <v>124.91591262988055</v>
      </c>
      <c r="AB2436">
        <f>AA2436+AA2436*O2436/L2436</f>
        <v>124.91591262988055</v>
      </c>
      <c r="AC2436">
        <f>IF(OR(Z2436="BUY",Z2436="IN"),AB2436*L2436,IF(Z2436="SELL",AB2435*K2436-8.95,AC2435))</f>
        <v>11033.822812429173</v>
      </c>
      <c r="AD2436" s="6">
        <f t="shared" si="143"/>
        <v>0.13647490015825828</v>
      </c>
    </row>
    <row r="2437" spans="1:30" x14ac:dyDescent="0.25">
      <c r="A2437" s="1">
        <v>40002</v>
      </c>
      <c r="B2437">
        <v>881.90002400000003</v>
      </c>
      <c r="C2437">
        <v>879.55999799999995</v>
      </c>
      <c r="D2437">
        <v>886.79998799999998</v>
      </c>
      <c r="E2437">
        <v>869.32000700000003</v>
      </c>
      <c r="F2437">
        <v>5721780000</v>
      </c>
      <c r="G2437">
        <f t="shared" si="144"/>
        <v>910.06740115999992</v>
      </c>
      <c r="H2437">
        <f t="shared" si="145"/>
        <v>1.7989166739665412</v>
      </c>
      <c r="I2437">
        <f>IF(H2437&gt;0,1,0)</f>
        <v>1</v>
      </c>
      <c r="J2437" s="3">
        <v>40002</v>
      </c>
      <c r="K2437" s="2">
        <v>88.800003000000004</v>
      </c>
      <c r="L2437" s="2">
        <v>88.290001000000004</v>
      </c>
      <c r="M2437" s="2">
        <v>89.080001999999993</v>
      </c>
      <c r="N2437" s="2">
        <v>87.300003000000004</v>
      </c>
      <c r="O2437" s="2">
        <v>0</v>
      </c>
      <c r="P2437" s="5">
        <v>40002</v>
      </c>
      <c r="Q2437" s="4">
        <v>68.099997999999999</v>
      </c>
      <c r="R2437" s="4">
        <v>68.540001000000004</v>
      </c>
      <c r="S2437" s="4">
        <v>69.319999999999993</v>
      </c>
      <c r="T2437" s="4">
        <v>67.940002000000007</v>
      </c>
      <c r="U2437" s="4">
        <v>0</v>
      </c>
      <c r="V2437">
        <f>V2436+(V2436*O2437)/L2437</f>
        <v>82.295405854717956</v>
      </c>
      <c r="W2437">
        <f>V2437*L2437</f>
        <v>7265.8614652084543</v>
      </c>
      <c r="X2437">
        <f>IF(I2436=1,1,0)</f>
        <v>1</v>
      </c>
      <c r="Y2437">
        <f>IF(I2436=0,1,0)</f>
        <v>0</v>
      </c>
      <c r="Z2437" t="str">
        <f t="shared" si="142"/>
        <v>IN</v>
      </c>
      <c r="AA2437">
        <f>IF(Z2437="BUY",(AC2436-8.95)/K2437,IF(Z2437="SELL",0,AB2436))</f>
        <v>124.91591262988055</v>
      </c>
      <c r="AB2437">
        <f>AA2437+AA2437*O2437/L2437</f>
        <v>124.91591262988055</v>
      </c>
      <c r="AC2437">
        <f>IF(OR(Z2437="BUY",Z2437="IN"),AB2437*L2437,IF(Z2437="SELL",AB2436*K2437-8.95,AC2436))</f>
        <v>11028.826051008067</v>
      </c>
      <c r="AD2437" s="6">
        <f t="shared" si="143"/>
        <v>0.13686595491583378</v>
      </c>
    </row>
    <row r="2438" spans="1:30" x14ac:dyDescent="0.25">
      <c r="A2438" s="1">
        <v>40003</v>
      </c>
      <c r="B2438">
        <v>881.28002900000001</v>
      </c>
      <c r="C2438">
        <v>882.67999299999997</v>
      </c>
      <c r="D2438">
        <v>887.85998500000005</v>
      </c>
      <c r="E2438">
        <v>878.45001200000002</v>
      </c>
      <c r="F2438">
        <v>4347170000</v>
      </c>
      <c r="G2438">
        <f t="shared" si="144"/>
        <v>910.61780155999975</v>
      </c>
      <c r="H2438">
        <f t="shared" si="145"/>
        <v>1.7626587607076207</v>
      </c>
      <c r="I2438">
        <f>IF(H2438&gt;0,1,0)</f>
        <v>1</v>
      </c>
      <c r="J2438" s="3">
        <v>40003</v>
      </c>
      <c r="K2438" s="2">
        <v>88.82</v>
      </c>
      <c r="L2438" s="2">
        <v>88.510002</v>
      </c>
      <c r="M2438" s="2">
        <v>89.18</v>
      </c>
      <c r="N2438" s="2">
        <v>88.199996999999996</v>
      </c>
      <c r="O2438" s="2">
        <v>0</v>
      </c>
      <c r="P2438" s="5">
        <v>40003</v>
      </c>
      <c r="Q2438" s="4">
        <v>68.099997999999999</v>
      </c>
      <c r="R2438" s="4">
        <v>68.379997000000003</v>
      </c>
      <c r="S2438" s="4">
        <v>68.599997999999999</v>
      </c>
      <c r="T2438" s="4">
        <v>67.839995999999999</v>
      </c>
      <c r="U2438" s="4">
        <v>0</v>
      </c>
      <c r="V2438">
        <f>V2437+(V2437*O2438)/L2438</f>
        <v>82.295405854717956</v>
      </c>
      <c r="W2438">
        <f>V2438*L2438</f>
        <v>7283.9665367918979</v>
      </c>
      <c r="X2438">
        <f>IF(I2437=1,1,0)</f>
        <v>1</v>
      </c>
      <c r="Y2438">
        <f>IF(I2437=0,1,0)</f>
        <v>0</v>
      </c>
      <c r="Z2438" t="str">
        <f t="shared" si="142"/>
        <v>IN</v>
      </c>
      <c r="AA2438">
        <f>IF(Z2438="BUY",(AC2437-8.95)/K2438,IF(Z2438="SELL",0,AB2437))</f>
        <v>124.91591262988055</v>
      </c>
      <c r="AB2438">
        <f>AA2438+AA2438*O2438/L2438</f>
        <v>124.91591262988055</v>
      </c>
      <c r="AC2438">
        <f>IF(OR(Z2438="BUY",Z2438="IN"),AB2438*L2438,IF(Z2438="SELL",AB2437*K2438-8.95,AC2437))</f>
        <v>11056.307676702552</v>
      </c>
      <c r="AD2438" s="6">
        <f t="shared" si="143"/>
        <v>0.13471519774172805</v>
      </c>
    </row>
    <row r="2439" spans="1:30" x14ac:dyDescent="0.25">
      <c r="A2439" s="1">
        <v>40004</v>
      </c>
      <c r="B2439">
        <v>880.03002900000001</v>
      </c>
      <c r="C2439">
        <v>879.13000499999998</v>
      </c>
      <c r="D2439">
        <v>883.57000700000003</v>
      </c>
      <c r="E2439">
        <v>872.80999799999995</v>
      </c>
      <c r="F2439">
        <v>3912080000</v>
      </c>
      <c r="G2439">
        <f t="shared" si="144"/>
        <v>910.72760135999965</v>
      </c>
      <c r="H2439">
        <f t="shared" si="145"/>
        <v>1.7229305038304337</v>
      </c>
      <c r="I2439">
        <f>IF(H2439&gt;0,1,0)</f>
        <v>1</v>
      </c>
      <c r="J2439" s="3">
        <v>40004</v>
      </c>
      <c r="K2439" s="2">
        <v>87.980002999999996</v>
      </c>
      <c r="L2439" s="2">
        <v>88.25</v>
      </c>
      <c r="M2439" s="2">
        <v>88.75</v>
      </c>
      <c r="N2439" s="2">
        <v>87.629997000000003</v>
      </c>
      <c r="O2439" s="2">
        <v>0</v>
      </c>
      <c r="P2439" s="5">
        <v>40004</v>
      </c>
      <c r="Q2439" s="4">
        <v>68.779999000000004</v>
      </c>
      <c r="R2439" s="4">
        <v>68.559997999999993</v>
      </c>
      <c r="S2439" s="4">
        <v>69.040001000000004</v>
      </c>
      <c r="T2439" s="4">
        <v>68.169998000000007</v>
      </c>
      <c r="U2439" s="4">
        <v>0</v>
      </c>
      <c r="V2439">
        <f>V2438+(V2438*O2439)/L2439</f>
        <v>82.295405854717956</v>
      </c>
      <c r="W2439">
        <f>V2439*L2439</f>
        <v>7262.5695666788597</v>
      </c>
      <c r="X2439">
        <f>IF(I2438=1,1,0)</f>
        <v>1</v>
      </c>
      <c r="Y2439">
        <f>IF(I2438=0,1,0)</f>
        <v>0</v>
      </c>
      <c r="Z2439" t="str">
        <f t="shared" si="142"/>
        <v>IN</v>
      </c>
      <c r="AA2439">
        <f>IF(Z2439="BUY",(AC2438-8.95)/K2439,IF(Z2439="SELL",0,AB2438))</f>
        <v>124.91591262988055</v>
      </c>
      <c r="AB2439">
        <f>AA2439+AA2439*O2439/L2439</f>
        <v>124.91591262988055</v>
      </c>
      <c r="AC2439">
        <f>IF(OR(Z2439="BUY",Z2439="IN"),AB2439*L2439,IF(Z2439="SELL",AB2438*K2439-8.95,AC2438))</f>
        <v>11023.829289586958</v>
      </c>
      <c r="AD2439" s="6">
        <f t="shared" si="143"/>
        <v>0.13725700967340956</v>
      </c>
    </row>
    <row r="2440" spans="1:30" x14ac:dyDescent="0.25">
      <c r="A2440" s="1">
        <v>40007</v>
      </c>
      <c r="B2440">
        <v>879.57000700000003</v>
      </c>
      <c r="C2440">
        <v>901.04998799999998</v>
      </c>
      <c r="D2440">
        <v>901.04998799999998</v>
      </c>
      <c r="E2440">
        <v>875.32000700000003</v>
      </c>
      <c r="F2440">
        <v>4499440000</v>
      </c>
      <c r="G2440">
        <f t="shared" si="144"/>
        <v>911.29240115999971</v>
      </c>
      <c r="H2440">
        <f t="shared" si="145"/>
        <v>1.6752391295003912</v>
      </c>
      <c r="I2440">
        <f>IF(H2440&gt;0,1,0)</f>
        <v>1</v>
      </c>
      <c r="J2440" s="3">
        <v>40007</v>
      </c>
      <c r="K2440" s="2">
        <v>88.550003000000004</v>
      </c>
      <c r="L2440" s="2">
        <v>90.389999000000003</v>
      </c>
      <c r="M2440" s="2">
        <v>90.440002000000007</v>
      </c>
      <c r="N2440" s="2">
        <v>87.889999000000003</v>
      </c>
      <c r="O2440" s="2">
        <v>0</v>
      </c>
      <c r="P2440" s="5">
        <v>40007</v>
      </c>
      <c r="Q2440" s="4">
        <v>68.330001999999993</v>
      </c>
      <c r="R2440" s="4">
        <v>66.900002000000001</v>
      </c>
      <c r="S2440" s="4">
        <v>68.839995999999999</v>
      </c>
      <c r="T2440" s="4">
        <v>66.830001999999993</v>
      </c>
      <c r="U2440" s="4">
        <v>0</v>
      </c>
      <c r="V2440">
        <f>V2439+(V2439*O2440)/L2440</f>
        <v>82.295405854717956</v>
      </c>
      <c r="W2440">
        <f>V2440*L2440</f>
        <v>7438.6816529125508</v>
      </c>
      <c r="X2440">
        <f>IF(I2439=1,1,0)</f>
        <v>1</v>
      </c>
      <c r="Y2440">
        <f>IF(I2439=0,1,0)</f>
        <v>0</v>
      </c>
      <c r="Z2440" t="str">
        <f t="shared" si="142"/>
        <v>IN</v>
      </c>
      <c r="AA2440">
        <f>IF(Z2440="BUY",(AC2439-8.95)/K2440,IF(Z2440="SELL",0,AB2439))</f>
        <v>124.91591262988055</v>
      </c>
      <c r="AB2440">
        <f>AA2440+AA2440*O2440/L2440</f>
        <v>124.91591262988055</v>
      </c>
      <c r="AC2440">
        <f>IF(OR(Z2440="BUY",Z2440="IN"),AB2440*L2440,IF(Z2440="SELL",AB2439*K2440-8.95,AC2439))</f>
        <v>11291.14921769899</v>
      </c>
      <c r="AD2440" s="6">
        <f t="shared" si="143"/>
        <v>0.11633611294189775</v>
      </c>
    </row>
    <row r="2441" spans="1:30" x14ac:dyDescent="0.25">
      <c r="A2441" s="1">
        <v>40008</v>
      </c>
      <c r="B2441">
        <v>900.77002000000005</v>
      </c>
      <c r="C2441">
        <v>905.84002699999996</v>
      </c>
      <c r="D2441">
        <v>905.84002699999996</v>
      </c>
      <c r="E2441">
        <v>896.5</v>
      </c>
      <c r="F2441">
        <v>4149030000</v>
      </c>
      <c r="G2441">
        <f t="shared" si="144"/>
        <v>911.85880129999975</v>
      </c>
      <c r="H2441">
        <f t="shared" si="145"/>
        <v>1.6268240449485709</v>
      </c>
      <c r="I2441">
        <f>IF(H2441&gt;0,1,0)</f>
        <v>1</v>
      </c>
      <c r="J2441" s="3">
        <v>40008</v>
      </c>
      <c r="K2441" s="2">
        <v>90.620002999999997</v>
      </c>
      <c r="L2441" s="2">
        <v>90.959998999999996</v>
      </c>
      <c r="M2441" s="2">
        <v>90.980002999999996</v>
      </c>
      <c r="N2441" s="2">
        <v>90.019997000000004</v>
      </c>
      <c r="O2441" s="2">
        <v>0</v>
      </c>
      <c r="P2441" s="5">
        <v>40008</v>
      </c>
      <c r="Q2441" s="4">
        <v>66.690002000000007</v>
      </c>
      <c r="R2441" s="4">
        <v>66.470000999999996</v>
      </c>
      <c r="S2441" s="4">
        <v>67.150002000000001</v>
      </c>
      <c r="T2441" s="4">
        <v>66.440002000000007</v>
      </c>
      <c r="U2441" s="4">
        <v>0</v>
      </c>
      <c r="V2441">
        <f>V2440+(V2440*O2441)/L2441</f>
        <v>82.295405854717956</v>
      </c>
      <c r="W2441">
        <f>V2441*L2441</f>
        <v>7485.5900342497389</v>
      </c>
      <c r="X2441">
        <f>IF(I2440=1,1,0)</f>
        <v>1</v>
      </c>
      <c r="Y2441">
        <f>IF(I2440=0,1,0)</f>
        <v>0</v>
      </c>
      <c r="Z2441" t="str">
        <f t="shared" si="142"/>
        <v>IN</v>
      </c>
      <c r="AA2441">
        <f>IF(Z2441="BUY",(AC2440-8.95)/K2441,IF(Z2441="SELL",0,AB2440))</f>
        <v>124.91591262988055</v>
      </c>
      <c r="AB2441">
        <f>AA2441+AA2441*O2441/L2441</f>
        <v>124.91591262988055</v>
      </c>
      <c r="AC2441">
        <f>IF(OR(Z2441="BUY",Z2441="IN"),AB2441*L2441,IF(Z2441="SELL",AB2440*K2441-8.95,AC2440))</f>
        <v>11362.351287898022</v>
      </c>
      <c r="AD2441" s="6">
        <f t="shared" si="143"/>
        <v>0.11076372195621896</v>
      </c>
    </row>
    <row r="2442" spans="1:30" x14ac:dyDescent="0.25">
      <c r="A2442" s="1">
        <v>40009</v>
      </c>
      <c r="B2442">
        <v>910.15002400000003</v>
      </c>
      <c r="C2442">
        <v>932.67999299999997</v>
      </c>
      <c r="D2442">
        <v>933.95001200000002</v>
      </c>
      <c r="E2442">
        <v>910.15002400000003</v>
      </c>
      <c r="F2442">
        <v>5238830000</v>
      </c>
      <c r="G2442">
        <f t="shared" si="144"/>
        <v>912.36760135999987</v>
      </c>
      <c r="H2442">
        <f t="shared" si="145"/>
        <v>1.577742386417728</v>
      </c>
      <c r="I2442">
        <f>IF(H2442&gt;0,1,0)</f>
        <v>1</v>
      </c>
      <c r="J2442" s="3">
        <v>40009</v>
      </c>
      <c r="K2442" s="2">
        <v>92.120002999999997</v>
      </c>
      <c r="L2442" s="2">
        <v>93.599997999999999</v>
      </c>
      <c r="M2442" s="2">
        <v>93.800003000000004</v>
      </c>
      <c r="N2442" s="2">
        <v>91.989998</v>
      </c>
      <c r="O2442" s="2">
        <v>0</v>
      </c>
      <c r="P2442" s="5">
        <v>40009</v>
      </c>
      <c r="Q2442" s="4">
        <v>65.589995999999999</v>
      </c>
      <c r="R2442" s="4">
        <v>64.519997000000004</v>
      </c>
      <c r="S2442" s="4">
        <v>65.680000000000007</v>
      </c>
      <c r="T2442" s="4">
        <v>64.339995999999999</v>
      </c>
      <c r="U2442" s="4">
        <v>0</v>
      </c>
      <c r="V2442">
        <f>V2441+(V2441*O2442)/L2442</f>
        <v>82.295405854717956</v>
      </c>
      <c r="W2442">
        <f>V2442*L2442</f>
        <v>7702.8498234107892</v>
      </c>
      <c r="X2442">
        <f>IF(I2441=1,1,0)</f>
        <v>1</v>
      </c>
      <c r="Y2442">
        <f>IF(I2441=0,1,0)</f>
        <v>0</v>
      </c>
      <c r="Z2442" t="str">
        <f t="shared" si="142"/>
        <v>IN</v>
      </c>
      <c r="AA2442">
        <f>IF(Z2442="BUY",(AC2441-8.95)/K2442,IF(Z2442="SELL",0,AB2441))</f>
        <v>124.91591262988055</v>
      </c>
      <c r="AB2442">
        <f>AA2442+AA2442*O2442/L2442</f>
        <v>124.91591262988055</v>
      </c>
      <c r="AC2442">
        <f>IF(OR(Z2442="BUY",Z2442="IN"),AB2442*L2442,IF(Z2442="SELL",AB2441*K2442-8.95,AC2441))</f>
        <v>11692.129172324994</v>
      </c>
      <c r="AD2442" s="6">
        <f t="shared" si="143"/>
        <v>8.4954762956567842E-2</v>
      </c>
    </row>
    <row r="2443" spans="1:30" x14ac:dyDescent="0.25">
      <c r="A2443" s="1">
        <v>40010</v>
      </c>
      <c r="B2443">
        <v>930.169983</v>
      </c>
      <c r="C2443">
        <v>940.73999000000003</v>
      </c>
      <c r="D2443">
        <v>943.96002199999998</v>
      </c>
      <c r="E2443">
        <v>927.45001200000002</v>
      </c>
      <c r="F2443">
        <v>4898640000</v>
      </c>
      <c r="G2443">
        <f t="shared" si="144"/>
        <v>913.10640139999987</v>
      </c>
      <c r="H2443">
        <f t="shared" si="145"/>
        <v>1.5257484813725248</v>
      </c>
      <c r="I2443">
        <f>IF(H2443&gt;0,1,0)</f>
        <v>1</v>
      </c>
      <c r="J2443" s="3">
        <v>40010</v>
      </c>
      <c r="K2443" s="2">
        <v>93.300003000000004</v>
      </c>
      <c r="L2443" s="2">
        <v>94.440002000000007</v>
      </c>
      <c r="M2443" s="2">
        <v>94.800003000000004</v>
      </c>
      <c r="N2443" s="2">
        <v>93.120002999999997</v>
      </c>
      <c r="O2443" s="2">
        <v>0</v>
      </c>
      <c r="P2443" s="5">
        <v>40010</v>
      </c>
      <c r="Q2443" s="4">
        <v>64.680000000000007</v>
      </c>
      <c r="R2443" s="4">
        <v>63.880001</v>
      </c>
      <c r="S2443" s="4">
        <v>64.830001999999993</v>
      </c>
      <c r="T2443" s="4">
        <v>63.669998</v>
      </c>
      <c r="U2443" s="4">
        <v>0</v>
      </c>
      <c r="V2443">
        <f>V2442+(V2442*O2443)/L2443</f>
        <v>82.295405854717956</v>
      </c>
      <c r="W2443">
        <f>V2443*L2443</f>
        <v>7771.9782935103758</v>
      </c>
      <c r="X2443">
        <f>IF(I2442=1,1,0)</f>
        <v>1</v>
      </c>
      <c r="Y2443">
        <f>IF(I2442=0,1,0)</f>
        <v>0</v>
      </c>
      <c r="Z2443" t="str">
        <f t="shared" si="142"/>
        <v>IN</v>
      </c>
      <c r="AA2443">
        <f>IF(Z2443="BUY",(AC2442-8.95)/K2443,IF(Z2443="SELL",0,AB2442))</f>
        <v>124.91591262988055</v>
      </c>
      <c r="AB2443">
        <f>AA2443+AA2443*O2443/L2443</f>
        <v>124.91591262988055</v>
      </c>
      <c r="AC2443">
        <f>IF(OR(Z2443="BUY",Z2443="IN"),AB2443*L2443,IF(Z2443="SELL",AB2442*K2443-8.95,AC2442))</f>
        <v>11797.059038597745</v>
      </c>
      <c r="AD2443" s="6">
        <f t="shared" si="143"/>
        <v>7.6742779241595602E-2</v>
      </c>
    </row>
    <row r="2444" spans="1:30" x14ac:dyDescent="0.25">
      <c r="A2444" s="1">
        <v>40011</v>
      </c>
      <c r="B2444">
        <v>940.55999799999995</v>
      </c>
      <c r="C2444">
        <v>940.38000499999998</v>
      </c>
      <c r="D2444">
        <v>941.89001499999995</v>
      </c>
      <c r="E2444">
        <v>934.65002400000003</v>
      </c>
      <c r="F2444">
        <v>5141380000</v>
      </c>
      <c r="G2444">
        <f t="shared" si="144"/>
        <v>913.52340091999986</v>
      </c>
      <c r="H2444">
        <f t="shared" si="145"/>
        <v>1.4747275776084576</v>
      </c>
      <c r="I2444">
        <f>IF(H2444&gt;0,1,0)</f>
        <v>1</v>
      </c>
      <c r="J2444" s="3">
        <v>40011</v>
      </c>
      <c r="K2444" s="2">
        <v>94.32</v>
      </c>
      <c r="L2444" s="2">
        <v>94.480002999999996</v>
      </c>
      <c r="M2444" s="2">
        <v>94.610000999999997</v>
      </c>
      <c r="N2444" s="2">
        <v>93.849997999999999</v>
      </c>
      <c r="O2444" s="2">
        <v>0</v>
      </c>
      <c r="P2444" s="5">
        <v>40011</v>
      </c>
      <c r="Q2444" s="4">
        <v>63.93</v>
      </c>
      <c r="R2444" s="4">
        <v>63.869999</v>
      </c>
      <c r="S2444" s="4">
        <v>64.300003000000004</v>
      </c>
      <c r="T2444" s="4">
        <v>63.779998999999997</v>
      </c>
      <c r="U2444" s="4">
        <v>0</v>
      </c>
      <c r="V2444">
        <f>V2443+(V2443*O2444)/L2444</f>
        <v>82.295405854717956</v>
      </c>
      <c r="W2444">
        <f>V2444*L2444</f>
        <v>7775.2701920399695</v>
      </c>
      <c r="X2444">
        <f>IF(I2443=1,1,0)</f>
        <v>1</v>
      </c>
      <c r="Y2444">
        <f>IF(I2443=0,1,0)</f>
        <v>0</v>
      </c>
      <c r="Z2444" t="str">
        <f t="shared" si="142"/>
        <v>IN</v>
      </c>
      <c r="AA2444">
        <f>IF(Z2444="BUY",(AC2443-8.95)/K2444,IF(Z2444="SELL",0,AB2443))</f>
        <v>124.91591262988055</v>
      </c>
      <c r="AB2444">
        <f>AA2444+AA2444*O2444/L2444</f>
        <v>124.91591262988055</v>
      </c>
      <c r="AC2444">
        <f>IF(OR(Z2444="BUY",Z2444="IN"),AB2444*L2444,IF(Z2444="SELL",AB2443*K2444-8.95,AC2443))</f>
        <v>11802.055800018852</v>
      </c>
      <c r="AD2444" s="6">
        <f t="shared" si="143"/>
        <v>7.6351724484019959E-2</v>
      </c>
    </row>
    <row r="2445" spans="1:30" x14ac:dyDescent="0.25">
      <c r="A2445" s="1">
        <v>40014</v>
      </c>
      <c r="B2445">
        <v>942.07000700000003</v>
      </c>
      <c r="C2445">
        <v>951.13000499999998</v>
      </c>
      <c r="D2445">
        <v>951.61999500000002</v>
      </c>
      <c r="E2445">
        <v>940.98999000000003</v>
      </c>
      <c r="F2445">
        <v>4853150000</v>
      </c>
      <c r="G2445">
        <f t="shared" si="144"/>
        <v>914.39820071999986</v>
      </c>
      <c r="H2445">
        <f t="shared" si="145"/>
        <v>1.4190782189590079</v>
      </c>
      <c r="I2445">
        <f>IF(H2445&gt;0,1,0)</f>
        <v>1</v>
      </c>
      <c r="J2445" s="3">
        <v>40014</v>
      </c>
      <c r="K2445" s="2">
        <v>94.980002999999996</v>
      </c>
      <c r="L2445" s="2">
        <v>95.330001999999993</v>
      </c>
      <c r="M2445" s="2">
        <v>95.589995999999999</v>
      </c>
      <c r="N2445" s="2">
        <v>94.480002999999996</v>
      </c>
      <c r="O2445" s="2">
        <v>0</v>
      </c>
      <c r="P2445" s="5">
        <v>40014</v>
      </c>
      <c r="Q2445" s="4">
        <v>63.52</v>
      </c>
      <c r="R2445" s="4">
        <v>63.220001000000003</v>
      </c>
      <c r="S2445" s="4">
        <v>63.869999</v>
      </c>
      <c r="T2445" s="4">
        <v>63.119999</v>
      </c>
      <c r="U2445" s="4">
        <v>0</v>
      </c>
      <c r="V2445">
        <f>V2444+(V2444*O2445)/L2445</f>
        <v>82.295405854717956</v>
      </c>
      <c r="W2445">
        <f>V2445*L2445</f>
        <v>7845.2212047210742</v>
      </c>
      <c r="X2445">
        <f>IF(I2444=1,1,0)</f>
        <v>1</v>
      </c>
      <c r="Y2445">
        <f>IF(I2444=0,1,0)</f>
        <v>0</v>
      </c>
      <c r="Z2445" t="str">
        <f t="shared" si="142"/>
        <v>IN</v>
      </c>
      <c r="AA2445">
        <f>IF(Z2445="BUY",(AC2444-8.95)/K2445,IF(Z2445="SELL",0,AB2444))</f>
        <v>124.91591262988055</v>
      </c>
      <c r="AB2445">
        <f>AA2445+AA2445*O2445/L2445</f>
        <v>124.91591262988055</v>
      </c>
      <c r="AC2445">
        <f>IF(OR(Z2445="BUY",Z2445="IN"),AB2445*L2445,IF(Z2445="SELL",AB2444*K2445-8.95,AC2444))</f>
        <v>11908.234200838337</v>
      </c>
      <c r="AD2445" s="6">
        <f t="shared" si="143"/>
        <v>6.8042028404307758E-2</v>
      </c>
    </row>
    <row r="2446" spans="1:30" x14ac:dyDescent="0.25">
      <c r="A2446" s="1">
        <v>40015</v>
      </c>
      <c r="B2446">
        <v>951.96997099999999</v>
      </c>
      <c r="C2446">
        <v>954.580017</v>
      </c>
      <c r="D2446">
        <v>956.53002900000001</v>
      </c>
      <c r="E2446">
        <v>943.21997099999999</v>
      </c>
      <c r="F2446">
        <v>5309300000</v>
      </c>
      <c r="G2446">
        <f t="shared" si="144"/>
        <v>914.90520145999983</v>
      </c>
      <c r="H2446">
        <f t="shared" si="145"/>
        <v>1.3643783194319365</v>
      </c>
      <c r="I2446">
        <f>IF(H2446&gt;0,1,0)</f>
        <v>1</v>
      </c>
      <c r="J2446" s="3">
        <v>40015</v>
      </c>
      <c r="K2446" s="2">
        <v>96.160004000000001</v>
      </c>
      <c r="L2446" s="2">
        <v>95.790001000000004</v>
      </c>
      <c r="M2446" s="2">
        <v>96.209998999999996</v>
      </c>
      <c r="N2446" s="2">
        <v>94.720000999999996</v>
      </c>
      <c r="O2446" s="2">
        <v>0</v>
      </c>
      <c r="P2446" s="5">
        <v>40015</v>
      </c>
      <c r="Q2446" s="4">
        <v>62.75</v>
      </c>
      <c r="R2446" s="4">
        <v>62.919998</v>
      </c>
      <c r="S2446" s="4">
        <v>63.709999000000003</v>
      </c>
      <c r="T2446" s="4">
        <v>62.700001</v>
      </c>
      <c r="U2446" s="4">
        <v>0</v>
      </c>
      <c r="V2446">
        <f>V2445+(V2445*O2446)/L2446</f>
        <v>82.295405854717956</v>
      </c>
      <c r="W2446">
        <f>V2446*L2446</f>
        <v>7883.0770091188388</v>
      </c>
      <c r="X2446">
        <f>IF(I2445=1,1,0)</f>
        <v>1</v>
      </c>
      <c r="Y2446">
        <f>IF(I2445=0,1,0)</f>
        <v>0</v>
      </c>
      <c r="Z2446" t="str">
        <f t="shared" si="142"/>
        <v>IN</v>
      </c>
      <c r="AA2446">
        <f>IF(Z2446="BUY",(AC2445-8.95)/K2446,IF(Z2446="SELL",0,AB2445))</f>
        <v>124.91591262988055</v>
      </c>
      <c r="AB2446">
        <f>AA2446+AA2446*O2446/L2446</f>
        <v>124.91591262988055</v>
      </c>
      <c r="AC2446">
        <f>IF(OR(Z2446="BUY",Z2446="IN"),AB2446*L2446,IF(Z2446="SELL",AB2445*K2446-8.95,AC2445))</f>
        <v>11965.695395732171</v>
      </c>
      <c r="AD2446" s="6">
        <f t="shared" si="143"/>
        <v>6.3545020893743948E-2</v>
      </c>
    </row>
    <row r="2447" spans="1:30" x14ac:dyDescent="0.25">
      <c r="A2447" s="1">
        <v>40016</v>
      </c>
      <c r="B2447">
        <v>953.40002400000003</v>
      </c>
      <c r="C2447">
        <v>954.07000700000003</v>
      </c>
      <c r="D2447">
        <v>959.830017</v>
      </c>
      <c r="E2447">
        <v>947.75</v>
      </c>
      <c r="F2447">
        <v>4634100000</v>
      </c>
      <c r="G2447">
        <f t="shared" si="144"/>
        <v>915.80180179999968</v>
      </c>
      <c r="H2447">
        <f t="shared" si="145"/>
        <v>1.3120926125693755</v>
      </c>
      <c r="I2447">
        <f>IF(H2447&gt;0,1,0)</f>
        <v>1</v>
      </c>
      <c r="J2447" s="3">
        <v>40016</v>
      </c>
      <c r="K2447" s="2">
        <v>95.330001999999993</v>
      </c>
      <c r="L2447" s="2">
        <v>95.839995999999999</v>
      </c>
      <c r="M2447" s="2">
        <v>96.419998000000007</v>
      </c>
      <c r="N2447" s="2">
        <v>95.199996999999996</v>
      </c>
      <c r="O2447" s="2">
        <v>0</v>
      </c>
      <c r="P2447" s="5">
        <v>40016</v>
      </c>
      <c r="Q2447" s="4">
        <v>63.32</v>
      </c>
      <c r="R2447" s="4">
        <v>63.02</v>
      </c>
      <c r="S2447" s="4">
        <v>63.389999000000003</v>
      </c>
      <c r="T2447" s="4">
        <v>62.560001</v>
      </c>
      <c r="U2447" s="4">
        <v>0</v>
      </c>
      <c r="V2447">
        <f>V2446+(V2446*O2447)/L2447</f>
        <v>82.295405854717956</v>
      </c>
      <c r="W2447">
        <f>V2447*L2447</f>
        <v>7887.1913679345453</v>
      </c>
      <c r="X2447">
        <f>IF(I2446=1,1,0)</f>
        <v>1</v>
      </c>
      <c r="Y2447">
        <f>IF(I2446=0,1,0)</f>
        <v>0</v>
      </c>
      <c r="Z2447" t="str">
        <f t="shared" si="142"/>
        <v>IN</v>
      </c>
      <c r="AA2447">
        <f>IF(Z2447="BUY",(AC2446-8.95)/K2447,IF(Z2447="SELL",0,AB2446))</f>
        <v>124.91591262988055</v>
      </c>
      <c r="AB2447">
        <f>AA2447+AA2447*O2447/L2447</f>
        <v>124.91591262988055</v>
      </c>
      <c r="AC2447">
        <f>IF(OR(Z2447="BUY",Z2447="IN"),AB2447*L2447,IF(Z2447="SELL",AB2446*K2447-8.95,AC2446))</f>
        <v>11971.940566784102</v>
      </c>
      <c r="AD2447" s="6">
        <f t="shared" si="143"/>
        <v>6.3056263547552699E-2</v>
      </c>
    </row>
    <row r="2448" spans="1:30" x14ac:dyDescent="0.25">
      <c r="A2448" s="1">
        <v>40017</v>
      </c>
      <c r="B2448">
        <v>954.07000700000003</v>
      </c>
      <c r="C2448">
        <v>976.28997800000002</v>
      </c>
      <c r="D2448">
        <v>979.419983</v>
      </c>
      <c r="E2448">
        <v>953.27002000000005</v>
      </c>
      <c r="F2448">
        <v>5761650000</v>
      </c>
      <c r="G2448">
        <f t="shared" si="144"/>
        <v>917.16060183999991</v>
      </c>
      <c r="H2448">
        <f t="shared" si="145"/>
        <v>1.2602604744873822</v>
      </c>
      <c r="I2448">
        <f>IF(H2448&gt;0,1,0)</f>
        <v>1</v>
      </c>
      <c r="J2448" s="3">
        <v>40017</v>
      </c>
      <c r="K2448" s="2">
        <v>95.93</v>
      </c>
      <c r="L2448" s="2">
        <v>97.959998999999996</v>
      </c>
      <c r="M2448" s="2">
        <v>98.389999000000003</v>
      </c>
      <c r="N2448" s="2">
        <v>95.849997999999999</v>
      </c>
      <c r="O2448" s="2">
        <v>0</v>
      </c>
      <c r="P2448" s="5">
        <v>40017</v>
      </c>
      <c r="Q2448" s="4">
        <v>62.93</v>
      </c>
      <c r="R2448" s="4">
        <v>61.57</v>
      </c>
      <c r="S2448" s="4">
        <v>62.950001</v>
      </c>
      <c r="T2448" s="4">
        <v>61.27</v>
      </c>
      <c r="U2448" s="4">
        <v>0</v>
      </c>
      <c r="V2448">
        <f>V2447+(V2447*O2448)/L2448</f>
        <v>82.295405854717956</v>
      </c>
      <c r="W2448">
        <f>V2448*L2448</f>
        <v>8061.657875232765</v>
      </c>
      <c r="X2448">
        <f>IF(I2447=1,1,0)</f>
        <v>1</v>
      </c>
      <c r="Y2448">
        <f>IF(I2447=0,1,0)</f>
        <v>0</v>
      </c>
      <c r="Z2448" t="str">
        <f t="shared" si="142"/>
        <v>IN</v>
      </c>
      <c r="AA2448">
        <f>IF(Z2448="BUY",(AC2447-8.95)/K2448,IF(Z2448="SELL",0,AB2447))</f>
        <v>124.91591262988055</v>
      </c>
      <c r="AB2448">
        <f>AA2448+AA2448*O2448/L2448</f>
        <v>124.91591262988055</v>
      </c>
      <c r="AC2448">
        <f>IF(OR(Z2448="BUY",Z2448="IN"),AB2448*L2448,IF(Z2448="SELL",AB2447*K2448-8.95,AC2447))</f>
        <v>12236.762676307186</v>
      </c>
      <c r="AD2448" s="6">
        <f t="shared" si="143"/>
        <v>4.2330850202268434E-2</v>
      </c>
    </row>
    <row r="2449" spans="1:30" x14ac:dyDescent="0.25">
      <c r="A2449" s="1">
        <v>40018</v>
      </c>
      <c r="B2449">
        <v>972.15997300000004</v>
      </c>
      <c r="C2449">
        <v>979.26000999999997</v>
      </c>
      <c r="D2449">
        <v>979.78997800000002</v>
      </c>
      <c r="E2449">
        <v>965.95001200000002</v>
      </c>
      <c r="F2449">
        <v>4458300000</v>
      </c>
      <c r="G2449">
        <f t="shared" si="144"/>
        <v>919.06740237999986</v>
      </c>
      <c r="H2449">
        <f t="shared" si="145"/>
        <v>1.2132471641732794</v>
      </c>
      <c r="I2449">
        <f>IF(H2449&gt;0,1,0)</f>
        <v>1</v>
      </c>
      <c r="J2449" s="3">
        <v>40018</v>
      </c>
      <c r="K2449" s="2">
        <v>97.43</v>
      </c>
      <c r="L2449" s="2">
        <v>98.389999000000003</v>
      </c>
      <c r="M2449" s="2">
        <v>98.440002000000007</v>
      </c>
      <c r="N2449" s="2">
        <v>97</v>
      </c>
      <c r="O2449" s="2">
        <v>0</v>
      </c>
      <c r="P2449" s="5">
        <v>40018</v>
      </c>
      <c r="Q2449" s="4">
        <v>61.82</v>
      </c>
      <c r="R2449" s="4">
        <v>61.259998000000003</v>
      </c>
      <c r="S2449" s="4">
        <v>62.139999000000003</v>
      </c>
      <c r="T2449" s="4">
        <v>61.240001999999997</v>
      </c>
      <c r="U2449" s="4">
        <v>0</v>
      </c>
      <c r="V2449">
        <f>V2448+(V2448*O2449)/L2449</f>
        <v>82.295405854717956</v>
      </c>
      <c r="W2449">
        <f>V2449*L2449</f>
        <v>8097.0448997502945</v>
      </c>
      <c r="X2449">
        <f>IF(I2448=1,1,0)</f>
        <v>1</v>
      </c>
      <c r="Y2449">
        <f>IF(I2448=0,1,0)</f>
        <v>0</v>
      </c>
      <c r="Z2449" t="str">
        <f t="shared" si="142"/>
        <v>IN</v>
      </c>
      <c r="AA2449">
        <f>IF(Z2449="BUY",(AC2448-8.95)/K2449,IF(Z2449="SELL",0,AB2448))</f>
        <v>124.91591262988055</v>
      </c>
      <c r="AB2449">
        <f>AA2449+AA2449*O2449/L2449</f>
        <v>124.91591262988055</v>
      </c>
      <c r="AC2449">
        <f>IF(OR(Z2449="BUY",Z2449="IN"),AB2449*L2449,IF(Z2449="SELL",AB2448*K2449-8.95,AC2448))</f>
        <v>12290.476518738034</v>
      </c>
      <c r="AD2449" s="6">
        <f t="shared" si="143"/>
        <v>3.8127116651668617E-2</v>
      </c>
    </row>
    <row r="2450" spans="1:30" x14ac:dyDescent="0.25">
      <c r="A2450" s="1">
        <v>40021</v>
      </c>
      <c r="B2450">
        <v>978.63000499999998</v>
      </c>
      <c r="C2450">
        <v>982.17999299999997</v>
      </c>
      <c r="D2450">
        <v>982.48999000000003</v>
      </c>
      <c r="E2450">
        <v>972.28997800000002</v>
      </c>
      <c r="F2450">
        <v>4631290000</v>
      </c>
      <c r="G2450">
        <f t="shared" si="144"/>
        <v>920.84960209999963</v>
      </c>
      <c r="H2450">
        <f t="shared" si="145"/>
        <v>1.1657029030582449</v>
      </c>
      <c r="I2450">
        <f>IF(H2450&gt;0,1,0)</f>
        <v>1</v>
      </c>
      <c r="J2450" s="3">
        <v>40021</v>
      </c>
      <c r="K2450" s="2">
        <v>98.239998</v>
      </c>
      <c r="L2450" s="2">
        <v>98.669998000000007</v>
      </c>
      <c r="M2450" s="2">
        <v>98.730002999999996</v>
      </c>
      <c r="N2450" s="2">
        <v>97.660004000000001</v>
      </c>
      <c r="O2450" s="2">
        <v>0</v>
      </c>
      <c r="P2450" s="5">
        <v>40021</v>
      </c>
      <c r="Q2450" s="4">
        <v>61.369999</v>
      </c>
      <c r="R2450" s="4">
        <v>61.080002</v>
      </c>
      <c r="S2450" s="4">
        <v>61.73</v>
      </c>
      <c r="T2450" s="4">
        <v>61.060001</v>
      </c>
      <c r="U2450" s="4">
        <v>0</v>
      </c>
      <c r="V2450">
        <f>V2449+(V2449*O2450)/L2450</f>
        <v>82.295405854717956</v>
      </c>
      <c r="W2450">
        <f>V2450*L2450</f>
        <v>8120.0875310942092</v>
      </c>
      <c r="X2450">
        <f>IF(I2449=1,1,0)</f>
        <v>1</v>
      </c>
      <c r="Y2450">
        <f>IF(I2449=0,1,0)</f>
        <v>0</v>
      </c>
      <c r="Z2450" t="str">
        <f t="shared" si="142"/>
        <v>IN</v>
      </c>
      <c r="AA2450">
        <f>IF(Z2450="BUY",(AC2449-8.95)/K2450,IF(Z2450="SELL",0,AB2449))</f>
        <v>124.91591262988055</v>
      </c>
      <c r="AB2450">
        <f>AA2450+AA2450*O2450/L2450</f>
        <v>124.91591262988055</v>
      </c>
      <c r="AC2450">
        <f>IF(OR(Z2450="BUY",Z2450="IN"),AB2450*L2450,IF(Z2450="SELL",AB2449*K2450-8.95,AC2449))</f>
        <v>12325.452849358489</v>
      </c>
      <c r="AD2450" s="6">
        <f t="shared" si="143"/>
        <v>3.5389811557635049E-2</v>
      </c>
    </row>
    <row r="2451" spans="1:30" x14ac:dyDescent="0.25">
      <c r="A2451" s="1">
        <v>40022</v>
      </c>
      <c r="B2451">
        <v>981.47997999999995</v>
      </c>
      <c r="C2451">
        <v>979.61999500000002</v>
      </c>
      <c r="D2451">
        <v>982.34997599999997</v>
      </c>
      <c r="E2451">
        <v>969.34997599999997</v>
      </c>
      <c r="F2451">
        <v>5490350000</v>
      </c>
      <c r="G2451">
        <f t="shared" si="144"/>
        <v>922.78440189999981</v>
      </c>
      <c r="H2451">
        <f t="shared" si="145"/>
        <v>1.1225797650486056</v>
      </c>
      <c r="I2451">
        <f>IF(H2451&gt;0,1,0)</f>
        <v>1</v>
      </c>
      <c r="J2451" s="3">
        <v>40022</v>
      </c>
      <c r="K2451" s="2">
        <v>97.980002999999996</v>
      </c>
      <c r="L2451" s="2">
        <v>98.410004000000001</v>
      </c>
      <c r="M2451" s="2">
        <v>98.68</v>
      </c>
      <c r="N2451" s="2">
        <v>97.379997000000003</v>
      </c>
      <c r="O2451" s="2">
        <v>0</v>
      </c>
      <c r="P2451" s="5">
        <v>40022</v>
      </c>
      <c r="Q2451" s="4">
        <v>61.529998999999997</v>
      </c>
      <c r="R2451" s="4">
        <v>61.259998000000003</v>
      </c>
      <c r="S2451" s="4">
        <v>61.91</v>
      </c>
      <c r="T2451" s="4">
        <v>61.09</v>
      </c>
      <c r="U2451" s="4">
        <v>0</v>
      </c>
      <c r="V2451">
        <f>V2450+(V2450*O2451)/L2451</f>
        <v>82.295405854717956</v>
      </c>
      <c r="W2451">
        <f>V2451*L2451</f>
        <v>8098.6912193444177</v>
      </c>
      <c r="X2451">
        <f>IF(I2450=1,1,0)</f>
        <v>1</v>
      </c>
      <c r="Y2451">
        <f>IF(I2450=0,1,0)</f>
        <v>0</v>
      </c>
      <c r="Z2451" t="str">
        <f t="shared" si="142"/>
        <v>IN</v>
      </c>
      <c r="AA2451">
        <f>IF(Z2451="BUY",(AC2450-8.95)/K2451,IF(Z2451="SELL",0,AB2450))</f>
        <v>124.91591262988055</v>
      </c>
      <c r="AB2451">
        <f>AA2451+AA2451*O2451/L2451</f>
        <v>124.91591262988055</v>
      </c>
      <c r="AC2451">
        <f>IF(OR(Z2451="BUY",Z2451="IN"),AB2451*L2451,IF(Z2451="SELL",AB2450*K2451-8.95,AC2450))</f>
        <v>12292.975461570195</v>
      </c>
      <c r="AD2451" s="6">
        <f t="shared" si="143"/>
        <v>3.7931545280320375E-2</v>
      </c>
    </row>
    <row r="2452" spans="1:30" x14ac:dyDescent="0.25">
      <c r="A2452" s="1">
        <v>40023</v>
      </c>
      <c r="B2452">
        <v>977.65997300000004</v>
      </c>
      <c r="C2452">
        <v>975.15002400000003</v>
      </c>
      <c r="D2452">
        <v>977.76000999999997</v>
      </c>
      <c r="E2452">
        <v>968.65002400000003</v>
      </c>
      <c r="F2452">
        <v>5178770000</v>
      </c>
      <c r="G2452">
        <f t="shared" si="144"/>
        <v>924.09320193999986</v>
      </c>
      <c r="H2452">
        <f t="shared" si="145"/>
        <v>1.0833891209393567</v>
      </c>
      <c r="I2452">
        <f>IF(H2452&gt;0,1,0)</f>
        <v>1</v>
      </c>
      <c r="J2452" s="3">
        <v>40023</v>
      </c>
      <c r="K2452" s="2">
        <v>97.739998</v>
      </c>
      <c r="L2452" s="2">
        <v>97.93</v>
      </c>
      <c r="M2452" s="2">
        <v>98.239998</v>
      </c>
      <c r="N2452" s="2">
        <v>97.290001000000004</v>
      </c>
      <c r="O2452" s="2">
        <v>0</v>
      </c>
      <c r="P2452" s="5">
        <v>40023</v>
      </c>
      <c r="Q2452" s="4">
        <v>61.68</v>
      </c>
      <c r="R2452" s="4">
        <v>61.509998000000003</v>
      </c>
      <c r="S2452" s="4">
        <v>61.959999000000003</v>
      </c>
      <c r="T2452" s="4">
        <v>61.369999</v>
      </c>
      <c r="U2452" s="4">
        <v>0</v>
      </c>
      <c r="V2452">
        <f>V2451+(V2451*O2452)/L2452</f>
        <v>82.295405854717956</v>
      </c>
      <c r="W2452">
        <f>V2452*L2452</f>
        <v>8059.1890953525299</v>
      </c>
      <c r="X2452">
        <f>IF(I2451=1,1,0)</f>
        <v>1</v>
      </c>
      <c r="Y2452">
        <f>IF(I2451=0,1,0)</f>
        <v>0</v>
      </c>
      <c r="Z2452" t="str">
        <f t="shared" si="142"/>
        <v>IN</v>
      </c>
      <c r="AA2452">
        <f>IF(Z2452="BUY",(AC2451-8.95)/K2452,IF(Z2452="SELL",0,AB2451))</f>
        <v>124.91591262988055</v>
      </c>
      <c r="AB2452">
        <f>AA2452+AA2452*O2452/L2452</f>
        <v>124.91591262988055</v>
      </c>
      <c r="AC2452">
        <f>IF(OR(Z2452="BUY",Z2452="IN"),AB2452*L2452,IF(Z2452="SELL",AB2451*K2452-8.95,AC2451))</f>
        <v>12233.015323844204</v>
      </c>
      <c r="AD2452" s="6">
        <f t="shared" si="143"/>
        <v>4.2624124162232137E-2</v>
      </c>
    </row>
    <row r="2453" spans="1:30" x14ac:dyDescent="0.25">
      <c r="A2453" s="1">
        <v>40024</v>
      </c>
      <c r="B2453">
        <v>976.01000999999997</v>
      </c>
      <c r="C2453">
        <v>986.75</v>
      </c>
      <c r="D2453">
        <v>996.67999299999997</v>
      </c>
      <c r="E2453">
        <v>976.01000999999997</v>
      </c>
      <c r="F2453">
        <v>6035180000</v>
      </c>
      <c r="G2453">
        <f t="shared" si="144"/>
        <v>925.66560184000002</v>
      </c>
      <c r="H2453">
        <f t="shared" si="145"/>
        <v>1.0473855833440533</v>
      </c>
      <c r="I2453">
        <f>IF(H2453&gt;0,1,0)</f>
        <v>1</v>
      </c>
      <c r="J2453" s="3">
        <v>40024</v>
      </c>
      <c r="K2453" s="2">
        <v>99.160004000000001</v>
      </c>
      <c r="L2453" s="2">
        <v>98.949996999999996</v>
      </c>
      <c r="M2453" s="2">
        <v>100.139999</v>
      </c>
      <c r="N2453" s="2">
        <v>98.910004000000001</v>
      </c>
      <c r="O2453" s="2">
        <v>0</v>
      </c>
      <c r="P2453" s="5">
        <v>40024</v>
      </c>
      <c r="Q2453" s="4">
        <v>60.779998999999997</v>
      </c>
      <c r="R2453" s="4">
        <v>60.869999</v>
      </c>
      <c r="S2453" s="4">
        <v>60.939999</v>
      </c>
      <c r="T2453" s="4">
        <v>60.150002000000001</v>
      </c>
      <c r="U2453" s="4">
        <v>0</v>
      </c>
      <c r="V2453">
        <f>V2452+(V2452*O2453)/L2453</f>
        <v>82.295405854717956</v>
      </c>
      <c r="W2453">
        <f>V2453*L2453</f>
        <v>8143.130162438124</v>
      </c>
      <c r="X2453">
        <f>IF(I2452=1,1,0)</f>
        <v>1</v>
      </c>
      <c r="Y2453">
        <f>IF(I2452=0,1,0)</f>
        <v>0</v>
      </c>
      <c r="Z2453" t="str">
        <f t="shared" si="142"/>
        <v>IN</v>
      </c>
      <c r="AA2453">
        <f>IF(Z2453="BUY",(AC2452-8.95)/K2453,IF(Z2453="SELL",0,AB2452))</f>
        <v>124.91591262988055</v>
      </c>
      <c r="AB2453">
        <f>AA2453+AA2453*O2453/L2453</f>
        <v>124.91591262988055</v>
      </c>
      <c r="AC2453">
        <f>IF(OR(Z2453="BUY",Z2453="IN"),AB2453*L2453,IF(Z2453="SELL",AB2452*K2453-8.95,AC2452))</f>
        <v>12360.429179978943</v>
      </c>
      <c r="AD2453" s="6">
        <f t="shared" si="143"/>
        <v>3.265250646360162E-2</v>
      </c>
    </row>
    <row r="2454" spans="1:30" x14ac:dyDescent="0.25">
      <c r="A2454" s="1">
        <v>40025</v>
      </c>
      <c r="B2454">
        <v>986.79998799999998</v>
      </c>
      <c r="C2454">
        <v>987.47997999999995</v>
      </c>
      <c r="D2454">
        <v>993.17999299999997</v>
      </c>
      <c r="E2454">
        <v>982.84997599999997</v>
      </c>
      <c r="F2454">
        <v>5139070000</v>
      </c>
      <c r="G2454">
        <f t="shared" si="144"/>
        <v>927.34580201999995</v>
      </c>
      <c r="H2454">
        <f t="shared" si="145"/>
        <v>1.0169697502582489</v>
      </c>
      <c r="I2454">
        <f>IF(H2454&gt;0,1,0)</f>
        <v>1</v>
      </c>
      <c r="J2454" s="3">
        <v>40025</v>
      </c>
      <c r="K2454" s="2">
        <v>99.010002</v>
      </c>
      <c r="L2454" s="2">
        <v>99.169998000000007</v>
      </c>
      <c r="M2454" s="2">
        <v>99.760002</v>
      </c>
      <c r="N2454" s="2">
        <v>98.709998999999996</v>
      </c>
      <c r="O2454" s="2">
        <v>0</v>
      </c>
      <c r="P2454" s="5">
        <v>40025</v>
      </c>
      <c r="Q2454" s="4">
        <v>60.880001</v>
      </c>
      <c r="R2454" s="4">
        <v>60.790000999999997</v>
      </c>
      <c r="S2454" s="4">
        <v>61.07</v>
      </c>
      <c r="T2454" s="4">
        <v>60.400002000000001</v>
      </c>
      <c r="U2454" s="4">
        <v>0</v>
      </c>
      <c r="V2454">
        <f>V2453+(V2453*O2454)/L2454</f>
        <v>82.295405854717956</v>
      </c>
      <c r="W2454">
        <f>V2454*L2454</f>
        <v>8161.2352340215684</v>
      </c>
      <c r="X2454">
        <f>IF(I2453=1,1,0)</f>
        <v>1</v>
      </c>
      <c r="Y2454">
        <f>IF(I2453=0,1,0)</f>
        <v>0</v>
      </c>
      <c r="Z2454" t="str">
        <f t="shared" si="142"/>
        <v>IN</v>
      </c>
      <c r="AA2454">
        <f>IF(Z2454="BUY",(AC2453-8.95)/K2454,IF(Z2454="SELL",0,AB2453))</f>
        <v>124.91591262988055</v>
      </c>
      <c r="AB2454">
        <f>AA2454+AA2454*O2454/L2454</f>
        <v>124.91591262988055</v>
      </c>
      <c r="AC2454">
        <f>IF(OR(Z2454="BUY",Z2454="IN"),AB2454*L2454,IF(Z2454="SELL",AB2453*K2454-8.95,AC2453))</f>
        <v>12387.910805673429</v>
      </c>
      <c r="AD2454" s="6">
        <f t="shared" si="143"/>
        <v>3.0501749289495745E-2</v>
      </c>
    </row>
    <row r="2455" spans="1:30" x14ac:dyDescent="0.25">
      <c r="A2455" s="1">
        <v>40028</v>
      </c>
      <c r="B2455">
        <v>990.21997099999999</v>
      </c>
      <c r="C2455">
        <v>1002.630005</v>
      </c>
      <c r="D2455">
        <v>1003.6099850000001</v>
      </c>
      <c r="E2455">
        <v>990.21997099999999</v>
      </c>
      <c r="F2455">
        <v>5603440000</v>
      </c>
      <c r="G2455">
        <f t="shared" si="144"/>
        <v>929.63180177999993</v>
      </c>
      <c r="H2455">
        <f t="shared" si="145"/>
        <v>0.98829451859656137</v>
      </c>
      <c r="I2455">
        <f>IF(H2455&gt;0,1,0)</f>
        <v>1</v>
      </c>
      <c r="J2455" s="3">
        <v>40028</v>
      </c>
      <c r="K2455" s="2">
        <v>100.150002</v>
      </c>
      <c r="L2455" s="2">
        <v>100.66999800000001</v>
      </c>
      <c r="M2455" s="2">
        <v>100.849998</v>
      </c>
      <c r="N2455" s="2">
        <v>99.639999000000003</v>
      </c>
      <c r="O2455" s="2">
        <v>0</v>
      </c>
      <c r="P2455" s="5">
        <v>40028</v>
      </c>
      <c r="Q2455" s="4">
        <v>60.139999000000003</v>
      </c>
      <c r="R2455" s="4">
        <v>59.799999</v>
      </c>
      <c r="S2455" s="4">
        <v>60.48</v>
      </c>
      <c r="T2455" s="4">
        <v>59.740001999999997</v>
      </c>
      <c r="U2455" s="4">
        <v>0</v>
      </c>
      <c r="V2455">
        <f>V2454+(V2454*O2455)/L2455</f>
        <v>82.295405854717956</v>
      </c>
      <c r="W2455">
        <f>V2455*L2455</f>
        <v>8284.6783428036451</v>
      </c>
      <c r="X2455">
        <f>IF(I2454=1,1,0)</f>
        <v>1</v>
      </c>
      <c r="Y2455">
        <f>IF(I2454=0,1,0)</f>
        <v>0</v>
      </c>
      <c r="Z2455" t="str">
        <f t="shared" si="142"/>
        <v>IN</v>
      </c>
      <c r="AA2455">
        <f>IF(Z2455="BUY",(AC2454-8.95)/K2455,IF(Z2455="SELL",0,AB2454))</f>
        <v>124.91591262988055</v>
      </c>
      <c r="AB2455">
        <f>AA2455+AA2455*O2455/L2455</f>
        <v>124.91591262988055</v>
      </c>
      <c r="AC2455">
        <f>IF(OR(Z2455="BUY",Z2455="IN"),AB2455*L2455,IF(Z2455="SELL",AB2454*K2455-8.95,AC2454))</f>
        <v>12575.284674618251</v>
      </c>
      <c r="AD2455" s="6">
        <f t="shared" si="143"/>
        <v>1.5837562485077693E-2</v>
      </c>
    </row>
    <row r="2456" spans="1:30" x14ac:dyDescent="0.25">
      <c r="A2456" s="1">
        <v>40029</v>
      </c>
      <c r="B2456">
        <v>1001.409973</v>
      </c>
      <c r="C2456">
        <v>1005.650024</v>
      </c>
      <c r="D2456">
        <v>1007.119995</v>
      </c>
      <c r="E2456">
        <v>996.67999299999997</v>
      </c>
      <c r="F2456">
        <v>5713700000</v>
      </c>
      <c r="G2456">
        <f t="shared" si="144"/>
        <v>932.00480226000002</v>
      </c>
      <c r="H2456">
        <f t="shared" si="145"/>
        <v>0.96470952077234651</v>
      </c>
      <c r="I2456">
        <f>IF(H2456&gt;0,1,0)</f>
        <v>1</v>
      </c>
      <c r="J2456" s="3">
        <v>40029</v>
      </c>
      <c r="K2456" s="2">
        <v>100.300003</v>
      </c>
      <c r="L2456" s="2">
        <v>100.980003</v>
      </c>
      <c r="M2456" s="2">
        <v>101.160004</v>
      </c>
      <c r="N2456" s="2">
        <v>100.110001</v>
      </c>
      <c r="O2456" s="2">
        <v>0</v>
      </c>
      <c r="P2456" s="5">
        <v>40029</v>
      </c>
      <c r="Q2456" s="4">
        <v>60.09</v>
      </c>
      <c r="R2456" s="4">
        <v>59.610000999999997</v>
      </c>
      <c r="S2456" s="4">
        <v>60.18</v>
      </c>
      <c r="T2456" s="4">
        <v>59.549999</v>
      </c>
      <c r="U2456" s="4">
        <v>0</v>
      </c>
      <c r="V2456">
        <f>V2455+(V2455*O2456)/L2456</f>
        <v>82.295405854717956</v>
      </c>
      <c r="W2456">
        <f>V2456*L2456</f>
        <v>8310.1903300956365</v>
      </c>
      <c r="X2456">
        <f>IF(I2455=1,1,0)</f>
        <v>1</v>
      </c>
      <c r="Y2456">
        <f>IF(I2455=0,1,0)</f>
        <v>0</v>
      </c>
      <c r="Z2456" t="str">
        <f t="shared" ref="Z2456:Z2519" si="146">IF(X2456=1,IF(X2455=0,"BUY","IN"),IF(X2455=1,"SELL","OUT"))</f>
        <v>IN</v>
      </c>
      <c r="AA2456">
        <f>IF(Z2456="BUY",(AC2455-8.95)/K2456,IF(Z2456="SELL",0,AB2455))</f>
        <v>124.91591262988055</v>
      </c>
      <c r="AB2456">
        <f>AA2456+AA2456*O2456/L2456</f>
        <v>124.91591262988055</v>
      </c>
      <c r="AC2456">
        <f>IF(OR(Z2456="BUY",Z2456="IN"),AB2456*L2456,IF(Z2456="SELL",AB2455*K2456-8.95,AC2455))</f>
        <v>12614.009232113076</v>
      </c>
      <c r="AD2456" s="6">
        <f t="shared" si="143"/>
        <v>1.2806914998208744E-2</v>
      </c>
    </row>
    <row r="2457" spans="1:30" x14ac:dyDescent="0.25">
      <c r="A2457" s="1">
        <v>40030</v>
      </c>
      <c r="B2457">
        <v>1005.409973</v>
      </c>
      <c r="C2457">
        <v>1002.719971</v>
      </c>
      <c r="D2457">
        <v>1006.6400149999999</v>
      </c>
      <c r="E2457">
        <v>994.30999799999995</v>
      </c>
      <c r="F2457">
        <v>7242120000</v>
      </c>
      <c r="G2457">
        <f t="shared" si="144"/>
        <v>933.85260133999998</v>
      </c>
      <c r="H2457">
        <f t="shared" si="145"/>
        <v>0.9442885799122005</v>
      </c>
      <c r="I2457">
        <f>IF(H2457&gt;0,1,0)</f>
        <v>1</v>
      </c>
      <c r="J2457" s="3">
        <v>40030</v>
      </c>
      <c r="K2457" s="2">
        <v>101.110001</v>
      </c>
      <c r="L2457" s="2">
        <v>100.69000200000001</v>
      </c>
      <c r="M2457" s="2">
        <v>101.16999800000001</v>
      </c>
      <c r="N2457" s="2">
        <v>99.910004000000001</v>
      </c>
      <c r="O2457" s="2">
        <v>0</v>
      </c>
      <c r="P2457" s="5">
        <v>40030</v>
      </c>
      <c r="Q2457" s="4">
        <v>59.619999</v>
      </c>
      <c r="R2457" s="4">
        <v>59.790000999999997</v>
      </c>
      <c r="S2457" s="4">
        <v>60.299999</v>
      </c>
      <c r="T2457" s="4">
        <v>59.549999</v>
      </c>
      <c r="U2457" s="4">
        <v>0</v>
      </c>
      <c r="V2457">
        <f>V2456+(V2456*O2457)/L2457</f>
        <v>82.295405854717956</v>
      </c>
      <c r="W2457">
        <f>V2457*L2457</f>
        <v>8286.3245801023641</v>
      </c>
      <c r="X2457">
        <f>IF(I2456=1,1,0)</f>
        <v>1</v>
      </c>
      <c r="Y2457">
        <f>IF(I2456=0,1,0)</f>
        <v>0</v>
      </c>
      <c r="Z2457" t="str">
        <f t="shared" si="146"/>
        <v>IN</v>
      </c>
      <c r="AA2457">
        <f>IF(Z2457="BUY",(AC2456-8.95)/K2457,IF(Z2457="SELL",0,AB2456))</f>
        <v>124.91591262988055</v>
      </c>
      <c r="AB2457">
        <f>AA2457+AA2457*O2457/L2457</f>
        <v>124.91591262988055</v>
      </c>
      <c r="AC2457">
        <f>IF(OR(Z2457="BUY",Z2457="IN"),AB2457*L2457,IF(Z2457="SELL",AB2456*K2457-8.95,AC2456))</f>
        <v>12577.7834925345</v>
      </c>
      <c r="AD2457" s="6">
        <f t="shared" si="143"/>
        <v>1.5642000889853961E-2</v>
      </c>
    </row>
    <row r="2458" spans="1:30" x14ac:dyDescent="0.25">
      <c r="A2458" s="1">
        <v>40031</v>
      </c>
      <c r="B2458">
        <v>1004.059998</v>
      </c>
      <c r="C2458">
        <v>997.080017</v>
      </c>
      <c r="D2458">
        <v>1008</v>
      </c>
      <c r="E2458">
        <v>992.48999000000003</v>
      </c>
      <c r="F2458">
        <v>6753380000</v>
      </c>
      <c r="G2458">
        <f t="shared" si="144"/>
        <v>935.93300171999999</v>
      </c>
      <c r="H2458">
        <f t="shared" si="145"/>
        <v>0.92497736873184622</v>
      </c>
      <c r="I2458">
        <f>IF(H2458&gt;0,1,0)</f>
        <v>1</v>
      </c>
      <c r="J2458" s="3">
        <v>40031</v>
      </c>
      <c r="K2458" s="2">
        <v>101.18</v>
      </c>
      <c r="L2458" s="2">
        <v>100.230003</v>
      </c>
      <c r="M2458" s="2">
        <v>101.32</v>
      </c>
      <c r="N2458" s="2">
        <v>99.75</v>
      </c>
      <c r="O2458" s="2">
        <v>0</v>
      </c>
      <c r="P2458" s="5">
        <v>40031</v>
      </c>
      <c r="Q2458" s="4">
        <v>59.529998999999997</v>
      </c>
      <c r="R2458" s="4">
        <v>60.110000999999997</v>
      </c>
      <c r="S2458" s="4">
        <v>60.400002000000001</v>
      </c>
      <c r="T2458" s="4">
        <v>59.459999000000003</v>
      </c>
      <c r="U2458" s="4">
        <v>0</v>
      </c>
      <c r="V2458">
        <f>V2457+(V2457*O2458)/L2458</f>
        <v>82.295405854717956</v>
      </c>
      <c r="W2458">
        <f>V2458*L2458</f>
        <v>8248.4687757045976</v>
      </c>
      <c r="X2458">
        <f>IF(I2457=1,1,0)</f>
        <v>1</v>
      </c>
      <c r="Y2458">
        <f>IF(I2457=0,1,0)</f>
        <v>0</v>
      </c>
      <c r="Z2458" t="str">
        <f t="shared" si="146"/>
        <v>IN</v>
      </c>
      <c r="AA2458">
        <f>IF(Z2458="BUY",(AC2457-8.95)/K2458,IF(Z2458="SELL",0,AB2457))</f>
        <v>124.91591262988055</v>
      </c>
      <c r="AB2458">
        <f>AA2458+AA2458*O2458/L2458</f>
        <v>124.91591262988055</v>
      </c>
      <c r="AC2458">
        <f>IF(OR(Z2458="BUY",Z2458="IN"),AB2458*L2458,IF(Z2458="SELL",AB2457*K2458-8.95,AC2457))</f>
        <v>12520.322297640665</v>
      </c>
      <c r="AD2458" s="6">
        <f t="shared" si="143"/>
        <v>2.0139008400417768E-2</v>
      </c>
    </row>
    <row r="2459" spans="1:30" x14ac:dyDescent="0.25">
      <c r="A2459" s="1">
        <v>40032</v>
      </c>
      <c r="B2459">
        <v>999.830017</v>
      </c>
      <c r="C2459">
        <v>1010.47998</v>
      </c>
      <c r="D2459">
        <v>1018</v>
      </c>
      <c r="E2459">
        <v>999.830017</v>
      </c>
      <c r="F2459">
        <v>6827089600</v>
      </c>
      <c r="G2459">
        <f t="shared" si="144"/>
        <v>938.00600097999995</v>
      </c>
      <c r="H2459">
        <f t="shared" si="145"/>
        <v>0.90915162116686576</v>
      </c>
      <c r="I2459">
        <f>IF(H2459&gt;0,1,0)</f>
        <v>1</v>
      </c>
      <c r="J2459" s="3">
        <v>40032</v>
      </c>
      <c r="K2459" s="2">
        <v>101.279999</v>
      </c>
      <c r="L2459" s="2">
        <v>101.489998</v>
      </c>
      <c r="M2459" s="2">
        <v>102.349998</v>
      </c>
      <c r="N2459" s="2">
        <v>100.709999</v>
      </c>
      <c r="O2459" s="2">
        <v>0</v>
      </c>
      <c r="P2459" s="5">
        <v>40032</v>
      </c>
      <c r="Q2459" s="4">
        <v>59.450001</v>
      </c>
      <c r="R2459" s="4">
        <v>59.330002</v>
      </c>
      <c r="S2459" s="4">
        <v>59.810001</v>
      </c>
      <c r="T2459" s="4">
        <v>58.82</v>
      </c>
      <c r="U2459" s="4">
        <v>0</v>
      </c>
      <c r="V2459">
        <f>V2458+(V2458*O2459)/L2459</f>
        <v>82.295405854717956</v>
      </c>
      <c r="W2459">
        <f>V2459*L2459</f>
        <v>8352.1605756045137</v>
      </c>
      <c r="X2459">
        <f>IF(I2458=1,1,0)</f>
        <v>1</v>
      </c>
      <c r="Y2459">
        <f>IF(I2458=0,1,0)</f>
        <v>0</v>
      </c>
      <c r="Z2459" t="str">
        <f t="shared" si="146"/>
        <v>IN</v>
      </c>
      <c r="AA2459">
        <f>IF(Z2459="BUY",(AC2458-8.95)/K2459,IF(Z2459="SELL",0,AB2458))</f>
        <v>124.91591262988055</v>
      </c>
      <c r="AB2459">
        <f>AA2459+AA2459*O2459/L2459</f>
        <v>124.91591262988055</v>
      </c>
      <c r="AC2459">
        <f>IF(OR(Z2459="BUY",Z2459="IN"),AB2459*L2459,IF(Z2459="SELL",AB2458*K2459-8.95,AC2458))</f>
        <v>12677.715722974752</v>
      </c>
      <c r="AD2459" s="6">
        <f t="shared" si="143"/>
        <v>7.8211403653293283E-3</v>
      </c>
    </row>
    <row r="2460" spans="1:30" x14ac:dyDescent="0.25">
      <c r="A2460" s="1">
        <v>40035</v>
      </c>
      <c r="B2460">
        <v>1008.8900149999999</v>
      </c>
      <c r="C2460">
        <v>1007.099976</v>
      </c>
      <c r="D2460">
        <v>1010.119995</v>
      </c>
      <c r="E2460">
        <v>1000.98999</v>
      </c>
      <c r="F2460">
        <v>5406080000</v>
      </c>
      <c r="G2460">
        <f t="shared" si="144"/>
        <v>939.76520019999987</v>
      </c>
      <c r="H2460">
        <f t="shared" si="145"/>
        <v>0.89345062547256626</v>
      </c>
      <c r="I2460">
        <f>IF(H2460&gt;0,1,0)</f>
        <v>1</v>
      </c>
      <c r="J2460" s="3">
        <v>40035</v>
      </c>
      <c r="K2460" s="2">
        <v>101.05999799999999</v>
      </c>
      <c r="L2460" s="2">
        <v>101.339996</v>
      </c>
      <c r="M2460" s="2">
        <v>101.540001</v>
      </c>
      <c r="N2460" s="2">
        <v>100.610001</v>
      </c>
      <c r="O2460" s="2">
        <v>0</v>
      </c>
      <c r="P2460" s="5">
        <v>40035</v>
      </c>
      <c r="Q2460" s="4">
        <v>59.59</v>
      </c>
      <c r="R2460" s="4">
        <v>59.450001</v>
      </c>
      <c r="S2460" s="4">
        <v>59.869999</v>
      </c>
      <c r="T2460" s="4">
        <v>59.330002</v>
      </c>
      <c r="U2460" s="4">
        <v>0</v>
      </c>
      <c r="V2460">
        <f>V2459+(V2459*O2460)/L2460</f>
        <v>82.295405854717956</v>
      </c>
      <c r="W2460">
        <f>V2460*L2460</f>
        <v>8339.8161001354947</v>
      </c>
      <c r="X2460">
        <f>IF(I2459=1,1,0)</f>
        <v>1</v>
      </c>
      <c r="Y2460">
        <f>IF(I2459=0,1,0)</f>
        <v>0</v>
      </c>
      <c r="Z2460" t="str">
        <f t="shared" si="146"/>
        <v>IN</v>
      </c>
      <c r="AA2460">
        <f>IF(Z2460="BUY",(AC2459-8.95)/K2460,IF(Z2460="SELL",0,AB2459))</f>
        <v>124.91591262988055</v>
      </c>
      <c r="AB2460">
        <f>AA2460+AA2460*O2460/L2460</f>
        <v>124.91591262988055</v>
      </c>
      <c r="AC2460">
        <f>IF(OR(Z2460="BUY",Z2460="IN"),AB2460*L2460,IF(Z2460="SELL",AB2459*K2460-8.95,AC2459))</f>
        <v>12658.978086248444</v>
      </c>
      <c r="AD2460" s="6">
        <f t="shared" si="143"/>
        <v>9.28757859802023E-3</v>
      </c>
    </row>
    <row r="2461" spans="1:30" x14ac:dyDescent="0.25">
      <c r="A2461" s="1">
        <v>40036</v>
      </c>
      <c r="B2461">
        <v>1005.77002</v>
      </c>
      <c r="C2461">
        <v>994.34997599999997</v>
      </c>
      <c r="D2461">
        <v>1005.77002</v>
      </c>
      <c r="E2461">
        <v>992.40002400000003</v>
      </c>
      <c r="F2461">
        <v>5773160000</v>
      </c>
      <c r="G2461">
        <f t="shared" si="144"/>
        <v>940.79479981999975</v>
      </c>
      <c r="H2461">
        <f t="shared" si="145"/>
        <v>0.87941962272239715</v>
      </c>
      <c r="I2461">
        <f>IF(H2461&gt;0,1,0)</f>
        <v>1</v>
      </c>
      <c r="J2461" s="3">
        <v>40036</v>
      </c>
      <c r="K2461" s="2">
        <v>100.879997</v>
      </c>
      <c r="L2461" s="2">
        <v>100</v>
      </c>
      <c r="M2461" s="2">
        <v>100.93</v>
      </c>
      <c r="N2461" s="2">
        <v>99.779999000000004</v>
      </c>
      <c r="O2461" s="2">
        <v>0</v>
      </c>
      <c r="P2461" s="5">
        <v>40036</v>
      </c>
      <c r="Q2461" s="4">
        <v>59.689999</v>
      </c>
      <c r="R2461" s="4">
        <v>60.23</v>
      </c>
      <c r="S2461" s="4">
        <v>60.349997999999999</v>
      </c>
      <c r="T2461" s="4">
        <v>59.68</v>
      </c>
      <c r="U2461" s="4">
        <v>0</v>
      </c>
      <c r="V2461">
        <f>V2460+(V2460*O2461)/L2461</f>
        <v>82.295405854717956</v>
      </c>
      <c r="W2461">
        <f>V2461*L2461</f>
        <v>8229.5405854717956</v>
      </c>
      <c r="X2461">
        <f>IF(I2460=1,1,0)</f>
        <v>1</v>
      </c>
      <c r="Y2461">
        <f>IF(I2460=0,1,0)</f>
        <v>0</v>
      </c>
      <c r="Z2461" t="str">
        <f t="shared" si="146"/>
        <v>IN</v>
      </c>
      <c r="AA2461">
        <f>IF(Z2461="BUY",(AC2460-8.95)/K2461,IF(Z2461="SELL",0,AB2460))</f>
        <v>124.91591262988055</v>
      </c>
      <c r="AB2461">
        <f>AA2461+AA2461*O2461/L2461</f>
        <v>124.91591262988055</v>
      </c>
      <c r="AC2461">
        <f>IF(OR(Z2461="BUY",Z2461="IN"),AB2461*L2461,IF(Z2461="SELL",AB2460*K2461-8.95,AC2460))</f>
        <v>12491.591262988055</v>
      </c>
      <c r="AD2461" s="6">
        <f t="shared" si="143"/>
        <v>2.2387546372135442E-2</v>
      </c>
    </row>
    <row r="2462" spans="1:30" x14ac:dyDescent="0.25">
      <c r="A2462" s="1">
        <v>40037</v>
      </c>
      <c r="B2462">
        <v>994</v>
      </c>
      <c r="C2462">
        <v>1005.809998</v>
      </c>
      <c r="D2462">
        <v>1012.780029</v>
      </c>
      <c r="E2462">
        <v>993.35998500000005</v>
      </c>
      <c r="F2462">
        <v>5498170000</v>
      </c>
      <c r="G2462">
        <f t="shared" si="144"/>
        <v>942.01619997999956</v>
      </c>
      <c r="H2462">
        <f t="shared" si="145"/>
        <v>0.86663911562014817</v>
      </c>
      <c r="I2462">
        <f>IF(H2462&gt;0,1,0)</f>
        <v>1</v>
      </c>
      <c r="J2462" s="3">
        <v>40037</v>
      </c>
      <c r="K2462" s="2">
        <v>99.849997999999999</v>
      </c>
      <c r="L2462" s="2">
        <v>101.120003</v>
      </c>
      <c r="M2462" s="2">
        <v>101.879997</v>
      </c>
      <c r="N2462" s="2">
        <v>99.849997999999999</v>
      </c>
      <c r="O2462" s="2">
        <v>0</v>
      </c>
      <c r="P2462" s="5">
        <v>40037</v>
      </c>
      <c r="Q2462" s="4">
        <v>60.330002</v>
      </c>
      <c r="R2462" s="4">
        <v>59.549999</v>
      </c>
      <c r="S2462" s="4">
        <v>60.330002</v>
      </c>
      <c r="T2462" s="4">
        <v>59.080002</v>
      </c>
      <c r="U2462" s="4">
        <v>0</v>
      </c>
      <c r="V2462">
        <f>V2461+(V2461*O2462)/L2462</f>
        <v>82.295405854717956</v>
      </c>
      <c r="W2462">
        <f>V2462*L2462</f>
        <v>8321.7116869152978</v>
      </c>
      <c r="X2462">
        <f>IF(I2461=1,1,0)</f>
        <v>1</v>
      </c>
      <c r="Y2462">
        <f>IF(I2461=0,1,0)</f>
        <v>0</v>
      </c>
      <c r="Z2462" t="str">
        <f t="shared" si="146"/>
        <v>IN</v>
      </c>
      <c r="AA2462">
        <f>IF(Z2462="BUY",(AC2461-8.95)/K2462,IF(Z2462="SELL",0,AB2461))</f>
        <v>124.91591262988055</v>
      </c>
      <c r="AB2462">
        <f>AA2462+AA2462*O2462/L2462</f>
        <v>124.91591262988055</v>
      </c>
      <c r="AC2462">
        <f>IF(OR(Z2462="BUY",Z2462="IN"),AB2462*L2462,IF(Z2462="SELL",AB2461*K2462-8.95,AC2461))</f>
        <v>12631.497459881259</v>
      </c>
      <c r="AD2462" s="6">
        <f t="shared" si="143"/>
        <v>1.1438257563129779E-2</v>
      </c>
    </row>
    <row r="2463" spans="1:30" x14ac:dyDescent="0.25">
      <c r="A2463" s="1">
        <v>40038</v>
      </c>
      <c r="B2463">
        <v>1005.8599850000001</v>
      </c>
      <c r="C2463">
        <v>1012.72998</v>
      </c>
      <c r="D2463">
        <v>1013.1400149999999</v>
      </c>
      <c r="E2463">
        <v>1000.820007</v>
      </c>
      <c r="F2463">
        <v>5250660000</v>
      </c>
      <c r="G2463">
        <f t="shared" si="144"/>
        <v>943.63559937999958</v>
      </c>
      <c r="H2463">
        <f t="shared" si="145"/>
        <v>0.85812361444008389</v>
      </c>
      <c r="I2463">
        <f>IF(H2463&gt;0,1,0)</f>
        <v>1</v>
      </c>
      <c r="J2463" s="3">
        <v>40038</v>
      </c>
      <c r="K2463" s="2">
        <v>101.58000199999999</v>
      </c>
      <c r="L2463" s="2">
        <v>101.879997</v>
      </c>
      <c r="M2463" s="2">
        <v>101.93</v>
      </c>
      <c r="N2463" s="2">
        <v>100.58000199999999</v>
      </c>
      <c r="O2463" s="2">
        <v>0</v>
      </c>
      <c r="P2463" s="5">
        <v>40038</v>
      </c>
      <c r="Q2463" s="4">
        <v>59.290000999999997</v>
      </c>
      <c r="R2463" s="4">
        <v>59.07</v>
      </c>
      <c r="S2463" s="4">
        <v>59.849997999999999</v>
      </c>
      <c r="T2463" s="4">
        <v>59.060001</v>
      </c>
      <c r="U2463" s="4">
        <v>0</v>
      </c>
      <c r="V2463">
        <f>V2462+(V2462*O2463)/L2463</f>
        <v>82.295405854717956</v>
      </c>
      <c r="W2463">
        <f>V2463*L2463</f>
        <v>8384.2557015924485</v>
      </c>
      <c r="X2463">
        <f>IF(I2462=1,1,0)</f>
        <v>1</v>
      </c>
      <c r="Y2463">
        <f>IF(I2462=0,1,0)</f>
        <v>0</v>
      </c>
      <c r="Z2463" t="str">
        <f t="shared" si="146"/>
        <v>IN</v>
      </c>
      <c r="AA2463">
        <f>IF(Z2463="BUY",(AC2462-8.95)/K2463,IF(Z2463="SELL",0,AB2462))</f>
        <v>124.91591262988055</v>
      </c>
      <c r="AB2463">
        <f>AA2463+AA2463*O2463/L2463</f>
        <v>124.91591262988055</v>
      </c>
      <c r="AC2463">
        <f>IF(OR(Z2463="BUY",Z2463="IN"),AB2463*L2463,IF(Z2463="SELL",AB2462*K2463-8.95,AC2462))</f>
        <v>12726.432803984493</v>
      </c>
      <c r="AD2463" s="6">
        <f t="shared" si="143"/>
        <v>4.0084615723051465E-3</v>
      </c>
    </row>
    <row r="2464" spans="1:30" x14ac:dyDescent="0.25">
      <c r="A2464" s="1">
        <v>40039</v>
      </c>
      <c r="B2464">
        <v>1012.22998</v>
      </c>
      <c r="C2464">
        <v>1004.090027</v>
      </c>
      <c r="D2464">
        <v>1012.599976</v>
      </c>
      <c r="E2464">
        <v>994.59997599999997</v>
      </c>
      <c r="F2464">
        <v>4940750000</v>
      </c>
      <c r="G2464">
        <f t="shared" si="144"/>
        <v>944.86819947999959</v>
      </c>
      <c r="H2464">
        <f t="shared" si="145"/>
        <v>0.85122322725879729</v>
      </c>
      <c r="I2464">
        <f>IF(H2464&gt;0,1,0)</f>
        <v>1</v>
      </c>
      <c r="J2464" s="3">
        <v>40039</v>
      </c>
      <c r="K2464" s="2">
        <v>101.889999</v>
      </c>
      <c r="L2464" s="2">
        <v>101.050003</v>
      </c>
      <c r="M2464" s="2">
        <v>101.91999800000001</v>
      </c>
      <c r="N2464" s="2">
        <v>100.010002</v>
      </c>
      <c r="O2464" s="2">
        <v>0</v>
      </c>
      <c r="P2464" s="5">
        <v>40039</v>
      </c>
      <c r="Q2464" s="4">
        <v>59.110000999999997</v>
      </c>
      <c r="R2464" s="4">
        <v>59.52</v>
      </c>
      <c r="S2464" s="4">
        <v>60.18</v>
      </c>
      <c r="T2464" s="4">
        <v>59.07</v>
      </c>
      <c r="U2464" s="4">
        <v>0</v>
      </c>
      <c r="V2464">
        <f>V2463+(V2463*O2464)/L2464</f>
        <v>82.295405854717956</v>
      </c>
      <c r="W2464">
        <f>V2464*L2464</f>
        <v>8315.9510085054681</v>
      </c>
      <c r="X2464">
        <f>IF(I2463=1,1,0)</f>
        <v>1</v>
      </c>
      <c r="Y2464">
        <f>IF(I2463=0,1,0)</f>
        <v>0</v>
      </c>
      <c r="Z2464" t="str">
        <f t="shared" si="146"/>
        <v>IN</v>
      </c>
      <c r="AA2464">
        <f>IF(Z2464="BUY",(AC2463-8.95)/K2464,IF(Z2464="SELL",0,AB2463))</f>
        <v>124.91591262988055</v>
      </c>
      <c r="AB2464">
        <f>AA2464+AA2464*O2464/L2464</f>
        <v>124.91591262988055</v>
      </c>
      <c r="AC2464">
        <f>IF(OR(Z2464="BUY",Z2464="IN"),AB2464*L2464,IF(Z2464="SELL",AB2463*K2464-8.95,AC2463))</f>
        <v>12622.753345997167</v>
      </c>
      <c r="AD2464" s="6">
        <f t="shared" si="143"/>
        <v>1.2122586280669262E-2</v>
      </c>
    </row>
    <row r="2465" spans="1:30" x14ac:dyDescent="0.25">
      <c r="A2465" s="1">
        <v>40042</v>
      </c>
      <c r="B2465">
        <v>998.17999299999997</v>
      </c>
      <c r="C2465">
        <v>979.72997999999995</v>
      </c>
      <c r="D2465">
        <v>998.17999299999997</v>
      </c>
      <c r="E2465">
        <v>978.51000999999997</v>
      </c>
      <c r="F2465">
        <v>4088570000</v>
      </c>
      <c r="G2465">
        <f t="shared" si="144"/>
        <v>945.66099853999958</v>
      </c>
      <c r="H2465">
        <f t="shared" si="145"/>
        <v>0.84391246889331972</v>
      </c>
      <c r="I2465">
        <f>IF(H2465&gt;0,1,0)</f>
        <v>1</v>
      </c>
      <c r="J2465" s="3">
        <v>40042</v>
      </c>
      <c r="K2465" s="2">
        <v>99.150002000000001</v>
      </c>
      <c r="L2465" s="2">
        <v>98.57</v>
      </c>
      <c r="M2465" s="2">
        <v>99.25</v>
      </c>
      <c r="N2465" s="2">
        <v>98.43</v>
      </c>
      <c r="O2465" s="2">
        <v>0</v>
      </c>
      <c r="P2465" s="5">
        <v>40042</v>
      </c>
      <c r="Q2465" s="4">
        <v>60.740001999999997</v>
      </c>
      <c r="R2465" s="4">
        <v>61.060001</v>
      </c>
      <c r="S2465" s="4">
        <v>61.150002000000001</v>
      </c>
      <c r="T2465" s="4">
        <v>60.639999000000003</v>
      </c>
      <c r="U2465" s="4">
        <v>0</v>
      </c>
      <c r="V2465">
        <f>V2464+(V2464*O2465)/L2465</f>
        <v>82.295405854717956</v>
      </c>
      <c r="W2465">
        <f>V2465*L2465</f>
        <v>8111.8581550995486</v>
      </c>
      <c r="X2465">
        <f>IF(I2464=1,1,0)</f>
        <v>1</v>
      </c>
      <c r="Y2465">
        <f>IF(I2464=0,1,0)</f>
        <v>0</v>
      </c>
      <c r="Z2465" t="str">
        <f t="shared" si="146"/>
        <v>IN</v>
      </c>
      <c r="AA2465">
        <f>IF(Z2465="BUY",(AC2464-8.95)/K2465,IF(Z2465="SELL",0,AB2464))</f>
        <v>124.91591262988055</v>
      </c>
      <c r="AB2465">
        <f>AA2465+AA2465*O2465/L2465</f>
        <v>124.91591262988055</v>
      </c>
      <c r="AC2465">
        <f>IF(OR(Z2465="BUY",Z2465="IN"),AB2465*L2465,IF(Z2465="SELL",AB2464*K2465-8.95,AC2464))</f>
        <v>12312.961507927324</v>
      </c>
      <c r="AD2465" s="6">
        <f t="shared" si="143"/>
        <v>3.6367404459014013E-2</v>
      </c>
    </row>
    <row r="2466" spans="1:30" x14ac:dyDescent="0.25">
      <c r="A2466" s="1">
        <v>40043</v>
      </c>
      <c r="B2466">
        <v>980.61999500000002</v>
      </c>
      <c r="C2466">
        <v>989.669983</v>
      </c>
      <c r="D2466">
        <v>991.20001200000002</v>
      </c>
      <c r="E2466">
        <v>980.61999500000002</v>
      </c>
      <c r="F2466">
        <v>4198970000</v>
      </c>
      <c r="G2466">
        <f t="shared" si="144"/>
        <v>946.6715978999996</v>
      </c>
      <c r="H2466">
        <f t="shared" si="145"/>
        <v>0.83883325392223929</v>
      </c>
      <c r="I2466">
        <f>IF(H2466&gt;0,1,0)</f>
        <v>1</v>
      </c>
      <c r="J2466" s="3">
        <v>40043</v>
      </c>
      <c r="K2466" s="2">
        <v>98.879997000000003</v>
      </c>
      <c r="L2466" s="2">
        <v>99.519997000000004</v>
      </c>
      <c r="M2466" s="2">
        <v>99.760002</v>
      </c>
      <c r="N2466" s="2">
        <v>98.669998000000007</v>
      </c>
      <c r="O2466" s="2">
        <v>0</v>
      </c>
      <c r="P2466" s="5">
        <v>40043</v>
      </c>
      <c r="Q2466" s="4">
        <v>60.93</v>
      </c>
      <c r="R2466" s="4">
        <v>60.459999000000003</v>
      </c>
      <c r="S2466" s="4">
        <v>60.98</v>
      </c>
      <c r="T2466" s="4">
        <v>60.299999</v>
      </c>
      <c r="U2466" s="4">
        <v>0</v>
      </c>
      <c r="V2466">
        <f>V2465+(V2465*O2466)/L2466</f>
        <v>82.295405854717956</v>
      </c>
      <c r="W2466">
        <f>V2466*L2466</f>
        <v>8190.0385437753139</v>
      </c>
      <c r="X2466">
        <f>IF(I2465=1,1,0)</f>
        <v>1</v>
      </c>
      <c r="Y2466">
        <f>IF(I2465=0,1,0)</f>
        <v>0</v>
      </c>
      <c r="Z2466" t="str">
        <f t="shared" si="146"/>
        <v>IN</v>
      </c>
      <c r="AA2466">
        <f>IF(Z2466="BUY",(AC2465-8.95)/K2466,IF(Z2466="SELL",0,AB2465))</f>
        <v>124.91591262988055</v>
      </c>
      <c r="AB2466">
        <f>AA2466+AA2466*O2466/L2466</f>
        <v>124.91591262988055</v>
      </c>
      <c r="AC2466">
        <f>IF(OR(Z2466="BUY",Z2466="IN"),AB2466*L2466,IF(Z2466="SELL",AB2465*K2466-8.95,AC2465))</f>
        <v>12431.631250177976</v>
      </c>
      <c r="AD2466" s="6">
        <f t="shared" si="143"/>
        <v>2.7080115477922696E-2</v>
      </c>
    </row>
    <row r="2467" spans="1:30" x14ac:dyDescent="0.25">
      <c r="A2467" s="1">
        <v>40044</v>
      </c>
      <c r="B2467">
        <v>986.88000499999998</v>
      </c>
      <c r="C2467">
        <v>996.46002199999998</v>
      </c>
      <c r="D2467">
        <v>999.60998500000005</v>
      </c>
      <c r="E2467">
        <v>980.61999500000002</v>
      </c>
      <c r="F2467">
        <v>4257000000</v>
      </c>
      <c r="G2467">
        <f t="shared" si="144"/>
        <v>947.75219847999949</v>
      </c>
      <c r="H2467">
        <f t="shared" si="145"/>
        <v>0.83331055126511677</v>
      </c>
      <c r="I2467">
        <f>IF(H2467&gt;0,1,0)</f>
        <v>1</v>
      </c>
      <c r="J2467" s="3">
        <v>40044</v>
      </c>
      <c r="K2467" s="2">
        <v>98.660004000000001</v>
      </c>
      <c r="L2467" s="2">
        <v>100.300003</v>
      </c>
      <c r="M2467" s="2">
        <v>100.620003</v>
      </c>
      <c r="N2467" s="2">
        <v>98.589995999999999</v>
      </c>
      <c r="O2467" s="2">
        <v>0</v>
      </c>
      <c r="P2467" s="5">
        <v>40044</v>
      </c>
      <c r="Q2467" s="4">
        <v>61</v>
      </c>
      <c r="R2467" s="4">
        <v>59.98</v>
      </c>
      <c r="S2467" s="4">
        <v>61.060001</v>
      </c>
      <c r="T2467" s="4">
        <v>59.799999</v>
      </c>
      <c r="U2467" s="4">
        <v>0</v>
      </c>
      <c r="V2467">
        <f>V2466+(V2466*O2467)/L2467</f>
        <v>82.295405854717956</v>
      </c>
      <c r="W2467">
        <f>V2467*L2467</f>
        <v>8254.2294541144292</v>
      </c>
      <c r="X2467">
        <f>IF(I2466=1,1,0)</f>
        <v>1</v>
      </c>
      <c r="Y2467">
        <f>IF(I2466=0,1,0)</f>
        <v>0</v>
      </c>
      <c r="Z2467" t="str">
        <f t="shared" si="146"/>
        <v>IN</v>
      </c>
      <c r="AA2467">
        <f>IF(Z2467="BUY",(AC2466-8.95)/K2467,IF(Z2467="SELL",0,AB2466))</f>
        <v>124.91591262988055</v>
      </c>
      <c r="AB2467">
        <f>AA2467+AA2467*O2467/L2467</f>
        <v>124.91591262988055</v>
      </c>
      <c r="AC2467">
        <f>IF(OR(Z2467="BUY",Z2467="IN"),AB2467*L2467,IF(Z2467="SELL",AB2466*K2467-8.95,AC2466))</f>
        <v>12529.066411524758</v>
      </c>
      <c r="AD2467" s="6">
        <f t="shared" si="143"/>
        <v>1.9454679682878145E-2</v>
      </c>
    </row>
    <row r="2468" spans="1:30" x14ac:dyDescent="0.25">
      <c r="A2468" s="1">
        <v>40045</v>
      </c>
      <c r="B2468">
        <v>996.40997300000004</v>
      </c>
      <c r="C2468">
        <v>1007.369995</v>
      </c>
      <c r="D2468">
        <v>1008.919983</v>
      </c>
      <c r="E2468">
        <v>996.39001499999995</v>
      </c>
      <c r="F2468">
        <v>4893160000</v>
      </c>
      <c r="G2468">
        <f t="shared" si="144"/>
        <v>949.11659789999965</v>
      </c>
      <c r="H2468">
        <f t="shared" si="145"/>
        <v>0.8305693500075223</v>
      </c>
      <c r="I2468">
        <f>IF(H2468&gt;0,1,0)</f>
        <v>1</v>
      </c>
      <c r="J2468" s="3">
        <v>40045</v>
      </c>
      <c r="K2468" s="2">
        <v>100.379997</v>
      </c>
      <c r="L2468" s="2">
        <v>101.30999799999999</v>
      </c>
      <c r="M2468" s="2">
        <v>101.540001</v>
      </c>
      <c r="N2468" s="2">
        <v>100.209999</v>
      </c>
      <c r="O2468" s="2">
        <v>0</v>
      </c>
      <c r="P2468" s="5">
        <v>40045</v>
      </c>
      <c r="Q2468" s="4">
        <v>59.91</v>
      </c>
      <c r="R2468" s="4">
        <v>59.330002</v>
      </c>
      <c r="S2468" s="4">
        <v>60.029998999999997</v>
      </c>
      <c r="T2468" s="4">
        <v>59.200001</v>
      </c>
      <c r="U2468" s="4">
        <v>0</v>
      </c>
      <c r="V2468">
        <f>V2467+(V2467*O2468)/L2468</f>
        <v>82.295405854717956</v>
      </c>
      <c r="W2468">
        <f>V2468*L2468</f>
        <v>8337.3474025506639</v>
      </c>
      <c r="X2468">
        <f>IF(I2467=1,1,0)</f>
        <v>1</v>
      </c>
      <c r="Y2468">
        <f>IF(I2467=0,1,0)</f>
        <v>0</v>
      </c>
      <c r="Z2468" t="str">
        <f t="shared" si="146"/>
        <v>IN</v>
      </c>
      <c r="AA2468">
        <f>IF(Z2468="BUY",(AC2467-8.95)/K2468,IF(Z2468="SELL",0,AB2467))</f>
        <v>124.91591262988055</v>
      </c>
      <c r="AB2468">
        <f>AA2468+AA2468*O2468/L2468</f>
        <v>124.91591262988055</v>
      </c>
      <c r="AC2468">
        <f>IF(OR(Z2468="BUY",Z2468="IN"),AB2468*L2468,IF(Z2468="SELL",AB2467*K2468-8.95,AC2467))</f>
        <v>12655.230858701372</v>
      </c>
      <c r="AD2468" s="6">
        <f t="shared" si="143"/>
        <v>9.5808427818595675E-3</v>
      </c>
    </row>
    <row r="2469" spans="1:30" x14ac:dyDescent="0.25">
      <c r="A2469" s="1">
        <v>40046</v>
      </c>
      <c r="B2469">
        <v>1009.059998</v>
      </c>
      <c r="C2469">
        <v>1026.130005</v>
      </c>
      <c r="D2469">
        <v>1027.589966</v>
      </c>
      <c r="E2469">
        <v>1009.059998</v>
      </c>
      <c r="F2469">
        <v>5885550000</v>
      </c>
      <c r="G2469">
        <f t="shared" si="144"/>
        <v>950.74139769999965</v>
      </c>
      <c r="H2469">
        <f t="shared" si="145"/>
        <v>0.8319373101854427</v>
      </c>
      <c r="I2469">
        <f>IF(H2469&gt;0,1,0)</f>
        <v>1</v>
      </c>
      <c r="J2469" s="3">
        <v>40046</v>
      </c>
      <c r="K2469" s="2">
        <v>102.16999800000001</v>
      </c>
      <c r="L2469" s="2">
        <v>103.279999</v>
      </c>
      <c r="M2469" s="2">
        <v>103.459999</v>
      </c>
      <c r="N2469" s="2">
        <v>101.949997</v>
      </c>
      <c r="O2469" s="2">
        <v>0</v>
      </c>
      <c r="P2469" s="5">
        <v>40046</v>
      </c>
      <c r="Q2469" s="4">
        <v>58.880001</v>
      </c>
      <c r="R2469" s="4">
        <v>58.240001999999997</v>
      </c>
      <c r="S2469" s="4">
        <v>58.959999000000003</v>
      </c>
      <c r="T2469" s="4">
        <v>58.080002</v>
      </c>
      <c r="U2469" s="4">
        <v>0</v>
      </c>
      <c r="V2469">
        <f>V2468+(V2468*O2469)/L2469</f>
        <v>82.295405854717956</v>
      </c>
      <c r="W2469">
        <f>V2469*L2469</f>
        <v>8499.4694343798656</v>
      </c>
      <c r="X2469">
        <f>IF(I2468=1,1,0)</f>
        <v>1</v>
      </c>
      <c r="Y2469">
        <f>IF(I2468=0,1,0)</f>
        <v>0</v>
      </c>
      <c r="Z2469" t="str">
        <f t="shared" si="146"/>
        <v>IN</v>
      </c>
      <c r="AA2469">
        <f>IF(Z2469="BUY",(AC2468-8.95)/K2469,IF(Z2469="SELL",0,AB2468))</f>
        <v>124.91591262988055</v>
      </c>
      <c r="AB2469">
        <f>AA2469+AA2469*O2469/L2469</f>
        <v>124.91591262988055</v>
      </c>
      <c r="AC2469">
        <f>IF(OR(Z2469="BUY",Z2469="IN"),AB2469*L2469,IF(Z2469="SELL",AB2468*K2469-8.95,AC2468))</f>
        <v>12901.315331498152</v>
      </c>
      <c r="AD2469" s="6">
        <f t="shared" si="143"/>
        <v>-9.6781323307340832E-3</v>
      </c>
    </row>
    <row r="2470" spans="1:30" x14ac:dyDescent="0.25">
      <c r="A2470" s="1">
        <v>40049</v>
      </c>
      <c r="B2470">
        <v>1026.589966</v>
      </c>
      <c r="C2470">
        <v>1025.5699460000001</v>
      </c>
      <c r="D2470">
        <v>1035.8199460000001</v>
      </c>
      <c r="E2470">
        <v>1022.47998</v>
      </c>
      <c r="F2470">
        <v>6302450000</v>
      </c>
      <c r="G2470">
        <f t="shared" si="144"/>
        <v>952.32859617999964</v>
      </c>
      <c r="H2470">
        <f t="shared" si="145"/>
        <v>0.83513392461754754</v>
      </c>
      <c r="I2470">
        <f>IF(H2470&gt;0,1,0)</f>
        <v>1</v>
      </c>
      <c r="J2470" s="3">
        <v>40049</v>
      </c>
      <c r="K2470" s="2">
        <v>103.720001</v>
      </c>
      <c r="L2470" s="2">
        <v>103.269997</v>
      </c>
      <c r="M2470" s="2">
        <v>104.279999</v>
      </c>
      <c r="N2470" s="2">
        <v>102.93</v>
      </c>
      <c r="O2470" s="2">
        <v>0</v>
      </c>
      <c r="P2470" s="5">
        <v>40049</v>
      </c>
      <c r="Q2470" s="4">
        <v>57.93</v>
      </c>
      <c r="R2470" s="4">
        <v>58.18</v>
      </c>
      <c r="S2470" s="4">
        <v>58.380001</v>
      </c>
      <c r="T2470" s="4">
        <v>57.610000999999997</v>
      </c>
      <c r="U2470" s="4">
        <v>0</v>
      </c>
      <c r="V2470">
        <f>V2469+(V2469*O2470)/L2470</f>
        <v>82.295405854717956</v>
      </c>
      <c r="W2470">
        <f>V2470*L2470</f>
        <v>8498.6463157305061</v>
      </c>
      <c r="X2470">
        <f>IF(I2469=1,1,0)</f>
        <v>1</v>
      </c>
      <c r="Y2470">
        <f>IF(I2469=0,1,0)</f>
        <v>0</v>
      </c>
      <c r="Z2470" t="str">
        <f t="shared" si="146"/>
        <v>IN</v>
      </c>
      <c r="AA2470">
        <f>IF(Z2470="BUY",(AC2469-8.95)/K2470,IF(Z2470="SELL",0,AB2469))</f>
        <v>124.91591262988055</v>
      </c>
      <c r="AB2470">
        <f>AA2470+AA2470*O2470/L2470</f>
        <v>124.91591262988055</v>
      </c>
      <c r="AC2470">
        <f>IF(OR(Z2470="BUY",Z2470="IN"),AB2470*L2470,IF(Z2470="SELL",AB2469*K2470-8.95,AC2469))</f>
        <v>12900.065922540027</v>
      </c>
      <c r="AD2470" s="6">
        <f t="shared" si="143"/>
        <v>-9.5803515331221462E-3</v>
      </c>
    </row>
    <row r="2471" spans="1:30" x14ac:dyDescent="0.25">
      <c r="A2471" s="1">
        <v>40050</v>
      </c>
      <c r="B2471">
        <v>1026.630005</v>
      </c>
      <c r="C2471">
        <v>1028</v>
      </c>
      <c r="D2471">
        <v>1037.75</v>
      </c>
      <c r="E2471">
        <v>1026.209961</v>
      </c>
      <c r="F2471">
        <v>5768740000</v>
      </c>
      <c r="G2471">
        <f t="shared" si="144"/>
        <v>954.41419675999964</v>
      </c>
      <c r="H2471">
        <f t="shared" si="145"/>
        <v>0.84313482784160076</v>
      </c>
      <c r="I2471">
        <f>IF(H2471&gt;0,1,0)</f>
        <v>1</v>
      </c>
      <c r="J2471" s="3">
        <v>40050</v>
      </c>
      <c r="K2471" s="2">
        <v>103.730003</v>
      </c>
      <c r="L2471" s="2">
        <v>103.5</v>
      </c>
      <c r="M2471" s="2">
        <v>104.489998</v>
      </c>
      <c r="N2471" s="2">
        <v>103.269997</v>
      </c>
      <c r="O2471" s="2">
        <v>0</v>
      </c>
      <c r="P2471" s="5">
        <v>40050</v>
      </c>
      <c r="Q2471" s="4">
        <v>57.970001000000003</v>
      </c>
      <c r="R2471" s="4">
        <v>58.09</v>
      </c>
      <c r="S2471" s="4">
        <v>58.200001</v>
      </c>
      <c r="T2471" s="4">
        <v>57.5</v>
      </c>
      <c r="U2471" s="4">
        <v>0</v>
      </c>
      <c r="V2471">
        <f>V2470+(V2470*O2471)/L2471</f>
        <v>82.295405854717956</v>
      </c>
      <c r="W2471">
        <f>V2471*L2471</f>
        <v>8517.5745059633082</v>
      </c>
      <c r="X2471">
        <f>IF(I2470=1,1,0)</f>
        <v>1</v>
      </c>
      <c r="Y2471">
        <f>IF(I2470=0,1,0)</f>
        <v>0</v>
      </c>
      <c r="Z2471" t="str">
        <f t="shared" si="146"/>
        <v>IN</v>
      </c>
      <c r="AA2471">
        <f>IF(Z2471="BUY",(AC2470-8.95)/K2471,IF(Z2471="SELL",0,AB2470))</f>
        <v>124.91591262988055</v>
      </c>
      <c r="AB2471">
        <f>AA2471+AA2471*O2471/L2471</f>
        <v>124.91591262988055</v>
      </c>
      <c r="AC2471">
        <f>IF(OR(Z2471="BUY",Z2471="IN"),AB2471*L2471,IF(Z2471="SELL",AB2470*K2471-8.95,AC2470))</f>
        <v>12928.796957192637</v>
      </c>
      <c r="AD2471" s="6">
        <f t="shared" si="143"/>
        <v>-1.182888950483982E-2</v>
      </c>
    </row>
    <row r="2472" spans="1:30" x14ac:dyDescent="0.25">
      <c r="A2472" s="1">
        <v>40051</v>
      </c>
      <c r="B2472">
        <v>1027.349976</v>
      </c>
      <c r="C2472">
        <v>1028.119995</v>
      </c>
      <c r="D2472">
        <v>1032.469971</v>
      </c>
      <c r="E2472">
        <v>1021.570007</v>
      </c>
      <c r="F2472">
        <v>5080060000</v>
      </c>
      <c r="G2472">
        <f t="shared" si="144"/>
        <v>956.73719723999966</v>
      </c>
      <c r="H2472">
        <f t="shared" si="145"/>
        <v>0.85194513678336925</v>
      </c>
      <c r="I2472">
        <f>IF(H2472&gt;0,1,0)</f>
        <v>1</v>
      </c>
      <c r="J2472" s="3">
        <v>40051</v>
      </c>
      <c r="K2472" s="2">
        <v>103.160004</v>
      </c>
      <c r="L2472" s="2">
        <v>103.459999</v>
      </c>
      <c r="M2472" s="2">
        <v>103.949997</v>
      </c>
      <c r="N2472" s="2">
        <v>102.82</v>
      </c>
      <c r="O2472" s="2">
        <v>0</v>
      </c>
      <c r="P2472" s="5">
        <v>40051</v>
      </c>
      <c r="Q2472" s="4">
        <v>58.259998000000003</v>
      </c>
      <c r="R2472" s="4">
        <v>58.07</v>
      </c>
      <c r="S2472" s="4">
        <v>58.450001</v>
      </c>
      <c r="T2472" s="4">
        <v>57.799999</v>
      </c>
      <c r="U2472" s="4">
        <v>0</v>
      </c>
      <c r="V2472">
        <f>V2471+(V2471*O2472)/L2472</f>
        <v>82.295405854717956</v>
      </c>
      <c r="W2472">
        <f>V2472*L2472</f>
        <v>8514.2826074337136</v>
      </c>
      <c r="X2472">
        <f>IF(I2471=1,1,0)</f>
        <v>1</v>
      </c>
      <c r="Y2472">
        <f>IF(I2471=0,1,0)</f>
        <v>0</v>
      </c>
      <c r="Z2472" t="str">
        <f t="shared" si="146"/>
        <v>IN</v>
      </c>
      <c r="AA2472">
        <f>IF(Z2472="BUY",(AC2471-8.95)/K2472,IF(Z2472="SELL",0,AB2471))</f>
        <v>124.91591262988055</v>
      </c>
      <c r="AB2472">
        <f>AA2472+AA2472*O2472/L2472</f>
        <v>124.91591262988055</v>
      </c>
      <c r="AC2472">
        <f>IF(OR(Z2472="BUY",Z2472="IN"),AB2472*L2472,IF(Z2472="SELL",AB2471*K2472-8.95,AC2471))</f>
        <v>12923.80019577153</v>
      </c>
      <c r="AD2472" s="6">
        <f t="shared" si="143"/>
        <v>-1.1437834747264182E-2</v>
      </c>
    </row>
    <row r="2473" spans="1:30" x14ac:dyDescent="0.25">
      <c r="A2473" s="1">
        <v>40052</v>
      </c>
      <c r="B2473">
        <v>1027.8100589999999</v>
      </c>
      <c r="C2473">
        <v>1030.9799800000001</v>
      </c>
      <c r="D2473">
        <v>1033.329956</v>
      </c>
      <c r="E2473">
        <v>1016.200012</v>
      </c>
      <c r="F2473">
        <v>5785880000</v>
      </c>
      <c r="G2473">
        <f t="shared" si="144"/>
        <v>959.14259639999977</v>
      </c>
      <c r="H2473">
        <f t="shared" si="145"/>
        <v>0.86370298640406229</v>
      </c>
      <c r="I2473">
        <f>IF(H2473&gt;0,1,0)</f>
        <v>1</v>
      </c>
      <c r="J2473" s="3">
        <v>40052</v>
      </c>
      <c r="K2473" s="2">
        <v>103.370003</v>
      </c>
      <c r="L2473" s="2">
        <v>103.779999</v>
      </c>
      <c r="M2473" s="2">
        <v>104.050003</v>
      </c>
      <c r="N2473" s="2">
        <v>102.279999</v>
      </c>
      <c r="O2473" s="2">
        <v>0</v>
      </c>
      <c r="P2473" s="5">
        <v>40052</v>
      </c>
      <c r="Q2473" s="4">
        <v>58.119999</v>
      </c>
      <c r="R2473" s="4">
        <v>57.91</v>
      </c>
      <c r="S2473" s="4">
        <v>58.779998999999997</v>
      </c>
      <c r="T2473" s="4">
        <v>57.779998999999997</v>
      </c>
      <c r="U2473" s="4">
        <v>0</v>
      </c>
      <c r="V2473">
        <f>V2472+(V2472*O2473)/L2473</f>
        <v>82.295405854717956</v>
      </c>
      <c r="W2473">
        <f>V2473*L2473</f>
        <v>8540.6171373072248</v>
      </c>
      <c r="X2473">
        <f>IF(I2472=1,1,0)</f>
        <v>1</v>
      </c>
      <c r="Y2473">
        <f>IF(I2472=0,1,0)</f>
        <v>0</v>
      </c>
      <c r="Z2473" t="str">
        <f t="shared" si="146"/>
        <v>IN</v>
      </c>
      <c r="AA2473">
        <f>IF(Z2473="BUY",(AC2472-8.95)/K2473,IF(Z2473="SELL",0,AB2472))</f>
        <v>124.91591262988055</v>
      </c>
      <c r="AB2473">
        <f>AA2473+AA2473*O2473/L2473</f>
        <v>124.91591262988055</v>
      </c>
      <c r="AC2473">
        <f>IF(OR(Z2473="BUY",Z2473="IN"),AB2473*L2473,IF(Z2473="SELL",AB2472*K2473-8.95,AC2472))</f>
        <v>12963.773287813092</v>
      </c>
      <c r="AD2473" s="6">
        <f t="shared" si="143"/>
        <v>-1.4566194598873386E-2</v>
      </c>
    </row>
    <row r="2474" spans="1:30" x14ac:dyDescent="0.25">
      <c r="A2474" s="1">
        <v>40053</v>
      </c>
      <c r="B2474">
        <v>1031.619995</v>
      </c>
      <c r="C2474">
        <v>1028.9300539999999</v>
      </c>
      <c r="D2474">
        <v>1039.469971</v>
      </c>
      <c r="E2474">
        <v>1023.130005</v>
      </c>
      <c r="F2474">
        <v>5785780000</v>
      </c>
      <c r="G2474">
        <f t="shared" si="144"/>
        <v>961.35379757999965</v>
      </c>
      <c r="H2474">
        <f t="shared" si="145"/>
        <v>0.87831554792710276</v>
      </c>
      <c r="I2474">
        <f>IF(H2474&gt;0,1,0)</f>
        <v>1</v>
      </c>
      <c r="J2474" s="3">
        <v>40053</v>
      </c>
      <c r="K2474" s="2">
        <v>104.57</v>
      </c>
      <c r="L2474" s="2">
        <v>103.730003</v>
      </c>
      <c r="M2474" s="2">
        <v>104.66999800000001</v>
      </c>
      <c r="N2474" s="2">
        <v>103</v>
      </c>
      <c r="O2474" s="2">
        <v>0</v>
      </c>
      <c r="P2474" s="5">
        <v>40053</v>
      </c>
      <c r="Q2474" s="4">
        <v>57.490001999999997</v>
      </c>
      <c r="R2474" s="4">
        <v>58</v>
      </c>
      <c r="S2474" s="4">
        <v>58.369999</v>
      </c>
      <c r="T2474" s="4">
        <v>57.419998</v>
      </c>
      <c r="U2474" s="4">
        <v>0</v>
      </c>
      <c r="V2474">
        <f>V2473+(V2473*O2474)/L2474</f>
        <v>82.295405854717956</v>
      </c>
      <c r="W2474">
        <f>V2474*L2474</f>
        <v>8536.5026961961103</v>
      </c>
      <c r="X2474">
        <f>IF(I2473=1,1,0)</f>
        <v>1</v>
      </c>
      <c r="Y2474">
        <f>IF(I2473=0,1,0)</f>
        <v>0</v>
      </c>
      <c r="Z2474" t="str">
        <f t="shared" si="146"/>
        <v>IN</v>
      </c>
      <c r="AA2474">
        <f>IF(Z2474="BUY",(AC2473-8.95)/K2474,IF(Z2474="SELL",0,AB2473))</f>
        <v>124.91591262988055</v>
      </c>
      <c r="AB2474">
        <f>AA2474+AA2474*O2474/L2474</f>
        <v>124.91591262988055</v>
      </c>
      <c r="AC2474">
        <f>IF(OR(Z2474="BUY",Z2474="IN"),AB2474*L2474,IF(Z2474="SELL",AB2473*K2474-8.95,AC2473))</f>
        <v>12957.527991845247</v>
      </c>
      <c r="AD2474" s="6">
        <f t="shared" si="143"/>
        <v>-1.4077427476557493E-2</v>
      </c>
    </row>
    <row r="2475" spans="1:30" x14ac:dyDescent="0.25">
      <c r="A2475" s="1">
        <v>40056</v>
      </c>
      <c r="B2475">
        <v>1025.209961</v>
      </c>
      <c r="C2475">
        <v>1020.619995</v>
      </c>
      <c r="D2475">
        <v>1025.209961</v>
      </c>
      <c r="E2475">
        <v>1014.619995</v>
      </c>
      <c r="F2475">
        <v>5004560000</v>
      </c>
      <c r="G2475">
        <f t="shared" si="144"/>
        <v>963.34159787999965</v>
      </c>
      <c r="H2475">
        <f t="shared" si="145"/>
        <v>0.89422129596421451</v>
      </c>
      <c r="I2475">
        <f>IF(H2475&gt;0,1,0)</f>
        <v>1</v>
      </c>
      <c r="J2475" s="3">
        <v>40056</v>
      </c>
      <c r="K2475" s="2">
        <v>102.66999800000001</v>
      </c>
      <c r="L2475" s="2">
        <v>102.800003</v>
      </c>
      <c r="M2475" s="2">
        <v>102.889999</v>
      </c>
      <c r="N2475" s="2">
        <v>102.150002</v>
      </c>
      <c r="O2475" s="2">
        <v>0</v>
      </c>
      <c r="P2475" s="5">
        <v>40056</v>
      </c>
      <c r="Q2475" s="4">
        <v>58.549999</v>
      </c>
      <c r="R2475" s="4">
        <v>58.459999000000003</v>
      </c>
      <c r="S2475" s="4">
        <v>58.860000999999997</v>
      </c>
      <c r="T2475" s="4">
        <v>58.43</v>
      </c>
      <c r="U2475" s="4">
        <v>0</v>
      </c>
      <c r="V2475">
        <f>V2474+(V2474*O2475)/L2475</f>
        <v>82.295405854717956</v>
      </c>
      <c r="W2475">
        <f>V2475*L2475</f>
        <v>8459.9679687512235</v>
      </c>
      <c r="X2475">
        <f>IF(I2474=1,1,0)</f>
        <v>1</v>
      </c>
      <c r="Y2475">
        <f>IF(I2474=0,1,0)</f>
        <v>0</v>
      </c>
      <c r="Z2475" t="str">
        <f t="shared" si="146"/>
        <v>IN</v>
      </c>
      <c r="AA2475">
        <f>IF(Z2475="BUY",(AC2474-8.95)/K2475,IF(Z2475="SELL",0,AB2474))</f>
        <v>124.91591262988055</v>
      </c>
      <c r="AB2475">
        <f>AA2475+AA2475*O2475/L2475</f>
        <v>124.91591262988055</v>
      </c>
      <c r="AC2475">
        <f>IF(OR(Z2475="BUY",Z2475="IN"),AB2475*L2475,IF(Z2475="SELL",AB2474*K2475-8.95,AC2474))</f>
        <v>12841.356193099458</v>
      </c>
      <c r="AD2475" s="6">
        <f t="shared" si="143"/>
        <v>-4.98563165781837E-3</v>
      </c>
    </row>
    <row r="2476" spans="1:30" x14ac:dyDescent="0.25">
      <c r="A2476" s="1">
        <v>40057</v>
      </c>
      <c r="B2476">
        <v>1019.52002</v>
      </c>
      <c r="C2476">
        <v>998.03997800000002</v>
      </c>
      <c r="D2476">
        <v>1028.4499510000001</v>
      </c>
      <c r="E2476">
        <v>996.28002900000001</v>
      </c>
      <c r="F2476">
        <v>6862360000</v>
      </c>
      <c r="G2476">
        <f t="shared" si="144"/>
        <v>965.44159787999956</v>
      </c>
      <c r="H2476">
        <f t="shared" si="145"/>
        <v>0.91380206857067403</v>
      </c>
      <c r="I2476">
        <f>IF(H2476&gt;0,1,0)</f>
        <v>1</v>
      </c>
      <c r="J2476" s="3">
        <v>40057</v>
      </c>
      <c r="K2476" s="2">
        <v>102.290001</v>
      </c>
      <c r="L2476" s="2">
        <v>100.5</v>
      </c>
      <c r="M2476" s="2">
        <v>103.660004</v>
      </c>
      <c r="N2476" s="2">
        <v>100.300003</v>
      </c>
      <c r="O2476" s="2">
        <v>0</v>
      </c>
      <c r="P2476" s="5">
        <v>40057</v>
      </c>
      <c r="Q2476" s="4">
        <v>58.790000999999997</v>
      </c>
      <c r="R2476" s="4">
        <v>59.830002</v>
      </c>
      <c r="S2476" s="4">
        <v>59.900002000000001</v>
      </c>
      <c r="T2476" s="4">
        <v>58.02</v>
      </c>
      <c r="U2476" s="4">
        <v>0</v>
      </c>
      <c r="V2476">
        <f>V2475+(V2475*O2476)/L2476</f>
        <v>82.295405854717956</v>
      </c>
      <c r="W2476">
        <f>V2476*L2476</f>
        <v>8270.6882883991548</v>
      </c>
      <c r="X2476">
        <f>IF(I2475=1,1,0)</f>
        <v>1</v>
      </c>
      <c r="Y2476">
        <f>IF(I2475=0,1,0)</f>
        <v>0</v>
      </c>
      <c r="Z2476" t="str">
        <f t="shared" si="146"/>
        <v>IN</v>
      </c>
      <c r="AA2476">
        <f>IF(Z2476="BUY",(AC2475-8.95)/K2476,IF(Z2476="SELL",0,AB2475))</f>
        <v>124.91591262988055</v>
      </c>
      <c r="AB2476">
        <f>AA2476+AA2476*O2476/L2476</f>
        <v>124.91591262988055</v>
      </c>
      <c r="AC2476">
        <f>IF(OR(Z2476="BUY",Z2476="IN"),AB2476*L2476,IF(Z2476="SELL",AB2475*K2476-8.95,AC2475))</f>
        <v>12554.049219302995</v>
      </c>
      <c r="AD2476" s="6">
        <f t="shared" si="143"/>
        <v>1.7499484103996141E-2</v>
      </c>
    </row>
    <row r="2477" spans="1:30" x14ac:dyDescent="0.25">
      <c r="A2477" s="1">
        <v>40058</v>
      </c>
      <c r="B2477">
        <v>996.07000700000003</v>
      </c>
      <c r="C2477">
        <v>994.75</v>
      </c>
      <c r="D2477">
        <v>1000.340027</v>
      </c>
      <c r="E2477">
        <v>991.96997099999999</v>
      </c>
      <c r="F2477">
        <v>5842730000</v>
      </c>
      <c r="G2477">
        <f t="shared" si="144"/>
        <v>967.43459836</v>
      </c>
      <c r="H2477">
        <f t="shared" si="145"/>
        <v>0.93133930216994865</v>
      </c>
      <c r="I2477">
        <f>IF(H2477&gt;0,1,0)</f>
        <v>1</v>
      </c>
      <c r="J2477" s="3">
        <v>40058</v>
      </c>
      <c r="K2477" s="2">
        <v>100.08000199999999</v>
      </c>
      <c r="L2477" s="2">
        <v>100.110001</v>
      </c>
      <c r="M2477" s="2">
        <v>100.760002</v>
      </c>
      <c r="N2477" s="2">
        <v>99.889999000000003</v>
      </c>
      <c r="O2477" s="2">
        <v>0</v>
      </c>
      <c r="P2477" s="5">
        <v>40058</v>
      </c>
      <c r="Q2477" s="4">
        <v>60.060001</v>
      </c>
      <c r="R2477" s="4">
        <v>60</v>
      </c>
      <c r="S2477" s="4">
        <v>60.169998</v>
      </c>
      <c r="T2477" s="4">
        <v>59.630001</v>
      </c>
      <c r="U2477" s="4">
        <v>0</v>
      </c>
      <c r="V2477">
        <f>V2476+(V2476*O2477)/L2477</f>
        <v>82.295405854717956</v>
      </c>
      <c r="W2477">
        <f>V2477*L2477</f>
        <v>8238.59316241122</v>
      </c>
      <c r="X2477">
        <f>IF(I2476=1,1,0)</f>
        <v>1</v>
      </c>
      <c r="Y2477">
        <f>IF(I2476=0,1,0)</f>
        <v>0</v>
      </c>
      <c r="Z2477" t="str">
        <f t="shared" si="146"/>
        <v>IN</v>
      </c>
      <c r="AA2477">
        <f>IF(Z2477="BUY",(AC2476-8.95)/K2477,IF(Z2477="SELL",0,AB2476))</f>
        <v>124.91591262988055</v>
      </c>
      <c r="AB2477">
        <f>AA2477+AA2477*O2477/L2477</f>
        <v>124.91591262988055</v>
      </c>
      <c r="AC2477">
        <f>IF(OR(Z2477="BUY",Z2477="IN"),AB2477*L2477,IF(Z2477="SELL",AB2476*K2477-8.95,AC2476))</f>
        <v>12505.332138293254</v>
      </c>
      <c r="AD2477" s="6">
        <f t="shared" si="143"/>
        <v>2.1312162897020322E-2</v>
      </c>
    </row>
    <row r="2478" spans="1:30" x14ac:dyDescent="0.25">
      <c r="A2478" s="1">
        <v>40059</v>
      </c>
      <c r="B2478">
        <v>996.11999500000002</v>
      </c>
      <c r="C2478">
        <v>1003.23999</v>
      </c>
      <c r="D2478">
        <v>1003.429993</v>
      </c>
      <c r="E2478">
        <v>992.25</v>
      </c>
      <c r="F2478">
        <v>4624280000</v>
      </c>
      <c r="G2478">
        <f t="shared" si="144"/>
        <v>969.48059811999997</v>
      </c>
      <c r="H2478">
        <f t="shared" si="145"/>
        <v>0.95020215115155904</v>
      </c>
      <c r="I2478">
        <f>IF(H2478&gt;0,1,0)</f>
        <v>1</v>
      </c>
      <c r="J2478" s="3">
        <v>40059</v>
      </c>
      <c r="K2478" s="2">
        <v>100.699997</v>
      </c>
      <c r="L2478" s="2">
        <v>100.91999800000001</v>
      </c>
      <c r="M2478" s="2">
        <v>101.089996</v>
      </c>
      <c r="N2478" s="2">
        <v>99.940002000000007</v>
      </c>
      <c r="O2478" s="2">
        <v>0</v>
      </c>
      <c r="P2478" s="5">
        <v>40059</v>
      </c>
      <c r="Q2478" s="4">
        <v>59.669998</v>
      </c>
      <c r="R2478" s="4">
        <v>59.540000999999997</v>
      </c>
      <c r="S2478" s="4">
        <v>60.139999000000003</v>
      </c>
      <c r="T2478" s="4">
        <v>59.43</v>
      </c>
      <c r="U2478" s="4">
        <v>0</v>
      </c>
      <c r="V2478">
        <f>V2477+(V2477*O2478)/L2478</f>
        <v>82.295405854717956</v>
      </c>
      <c r="W2478">
        <f>V2478*L2478</f>
        <v>8305.2521942673247</v>
      </c>
      <c r="X2478">
        <f>IF(I2477=1,1,0)</f>
        <v>1</v>
      </c>
      <c r="Y2478">
        <f>IF(I2477=0,1,0)</f>
        <v>0</v>
      </c>
      <c r="Z2478" t="str">
        <f t="shared" si="146"/>
        <v>IN</v>
      </c>
      <c r="AA2478">
        <f>IF(Z2478="BUY",(AC2477-8.95)/K2478,IF(Z2478="SELL",0,AB2477))</f>
        <v>124.91591262988055</v>
      </c>
      <c r="AB2478">
        <f>AA2478+AA2478*O2478/L2478</f>
        <v>124.91591262988055</v>
      </c>
      <c r="AC2478">
        <f>IF(OR(Z2478="BUY",Z2478="IN"),AB2478*L2478,IF(Z2478="SELL",AB2477*K2478-8.95,AC2477))</f>
        <v>12606.51365277572</v>
      </c>
      <c r="AD2478" s="6">
        <f t="shared" si="143"/>
        <v>1.3393531351008113E-2</v>
      </c>
    </row>
    <row r="2479" spans="1:30" x14ac:dyDescent="0.25">
      <c r="A2479" s="1">
        <v>40060</v>
      </c>
      <c r="B2479">
        <v>1003.840027</v>
      </c>
      <c r="C2479">
        <v>1016.400024</v>
      </c>
      <c r="D2479">
        <v>1016.47998</v>
      </c>
      <c r="E2479">
        <v>1001.650024</v>
      </c>
      <c r="F2479">
        <v>4097370000</v>
      </c>
      <c r="G2479">
        <f t="shared" si="144"/>
        <v>971.40339840000001</v>
      </c>
      <c r="H2479">
        <f t="shared" si="145"/>
        <v>0.9710150638939874</v>
      </c>
      <c r="I2479">
        <f>IF(H2479&gt;0,1,0)</f>
        <v>1</v>
      </c>
      <c r="J2479" s="3">
        <v>40060</v>
      </c>
      <c r="K2479" s="2">
        <v>101.199997</v>
      </c>
      <c r="L2479" s="2">
        <v>102.360001</v>
      </c>
      <c r="M2479" s="2">
        <v>102.43</v>
      </c>
      <c r="N2479" s="2">
        <v>100.870003</v>
      </c>
      <c r="O2479" s="2">
        <v>0</v>
      </c>
      <c r="P2479" s="5">
        <v>40060</v>
      </c>
      <c r="Q2479" s="4">
        <v>59.380001</v>
      </c>
      <c r="R2479" s="4">
        <v>58.669998</v>
      </c>
      <c r="S2479" s="4">
        <v>59.549999</v>
      </c>
      <c r="T2479" s="4">
        <v>58.639999000000003</v>
      </c>
      <c r="U2479" s="4">
        <v>0</v>
      </c>
      <c r="V2479">
        <f>V2478+(V2478*O2479)/L2479</f>
        <v>82.295405854717956</v>
      </c>
      <c r="W2479">
        <f>V2479*L2479</f>
        <v>8423.7578255843364</v>
      </c>
      <c r="X2479">
        <f>IF(I2478=1,1,0)</f>
        <v>1</v>
      </c>
      <c r="Y2479">
        <f>IF(I2478=0,1,0)</f>
        <v>0</v>
      </c>
      <c r="Z2479" t="str">
        <f t="shared" si="146"/>
        <v>IN</v>
      </c>
      <c r="AA2479">
        <f>IF(Z2479="BUY",(AC2478-8.95)/K2479,IF(Z2479="SELL",0,AB2478))</f>
        <v>124.91591262988055</v>
      </c>
      <c r="AB2479">
        <f>AA2479+AA2479*O2479/L2479</f>
        <v>124.91591262988055</v>
      </c>
      <c r="AC2479">
        <f>IF(OR(Z2479="BUY",Z2479="IN"),AB2479*L2479,IF(Z2479="SELL",AB2478*K2479-8.95,AC2478))</f>
        <v>12786.392941710486</v>
      </c>
      <c r="AD2479" s="6">
        <f t="shared" si="143"/>
        <v>-6.8411730960675498E-4</v>
      </c>
    </row>
    <row r="2480" spans="1:30" x14ac:dyDescent="0.25">
      <c r="A2480" s="1">
        <v>40064</v>
      </c>
      <c r="B2480">
        <v>1018.669983</v>
      </c>
      <c r="C2480">
        <v>1025.3900149999999</v>
      </c>
      <c r="D2480">
        <v>1026.0699460000001</v>
      </c>
      <c r="E2480">
        <v>1018.669983</v>
      </c>
      <c r="F2480">
        <v>5235160000</v>
      </c>
      <c r="G2480">
        <f t="shared" si="144"/>
        <v>973.53319821999992</v>
      </c>
      <c r="H2480">
        <f t="shared" si="145"/>
        <v>0.99054353043447274</v>
      </c>
      <c r="I2480">
        <f>IF(H2480&gt;0,1,0)</f>
        <v>1</v>
      </c>
      <c r="J2480" s="3">
        <v>40064</v>
      </c>
      <c r="K2480" s="2">
        <v>103.33000199999999</v>
      </c>
      <c r="L2480" s="2">
        <v>103.269997</v>
      </c>
      <c r="M2480" s="2">
        <v>103.379997</v>
      </c>
      <c r="N2480" s="2">
        <v>102.739998</v>
      </c>
      <c r="O2480" s="2">
        <v>0</v>
      </c>
      <c r="P2480" s="5">
        <v>40064</v>
      </c>
      <c r="Q2480" s="4">
        <v>58.119999</v>
      </c>
      <c r="R2480" s="4">
        <v>58.139999000000003</v>
      </c>
      <c r="S2480" s="4">
        <v>58.450001</v>
      </c>
      <c r="T2480" s="4">
        <v>58.07</v>
      </c>
      <c r="U2480" s="4">
        <v>0</v>
      </c>
      <c r="V2480">
        <f>V2479+(V2479*O2480)/L2480</f>
        <v>82.295405854717956</v>
      </c>
      <c r="W2480">
        <f>V2480*L2480</f>
        <v>8498.6463157305061</v>
      </c>
      <c r="X2480">
        <f>IF(I2479=1,1,0)</f>
        <v>1</v>
      </c>
      <c r="Y2480">
        <f>IF(I2479=0,1,0)</f>
        <v>0</v>
      </c>
      <c r="Z2480" t="str">
        <f t="shared" si="146"/>
        <v>IN</v>
      </c>
      <c r="AA2480">
        <f>IF(Z2480="BUY",(AC2479-8.95)/K2480,IF(Z2480="SELL",0,AB2479))</f>
        <v>124.91591262988055</v>
      </c>
      <c r="AB2480">
        <f>AA2480+AA2480*O2480/L2480</f>
        <v>124.91591262988055</v>
      </c>
      <c r="AC2480">
        <f>IF(OR(Z2480="BUY",Z2480="IN"),AB2480*L2480,IF(Z2480="SELL",AB2479*K2480-8.95,AC2479))</f>
        <v>12900.065922540027</v>
      </c>
      <c r="AD2480" s="6">
        <f t="shared" ref="AD2480:AD2543" si="147">(AC2116-AC2480)/AC2116</f>
        <v>-9.5803515331221462E-3</v>
      </c>
    </row>
    <row r="2481" spans="1:30" x14ac:dyDescent="0.25">
      <c r="A2481" s="1">
        <v>40065</v>
      </c>
      <c r="B2481">
        <v>1025.3599850000001</v>
      </c>
      <c r="C2481">
        <v>1033.369995</v>
      </c>
      <c r="D2481">
        <v>1036.339966</v>
      </c>
      <c r="E2481">
        <v>1023.969971</v>
      </c>
      <c r="F2481">
        <v>5202550000</v>
      </c>
      <c r="G2481">
        <f t="shared" si="144"/>
        <v>975.65599852000014</v>
      </c>
      <c r="H2481">
        <f t="shared" si="145"/>
        <v>1.0123395647709494</v>
      </c>
      <c r="I2481">
        <f>IF(H2481&gt;0,1,0)</f>
        <v>1</v>
      </c>
      <c r="J2481" s="3">
        <v>40065</v>
      </c>
      <c r="K2481" s="2">
        <v>103.44000200000001</v>
      </c>
      <c r="L2481" s="2">
        <v>104.05999799999999</v>
      </c>
      <c r="M2481" s="2">
        <v>104.41999800000001</v>
      </c>
      <c r="N2481" s="2">
        <v>103.150002</v>
      </c>
      <c r="O2481" s="2">
        <v>0</v>
      </c>
      <c r="P2481" s="5">
        <v>40065</v>
      </c>
      <c r="Q2481" s="4">
        <v>58.040000999999997</v>
      </c>
      <c r="R2481" s="4">
        <v>57.650002000000001</v>
      </c>
      <c r="S2481" s="4">
        <v>58.209999000000003</v>
      </c>
      <c r="T2481" s="4">
        <v>57.48</v>
      </c>
      <c r="U2481" s="4">
        <v>0</v>
      </c>
      <c r="V2481">
        <f>V2480+(V2480*O2481)/L2481</f>
        <v>82.295405854717956</v>
      </c>
      <c r="W2481">
        <f>V2481*L2481</f>
        <v>8563.6597686511377</v>
      </c>
      <c r="X2481">
        <f>IF(I2480=1,1,0)</f>
        <v>1</v>
      </c>
      <c r="Y2481">
        <f>IF(I2480=0,1,0)</f>
        <v>0</v>
      </c>
      <c r="Z2481" t="str">
        <f t="shared" si="146"/>
        <v>IN</v>
      </c>
      <c r="AA2481">
        <f>IF(Z2481="BUY",(AC2480-8.95)/K2481,IF(Z2481="SELL",0,AB2480))</f>
        <v>124.91591262988055</v>
      </c>
      <c r="AB2481">
        <f>AA2481+AA2481*O2481/L2481</f>
        <v>124.91591262988055</v>
      </c>
      <c r="AC2481">
        <f>IF(OR(Z2481="BUY",Z2481="IN"),AB2481*L2481,IF(Z2481="SELL",AB2480*K2481-8.95,AC2480))</f>
        <v>12998.749618433543</v>
      </c>
      <c r="AD2481" s="6">
        <f t="shared" si="147"/>
        <v>-1.730349969290667E-2</v>
      </c>
    </row>
    <row r="2482" spans="1:30" x14ac:dyDescent="0.25">
      <c r="A2482" s="1">
        <v>40066</v>
      </c>
      <c r="B2482">
        <v>1032.98999</v>
      </c>
      <c r="C2482">
        <v>1044.1400149999999</v>
      </c>
      <c r="D2482">
        <v>1044.1400149999999</v>
      </c>
      <c r="E2482">
        <v>1028.040039</v>
      </c>
      <c r="F2482">
        <v>5191380000</v>
      </c>
      <c r="G2482">
        <f t="shared" si="144"/>
        <v>978.15239868000003</v>
      </c>
      <c r="H2482">
        <f t="shared" si="145"/>
        <v>1.0329669505942918</v>
      </c>
      <c r="I2482">
        <f>IF(H2482&gt;0,1,0)</f>
        <v>1</v>
      </c>
      <c r="J2482" s="3">
        <v>40066</v>
      </c>
      <c r="K2482" s="2">
        <v>104.099998</v>
      </c>
      <c r="L2482" s="2">
        <v>105.089996</v>
      </c>
      <c r="M2482" s="2">
        <v>105.199997</v>
      </c>
      <c r="N2482" s="2">
        <v>103.57</v>
      </c>
      <c r="O2482" s="2">
        <v>0</v>
      </c>
      <c r="P2482" s="5">
        <v>40066</v>
      </c>
      <c r="Q2482" s="4">
        <v>57.619999</v>
      </c>
      <c r="R2482" s="4">
        <v>57.060001</v>
      </c>
      <c r="S2482" s="4">
        <v>57.950001</v>
      </c>
      <c r="T2482" s="4">
        <v>57.029998999999997</v>
      </c>
      <c r="U2482" s="4">
        <v>0</v>
      </c>
      <c r="V2482">
        <f>V2481+(V2481*O2482)/L2482</f>
        <v>82.295405854717956</v>
      </c>
      <c r="W2482">
        <f>V2482*L2482</f>
        <v>8648.4238720906869</v>
      </c>
      <c r="X2482">
        <f>IF(I2481=1,1,0)</f>
        <v>1</v>
      </c>
      <c r="Y2482">
        <f>IF(I2481=0,1,0)</f>
        <v>0</v>
      </c>
      <c r="Z2482" t="str">
        <f t="shared" si="146"/>
        <v>IN</v>
      </c>
      <c r="AA2482">
        <f>IF(Z2482="BUY",(AC2481-8.95)/K2482,IF(Z2482="SELL",0,AB2481))</f>
        <v>124.91591262988055</v>
      </c>
      <c r="AB2482">
        <f>AA2482+AA2482*O2482/L2482</f>
        <v>124.91591262988055</v>
      </c>
      <c r="AC2482">
        <f>IF(OR(Z2482="BUY",Z2482="IN"),AB2482*L2482,IF(Z2482="SELL",AB2481*K2482-8.95,AC2481))</f>
        <v>13127.412758610497</v>
      </c>
      <c r="AD2482" s="6">
        <f t="shared" si="147"/>
        <v>-2.7372888413024755E-2</v>
      </c>
    </row>
    <row r="2483" spans="1:30" x14ac:dyDescent="0.25">
      <c r="A2483" s="1">
        <v>40067</v>
      </c>
      <c r="B2483">
        <v>1043.920044</v>
      </c>
      <c r="C2483">
        <v>1042.7299800000001</v>
      </c>
      <c r="D2483">
        <v>1048.1800539999999</v>
      </c>
      <c r="E2483">
        <v>1038.400024</v>
      </c>
      <c r="F2483">
        <v>4922600000</v>
      </c>
      <c r="G2483">
        <f t="shared" si="144"/>
        <v>980.54039793999982</v>
      </c>
      <c r="H2483">
        <f t="shared" si="145"/>
        <v>1.0570853093300581</v>
      </c>
      <c r="I2483">
        <f>IF(H2483&gt;0,1,0)</f>
        <v>1</v>
      </c>
      <c r="J2483" s="3">
        <v>40067</v>
      </c>
      <c r="K2483" s="2">
        <v>105.349998</v>
      </c>
      <c r="L2483" s="2">
        <v>105.139999</v>
      </c>
      <c r="M2483" s="2">
        <v>105.650002</v>
      </c>
      <c r="N2483" s="2">
        <v>104.639999</v>
      </c>
      <c r="O2483" s="2">
        <v>0</v>
      </c>
      <c r="P2483" s="5">
        <v>40067</v>
      </c>
      <c r="Q2483" s="4">
        <v>56.970001000000003</v>
      </c>
      <c r="R2483" s="4">
        <v>57.080002</v>
      </c>
      <c r="S2483" s="4">
        <v>57.349997999999999</v>
      </c>
      <c r="T2483" s="4">
        <v>56.799999</v>
      </c>
      <c r="U2483" s="4">
        <v>0</v>
      </c>
      <c r="V2483">
        <f>V2482+(V2482*O2483)/L2483</f>
        <v>82.295405854717956</v>
      </c>
      <c r="W2483">
        <f>V2483*L2483</f>
        <v>8652.538889269641</v>
      </c>
      <c r="X2483">
        <f>IF(I2482=1,1,0)</f>
        <v>1</v>
      </c>
      <c r="Y2483">
        <f>IF(I2482=0,1,0)</f>
        <v>0</v>
      </c>
      <c r="Z2483" t="str">
        <f t="shared" si="146"/>
        <v>IN</v>
      </c>
      <c r="AA2483">
        <f>IF(Z2483="BUY",(AC2482-8.95)/K2483,IF(Z2483="SELL",0,AB2482))</f>
        <v>124.91591262988055</v>
      </c>
      <c r="AB2483">
        <f>AA2483+AA2483*O2483/L2483</f>
        <v>124.91591262988055</v>
      </c>
      <c r="AC2483">
        <f>IF(OR(Z2483="BUY",Z2483="IN"),AB2483*L2483,IF(Z2483="SELL",AB2482*K2483-8.95,AC2482))</f>
        <v>13133.658928989729</v>
      </c>
      <c r="AD2483" s="6">
        <f t="shared" si="147"/>
        <v>-2.7861723968212331E-2</v>
      </c>
    </row>
    <row r="2484" spans="1:30" x14ac:dyDescent="0.25">
      <c r="A2484" s="1">
        <v>40070</v>
      </c>
      <c r="B2484">
        <v>1040.150024</v>
      </c>
      <c r="C2484">
        <v>1049.339966</v>
      </c>
      <c r="D2484">
        <v>1049.73999</v>
      </c>
      <c r="E2484">
        <v>1035</v>
      </c>
      <c r="F2484">
        <v>4979610000</v>
      </c>
      <c r="G2484">
        <f t="shared" si="144"/>
        <v>983.59879760000013</v>
      </c>
      <c r="H2484">
        <f t="shared" si="145"/>
        <v>1.0824556885683474</v>
      </c>
      <c r="I2484">
        <f>IF(H2484&gt;0,1,0)</f>
        <v>1</v>
      </c>
      <c r="J2484" s="3">
        <v>40070</v>
      </c>
      <c r="K2484" s="2">
        <v>104.209999</v>
      </c>
      <c r="L2484" s="2">
        <v>105.709999</v>
      </c>
      <c r="M2484" s="2">
        <v>105.80999799999999</v>
      </c>
      <c r="N2484" s="2">
        <v>104.209999</v>
      </c>
      <c r="O2484" s="2">
        <v>0</v>
      </c>
      <c r="P2484" s="5">
        <v>40070</v>
      </c>
      <c r="Q2484" s="4">
        <v>57.580002</v>
      </c>
      <c r="R2484" s="4">
        <v>56.790000999999997</v>
      </c>
      <c r="S2484" s="4">
        <v>57.599997999999999</v>
      </c>
      <c r="T2484" s="4">
        <v>56.73</v>
      </c>
      <c r="U2484" s="4">
        <v>0</v>
      </c>
      <c r="V2484">
        <f>V2483+(V2483*O2484)/L2484</f>
        <v>82.295405854717956</v>
      </c>
      <c r="W2484">
        <f>V2484*L2484</f>
        <v>8699.4472706068282</v>
      </c>
      <c r="X2484">
        <f>IF(I2483=1,1,0)</f>
        <v>1</v>
      </c>
      <c r="Y2484">
        <f>IF(I2483=0,1,0)</f>
        <v>0</v>
      </c>
      <c r="Z2484" t="str">
        <f t="shared" si="146"/>
        <v>IN</v>
      </c>
      <c r="AA2484">
        <f>IF(Z2484="BUY",(AC2483-8.95)/K2484,IF(Z2484="SELL",0,AB2483))</f>
        <v>124.91591262988055</v>
      </c>
      <c r="AB2484">
        <f>AA2484+AA2484*O2484/L2484</f>
        <v>124.91591262988055</v>
      </c>
      <c r="AC2484">
        <f>IF(OR(Z2484="BUY",Z2484="IN"),AB2484*L2484,IF(Z2484="SELL",AB2483*K2484-8.95,AC2483))</f>
        <v>13204.860999188761</v>
      </c>
      <c r="AD2484" s="6">
        <f t="shared" si="147"/>
        <v>-3.3434114953891113E-2</v>
      </c>
    </row>
    <row r="2485" spans="1:30" x14ac:dyDescent="0.25">
      <c r="A2485" s="1">
        <v>40071</v>
      </c>
      <c r="B2485">
        <v>1049.030029</v>
      </c>
      <c r="C2485">
        <v>1052.630005</v>
      </c>
      <c r="D2485">
        <v>1056.040039</v>
      </c>
      <c r="E2485">
        <v>1043.420044</v>
      </c>
      <c r="F2485">
        <v>6185620000</v>
      </c>
      <c r="G2485">
        <f t="shared" ref="G2485:G2548" si="148">AVERAGE(C2436:C2485)</f>
        <v>986.67699828000013</v>
      </c>
      <c r="H2485">
        <f t="shared" ref="H2485:H2548" si="149">SLOPE(G2435:G2485,A2435:A2485)</f>
        <v>1.1114818759687515</v>
      </c>
      <c r="I2485">
        <f>IF(H2485&gt;0,1,0)</f>
        <v>1</v>
      </c>
      <c r="J2485" s="3">
        <v>40071</v>
      </c>
      <c r="K2485" s="2">
        <v>105.790001</v>
      </c>
      <c r="L2485" s="2">
        <v>106.040001</v>
      </c>
      <c r="M2485" s="2">
        <v>106.459999</v>
      </c>
      <c r="N2485" s="2">
        <v>105.120003</v>
      </c>
      <c r="O2485" s="2">
        <v>0</v>
      </c>
      <c r="P2485" s="5">
        <v>40071</v>
      </c>
      <c r="Q2485" s="4">
        <v>56.720001000000003</v>
      </c>
      <c r="R2485" s="4">
        <v>56.549999</v>
      </c>
      <c r="S2485" s="4">
        <v>57.080002</v>
      </c>
      <c r="T2485" s="4">
        <v>56.360000999999997</v>
      </c>
      <c r="U2485" s="4">
        <v>0</v>
      </c>
      <c r="V2485">
        <f>V2484+(V2484*O2485)/L2485</f>
        <v>82.295405854717956</v>
      </c>
      <c r="W2485">
        <f>V2485*L2485</f>
        <v>8726.6049191296988</v>
      </c>
      <c r="X2485">
        <f>IF(I2484=1,1,0)</f>
        <v>1</v>
      </c>
      <c r="Y2485">
        <f>IF(I2484=0,1,0)</f>
        <v>0</v>
      </c>
      <c r="Z2485" t="str">
        <f t="shared" si="146"/>
        <v>IN</v>
      </c>
      <c r="AA2485">
        <f>IF(Z2485="BUY",(AC2484-8.95)/K2485,IF(Z2485="SELL",0,AB2484))</f>
        <v>124.91591262988055</v>
      </c>
      <c r="AB2485">
        <f>AA2485+AA2485*O2485/L2485</f>
        <v>124.91591262988055</v>
      </c>
      <c r="AC2485">
        <f>IF(OR(Z2485="BUY",Z2485="IN"),AB2485*L2485,IF(Z2485="SELL",AB2484*K2485-8.95,AC2484))</f>
        <v>13246.083500188446</v>
      </c>
      <c r="AD2485" s="6">
        <f t="shared" si="147"/>
        <v>-3.6660255603112119E-2</v>
      </c>
    </row>
    <row r="2486" spans="1:30" x14ac:dyDescent="0.25">
      <c r="A2486" s="1">
        <v>40072</v>
      </c>
      <c r="B2486">
        <v>1053.98999</v>
      </c>
      <c r="C2486">
        <v>1068.76001</v>
      </c>
      <c r="D2486">
        <v>1068.76001</v>
      </c>
      <c r="E2486">
        <v>1052.869995</v>
      </c>
      <c r="F2486">
        <v>6793529600</v>
      </c>
      <c r="G2486">
        <f t="shared" si="148"/>
        <v>990.43159790000004</v>
      </c>
      <c r="H2486">
        <f t="shared" si="149"/>
        <v>1.1379471317511709</v>
      </c>
      <c r="I2486">
        <f>IF(H2486&gt;0,1,0)</f>
        <v>1</v>
      </c>
      <c r="J2486" s="3">
        <v>40072</v>
      </c>
      <c r="K2486" s="2">
        <v>106.459999</v>
      </c>
      <c r="L2486" s="2">
        <v>107.660004</v>
      </c>
      <c r="M2486" s="2">
        <v>107.699997</v>
      </c>
      <c r="N2486" s="2">
        <v>106.099998</v>
      </c>
      <c r="O2486" s="2">
        <v>0</v>
      </c>
      <c r="P2486" s="5">
        <v>40072</v>
      </c>
      <c r="Q2486" s="4">
        <v>56.369999</v>
      </c>
      <c r="R2486" s="4">
        <v>55.68</v>
      </c>
      <c r="S2486" s="4">
        <v>56.549999</v>
      </c>
      <c r="T2486" s="4">
        <v>55.68</v>
      </c>
      <c r="U2486" s="4">
        <v>0</v>
      </c>
      <c r="V2486">
        <f>V2485+(V2485*O2486)/L2486</f>
        <v>82.295405854717956</v>
      </c>
      <c r="W2486">
        <f>V2486*L2486</f>
        <v>8859.9237235005585</v>
      </c>
      <c r="X2486">
        <f>IF(I2485=1,1,0)</f>
        <v>1</v>
      </c>
      <c r="Y2486">
        <f>IF(I2485=0,1,0)</f>
        <v>0</v>
      </c>
      <c r="Z2486" t="str">
        <f t="shared" si="146"/>
        <v>IN</v>
      </c>
      <c r="AA2486">
        <f>IF(Z2486="BUY",(AC2485-8.95)/K2486,IF(Z2486="SELL",0,AB2485))</f>
        <v>124.91591262988055</v>
      </c>
      <c r="AB2486">
        <f>AA2486+AA2486*O2486/L2486</f>
        <v>124.91591262988055</v>
      </c>
      <c r="AC2486">
        <f>IF(OR(Z2486="BUY",Z2486="IN"),AB2486*L2486,IF(Z2486="SELL",AB2485*K2486-8.95,AC2485))</f>
        <v>13448.447653396592</v>
      </c>
      <c r="AD2486" s="6">
        <f t="shared" si="147"/>
        <v>-5.2497606680257221E-2</v>
      </c>
    </row>
    <row r="2487" spans="1:30" x14ac:dyDescent="0.25">
      <c r="A2487" s="1">
        <v>40073</v>
      </c>
      <c r="B2487">
        <v>1067.869995</v>
      </c>
      <c r="C2487">
        <v>1065.48999</v>
      </c>
      <c r="D2487">
        <v>1074.7700199999999</v>
      </c>
      <c r="E2487">
        <v>1061.1999510000001</v>
      </c>
      <c r="F2487">
        <v>6668110000</v>
      </c>
      <c r="G2487">
        <f t="shared" si="148"/>
        <v>994.15019774000018</v>
      </c>
      <c r="H2487">
        <f t="shared" si="149"/>
        <v>1.1670069206407743</v>
      </c>
      <c r="I2487">
        <f>IF(H2487&gt;0,1,0)</f>
        <v>1</v>
      </c>
      <c r="J2487" s="3">
        <v>40073</v>
      </c>
      <c r="K2487" s="2">
        <v>107.529999</v>
      </c>
      <c r="L2487" s="2">
        <v>107.529999</v>
      </c>
      <c r="M2487" s="2">
        <v>108.41999800000001</v>
      </c>
      <c r="N2487" s="2">
        <v>106.949997</v>
      </c>
      <c r="O2487" s="2">
        <v>0</v>
      </c>
      <c r="P2487" s="5">
        <v>40073</v>
      </c>
      <c r="Q2487" s="4">
        <v>55.75</v>
      </c>
      <c r="R2487" s="4">
        <v>55.77</v>
      </c>
      <c r="S2487" s="4">
        <v>56.099997999999999</v>
      </c>
      <c r="T2487" s="4">
        <v>55.310001</v>
      </c>
      <c r="U2487" s="4">
        <v>0</v>
      </c>
      <c r="V2487">
        <f>V2486+(V2486*O2487)/L2487</f>
        <v>82.295405854717956</v>
      </c>
      <c r="W2487">
        <f>V2487*L2487</f>
        <v>8849.224909262417</v>
      </c>
      <c r="X2487">
        <f>IF(I2486=1,1,0)</f>
        <v>1</v>
      </c>
      <c r="Y2487">
        <f>IF(I2486=0,1,0)</f>
        <v>0</v>
      </c>
      <c r="Z2487" t="str">
        <f t="shared" si="146"/>
        <v>IN</v>
      </c>
      <c r="AA2487">
        <f>IF(Z2487="BUY",(AC2486-8.95)/K2487,IF(Z2487="SELL",0,AB2486))</f>
        <v>124.91591262988055</v>
      </c>
      <c r="AB2487">
        <f>AA2487+AA2487*O2487/L2487</f>
        <v>124.91591262988055</v>
      </c>
      <c r="AC2487">
        <f>IF(OR(Z2487="BUY",Z2487="IN"),AB2487*L2487,IF(Z2487="SELL",AB2486*K2487-8.95,AC2486))</f>
        <v>13432.207960175143</v>
      </c>
      <c r="AD2487" s="6">
        <f t="shared" si="147"/>
        <v>-5.1226661609918227E-2</v>
      </c>
    </row>
    <row r="2488" spans="1:30" x14ac:dyDescent="0.25">
      <c r="A2488" s="1">
        <v>40074</v>
      </c>
      <c r="B2488">
        <v>1066.599976</v>
      </c>
      <c r="C2488">
        <v>1068.3000489999999</v>
      </c>
      <c r="D2488">
        <v>1071.5200199999999</v>
      </c>
      <c r="E2488">
        <v>1064.2700199999999</v>
      </c>
      <c r="F2488">
        <v>5607970000</v>
      </c>
      <c r="G2488">
        <f t="shared" si="148"/>
        <v>997.86259885999982</v>
      </c>
      <c r="H2488">
        <f t="shared" si="149"/>
        <v>1.1987522896370972</v>
      </c>
      <c r="I2488">
        <f>IF(H2488&gt;0,1,0)</f>
        <v>1</v>
      </c>
      <c r="J2488" s="3">
        <v>40074</v>
      </c>
      <c r="K2488" s="2">
        <v>108.019997</v>
      </c>
      <c r="L2488" s="2">
        <v>107.599998</v>
      </c>
      <c r="M2488" s="2">
        <v>108.040001</v>
      </c>
      <c r="N2488" s="2">
        <v>107.25</v>
      </c>
      <c r="O2488" s="2">
        <v>0</v>
      </c>
      <c r="P2488" s="5">
        <v>40074</v>
      </c>
      <c r="Q2488" s="4">
        <v>55.549999</v>
      </c>
      <c r="R2488" s="4">
        <v>55.73</v>
      </c>
      <c r="S2488" s="4">
        <v>55.939999</v>
      </c>
      <c r="T2488" s="4">
        <v>55.52</v>
      </c>
      <c r="U2488" s="4">
        <v>0</v>
      </c>
      <c r="V2488">
        <f>V2487+(V2487*O2488)/L2488</f>
        <v>82.295405854717956</v>
      </c>
      <c r="W2488">
        <f>V2488*L2488</f>
        <v>8854.9855053768406</v>
      </c>
      <c r="X2488">
        <f>IF(I2487=1,1,0)</f>
        <v>1</v>
      </c>
      <c r="Y2488">
        <f>IF(I2487=0,1,0)</f>
        <v>0</v>
      </c>
      <c r="Z2488" t="str">
        <f t="shared" si="146"/>
        <v>IN</v>
      </c>
      <c r="AA2488">
        <f>IF(Z2488="BUY",(AC2487-8.95)/K2488,IF(Z2488="SELL",0,AB2487))</f>
        <v>124.91591262988055</v>
      </c>
      <c r="AB2488">
        <f>AA2488+AA2488*O2488/L2488</f>
        <v>124.91591262988055</v>
      </c>
      <c r="AC2488">
        <f>IF(OR(Z2488="BUY",Z2488="IN"),AB2488*L2488,IF(Z2488="SELL",AB2487*K2488-8.95,AC2487))</f>
        <v>13440.951949143322</v>
      </c>
      <c r="AD2488" s="6">
        <f t="shared" si="147"/>
        <v>-5.1910980551333204E-2</v>
      </c>
    </row>
    <row r="2489" spans="1:30" x14ac:dyDescent="0.25">
      <c r="A2489" s="1">
        <v>40077</v>
      </c>
      <c r="B2489">
        <v>1067.1400149999999</v>
      </c>
      <c r="C2489">
        <v>1064.660034</v>
      </c>
      <c r="D2489">
        <v>1067.280029</v>
      </c>
      <c r="E2489">
        <v>1057.459961</v>
      </c>
      <c r="F2489">
        <v>4615280000</v>
      </c>
      <c r="G2489">
        <f t="shared" si="148"/>
        <v>1001.5731994399998</v>
      </c>
      <c r="H2489">
        <f t="shared" si="149"/>
        <v>1.2302754468428194</v>
      </c>
      <c r="I2489">
        <f>IF(H2489&gt;0,1,0)</f>
        <v>1</v>
      </c>
      <c r="J2489" s="3">
        <v>40077</v>
      </c>
      <c r="K2489" s="2">
        <v>106.800003</v>
      </c>
      <c r="L2489" s="2">
        <v>107.290001</v>
      </c>
      <c r="M2489" s="2">
        <v>107.58000199999999</v>
      </c>
      <c r="N2489" s="2">
        <v>106.550003</v>
      </c>
      <c r="O2489" s="2">
        <v>0</v>
      </c>
      <c r="P2489" s="5">
        <v>40077</v>
      </c>
      <c r="Q2489" s="4">
        <v>56.200001</v>
      </c>
      <c r="R2489" s="4">
        <v>55.889999000000003</v>
      </c>
      <c r="S2489" s="4">
        <v>56.290000999999997</v>
      </c>
      <c r="T2489" s="4">
        <v>55.759998000000003</v>
      </c>
      <c r="U2489" s="4">
        <v>0</v>
      </c>
      <c r="V2489">
        <f>V2488+(V2488*O2489)/L2489</f>
        <v>82.295405854717956</v>
      </c>
      <c r="W2489">
        <f>V2489*L2489</f>
        <v>8829.474176448095</v>
      </c>
      <c r="X2489">
        <f>IF(I2488=1,1,0)</f>
        <v>1</v>
      </c>
      <c r="Y2489">
        <f>IF(I2488=0,1,0)</f>
        <v>0</v>
      </c>
      <c r="Z2489" t="str">
        <f t="shared" si="146"/>
        <v>IN</v>
      </c>
      <c r="AA2489">
        <f>IF(Z2489="BUY",(AC2488-8.95)/K2489,IF(Z2489="SELL",0,AB2488))</f>
        <v>124.91591262988055</v>
      </c>
      <c r="AB2489">
        <f>AA2489+AA2489*O2489/L2489</f>
        <v>124.91591262988055</v>
      </c>
      <c r="AC2489">
        <f>IF(OR(Z2489="BUY",Z2489="IN"),AB2489*L2489,IF(Z2489="SELL",AB2488*K2489-8.95,AC2488))</f>
        <v>13402.228390975797</v>
      </c>
      <c r="AD2489" s="6">
        <f t="shared" si="147"/>
        <v>-4.888041127346044E-2</v>
      </c>
    </row>
    <row r="2490" spans="1:30" x14ac:dyDescent="0.25">
      <c r="A2490" s="1">
        <v>40078</v>
      </c>
      <c r="B2490">
        <v>1066.349976</v>
      </c>
      <c r="C2490">
        <v>1071.660034</v>
      </c>
      <c r="D2490">
        <v>1073.8100589999999</v>
      </c>
      <c r="E2490">
        <v>1066.349976</v>
      </c>
      <c r="F2490">
        <v>5246600000</v>
      </c>
      <c r="G2490">
        <f t="shared" si="148"/>
        <v>1004.9854003599999</v>
      </c>
      <c r="H2490">
        <f t="shared" si="149"/>
        <v>1.2632939818428779</v>
      </c>
      <c r="I2490">
        <f>IF(H2490&gt;0,1,0)</f>
        <v>1</v>
      </c>
      <c r="J2490" s="3">
        <v>40078</v>
      </c>
      <c r="K2490" s="2">
        <v>107.980003</v>
      </c>
      <c r="L2490" s="2">
        <v>107.94000200000001</v>
      </c>
      <c r="M2490" s="2">
        <v>108.239998</v>
      </c>
      <c r="N2490" s="2">
        <v>107.480003</v>
      </c>
      <c r="O2490" s="2">
        <v>0</v>
      </c>
      <c r="P2490" s="5">
        <v>40078</v>
      </c>
      <c r="Q2490" s="4">
        <v>55.57</v>
      </c>
      <c r="R2490" s="4">
        <v>55.549999</v>
      </c>
      <c r="S2490" s="4">
        <v>55.810001</v>
      </c>
      <c r="T2490" s="4">
        <v>55.419998</v>
      </c>
      <c r="U2490" s="4">
        <v>0</v>
      </c>
      <c r="V2490">
        <f>V2489+(V2489*O2490)/L2490</f>
        <v>82.295405854717956</v>
      </c>
      <c r="W2490">
        <f>V2490*L2490</f>
        <v>8882.9662725490689</v>
      </c>
      <c r="X2490">
        <f>IF(I2489=1,1,0)</f>
        <v>1</v>
      </c>
      <c r="Y2490">
        <f>IF(I2489=0,1,0)</f>
        <v>0</v>
      </c>
      <c r="Z2490" t="str">
        <f t="shared" si="146"/>
        <v>IN</v>
      </c>
      <c r="AA2490">
        <f>IF(Z2490="BUY",(AC2489-8.95)/K2490,IF(Z2490="SELL",0,AB2489))</f>
        <v>124.91591262988055</v>
      </c>
      <c r="AB2490">
        <f>AA2490+AA2490*O2490/L2490</f>
        <v>124.91591262988055</v>
      </c>
      <c r="AC2490">
        <f>IF(OR(Z2490="BUY",Z2490="IN"),AB2490*L2490,IF(Z2490="SELL",AB2489*K2490-8.95,AC2489))</f>
        <v>13483.423859101133</v>
      </c>
      <c r="AD2490" s="6">
        <f t="shared" si="147"/>
        <v>-5.5234901998166143E-2</v>
      </c>
    </row>
    <row r="2491" spans="1:30" x14ac:dyDescent="0.25">
      <c r="A2491" s="1">
        <v>40079</v>
      </c>
      <c r="B2491">
        <v>1072.6899410000001</v>
      </c>
      <c r="C2491">
        <v>1060.869995</v>
      </c>
      <c r="D2491">
        <v>1080.150024</v>
      </c>
      <c r="E2491">
        <v>1060.3900149999999</v>
      </c>
      <c r="F2491">
        <v>5531930000</v>
      </c>
      <c r="G2491">
        <f t="shared" si="148"/>
        <v>1008.08599972</v>
      </c>
      <c r="H2491">
        <f t="shared" si="149"/>
        <v>1.2929930838550625</v>
      </c>
      <c r="I2491">
        <f>IF(H2491&gt;0,1,0)</f>
        <v>1</v>
      </c>
      <c r="J2491" s="3">
        <v>40079</v>
      </c>
      <c r="K2491" s="2">
        <v>107.699997</v>
      </c>
      <c r="L2491" s="2">
        <v>106.55999799999999</v>
      </c>
      <c r="M2491" s="2">
        <v>108.370003</v>
      </c>
      <c r="N2491" s="2">
        <v>106.360001</v>
      </c>
      <c r="O2491" s="2">
        <v>0.52500000000000002</v>
      </c>
      <c r="P2491" s="5">
        <v>40079</v>
      </c>
      <c r="Q2491" s="4">
        <v>55.43</v>
      </c>
      <c r="R2491" s="4">
        <v>56</v>
      </c>
      <c r="S2491" s="4">
        <v>56.119999</v>
      </c>
      <c r="T2491" s="4">
        <v>55.080002</v>
      </c>
      <c r="U2491" s="4">
        <v>0</v>
      </c>
      <c r="V2491">
        <f>V2490+(V2490*O2491)/L2491</f>
        <v>82.700859016172842</v>
      </c>
      <c r="W2491">
        <f>V2491*L2491</f>
        <v>8812.6033713616598</v>
      </c>
      <c r="X2491">
        <f>IF(I2490=1,1,0)</f>
        <v>1</v>
      </c>
      <c r="Y2491">
        <f>IF(I2490=0,1,0)</f>
        <v>0</v>
      </c>
      <c r="Z2491" t="str">
        <f t="shared" si="146"/>
        <v>IN</v>
      </c>
      <c r="AA2491">
        <f>IF(Z2491="BUY",(AC2490-8.95)/K2491,IF(Z2491="SELL",0,AB2490))</f>
        <v>124.91591262988055</v>
      </c>
      <c r="AB2491">
        <f>AA2491+AA2491*O2491/L2491</f>
        <v>125.53134858485014</v>
      </c>
      <c r="AC2491">
        <f>IF(OR(Z2491="BUY",Z2491="IN"),AB2491*L2491,IF(Z2491="SELL",AB2490*K2491-8.95,AC2490))</f>
        <v>13376.620254138932</v>
      </c>
      <c r="AD2491" s="6">
        <f t="shared" si="147"/>
        <v>-4.6876276415149583E-2</v>
      </c>
    </row>
    <row r="2492" spans="1:30" x14ac:dyDescent="0.25">
      <c r="A2492" s="1">
        <v>40080</v>
      </c>
      <c r="B2492">
        <v>1062.5600589999999</v>
      </c>
      <c r="C2492">
        <v>1050.780029</v>
      </c>
      <c r="D2492">
        <v>1066.290039</v>
      </c>
      <c r="E2492">
        <v>1045.849976</v>
      </c>
      <c r="F2492">
        <v>5505610000</v>
      </c>
      <c r="G2492">
        <f t="shared" si="148"/>
        <v>1010.44800044</v>
      </c>
      <c r="H2492">
        <f t="shared" si="149"/>
        <v>1.3226938313978061</v>
      </c>
      <c r="I2492">
        <f>IF(H2492&gt;0,1,0)</f>
        <v>1</v>
      </c>
      <c r="J2492" s="3">
        <v>40080</v>
      </c>
      <c r="K2492" s="2">
        <v>106.720001</v>
      </c>
      <c r="L2492" s="2">
        <v>105.32</v>
      </c>
      <c r="M2492" s="2">
        <v>106.980003</v>
      </c>
      <c r="N2492" s="2">
        <v>104.910004</v>
      </c>
      <c r="O2492" s="2">
        <v>0</v>
      </c>
      <c r="P2492" s="5">
        <v>40080</v>
      </c>
      <c r="Q2492" s="4">
        <v>55.900002000000001</v>
      </c>
      <c r="R2492" s="4">
        <v>56.66</v>
      </c>
      <c r="S2492" s="4">
        <v>56.900002000000001</v>
      </c>
      <c r="T2492" s="4">
        <v>55.779998999999997</v>
      </c>
      <c r="U2492" s="4">
        <v>0</v>
      </c>
      <c r="V2492">
        <f>V2491+(V2491*O2492)/L2492</f>
        <v>82.700859016172842</v>
      </c>
      <c r="W2492">
        <f>V2492*L2492</f>
        <v>8710.0544715833239</v>
      </c>
      <c r="X2492">
        <f>IF(I2491=1,1,0)</f>
        <v>1</v>
      </c>
      <c r="Y2492">
        <f>IF(I2491=0,1,0)</f>
        <v>0</v>
      </c>
      <c r="Z2492" t="str">
        <f t="shared" si="146"/>
        <v>IN</v>
      </c>
      <c r="AA2492">
        <f>IF(Z2492="BUY",(AC2491-8.95)/K2492,IF(Z2492="SELL",0,AB2491))</f>
        <v>125.53134858485014</v>
      </c>
      <c r="AB2492">
        <f>AA2492+AA2492*O2492/L2492</f>
        <v>125.53134858485014</v>
      </c>
      <c r="AC2492">
        <f>IF(OR(Z2492="BUY",Z2492="IN"),AB2492*L2492,IF(Z2492="SELL",AB2491*K2492-8.95,AC2491))</f>
        <v>13220.961632956416</v>
      </c>
      <c r="AD2492" s="6">
        <f t="shared" si="147"/>
        <v>-3.4694177002927137E-2</v>
      </c>
    </row>
    <row r="2493" spans="1:30" x14ac:dyDescent="0.25">
      <c r="A2493" s="1">
        <v>40081</v>
      </c>
      <c r="B2493">
        <v>1049.4799800000001</v>
      </c>
      <c r="C2493">
        <v>1044.380005</v>
      </c>
      <c r="D2493">
        <v>1053.469971</v>
      </c>
      <c r="E2493">
        <v>1041.170044</v>
      </c>
      <c r="F2493">
        <v>4507090000</v>
      </c>
      <c r="G2493">
        <f t="shared" si="148"/>
        <v>1012.52080074</v>
      </c>
      <c r="H2493">
        <f t="shared" si="149"/>
        <v>1.3519087552664262</v>
      </c>
      <c r="I2493">
        <f>IF(H2493&gt;0,1,0)</f>
        <v>1</v>
      </c>
      <c r="J2493" s="3">
        <v>40081</v>
      </c>
      <c r="K2493" s="2">
        <v>105.110001</v>
      </c>
      <c r="L2493" s="2">
        <v>104.860001</v>
      </c>
      <c r="M2493" s="2">
        <v>105.699997</v>
      </c>
      <c r="N2493" s="2">
        <v>104.43</v>
      </c>
      <c r="O2493" s="2">
        <v>0</v>
      </c>
      <c r="P2493" s="5">
        <v>40081</v>
      </c>
      <c r="Q2493" s="4">
        <v>56.799999</v>
      </c>
      <c r="R2493" s="4">
        <v>56.93</v>
      </c>
      <c r="S2493" s="4">
        <v>57.16</v>
      </c>
      <c r="T2493" s="4">
        <v>56.490001999999997</v>
      </c>
      <c r="U2493" s="4">
        <v>0</v>
      </c>
      <c r="V2493">
        <f>V2492+(V2492*O2493)/L2493</f>
        <v>82.700859016172842</v>
      </c>
      <c r="W2493">
        <f>V2493*L2493</f>
        <v>8672.0121591367424</v>
      </c>
      <c r="X2493">
        <f>IF(I2492=1,1,0)</f>
        <v>1</v>
      </c>
      <c r="Y2493">
        <f>IF(I2492=0,1,0)</f>
        <v>0</v>
      </c>
      <c r="Z2493" t="str">
        <f t="shared" si="146"/>
        <v>IN</v>
      </c>
      <c r="AA2493">
        <f>IF(Z2493="BUY",(AC2492-8.95)/K2493,IF(Z2493="SELL",0,AB2492))</f>
        <v>125.53134858485014</v>
      </c>
      <c r="AB2493">
        <f>AA2493+AA2493*O2493/L2493</f>
        <v>125.53134858485014</v>
      </c>
      <c r="AC2493">
        <f>IF(OR(Z2493="BUY",Z2493="IN"),AB2493*L2493,IF(Z2493="SELL",AB2492*K2493-8.95,AC2492))</f>
        <v>13163.217338138733</v>
      </c>
      <c r="AD2493" s="6">
        <f t="shared" si="147"/>
        <v>-3.0175013627241849E-2</v>
      </c>
    </row>
    <row r="2494" spans="1:30" x14ac:dyDescent="0.25">
      <c r="A2494" s="1">
        <v>40084</v>
      </c>
      <c r="B2494">
        <v>1045.380005</v>
      </c>
      <c r="C2494">
        <v>1062.9799800000001</v>
      </c>
      <c r="D2494">
        <v>1065.130005</v>
      </c>
      <c r="E2494">
        <v>1045.380005</v>
      </c>
      <c r="F2494">
        <v>3726950000</v>
      </c>
      <c r="G2494">
        <f t="shared" si="148"/>
        <v>1014.9728002400001</v>
      </c>
      <c r="H2494">
        <f t="shared" si="149"/>
        <v>1.3781303016204161</v>
      </c>
      <c r="I2494">
        <f>IF(H2494&gt;0,1,0)</f>
        <v>1</v>
      </c>
      <c r="J2494" s="3">
        <v>40084</v>
      </c>
      <c r="K2494" s="2">
        <v>105.230003</v>
      </c>
      <c r="L2494" s="2">
        <v>106.620003</v>
      </c>
      <c r="M2494" s="2">
        <v>106.879997</v>
      </c>
      <c r="N2494" s="2">
        <v>105.18</v>
      </c>
      <c r="O2494" s="2">
        <v>0</v>
      </c>
      <c r="P2494" s="5">
        <v>40084</v>
      </c>
      <c r="Q2494" s="4">
        <v>56.709999000000003</v>
      </c>
      <c r="R2494" s="4">
        <v>55.959999000000003</v>
      </c>
      <c r="S2494" s="4">
        <v>57.32</v>
      </c>
      <c r="T2494" s="4">
        <v>55.82</v>
      </c>
      <c r="U2494" s="4">
        <v>0</v>
      </c>
      <c r="V2494">
        <f>V2493+(V2493*O2494)/L2494</f>
        <v>82.700859016172842</v>
      </c>
      <c r="W2494">
        <f>V2494*L2494</f>
        <v>8817.5658364069259</v>
      </c>
      <c r="X2494">
        <f>IF(I2493=1,1,0)</f>
        <v>1</v>
      </c>
      <c r="Y2494">
        <f>IF(I2493=0,1,0)</f>
        <v>0</v>
      </c>
      <c r="Z2494" t="str">
        <f t="shared" si="146"/>
        <v>IN</v>
      </c>
      <c r="AA2494">
        <f>IF(Z2494="BUY",(AC2493-8.95)/K2494,IF(Z2494="SELL",0,AB2493))</f>
        <v>125.53134858485014</v>
      </c>
      <c r="AB2494">
        <f>AA2494+AA2494*O2494/L2494</f>
        <v>125.53134858485014</v>
      </c>
      <c r="AC2494">
        <f>IF(OR(Z2494="BUY",Z2494="IN"),AB2494*L2494,IF(Z2494="SELL",AB2493*K2494-8.95,AC2493))</f>
        <v>13384.152762710766</v>
      </c>
      <c r="AD2494" s="6">
        <f t="shared" si="147"/>
        <v>-4.7465782910507182E-2</v>
      </c>
    </row>
    <row r="2495" spans="1:30" x14ac:dyDescent="0.25">
      <c r="A2495" s="1">
        <v>40085</v>
      </c>
      <c r="B2495">
        <v>1063.6899410000001</v>
      </c>
      <c r="C2495">
        <v>1060.6099850000001</v>
      </c>
      <c r="D2495">
        <v>1069.619995</v>
      </c>
      <c r="E2495">
        <v>1057.829956</v>
      </c>
      <c r="F2495">
        <v>4949900000</v>
      </c>
      <c r="G2495">
        <f t="shared" si="148"/>
        <v>1017.1623998400001</v>
      </c>
      <c r="H2495">
        <f t="shared" si="149"/>
        <v>1.4039638638628003</v>
      </c>
      <c r="I2495">
        <f>IF(H2495&gt;0,1,0)</f>
        <v>1</v>
      </c>
      <c r="J2495" s="3">
        <v>40085</v>
      </c>
      <c r="K2495" s="2">
        <v>106.849998</v>
      </c>
      <c r="L2495" s="2">
        <v>106.32</v>
      </c>
      <c r="M2495" s="2">
        <v>107.349998</v>
      </c>
      <c r="N2495" s="2">
        <v>106.129997</v>
      </c>
      <c r="O2495" s="2">
        <v>0</v>
      </c>
      <c r="P2495" s="5">
        <v>40085</v>
      </c>
      <c r="Q2495" s="4">
        <v>55.82</v>
      </c>
      <c r="R2495" s="4">
        <v>56.09</v>
      </c>
      <c r="S2495" s="4">
        <v>56.23</v>
      </c>
      <c r="T2495" s="4">
        <v>55.560001</v>
      </c>
      <c r="U2495" s="4">
        <v>0</v>
      </c>
      <c r="V2495">
        <f>V2494+(V2494*O2495)/L2495</f>
        <v>82.700859016172842</v>
      </c>
      <c r="W2495">
        <f>V2495*L2495</f>
        <v>8792.7553305994952</v>
      </c>
      <c r="X2495">
        <f>IF(I2494=1,1,0)</f>
        <v>1</v>
      </c>
      <c r="Y2495">
        <f>IF(I2494=0,1,0)</f>
        <v>0</v>
      </c>
      <c r="Z2495" t="str">
        <f t="shared" si="146"/>
        <v>IN</v>
      </c>
      <c r="AA2495">
        <f>IF(Z2495="BUY",(AC2494-8.95)/K2495,IF(Z2495="SELL",0,AB2494))</f>
        <v>125.53134858485014</v>
      </c>
      <c r="AB2495">
        <f>AA2495+AA2495*O2495/L2495</f>
        <v>125.53134858485014</v>
      </c>
      <c r="AC2495">
        <f>IF(OR(Z2495="BUY",Z2495="IN"),AB2495*L2495,IF(Z2495="SELL",AB2494*K2495-8.95,AC2494))</f>
        <v>13346.492981541265</v>
      </c>
      <c r="AD2495" s="6">
        <f t="shared" si="147"/>
        <v>-4.4518466568089686E-2</v>
      </c>
    </row>
    <row r="2496" spans="1:30" x14ac:dyDescent="0.25">
      <c r="A2496" s="1">
        <v>40086</v>
      </c>
      <c r="B2496">
        <v>1061.0200199999999</v>
      </c>
      <c r="C2496">
        <v>1057.079956</v>
      </c>
      <c r="D2496">
        <v>1063.400024</v>
      </c>
      <c r="E2496">
        <v>1046.469971</v>
      </c>
      <c r="F2496">
        <v>5998860000</v>
      </c>
      <c r="G2496">
        <f t="shared" si="148"/>
        <v>1019.2123986200002</v>
      </c>
      <c r="H2496">
        <f t="shared" si="149"/>
        <v>1.4247408114219604</v>
      </c>
      <c r="I2496">
        <f>IF(H2496&gt;0,1,0)</f>
        <v>1</v>
      </c>
      <c r="J2496" s="3">
        <v>40086</v>
      </c>
      <c r="K2496" s="2">
        <v>106.699997</v>
      </c>
      <c r="L2496" s="2">
        <v>106.010002</v>
      </c>
      <c r="M2496" s="2">
        <v>106.790001</v>
      </c>
      <c r="N2496" s="2">
        <v>104.970001</v>
      </c>
      <c r="O2496" s="2">
        <v>0</v>
      </c>
      <c r="P2496" s="5">
        <v>40086</v>
      </c>
      <c r="Q2496" s="4">
        <v>55.939999</v>
      </c>
      <c r="R2496" s="4">
        <v>56.27</v>
      </c>
      <c r="S2496" s="4">
        <v>56.830002</v>
      </c>
      <c r="T2496" s="4">
        <v>55.869999</v>
      </c>
      <c r="U2496" s="4">
        <v>0</v>
      </c>
      <c r="V2496">
        <f>V2495+(V2495*O2496)/L2496</f>
        <v>82.700859016172842</v>
      </c>
      <c r="W2496">
        <f>V2496*L2496</f>
        <v>8767.1182297062005</v>
      </c>
      <c r="X2496">
        <f>IF(I2495=1,1,0)</f>
        <v>1</v>
      </c>
      <c r="Y2496">
        <f>IF(I2495=0,1,0)</f>
        <v>0</v>
      </c>
      <c r="Z2496" t="str">
        <f t="shared" si="146"/>
        <v>IN</v>
      </c>
      <c r="AA2496">
        <f>IF(Z2496="BUY",(AC2495-8.95)/K2496,IF(Z2496="SELL",0,AB2495))</f>
        <v>125.53134858485014</v>
      </c>
      <c r="AB2496">
        <f>AA2496+AA2496*O2496/L2496</f>
        <v>125.53134858485014</v>
      </c>
      <c r="AC2496">
        <f>IF(OR(Z2496="BUY",Z2496="IN"),AB2496*L2496,IF(Z2496="SELL",AB2495*K2496-8.95,AC2495))</f>
        <v>13307.57851454266</v>
      </c>
      <c r="AD2496" s="6">
        <f t="shared" si="147"/>
        <v>-4.1472956451468486E-2</v>
      </c>
    </row>
    <row r="2497" spans="1:30" x14ac:dyDescent="0.25">
      <c r="A2497" s="1">
        <v>40087</v>
      </c>
      <c r="B2497">
        <v>1054.910034</v>
      </c>
      <c r="C2497">
        <v>1029.849976</v>
      </c>
      <c r="D2497">
        <v>1054.910034</v>
      </c>
      <c r="E2497">
        <v>1029.4499510000001</v>
      </c>
      <c r="F2497">
        <v>5791450000</v>
      </c>
      <c r="G2497">
        <f t="shared" si="148"/>
        <v>1020.7279980000001</v>
      </c>
      <c r="H2497">
        <f t="shared" si="149"/>
        <v>1.4439019825206181</v>
      </c>
      <c r="I2497">
        <f>IF(H2497&gt;0,1,0)</f>
        <v>1</v>
      </c>
      <c r="J2497" s="3">
        <v>40087</v>
      </c>
      <c r="K2497" s="2">
        <v>105.66999800000001</v>
      </c>
      <c r="L2497" s="2">
        <v>103.32</v>
      </c>
      <c r="M2497" s="2">
        <v>106.599998</v>
      </c>
      <c r="N2497" s="2">
        <v>103.279999</v>
      </c>
      <c r="O2497" s="2">
        <v>0</v>
      </c>
      <c r="P2497" s="5">
        <v>40087</v>
      </c>
      <c r="Q2497" s="4">
        <v>56.459999000000003</v>
      </c>
      <c r="R2497" s="4">
        <v>57.740001999999997</v>
      </c>
      <c r="S2497" s="4">
        <v>57.75</v>
      </c>
      <c r="T2497" s="4">
        <v>56.439999</v>
      </c>
      <c r="U2497" s="4">
        <v>0</v>
      </c>
      <c r="V2497">
        <f>V2496+(V2496*O2497)/L2497</f>
        <v>82.700859016172842</v>
      </c>
      <c r="W2497">
        <f>V2497*L2497</f>
        <v>8544.6527535509776</v>
      </c>
      <c r="X2497">
        <f>IF(I2496=1,1,0)</f>
        <v>1</v>
      </c>
      <c r="Y2497">
        <f>IF(I2496=0,1,0)</f>
        <v>0</v>
      </c>
      <c r="Z2497" t="str">
        <f t="shared" si="146"/>
        <v>IN</v>
      </c>
      <c r="AA2497">
        <f>IF(Z2497="BUY",(AC2496-8.95)/K2497,IF(Z2497="SELL",0,AB2496))</f>
        <v>125.53134858485014</v>
      </c>
      <c r="AB2497">
        <f>AA2497+AA2497*O2497/L2497</f>
        <v>125.53134858485014</v>
      </c>
      <c r="AC2497">
        <f>IF(OR(Z2497="BUY",Z2497="IN"),AB2497*L2497,IF(Z2497="SELL",AB2496*K2497-8.95,AC2496))</f>
        <v>12969.898935786716</v>
      </c>
      <c r="AD2497" s="6">
        <f t="shared" si="147"/>
        <v>-1.5045597872601906E-2</v>
      </c>
    </row>
    <row r="2498" spans="1:30" x14ac:dyDescent="0.25">
      <c r="A2498" s="1">
        <v>40088</v>
      </c>
      <c r="B2498">
        <v>1029.709961</v>
      </c>
      <c r="C2498">
        <v>1025.209961</v>
      </c>
      <c r="D2498">
        <v>1030.599976</v>
      </c>
      <c r="E2498">
        <v>1019.950012</v>
      </c>
      <c r="F2498">
        <v>5583240000</v>
      </c>
      <c r="G2498">
        <f t="shared" si="148"/>
        <v>1021.7063976600001</v>
      </c>
      <c r="H2498">
        <f t="shared" si="149"/>
        <v>1.4613082814798304</v>
      </c>
      <c r="I2498">
        <f>IF(H2498&gt;0,1,0)</f>
        <v>1</v>
      </c>
      <c r="J2498" s="3">
        <v>40088</v>
      </c>
      <c r="K2498" s="2">
        <v>102.379997</v>
      </c>
      <c r="L2498" s="2">
        <v>102.849998</v>
      </c>
      <c r="M2498" s="2">
        <v>103.41999800000001</v>
      </c>
      <c r="N2498" s="2">
        <v>102.33000199999999</v>
      </c>
      <c r="O2498" s="2">
        <v>0</v>
      </c>
      <c r="P2498" s="5">
        <v>40088</v>
      </c>
      <c r="Q2498" s="4">
        <v>58.27</v>
      </c>
      <c r="R2498" s="4">
        <v>58</v>
      </c>
      <c r="S2498" s="4">
        <v>58.43</v>
      </c>
      <c r="T2498" s="4">
        <v>57.650002000000001</v>
      </c>
      <c r="U2498" s="4">
        <v>0</v>
      </c>
      <c r="V2498">
        <f>V2497+(V2497*O2498)/L2498</f>
        <v>82.700859016172842</v>
      </c>
      <c r="W2498">
        <f>V2498*L2498</f>
        <v>8505.783184411659</v>
      </c>
      <c r="X2498">
        <f>IF(I2497=1,1,0)</f>
        <v>1</v>
      </c>
      <c r="Y2498">
        <f>IF(I2497=0,1,0)</f>
        <v>0</v>
      </c>
      <c r="Z2498" t="str">
        <f t="shared" si="146"/>
        <v>IN</v>
      </c>
      <c r="AA2498">
        <f>IF(Z2498="BUY",(AC2497-8.95)/K2498,IF(Z2498="SELL",0,AB2497))</f>
        <v>125.53134858485014</v>
      </c>
      <c r="AB2498">
        <f>AA2498+AA2498*O2498/L2498</f>
        <v>125.53134858485014</v>
      </c>
      <c r="AC2498">
        <f>IF(OR(Z2498="BUY",Z2498="IN"),AB2498*L2498,IF(Z2498="SELL",AB2497*K2498-8.95,AC2497))</f>
        <v>12910.898950889139</v>
      </c>
      <c r="AD2498" s="6">
        <f t="shared" si="147"/>
        <v>-1.0428162128396345E-2</v>
      </c>
    </row>
    <row r="2499" spans="1:30" x14ac:dyDescent="0.25">
      <c r="A2499" s="1">
        <v>40091</v>
      </c>
      <c r="B2499">
        <v>1026.869995</v>
      </c>
      <c r="C2499">
        <v>1040.459961</v>
      </c>
      <c r="D2499">
        <v>1042.579956</v>
      </c>
      <c r="E2499">
        <v>1025.920044</v>
      </c>
      <c r="F2499">
        <v>4313310000</v>
      </c>
      <c r="G2499">
        <f t="shared" si="148"/>
        <v>1022.9303966800002</v>
      </c>
      <c r="H2499">
        <f t="shared" si="149"/>
        <v>1.4739202363848092</v>
      </c>
      <c r="I2499">
        <f>IF(H2499&gt;0,1,0)</f>
        <v>1</v>
      </c>
      <c r="J2499" s="3">
        <v>40091</v>
      </c>
      <c r="K2499" s="2">
        <v>103.209999</v>
      </c>
      <c r="L2499" s="2">
        <v>104.349998</v>
      </c>
      <c r="M2499" s="2">
        <v>104.650002</v>
      </c>
      <c r="N2499" s="2">
        <v>102.949997</v>
      </c>
      <c r="O2499" s="2">
        <v>0</v>
      </c>
      <c r="P2499" s="5">
        <v>40091</v>
      </c>
      <c r="Q2499" s="4">
        <v>57.779998999999997</v>
      </c>
      <c r="R2499" s="4">
        <v>57.130001</v>
      </c>
      <c r="S2499" s="4">
        <v>57.93</v>
      </c>
      <c r="T2499" s="4">
        <v>56.959999000000003</v>
      </c>
      <c r="U2499" s="4">
        <v>0</v>
      </c>
      <c r="V2499">
        <f>V2498+(V2498*O2499)/L2499</f>
        <v>82.700859016172842</v>
      </c>
      <c r="W2499">
        <f>V2499*L2499</f>
        <v>8629.8344729359178</v>
      </c>
      <c r="X2499">
        <f>IF(I2498=1,1,0)</f>
        <v>1</v>
      </c>
      <c r="Y2499">
        <f>IF(I2498=0,1,0)</f>
        <v>0</v>
      </c>
      <c r="Z2499" t="str">
        <f t="shared" si="146"/>
        <v>IN</v>
      </c>
      <c r="AA2499">
        <f>IF(Z2499="BUY",(AC2498-8.95)/K2499,IF(Z2499="SELL",0,AB2498))</f>
        <v>125.53134858485014</v>
      </c>
      <c r="AB2499">
        <f>AA2499+AA2499*O2499/L2499</f>
        <v>125.53134858485014</v>
      </c>
      <c r="AC2499">
        <f>IF(OR(Z2499="BUY",Z2499="IN"),AB2499*L2499,IF(Z2499="SELL",AB2498*K2499-8.95,AC2498))</f>
        <v>13099.195973766415</v>
      </c>
      <c r="AD2499" s="6">
        <f t="shared" si="147"/>
        <v>-2.5164596476140305E-2</v>
      </c>
    </row>
    <row r="2500" spans="1:30" x14ac:dyDescent="0.25">
      <c r="A2500" s="1">
        <v>40092</v>
      </c>
      <c r="B2500">
        <v>1042.0200199999999</v>
      </c>
      <c r="C2500">
        <v>1054.719971</v>
      </c>
      <c r="D2500">
        <v>1060.5500489999999</v>
      </c>
      <c r="E2500">
        <v>1042.0200199999999</v>
      </c>
      <c r="F2500">
        <v>5029840000</v>
      </c>
      <c r="G2500">
        <f t="shared" si="148"/>
        <v>1024.3811962400002</v>
      </c>
      <c r="H2500">
        <f t="shared" si="149"/>
        <v>1.487457020074463</v>
      </c>
      <c r="I2500">
        <f>IF(H2500&gt;0,1,0)</f>
        <v>1</v>
      </c>
      <c r="J2500" s="3">
        <v>40092</v>
      </c>
      <c r="K2500" s="2">
        <v>105.120003</v>
      </c>
      <c r="L2500" s="2">
        <v>105.800003</v>
      </c>
      <c r="M2500" s="2">
        <v>106.470001</v>
      </c>
      <c r="N2500" s="2">
        <v>105.05999799999999</v>
      </c>
      <c r="O2500" s="2">
        <v>0</v>
      </c>
      <c r="P2500" s="5">
        <v>40092</v>
      </c>
      <c r="Q2500" s="4">
        <v>56.689999</v>
      </c>
      <c r="R2500" s="4">
        <v>56.279998999999997</v>
      </c>
      <c r="S2500" s="4">
        <v>56.740001999999997</v>
      </c>
      <c r="T2500" s="4">
        <v>55.959999000000003</v>
      </c>
      <c r="U2500" s="4">
        <v>0</v>
      </c>
      <c r="V2500">
        <f>V2499+(V2499*O2500)/L2500</f>
        <v>82.700859016172842</v>
      </c>
      <c r="W2500">
        <f>V2500*L2500</f>
        <v>8749.7511320136637</v>
      </c>
      <c r="X2500">
        <f>IF(I2499=1,1,0)</f>
        <v>1</v>
      </c>
      <c r="Y2500">
        <f>IF(I2499=0,1,0)</f>
        <v>0</v>
      </c>
      <c r="Z2500" t="str">
        <f t="shared" si="146"/>
        <v>IN</v>
      </c>
      <c r="AA2500">
        <f>IF(Z2500="BUY",(AC2499-8.95)/K2500,IF(Z2500="SELL",0,AB2499))</f>
        <v>125.53134858485014</v>
      </c>
      <c r="AB2500">
        <f>AA2500+AA2500*O2500/L2500</f>
        <v>125.53134858485014</v>
      </c>
      <c r="AC2500">
        <f>IF(OR(Z2500="BUY",Z2500="IN"),AB2500*L2500,IF(Z2500="SELL",AB2499*K2500-8.95,AC2499))</f>
        <v>13281.21705687119</v>
      </c>
      <c r="AD2500" s="6">
        <f t="shared" si="147"/>
        <v>-3.9409865467073903E-2</v>
      </c>
    </row>
    <row r="2501" spans="1:30" x14ac:dyDescent="0.25">
      <c r="A2501" s="1">
        <v>40093</v>
      </c>
      <c r="B2501">
        <v>1053.650024</v>
      </c>
      <c r="C2501">
        <v>1057.579956</v>
      </c>
      <c r="D2501">
        <v>1058.0200199999999</v>
      </c>
      <c r="E2501">
        <v>1050.099976</v>
      </c>
      <c r="F2501">
        <v>4238220000</v>
      </c>
      <c r="G2501">
        <f t="shared" si="148"/>
        <v>1025.9403954600002</v>
      </c>
      <c r="H2501">
        <f t="shared" si="149"/>
        <v>1.4966538987987283</v>
      </c>
      <c r="I2501">
        <f>IF(H2501&gt;0,1,0)</f>
        <v>1</v>
      </c>
      <c r="J2501" s="3">
        <v>40093</v>
      </c>
      <c r="K2501" s="2">
        <v>105.629997</v>
      </c>
      <c r="L2501" s="2">
        <v>106.110001</v>
      </c>
      <c r="M2501" s="2">
        <v>106.25</v>
      </c>
      <c r="N2501" s="2">
        <v>105.44000200000001</v>
      </c>
      <c r="O2501" s="2">
        <v>0</v>
      </c>
      <c r="P2501" s="5">
        <v>40093</v>
      </c>
      <c r="Q2501" s="4">
        <v>56.43</v>
      </c>
      <c r="R2501" s="4">
        <v>56.099997999999999</v>
      </c>
      <c r="S2501" s="4">
        <v>56.509998000000003</v>
      </c>
      <c r="T2501" s="4">
        <v>56.07</v>
      </c>
      <c r="U2501" s="4">
        <v>0</v>
      </c>
      <c r="V2501">
        <f>V2500+(V2500*O2501)/L2501</f>
        <v>82.700859016172842</v>
      </c>
      <c r="W2501">
        <f>V2501*L2501</f>
        <v>8775.3882329069584</v>
      </c>
      <c r="X2501">
        <f>IF(I2500=1,1,0)</f>
        <v>1</v>
      </c>
      <c r="Y2501">
        <f>IF(I2500=0,1,0)</f>
        <v>0</v>
      </c>
      <c r="Z2501" t="str">
        <f t="shared" si="146"/>
        <v>IN</v>
      </c>
      <c r="AA2501">
        <f>IF(Z2501="BUY",(AC2500-8.95)/K2501,IF(Z2501="SELL",0,AB2500))</f>
        <v>125.53134858485014</v>
      </c>
      <c r="AB2501">
        <f>AA2501+AA2501*O2501/L2501</f>
        <v>125.53134858485014</v>
      </c>
      <c r="AC2501">
        <f>IF(OR(Z2501="BUY",Z2501="IN"),AB2501*L2501,IF(Z2501="SELL",AB2500*K2501-8.95,AC2500))</f>
        <v>13320.131523869795</v>
      </c>
      <c r="AD2501" s="6">
        <f t="shared" si="147"/>
        <v>-4.2455375583695103E-2</v>
      </c>
    </row>
    <row r="2502" spans="1:30" x14ac:dyDescent="0.25">
      <c r="A2502" s="1">
        <v>40094</v>
      </c>
      <c r="B2502">
        <v>1060.030029</v>
      </c>
      <c r="C2502">
        <v>1065.4799800000001</v>
      </c>
      <c r="D2502">
        <v>1070.670044</v>
      </c>
      <c r="E2502">
        <v>1060.030029</v>
      </c>
      <c r="F2502">
        <v>4988400000</v>
      </c>
      <c r="G2502">
        <f t="shared" si="148"/>
        <v>1027.7469945800001</v>
      </c>
      <c r="H2502">
        <f t="shared" si="149"/>
        <v>1.5072026919485566</v>
      </c>
      <c r="I2502">
        <f>IF(H2502&gt;0,1,0)</f>
        <v>1</v>
      </c>
      <c r="J2502" s="3">
        <v>40094</v>
      </c>
      <c r="K2502" s="2">
        <v>106.900002</v>
      </c>
      <c r="L2502" s="2">
        <v>106.91999800000001</v>
      </c>
      <c r="M2502" s="2">
        <v>107.519997</v>
      </c>
      <c r="N2502" s="2">
        <v>106.519997</v>
      </c>
      <c r="O2502" s="2">
        <v>0</v>
      </c>
      <c r="P2502" s="5">
        <v>40094</v>
      </c>
      <c r="Q2502" s="4">
        <v>55.689999</v>
      </c>
      <c r="R2502" s="4">
        <v>55.709999000000003</v>
      </c>
      <c r="S2502" s="4">
        <v>55.919998</v>
      </c>
      <c r="T2502" s="4">
        <v>55.369999</v>
      </c>
      <c r="U2502" s="4">
        <v>0</v>
      </c>
      <c r="V2502">
        <f>V2501+(V2501*O2502)/L2502</f>
        <v>82.700859016172842</v>
      </c>
      <c r="W2502">
        <f>V2502*L2502</f>
        <v>8842.3756806074834</v>
      </c>
      <c r="X2502">
        <f>IF(I2501=1,1,0)</f>
        <v>1</v>
      </c>
      <c r="Y2502">
        <f>IF(I2501=0,1,0)</f>
        <v>0</v>
      </c>
      <c r="Z2502" t="str">
        <f t="shared" si="146"/>
        <v>IN</v>
      </c>
      <c r="AA2502">
        <f>IF(Z2502="BUY",(AC2501-8.95)/K2502,IF(Z2502="SELL",0,AB2501))</f>
        <v>125.53134858485014</v>
      </c>
      <c r="AB2502">
        <f>AA2502+AA2502*O2502/L2502</f>
        <v>125.53134858485014</v>
      </c>
      <c r="AC2502">
        <f>IF(OR(Z2502="BUY",Z2502="IN"),AB2502*L2502,IF(Z2502="SELL",AB2501*K2502-8.95,AC2501))</f>
        <v>13421.81153962948</v>
      </c>
      <c r="AD2502" s="6">
        <f t="shared" si="147"/>
        <v>-5.0413020658608254E-2</v>
      </c>
    </row>
    <row r="2503" spans="1:30" x14ac:dyDescent="0.25">
      <c r="A2503" s="1">
        <v>40095</v>
      </c>
      <c r="B2503">
        <v>1065.280029</v>
      </c>
      <c r="C2503">
        <v>1071.48999</v>
      </c>
      <c r="D2503">
        <v>1071.51001</v>
      </c>
      <c r="E2503">
        <v>1063</v>
      </c>
      <c r="F2503">
        <v>3763780000</v>
      </c>
      <c r="G2503">
        <f t="shared" si="148"/>
        <v>1029.4417943800001</v>
      </c>
      <c r="H2503">
        <f t="shared" si="149"/>
        <v>1.5180143591867132</v>
      </c>
      <c r="I2503">
        <f>IF(H2503&gt;0,1,0)</f>
        <v>1</v>
      </c>
      <c r="J2503" s="3">
        <v>40095</v>
      </c>
      <c r="K2503" s="2">
        <v>106.94000200000001</v>
      </c>
      <c r="L2503" s="2">
        <v>107.550003</v>
      </c>
      <c r="M2503" s="2">
        <v>107.589996</v>
      </c>
      <c r="N2503" s="2">
        <v>106.709999</v>
      </c>
      <c r="O2503" s="2">
        <v>0</v>
      </c>
      <c r="P2503" s="5">
        <v>40095</v>
      </c>
      <c r="Q2503" s="4">
        <v>55.709999000000003</v>
      </c>
      <c r="R2503" s="4">
        <v>55.360000999999997</v>
      </c>
      <c r="S2503" s="4">
        <v>55.799999</v>
      </c>
      <c r="T2503" s="4">
        <v>55.349997999999999</v>
      </c>
      <c r="U2503" s="4">
        <v>0</v>
      </c>
      <c r="V2503">
        <f>V2502+(V2502*O2503)/L2503</f>
        <v>82.700859016172842</v>
      </c>
      <c r="W2503">
        <f>V2503*L2503</f>
        <v>8894.4776352919671</v>
      </c>
      <c r="X2503">
        <f>IF(I2502=1,1,0)</f>
        <v>1</v>
      </c>
      <c r="Y2503">
        <f>IF(I2502=0,1,0)</f>
        <v>0</v>
      </c>
      <c r="Z2503" t="str">
        <f t="shared" si="146"/>
        <v>IN</v>
      </c>
      <c r="AA2503">
        <f>IF(Z2503="BUY",(AC2502-8.95)/K2503,IF(Z2503="SELL",0,AB2502))</f>
        <v>125.53134858485014</v>
      </c>
      <c r="AB2503">
        <f>AA2503+AA2503*O2503/L2503</f>
        <v>125.53134858485014</v>
      </c>
      <c r="AC2503">
        <f>IF(OR(Z2503="BUY",Z2503="IN"),AB2503*L2503,IF(Z2503="SELL",AB2502*K2503-8.95,AC2502))</f>
        <v>13500.896916894679</v>
      </c>
      <c r="AD2503" s="6">
        <f t="shared" si="147"/>
        <v>-5.6602372206108573E-2</v>
      </c>
    </row>
    <row r="2504" spans="1:30" x14ac:dyDescent="0.25">
      <c r="A2504" s="1">
        <v>40098</v>
      </c>
      <c r="B2504">
        <v>1071.630005</v>
      </c>
      <c r="C2504">
        <v>1076.1899410000001</v>
      </c>
      <c r="D2504">
        <v>1079.459961</v>
      </c>
      <c r="E2504">
        <v>1071.630005</v>
      </c>
      <c r="F2504">
        <v>3710430000</v>
      </c>
      <c r="G2504">
        <f t="shared" si="148"/>
        <v>1031.2159936</v>
      </c>
      <c r="H2504">
        <f t="shared" si="149"/>
        <v>1.5249488912626734</v>
      </c>
      <c r="I2504">
        <f>IF(H2504&gt;0,1,0)</f>
        <v>1</v>
      </c>
      <c r="J2504" s="3">
        <v>40098</v>
      </c>
      <c r="K2504" s="2">
        <v>108.129997</v>
      </c>
      <c r="L2504" s="2">
        <v>108.029999</v>
      </c>
      <c r="M2504" s="2">
        <v>108.43</v>
      </c>
      <c r="N2504" s="2">
        <v>107.629997</v>
      </c>
      <c r="O2504" s="2">
        <v>0</v>
      </c>
      <c r="P2504" s="5">
        <v>40098</v>
      </c>
      <c r="Q2504" s="4">
        <v>55.110000999999997</v>
      </c>
      <c r="R2504" s="4">
        <v>55.080002</v>
      </c>
      <c r="S2504" s="4">
        <v>55.330002</v>
      </c>
      <c r="T2504" s="4">
        <v>54.91</v>
      </c>
      <c r="U2504" s="4">
        <v>0</v>
      </c>
      <c r="V2504">
        <f>V2503+(V2503*O2504)/L2504</f>
        <v>82.700859016172842</v>
      </c>
      <c r="W2504">
        <f>V2504*L2504</f>
        <v>8934.1737168162927</v>
      </c>
      <c r="X2504">
        <f>IF(I2503=1,1,0)</f>
        <v>1</v>
      </c>
      <c r="Y2504">
        <f>IF(I2503=0,1,0)</f>
        <v>0</v>
      </c>
      <c r="Z2504" t="str">
        <f t="shared" si="146"/>
        <v>IN</v>
      </c>
      <c r="AA2504">
        <f>IF(Z2504="BUY",(AC2503-8.95)/K2504,IF(Z2504="SELL",0,AB2503))</f>
        <v>125.53134858485014</v>
      </c>
      <c r="AB2504">
        <f>AA2504+AA2504*O2504/L2504</f>
        <v>125.53134858485014</v>
      </c>
      <c r="AC2504">
        <f>IF(OR(Z2504="BUY",Z2504="IN"),AB2504*L2504,IF(Z2504="SELL",AB2503*K2504-8.95,AC2503))</f>
        <v>13561.151462090013</v>
      </c>
      <c r="AD2504" s="6">
        <f t="shared" si="147"/>
        <v>-6.1317991900228373E-2</v>
      </c>
    </row>
    <row r="2505" spans="1:30" x14ac:dyDescent="0.25">
      <c r="A2505" s="1">
        <v>40099</v>
      </c>
      <c r="B2505">
        <v>1074.959961</v>
      </c>
      <c r="C2505">
        <v>1073.1899410000001</v>
      </c>
      <c r="D2505">
        <v>1075.3000489999999</v>
      </c>
      <c r="E2505">
        <v>1066.709961</v>
      </c>
      <c r="F2505">
        <v>4320480000</v>
      </c>
      <c r="G2505">
        <f t="shared" si="148"/>
        <v>1032.6271923199999</v>
      </c>
      <c r="H2505">
        <f t="shared" si="149"/>
        <v>1.5325632656652017</v>
      </c>
      <c r="I2505">
        <f>IF(H2505&gt;0,1,0)</f>
        <v>1</v>
      </c>
      <c r="J2505" s="3">
        <v>40099</v>
      </c>
      <c r="K2505" s="2">
        <v>107.760002</v>
      </c>
      <c r="L2505" s="2">
        <v>107.83000199999999</v>
      </c>
      <c r="M2505" s="2">
        <v>108.010002</v>
      </c>
      <c r="N2505" s="2">
        <v>107.129997</v>
      </c>
      <c r="O2505" s="2">
        <v>0</v>
      </c>
      <c r="P2505" s="5">
        <v>40099</v>
      </c>
      <c r="Q2505" s="4">
        <v>55.259998000000003</v>
      </c>
      <c r="R2505" s="4">
        <v>55.200001</v>
      </c>
      <c r="S2505" s="4">
        <v>55.59</v>
      </c>
      <c r="T2505" s="4">
        <v>55.139999000000003</v>
      </c>
      <c r="U2505" s="4">
        <v>0</v>
      </c>
      <c r="V2505">
        <f>V2504+(V2504*O2505)/L2505</f>
        <v>82.700859016172842</v>
      </c>
      <c r="W2505">
        <f>V2505*L2505</f>
        <v>8917.6337931156359</v>
      </c>
      <c r="X2505">
        <f>IF(I2504=1,1,0)</f>
        <v>1</v>
      </c>
      <c r="Y2505">
        <f>IF(I2504=0,1,0)</f>
        <v>0</v>
      </c>
      <c r="Z2505" t="str">
        <f t="shared" si="146"/>
        <v>IN</v>
      </c>
      <c r="AA2505">
        <f>IF(Z2505="BUY",(AC2504-8.95)/K2505,IF(Z2505="SELL",0,AB2504))</f>
        <v>125.53134858485014</v>
      </c>
      <c r="AB2505">
        <f>AA2505+AA2505*O2505/L2505</f>
        <v>125.53134858485014</v>
      </c>
      <c r="AC2505">
        <f>IF(OR(Z2505="BUY",Z2505="IN"),AB2505*L2505,IF(Z2505="SELL",AB2504*K2505-8.95,AC2504))</f>
        <v>13536.045568967087</v>
      </c>
      <c r="AD2505" s="6">
        <f t="shared" si="147"/>
        <v>-5.9353163460064452E-2</v>
      </c>
    </row>
    <row r="2506" spans="1:30" x14ac:dyDescent="0.25">
      <c r="A2506" s="1">
        <v>40100</v>
      </c>
      <c r="B2506">
        <v>1078.6800539999999</v>
      </c>
      <c r="C2506">
        <v>1092.0200199999999</v>
      </c>
      <c r="D2506">
        <v>1093.170044</v>
      </c>
      <c r="E2506">
        <v>1078.6800539999999</v>
      </c>
      <c r="F2506">
        <v>5406420000</v>
      </c>
      <c r="G2506">
        <f t="shared" si="148"/>
        <v>1034.3545922399999</v>
      </c>
      <c r="H2506">
        <f t="shared" si="149"/>
        <v>1.5369140034163364</v>
      </c>
      <c r="I2506">
        <f>IF(H2506&gt;0,1,0)</f>
        <v>1</v>
      </c>
      <c r="J2506" s="3">
        <v>40100</v>
      </c>
      <c r="K2506" s="2">
        <v>109.089996</v>
      </c>
      <c r="L2506" s="2">
        <v>109.699997</v>
      </c>
      <c r="M2506" s="2">
        <v>109.769997</v>
      </c>
      <c r="N2506" s="2">
        <v>108.620003</v>
      </c>
      <c r="O2506" s="2">
        <v>0</v>
      </c>
      <c r="P2506" s="5">
        <v>40100</v>
      </c>
      <c r="Q2506" s="4">
        <v>54.580002</v>
      </c>
      <c r="R2506" s="4">
        <v>54.25</v>
      </c>
      <c r="S2506" s="4">
        <v>54.810001</v>
      </c>
      <c r="T2506" s="4">
        <v>54.220001000000003</v>
      </c>
      <c r="U2506" s="4">
        <v>0</v>
      </c>
      <c r="V2506">
        <f>V2505+(V2505*O2506)/L2506</f>
        <v>82.700859016172842</v>
      </c>
      <c r="W2506">
        <f>V2506*L2506</f>
        <v>9072.2839859715841</v>
      </c>
      <c r="X2506">
        <f>IF(I2505=1,1,0)</f>
        <v>1</v>
      </c>
      <c r="Y2506">
        <f>IF(I2505=0,1,0)</f>
        <v>0</v>
      </c>
      <c r="Z2506" t="str">
        <f t="shared" si="146"/>
        <v>IN</v>
      </c>
      <c r="AA2506">
        <f>IF(Z2506="BUY",(AC2505-8.95)/K2506,IF(Z2506="SELL",0,AB2505))</f>
        <v>125.53134858485014</v>
      </c>
      <c r="AB2506">
        <f>AA2506+AA2506*O2506/L2506</f>
        <v>125.53134858485014</v>
      </c>
      <c r="AC2506">
        <f>IF(OR(Z2506="BUY",Z2506="IN"),AB2506*L2506,IF(Z2506="SELL",AB2505*K2506-8.95,AC2505))</f>
        <v>13770.788563164013</v>
      </c>
      <c r="AD2506" s="6">
        <f t="shared" si="147"/>
        <v>-7.7724535825470648E-2</v>
      </c>
    </row>
    <row r="2507" spans="1:30" x14ac:dyDescent="0.25">
      <c r="A2507" s="1">
        <v>40101</v>
      </c>
      <c r="B2507">
        <v>1090.3599850000001</v>
      </c>
      <c r="C2507">
        <v>1096.5600589999999</v>
      </c>
      <c r="D2507">
        <v>1096.5600589999999</v>
      </c>
      <c r="E2507">
        <v>1086.410034</v>
      </c>
      <c r="F2507">
        <v>5369780000</v>
      </c>
      <c r="G2507">
        <f t="shared" si="148"/>
        <v>1036.2313939999999</v>
      </c>
      <c r="H2507">
        <f t="shared" si="149"/>
        <v>1.5435835791532957</v>
      </c>
      <c r="I2507">
        <f>IF(H2507&gt;0,1,0)</f>
        <v>1</v>
      </c>
      <c r="J2507" s="3">
        <v>40101</v>
      </c>
      <c r="K2507" s="2">
        <v>109.16999800000001</v>
      </c>
      <c r="L2507" s="2">
        <v>110.07</v>
      </c>
      <c r="M2507" s="2">
        <v>110.07</v>
      </c>
      <c r="N2507" s="2">
        <v>109.08000199999999</v>
      </c>
      <c r="O2507" s="2">
        <v>0</v>
      </c>
      <c r="P2507" s="5">
        <v>40101</v>
      </c>
      <c r="Q2507" s="4">
        <v>54.549999</v>
      </c>
      <c r="R2507" s="4">
        <v>54.110000999999997</v>
      </c>
      <c r="S2507" s="4">
        <v>54.549999</v>
      </c>
      <c r="T2507" s="4">
        <v>54.07</v>
      </c>
      <c r="U2507" s="4">
        <v>0</v>
      </c>
      <c r="V2507">
        <f>V2506+(V2506*O2507)/L2507</f>
        <v>82.700859016172842</v>
      </c>
      <c r="W2507">
        <f>V2507*L2507</f>
        <v>9102.8835519101449</v>
      </c>
      <c r="X2507">
        <f>IF(I2506=1,1,0)</f>
        <v>1</v>
      </c>
      <c r="Y2507">
        <f>IF(I2506=0,1,0)</f>
        <v>0</v>
      </c>
      <c r="Z2507" t="str">
        <f t="shared" si="146"/>
        <v>IN</v>
      </c>
      <c r="AA2507">
        <f>IF(Z2507="BUY",(AC2506-8.95)/K2507,IF(Z2507="SELL",0,AB2506))</f>
        <v>125.53134858485014</v>
      </c>
      <c r="AB2507">
        <f>AA2507+AA2507*O2507/L2507</f>
        <v>125.53134858485014</v>
      </c>
      <c r="AC2507">
        <f>IF(OR(Z2507="BUY",Z2507="IN"),AB2507*L2507,IF(Z2507="SELL",AB2506*K2507-8.95,AC2506))</f>
        <v>13817.235538734454</v>
      </c>
      <c r="AD2507" s="6">
        <f t="shared" si="147"/>
        <v>-8.1359552437449592E-2</v>
      </c>
    </row>
    <row r="2508" spans="1:30" x14ac:dyDescent="0.25">
      <c r="A2508" s="1">
        <v>40102</v>
      </c>
      <c r="B2508">
        <v>1094.670044</v>
      </c>
      <c r="C2508">
        <v>1087.6800539999999</v>
      </c>
      <c r="D2508">
        <v>1094.670044</v>
      </c>
      <c r="E2508">
        <v>1081.530029</v>
      </c>
      <c r="F2508">
        <v>4894740000</v>
      </c>
      <c r="G2508">
        <f t="shared" si="148"/>
        <v>1038.0433947399999</v>
      </c>
      <c r="H2508">
        <f t="shared" si="149"/>
        <v>1.5517242415780572</v>
      </c>
      <c r="I2508">
        <f>IF(H2508&gt;0,1,0)</f>
        <v>1</v>
      </c>
      <c r="J2508" s="3">
        <v>40102</v>
      </c>
      <c r="K2508" s="2">
        <v>109.08000199999999</v>
      </c>
      <c r="L2508" s="2">
        <v>109.25</v>
      </c>
      <c r="M2508" s="2">
        <v>109.620003</v>
      </c>
      <c r="N2508" s="2">
        <v>108.58000199999999</v>
      </c>
      <c r="O2508" s="2">
        <v>0</v>
      </c>
      <c r="P2508" s="5">
        <v>40102</v>
      </c>
      <c r="Q2508" s="4">
        <v>54.549999</v>
      </c>
      <c r="R2508" s="4">
        <v>54.439999</v>
      </c>
      <c r="S2508" s="4">
        <v>54.799999</v>
      </c>
      <c r="T2508" s="4">
        <v>54.299999</v>
      </c>
      <c r="U2508" s="4">
        <v>0</v>
      </c>
      <c r="V2508">
        <f>V2507+(V2507*O2508)/L2508</f>
        <v>82.700859016172842</v>
      </c>
      <c r="W2508">
        <f>V2508*L2508</f>
        <v>9035.0688475168827</v>
      </c>
      <c r="X2508">
        <f>IF(I2507=1,1,0)</f>
        <v>1</v>
      </c>
      <c r="Y2508">
        <f>IF(I2507=0,1,0)</f>
        <v>0</v>
      </c>
      <c r="Z2508" t="str">
        <f t="shared" si="146"/>
        <v>IN</v>
      </c>
      <c r="AA2508">
        <f>IF(Z2508="BUY",(AC2507-8.95)/K2508,IF(Z2508="SELL",0,AB2507))</f>
        <v>125.53134858485014</v>
      </c>
      <c r="AB2508">
        <f>AA2508+AA2508*O2508/L2508</f>
        <v>125.53134858485014</v>
      </c>
      <c r="AC2508">
        <f>IF(OR(Z2508="BUY",Z2508="IN"),AB2508*L2508,IF(Z2508="SELL",AB2507*K2508-8.95,AC2507))</f>
        <v>13714.299832894878</v>
      </c>
      <c r="AD2508" s="6">
        <f t="shared" si="147"/>
        <v>-7.3303634994016306E-2</v>
      </c>
    </row>
    <row r="2509" spans="1:30" x14ac:dyDescent="0.25">
      <c r="A2509" s="1">
        <v>40105</v>
      </c>
      <c r="B2509">
        <v>1088.219971</v>
      </c>
      <c r="C2509">
        <v>1097.910034</v>
      </c>
      <c r="D2509">
        <v>1100.170044</v>
      </c>
      <c r="E2509">
        <v>1086.4799800000001</v>
      </c>
      <c r="F2509">
        <v>4619240000</v>
      </c>
      <c r="G2509">
        <f t="shared" si="148"/>
        <v>1039.7919958200002</v>
      </c>
      <c r="H2509">
        <f t="shared" si="149"/>
        <v>1.5566506460682605</v>
      </c>
      <c r="I2509">
        <f>IF(H2509&gt;0,1,0)</f>
        <v>1</v>
      </c>
      <c r="J2509" s="3">
        <v>40105</v>
      </c>
      <c r="K2509" s="2">
        <v>109.459999</v>
      </c>
      <c r="L2509" s="2">
        <v>110.16999800000001</v>
      </c>
      <c r="M2509" s="2">
        <v>110.480003</v>
      </c>
      <c r="N2509" s="2">
        <v>109.099998</v>
      </c>
      <c r="O2509" s="2">
        <v>0</v>
      </c>
      <c r="P2509" s="5">
        <v>40105</v>
      </c>
      <c r="Q2509" s="4">
        <v>54.41</v>
      </c>
      <c r="R2509" s="4">
        <v>53.990001999999997</v>
      </c>
      <c r="S2509" s="4">
        <v>54.549999</v>
      </c>
      <c r="T2509" s="4">
        <v>53.860000999999997</v>
      </c>
      <c r="U2509" s="4">
        <v>0</v>
      </c>
      <c r="V2509">
        <f>V2508+(V2508*O2509)/L2509</f>
        <v>82.700859016172842</v>
      </c>
      <c r="W2509">
        <f>V2509*L2509</f>
        <v>9111.1534724100438</v>
      </c>
      <c r="X2509">
        <f>IF(I2508=1,1,0)</f>
        <v>1</v>
      </c>
      <c r="Y2509">
        <f>IF(I2508=0,1,0)</f>
        <v>0</v>
      </c>
      <c r="Z2509" t="str">
        <f t="shared" si="146"/>
        <v>IN</v>
      </c>
      <c r="AA2509">
        <f>IF(Z2509="BUY",(AC2508-8.95)/K2509,IF(Z2509="SELL",0,AB2508))</f>
        <v>125.53134858485014</v>
      </c>
      <c r="AB2509">
        <f>AA2509+AA2509*O2509/L2509</f>
        <v>125.53134858485014</v>
      </c>
      <c r="AC2509">
        <f>IF(OR(Z2509="BUY",Z2509="IN"),AB2509*L2509,IF(Z2509="SELL",AB2508*K2509-8.95,AC2508))</f>
        <v>13829.788422530242</v>
      </c>
      <c r="AD2509" s="6">
        <f t="shared" si="147"/>
        <v>-8.2341961745386744E-2</v>
      </c>
    </row>
    <row r="2510" spans="1:30" x14ac:dyDescent="0.25">
      <c r="A2510" s="1">
        <v>40106</v>
      </c>
      <c r="B2510">
        <v>1098.6400149999999</v>
      </c>
      <c r="C2510">
        <v>1091.0600589999999</v>
      </c>
      <c r="D2510">
        <v>1098.6400149999999</v>
      </c>
      <c r="E2510">
        <v>1086.160034</v>
      </c>
      <c r="F2510">
        <v>5396930000</v>
      </c>
      <c r="G2510">
        <f t="shared" si="148"/>
        <v>1041.47119748</v>
      </c>
      <c r="H2510">
        <f t="shared" si="149"/>
        <v>1.5635759619276848</v>
      </c>
      <c r="I2510">
        <f>IF(H2510&gt;0,1,0)</f>
        <v>1</v>
      </c>
      <c r="J2510" s="3">
        <v>40106</v>
      </c>
      <c r="K2510" s="2">
        <v>110.300003</v>
      </c>
      <c r="L2510" s="2">
        <v>109.629997</v>
      </c>
      <c r="M2510" s="2">
        <v>110.339996</v>
      </c>
      <c r="N2510" s="2">
        <v>109.040001</v>
      </c>
      <c r="O2510" s="2">
        <v>0</v>
      </c>
      <c r="P2510" s="5">
        <v>40106</v>
      </c>
      <c r="Q2510" s="4">
        <v>53.93</v>
      </c>
      <c r="R2510" s="4">
        <v>54.290000999999997</v>
      </c>
      <c r="S2510" s="4">
        <v>54.580002</v>
      </c>
      <c r="T2510" s="4">
        <v>53.93</v>
      </c>
      <c r="U2510" s="4">
        <v>0</v>
      </c>
      <c r="V2510">
        <f>V2509+(V2509*O2510)/L2510</f>
        <v>82.700859016172842</v>
      </c>
      <c r="W2510">
        <f>V2510*L2510</f>
        <v>9066.4949258404522</v>
      </c>
      <c r="X2510">
        <f>IF(I2509=1,1,0)</f>
        <v>1</v>
      </c>
      <c r="Y2510">
        <f>IF(I2509=0,1,0)</f>
        <v>0</v>
      </c>
      <c r="Z2510" t="str">
        <f t="shared" si="146"/>
        <v>IN</v>
      </c>
      <c r="AA2510">
        <f>IF(Z2510="BUY",(AC2509-8.95)/K2510,IF(Z2510="SELL",0,AB2509))</f>
        <v>125.53134858485014</v>
      </c>
      <c r="AB2510">
        <f>AA2510+AA2510*O2510/L2510</f>
        <v>125.53134858485014</v>
      </c>
      <c r="AC2510">
        <f>IF(OR(Z2510="BUY",Z2510="IN"),AB2510*L2510,IF(Z2510="SELL",AB2509*K2510-8.95,AC2509))</f>
        <v>13762.001368763074</v>
      </c>
      <c r="AD2510" s="6">
        <f t="shared" si="147"/>
        <v>-7.7036835555909344E-2</v>
      </c>
    </row>
    <row r="2511" spans="1:30" x14ac:dyDescent="0.25">
      <c r="A2511" s="1">
        <v>40107</v>
      </c>
      <c r="B2511">
        <v>1090.3599850000001</v>
      </c>
      <c r="C2511">
        <v>1081.400024</v>
      </c>
      <c r="D2511">
        <v>1101.3599850000001</v>
      </c>
      <c r="E2511">
        <v>1080.7700199999999</v>
      </c>
      <c r="F2511">
        <v>5616290000</v>
      </c>
      <c r="G2511">
        <f t="shared" si="148"/>
        <v>1043.2121984400003</v>
      </c>
      <c r="H2511">
        <f t="shared" si="149"/>
        <v>1.5663858861885247</v>
      </c>
      <c r="I2511">
        <f>IF(H2511&gt;0,1,0)</f>
        <v>1</v>
      </c>
      <c r="J2511" s="3">
        <v>40107</v>
      </c>
      <c r="K2511" s="2">
        <v>109.400002</v>
      </c>
      <c r="L2511" s="2">
        <v>108.55999799999999</v>
      </c>
      <c r="M2511" s="2">
        <v>110.660004</v>
      </c>
      <c r="N2511" s="2">
        <v>108.510002</v>
      </c>
      <c r="O2511" s="2">
        <v>0</v>
      </c>
      <c r="P2511" s="5">
        <v>40107</v>
      </c>
      <c r="Q2511" s="4">
        <v>54.419998</v>
      </c>
      <c r="R2511" s="4">
        <v>54.810001</v>
      </c>
      <c r="S2511" s="4">
        <v>54.830002</v>
      </c>
      <c r="T2511" s="4">
        <v>53.77</v>
      </c>
      <c r="U2511" s="4">
        <v>0</v>
      </c>
      <c r="V2511">
        <f>V2510+(V2510*O2511)/L2511</f>
        <v>82.700859016172842</v>
      </c>
      <c r="W2511">
        <f>V2511*L2511</f>
        <v>8978.0050893940042</v>
      </c>
      <c r="X2511">
        <f>IF(I2510=1,1,0)</f>
        <v>1</v>
      </c>
      <c r="Y2511">
        <f>IF(I2510=0,1,0)</f>
        <v>0</v>
      </c>
      <c r="Z2511" t="str">
        <f t="shared" si="146"/>
        <v>IN</v>
      </c>
      <c r="AA2511">
        <f>IF(Z2511="BUY",(AC2510-8.95)/K2511,IF(Z2511="SELL",0,AB2510))</f>
        <v>125.53134858485014</v>
      </c>
      <c r="AB2511">
        <f>AA2511+AA2511*O2511/L2511</f>
        <v>125.53134858485014</v>
      </c>
      <c r="AC2511">
        <f>IF(OR(Z2511="BUY",Z2511="IN"),AB2511*L2511,IF(Z2511="SELL",AB2510*K2511-8.95,AC2510))</f>
        <v>13627.682951308632</v>
      </c>
      <c r="AD2511" s="6">
        <f t="shared" si="147"/>
        <v>-6.6524855545474826E-2</v>
      </c>
    </row>
    <row r="2512" spans="1:30" x14ac:dyDescent="0.25">
      <c r="A2512" s="1">
        <v>40108</v>
      </c>
      <c r="B2512">
        <v>1080.959961</v>
      </c>
      <c r="C2512">
        <v>1092.910034</v>
      </c>
      <c r="D2512">
        <v>1095.209961</v>
      </c>
      <c r="E2512">
        <v>1074.3100589999999</v>
      </c>
      <c r="F2512">
        <v>5192410000</v>
      </c>
      <c r="G2512">
        <f t="shared" si="148"/>
        <v>1044.9541991600001</v>
      </c>
      <c r="H2512">
        <f t="shared" si="149"/>
        <v>1.5693426780893278</v>
      </c>
      <c r="I2512">
        <f>IF(H2512&gt;0,1,0)</f>
        <v>1</v>
      </c>
      <c r="J2512" s="3">
        <v>40108</v>
      </c>
      <c r="K2512" s="2">
        <v>108.55999799999999</v>
      </c>
      <c r="L2512" s="2">
        <v>109.639999</v>
      </c>
      <c r="M2512" s="2">
        <v>110.010002</v>
      </c>
      <c r="N2512" s="2">
        <v>107.849998</v>
      </c>
      <c r="O2512" s="2">
        <v>0</v>
      </c>
      <c r="P2512" s="5">
        <v>40108</v>
      </c>
      <c r="Q2512" s="4">
        <v>54.84</v>
      </c>
      <c r="R2512" s="4">
        <v>54.259998000000003</v>
      </c>
      <c r="S2512" s="4">
        <v>55.169998</v>
      </c>
      <c r="T2512" s="4">
        <v>54.09</v>
      </c>
      <c r="U2512" s="4">
        <v>0</v>
      </c>
      <c r="V2512">
        <f>V2511+(V2511*O2512)/L2512</f>
        <v>82.700859016172842</v>
      </c>
      <c r="W2512">
        <f>V2512*L2512</f>
        <v>9067.3220998323322</v>
      </c>
      <c r="X2512">
        <f>IF(I2511=1,1,0)</f>
        <v>1</v>
      </c>
      <c r="Y2512">
        <f>IF(I2511=0,1,0)</f>
        <v>0</v>
      </c>
      <c r="Z2512" t="str">
        <f t="shared" si="146"/>
        <v>IN</v>
      </c>
      <c r="AA2512">
        <f>IF(Z2512="BUY",(AC2511-8.95)/K2512,IF(Z2512="SELL",0,AB2511))</f>
        <v>125.53134858485014</v>
      </c>
      <c r="AB2512">
        <f>AA2512+AA2512*O2512/L2512</f>
        <v>125.53134858485014</v>
      </c>
      <c r="AC2512">
        <f>IF(OR(Z2512="BUY",Z2512="IN"),AB2512*L2512,IF(Z2512="SELL",AB2511*K2512-8.95,AC2511))</f>
        <v>13763.256933311621</v>
      </c>
      <c r="AD2512" s="6">
        <f t="shared" si="147"/>
        <v>-7.7135098100140159E-2</v>
      </c>
    </row>
    <row r="2513" spans="1:30" x14ac:dyDescent="0.25">
      <c r="A2513" s="1">
        <v>40109</v>
      </c>
      <c r="B2513">
        <v>1095.619995</v>
      </c>
      <c r="C2513">
        <v>1079.599976</v>
      </c>
      <c r="D2513">
        <v>1095.829956</v>
      </c>
      <c r="E2513">
        <v>1075.48999</v>
      </c>
      <c r="F2513">
        <v>4767460000</v>
      </c>
      <c r="G2513">
        <f t="shared" si="148"/>
        <v>1046.2915990800002</v>
      </c>
      <c r="H2513">
        <f t="shared" si="149"/>
        <v>1.5720982193358002</v>
      </c>
      <c r="I2513">
        <f>IF(H2513&gt;0,1,0)</f>
        <v>1</v>
      </c>
      <c r="J2513" s="3">
        <v>40109</v>
      </c>
      <c r="K2513" s="2">
        <v>110.05999799999999</v>
      </c>
      <c r="L2513" s="2">
        <v>108.459999</v>
      </c>
      <c r="M2513" s="2">
        <v>110.75</v>
      </c>
      <c r="N2513" s="2">
        <v>108</v>
      </c>
      <c r="O2513" s="2">
        <v>0</v>
      </c>
      <c r="P2513" s="5">
        <v>40109</v>
      </c>
      <c r="Q2513" s="4">
        <v>54.07</v>
      </c>
      <c r="R2513" s="4">
        <v>54.84</v>
      </c>
      <c r="S2513" s="4">
        <v>55.080002</v>
      </c>
      <c r="T2513" s="4">
        <v>54.029998999999997</v>
      </c>
      <c r="U2513" s="4">
        <v>0</v>
      </c>
      <c r="V2513">
        <f>V2512+(V2512*O2513)/L2513</f>
        <v>82.700859016172842</v>
      </c>
      <c r="W2513">
        <f>V2513*L2513</f>
        <v>8969.7350861932464</v>
      </c>
      <c r="X2513">
        <f>IF(I2512=1,1,0)</f>
        <v>1</v>
      </c>
      <c r="Y2513">
        <f>IF(I2512=0,1,0)</f>
        <v>0</v>
      </c>
      <c r="Z2513" t="str">
        <f t="shared" si="146"/>
        <v>IN</v>
      </c>
      <c r="AA2513">
        <f>IF(Z2513="BUY",(AC2512-8.95)/K2513,IF(Z2513="SELL",0,AB2512))</f>
        <v>125.53134858485014</v>
      </c>
      <c r="AB2513">
        <f>AA2513+AA2513*O2513/L2513</f>
        <v>125.53134858485014</v>
      </c>
      <c r="AC2513">
        <f>IF(OR(Z2513="BUY",Z2513="IN"),AB2513*L2513,IF(Z2513="SELL",AB2512*K2513-8.95,AC2512))</f>
        <v>13615.129941981497</v>
      </c>
      <c r="AD2513" s="6">
        <f t="shared" si="147"/>
        <v>-6.5542436413248195E-2</v>
      </c>
    </row>
    <row r="2514" spans="1:30" x14ac:dyDescent="0.25">
      <c r="A2514" s="1">
        <v>40112</v>
      </c>
      <c r="B2514">
        <v>1080.3599850000001</v>
      </c>
      <c r="C2514">
        <v>1066.9499510000001</v>
      </c>
      <c r="D2514">
        <v>1091.75</v>
      </c>
      <c r="E2514">
        <v>1065.2299800000001</v>
      </c>
      <c r="F2514">
        <v>6363380000</v>
      </c>
      <c r="G2514">
        <f t="shared" si="148"/>
        <v>1047.5487975600001</v>
      </c>
      <c r="H2514">
        <f t="shared" si="149"/>
        <v>1.5698616648902457</v>
      </c>
      <c r="I2514">
        <f>IF(H2514&gt;0,1,0)</f>
        <v>1</v>
      </c>
      <c r="J2514" s="3">
        <v>40112</v>
      </c>
      <c r="K2514" s="2">
        <v>108.57</v>
      </c>
      <c r="L2514" s="2">
        <v>107.19000200000001</v>
      </c>
      <c r="M2514" s="2">
        <v>109.660004</v>
      </c>
      <c r="N2514" s="2">
        <v>106.970001</v>
      </c>
      <c r="O2514" s="2">
        <v>0</v>
      </c>
      <c r="P2514" s="5">
        <v>40112</v>
      </c>
      <c r="Q2514" s="4">
        <v>54.799999</v>
      </c>
      <c r="R2514" s="4">
        <v>55.5</v>
      </c>
      <c r="S2514" s="4">
        <v>55.610000999999997</v>
      </c>
      <c r="T2514" s="4">
        <v>54.23</v>
      </c>
      <c r="U2514" s="4">
        <v>0</v>
      </c>
      <c r="V2514">
        <f>V2513+(V2513*O2514)/L2514</f>
        <v>82.700859016172842</v>
      </c>
      <c r="W2514">
        <f>V2514*L2514</f>
        <v>8864.7052433452864</v>
      </c>
      <c r="X2514">
        <f>IF(I2513=1,1,0)</f>
        <v>1</v>
      </c>
      <c r="Y2514">
        <f>IF(I2513=0,1,0)</f>
        <v>0</v>
      </c>
      <c r="Z2514" t="str">
        <f t="shared" si="146"/>
        <v>IN</v>
      </c>
      <c r="AA2514">
        <f>IF(Z2514="BUY",(AC2513-8.95)/K2514,IF(Z2514="SELL",0,AB2513))</f>
        <v>125.53134858485014</v>
      </c>
      <c r="AB2514">
        <f>AA2514+AA2514*O2514/L2514</f>
        <v>125.53134858485014</v>
      </c>
      <c r="AC2514">
        <f>IF(OR(Z2514="BUY",Z2514="IN"),AB2514*L2514,IF(Z2514="SELL",AB2513*K2514-8.95,AC2513))</f>
        <v>13455.705505872784</v>
      </c>
      <c r="AD2514" s="6">
        <f t="shared" si="147"/>
        <v>-5.3065618138360436E-2</v>
      </c>
    </row>
    <row r="2515" spans="1:30" x14ac:dyDescent="0.25">
      <c r="A2515" s="1">
        <v>40113</v>
      </c>
      <c r="B2515">
        <v>1067.540039</v>
      </c>
      <c r="C2515">
        <v>1063.410034</v>
      </c>
      <c r="D2515">
        <v>1072.4799800000001</v>
      </c>
      <c r="E2515">
        <v>1060.619995</v>
      </c>
      <c r="F2515">
        <v>5337380000</v>
      </c>
      <c r="G2515">
        <f t="shared" si="148"/>
        <v>1049.2223986400004</v>
      </c>
      <c r="H2515">
        <f t="shared" si="149"/>
        <v>1.5682397328635689</v>
      </c>
      <c r="I2515">
        <f>IF(H2515&gt;0,1,0)</f>
        <v>1</v>
      </c>
      <c r="J2515" s="3">
        <v>40113</v>
      </c>
      <c r="K2515" s="2">
        <v>107.400002</v>
      </c>
      <c r="L2515" s="2">
        <v>106.769997</v>
      </c>
      <c r="M2515" s="2">
        <v>107.739998</v>
      </c>
      <c r="N2515" s="2">
        <v>106.300003</v>
      </c>
      <c r="O2515" s="2">
        <v>0</v>
      </c>
      <c r="P2515" s="5">
        <v>40113</v>
      </c>
      <c r="Q2515" s="4">
        <v>55.41</v>
      </c>
      <c r="R2515" s="4">
        <v>55.720001000000003</v>
      </c>
      <c r="S2515" s="4">
        <v>55.849997999999999</v>
      </c>
      <c r="T2515" s="4">
        <v>55.220001000000003</v>
      </c>
      <c r="U2515" s="4">
        <v>0</v>
      </c>
      <c r="V2515">
        <f>V2514+(V2514*O2515)/L2515</f>
        <v>82.700859016172842</v>
      </c>
      <c r="W2515">
        <f>V2515*L2515</f>
        <v>8829.9704690541985</v>
      </c>
      <c r="X2515">
        <f>IF(I2514=1,1,0)</f>
        <v>1</v>
      </c>
      <c r="Y2515">
        <f>IF(I2514=0,1,0)</f>
        <v>0</v>
      </c>
      <c r="Z2515" t="str">
        <f t="shared" si="146"/>
        <v>IN</v>
      </c>
      <c r="AA2515">
        <f>IF(Z2515="BUY",(AC2514-8.95)/K2515,IF(Z2515="SELL",0,AB2514))</f>
        <v>125.53134858485014</v>
      </c>
      <c r="AB2515">
        <f>AA2515+AA2515*O2515/L2515</f>
        <v>125.53134858485014</v>
      </c>
      <c r="AC2515">
        <f>IF(OR(Z2515="BUY",Z2515="IN"),AB2515*L2515,IF(Z2515="SELL",AB2514*K2515-8.95,AC2514))</f>
        <v>13402.981711810404</v>
      </c>
      <c r="AD2515" s="6">
        <f t="shared" si="147"/>
        <v>-4.8939367399544312E-2</v>
      </c>
    </row>
    <row r="2516" spans="1:30" x14ac:dyDescent="0.25">
      <c r="A2516" s="1">
        <v>40114</v>
      </c>
      <c r="B2516">
        <v>1061.51001</v>
      </c>
      <c r="C2516">
        <v>1042.630005</v>
      </c>
      <c r="D2516">
        <v>1063.26001</v>
      </c>
      <c r="E2516">
        <v>1042.1899410000001</v>
      </c>
      <c r="F2516">
        <v>6600350000</v>
      </c>
      <c r="G2516">
        <f t="shared" si="148"/>
        <v>1050.2815990800002</v>
      </c>
      <c r="H2516">
        <f t="shared" si="149"/>
        <v>1.5600146001949973</v>
      </c>
      <c r="I2516">
        <f>IF(H2516&gt;0,1,0)</f>
        <v>1</v>
      </c>
      <c r="J2516" s="3">
        <v>40114</v>
      </c>
      <c r="K2516" s="2">
        <v>106.480003</v>
      </c>
      <c r="L2516" s="2">
        <v>104.760002</v>
      </c>
      <c r="M2516" s="2">
        <v>106.80999799999999</v>
      </c>
      <c r="N2516" s="2">
        <v>104.69000200000001</v>
      </c>
      <c r="O2516" s="2">
        <v>0</v>
      </c>
      <c r="P2516" s="5">
        <v>40114</v>
      </c>
      <c r="Q2516" s="4">
        <v>55.880001</v>
      </c>
      <c r="R2516" s="4">
        <v>56.77</v>
      </c>
      <c r="S2516" s="4">
        <v>56.810001</v>
      </c>
      <c r="T2516" s="4">
        <v>55.689999</v>
      </c>
      <c r="U2516" s="4">
        <v>0</v>
      </c>
      <c r="V2516">
        <f>V2515+(V2515*O2516)/L2516</f>
        <v>82.700859016172842</v>
      </c>
      <c r="W2516">
        <f>V2516*L2516</f>
        <v>8663.7421559359846</v>
      </c>
      <c r="X2516">
        <f>IF(I2515=1,1,0)</f>
        <v>1</v>
      </c>
      <c r="Y2516">
        <f>IF(I2515=0,1,0)</f>
        <v>0</v>
      </c>
      <c r="Z2516" t="str">
        <f t="shared" si="146"/>
        <v>IN</v>
      </c>
      <c r="AA2516">
        <f>IF(Z2516="BUY",(AC2515-8.95)/K2516,IF(Z2516="SELL",0,AB2515))</f>
        <v>125.53134858485014</v>
      </c>
      <c r="AB2516">
        <f>AA2516+AA2516*O2516/L2516</f>
        <v>125.53134858485014</v>
      </c>
      <c r="AC2516">
        <f>IF(OR(Z2516="BUY",Z2516="IN"),AB2516*L2516,IF(Z2516="SELL",AB2515*K2516-8.95,AC2515))</f>
        <v>13150.664328811597</v>
      </c>
      <c r="AD2516" s="6">
        <f t="shared" si="147"/>
        <v>-3.4268432913713565E-2</v>
      </c>
    </row>
    <row r="2517" spans="1:30" x14ac:dyDescent="0.25">
      <c r="A2517" s="1">
        <v>40115</v>
      </c>
      <c r="B2517">
        <v>1043.6899410000001</v>
      </c>
      <c r="C2517">
        <v>1066.1099850000001</v>
      </c>
      <c r="D2517">
        <v>1066.829956</v>
      </c>
      <c r="E2517">
        <v>1043.6899410000001</v>
      </c>
      <c r="F2517">
        <v>5595040000</v>
      </c>
      <c r="G2517">
        <f t="shared" si="148"/>
        <v>1051.6745983400003</v>
      </c>
      <c r="H2517">
        <f t="shared" si="149"/>
        <v>1.5512438464415232</v>
      </c>
      <c r="I2517">
        <f>IF(H2517&gt;0,1,0)</f>
        <v>1</v>
      </c>
      <c r="J2517" s="3">
        <v>40115</v>
      </c>
      <c r="K2517" s="2">
        <v>105.529999</v>
      </c>
      <c r="L2517" s="2">
        <v>106.959999</v>
      </c>
      <c r="M2517" s="2">
        <v>107.19000200000001</v>
      </c>
      <c r="N2517" s="2">
        <v>104.75</v>
      </c>
      <c r="O2517" s="2">
        <v>0</v>
      </c>
      <c r="P2517" s="5">
        <v>40115</v>
      </c>
      <c r="Q2517" s="4">
        <v>56.349997999999999</v>
      </c>
      <c r="R2517" s="4">
        <v>55.59</v>
      </c>
      <c r="S2517" s="4">
        <v>56.470001000000003</v>
      </c>
      <c r="T2517" s="4">
        <v>55.439999</v>
      </c>
      <c r="U2517" s="4">
        <v>0</v>
      </c>
      <c r="V2517">
        <f>V2516+(V2516*O2517)/L2517</f>
        <v>82.700859016172842</v>
      </c>
      <c r="W2517">
        <f>V2517*L2517</f>
        <v>8845.6837976689876</v>
      </c>
      <c r="X2517">
        <f>IF(I2516=1,1,0)</f>
        <v>1</v>
      </c>
      <c r="Y2517">
        <f>IF(I2516=0,1,0)</f>
        <v>0</v>
      </c>
      <c r="Z2517" t="str">
        <f t="shared" si="146"/>
        <v>IN</v>
      </c>
      <c r="AA2517">
        <f>IF(Z2517="BUY",(AC2516-8.95)/K2517,IF(Z2517="SELL",0,AB2516))</f>
        <v>125.53134858485014</v>
      </c>
      <c r="AB2517">
        <f>AA2517+AA2517*O2517/L2517</f>
        <v>125.53134858485014</v>
      </c>
      <c r="AC2517">
        <f>IF(OR(Z2517="BUY",Z2517="IN"),AB2517*L2517,IF(Z2517="SELL",AB2516*K2517-8.95,AC2516))</f>
        <v>13426.832919104221</v>
      </c>
      <c r="AD2517" s="6">
        <f t="shared" si="147"/>
        <v>-7.3769885107148409E-2</v>
      </c>
    </row>
    <row r="2518" spans="1:30" x14ac:dyDescent="0.25">
      <c r="A2518" s="1">
        <v>40116</v>
      </c>
      <c r="B2518">
        <v>1065.410034</v>
      </c>
      <c r="C2518">
        <v>1036.1899410000001</v>
      </c>
      <c r="D2518">
        <v>1065.410034</v>
      </c>
      <c r="E2518">
        <v>1033.380005</v>
      </c>
      <c r="F2518">
        <v>6512420000</v>
      </c>
      <c r="G2518">
        <f t="shared" si="148"/>
        <v>1052.2509972600001</v>
      </c>
      <c r="H2518">
        <f t="shared" si="149"/>
        <v>1.5406849117238852</v>
      </c>
      <c r="I2518">
        <f>IF(H2518&gt;0,1,0)</f>
        <v>1</v>
      </c>
      <c r="J2518" s="3">
        <v>40116</v>
      </c>
      <c r="K2518" s="2">
        <v>106.68</v>
      </c>
      <c r="L2518" s="2">
        <v>103.970001</v>
      </c>
      <c r="M2518" s="2">
        <v>106.970001</v>
      </c>
      <c r="N2518" s="2">
        <v>103.769997</v>
      </c>
      <c r="O2518" s="2">
        <v>0</v>
      </c>
      <c r="P2518" s="5">
        <v>40116</v>
      </c>
      <c r="Q2518" s="4">
        <v>55.740001999999997</v>
      </c>
      <c r="R2518" s="4">
        <v>57.110000999999997</v>
      </c>
      <c r="S2518" s="4">
        <v>57.220001000000003</v>
      </c>
      <c r="T2518" s="4">
        <v>55.560001</v>
      </c>
      <c r="U2518" s="4">
        <v>0</v>
      </c>
      <c r="V2518">
        <f>V2517+(V2517*O2518)/L2518</f>
        <v>82.700859016172842</v>
      </c>
      <c r="W2518">
        <f>V2518*L2518</f>
        <v>8598.4083946123483</v>
      </c>
      <c r="X2518">
        <f>IF(I2517=1,1,0)</f>
        <v>1</v>
      </c>
      <c r="Y2518">
        <f>IF(I2517=0,1,0)</f>
        <v>0</v>
      </c>
      <c r="Z2518" t="str">
        <f t="shared" si="146"/>
        <v>IN</v>
      </c>
      <c r="AA2518">
        <f>IF(Z2518="BUY",(AC2517-8.95)/K2518,IF(Z2518="SELL",0,AB2517))</f>
        <v>125.53134858485014</v>
      </c>
      <c r="AB2518">
        <f>AA2518+AA2518*O2518/L2518</f>
        <v>125.53134858485014</v>
      </c>
      <c r="AC2518">
        <f>IF(OR(Z2518="BUY",Z2518="IN"),AB2518*L2518,IF(Z2518="SELL",AB2517*K2518-8.95,AC2517))</f>
        <v>13051.494437898216</v>
      </c>
      <c r="AD2518" s="6">
        <f t="shared" si="147"/>
        <v>-4.2408820691587377E-2</v>
      </c>
    </row>
    <row r="2519" spans="1:30" x14ac:dyDescent="0.25">
      <c r="A2519" s="1">
        <v>40119</v>
      </c>
      <c r="B2519">
        <v>1036.1800539999999</v>
      </c>
      <c r="C2519">
        <v>1042.880005</v>
      </c>
      <c r="D2519">
        <v>1052.1800539999999</v>
      </c>
      <c r="E2519">
        <v>1029.380005</v>
      </c>
      <c r="F2519">
        <v>6202640000</v>
      </c>
      <c r="G2519">
        <f t="shared" si="148"/>
        <v>1052.5859972600001</v>
      </c>
      <c r="H2519">
        <f t="shared" si="149"/>
        <v>1.5228666420360055</v>
      </c>
      <c r="I2519">
        <f>IF(H2519&gt;0,1,0)</f>
        <v>1</v>
      </c>
      <c r="J2519" s="3">
        <v>40119</v>
      </c>
      <c r="K2519" s="2">
        <v>104.400002</v>
      </c>
      <c r="L2519" s="2">
        <v>104.629997</v>
      </c>
      <c r="M2519" s="2">
        <v>105.739998</v>
      </c>
      <c r="N2519" s="2">
        <v>103.41999800000001</v>
      </c>
      <c r="O2519" s="2">
        <v>0</v>
      </c>
      <c r="P2519" s="5">
        <v>40119</v>
      </c>
      <c r="Q2519" s="4">
        <v>56.869999</v>
      </c>
      <c r="R2519" s="4">
        <v>56.73</v>
      </c>
      <c r="S2519" s="4">
        <v>57.43</v>
      </c>
      <c r="T2519" s="4">
        <v>56.130001</v>
      </c>
      <c r="U2519" s="4">
        <v>0</v>
      </c>
      <c r="V2519">
        <f>V2518+(V2518*O2519)/L2519</f>
        <v>82.700859016172842</v>
      </c>
      <c r="W2519">
        <f>V2519*L2519</f>
        <v>8652.9906307595884</v>
      </c>
      <c r="X2519">
        <f>IF(I2518=1,1,0)</f>
        <v>1</v>
      </c>
      <c r="Y2519">
        <f>IF(I2518=0,1,0)</f>
        <v>0</v>
      </c>
      <c r="Z2519" t="str">
        <f t="shared" si="146"/>
        <v>IN</v>
      </c>
      <c r="AA2519">
        <f>IF(Z2519="BUY",(AC2518-8.95)/K2519,IF(Z2519="SELL",0,AB2518))</f>
        <v>125.53134858485014</v>
      </c>
      <c r="AB2519">
        <f>AA2519+AA2519*O2519/L2519</f>
        <v>125.53134858485014</v>
      </c>
      <c r="AC2519">
        <f>IF(OR(Z2519="BUY",Z2519="IN"),AB2519*L2519,IF(Z2519="SELL",AB2518*K2519-8.95,AC2518))</f>
        <v>13134.344625838825</v>
      </c>
      <c r="AD2519" s="6">
        <f t="shared" si="147"/>
        <v>-6.1791230375843977E-2</v>
      </c>
    </row>
    <row r="2520" spans="1:30" x14ac:dyDescent="0.25">
      <c r="A2520" s="1">
        <v>40120</v>
      </c>
      <c r="B2520">
        <v>1040.920044</v>
      </c>
      <c r="C2520">
        <v>1045.410034</v>
      </c>
      <c r="D2520">
        <v>1046.3599850000001</v>
      </c>
      <c r="E2520">
        <v>1033.9399410000001</v>
      </c>
      <c r="F2520">
        <v>5487500000</v>
      </c>
      <c r="G2520">
        <f t="shared" si="148"/>
        <v>1052.9827990200001</v>
      </c>
      <c r="H2520">
        <f t="shared" si="149"/>
        <v>1.5041269727331228</v>
      </c>
      <c r="I2520">
        <f>IF(H2520&gt;0,1,0)</f>
        <v>1</v>
      </c>
      <c r="J2520" s="3">
        <v>40120</v>
      </c>
      <c r="K2520" s="2">
        <v>104.05999799999999</v>
      </c>
      <c r="L2520" s="2">
        <v>104.970001</v>
      </c>
      <c r="M2520" s="2">
        <v>105.120003</v>
      </c>
      <c r="N2520" s="2">
        <v>103.889999</v>
      </c>
      <c r="O2520" s="2">
        <v>0</v>
      </c>
      <c r="P2520" s="5">
        <v>40120</v>
      </c>
      <c r="Q2520" s="4">
        <v>57.07</v>
      </c>
      <c r="R2520" s="4">
        <v>56.52</v>
      </c>
      <c r="S2520" s="4">
        <v>57.169998</v>
      </c>
      <c r="T2520" s="4">
        <v>56.48</v>
      </c>
      <c r="U2520" s="4">
        <v>0</v>
      </c>
      <c r="V2520">
        <f>V2519+(V2519*O2520)/L2520</f>
        <v>82.700859016172842</v>
      </c>
      <c r="W2520">
        <f>V2520*L2520</f>
        <v>8681.1092536285214</v>
      </c>
      <c r="X2520">
        <f>IF(I2519=1,1,0)</f>
        <v>1</v>
      </c>
      <c r="Y2520">
        <f>IF(I2519=0,1,0)</f>
        <v>0</v>
      </c>
      <c r="Z2520" t="str">
        <f t="shared" ref="Z2520:Z2583" si="150">IF(X2520=1,IF(X2519=0,"BUY","IN"),IF(X2519=1,"SELL","OUT"))</f>
        <v>IN</v>
      </c>
      <c r="AA2520">
        <f>IF(Z2520="BUY",(AC2519-8.95)/K2520,IF(Z2520="SELL",0,AB2519))</f>
        <v>125.53134858485014</v>
      </c>
      <c r="AB2520">
        <f>AA2520+AA2520*O2520/L2520</f>
        <v>125.53134858485014</v>
      </c>
      <c r="AC2520">
        <f>IF(OR(Z2520="BUY",Z2520="IN"),AB2520*L2520,IF(Z2520="SELL",AB2519*K2520-8.95,AC2519))</f>
        <v>13177.025786483067</v>
      </c>
      <c r="AD2520" s="6">
        <f t="shared" si="147"/>
        <v>-5.8266198182610432E-2</v>
      </c>
    </row>
    <row r="2521" spans="1:30" x14ac:dyDescent="0.25">
      <c r="A2521" s="1">
        <v>40121</v>
      </c>
      <c r="B2521">
        <v>1047.1400149999999</v>
      </c>
      <c r="C2521">
        <v>1046.5</v>
      </c>
      <c r="D2521">
        <v>1061</v>
      </c>
      <c r="E2521">
        <v>1045.150024</v>
      </c>
      <c r="F2521">
        <v>5635510000</v>
      </c>
      <c r="G2521">
        <f t="shared" si="148"/>
        <v>1053.3527990200002</v>
      </c>
      <c r="H2521">
        <f t="shared" si="149"/>
        <v>1.4796066038355922</v>
      </c>
      <c r="I2521">
        <f>IF(H2521&gt;0,1,0)</f>
        <v>1</v>
      </c>
      <c r="J2521" s="3">
        <v>40121</v>
      </c>
      <c r="K2521" s="2">
        <v>105.839996</v>
      </c>
      <c r="L2521" s="2">
        <v>105.099998</v>
      </c>
      <c r="M2521" s="2">
        <v>106.660004</v>
      </c>
      <c r="N2521" s="2">
        <v>104.980003</v>
      </c>
      <c r="O2521" s="2">
        <v>0</v>
      </c>
      <c r="P2521" s="5">
        <v>40121</v>
      </c>
      <c r="Q2521" s="4">
        <v>56.060001</v>
      </c>
      <c r="R2521" s="4">
        <v>56.450001</v>
      </c>
      <c r="S2521" s="4">
        <v>56.560001</v>
      </c>
      <c r="T2521" s="4">
        <v>55.650002000000001</v>
      </c>
      <c r="U2521" s="4">
        <v>0</v>
      </c>
      <c r="V2521">
        <f>V2520+(V2520*O2521)/L2521</f>
        <v>82.700859016172842</v>
      </c>
      <c r="W2521">
        <f>V2521*L2521</f>
        <v>8691.8601171980481</v>
      </c>
      <c r="X2521">
        <f>IF(I2520=1,1,0)</f>
        <v>1</v>
      </c>
      <c r="Y2521">
        <f>IF(I2520=0,1,0)</f>
        <v>0</v>
      </c>
      <c r="Z2521" t="str">
        <f t="shared" si="150"/>
        <v>IN</v>
      </c>
      <c r="AA2521">
        <f>IF(Z2521="BUY",(AC2520-8.95)/K2521,IF(Z2521="SELL",0,AB2520))</f>
        <v>125.53134858485014</v>
      </c>
      <c r="AB2521">
        <f>AA2521+AA2521*O2521/L2521</f>
        <v>125.53134858485014</v>
      </c>
      <c r="AC2521">
        <f>IF(OR(Z2521="BUY",Z2521="IN"),AB2521*L2521,IF(Z2521="SELL",AB2520*K2521-8.95,AC2520))</f>
        <v>13193.344485205052</v>
      </c>
      <c r="AD2521" s="6">
        <f t="shared" si="147"/>
        <v>-5.4417415307081073E-2</v>
      </c>
    </row>
    <row r="2522" spans="1:30" x14ac:dyDescent="0.25">
      <c r="A2522" s="1">
        <v>40122</v>
      </c>
      <c r="B2522">
        <v>1047.3000489999999</v>
      </c>
      <c r="C2522">
        <v>1066.630005</v>
      </c>
      <c r="D2522">
        <v>1066.650024</v>
      </c>
      <c r="E2522">
        <v>1047.3000489999999</v>
      </c>
      <c r="F2522">
        <v>4848350000</v>
      </c>
      <c r="G2522">
        <f t="shared" si="148"/>
        <v>1054.1229992200001</v>
      </c>
      <c r="H2522">
        <f t="shared" si="149"/>
        <v>1.4553587013216622</v>
      </c>
      <c r="I2522">
        <f>IF(H2522&gt;0,1,0)</f>
        <v>1</v>
      </c>
      <c r="J2522" s="3">
        <v>40122</v>
      </c>
      <c r="K2522" s="2">
        <v>106</v>
      </c>
      <c r="L2522" s="2">
        <v>107.160004</v>
      </c>
      <c r="M2522" s="2">
        <v>107.209999</v>
      </c>
      <c r="N2522" s="2">
        <v>105.790001</v>
      </c>
      <c r="O2522" s="2">
        <v>0</v>
      </c>
      <c r="P2522" s="5">
        <v>40122</v>
      </c>
      <c r="Q2522" s="4">
        <v>56.02</v>
      </c>
      <c r="R2522" s="4">
        <v>55.349997999999999</v>
      </c>
      <c r="S2522" s="4">
        <v>56.119999</v>
      </c>
      <c r="T2522" s="4">
        <v>55.349997999999999</v>
      </c>
      <c r="U2522" s="4">
        <v>0</v>
      </c>
      <c r="V2522">
        <f>V2521+(V2521*O2522)/L2522</f>
        <v>82.700859016172842</v>
      </c>
      <c r="W2522">
        <f>V2522*L2522</f>
        <v>8862.2243829765175</v>
      </c>
      <c r="X2522">
        <f>IF(I2521=1,1,0)</f>
        <v>1</v>
      </c>
      <c r="Y2522">
        <f>IF(I2521=0,1,0)</f>
        <v>0</v>
      </c>
      <c r="Z2522" t="str">
        <f t="shared" si="150"/>
        <v>IN</v>
      </c>
      <c r="AA2522">
        <f>IF(Z2522="BUY",(AC2521-8.95)/K2522,IF(Z2522="SELL",0,AB2521))</f>
        <v>125.53134858485014</v>
      </c>
      <c r="AB2522">
        <f>AA2522+AA2522*O2522/L2522</f>
        <v>125.53134858485014</v>
      </c>
      <c r="AC2522">
        <f>IF(OR(Z2522="BUY",Z2522="IN"),AB2522*L2522,IF(Z2522="SELL",AB2521*K2522-8.95,AC2521))</f>
        <v>13451.939816477934</v>
      </c>
      <c r="AD2522" s="6">
        <f t="shared" si="147"/>
        <v>-7.0256196566278101E-2</v>
      </c>
    </row>
    <row r="2523" spans="1:30" x14ac:dyDescent="0.25">
      <c r="A2523" s="1">
        <v>40123</v>
      </c>
      <c r="B2523">
        <v>1064.9499510000001</v>
      </c>
      <c r="C2523">
        <v>1069.3000489999999</v>
      </c>
      <c r="D2523">
        <v>1071.4799800000001</v>
      </c>
      <c r="E2523">
        <v>1059.3199460000001</v>
      </c>
      <c r="F2523">
        <v>4277130000</v>
      </c>
      <c r="G2523">
        <f t="shared" si="148"/>
        <v>1054.8894006</v>
      </c>
      <c r="H2523">
        <f t="shared" si="149"/>
        <v>1.4317180900998543</v>
      </c>
      <c r="I2523">
        <f>IF(H2523&gt;0,1,0)</f>
        <v>1</v>
      </c>
      <c r="J2523" s="3">
        <v>40123</v>
      </c>
      <c r="K2523" s="2">
        <v>106.589996</v>
      </c>
      <c r="L2523" s="2">
        <v>107.510002</v>
      </c>
      <c r="M2523" s="2">
        <v>107.739998</v>
      </c>
      <c r="N2523" s="2">
        <v>106.400002</v>
      </c>
      <c r="O2523" s="2">
        <v>0</v>
      </c>
      <c r="P2523" s="5">
        <v>40123</v>
      </c>
      <c r="Q2523" s="4">
        <v>55.689999</v>
      </c>
      <c r="R2523" s="4">
        <v>55.189999</v>
      </c>
      <c r="S2523" s="4">
        <v>55.779998999999997</v>
      </c>
      <c r="T2523" s="4">
        <v>55.080002</v>
      </c>
      <c r="U2523" s="4">
        <v>0</v>
      </c>
      <c r="V2523">
        <f>V2522+(V2522*O2523)/L2523</f>
        <v>82.700859016172842</v>
      </c>
      <c r="W2523">
        <f>V2523*L2523</f>
        <v>8891.1695182304611</v>
      </c>
      <c r="X2523">
        <f>IF(I2522=1,1,0)</f>
        <v>1</v>
      </c>
      <c r="Y2523">
        <f>IF(I2522=0,1,0)</f>
        <v>0</v>
      </c>
      <c r="Z2523" t="str">
        <f t="shared" si="150"/>
        <v>IN</v>
      </c>
      <c r="AA2523">
        <f>IF(Z2523="BUY",(AC2522-8.95)/K2523,IF(Z2523="SELL",0,AB2522))</f>
        <v>125.53134858485014</v>
      </c>
      <c r="AB2523">
        <f>AA2523+AA2523*O2523/L2523</f>
        <v>125.53134858485014</v>
      </c>
      <c r="AC2523">
        <f>IF(OR(Z2523="BUY",Z2523="IN"),AB2523*L2523,IF(Z2523="SELL",AB2522*K2523-8.95,AC2522))</f>
        <v>13495.875537419935</v>
      </c>
      <c r="AD2523" s="6">
        <f t="shared" si="147"/>
        <v>-7.2910468953387986E-2</v>
      </c>
    </row>
    <row r="2524" spans="1:30" x14ac:dyDescent="0.25">
      <c r="A2524" s="1">
        <v>40126</v>
      </c>
      <c r="B2524">
        <v>1072.3100589999999</v>
      </c>
      <c r="C2524">
        <v>1093.079956</v>
      </c>
      <c r="D2524">
        <v>1093.1899410000001</v>
      </c>
      <c r="E2524">
        <v>1072.3100589999999</v>
      </c>
      <c r="F2524">
        <v>4460030000</v>
      </c>
      <c r="G2524">
        <f t="shared" si="148"/>
        <v>1056.1723986400002</v>
      </c>
      <c r="H2524">
        <f t="shared" si="149"/>
        <v>1.4042222532752522</v>
      </c>
      <c r="I2524">
        <f>IF(H2524&gt;0,1,0)</f>
        <v>1</v>
      </c>
      <c r="J2524" s="3">
        <v>40126</v>
      </c>
      <c r="K2524" s="2">
        <v>108.349998</v>
      </c>
      <c r="L2524" s="2">
        <v>109.91999800000001</v>
      </c>
      <c r="M2524" s="2">
        <v>109.959999</v>
      </c>
      <c r="N2524" s="2">
        <v>108.230003</v>
      </c>
      <c r="O2524" s="2">
        <v>0</v>
      </c>
      <c r="P2524" s="5">
        <v>40126</v>
      </c>
      <c r="Q2524" s="4">
        <v>54.779998999999997</v>
      </c>
      <c r="R2524" s="4">
        <v>53.900002000000001</v>
      </c>
      <c r="S2524" s="4">
        <v>54.810001</v>
      </c>
      <c r="T2524" s="4">
        <v>53.900002000000001</v>
      </c>
      <c r="U2524" s="4">
        <v>0</v>
      </c>
      <c r="V2524">
        <f>V2523+(V2523*O2524)/L2524</f>
        <v>82.700859016172842</v>
      </c>
      <c r="W2524">
        <f>V2524*L2524</f>
        <v>9090.478257656001</v>
      </c>
      <c r="X2524">
        <f>IF(I2523=1,1,0)</f>
        <v>1</v>
      </c>
      <c r="Y2524">
        <f>IF(I2523=0,1,0)</f>
        <v>0</v>
      </c>
      <c r="Z2524" t="str">
        <f t="shared" si="150"/>
        <v>IN</v>
      </c>
      <c r="AA2524">
        <f>IF(Z2524="BUY",(AC2523-8.95)/K2524,IF(Z2524="SELL",0,AB2523))</f>
        <v>125.53134858485014</v>
      </c>
      <c r="AB2524">
        <f>AA2524+AA2524*O2524/L2524</f>
        <v>125.53134858485014</v>
      </c>
      <c r="AC2524">
        <f>IF(OR(Z2524="BUY",Z2524="IN"),AB2524*L2524,IF(Z2524="SELL",AB2523*K2524-8.95,AC2523))</f>
        <v>13798.405585384031</v>
      </c>
      <c r="AD2524" s="6">
        <f t="shared" si="147"/>
        <v>-0.1077715290344512</v>
      </c>
    </row>
    <row r="2525" spans="1:30" x14ac:dyDescent="0.25">
      <c r="A2525" s="1">
        <v>40127</v>
      </c>
      <c r="B2525">
        <v>1091.8599850000001</v>
      </c>
      <c r="C2525">
        <v>1093.01001</v>
      </c>
      <c r="D2525">
        <v>1096.420044</v>
      </c>
      <c r="E2525">
        <v>1087.400024</v>
      </c>
      <c r="F2525">
        <v>4394770000</v>
      </c>
      <c r="G2525">
        <f t="shared" si="148"/>
        <v>1057.6201989399999</v>
      </c>
      <c r="H2525">
        <f t="shared" si="149"/>
        <v>1.3785979057384481</v>
      </c>
      <c r="I2525">
        <f>IF(H2525&gt;0,1,0)</f>
        <v>1</v>
      </c>
      <c r="J2525" s="3">
        <v>40127</v>
      </c>
      <c r="K2525" s="2">
        <v>109.660004</v>
      </c>
      <c r="L2525" s="2">
        <v>109.889999</v>
      </c>
      <c r="M2525" s="2">
        <v>110.279999</v>
      </c>
      <c r="N2525" s="2">
        <v>109.33000199999999</v>
      </c>
      <c r="O2525" s="2">
        <v>0</v>
      </c>
      <c r="P2525" s="5">
        <v>40127</v>
      </c>
      <c r="Q2525" s="4">
        <v>54.09</v>
      </c>
      <c r="R2525" s="4">
        <v>53.91</v>
      </c>
      <c r="S2525" s="4">
        <v>54.220001000000003</v>
      </c>
      <c r="T2525" s="4">
        <v>53.75</v>
      </c>
      <c r="U2525" s="4">
        <v>0</v>
      </c>
      <c r="V2525">
        <f>V2524+(V2524*O2525)/L2525</f>
        <v>82.700859016172842</v>
      </c>
      <c r="W2525">
        <f>V2525*L2525</f>
        <v>9087.9973145863751</v>
      </c>
      <c r="X2525">
        <f>IF(I2524=1,1,0)</f>
        <v>1</v>
      </c>
      <c r="Y2525">
        <f>IF(I2524=0,1,0)</f>
        <v>0</v>
      </c>
      <c r="Z2525" t="str">
        <f t="shared" si="150"/>
        <v>IN</v>
      </c>
      <c r="AA2525">
        <f>IF(Z2525="BUY",(AC2524-8.95)/K2525,IF(Z2525="SELL",0,AB2524))</f>
        <v>125.53134858485014</v>
      </c>
      <c r="AB2525">
        <f>AA2525+AA2525*O2525/L2525</f>
        <v>125.53134858485014</v>
      </c>
      <c r="AC2525">
        <f>IF(OR(Z2525="BUY",Z2525="IN"),AB2525*L2525,IF(Z2525="SELL",AB2524*K2525-8.95,AC2524))</f>
        <v>13794.639770457834</v>
      </c>
      <c r="AD2525" s="6">
        <f t="shared" si="147"/>
        <v>-0.1131543257947976</v>
      </c>
    </row>
    <row r="2526" spans="1:30" x14ac:dyDescent="0.25">
      <c r="A2526" s="1">
        <v>40128</v>
      </c>
      <c r="B2526">
        <v>1096.040039</v>
      </c>
      <c r="C2526">
        <v>1098.51001</v>
      </c>
      <c r="D2526">
        <v>1105.369995</v>
      </c>
      <c r="E2526">
        <v>1093.8100589999999</v>
      </c>
      <c r="F2526">
        <v>4286700000</v>
      </c>
      <c r="G2526">
        <f t="shared" si="148"/>
        <v>1059.6295995800001</v>
      </c>
      <c r="H2526">
        <f t="shared" si="149"/>
        <v>1.3511581211467878</v>
      </c>
      <c r="I2526">
        <f>IF(H2526&gt;0,1,0)</f>
        <v>1</v>
      </c>
      <c r="J2526" s="3">
        <v>40128</v>
      </c>
      <c r="K2526" s="2">
        <v>110.68</v>
      </c>
      <c r="L2526" s="2">
        <v>110.480003</v>
      </c>
      <c r="M2526" s="2">
        <v>111.16999800000001</v>
      </c>
      <c r="N2526" s="2">
        <v>109.970001</v>
      </c>
      <c r="O2526" s="2">
        <v>0</v>
      </c>
      <c r="P2526" s="5">
        <v>40128</v>
      </c>
      <c r="Q2526" s="4">
        <v>53.540000999999997</v>
      </c>
      <c r="R2526" s="4">
        <v>53.630001</v>
      </c>
      <c r="S2526" s="4">
        <v>53.900002000000001</v>
      </c>
      <c r="T2526" s="4">
        <v>53.310001</v>
      </c>
      <c r="U2526" s="4">
        <v>0</v>
      </c>
      <c r="V2526">
        <f>V2525+(V2525*O2526)/L2526</f>
        <v>82.700859016172842</v>
      </c>
      <c r="W2526">
        <f>V2526*L2526</f>
        <v>9136.7911522093527</v>
      </c>
      <c r="X2526">
        <f>IF(I2525=1,1,0)</f>
        <v>1</v>
      </c>
      <c r="Y2526">
        <f>IF(I2525=0,1,0)</f>
        <v>0</v>
      </c>
      <c r="Z2526" t="str">
        <f t="shared" si="150"/>
        <v>IN</v>
      </c>
      <c r="AA2526">
        <f>IF(Z2526="BUY",(AC2525-8.95)/K2526,IF(Z2526="SELL",0,AB2525))</f>
        <v>125.53134858485014</v>
      </c>
      <c r="AB2526">
        <f>AA2526+AA2526*O2526/L2526</f>
        <v>125.53134858485014</v>
      </c>
      <c r="AC2526">
        <f>IF(OR(Z2526="BUY",Z2526="IN"),AB2526*L2526,IF(Z2526="SELL",AB2525*K2526-8.95,AC2525))</f>
        <v>13868.703768248288</v>
      </c>
      <c r="AD2526" s="6">
        <f t="shared" si="147"/>
        <v>-0.1191308979197661</v>
      </c>
    </row>
    <row r="2527" spans="1:30" x14ac:dyDescent="0.25">
      <c r="A2527" s="1">
        <v>40129</v>
      </c>
      <c r="B2527">
        <v>1098.3100589999999</v>
      </c>
      <c r="C2527">
        <v>1087.23999</v>
      </c>
      <c r="D2527">
        <v>1101.969971</v>
      </c>
      <c r="E2527">
        <v>1084.900024</v>
      </c>
      <c r="F2527">
        <v>4160250000</v>
      </c>
      <c r="G2527">
        <f t="shared" si="148"/>
        <v>1061.4793993799999</v>
      </c>
      <c r="H2527">
        <f t="shared" si="149"/>
        <v>1.3257158650150822</v>
      </c>
      <c r="I2527">
        <f>IF(H2527&gt;0,1,0)</f>
        <v>1</v>
      </c>
      <c r="J2527" s="3">
        <v>40129</v>
      </c>
      <c r="K2527" s="2">
        <v>110.349998</v>
      </c>
      <c r="L2527" s="2">
        <v>109.370003</v>
      </c>
      <c r="M2527" s="2">
        <v>110.94000200000001</v>
      </c>
      <c r="N2527" s="2">
        <v>109.099998</v>
      </c>
      <c r="O2527" s="2">
        <v>0</v>
      </c>
      <c r="P2527" s="5">
        <v>40129</v>
      </c>
      <c r="Q2527" s="4">
        <v>53.720001000000003</v>
      </c>
      <c r="R2527" s="4">
        <v>54.209999000000003</v>
      </c>
      <c r="S2527" s="4">
        <v>54.34</v>
      </c>
      <c r="T2527" s="4">
        <v>53.439999</v>
      </c>
      <c r="U2527" s="4">
        <v>0</v>
      </c>
      <c r="V2527">
        <f>V2526+(V2526*O2527)/L2527</f>
        <v>82.700859016172842</v>
      </c>
      <c r="W2527">
        <f>V2527*L2527</f>
        <v>9044.9931987014006</v>
      </c>
      <c r="X2527">
        <f>IF(I2526=1,1,0)</f>
        <v>1</v>
      </c>
      <c r="Y2527">
        <f>IF(I2526=0,1,0)</f>
        <v>0</v>
      </c>
      <c r="Z2527" t="str">
        <f t="shared" si="150"/>
        <v>IN</v>
      </c>
      <c r="AA2527">
        <f>IF(Z2527="BUY",(AC2526-8.95)/K2527,IF(Z2527="SELL",0,AB2526))</f>
        <v>125.53134858485014</v>
      </c>
      <c r="AB2527">
        <f>AA2527+AA2527*O2527/L2527</f>
        <v>125.53134858485014</v>
      </c>
      <c r="AC2527">
        <f>IF(OR(Z2527="BUY",Z2527="IN"),AB2527*L2527,IF(Z2527="SELL",AB2526*K2527-8.95,AC2526))</f>
        <v>13729.363971319104</v>
      </c>
      <c r="AD2527" s="6">
        <f t="shared" si="147"/>
        <v>-8.8139677200414809E-2</v>
      </c>
    </row>
    <row r="2528" spans="1:30" x14ac:dyDescent="0.25">
      <c r="A2528" s="1">
        <v>40130</v>
      </c>
      <c r="B2528">
        <v>1087.589966</v>
      </c>
      <c r="C2528">
        <v>1093.4799800000001</v>
      </c>
      <c r="D2528">
        <v>1097.790039</v>
      </c>
      <c r="E2528">
        <v>1085.329956</v>
      </c>
      <c r="F2528">
        <v>3792610000</v>
      </c>
      <c r="G2528">
        <f t="shared" si="148"/>
        <v>1063.2841991800001</v>
      </c>
      <c r="H2528">
        <f t="shared" si="149"/>
        <v>1.3018584430629569</v>
      </c>
      <c r="I2528">
        <f>IF(H2528&gt;0,1,0)</f>
        <v>1</v>
      </c>
      <c r="J2528" s="3">
        <v>40130</v>
      </c>
      <c r="K2528" s="2">
        <v>109.66999800000001</v>
      </c>
      <c r="L2528" s="2">
        <v>110.019997</v>
      </c>
      <c r="M2528" s="2">
        <v>110.44000200000001</v>
      </c>
      <c r="N2528" s="2">
        <v>109.120003</v>
      </c>
      <c r="O2528" s="2">
        <v>0</v>
      </c>
      <c r="P2528" s="5">
        <v>40130</v>
      </c>
      <c r="Q2528" s="4">
        <v>54.049999</v>
      </c>
      <c r="R2528" s="4">
        <v>53.91</v>
      </c>
      <c r="S2528" s="4">
        <v>54.34</v>
      </c>
      <c r="T2528" s="4">
        <v>53.68</v>
      </c>
      <c r="U2528" s="4">
        <v>0</v>
      </c>
      <c r="V2528">
        <f>V2527+(V2527*O2528)/L2528</f>
        <v>82.700859016172842</v>
      </c>
      <c r="W2528">
        <f>V2528*L2528</f>
        <v>9098.7482608567589</v>
      </c>
      <c r="X2528">
        <f>IF(I2527=1,1,0)</f>
        <v>1</v>
      </c>
      <c r="Y2528">
        <f>IF(I2527=0,1,0)</f>
        <v>0</v>
      </c>
      <c r="Z2528" t="str">
        <f t="shared" si="150"/>
        <v>IN</v>
      </c>
      <c r="AA2528">
        <f>IF(Z2528="BUY",(AC2527-8.95)/K2528,IF(Z2528="SELL",0,AB2527))</f>
        <v>125.53134858485014</v>
      </c>
      <c r="AB2528">
        <f>AA2528+AA2528*O2528/L2528</f>
        <v>125.53134858485014</v>
      </c>
      <c r="AC2528">
        <f>IF(OR(Z2528="BUY",Z2528="IN"),AB2528*L2528,IF(Z2528="SELL",AB2527*K2528-8.95,AC2527))</f>
        <v>13810.958594711166</v>
      </c>
      <c r="AD2528" s="6">
        <f t="shared" si="147"/>
        <v>-0.12875298282324532</v>
      </c>
    </row>
    <row r="2529" spans="1:30" x14ac:dyDescent="0.25">
      <c r="A2529" s="1">
        <v>40133</v>
      </c>
      <c r="B2529">
        <v>1094.130005</v>
      </c>
      <c r="C2529">
        <v>1109.3000489999999</v>
      </c>
      <c r="D2529">
        <v>1113.6899410000001</v>
      </c>
      <c r="E2529">
        <v>1094.130005</v>
      </c>
      <c r="F2529">
        <v>4565850000</v>
      </c>
      <c r="G2529">
        <f t="shared" si="148"/>
        <v>1065.14219968</v>
      </c>
      <c r="H2529">
        <f t="shared" si="149"/>
        <v>1.2749610668372209</v>
      </c>
      <c r="I2529">
        <f>IF(H2529&gt;0,1,0)</f>
        <v>1</v>
      </c>
      <c r="J2529" s="3">
        <v>40133</v>
      </c>
      <c r="K2529" s="2">
        <v>110.75</v>
      </c>
      <c r="L2529" s="2">
        <v>111.550003</v>
      </c>
      <c r="M2529" s="2">
        <v>112.050003</v>
      </c>
      <c r="N2529" s="2">
        <v>110.68</v>
      </c>
      <c r="O2529" s="2">
        <v>0</v>
      </c>
      <c r="P2529" s="5">
        <v>40133</v>
      </c>
      <c r="Q2529" s="4">
        <v>53.529998999999997</v>
      </c>
      <c r="R2529" s="4">
        <v>53.099997999999999</v>
      </c>
      <c r="S2529" s="4">
        <v>53.560001</v>
      </c>
      <c r="T2529" s="4">
        <v>52.869999</v>
      </c>
      <c r="U2529" s="4">
        <v>0</v>
      </c>
      <c r="V2529">
        <f>V2528+(V2528*O2529)/L2529</f>
        <v>82.700859016172842</v>
      </c>
      <c r="W2529">
        <f>V2529*L2529</f>
        <v>9225.2810713566578</v>
      </c>
      <c r="X2529">
        <f>IF(I2528=1,1,0)</f>
        <v>1</v>
      </c>
      <c r="Y2529">
        <f>IF(I2528=0,1,0)</f>
        <v>0</v>
      </c>
      <c r="Z2529" t="str">
        <f t="shared" si="150"/>
        <v>IN</v>
      </c>
      <c r="AA2529">
        <f>IF(Z2529="BUY",(AC2528-8.95)/K2529,IF(Z2529="SELL",0,AB2528))</f>
        <v>125.53134858485014</v>
      </c>
      <c r="AB2529">
        <f>AA2529+AA2529*O2529/L2529</f>
        <v>125.53134858485014</v>
      </c>
      <c r="AC2529">
        <f>IF(OR(Z2529="BUY",Z2529="IN"),AB2529*L2529,IF(Z2529="SELL",AB2528*K2529-8.95,AC2528))</f>
        <v>14003.022311234079</v>
      </c>
      <c r="AD2529" s="6">
        <f t="shared" si="147"/>
        <v>-0.14227523693616914</v>
      </c>
    </row>
    <row r="2530" spans="1:30" x14ac:dyDescent="0.25">
      <c r="A2530" s="1">
        <v>40134</v>
      </c>
      <c r="B2530">
        <v>1109.219971</v>
      </c>
      <c r="C2530">
        <v>1110.3199460000001</v>
      </c>
      <c r="D2530">
        <v>1110.5200199999999</v>
      </c>
      <c r="E2530">
        <v>1102.1899410000001</v>
      </c>
      <c r="F2530">
        <v>3824070000</v>
      </c>
      <c r="G2530">
        <f t="shared" si="148"/>
        <v>1066.8407983</v>
      </c>
      <c r="H2530">
        <f t="shared" si="149"/>
        <v>1.2495508853404467</v>
      </c>
      <c r="I2530">
        <f>IF(H2530&gt;0,1,0)</f>
        <v>1</v>
      </c>
      <c r="J2530" s="3">
        <v>40134</v>
      </c>
      <c r="K2530" s="2">
        <v>111.290001</v>
      </c>
      <c r="L2530" s="2">
        <v>111.650002</v>
      </c>
      <c r="M2530" s="2">
        <v>111.739998</v>
      </c>
      <c r="N2530" s="2">
        <v>110.870003</v>
      </c>
      <c r="O2530" s="2">
        <v>0</v>
      </c>
      <c r="P2530" s="5">
        <v>40134</v>
      </c>
      <c r="Q2530" s="4">
        <v>53.23</v>
      </c>
      <c r="R2530" s="4">
        <v>53.040000999999997</v>
      </c>
      <c r="S2530" s="4">
        <v>53.439999</v>
      </c>
      <c r="T2530" s="4">
        <v>53.029998999999997</v>
      </c>
      <c r="U2530" s="4">
        <v>0</v>
      </c>
      <c r="V2530">
        <f>V2529+(V2529*O2530)/L2530</f>
        <v>82.700859016172842</v>
      </c>
      <c r="W2530">
        <f>V2530*L2530</f>
        <v>9233.5510745574156</v>
      </c>
      <c r="X2530">
        <f>IF(I2529=1,1,0)</f>
        <v>1</v>
      </c>
      <c r="Y2530">
        <f>IF(I2529=0,1,0)</f>
        <v>0</v>
      </c>
      <c r="Z2530" t="str">
        <f t="shared" si="150"/>
        <v>IN</v>
      </c>
      <c r="AA2530">
        <f>IF(Z2530="BUY",(AC2529-8.95)/K2530,IF(Z2530="SELL",0,AB2529))</f>
        <v>125.53134858485014</v>
      </c>
      <c r="AB2530">
        <f>AA2530+AA2530*O2530/L2530</f>
        <v>125.53134858485014</v>
      </c>
      <c r="AC2530">
        <f>IF(OR(Z2530="BUY",Z2530="IN"),AB2530*L2530,IF(Z2530="SELL",AB2529*K2530-8.95,AC2529))</f>
        <v>14015.575320561215</v>
      </c>
      <c r="AD2530" s="6">
        <f t="shared" si="147"/>
        <v>-0.14766107960330865</v>
      </c>
    </row>
    <row r="2531" spans="1:30" x14ac:dyDescent="0.25">
      <c r="A2531" s="1">
        <v>40135</v>
      </c>
      <c r="B2531">
        <v>1109.4399410000001</v>
      </c>
      <c r="C2531">
        <v>1109.8000489999999</v>
      </c>
      <c r="D2531">
        <v>1111.099976</v>
      </c>
      <c r="E2531">
        <v>1102.6999510000001</v>
      </c>
      <c r="F2531">
        <v>4293340000</v>
      </c>
      <c r="G2531">
        <f t="shared" si="148"/>
        <v>1068.3693993799998</v>
      </c>
      <c r="H2531">
        <f t="shared" si="149"/>
        <v>1.2207051798324902</v>
      </c>
      <c r="I2531">
        <f>IF(H2531&gt;0,1,0)</f>
        <v>1</v>
      </c>
      <c r="J2531" s="3">
        <v>40135</v>
      </c>
      <c r="K2531" s="2">
        <v>111.639999</v>
      </c>
      <c r="L2531" s="2">
        <v>111.620003</v>
      </c>
      <c r="M2531" s="2">
        <v>111.800003</v>
      </c>
      <c r="N2531" s="2">
        <v>110.94000200000001</v>
      </c>
      <c r="O2531" s="2">
        <v>0</v>
      </c>
      <c r="P2531" s="5">
        <v>40135</v>
      </c>
      <c r="Q2531" s="4">
        <v>53.080002</v>
      </c>
      <c r="R2531" s="4">
        <v>53.060001</v>
      </c>
      <c r="S2531" s="4">
        <v>53.41</v>
      </c>
      <c r="T2531" s="4">
        <v>53</v>
      </c>
      <c r="U2531" s="4">
        <v>0</v>
      </c>
      <c r="V2531">
        <f>V2530+(V2530*O2531)/L2531</f>
        <v>82.700859016172842</v>
      </c>
      <c r="W2531">
        <f>V2531*L2531</f>
        <v>9231.0701314877897</v>
      </c>
      <c r="X2531">
        <f>IF(I2530=1,1,0)</f>
        <v>1</v>
      </c>
      <c r="Y2531">
        <f>IF(I2530=0,1,0)</f>
        <v>0</v>
      </c>
      <c r="Z2531" t="str">
        <f t="shared" si="150"/>
        <v>IN</v>
      </c>
      <c r="AA2531">
        <f>IF(Z2531="BUY",(AC2530-8.95)/K2531,IF(Z2531="SELL",0,AB2530))</f>
        <v>125.53134858485014</v>
      </c>
      <c r="AB2531">
        <f>AA2531+AA2531*O2531/L2531</f>
        <v>125.53134858485014</v>
      </c>
      <c r="AC2531">
        <f>IF(OR(Z2531="BUY",Z2531="IN"),AB2531*L2531,IF(Z2531="SELL",AB2530*K2531-8.95,AC2530))</f>
        <v>14011.809505635018</v>
      </c>
      <c r="AD2531" s="6">
        <f t="shared" si="147"/>
        <v>-0.16765614084537817</v>
      </c>
    </row>
    <row r="2532" spans="1:30" x14ac:dyDescent="0.25">
      <c r="A2532" s="1">
        <v>40136</v>
      </c>
      <c r="B2532">
        <v>1106.4399410000001</v>
      </c>
      <c r="C2532">
        <v>1094.900024</v>
      </c>
      <c r="D2532">
        <v>1106.4399410000001</v>
      </c>
      <c r="E2532">
        <v>1088.400024</v>
      </c>
      <c r="F2532">
        <v>4178030000</v>
      </c>
      <c r="G2532">
        <f t="shared" si="148"/>
        <v>1069.38459956</v>
      </c>
      <c r="H2532">
        <f t="shared" si="149"/>
        <v>1.1923730711294609</v>
      </c>
      <c r="I2532">
        <f>IF(H2532&gt;0,1,0)</f>
        <v>1</v>
      </c>
      <c r="J2532" s="3">
        <v>40136</v>
      </c>
      <c r="K2532" s="2">
        <v>110.879997</v>
      </c>
      <c r="L2532" s="2">
        <v>110.129997</v>
      </c>
      <c r="M2532" s="2">
        <v>110.900002</v>
      </c>
      <c r="N2532" s="2">
        <v>109.5</v>
      </c>
      <c r="O2532" s="2">
        <v>0</v>
      </c>
      <c r="P2532" s="5">
        <v>40136</v>
      </c>
      <c r="Q2532" s="4">
        <v>53.470001000000003</v>
      </c>
      <c r="R2532" s="4">
        <v>53.759998000000003</v>
      </c>
      <c r="S2532" s="4">
        <v>54.09</v>
      </c>
      <c r="T2532" s="4">
        <v>53.419998</v>
      </c>
      <c r="U2532" s="4">
        <v>0</v>
      </c>
      <c r="V2532">
        <f>V2531+(V2531*O2532)/L2532</f>
        <v>82.700859016172842</v>
      </c>
      <c r="W2532">
        <f>V2532*L2532</f>
        <v>9107.8453553485379</v>
      </c>
      <c r="X2532">
        <f>IF(I2531=1,1,0)</f>
        <v>1</v>
      </c>
      <c r="Y2532">
        <f>IF(I2531=0,1,0)</f>
        <v>0</v>
      </c>
      <c r="Z2532" t="str">
        <f t="shared" si="150"/>
        <v>IN</v>
      </c>
      <c r="AA2532">
        <f>IF(Z2532="BUY",(AC2531-8.95)/K2532,IF(Z2532="SELL",0,AB2531))</f>
        <v>125.53134858485014</v>
      </c>
      <c r="AB2532">
        <f>AA2532+AA2532*O2532/L2532</f>
        <v>125.53134858485014</v>
      </c>
      <c r="AC2532">
        <f>IF(OR(Z2532="BUY",Z2532="IN"),AB2532*L2532,IF(Z2532="SELL",AB2531*K2532-8.95,AC2531))</f>
        <v>13824.767043055501</v>
      </c>
      <c r="AD2532" s="6">
        <f t="shared" si="147"/>
        <v>-0.1465048095726755</v>
      </c>
    </row>
    <row r="2533" spans="1:30" x14ac:dyDescent="0.25">
      <c r="A2533" s="1">
        <v>40137</v>
      </c>
      <c r="B2533">
        <v>1094.660034</v>
      </c>
      <c r="C2533">
        <v>1091.380005</v>
      </c>
      <c r="D2533">
        <v>1094.660034</v>
      </c>
      <c r="E2533">
        <v>1086.8100589999999</v>
      </c>
      <c r="F2533">
        <v>3751230000</v>
      </c>
      <c r="G2533">
        <f t="shared" si="148"/>
        <v>1070.3576000599999</v>
      </c>
      <c r="H2533">
        <f t="shared" si="149"/>
        <v>1.1650180092928752</v>
      </c>
      <c r="I2533">
        <f>IF(H2533&gt;0,1,0)</f>
        <v>1</v>
      </c>
      <c r="J2533" s="3">
        <v>40137</v>
      </c>
      <c r="K2533" s="2">
        <v>109.610001</v>
      </c>
      <c r="L2533" s="2">
        <v>109.889999</v>
      </c>
      <c r="M2533" s="2">
        <v>110.110001</v>
      </c>
      <c r="N2533" s="2">
        <v>109.360001</v>
      </c>
      <c r="O2533" s="2">
        <v>0</v>
      </c>
      <c r="P2533" s="5">
        <v>40137</v>
      </c>
      <c r="Q2533" s="4">
        <v>54.099997999999999</v>
      </c>
      <c r="R2533" s="4">
        <v>53.939999</v>
      </c>
      <c r="S2533" s="4">
        <v>54.169998</v>
      </c>
      <c r="T2533" s="4">
        <v>53.810001</v>
      </c>
      <c r="U2533" s="4">
        <v>0</v>
      </c>
      <c r="V2533">
        <f>V2532+(V2532*O2533)/L2533</f>
        <v>82.700859016172842</v>
      </c>
      <c r="W2533">
        <f>V2533*L2533</f>
        <v>9087.9973145863751</v>
      </c>
      <c r="X2533">
        <f>IF(I2532=1,1,0)</f>
        <v>1</v>
      </c>
      <c r="Y2533">
        <f>IF(I2532=0,1,0)</f>
        <v>0</v>
      </c>
      <c r="Z2533" t="str">
        <f t="shared" si="150"/>
        <v>IN</v>
      </c>
      <c r="AA2533">
        <f>IF(Z2533="BUY",(AC2532-8.95)/K2533,IF(Z2533="SELL",0,AB2532))</f>
        <v>125.53134858485014</v>
      </c>
      <c r="AB2533">
        <f>AA2533+AA2533*O2533/L2533</f>
        <v>125.53134858485014</v>
      </c>
      <c r="AC2533">
        <f>IF(OR(Z2533="BUY",Z2533="IN"),AB2533*L2533,IF(Z2533="SELL",AB2532*K2533-8.95,AC2532))</f>
        <v>13794.639770457834</v>
      </c>
      <c r="AD2533" s="6">
        <f t="shared" si="147"/>
        <v>-0.12692415611909388</v>
      </c>
    </row>
    <row r="2534" spans="1:30" x14ac:dyDescent="0.25">
      <c r="A2534" s="1">
        <v>40140</v>
      </c>
      <c r="B2534">
        <v>1094.8599850000001</v>
      </c>
      <c r="C2534">
        <v>1106.23999</v>
      </c>
      <c r="D2534">
        <v>1112.380005</v>
      </c>
      <c r="E2534">
        <v>1094.8599850000001</v>
      </c>
      <c r="F2534">
        <v>3827920000</v>
      </c>
      <c r="G2534">
        <f t="shared" si="148"/>
        <v>1071.4956005399999</v>
      </c>
      <c r="H2534">
        <f t="shared" si="149"/>
        <v>1.1346247079874645</v>
      </c>
      <c r="I2534">
        <f>IF(H2534&gt;0,1,0)</f>
        <v>1</v>
      </c>
      <c r="J2534" s="3">
        <v>40140</v>
      </c>
      <c r="K2534" s="2">
        <v>111.089996</v>
      </c>
      <c r="L2534" s="2">
        <v>111.239998</v>
      </c>
      <c r="M2534" s="2">
        <v>112.120003</v>
      </c>
      <c r="N2534" s="2">
        <v>110.970001</v>
      </c>
      <c r="O2534" s="2">
        <v>0</v>
      </c>
      <c r="P2534" s="5">
        <v>40140</v>
      </c>
      <c r="Q2534" s="4">
        <v>53.299999</v>
      </c>
      <c r="R2534" s="4">
        <v>53.209999000000003</v>
      </c>
      <c r="S2534" s="4">
        <v>53.369999</v>
      </c>
      <c r="T2534" s="4">
        <v>52.869999</v>
      </c>
      <c r="U2534" s="4">
        <v>0</v>
      </c>
      <c r="V2534">
        <f>V2533+(V2533*O2534)/L2534</f>
        <v>82.700859016172842</v>
      </c>
      <c r="W2534">
        <f>V2534*L2534</f>
        <v>9199.6433915573489</v>
      </c>
      <c r="X2534">
        <f>IF(I2533=1,1,0)</f>
        <v>1</v>
      </c>
      <c r="Y2534">
        <f>IF(I2533=0,1,0)</f>
        <v>0</v>
      </c>
      <c r="Z2534" t="str">
        <f t="shared" si="150"/>
        <v>IN</v>
      </c>
      <c r="AA2534">
        <f>IF(Z2534="BUY",(AC2533-8.95)/K2534,IF(Z2534="SELL",0,AB2533))</f>
        <v>125.53134858485014</v>
      </c>
      <c r="AB2534">
        <f>AA2534+AA2534*O2534/L2534</f>
        <v>125.53134858485014</v>
      </c>
      <c r="AC2534">
        <f>IF(OR(Z2534="BUY",Z2534="IN"),AB2534*L2534,IF(Z2534="SELL",AB2533*K2534-8.95,AC2533))</f>
        <v>13964.106965516032</v>
      </c>
      <c r="AD2534" s="6">
        <f t="shared" si="147"/>
        <v>-0.14101896788269905</v>
      </c>
    </row>
    <row r="2535" spans="1:30" x14ac:dyDescent="0.25">
      <c r="A2535" s="1">
        <v>40141</v>
      </c>
      <c r="B2535">
        <v>1105.829956</v>
      </c>
      <c r="C2535">
        <v>1105.650024</v>
      </c>
      <c r="D2535">
        <v>1107.5600589999999</v>
      </c>
      <c r="E2535">
        <v>1097.630005</v>
      </c>
      <c r="F2535">
        <v>3700820000</v>
      </c>
      <c r="G2535">
        <f t="shared" si="148"/>
        <v>1072.5560009200001</v>
      </c>
      <c r="H2535">
        <f t="shared" si="149"/>
        <v>1.1041889181267588</v>
      </c>
      <c r="I2535">
        <f>IF(H2535&gt;0,1,0)</f>
        <v>1</v>
      </c>
      <c r="J2535" s="3">
        <v>40141</v>
      </c>
      <c r="K2535" s="2">
        <v>111.389999</v>
      </c>
      <c r="L2535" s="2">
        <v>111.290001</v>
      </c>
      <c r="M2535" s="2">
        <v>111.5</v>
      </c>
      <c r="N2535" s="2">
        <v>110.459999</v>
      </c>
      <c r="O2535" s="2">
        <v>0</v>
      </c>
      <c r="P2535" s="5">
        <v>40141</v>
      </c>
      <c r="Q2535" s="4">
        <v>53.200001</v>
      </c>
      <c r="R2535" s="4">
        <v>53.200001</v>
      </c>
      <c r="S2535" s="4">
        <v>53.619999</v>
      </c>
      <c r="T2535" s="4">
        <v>53.119999</v>
      </c>
      <c r="U2535" s="4">
        <v>0</v>
      </c>
      <c r="V2535">
        <f>V2534+(V2534*O2535)/L2535</f>
        <v>82.700859016172842</v>
      </c>
      <c r="W2535">
        <f>V2535*L2535</f>
        <v>9203.7786826107349</v>
      </c>
      <c r="X2535">
        <f>IF(I2534=1,1,0)</f>
        <v>1</v>
      </c>
      <c r="Y2535">
        <f>IF(I2534=0,1,0)</f>
        <v>0</v>
      </c>
      <c r="Z2535" t="str">
        <f t="shared" si="150"/>
        <v>IN</v>
      </c>
      <c r="AA2535">
        <f>IF(Z2535="BUY",(AC2534-8.95)/K2535,IF(Z2535="SELL",0,AB2534))</f>
        <v>125.53134858485014</v>
      </c>
      <c r="AB2535">
        <f>AA2535+AA2535*O2535/L2535</f>
        <v>125.53134858485014</v>
      </c>
      <c r="AC2535">
        <f>IF(OR(Z2535="BUY",Z2535="IN"),AB2535*L2535,IF(Z2535="SELL",AB2534*K2535-8.95,AC2534))</f>
        <v>13970.383909539321</v>
      </c>
      <c r="AD2535" s="6">
        <f t="shared" si="147"/>
        <v>-0.14978122079915976</v>
      </c>
    </row>
    <row r="2536" spans="1:30" x14ac:dyDescent="0.25">
      <c r="A2536" s="1">
        <v>40142</v>
      </c>
      <c r="B2536">
        <v>1106.48999</v>
      </c>
      <c r="C2536">
        <v>1110.630005</v>
      </c>
      <c r="D2536">
        <v>1111.1800539999999</v>
      </c>
      <c r="E2536">
        <v>1104.75</v>
      </c>
      <c r="F2536">
        <v>3036350000</v>
      </c>
      <c r="G2536">
        <f t="shared" si="148"/>
        <v>1073.3934008199999</v>
      </c>
      <c r="H2536">
        <f t="shared" si="149"/>
        <v>1.0758826515434876</v>
      </c>
      <c r="I2536">
        <f>IF(H2536&gt;0,1,0)</f>
        <v>1</v>
      </c>
      <c r="J2536" s="3">
        <v>40142</v>
      </c>
      <c r="K2536" s="2">
        <v>111.519997</v>
      </c>
      <c r="L2536" s="2">
        <v>111.709999</v>
      </c>
      <c r="M2536" s="2">
        <v>111.860001</v>
      </c>
      <c r="N2536" s="2">
        <v>111.199997</v>
      </c>
      <c r="O2536" s="2">
        <v>0</v>
      </c>
      <c r="P2536" s="5">
        <v>40142</v>
      </c>
      <c r="Q2536" s="4">
        <v>53.07</v>
      </c>
      <c r="R2536" s="4">
        <v>53.009998000000003</v>
      </c>
      <c r="S2536" s="4">
        <v>53.259998000000003</v>
      </c>
      <c r="T2536" s="4">
        <v>52.950001</v>
      </c>
      <c r="U2536" s="4">
        <v>0</v>
      </c>
      <c r="V2536">
        <f>V2535+(V2535*O2536)/L2536</f>
        <v>82.700859016172842</v>
      </c>
      <c r="W2536">
        <f>V2536*L2536</f>
        <v>9238.5128779958086</v>
      </c>
      <c r="X2536">
        <f>IF(I2535=1,1,0)</f>
        <v>1</v>
      </c>
      <c r="Y2536">
        <f>IF(I2535=0,1,0)</f>
        <v>0</v>
      </c>
      <c r="Z2536" t="str">
        <f t="shared" si="150"/>
        <v>IN</v>
      </c>
      <c r="AA2536">
        <f>IF(Z2536="BUY",(AC2535-8.95)/K2536,IF(Z2536="SELL",0,AB2535))</f>
        <v>125.53134858485014</v>
      </c>
      <c r="AB2536">
        <f>AA2536+AA2536*O2536/L2536</f>
        <v>125.53134858485014</v>
      </c>
      <c r="AC2536">
        <f>IF(OR(Z2536="BUY",Z2536="IN"),AB2536*L2536,IF(Z2536="SELL",AB2535*K2536-8.95,AC2535))</f>
        <v>14023.106824882259</v>
      </c>
      <c r="AD2536" s="6">
        <f t="shared" si="147"/>
        <v>-0.16355863992147796</v>
      </c>
    </row>
    <row r="2537" spans="1:30" x14ac:dyDescent="0.25">
      <c r="A2537" s="1">
        <v>40144</v>
      </c>
      <c r="B2537">
        <v>1105.469971</v>
      </c>
      <c r="C2537">
        <v>1091.48999</v>
      </c>
      <c r="D2537">
        <v>1105.469971</v>
      </c>
      <c r="E2537">
        <v>1083.73999</v>
      </c>
      <c r="F2537">
        <v>2362910000</v>
      </c>
      <c r="G2537">
        <f t="shared" si="148"/>
        <v>1073.9134008199999</v>
      </c>
      <c r="H2537">
        <f t="shared" si="149"/>
        <v>1.0484583427137466</v>
      </c>
      <c r="I2537">
        <f>IF(H2537&gt;0,1,0)</f>
        <v>1</v>
      </c>
      <c r="J2537" s="3">
        <v>40144</v>
      </c>
      <c r="K2537" s="2">
        <v>108.720001</v>
      </c>
      <c r="L2537" s="2">
        <v>109.970001</v>
      </c>
      <c r="M2537" s="2">
        <v>110.66999800000001</v>
      </c>
      <c r="N2537" s="2">
        <v>108.620003</v>
      </c>
      <c r="O2537" s="2">
        <v>0</v>
      </c>
      <c r="P2537" s="5">
        <v>40144</v>
      </c>
      <c r="Q2537" s="4">
        <v>54.419998</v>
      </c>
      <c r="R2537" s="4">
        <v>53.869999</v>
      </c>
      <c r="S2537" s="4">
        <v>54.490001999999997</v>
      </c>
      <c r="T2537" s="4">
        <v>53.52</v>
      </c>
      <c r="U2537" s="4">
        <v>0</v>
      </c>
      <c r="V2537">
        <f>V2536+(V2536*O2537)/L2537</f>
        <v>82.700859016172842</v>
      </c>
      <c r="W2537">
        <f>V2537*L2537</f>
        <v>9094.613548709387</v>
      </c>
      <c r="X2537">
        <f>IF(I2536=1,1,0)</f>
        <v>1</v>
      </c>
      <c r="Y2537">
        <f>IF(I2536=0,1,0)</f>
        <v>0</v>
      </c>
      <c r="Z2537" t="str">
        <f t="shared" si="150"/>
        <v>IN</v>
      </c>
      <c r="AA2537">
        <f>IF(Z2537="BUY",(AC2536-8.95)/K2537,IF(Z2537="SELL",0,AB2536))</f>
        <v>125.53134858485014</v>
      </c>
      <c r="AB2537">
        <f>AA2537+AA2537*O2537/L2537</f>
        <v>125.53134858485014</v>
      </c>
      <c r="AC2537">
        <f>IF(OR(Z2537="BUY",Z2537="IN"),AB2537*L2537,IF(Z2537="SELL",AB2536*K2537-8.95,AC2536))</f>
        <v>13804.682529407317</v>
      </c>
      <c r="AD2537" s="6">
        <f t="shared" si="147"/>
        <v>-0.14203879677291223</v>
      </c>
    </row>
    <row r="2538" spans="1:30" x14ac:dyDescent="0.25">
      <c r="A2538" s="1">
        <v>40147</v>
      </c>
      <c r="B2538">
        <v>1091.0699460000001</v>
      </c>
      <c r="C2538">
        <v>1095.630005</v>
      </c>
      <c r="D2538">
        <v>1097.23999</v>
      </c>
      <c r="E2538">
        <v>1086.25</v>
      </c>
      <c r="F2538">
        <v>3895520000</v>
      </c>
      <c r="G2538">
        <f t="shared" si="148"/>
        <v>1074.4599999400002</v>
      </c>
      <c r="H2538">
        <f t="shared" si="149"/>
        <v>1.0202536315944981</v>
      </c>
      <c r="I2538">
        <f>IF(H2538&gt;0,1,0)</f>
        <v>1</v>
      </c>
      <c r="J2538" s="3">
        <v>40147</v>
      </c>
      <c r="K2538" s="2">
        <v>109.849998</v>
      </c>
      <c r="L2538" s="2">
        <v>110.300003</v>
      </c>
      <c r="M2538" s="2">
        <v>110.5</v>
      </c>
      <c r="N2538" s="2">
        <v>109.370003</v>
      </c>
      <c r="O2538" s="2">
        <v>0</v>
      </c>
      <c r="P2538" s="5">
        <v>40147</v>
      </c>
      <c r="Q2538" s="4">
        <v>53.900002000000001</v>
      </c>
      <c r="R2538" s="4">
        <v>53.669998</v>
      </c>
      <c r="S2538" s="4">
        <v>54.130001</v>
      </c>
      <c r="T2538" s="4">
        <v>53.57</v>
      </c>
      <c r="U2538" s="4">
        <v>0</v>
      </c>
      <c r="V2538">
        <f>V2537+(V2537*O2538)/L2538</f>
        <v>82.700859016172842</v>
      </c>
      <c r="W2538">
        <f>V2538*L2538</f>
        <v>9121.9049975864418</v>
      </c>
      <c r="X2538">
        <f>IF(I2537=1,1,0)</f>
        <v>1</v>
      </c>
      <c r="Y2538">
        <f>IF(I2537=0,1,0)</f>
        <v>0</v>
      </c>
      <c r="Z2538" t="str">
        <f t="shared" si="150"/>
        <v>IN</v>
      </c>
      <c r="AA2538">
        <f>IF(Z2538="BUY",(AC2537-8.95)/K2538,IF(Z2538="SELL",0,AB2537))</f>
        <v>125.53134858485014</v>
      </c>
      <c r="AB2538">
        <f>AA2538+AA2538*O2538/L2538</f>
        <v>125.53134858485014</v>
      </c>
      <c r="AC2538">
        <f>IF(OR(Z2538="BUY",Z2538="IN"),AB2538*L2538,IF(Z2538="SELL",AB2537*K2538-8.95,AC2537))</f>
        <v>13846.108125503017</v>
      </c>
      <c r="AD2538" s="6">
        <f t="shared" si="147"/>
        <v>-0.16630041440197754</v>
      </c>
    </row>
    <row r="2539" spans="1:30" x14ac:dyDescent="0.25">
      <c r="A2539" s="1">
        <v>40148</v>
      </c>
      <c r="B2539">
        <v>1098.8900149999999</v>
      </c>
      <c r="C2539">
        <v>1108.8599850000001</v>
      </c>
      <c r="D2539">
        <v>1112.280029</v>
      </c>
      <c r="E2539">
        <v>1098.8900149999999</v>
      </c>
      <c r="F2539">
        <v>4249310000</v>
      </c>
      <c r="G2539">
        <f t="shared" si="148"/>
        <v>1075.3439989599999</v>
      </c>
      <c r="H2539">
        <f t="shared" si="149"/>
        <v>0.99622110051586865</v>
      </c>
      <c r="I2539">
        <f>IF(H2539&gt;0,1,0)</f>
        <v>1</v>
      </c>
      <c r="J2539" s="3">
        <v>40148</v>
      </c>
      <c r="K2539" s="2">
        <v>111.260002</v>
      </c>
      <c r="L2539" s="2">
        <v>111.58000199999999</v>
      </c>
      <c r="M2539" s="2">
        <v>112.019997</v>
      </c>
      <c r="N2539" s="2">
        <v>111.099998</v>
      </c>
      <c r="O2539" s="2">
        <v>0</v>
      </c>
      <c r="P2539" s="5">
        <v>40148</v>
      </c>
      <c r="Q2539" s="4">
        <v>53.200001</v>
      </c>
      <c r="R2539" s="4">
        <v>53.029998999999997</v>
      </c>
      <c r="S2539" s="4">
        <v>53.27</v>
      </c>
      <c r="T2539" s="4">
        <v>52.830002</v>
      </c>
      <c r="U2539" s="4">
        <v>0</v>
      </c>
      <c r="V2539">
        <f>V2538+(V2538*O2539)/L2539</f>
        <v>82.700859016172842</v>
      </c>
      <c r="W2539">
        <f>V2539*L2539</f>
        <v>9227.7620144262837</v>
      </c>
      <c r="X2539">
        <f>IF(I2538=1,1,0)</f>
        <v>1</v>
      </c>
      <c r="Y2539">
        <f>IF(I2538=0,1,0)</f>
        <v>0</v>
      </c>
      <c r="Z2539" t="str">
        <f t="shared" si="150"/>
        <v>IN</v>
      </c>
      <c r="AA2539">
        <f>IF(Z2539="BUY",(AC2538-8.95)/K2539,IF(Z2539="SELL",0,AB2538))</f>
        <v>125.53134858485014</v>
      </c>
      <c r="AB2539">
        <f>AA2539+AA2539*O2539/L2539</f>
        <v>125.53134858485014</v>
      </c>
      <c r="AC2539">
        <f>IF(OR(Z2539="BUY",Z2539="IN"),AB2539*L2539,IF(Z2539="SELL",AB2538*K2539-8.95,AC2538))</f>
        <v>14006.788126160274</v>
      </c>
      <c r="AD2539" s="6">
        <f t="shared" si="147"/>
        <v>-0.18001313750506912</v>
      </c>
    </row>
    <row r="2540" spans="1:30" x14ac:dyDescent="0.25">
      <c r="A2540" s="1">
        <v>40149</v>
      </c>
      <c r="B2540">
        <v>1109.030029</v>
      </c>
      <c r="C2540">
        <v>1109.23999</v>
      </c>
      <c r="D2540">
        <v>1115.579956</v>
      </c>
      <c r="E2540">
        <v>1105.290039</v>
      </c>
      <c r="F2540">
        <v>3941340000</v>
      </c>
      <c r="G2540">
        <f t="shared" si="148"/>
        <v>1076.0955980800002</v>
      </c>
      <c r="H2540">
        <f t="shared" si="149"/>
        <v>0.97367579483671862</v>
      </c>
      <c r="I2540">
        <f>IF(H2540&gt;0,1,0)</f>
        <v>1</v>
      </c>
      <c r="J2540" s="3">
        <v>40149</v>
      </c>
      <c r="K2540" s="2">
        <v>111.660004</v>
      </c>
      <c r="L2540" s="2">
        <v>111.699997</v>
      </c>
      <c r="M2540" s="2">
        <v>112.379997</v>
      </c>
      <c r="N2540" s="2">
        <v>111.279999</v>
      </c>
      <c r="O2540" s="2">
        <v>0</v>
      </c>
      <c r="P2540" s="5">
        <v>40149</v>
      </c>
      <c r="Q2540" s="4">
        <v>53.009998000000003</v>
      </c>
      <c r="R2540" s="4">
        <v>52.98</v>
      </c>
      <c r="S2540" s="4">
        <v>53.18</v>
      </c>
      <c r="T2540" s="4">
        <v>52.66</v>
      </c>
      <c r="U2540" s="4">
        <v>0</v>
      </c>
      <c r="V2540">
        <f>V2539+(V2539*O2540)/L2540</f>
        <v>82.700859016172842</v>
      </c>
      <c r="W2540">
        <f>V2540*L2540</f>
        <v>9237.6857040039285</v>
      </c>
      <c r="X2540">
        <f>IF(I2539=1,1,0)</f>
        <v>1</v>
      </c>
      <c r="Y2540">
        <f>IF(I2539=0,1,0)</f>
        <v>0</v>
      </c>
      <c r="Z2540" t="str">
        <f t="shared" si="150"/>
        <v>IN</v>
      </c>
      <c r="AA2540">
        <f>IF(Z2540="BUY",(AC2539-8.95)/K2540,IF(Z2540="SELL",0,AB2539))</f>
        <v>125.53134858485014</v>
      </c>
      <c r="AB2540">
        <f>AA2540+AA2540*O2540/L2540</f>
        <v>125.53134858485014</v>
      </c>
      <c r="AC2540">
        <f>IF(OR(Z2540="BUY",Z2540="IN"),AB2540*L2540,IF(Z2540="SELL",AB2539*K2540-8.95,AC2539))</f>
        <v>14021.851260333713</v>
      </c>
      <c r="AD2540" s="6">
        <f t="shared" si="147"/>
        <v>-0.18475188001285375</v>
      </c>
    </row>
    <row r="2541" spans="1:30" x14ac:dyDescent="0.25">
      <c r="A2541" s="1">
        <v>40150</v>
      </c>
      <c r="B2541">
        <v>1110.589966</v>
      </c>
      <c r="C2541">
        <v>1099.920044</v>
      </c>
      <c r="D2541">
        <v>1117.280029</v>
      </c>
      <c r="E2541">
        <v>1098.73999</v>
      </c>
      <c r="F2541">
        <v>4810030000</v>
      </c>
      <c r="G2541">
        <f t="shared" si="148"/>
        <v>1076.8765990600002</v>
      </c>
      <c r="H2541">
        <f t="shared" si="149"/>
        <v>0.95465486104784469</v>
      </c>
      <c r="I2541">
        <f>IF(H2541&gt;0,1,0)</f>
        <v>1</v>
      </c>
      <c r="J2541" s="3">
        <v>40150</v>
      </c>
      <c r="K2541" s="2">
        <v>111.900002</v>
      </c>
      <c r="L2541" s="2">
        <v>110.760002</v>
      </c>
      <c r="M2541" s="2">
        <v>112.550003</v>
      </c>
      <c r="N2541" s="2">
        <v>110.650002</v>
      </c>
      <c r="O2541" s="2">
        <v>0</v>
      </c>
      <c r="P2541" s="5">
        <v>40150</v>
      </c>
      <c r="Q2541" s="4">
        <v>52.880001</v>
      </c>
      <c r="R2541" s="4">
        <v>53.43</v>
      </c>
      <c r="S2541" s="4">
        <v>53.5</v>
      </c>
      <c r="T2541" s="4">
        <v>52.580002</v>
      </c>
      <c r="U2541" s="4">
        <v>0</v>
      </c>
      <c r="V2541">
        <f>V2540+(V2540*O2541)/L2541</f>
        <v>82.700859016172842</v>
      </c>
      <c r="W2541">
        <f>V2541*L2541</f>
        <v>9159.9473100330215</v>
      </c>
      <c r="X2541">
        <f>IF(I2540=1,1,0)</f>
        <v>1</v>
      </c>
      <c r="Y2541">
        <f>IF(I2540=0,1,0)</f>
        <v>0</v>
      </c>
      <c r="Z2541" t="str">
        <f t="shared" si="150"/>
        <v>IN</v>
      </c>
      <c r="AA2541">
        <f>IF(Z2541="BUY",(AC2540-8.95)/K2541,IF(Z2541="SELL",0,AB2540))</f>
        <v>125.53134858485014</v>
      </c>
      <c r="AB2541">
        <f>AA2541+AA2541*O2541/L2541</f>
        <v>125.53134858485014</v>
      </c>
      <c r="AC2541">
        <f>IF(OR(Z2541="BUY",Z2541="IN"),AB2541*L2541,IF(Z2541="SELL",AB2540*K2541-8.95,AC2540))</f>
        <v>13903.852420320698</v>
      </c>
      <c r="AD2541" s="6">
        <f t="shared" si="147"/>
        <v>-0.16785249816175191</v>
      </c>
    </row>
    <row r="2542" spans="1:30" x14ac:dyDescent="0.25">
      <c r="A2542" s="1">
        <v>40151</v>
      </c>
      <c r="B2542">
        <v>1100.4300539999999</v>
      </c>
      <c r="C2542">
        <v>1105.9799800000001</v>
      </c>
      <c r="D2542">
        <v>1119.130005</v>
      </c>
      <c r="E2542">
        <v>1096.5200199999999</v>
      </c>
      <c r="F2542">
        <v>5781140000</v>
      </c>
      <c r="G2542">
        <f t="shared" si="148"/>
        <v>1077.9805980800002</v>
      </c>
      <c r="H2542">
        <f t="shared" si="149"/>
        <v>0.93923458859760944</v>
      </c>
      <c r="I2542">
        <f>IF(H2542&gt;0,1,0)</f>
        <v>1</v>
      </c>
      <c r="J2542" s="3">
        <v>40151</v>
      </c>
      <c r="K2542" s="2">
        <v>112.230003</v>
      </c>
      <c r="L2542" s="2">
        <v>111.360001</v>
      </c>
      <c r="M2542" s="2">
        <v>112.730003</v>
      </c>
      <c r="N2542" s="2">
        <v>110.389999</v>
      </c>
      <c r="O2542" s="2">
        <v>0</v>
      </c>
      <c r="P2542" s="5">
        <v>40151</v>
      </c>
      <c r="Q2542" s="4">
        <v>52.720001000000003</v>
      </c>
      <c r="R2542" s="4">
        <v>53.130001</v>
      </c>
      <c r="S2542" s="4">
        <v>53.599997999999999</v>
      </c>
      <c r="T2542" s="4">
        <v>52.459999000000003</v>
      </c>
      <c r="U2542" s="4">
        <v>0</v>
      </c>
      <c r="V2542">
        <f>V2541+(V2541*O2542)/L2542</f>
        <v>82.700859016172842</v>
      </c>
      <c r="W2542">
        <f>V2542*L2542</f>
        <v>9209.5677427418668</v>
      </c>
      <c r="X2542">
        <f>IF(I2541=1,1,0)</f>
        <v>1</v>
      </c>
      <c r="Y2542">
        <f>IF(I2541=0,1,0)</f>
        <v>0</v>
      </c>
      <c r="Z2542" t="str">
        <f t="shared" si="150"/>
        <v>IN</v>
      </c>
      <c r="AA2542">
        <f>IF(Z2542="BUY",(AC2541-8.95)/K2542,IF(Z2542="SELL",0,AB2541))</f>
        <v>125.53134858485014</v>
      </c>
      <c r="AB2542">
        <f>AA2542+AA2542*O2542/L2542</f>
        <v>125.53134858485014</v>
      </c>
      <c r="AC2542">
        <f>IF(OR(Z2542="BUY",Z2542="IN"),AB2542*L2542,IF(Z2542="SELL",AB2541*K2542-8.95,AC2541))</f>
        <v>13979.17110394026</v>
      </c>
      <c r="AD2542" s="6">
        <f t="shared" si="147"/>
        <v>-0.2099541717428284</v>
      </c>
    </row>
    <row r="2543" spans="1:30" x14ac:dyDescent="0.25">
      <c r="A2543" s="1">
        <v>40154</v>
      </c>
      <c r="B2543">
        <v>1105.5200199999999</v>
      </c>
      <c r="C2543">
        <v>1103.25</v>
      </c>
      <c r="D2543">
        <v>1110.719971</v>
      </c>
      <c r="E2543">
        <v>1100.829956</v>
      </c>
      <c r="F2543">
        <v>4103360000</v>
      </c>
      <c r="G2543">
        <f t="shared" si="148"/>
        <v>1079.1579979800001</v>
      </c>
      <c r="H2543">
        <f t="shared" si="149"/>
        <v>0.92302737655193912</v>
      </c>
      <c r="I2543">
        <f>IF(H2543&gt;0,1,0)</f>
        <v>1</v>
      </c>
      <c r="J2543" s="3">
        <v>40154</v>
      </c>
      <c r="K2543" s="2">
        <v>111.290001</v>
      </c>
      <c r="L2543" s="2">
        <v>111.19000200000001</v>
      </c>
      <c r="M2543" s="2">
        <v>112.650002</v>
      </c>
      <c r="N2543" s="2">
        <v>110.849998</v>
      </c>
      <c r="O2543" s="2">
        <v>0</v>
      </c>
      <c r="P2543" s="5">
        <v>40154</v>
      </c>
      <c r="Q2543" s="4">
        <v>53.169998</v>
      </c>
      <c r="R2543" s="4">
        <v>53.240001999999997</v>
      </c>
      <c r="S2543" s="4">
        <v>53.369999</v>
      </c>
      <c r="T2543" s="4">
        <v>52.889999000000003</v>
      </c>
      <c r="U2543" s="4">
        <v>0</v>
      </c>
      <c r="V2543">
        <f>V2542+(V2542*O2543)/L2543</f>
        <v>82.700859016172842</v>
      </c>
      <c r="W2543">
        <f>V2543*L2543</f>
        <v>9195.508679409977</v>
      </c>
      <c r="X2543">
        <f>IF(I2542=1,1,0)</f>
        <v>1</v>
      </c>
      <c r="Y2543">
        <f>IF(I2542=0,1,0)</f>
        <v>0</v>
      </c>
      <c r="Z2543" t="str">
        <f t="shared" si="150"/>
        <v>IN</v>
      </c>
      <c r="AA2543">
        <f>IF(Z2543="BUY",(AC2542-8.95)/K2543,IF(Z2543="SELL",0,AB2542))</f>
        <v>125.53134858485014</v>
      </c>
      <c r="AB2543">
        <f>AA2543+AA2543*O2543/L2543</f>
        <v>125.53134858485014</v>
      </c>
      <c r="AC2543">
        <f>IF(OR(Z2543="BUY",Z2543="IN"),AB2543*L2543,IF(Z2543="SELL",AB2542*K2543-8.95,AC2542))</f>
        <v>13957.830900212184</v>
      </c>
      <c r="AD2543" s="6">
        <f t="shared" si="147"/>
        <v>-0.21065428491795196</v>
      </c>
    </row>
    <row r="2544" spans="1:30" x14ac:dyDescent="0.25">
      <c r="A2544" s="1">
        <v>40155</v>
      </c>
      <c r="B2544">
        <v>1103.040039</v>
      </c>
      <c r="C2544">
        <v>1091.9399410000001</v>
      </c>
      <c r="D2544">
        <v>1103.040039</v>
      </c>
      <c r="E2544">
        <v>1088.6099850000001</v>
      </c>
      <c r="F2544">
        <v>4748030000</v>
      </c>
      <c r="G2544">
        <f t="shared" si="148"/>
        <v>1079.7371972000001</v>
      </c>
      <c r="H2544">
        <f t="shared" si="149"/>
        <v>0.90825700644977569</v>
      </c>
      <c r="I2544">
        <f>IF(H2544&gt;0,1,0)</f>
        <v>1</v>
      </c>
      <c r="J2544" s="3">
        <v>40155</v>
      </c>
      <c r="K2544" s="2">
        <v>110.44000200000001</v>
      </c>
      <c r="L2544" s="2">
        <v>110.019997</v>
      </c>
      <c r="M2544" s="2">
        <v>110.599998</v>
      </c>
      <c r="N2544" s="2">
        <v>109.449997</v>
      </c>
      <c r="O2544" s="2">
        <v>0</v>
      </c>
      <c r="P2544" s="5">
        <v>40155</v>
      </c>
      <c r="Q2544" s="4">
        <v>53.59</v>
      </c>
      <c r="R2544" s="4">
        <v>53.799999</v>
      </c>
      <c r="S2544" s="4">
        <v>53.959999000000003</v>
      </c>
      <c r="T2544" s="4">
        <v>53.5</v>
      </c>
      <c r="U2544" s="4">
        <v>0</v>
      </c>
      <c r="V2544">
        <f>V2543+(V2543*O2544)/L2544</f>
        <v>82.700859016172842</v>
      </c>
      <c r="W2544">
        <f>V2544*L2544</f>
        <v>9098.7482608567589</v>
      </c>
      <c r="X2544">
        <f>IF(I2543=1,1,0)</f>
        <v>1</v>
      </c>
      <c r="Y2544">
        <f>IF(I2543=0,1,0)</f>
        <v>0</v>
      </c>
      <c r="Z2544" t="str">
        <f t="shared" si="150"/>
        <v>IN</v>
      </c>
      <c r="AA2544">
        <f>IF(Z2544="BUY",(AC2543-8.95)/K2544,IF(Z2544="SELL",0,AB2543))</f>
        <v>125.53134858485014</v>
      </c>
      <c r="AB2544">
        <f>AA2544+AA2544*O2544/L2544</f>
        <v>125.53134858485014</v>
      </c>
      <c r="AC2544">
        <f>IF(OR(Z2544="BUY",Z2544="IN"),AB2544*L2544,IF(Z2544="SELL",AB2543*K2544-8.95,AC2543))</f>
        <v>13810.958594711166</v>
      </c>
      <c r="AD2544" s="6">
        <f t="shared" ref="AD2544:AD2607" si="151">(AC2180-AC2544)/AC2180</f>
        <v>-0.19847658985802905</v>
      </c>
    </row>
    <row r="2545" spans="1:30" x14ac:dyDescent="0.25">
      <c r="A2545" s="1">
        <v>40156</v>
      </c>
      <c r="B2545">
        <v>1091.0699460000001</v>
      </c>
      <c r="C2545">
        <v>1095.9499510000001</v>
      </c>
      <c r="D2545">
        <v>1097.040039</v>
      </c>
      <c r="E2545">
        <v>1085.8900149999999</v>
      </c>
      <c r="F2545">
        <v>4115410000</v>
      </c>
      <c r="G2545">
        <f t="shared" si="148"/>
        <v>1080.4439965200004</v>
      </c>
      <c r="H2545">
        <f t="shared" si="149"/>
        <v>0.89323010325911989</v>
      </c>
      <c r="I2545">
        <f>IF(H2545&gt;0,1,0)</f>
        <v>1</v>
      </c>
      <c r="J2545" s="3">
        <v>40156</v>
      </c>
      <c r="K2545" s="2">
        <v>109.93</v>
      </c>
      <c r="L2545" s="2">
        <v>110.349998</v>
      </c>
      <c r="M2545" s="2">
        <v>110.529999</v>
      </c>
      <c r="N2545" s="2">
        <v>109.370003</v>
      </c>
      <c r="O2545" s="2">
        <v>0</v>
      </c>
      <c r="P2545" s="5">
        <v>40156</v>
      </c>
      <c r="Q2545" s="4">
        <v>53.810001</v>
      </c>
      <c r="R2545" s="4">
        <v>53.59</v>
      </c>
      <c r="S2545" s="4">
        <v>54.09</v>
      </c>
      <c r="T2545" s="4">
        <v>53.52</v>
      </c>
      <c r="U2545" s="4">
        <v>0</v>
      </c>
      <c r="V2545">
        <f>V2544+(V2544*O2545)/L2545</f>
        <v>82.700859016172842</v>
      </c>
      <c r="W2545">
        <f>V2545*L2545</f>
        <v>9126.0396270329547</v>
      </c>
      <c r="X2545">
        <f>IF(I2544=1,1,0)</f>
        <v>1</v>
      </c>
      <c r="Y2545">
        <f>IF(I2544=0,1,0)</f>
        <v>0</v>
      </c>
      <c r="Z2545" t="str">
        <f t="shared" si="150"/>
        <v>IN</v>
      </c>
      <c r="AA2545">
        <f>IF(Z2545="BUY",(AC2544-8.95)/K2545,IF(Z2545="SELL",0,AB2544))</f>
        <v>125.53134858485014</v>
      </c>
      <c r="AB2545">
        <f>AA2545+AA2545*O2545/L2545</f>
        <v>125.53134858485014</v>
      </c>
      <c r="AC2545">
        <f>IF(OR(Z2545="BUY",Z2545="IN"),AB2545*L2545,IF(Z2545="SELL",AB2544*K2545-8.95,AC2544))</f>
        <v>13852.384065275515</v>
      </c>
      <c r="AD2545" s="6">
        <f t="shared" si="151"/>
        <v>-0.19674206954793055</v>
      </c>
    </row>
    <row r="2546" spans="1:30" x14ac:dyDescent="0.25">
      <c r="A2546" s="1">
        <v>40157</v>
      </c>
      <c r="B2546">
        <v>1098.6899410000001</v>
      </c>
      <c r="C2546">
        <v>1102.349976</v>
      </c>
      <c r="D2546">
        <v>1106.25</v>
      </c>
      <c r="E2546">
        <v>1098.6899410000001</v>
      </c>
      <c r="F2546">
        <v>3996490000</v>
      </c>
      <c r="G2546">
        <f t="shared" si="148"/>
        <v>1081.3493969200003</v>
      </c>
      <c r="H2546">
        <f t="shared" si="149"/>
        <v>0.88033758235426329</v>
      </c>
      <c r="I2546">
        <f>IF(H2546&gt;0,1,0)</f>
        <v>1</v>
      </c>
      <c r="J2546" s="3">
        <v>40157</v>
      </c>
      <c r="K2546" s="2">
        <v>111.05999799999999</v>
      </c>
      <c r="L2546" s="2">
        <v>111</v>
      </c>
      <c r="M2546" s="2">
        <v>111.480003</v>
      </c>
      <c r="N2546" s="2">
        <v>110.83000199999999</v>
      </c>
      <c r="O2546" s="2">
        <v>0</v>
      </c>
      <c r="P2546" s="5">
        <v>40157</v>
      </c>
      <c r="Q2546" s="4">
        <v>53.240001999999997</v>
      </c>
      <c r="R2546" s="4">
        <v>53.290000999999997</v>
      </c>
      <c r="S2546" s="4">
        <v>53.369999</v>
      </c>
      <c r="T2546" s="4">
        <v>53.049999</v>
      </c>
      <c r="U2546" s="4">
        <v>0</v>
      </c>
      <c r="V2546">
        <f>V2545+(V2545*O2546)/L2546</f>
        <v>82.700859016172842</v>
      </c>
      <c r="W2546">
        <f>V2546*L2546</f>
        <v>9179.7953507951861</v>
      </c>
      <c r="X2546">
        <f>IF(I2545=1,1,0)</f>
        <v>1</v>
      </c>
      <c r="Y2546">
        <f>IF(I2545=0,1,0)</f>
        <v>0</v>
      </c>
      <c r="Z2546" t="str">
        <f t="shared" si="150"/>
        <v>IN</v>
      </c>
      <c r="AA2546">
        <f>IF(Z2546="BUY",(AC2545-8.95)/K2546,IF(Z2546="SELL",0,AB2545))</f>
        <v>125.53134858485014</v>
      </c>
      <c r="AB2546">
        <f>AA2546+AA2546*O2546/L2546</f>
        <v>125.53134858485014</v>
      </c>
      <c r="AC2546">
        <f>IF(OR(Z2546="BUY",Z2546="IN"),AB2546*L2546,IF(Z2546="SELL",AB2545*K2546-8.95,AC2545))</f>
        <v>13933.979692918365</v>
      </c>
      <c r="AD2546" s="6">
        <f t="shared" si="151"/>
        <v>-0.22581542806113541</v>
      </c>
    </row>
    <row r="2547" spans="1:30" x14ac:dyDescent="0.25">
      <c r="A2547" s="1">
        <v>40158</v>
      </c>
      <c r="B2547">
        <v>1103.959961</v>
      </c>
      <c r="C2547">
        <v>1106.410034</v>
      </c>
      <c r="D2547">
        <v>1108.5</v>
      </c>
      <c r="E2547">
        <v>1101.339966</v>
      </c>
      <c r="F2547">
        <v>3791090000</v>
      </c>
      <c r="G2547">
        <f t="shared" si="148"/>
        <v>1082.88059808</v>
      </c>
      <c r="H2547">
        <f t="shared" si="149"/>
        <v>0.87034060782365819</v>
      </c>
      <c r="I2547">
        <f>IF(H2547&gt;0,1,0)</f>
        <v>1</v>
      </c>
      <c r="J2547" s="3">
        <v>40158</v>
      </c>
      <c r="K2547" s="2">
        <v>111.470001</v>
      </c>
      <c r="L2547" s="2">
        <v>111.470001</v>
      </c>
      <c r="M2547" s="2">
        <v>111.730003</v>
      </c>
      <c r="N2547" s="2">
        <v>110.980003</v>
      </c>
      <c r="O2547" s="2">
        <v>0</v>
      </c>
      <c r="P2547" s="5">
        <v>40158</v>
      </c>
      <c r="Q2547" s="4">
        <v>53.029998999999997</v>
      </c>
      <c r="R2547" s="4">
        <v>53.029998999999997</v>
      </c>
      <c r="S2547" s="4">
        <v>53.299999</v>
      </c>
      <c r="T2547" s="4">
        <v>52.950001</v>
      </c>
      <c r="U2547" s="4">
        <v>0</v>
      </c>
      <c r="V2547">
        <f>V2546+(V2546*O2547)/L2547</f>
        <v>82.700859016172842</v>
      </c>
      <c r="W2547">
        <f>V2547*L2547</f>
        <v>9218.6648372336458</v>
      </c>
      <c r="X2547">
        <f>IF(I2546=1,1,0)</f>
        <v>1</v>
      </c>
      <c r="Y2547">
        <f>IF(I2546=0,1,0)</f>
        <v>0</v>
      </c>
      <c r="Z2547" t="str">
        <f t="shared" si="150"/>
        <v>IN</v>
      </c>
      <c r="AA2547">
        <f>IF(Z2547="BUY",(AC2546-8.95)/K2547,IF(Z2547="SELL",0,AB2546))</f>
        <v>125.53134858485014</v>
      </c>
      <c r="AB2547">
        <f>AA2547+AA2547*O2547/L2547</f>
        <v>125.53134858485014</v>
      </c>
      <c r="AC2547">
        <f>IF(OR(Z2547="BUY",Z2547="IN"),AB2547*L2547,IF(Z2547="SELL",AB2546*K2547-8.95,AC2546))</f>
        <v>13992.979552284593</v>
      </c>
      <c r="AD2547" s="6">
        <f t="shared" si="151"/>
        <v>-0.23032372310578372</v>
      </c>
    </row>
    <row r="2548" spans="1:30" x14ac:dyDescent="0.25">
      <c r="A2548" s="1">
        <v>40161</v>
      </c>
      <c r="B2548">
        <v>1107.839966</v>
      </c>
      <c r="C2548">
        <v>1114.1099850000001</v>
      </c>
      <c r="D2548">
        <v>1114.76001</v>
      </c>
      <c r="E2548">
        <v>1107.839966</v>
      </c>
      <c r="F2548">
        <v>4548490000</v>
      </c>
      <c r="G2548">
        <f t="shared" si="148"/>
        <v>1084.6585985600004</v>
      </c>
      <c r="H2548">
        <f t="shared" si="149"/>
        <v>0.85976953979341864</v>
      </c>
      <c r="I2548">
        <f>IF(H2548&gt;0,1,0)</f>
        <v>1</v>
      </c>
      <c r="J2548" s="3">
        <v>40161</v>
      </c>
      <c r="K2548" s="2">
        <v>112.25</v>
      </c>
      <c r="L2548" s="2">
        <v>112.230003</v>
      </c>
      <c r="M2548" s="2">
        <v>112.360001</v>
      </c>
      <c r="N2548" s="2">
        <v>111.730003</v>
      </c>
      <c r="O2548" s="2">
        <v>0</v>
      </c>
      <c r="P2548" s="5">
        <v>40161</v>
      </c>
      <c r="Q2548" s="4">
        <v>52.700001</v>
      </c>
      <c r="R2548" s="4">
        <v>52.689999</v>
      </c>
      <c r="S2548" s="4">
        <v>52.919998</v>
      </c>
      <c r="T2548" s="4">
        <v>52.619999</v>
      </c>
      <c r="U2548" s="4">
        <v>0</v>
      </c>
      <c r="V2548">
        <f>V2547+(V2547*O2548)/L2548</f>
        <v>82.700859016172842</v>
      </c>
      <c r="W2548">
        <f>V2548*L2548</f>
        <v>9281.5176554876543</v>
      </c>
      <c r="X2548">
        <f>IF(I2547=1,1,0)</f>
        <v>1</v>
      </c>
      <c r="Y2548">
        <f>IF(I2547=0,1,0)</f>
        <v>0</v>
      </c>
      <c r="Z2548" t="str">
        <f t="shared" si="150"/>
        <v>IN</v>
      </c>
      <c r="AA2548">
        <f>IF(Z2548="BUY",(AC2547-8.95)/K2548,IF(Z2548="SELL",0,AB2547))</f>
        <v>125.53134858485014</v>
      </c>
      <c r="AB2548">
        <f>AA2548+AA2548*O2548/L2548</f>
        <v>125.53134858485014</v>
      </c>
      <c r="AC2548">
        <f>IF(OR(Z2548="BUY",Z2548="IN"),AB2548*L2548,IF(Z2548="SELL",AB2547*K2548-8.95,AC2547))</f>
        <v>14088.383628271777</v>
      </c>
      <c r="AD2548" s="6">
        <f t="shared" si="151"/>
        <v>-0.24899430451113647</v>
      </c>
    </row>
    <row r="2549" spans="1:30" x14ac:dyDescent="0.25">
      <c r="A2549" s="1">
        <v>40162</v>
      </c>
      <c r="B2549">
        <v>1114.1099850000001</v>
      </c>
      <c r="C2549">
        <v>1107.9300539999999</v>
      </c>
      <c r="D2549">
        <v>1114.1099850000001</v>
      </c>
      <c r="E2549">
        <v>1105.349976</v>
      </c>
      <c r="F2549">
        <v>5045100000</v>
      </c>
      <c r="G2549">
        <f t="shared" ref="G2549:G2612" si="152">AVERAGE(C2500:C2549)</f>
        <v>1086.0080004200004</v>
      </c>
      <c r="H2549">
        <f t="shared" ref="H2549:H2612" si="153">SLOPE(G2499:G2549,A2499:A2549)</f>
        <v>0.85020681745936555</v>
      </c>
      <c r="I2549">
        <f>IF(H2549&gt;0,1,0)</f>
        <v>1</v>
      </c>
      <c r="J2549" s="3">
        <v>40162</v>
      </c>
      <c r="K2549" s="2">
        <v>111.849998</v>
      </c>
      <c r="L2549" s="2">
        <v>111.69000200000001</v>
      </c>
      <c r="M2549" s="2">
        <v>112.290001</v>
      </c>
      <c r="N2549" s="2">
        <v>111.370003</v>
      </c>
      <c r="O2549" s="2">
        <v>0</v>
      </c>
      <c r="P2549" s="5">
        <v>40162</v>
      </c>
      <c r="Q2549" s="4">
        <v>52.849997999999999</v>
      </c>
      <c r="R2549" s="4">
        <v>52.950001</v>
      </c>
      <c r="S2549" s="4">
        <v>53.099997999999999</v>
      </c>
      <c r="T2549" s="4">
        <v>52.66</v>
      </c>
      <c r="U2549" s="4">
        <v>0</v>
      </c>
      <c r="V2549">
        <f>V2548+(V2548*O2549)/L2549</f>
        <v>82.700859016172842</v>
      </c>
      <c r="W2549">
        <f>V2549*L2549</f>
        <v>9236.8591089180627</v>
      </c>
      <c r="X2549">
        <f>IF(I2548=1,1,0)</f>
        <v>1</v>
      </c>
      <c r="Y2549">
        <f>IF(I2548=0,1,0)</f>
        <v>0</v>
      </c>
      <c r="Z2549" t="str">
        <f t="shared" si="150"/>
        <v>IN</v>
      </c>
      <c r="AA2549">
        <f>IF(Z2549="BUY",(AC2548-8.95)/K2549,IF(Z2549="SELL",0,AB2548))</f>
        <v>125.53134858485014</v>
      </c>
      <c r="AB2549">
        <f>AA2549+AA2549*O2549/L2549</f>
        <v>125.53134858485014</v>
      </c>
      <c r="AC2549">
        <f>IF(OR(Z2549="BUY",Z2549="IN"),AB2549*L2549,IF(Z2549="SELL",AB2548*K2549-8.95,AC2548))</f>
        <v>14020.596574504611</v>
      </c>
      <c r="AD2549" s="6">
        <f t="shared" si="151"/>
        <v>-0.22153546536889701</v>
      </c>
    </row>
    <row r="2550" spans="1:30" x14ac:dyDescent="0.25">
      <c r="A2550" s="1">
        <v>40163</v>
      </c>
      <c r="B2550">
        <v>1108.6099850000001</v>
      </c>
      <c r="C2550">
        <v>1109.1800539999999</v>
      </c>
      <c r="D2550">
        <v>1116.209961</v>
      </c>
      <c r="E2550">
        <v>1107.959961</v>
      </c>
      <c r="F2550">
        <v>4829820000</v>
      </c>
      <c r="G2550">
        <f t="shared" si="152"/>
        <v>1087.0972020800002</v>
      </c>
      <c r="H2550">
        <f t="shared" si="153"/>
        <v>0.83918019550945133</v>
      </c>
      <c r="I2550">
        <f>IF(H2550&gt;0,1,0)</f>
        <v>1</v>
      </c>
      <c r="J2550" s="3">
        <v>40163</v>
      </c>
      <c r="K2550" s="2">
        <v>112.18</v>
      </c>
      <c r="L2550" s="2">
        <v>111.900002</v>
      </c>
      <c r="M2550" s="2">
        <v>112.489998</v>
      </c>
      <c r="N2550" s="2">
        <v>111.650002</v>
      </c>
      <c r="O2550" s="2">
        <v>0</v>
      </c>
      <c r="P2550" s="5">
        <v>40163</v>
      </c>
      <c r="Q2550" s="4">
        <v>52.709999000000003</v>
      </c>
      <c r="R2550" s="4">
        <v>52.880001</v>
      </c>
      <c r="S2550" s="4">
        <v>52.98</v>
      </c>
      <c r="T2550" s="4">
        <v>52.560001</v>
      </c>
      <c r="U2550" s="4">
        <v>0</v>
      </c>
      <c r="V2550">
        <f>V2549+(V2549*O2550)/L2550</f>
        <v>82.700859016172842</v>
      </c>
      <c r="W2550">
        <f>V2550*L2550</f>
        <v>9254.2262893114585</v>
      </c>
      <c r="X2550">
        <f>IF(I2549=1,1,0)</f>
        <v>1</v>
      </c>
      <c r="Y2550">
        <f>IF(I2549=0,1,0)</f>
        <v>0</v>
      </c>
      <c r="Z2550" t="str">
        <f t="shared" si="150"/>
        <v>IN</v>
      </c>
      <c r="AA2550">
        <f>IF(Z2550="BUY",(AC2549-8.95)/K2550,IF(Z2550="SELL",0,AB2549))</f>
        <v>125.53134858485014</v>
      </c>
      <c r="AB2550">
        <f>AA2550+AA2550*O2550/L2550</f>
        <v>125.53134858485014</v>
      </c>
      <c r="AC2550">
        <f>IF(OR(Z2550="BUY",Z2550="IN"),AB2550*L2550,IF(Z2550="SELL",AB2549*K2550-8.95,AC2549))</f>
        <v>14046.958157707428</v>
      </c>
      <c r="AD2550" s="6">
        <f t="shared" si="151"/>
        <v>-0.25141454045597039</v>
      </c>
    </row>
    <row r="2551" spans="1:30" x14ac:dyDescent="0.25">
      <c r="A2551" s="1">
        <v>40164</v>
      </c>
      <c r="B2551">
        <v>1106.3599850000001</v>
      </c>
      <c r="C2551">
        <v>1096.079956</v>
      </c>
      <c r="D2551">
        <v>1106.3599850000001</v>
      </c>
      <c r="E2551">
        <v>1095.880005</v>
      </c>
      <c r="F2551">
        <v>7615070400</v>
      </c>
      <c r="G2551">
        <f t="shared" si="152"/>
        <v>1087.8672020800002</v>
      </c>
      <c r="H2551">
        <f t="shared" si="153"/>
        <v>0.82879261856391462</v>
      </c>
      <c r="I2551">
        <f>IF(H2551&gt;0,1,0)</f>
        <v>1</v>
      </c>
      <c r="J2551" s="3">
        <v>40164</v>
      </c>
      <c r="K2551" s="2">
        <v>111.08000199999999</v>
      </c>
      <c r="L2551" s="2">
        <v>110.480003</v>
      </c>
      <c r="M2551" s="2">
        <v>111.269997</v>
      </c>
      <c r="N2551" s="2">
        <v>110.44000200000001</v>
      </c>
      <c r="O2551" s="2">
        <v>0</v>
      </c>
      <c r="P2551" s="5">
        <v>40164</v>
      </c>
      <c r="Q2551" s="4">
        <v>53.240001999999997</v>
      </c>
      <c r="R2551" s="4">
        <v>53.490001999999997</v>
      </c>
      <c r="S2551" s="4">
        <v>53.540000999999997</v>
      </c>
      <c r="T2551" s="4">
        <v>53.139999000000003</v>
      </c>
      <c r="U2551" s="4">
        <v>0</v>
      </c>
      <c r="V2551">
        <f>V2550+(V2550*O2551)/L2551</f>
        <v>82.700859016172842</v>
      </c>
      <c r="W2551">
        <f>V2551*L2551</f>
        <v>9136.7911522093527</v>
      </c>
      <c r="X2551">
        <f>IF(I2550=1,1,0)</f>
        <v>1</v>
      </c>
      <c r="Y2551">
        <f>IF(I2550=0,1,0)</f>
        <v>0</v>
      </c>
      <c r="Z2551" t="str">
        <f t="shared" si="150"/>
        <v>IN</v>
      </c>
      <c r="AA2551">
        <f>IF(Z2551="BUY",(AC2550-8.95)/K2551,IF(Z2551="SELL",0,AB2550))</f>
        <v>125.53134858485014</v>
      </c>
      <c r="AB2551">
        <f>AA2551+AA2551*O2551/L2551</f>
        <v>125.53134858485014</v>
      </c>
      <c r="AC2551">
        <f>IF(OR(Z2551="BUY",Z2551="IN"),AB2551*L2551,IF(Z2551="SELL",AB2550*K2551-8.95,AC2550))</f>
        <v>13868.703768248288</v>
      </c>
      <c r="AD2551" s="6">
        <f t="shared" si="151"/>
        <v>-0.22628883475552716</v>
      </c>
    </row>
    <row r="2552" spans="1:30" x14ac:dyDescent="0.25">
      <c r="A2552" s="1">
        <v>40165</v>
      </c>
      <c r="B2552">
        <v>1097.8599850000001</v>
      </c>
      <c r="C2552">
        <v>1102.469971</v>
      </c>
      <c r="D2552">
        <v>1103.73999</v>
      </c>
      <c r="E2552">
        <v>1093.880005</v>
      </c>
      <c r="F2552">
        <v>6325890000</v>
      </c>
      <c r="G2552">
        <f t="shared" si="152"/>
        <v>1088.6070019000001</v>
      </c>
      <c r="H2552">
        <f t="shared" si="153"/>
        <v>0.81915482651487115</v>
      </c>
      <c r="I2552">
        <f>IF(H2552&gt;0,1,0)</f>
        <v>1</v>
      </c>
      <c r="J2552" s="3">
        <v>40165</v>
      </c>
      <c r="K2552" s="2">
        <v>111.139999</v>
      </c>
      <c r="L2552" s="2">
        <v>111.18</v>
      </c>
      <c r="M2552" s="2">
        <v>111.25</v>
      </c>
      <c r="N2552" s="2">
        <v>110.220001</v>
      </c>
      <c r="O2552" s="2">
        <v>0</v>
      </c>
      <c r="P2552" s="5">
        <v>40165</v>
      </c>
      <c r="Q2552" s="4">
        <v>53.200001</v>
      </c>
      <c r="R2552" s="4">
        <v>53.18</v>
      </c>
      <c r="S2552" s="4">
        <v>53.639999000000003</v>
      </c>
      <c r="T2552" s="4">
        <v>53.150002000000001</v>
      </c>
      <c r="U2552" s="4">
        <v>0</v>
      </c>
      <c r="V2552">
        <f>V2551+(V2551*O2552)/L2552</f>
        <v>82.700859016172842</v>
      </c>
      <c r="W2552">
        <f>V2552*L2552</f>
        <v>9194.681505418097</v>
      </c>
      <c r="X2552">
        <f>IF(I2551=1,1,0)</f>
        <v>1</v>
      </c>
      <c r="Y2552">
        <f>IF(I2551=0,1,0)</f>
        <v>0</v>
      </c>
      <c r="Z2552" t="str">
        <f t="shared" si="150"/>
        <v>IN</v>
      </c>
      <c r="AA2552">
        <f>IF(Z2552="BUY",(AC2551-8.95)/K2552,IF(Z2552="SELL",0,AB2551))</f>
        <v>125.53134858485014</v>
      </c>
      <c r="AB2552">
        <f>AA2552+AA2552*O2552/L2552</f>
        <v>125.53134858485014</v>
      </c>
      <c r="AC2552">
        <f>IF(OR(Z2552="BUY",Z2552="IN"),AB2552*L2552,IF(Z2552="SELL",AB2551*K2552-8.95,AC2551))</f>
        <v>13956.57533566364</v>
      </c>
      <c r="AD2552" s="6">
        <f t="shared" si="151"/>
        <v>-0.24756507843915018</v>
      </c>
    </row>
    <row r="2553" spans="1:30" x14ac:dyDescent="0.25">
      <c r="A2553" s="1">
        <v>40168</v>
      </c>
      <c r="B2553">
        <v>1105.3100589999999</v>
      </c>
      <c r="C2553">
        <v>1114.0500489999999</v>
      </c>
      <c r="D2553">
        <v>1117.6800539999999</v>
      </c>
      <c r="E2553">
        <v>1105.3100589999999</v>
      </c>
      <c r="F2553">
        <v>3977340000</v>
      </c>
      <c r="G2553">
        <f t="shared" si="152"/>
        <v>1089.4582030800002</v>
      </c>
      <c r="H2553">
        <f t="shared" si="153"/>
        <v>0.80815780281167504</v>
      </c>
      <c r="I2553">
        <f>IF(H2553&gt;0,1,0)</f>
        <v>1</v>
      </c>
      <c r="J2553" s="3">
        <v>40168</v>
      </c>
      <c r="K2553" s="2">
        <v>111.699997</v>
      </c>
      <c r="L2553" s="2">
        <v>112.209999</v>
      </c>
      <c r="M2553" s="2">
        <v>112.650002</v>
      </c>
      <c r="N2553" s="2">
        <v>111.69000200000001</v>
      </c>
      <c r="O2553" s="2">
        <v>0</v>
      </c>
      <c r="P2553" s="5">
        <v>40168</v>
      </c>
      <c r="Q2553" s="4">
        <v>52.900002000000001</v>
      </c>
      <c r="R2553" s="4">
        <v>52.630001</v>
      </c>
      <c r="S2553" s="4">
        <v>52.93</v>
      </c>
      <c r="T2553" s="4">
        <v>52.470001000000003</v>
      </c>
      <c r="U2553" s="4">
        <v>0</v>
      </c>
      <c r="V2553">
        <f>V2552+(V2552*O2553)/L2553</f>
        <v>82.700859016172842</v>
      </c>
      <c r="W2553">
        <f>V2553*L2553</f>
        <v>9279.8633075038961</v>
      </c>
      <c r="X2553">
        <f>IF(I2552=1,1,0)</f>
        <v>1</v>
      </c>
      <c r="Y2553">
        <f>IF(I2552=0,1,0)</f>
        <v>0</v>
      </c>
      <c r="Z2553" t="str">
        <f t="shared" si="150"/>
        <v>IN</v>
      </c>
      <c r="AA2553">
        <f>IF(Z2553="BUY",(AC2552-8.95)/K2553,IF(Z2553="SELL",0,AB2552))</f>
        <v>125.53134858485014</v>
      </c>
      <c r="AB2553">
        <f>AA2553+AA2553*O2553/L2553</f>
        <v>125.53134858485014</v>
      </c>
      <c r="AC2553">
        <f>IF(OR(Z2553="BUY",Z2553="IN"),AB2553*L2553,IF(Z2553="SELL",AB2552*K2553-8.95,AC2552))</f>
        <v>14085.872499174684</v>
      </c>
      <c r="AD2553" s="6">
        <f t="shared" si="151"/>
        <v>-0.27098787876977631</v>
      </c>
    </row>
    <row r="2554" spans="1:30" x14ac:dyDescent="0.25">
      <c r="A2554" s="1">
        <v>40169</v>
      </c>
      <c r="B2554">
        <v>1114.51001</v>
      </c>
      <c r="C2554">
        <v>1118.0200199999999</v>
      </c>
      <c r="D2554">
        <v>1120.2700199999999</v>
      </c>
      <c r="E2554">
        <v>1114.51001</v>
      </c>
      <c r="F2554">
        <v>3641130000</v>
      </c>
      <c r="G2554">
        <f t="shared" si="152"/>
        <v>1090.2948046600002</v>
      </c>
      <c r="H2554">
        <f t="shared" si="153"/>
        <v>0.7985436054470848</v>
      </c>
      <c r="I2554">
        <f>IF(H2554&gt;0,1,0)</f>
        <v>1</v>
      </c>
      <c r="J2554" s="3">
        <v>40169</v>
      </c>
      <c r="K2554" s="2">
        <v>112.519997</v>
      </c>
      <c r="L2554" s="2">
        <v>112.650002</v>
      </c>
      <c r="M2554" s="2">
        <v>113</v>
      </c>
      <c r="N2554" s="2">
        <v>112.379997</v>
      </c>
      <c r="O2554" s="2">
        <v>0</v>
      </c>
      <c r="P2554" s="5">
        <v>40169</v>
      </c>
      <c r="Q2554" s="4">
        <v>52.5</v>
      </c>
      <c r="R2554" s="4">
        <v>52.470001000000003</v>
      </c>
      <c r="S2554" s="4">
        <v>52.580002</v>
      </c>
      <c r="T2554" s="4">
        <v>52.330002</v>
      </c>
      <c r="U2554" s="4">
        <v>0</v>
      </c>
      <c r="V2554">
        <f>V2553+(V2553*O2554)/L2554</f>
        <v>82.700859016172842</v>
      </c>
      <c r="W2554">
        <f>V2554*L2554</f>
        <v>9316.2519335735888</v>
      </c>
      <c r="X2554">
        <f>IF(I2553=1,1,0)</f>
        <v>1</v>
      </c>
      <c r="Y2554">
        <f>IF(I2553=0,1,0)</f>
        <v>0</v>
      </c>
      <c r="Z2554" t="str">
        <f t="shared" si="150"/>
        <v>IN</v>
      </c>
      <c r="AA2554">
        <f>IF(Z2554="BUY",(AC2553-8.95)/K2554,IF(Z2554="SELL",0,AB2553))</f>
        <v>125.53134858485014</v>
      </c>
      <c r="AB2554">
        <f>AA2554+AA2554*O2554/L2554</f>
        <v>125.53134858485014</v>
      </c>
      <c r="AC2554">
        <f>IF(OR(Z2554="BUY",Z2554="IN"),AB2554*L2554,IF(Z2554="SELL",AB2553*K2554-8.95,AC2553))</f>
        <v>14141.106669146066</v>
      </c>
      <c r="AD2554" s="6">
        <f t="shared" si="151"/>
        <v>-0.29149904725243619</v>
      </c>
    </row>
    <row r="2555" spans="1:30" x14ac:dyDescent="0.25">
      <c r="A2555" s="1">
        <v>40170</v>
      </c>
      <c r="B2555">
        <v>1118.839966</v>
      </c>
      <c r="C2555">
        <v>1120.589966</v>
      </c>
      <c r="D2555">
        <v>1121.579956</v>
      </c>
      <c r="E2555">
        <v>1116</v>
      </c>
      <c r="F2555">
        <v>3166870000</v>
      </c>
      <c r="G2555">
        <f t="shared" si="152"/>
        <v>1091.24280516</v>
      </c>
      <c r="H2555">
        <f t="shared" si="153"/>
        <v>0.78841209662932843</v>
      </c>
      <c r="I2555">
        <f>IF(H2555&gt;0,1,0)</f>
        <v>1</v>
      </c>
      <c r="J2555" s="3">
        <v>40170</v>
      </c>
      <c r="K2555" s="2">
        <v>113.029999</v>
      </c>
      <c r="L2555" s="2">
        <v>112.93</v>
      </c>
      <c r="M2555" s="2">
        <v>113.05999799999999</v>
      </c>
      <c r="N2555" s="2">
        <v>112.470001</v>
      </c>
      <c r="O2555" s="2">
        <v>0</v>
      </c>
      <c r="P2555" s="5">
        <v>40170</v>
      </c>
      <c r="Q2555" s="4">
        <v>52.310001</v>
      </c>
      <c r="R2555" s="4">
        <v>52.330002</v>
      </c>
      <c r="S2555" s="4">
        <v>52.549999</v>
      </c>
      <c r="T2555" s="4">
        <v>52.259998000000003</v>
      </c>
      <c r="U2555" s="4">
        <v>0</v>
      </c>
      <c r="V2555">
        <f>V2554+(V2554*O2555)/L2555</f>
        <v>82.700859016172842</v>
      </c>
      <c r="W2555">
        <f>V2555*L2555</f>
        <v>9339.4080086964004</v>
      </c>
      <c r="X2555">
        <f>IF(I2554=1,1,0)</f>
        <v>1</v>
      </c>
      <c r="Y2555">
        <f>IF(I2554=0,1,0)</f>
        <v>0</v>
      </c>
      <c r="Z2555" t="str">
        <f t="shared" si="150"/>
        <v>IN</v>
      </c>
      <c r="AA2555">
        <f>IF(Z2555="BUY",(AC2554-8.95)/K2555,IF(Z2555="SELL",0,AB2554))</f>
        <v>125.53134858485014</v>
      </c>
      <c r="AB2555">
        <f>AA2555+AA2555*O2555/L2555</f>
        <v>125.53134858485014</v>
      </c>
      <c r="AC2555">
        <f>IF(OR(Z2555="BUY",Z2555="IN"),AB2555*L2555,IF(Z2555="SELL",AB2554*K2555-8.95,AC2554))</f>
        <v>14176.255195687127</v>
      </c>
      <c r="AD2555" s="6">
        <f t="shared" si="151"/>
        <v>-0.26344005049055486</v>
      </c>
    </row>
    <row r="2556" spans="1:30" x14ac:dyDescent="0.25">
      <c r="A2556" s="1">
        <v>40171</v>
      </c>
      <c r="B2556">
        <v>1121.079956</v>
      </c>
      <c r="C2556">
        <v>1126.4799800000001</v>
      </c>
      <c r="D2556">
        <v>1126.4799800000001</v>
      </c>
      <c r="E2556">
        <v>1121.079956</v>
      </c>
      <c r="F2556">
        <v>1267710000</v>
      </c>
      <c r="G2556">
        <f t="shared" si="152"/>
        <v>1091.9320043599998</v>
      </c>
      <c r="H2556">
        <f t="shared" si="153"/>
        <v>0.77890624423832755</v>
      </c>
      <c r="I2556">
        <f>IF(H2556&gt;0,1,0)</f>
        <v>1</v>
      </c>
      <c r="J2556" s="3">
        <v>40171</v>
      </c>
      <c r="K2556" s="2">
        <v>112.599998</v>
      </c>
      <c r="L2556" s="2">
        <v>112.93</v>
      </c>
      <c r="M2556" s="2">
        <v>112.980003</v>
      </c>
      <c r="N2556" s="2">
        <v>112.550003</v>
      </c>
      <c r="O2556" s="2">
        <v>0.59799999999999998</v>
      </c>
      <c r="P2556" s="5">
        <v>40171</v>
      </c>
      <c r="Q2556" s="4">
        <v>52.209999000000003</v>
      </c>
      <c r="R2556" s="4">
        <v>52.040000999999997</v>
      </c>
      <c r="S2556" s="4">
        <v>52.220001000000003</v>
      </c>
      <c r="T2556" s="4">
        <v>52.029998999999997</v>
      </c>
      <c r="U2556" s="4">
        <v>0</v>
      </c>
      <c r="V2556">
        <f>V2555+(V2555*O2556)/L2556</f>
        <v>83.138786171859294</v>
      </c>
      <c r="W2556">
        <f>V2556*L2556</f>
        <v>9388.8631223880711</v>
      </c>
      <c r="X2556">
        <f>IF(I2555=1,1,0)</f>
        <v>1</v>
      </c>
      <c r="Y2556">
        <f>IF(I2555=0,1,0)</f>
        <v>0</v>
      </c>
      <c r="Z2556" t="str">
        <f t="shared" si="150"/>
        <v>IN</v>
      </c>
      <c r="AA2556">
        <f>IF(Z2556="BUY",(AC2555-8.95)/K2556,IF(Z2556="SELL",0,AB2555))</f>
        <v>125.53134858485014</v>
      </c>
      <c r="AB2556">
        <f>AA2556+AA2556*O2556/L2556</f>
        <v>126.19607670362939</v>
      </c>
      <c r="AC2556">
        <f>IF(OR(Z2556="BUY",Z2556="IN"),AB2556*L2556,IF(Z2556="SELL",AB2555*K2556-8.95,AC2555))</f>
        <v>14251.322942140867</v>
      </c>
      <c r="AD2556" s="6">
        <f t="shared" si="151"/>
        <v>-0.25472684278943136</v>
      </c>
    </row>
    <row r="2557" spans="1:30" x14ac:dyDescent="0.25">
      <c r="A2557" s="1">
        <v>40175</v>
      </c>
      <c r="B2557">
        <v>1127.530029</v>
      </c>
      <c r="C2557">
        <v>1127.780029</v>
      </c>
      <c r="D2557">
        <v>1130.380005</v>
      </c>
      <c r="E2557">
        <v>1123.51001</v>
      </c>
      <c r="F2557">
        <v>2716400000</v>
      </c>
      <c r="G2557">
        <f t="shared" si="152"/>
        <v>1092.55640376</v>
      </c>
      <c r="H2557">
        <f t="shared" si="153"/>
        <v>0.76646101337595396</v>
      </c>
      <c r="I2557">
        <f>IF(H2557&gt;0,1,0)</f>
        <v>1</v>
      </c>
      <c r="J2557" s="3">
        <v>40175</v>
      </c>
      <c r="K2557" s="2">
        <v>113.279999</v>
      </c>
      <c r="L2557" s="2">
        <v>113.129997</v>
      </c>
      <c r="M2557" s="2">
        <v>113.339996</v>
      </c>
      <c r="N2557" s="2">
        <v>112.68</v>
      </c>
      <c r="O2557" s="2">
        <v>0</v>
      </c>
      <c r="P2557" s="5">
        <v>40175</v>
      </c>
      <c r="Q2557" s="4">
        <v>51.869999</v>
      </c>
      <c r="R2557" s="4">
        <v>51.959999000000003</v>
      </c>
      <c r="S2557" s="4">
        <v>52.16</v>
      </c>
      <c r="T2557" s="4">
        <v>51.82</v>
      </c>
      <c r="U2557" s="4">
        <v>0</v>
      </c>
      <c r="V2557">
        <f>V2556+(V2556*O2557)/L2557</f>
        <v>83.138786171859294</v>
      </c>
      <c r="W2557">
        <f>V2557*L2557</f>
        <v>9405.4906302060845</v>
      </c>
      <c r="X2557">
        <f>IF(I2556=1,1,0)</f>
        <v>1</v>
      </c>
      <c r="Y2557">
        <f>IF(I2556=0,1,0)</f>
        <v>0</v>
      </c>
      <c r="Z2557" t="str">
        <f t="shared" si="150"/>
        <v>IN</v>
      </c>
      <c r="AA2557">
        <f>IF(Z2557="BUY",(AC2556-8.95)/K2557,IF(Z2557="SELL",0,AB2556))</f>
        <v>126.19607670362939</v>
      </c>
      <c r="AB2557">
        <f>AA2557+AA2557*O2557/L2557</f>
        <v>126.19607670362939</v>
      </c>
      <c r="AC2557">
        <f>IF(OR(Z2557="BUY",Z2557="IN"),AB2557*L2557,IF(Z2557="SELL",AB2556*K2557-8.95,AC2556))</f>
        <v>14276.561778893363</v>
      </c>
      <c r="AD2557" s="6">
        <f t="shared" si="151"/>
        <v>-0.25545040167939254</v>
      </c>
    </row>
    <row r="2558" spans="1:30" x14ac:dyDescent="0.25">
      <c r="A2558" s="1">
        <v>40176</v>
      </c>
      <c r="B2558">
        <v>1128.5500489999999</v>
      </c>
      <c r="C2558">
        <v>1126.1999510000001</v>
      </c>
      <c r="D2558">
        <v>1130.380005</v>
      </c>
      <c r="E2558">
        <v>1126.079956</v>
      </c>
      <c r="F2558">
        <v>2491020000</v>
      </c>
      <c r="G2558">
        <f t="shared" si="152"/>
        <v>1093.3268017</v>
      </c>
      <c r="H2558">
        <f t="shared" si="153"/>
        <v>0.75591084425854416</v>
      </c>
      <c r="I2558">
        <f>IF(H2558&gt;0,1,0)</f>
        <v>1</v>
      </c>
      <c r="J2558" s="3">
        <v>40176</v>
      </c>
      <c r="K2558" s="2">
        <v>113.43</v>
      </c>
      <c r="L2558" s="2">
        <v>112.980003</v>
      </c>
      <c r="M2558" s="2">
        <v>113.43</v>
      </c>
      <c r="N2558" s="2">
        <v>112.91999800000001</v>
      </c>
      <c r="O2558" s="2">
        <v>0</v>
      </c>
      <c r="P2558" s="5">
        <v>40176</v>
      </c>
      <c r="Q2558" s="4">
        <v>51.860000999999997</v>
      </c>
      <c r="R2558" s="4">
        <v>52.02</v>
      </c>
      <c r="S2558" s="4">
        <v>52.040000999999997</v>
      </c>
      <c r="T2558" s="4">
        <v>51.830002</v>
      </c>
      <c r="U2558" s="4">
        <v>0</v>
      </c>
      <c r="V2558">
        <f>V2557+(V2557*O2558)/L2558</f>
        <v>83.138786171859294</v>
      </c>
      <c r="W2558">
        <f>V2558*L2558</f>
        <v>9393.0203111130213</v>
      </c>
      <c r="X2558">
        <f>IF(I2557=1,1,0)</f>
        <v>1</v>
      </c>
      <c r="Y2558">
        <f>IF(I2557=0,1,0)</f>
        <v>0</v>
      </c>
      <c r="Z2558" t="str">
        <f t="shared" si="150"/>
        <v>IN</v>
      </c>
      <c r="AA2558">
        <f>IF(Z2558="BUY",(AC2557-8.95)/K2558,IF(Z2558="SELL",0,AB2557))</f>
        <v>126.19607670362939</v>
      </c>
      <c r="AB2558">
        <f>AA2558+AA2558*O2558/L2558</f>
        <v>126.19607670362939</v>
      </c>
      <c r="AC2558">
        <f>IF(OR(Z2558="BUY",Z2558="IN"),AB2558*L2558,IF(Z2558="SELL",AB2557*K2558-8.95,AC2557))</f>
        <v>14257.633124564278</v>
      </c>
      <c r="AD2558" s="6">
        <f t="shared" si="151"/>
        <v>-0.25378585617825977</v>
      </c>
    </row>
    <row r="2559" spans="1:30" x14ac:dyDescent="0.25">
      <c r="A2559" s="1">
        <v>40177</v>
      </c>
      <c r="B2559">
        <v>1125.530029</v>
      </c>
      <c r="C2559">
        <v>1126.420044</v>
      </c>
      <c r="D2559">
        <v>1126.420044</v>
      </c>
      <c r="E2559">
        <v>1121.9399410000001</v>
      </c>
      <c r="F2559">
        <v>2277300000</v>
      </c>
      <c r="G2559">
        <f t="shared" si="152"/>
        <v>1093.8970018999999</v>
      </c>
      <c r="H2559">
        <f t="shared" si="153"/>
        <v>0.74682294461773679</v>
      </c>
      <c r="I2559">
        <f>IF(H2559&gt;0,1,0)</f>
        <v>1</v>
      </c>
      <c r="J2559" s="3">
        <v>40177</v>
      </c>
      <c r="K2559" s="2">
        <v>112.610001</v>
      </c>
      <c r="L2559" s="2">
        <v>112.889999</v>
      </c>
      <c r="M2559" s="2">
        <v>113</v>
      </c>
      <c r="N2559" s="2">
        <v>112.529999</v>
      </c>
      <c r="O2559" s="2">
        <v>0</v>
      </c>
      <c r="P2559" s="5">
        <v>40177</v>
      </c>
      <c r="Q2559" s="4">
        <v>52.209999000000003</v>
      </c>
      <c r="R2559" s="4">
        <v>52.07</v>
      </c>
      <c r="S2559" s="4">
        <v>52.220001000000003</v>
      </c>
      <c r="T2559" s="4">
        <v>52.02</v>
      </c>
      <c r="U2559" s="4">
        <v>0</v>
      </c>
      <c r="V2559">
        <f>V2558+(V2558*O2559)/L2559</f>
        <v>83.138786171859294</v>
      </c>
      <c r="W2559">
        <f>V2559*L2559</f>
        <v>9385.5374878024104</v>
      </c>
      <c r="X2559">
        <f>IF(I2558=1,1,0)</f>
        <v>1</v>
      </c>
      <c r="Y2559">
        <f>IF(I2558=0,1,0)</f>
        <v>0</v>
      </c>
      <c r="Z2559" t="str">
        <f t="shared" si="150"/>
        <v>IN</v>
      </c>
      <c r="AA2559">
        <f>IF(Z2559="BUY",(AC2558-8.95)/K2559,IF(Z2559="SELL",0,AB2558))</f>
        <v>126.19607670362939</v>
      </c>
      <c r="AB2559">
        <f>AA2559+AA2559*O2559/L2559</f>
        <v>126.19607670362939</v>
      </c>
      <c r="AC2559">
        <f>IF(OR(Z2559="BUY",Z2559="IN"),AB2559*L2559,IF(Z2559="SELL",AB2558*K2559-8.95,AC2558))</f>
        <v>14246.274972876645</v>
      </c>
      <c r="AD2559" s="6">
        <f t="shared" si="151"/>
        <v>-0.25278704453723455</v>
      </c>
    </row>
    <row r="2560" spans="1:30" x14ac:dyDescent="0.25">
      <c r="A2560" s="1">
        <v>40178</v>
      </c>
      <c r="B2560">
        <v>1126.599976</v>
      </c>
      <c r="C2560">
        <v>1115.099976</v>
      </c>
      <c r="D2560">
        <v>1127.6400149999999</v>
      </c>
      <c r="E2560">
        <v>1114.8100589999999</v>
      </c>
      <c r="F2560">
        <v>2076990000</v>
      </c>
      <c r="G2560">
        <f t="shared" si="152"/>
        <v>1094.3778002399997</v>
      </c>
      <c r="H2560">
        <f t="shared" si="153"/>
        <v>0.73686327866489376</v>
      </c>
      <c r="I2560">
        <f>IF(H2560&gt;0,1,0)</f>
        <v>1</v>
      </c>
      <c r="J2560" s="3">
        <v>40178</v>
      </c>
      <c r="K2560" s="2">
        <v>113.099998</v>
      </c>
      <c r="L2560" s="2">
        <v>111.80999799999999</v>
      </c>
      <c r="M2560" s="2">
        <v>113.139999</v>
      </c>
      <c r="N2560" s="2">
        <v>111.610001</v>
      </c>
      <c r="O2560" s="2">
        <v>0</v>
      </c>
      <c r="P2560" s="5">
        <v>40178</v>
      </c>
      <c r="Q2560" s="4">
        <v>51.950001</v>
      </c>
      <c r="R2560" s="4">
        <v>52.560001</v>
      </c>
      <c r="S2560" s="4">
        <v>52.560001</v>
      </c>
      <c r="T2560" s="4">
        <v>51.93</v>
      </c>
      <c r="U2560" s="4">
        <v>0</v>
      </c>
      <c r="V2560">
        <f>V2559+(V2559*O2560)/L2560</f>
        <v>83.138786171859294</v>
      </c>
      <c r="W2560">
        <f>V2560*L2560</f>
        <v>9295.7475155980155</v>
      </c>
      <c r="X2560">
        <f>IF(I2559=1,1,0)</f>
        <v>1</v>
      </c>
      <c r="Y2560">
        <f>IF(I2559=0,1,0)</f>
        <v>0</v>
      </c>
      <c r="Z2560" t="str">
        <f t="shared" si="150"/>
        <v>IN</v>
      </c>
      <c r="AA2560">
        <f>IF(Z2560="BUY",(AC2559-8.95)/K2560,IF(Z2560="SELL",0,AB2559))</f>
        <v>126.19607670362939</v>
      </c>
      <c r="AB2560">
        <f>AA2560+AA2560*O2560/L2560</f>
        <v>126.19607670362939</v>
      </c>
      <c r="AC2560">
        <f>IF(OR(Z2560="BUY",Z2560="IN"),AB2560*L2560,IF(Z2560="SELL",AB2559*K2560-8.95,AC2559))</f>
        <v>14109.983083840647</v>
      </c>
      <c r="AD2560" s="6">
        <f t="shared" si="151"/>
        <v>-0.24080182642338488</v>
      </c>
    </row>
    <row r="2561" spans="1:30" x14ac:dyDescent="0.25">
      <c r="A2561" s="1">
        <v>40182</v>
      </c>
      <c r="B2561">
        <v>1116.5600589999999</v>
      </c>
      <c r="C2561">
        <v>1132.98999</v>
      </c>
      <c r="D2561">
        <v>1133.869995</v>
      </c>
      <c r="E2561">
        <v>1116.5600589999999</v>
      </c>
      <c r="F2561">
        <v>3991400000</v>
      </c>
      <c r="G2561">
        <f t="shared" si="152"/>
        <v>1095.4095995599998</v>
      </c>
      <c r="H2561">
        <f t="shared" si="153"/>
        <v>0.7249582111128261</v>
      </c>
      <c r="I2561">
        <f>IF(H2561&gt;0,1,0)</f>
        <v>1</v>
      </c>
      <c r="J2561" s="3">
        <v>40182</v>
      </c>
      <c r="K2561" s="2">
        <v>112.769997</v>
      </c>
      <c r="L2561" s="2">
        <v>113.650002</v>
      </c>
      <c r="M2561" s="2">
        <v>113.739998</v>
      </c>
      <c r="N2561" s="2">
        <v>112.709999</v>
      </c>
      <c r="O2561" s="2">
        <v>0</v>
      </c>
      <c r="P2561" s="5">
        <v>40182</v>
      </c>
      <c r="Q2561" s="4">
        <v>52.119999</v>
      </c>
      <c r="R2561" s="4">
        <v>51.700001</v>
      </c>
      <c r="S2561" s="4">
        <v>52.130001</v>
      </c>
      <c r="T2561" s="4">
        <v>51.639999000000003</v>
      </c>
      <c r="U2561" s="4">
        <v>0</v>
      </c>
      <c r="V2561">
        <f>V2560+(V2560*O2561)/L2561</f>
        <v>83.138786171859294</v>
      </c>
      <c r="W2561">
        <f>V2561*L2561</f>
        <v>9448.7232147093819</v>
      </c>
      <c r="X2561">
        <f>IF(I2560=1,1,0)</f>
        <v>1</v>
      </c>
      <c r="Y2561">
        <f>IF(I2560=0,1,0)</f>
        <v>0</v>
      </c>
      <c r="Z2561" t="str">
        <f t="shared" si="150"/>
        <v>IN</v>
      </c>
      <c r="AA2561">
        <f>IF(Z2561="BUY",(AC2560-8.95)/K2561,IF(Z2561="SELL",0,AB2560))</f>
        <v>126.19607670362939</v>
      </c>
      <c r="AB2561">
        <f>AA2561+AA2561*O2561/L2561</f>
        <v>126.19607670362939</v>
      </c>
      <c r="AC2561">
        <f>IF(OR(Z2561="BUY",Z2561="IN"),AB2561*L2561,IF(Z2561="SELL",AB2560*K2561-8.95,AC2560))</f>
        <v>14342.184369759634</v>
      </c>
      <c r="AD2561" s="6">
        <f t="shared" si="151"/>
        <v>-0.26122111239659773</v>
      </c>
    </row>
    <row r="2562" spans="1:30" x14ac:dyDescent="0.25">
      <c r="A2562" s="1">
        <v>40183</v>
      </c>
      <c r="B2562">
        <v>1132.660034</v>
      </c>
      <c r="C2562">
        <v>1136.5200199999999</v>
      </c>
      <c r="D2562">
        <v>1136.630005</v>
      </c>
      <c r="E2562">
        <v>1129.660034</v>
      </c>
      <c r="F2562">
        <v>2491020000</v>
      </c>
      <c r="G2562">
        <f t="shared" si="152"/>
        <v>1096.2817992799996</v>
      </c>
      <c r="H2562">
        <f t="shared" si="153"/>
        <v>0.71522140603173923</v>
      </c>
      <c r="I2562">
        <f>IF(H2562&gt;0,1,0)</f>
        <v>1</v>
      </c>
      <c r="J2562" s="3">
        <v>40183</v>
      </c>
      <c r="K2562" s="2">
        <v>113.620003</v>
      </c>
      <c r="L2562" s="2">
        <v>113.980003</v>
      </c>
      <c r="M2562" s="2">
        <v>114.029999</v>
      </c>
      <c r="N2562" s="2">
        <v>113.25</v>
      </c>
      <c r="O2562" s="2">
        <v>0</v>
      </c>
      <c r="P2562" s="5">
        <v>40183</v>
      </c>
      <c r="Q2562" s="4">
        <v>51.689999</v>
      </c>
      <c r="R2562" s="4">
        <v>51.529998999999997</v>
      </c>
      <c r="S2562" s="4">
        <v>51.849997999999999</v>
      </c>
      <c r="T2562" s="4">
        <v>51.509998000000003</v>
      </c>
      <c r="U2562" s="4">
        <v>0</v>
      </c>
      <c r="V2562">
        <f>V2561+(V2561*O2562)/L2562</f>
        <v>83.138786171859294</v>
      </c>
      <c r="W2562">
        <f>V2562*L2562</f>
        <v>9476.1590972848808</v>
      </c>
      <c r="X2562">
        <f>IF(I2561=1,1,0)</f>
        <v>1</v>
      </c>
      <c r="Y2562">
        <f>IF(I2561=0,1,0)</f>
        <v>0</v>
      </c>
      <c r="Z2562" t="str">
        <f t="shared" si="150"/>
        <v>IN</v>
      </c>
      <c r="AA2562">
        <f>IF(Z2562="BUY",(AC2561-8.95)/K2562,IF(Z2562="SELL",0,AB2561))</f>
        <v>126.19607670362939</v>
      </c>
      <c r="AB2562">
        <f>AA2562+AA2562*O2562/L2562</f>
        <v>126.19607670362939</v>
      </c>
      <c r="AC2562">
        <f>IF(OR(Z2562="BUY",Z2562="IN"),AB2562*L2562,IF(Z2562="SELL",AB2561*K2562-8.95,AC2561))</f>
        <v>14383.829201267907</v>
      </c>
      <c r="AD2562" s="6">
        <f t="shared" si="151"/>
        <v>-0.26488327008236678</v>
      </c>
    </row>
    <row r="2563" spans="1:30" x14ac:dyDescent="0.25">
      <c r="A2563" s="1">
        <v>40184</v>
      </c>
      <c r="B2563">
        <v>1135.709961</v>
      </c>
      <c r="C2563">
        <v>1137.1400149999999</v>
      </c>
      <c r="D2563">
        <v>1139.1899410000001</v>
      </c>
      <c r="E2563">
        <v>1133.9499510000001</v>
      </c>
      <c r="F2563">
        <v>4972660000</v>
      </c>
      <c r="G2563">
        <f t="shared" si="152"/>
        <v>1097.4326000599997</v>
      </c>
      <c r="H2563">
        <f t="shared" si="153"/>
        <v>0.70803890590345875</v>
      </c>
      <c r="I2563">
        <f>IF(H2563&gt;0,1,0)</f>
        <v>1</v>
      </c>
      <c r="J2563" s="3">
        <v>40184</v>
      </c>
      <c r="K2563" s="2">
        <v>113.889999</v>
      </c>
      <c r="L2563" s="2">
        <v>114.07</v>
      </c>
      <c r="M2563" s="2">
        <v>114.339996</v>
      </c>
      <c r="N2563" s="2">
        <v>113.790001</v>
      </c>
      <c r="O2563" s="2">
        <v>0</v>
      </c>
      <c r="P2563" s="5">
        <v>40184</v>
      </c>
      <c r="Q2563" s="4">
        <v>51.560001</v>
      </c>
      <c r="R2563" s="4">
        <v>51.540000999999997</v>
      </c>
      <c r="S2563" s="4">
        <v>51.619999</v>
      </c>
      <c r="T2563" s="4">
        <v>51.380001</v>
      </c>
      <c r="U2563" s="4">
        <v>0</v>
      </c>
      <c r="V2563">
        <f>V2562+(V2562*O2563)/L2563</f>
        <v>83.138786171859294</v>
      </c>
      <c r="W2563">
        <f>V2563*L2563</f>
        <v>9483.6413386239892</v>
      </c>
      <c r="X2563">
        <f>IF(I2562=1,1,0)</f>
        <v>1</v>
      </c>
      <c r="Y2563">
        <f>IF(I2562=0,1,0)</f>
        <v>0</v>
      </c>
      <c r="Z2563" t="str">
        <f t="shared" si="150"/>
        <v>IN</v>
      </c>
      <c r="AA2563">
        <f>IF(Z2563="BUY",(AC2562-8.95)/K2563,IF(Z2563="SELL",0,AB2562))</f>
        <v>126.19607670362939</v>
      </c>
      <c r="AB2563">
        <f>AA2563+AA2563*O2563/L2563</f>
        <v>126.19607670362939</v>
      </c>
      <c r="AC2563">
        <f>IF(OR(Z2563="BUY",Z2563="IN"),AB2563*L2563,IF(Z2563="SELL",AB2562*K2563-8.95,AC2562))</f>
        <v>14395.186469583003</v>
      </c>
      <c r="AD2563" s="6">
        <f t="shared" si="151"/>
        <v>-0.2658820040414947</v>
      </c>
    </row>
    <row r="2564" spans="1:30" x14ac:dyDescent="0.25">
      <c r="A2564" s="1">
        <v>40185</v>
      </c>
      <c r="B2564">
        <v>1136.2700199999999</v>
      </c>
      <c r="C2564">
        <v>1141.6899410000001</v>
      </c>
      <c r="D2564">
        <v>1142.459961</v>
      </c>
      <c r="E2564">
        <v>1131.3199460000001</v>
      </c>
      <c r="F2564">
        <v>5270680000</v>
      </c>
      <c r="G2564">
        <f t="shared" si="152"/>
        <v>1098.9273998599995</v>
      </c>
      <c r="H2564">
        <f t="shared" si="153"/>
        <v>0.70325545688128754</v>
      </c>
      <c r="I2564">
        <f>IF(H2564&gt;0,1,0)</f>
        <v>1</v>
      </c>
      <c r="J2564" s="3">
        <v>40185</v>
      </c>
      <c r="K2564" s="2">
        <v>113.870003</v>
      </c>
      <c r="L2564" s="2">
        <v>114.57</v>
      </c>
      <c r="M2564" s="2">
        <v>114.66999800000001</v>
      </c>
      <c r="N2564" s="2">
        <v>113.550003</v>
      </c>
      <c r="O2564" s="2">
        <v>0</v>
      </c>
      <c r="P2564" s="5">
        <v>40185</v>
      </c>
      <c r="Q2564" s="4">
        <v>51.580002</v>
      </c>
      <c r="R2564" s="4">
        <v>51.279998999999997</v>
      </c>
      <c r="S2564" s="4">
        <v>51.740001999999997</v>
      </c>
      <c r="T2564" s="4">
        <v>51.23</v>
      </c>
      <c r="U2564" s="4">
        <v>0</v>
      </c>
      <c r="V2564">
        <f>V2563+(V2563*O2564)/L2564</f>
        <v>83.138786171859294</v>
      </c>
      <c r="W2564">
        <f>V2564*L2564</f>
        <v>9525.210731709918</v>
      </c>
      <c r="X2564">
        <f>IF(I2563=1,1,0)</f>
        <v>1</v>
      </c>
      <c r="Y2564">
        <f>IF(I2563=0,1,0)</f>
        <v>0</v>
      </c>
      <c r="Z2564" t="str">
        <f t="shared" si="150"/>
        <v>IN</v>
      </c>
      <c r="AA2564">
        <f>IF(Z2564="BUY",(AC2563-8.95)/K2564,IF(Z2564="SELL",0,AB2563))</f>
        <v>126.19607670362939</v>
      </c>
      <c r="AB2564">
        <f>AA2564+AA2564*O2564/L2564</f>
        <v>126.19607670362939</v>
      </c>
      <c r="AC2564">
        <f>IF(OR(Z2564="BUY",Z2564="IN"),AB2564*L2564,IF(Z2564="SELL",AB2563*K2564-8.95,AC2563))</f>
        <v>14458.284507934817</v>
      </c>
      <c r="AD2564" s="6">
        <f t="shared" si="151"/>
        <v>-0.27143071099354821</v>
      </c>
    </row>
    <row r="2565" spans="1:30" x14ac:dyDescent="0.25">
      <c r="A2565" s="1">
        <v>40186</v>
      </c>
      <c r="B2565">
        <v>1140.5200199999999</v>
      </c>
      <c r="C2565">
        <v>1144.9799800000001</v>
      </c>
      <c r="D2565">
        <v>1145.3900149999999</v>
      </c>
      <c r="E2565">
        <v>1136.219971</v>
      </c>
      <c r="F2565">
        <v>4389590000</v>
      </c>
      <c r="G2565">
        <f t="shared" si="152"/>
        <v>1100.5587987799995</v>
      </c>
      <c r="H2565">
        <f t="shared" si="153"/>
        <v>0.698795952542698</v>
      </c>
      <c r="I2565">
        <f>IF(H2565&gt;0,1,0)</f>
        <v>1</v>
      </c>
      <c r="J2565" s="3">
        <v>40186</v>
      </c>
      <c r="K2565" s="2">
        <v>114.230003</v>
      </c>
      <c r="L2565" s="2">
        <v>114.959999</v>
      </c>
      <c r="M2565" s="2">
        <v>114.970001</v>
      </c>
      <c r="N2565" s="2">
        <v>114.010002</v>
      </c>
      <c r="O2565" s="2">
        <v>0</v>
      </c>
      <c r="P2565" s="5">
        <v>40186</v>
      </c>
      <c r="Q2565" s="4">
        <v>51.41</v>
      </c>
      <c r="R2565" s="4">
        <v>51.119999</v>
      </c>
      <c r="S2565" s="4">
        <v>51.52</v>
      </c>
      <c r="T2565" s="4">
        <v>51.099997999999999</v>
      </c>
      <c r="U2565" s="4">
        <v>0</v>
      </c>
      <c r="V2565">
        <f>V2564+(V2564*O2565)/L2565</f>
        <v>83.138786171859294</v>
      </c>
      <c r="W2565">
        <f>V2565*L2565</f>
        <v>9557.6347751781577</v>
      </c>
      <c r="X2565">
        <f>IF(I2564=1,1,0)</f>
        <v>1</v>
      </c>
      <c r="Y2565">
        <f>IF(I2564=0,1,0)</f>
        <v>0</v>
      </c>
      <c r="Z2565" t="str">
        <f t="shared" si="150"/>
        <v>IN</v>
      </c>
      <c r="AA2565">
        <f>IF(Z2565="BUY",(AC2564-8.95)/K2565,IF(Z2565="SELL",0,AB2564))</f>
        <v>126.19607670362939</v>
      </c>
      <c r="AB2565">
        <f>AA2565+AA2565*O2565/L2565</f>
        <v>126.19607670362939</v>
      </c>
      <c r="AC2565">
        <f>IF(OR(Z2565="BUY",Z2565="IN"),AB2565*L2565,IF(Z2565="SELL",AB2564*K2565-8.95,AC2564))</f>
        <v>14507.500851653158</v>
      </c>
      <c r="AD2565" s="6">
        <f t="shared" si="151"/>
        <v>-0.27575869131873626</v>
      </c>
    </row>
    <row r="2566" spans="1:30" x14ac:dyDescent="0.25">
      <c r="A2566" s="1">
        <v>40189</v>
      </c>
      <c r="B2566">
        <v>1145.959961</v>
      </c>
      <c r="C2566">
        <v>1146.9799800000001</v>
      </c>
      <c r="D2566">
        <v>1149.73999</v>
      </c>
      <c r="E2566">
        <v>1142.0200199999999</v>
      </c>
      <c r="F2566">
        <v>4255780000</v>
      </c>
      <c r="G2566">
        <f t="shared" si="152"/>
        <v>1102.6457982799996</v>
      </c>
      <c r="H2566">
        <f t="shared" si="153"/>
        <v>0.69570276965270395</v>
      </c>
      <c r="I2566">
        <f>IF(H2566&gt;0,1,0)</f>
        <v>1</v>
      </c>
      <c r="J2566" s="3">
        <v>40189</v>
      </c>
      <c r="K2566" s="2">
        <v>115.400002</v>
      </c>
      <c r="L2566" s="2">
        <v>115.120003</v>
      </c>
      <c r="M2566" s="2">
        <v>115.489998</v>
      </c>
      <c r="N2566" s="2">
        <v>114.589996</v>
      </c>
      <c r="O2566" s="2">
        <v>0</v>
      </c>
      <c r="P2566" s="5">
        <v>40189</v>
      </c>
      <c r="Q2566" s="4">
        <v>50.869999</v>
      </c>
      <c r="R2566" s="4">
        <v>51.060001</v>
      </c>
      <c r="S2566" s="4">
        <v>51.25</v>
      </c>
      <c r="T2566" s="4">
        <v>50.849997999999999</v>
      </c>
      <c r="U2566" s="4">
        <v>0</v>
      </c>
      <c r="V2566">
        <f>V2565+(V2565*O2566)/L2566</f>
        <v>83.138786171859294</v>
      </c>
      <c r="W2566">
        <f>V2566*L2566</f>
        <v>9570.9373135208007</v>
      </c>
      <c r="X2566">
        <f>IF(I2565=1,1,0)</f>
        <v>1</v>
      </c>
      <c r="Y2566">
        <f>IF(I2565=0,1,0)</f>
        <v>0</v>
      </c>
      <c r="Z2566" t="str">
        <f t="shared" si="150"/>
        <v>IN</v>
      </c>
      <c r="AA2566">
        <f>IF(Z2566="BUY",(AC2565-8.95)/K2566,IF(Z2566="SELL",0,AB2565))</f>
        <v>126.19607670362939</v>
      </c>
      <c r="AB2566">
        <f>AA2566+AA2566*O2566/L2566</f>
        <v>126.19607670362939</v>
      </c>
      <c r="AC2566">
        <f>IF(OR(Z2566="BUY",Z2566="IN"),AB2566*L2566,IF(Z2566="SELL",AB2565*K2566-8.95,AC2565))</f>
        <v>14527.692728710044</v>
      </c>
      <c r="AD2566" s="6">
        <f t="shared" si="151"/>
        <v>-0.27753432193304889</v>
      </c>
    </row>
    <row r="2567" spans="1:30" x14ac:dyDescent="0.25">
      <c r="A2567" s="1">
        <v>40190</v>
      </c>
      <c r="B2567">
        <v>1143.8100589999999</v>
      </c>
      <c r="C2567">
        <v>1136.219971</v>
      </c>
      <c r="D2567">
        <v>1143.8100589999999</v>
      </c>
      <c r="E2567">
        <v>1131.7700199999999</v>
      </c>
      <c r="F2567">
        <v>4716160000</v>
      </c>
      <c r="G2567">
        <f t="shared" si="152"/>
        <v>1104.0479979999996</v>
      </c>
      <c r="H2567">
        <f t="shared" si="153"/>
        <v>0.69426788141866069</v>
      </c>
      <c r="I2567">
        <f>IF(H2567&gt;0,1,0)</f>
        <v>1</v>
      </c>
      <c r="J2567" s="3">
        <v>40190</v>
      </c>
      <c r="K2567" s="2">
        <v>114.32</v>
      </c>
      <c r="L2567" s="2">
        <v>114.05999799999999</v>
      </c>
      <c r="M2567" s="2">
        <v>114.57</v>
      </c>
      <c r="N2567" s="2">
        <v>113.58000199999999</v>
      </c>
      <c r="O2567" s="2">
        <v>0</v>
      </c>
      <c r="P2567" s="5">
        <v>40190</v>
      </c>
      <c r="Q2567" s="4">
        <v>51.380001</v>
      </c>
      <c r="R2567" s="4">
        <v>51.529998999999997</v>
      </c>
      <c r="S2567" s="4">
        <v>51.709999000000003</v>
      </c>
      <c r="T2567" s="4">
        <v>51.27</v>
      </c>
      <c r="U2567" s="4">
        <v>0</v>
      </c>
      <c r="V2567">
        <f>V2566+(V2566*O2567)/L2567</f>
        <v>83.138786171859294</v>
      </c>
      <c r="W2567">
        <f>V2567*L2567</f>
        <v>9482.809784484698</v>
      </c>
      <c r="X2567">
        <f>IF(I2566=1,1,0)</f>
        <v>1</v>
      </c>
      <c r="Y2567">
        <f>IF(I2566=0,1,0)</f>
        <v>0</v>
      </c>
      <c r="Z2567" t="str">
        <f t="shared" si="150"/>
        <v>IN</v>
      </c>
      <c r="AA2567">
        <f>IF(Z2567="BUY",(AC2566-8.95)/K2567,IF(Z2567="SELL",0,AB2566))</f>
        <v>126.19607670362939</v>
      </c>
      <c r="AB2567">
        <f>AA2567+AA2567*O2567/L2567</f>
        <v>126.19607670362939</v>
      </c>
      <c r="AC2567">
        <f>IF(OR(Z2567="BUY",Z2567="IN"),AB2567*L2567,IF(Z2567="SELL",AB2566*K2567-8.95,AC2566))</f>
        <v>14393.924256423814</v>
      </c>
      <c r="AD2567" s="6">
        <f t="shared" si="151"/>
        <v>-0.26577100770762591</v>
      </c>
    </row>
    <row r="2568" spans="1:30" x14ac:dyDescent="0.25">
      <c r="A2568" s="1">
        <v>40191</v>
      </c>
      <c r="B2568">
        <v>1137.3100589999999</v>
      </c>
      <c r="C2568">
        <v>1145.6800539999999</v>
      </c>
      <c r="D2568">
        <v>1148.400024</v>
      </c>
      <c r="E2568">
        <v>1133.1800539999999</v>
      </c>
      <c r="F2568">
        <v>4170360000</v>
      </c>
      <c r="G2568">
        <f t="shared" si="152"/>
        <v>1106.2378002599996</v>
      </c>
      <c r="H2568">
        <f t="shared" si="153"/>
        <v>0.69613729149200032</v>
      </c>
      <c r="I2568">
        <f>IF(H2568&gt;0,1,0)</f>
        <v>1</v>
      </c>
      <c r="J2568" s="3">
        <v>40191</v>
      </c>
      <c r="K2568" s="2">
        <v>114.33000199999999</v>
      </c>
      <c r="L2568" s="2">
        <v>114.959999</v>
      </c>
      <c r="M2568" s="2">
        <v>115.300003</v>
      </c>
      <c r="N2568" s="2">
        <v>113.720001</v>
      </c>
      <c r="O2568" s="2">
        <v>0</v>
      </c>
      <c r="P2568" s="5">
        <v>40191</v>
      </c>
      <c r="Q2568" s="4">
        <v>51.389999000000003</v>
      </c>
      <c r="R2568" s="4">
        <v>51.09</v>
      </c>
      <c r="S2568" s="4">
        <v>51.639999000000003</v>
      </c>
      <c r="T2568" s="4">
        <v>50.939999</v>
      </c>
      <c r="U2568" s="4">
        <v>0</v>
      </c>
      <c r="V2568">
        <f>V2567+(V2567*O2568)/L2568</f>
        <v>83.138786171859294</v>
      </c>
      <c r="W2568">
        <f>V2568*L2568</f>
        <v>9557.6347751781577</v>
      </c>
      <c r="X2568">
        <f>IF(I2567=1,1,0)</f>
        <v>1</v>
      </c>
      <c r="Y2568">
        <f>IF(I2567=0,1,0)</f>
        <v>0</v>
      </c>
      <c r="Z2568" t="str">
        <f t="shared" si="150"/>
        <v>IN</v>
      </c>
      <c r="AA2568">
        <f>IF(Z2568="BUY",(AC2567-8.95)/K2568,IF(Z2568="SELL",0,AB2567))</f>
        <v>126.19607670362939</v>
      </c>
      <c r="AB2568">
        <f>AA2568+AA2568*O2568/L2568</f>
        <v>126.19607670362939</v>
      </c>
      <c r="AC2568">
        <f>IF(OR(Z2568="BUY",Z2568="IN"),AB2568*L2568,IF(Z2568="SELL",AB2567*K2568-8.95,AC2567))</f>
        <v>14507.500851653158</v>
      </c>
      <c r="AD2568" s="6">
        <f t="shared" si="151"/>
        <v>-0.27575869131873626</v>
      </c>
    </row>
    <row r="2569" spans="1:30" x14ac:dyDescent="0.25">
      <c r="A2569" s="1">
        <v>40192</v>
      </c>
      <c r="B2569">
        <v>1145.6800539999999</v>
      </c>
      <c r="C2569">
        <v>1148.459961</v>
      </c>
      <c r="D2569">
        <v>1150.410034</v>
      </c>
      <c r="E2569">
        <v>1143.8000489999999</v>
      </c>
      <c r="F2569">
        <v>3915200000</v>
      </c>
      <c r="G2569">
        <f t="shared" si="152"/>
        <v>1108.3493993799996</v>
      </c>
      <c r="H2569">
        <f t="shared" si="153"/>
        <v>0.69981756165946551</v>
      </c>
      <c r="I2569">
        <f>IF(H2569&gt;0,1,0)</f>
        <v>1</v>
      </c>
      <c r="J2569" s="3">
        <v>40192</v>
      </c>
      <c r="K2569" s="2">
        <v>114.91999800000001</v>
      </c>
      <c r="L2569" s="2">
        <v>115.300003</v>
      </c>
      <c r="M2569" s="2">
        <v>115.480003</v>
      </c>
      <c r="N2569" s="2">
        <v>114.370003</v>
      </c>
      <c r="O2569" s="2">
        <v>0</v>
      </c>
      <c r="P2569" s="5">
        <v>40192</v>
      </c>
      <c r="Q2569" s="4">
        <v>51.130001</v>
      </c>
      <c r="R2569" s="4">
        <v>50.950001</v>
      </c>
      <c r="S2569" s="4">
        <v>51.16</v>
      </c>
      <c r="T2569" s="4">
        <v>50.849997999999999</v>
      </c>
      <c r="U2569" s="4">
        <v>0</v>
      </c>
      <c r="V2569">
        <f>V2568+(V2568*O2569)/L2569</f>
        <v>83.138786171859294</v>
      </c>
      <c r="W2569">
        <f>V2569*L2569</f>
        <v>9585.9022950317358</v>
      </c>
      <c r="X2569">
        <f>IF(I2568=1,1,0)</f>
        <v>1</v>
      </c>
      <c r="Y2569">
        <f>IF(I2568=0,1,0)</f>
        <v>0</v>
      </c>
      <c r="Z2569" t="str">
        <f t="shared" si="150"/>
        <v>IN</v>
      </c>
      <c r="AA2569">
        <f>IF(Z2569="BUY",(AC2568-8.95)/K2569,IF(Z2569="SELL",0,AB2568))</f>
        <v>126.19607670362939</v>
      </c>
      <c r="AB2569">
        <f>AA2569+AA2569*O2569/L2569</f>
        <v>126.19607670362939</v>
      </c>
      <c r="AC2569">
        <f>IF(OR(Z2569="BUY",Z2569="IN"),AB2569*L2569,IF(Z2569="SELL",AB2568*K2569-8.95,AC2568))</f>
        <v>14550.408022516698</v>
      </c>
      <c r="AD2569" s="6">
        <f t="shared" si="151"/>
        <v>-0.27953185643578821</v>
      </c>
    </row>
    <row r="2570" spans="1:30" x14ac:dyDescent="0.25">
      <c r="A2570" s="1">
        <v>40193</v>
      </c>
      <c r="B2570">
        <v>1147.719971</v>
      </c>
      <c r="C2570">
        <v>1136.030029</v>
      </c>
      <c r="D2570">
        <v>1147.7700199999999</v>
      </c>
      <c r="E2570">
        <v>1131.3900149999999</v>
      </c>
      <c r="F2570">
        <v>4758730000</v>
      </c>
      <c r="G2570">
        <f t="shared" si="152"/>
        <v>1110.1617992799997</v>
      </c>
      <c r="H2570">
        <f t="shared" si="153"/>
        <v>0.7022817100662343</v>
      </c>
      <c r="I2570">
        <f>IF(H2570&gt;0,1,0)</f>
        <v>1</v>
      </c>
      <c r="J2570" s="3">
        <v>40193</v>
      </c>
      <c r="K2570" s="2">
        <v>114.989998</v>
      </c>
      <c r="L2570" s="2">
        <v>114</v>
      </c>
      <c r="M2570" s="2">
        <v>115.199997</v>
      </c>
      <c r="N2570" s="2">
        <v>113.55999799999999</v>
      </c>
      <c r="O2570" s="2">
        <v>0</v>
      </c>
      <c r="P2570" s="5">
        <v>40193</v>
      </c>
      <c r="Q2570" s="4">
        <v>51.049999</v>
      </c>
      <c r="R2570" s="4">
        <v>51.509998000000003</v>
      </c>
      <c r="S2570" s="4">
        <v>51.709999000000003</v>
      </c>
      <c r="T2570" s="4">
        <v>50.98</v>
      </c>
      <c r="U2570" s="4">
        <v>0</v>
      </c>
      <c r="V2570">
        <f>V2569+(V2569*O2570)/L2570</f>
        <v>83.138786171859294</v>
      </c>
      <c r="W2570">
        <f>V2570*L2570</f>
        <v>9477.821623591959</v>
      </c>
      <c r="X2570">
        <f>IF(I2569=1,1,0)</f>
        <v>1</v>
      </c>
      <c r="Y2570">
        <f>IF(I2569=0,1,0)</f>
        <v>0</v>
      </c>
      <c r="Z2570" t="str">
        <f t="shared" si="150"/>
        <v>IN</v>
      </c>
      <c r="AA2570">
        <f>IF(Z2570="BUY",(AC2569-8.95)/K2570,IF(Z2570="SELL",0,AB2569))</f>
        <v>126.19607670362939</v>
      </c>
      <c r="AB2570">
        <f>AA2570+AA2570*O2570/L2570</f>
        <v>126.19607670362939</v>
      </c>
      <c r="AC2570">
        <f>IF(OR(Z2570="BUY",Z2570="IN"),AB2570*L2570,IF(Z2570="SELL",AB2569*K2570-8.95,AC2569))</f>
        <v>14386.352744213749</v>
      </c>
      <c r="AD2570" s="6">
        <f t="shared" si="151"/>
        <v>-0.26510518506820724</v>
      </c>
    </row>
    <row r="2571" spans="1:30" x14ac:dyDescent="0.25">
      <c r="A2571" s="1">
        <v>40197</v>
      </c>
      <c r="B2571">
        <v>1136.030029</v>
      </c>
      <c r="C2571">
        <v>1150.2299800000001</v>
      </c>
      <c r="D2571">
        <v>1150.4499510000001</v>
      </c>
      <c r="E2571">
        <v>1135.7700199999999</v>
      </c>
      <c r="F2571">
        <v>4724830000</v>
      </c>
      <c r="G2571">
        <f t="shared" si="152"/>
        <v>1112.2363988799998</v>
      </c>
      <c r="H2571">
        <f t="shared" si="153"/>
        <v>0.70308227779615506</v>
      </c>
      <c r="I2571">
        <f>IF(H2571&gt;0,1,0)</f>
        <v>1</v>
      </c>
      <c r="J2571" s="3">
        <v>40197</v>
      </c>
      <c r="K2571" s="2">
        <v>114</v>
      </c>
      <c r="L2571" s="2">
        <v>115.410004</v>
      </c>
      <c r="M2571" s="2">
        <v>115.489998</v>
      </c>
      <c r="N2571" s="2">
        <v>113.949997</v>
      </c>
      <c r="O2571" s="2">
        <v>0</v>
      </c>
      <c r="P2571" s="5">
        <v>40197</v>
      </c>
      <c r="Q2571" s="4">
        <v>51.540000999999997</v>
      </c>
      <c r="R2571" s="4">
        <v>50.880001</v>
      </c>
      <c r="S2571" s="4">
        <v>51.540000999999997</v>
      </c>
      <c r="T2571" s="4">
        <v>50.84</v>
      </c>
      <c r="U2571" s="4">
        <v>0</v>
      </c>
      <c r="V2571">
        <f>V2570+(V2570*O2571)/L2571</f>
        <v>83.138786171859294</v>
      </c>
      <c r="W2571">
        <f>V2571*L2571</f>
        <v>9595.0476446494267</v>
      </c>
      <c r="X2571">
        <f>IF(I2570=1,1,0)</f>
        <v>1</v>
      </c>
      <c r="Y2571">
        <f>IF(I2570=0,1,0)</f>
        <v>0</v>
      </c>
      <c r="Z2571" t="str">
        <f t="shared" si="150"/>
        <v>IN</v>
      </c>
      <c r="AA2571">
        <f>IF(Z2571="BUY",(AC2570-8.95)/K2571,IF(Z2571="SELL",0,AB2570))</f>
        <v>126.19607670362939</v>
      </c>
      <c r="AB2571">
        <f>AA2571+AA2571*O2571/L2571</f>
        <v>126.19607670362939</v>
      </c>
      <c r="AC2571">
        <f>IF(OR(Z2571="BUY",Z2571="IN"),AB2571*L2571,IF(Z2571="SELL",AB2570*K2571-8.95,AC2570))</f>
        <v>14564.289717150174</v>
      </c>
      <c r="AD2571" s="6">
        <f t="shared" si="151"/>
        <v>-0.28075258306265388</v>
      </c>
    </row>
    <row r="2572" spans="1:30" x14ac:dyDescent="0.25">
      <c r="A2572" s="1">
        <v>40198</v>
      </c>
      <c r="B2572">
        <v>1147.9499510000001</v>
      </c>
      <c r="C2572">
        <v>1138.040039</v>
      </c>
      <c r="D2572">
        <v>1147.9499510000001</v>
      </c>
      <c r="E2572">
        <v>1129.25</v>
      </c>
      <c r="F2572">
        <v>4810560000</v>
      </c>
      <c r="G2572">
        <f t="shared" si="152"/>
        <v>1113.6645995599997</v>
      </c>
      <c r="H2572">
        <f t="shared" si="153"/>
        <v>0.70407094436845474</v>
      </c>
      <c r="I2572">
        <f>IF(H2572&gt;0,1,0)</f>
        <v>1</v>
      </c>
      <c r="J2572" s="3">
        <v>40198</v>
      </c>
      <c r="K2572" s="2">
        <v>114.629997</v>
      </c>
      <c r="L2572" s="2">
        <v>114.269997</v>
      </c>
      <c r="M2572" s="2">
        <v>114.660004</v>
      </c>
      <c r="N2572" s="2">
        <v>113.339996</v>
      </c>
      <c r="O2572" s="2">
        <v>0</v>
      </c>
      <c r="P2572" s="5">
        <v>40198</v>
      </c>
      <c r="Q2572" s="4">
        <v>51.23</v>
      </c>
      <c r="R2572" s="4">
        <v>51.389999000000003</v>
      </c>
      <c r="S2572" s="4">
        <v>51.790000999999997</v>
      </c>
      <c r="T2572" s="4">
        <v>51.209999000000003</v>
      </c>
      <c r="U2572" s="4">
        <v>0</v>
      </c>
      <c r="V2572">
        <f>V2571+(V2571*O2572)/L2572</f>
        <v>83.138786171859294</v>
      </c>
      <c r="W2572">
        <f>V2572*L2572</f>
        <v>9500.2688464420025</v>
      </c>
      <c r="X2572">
        <f>IF(I2571=1,1,0)</f>
        <v>1</v>
      </c>
      <c r="Y2572">
        <f>IF(I2571=0,1,0)</f>
        <v>0</v>
      </c>
      <c r="Z2572" t="str">
        <f t="shared" si="150"/>
        <v>IN</v>
      </c>
      <c r="AA2572">
        <f>IF(Z2572="BUY",(AC2571-8.95)/K2572,IF(Z2572="SELL",0,AB2571))</f>
        <v>126.19607670362939</v>
      </c>
      <c r="AB2572">
        <f>AA2572+AA2572*O2572/L2572</f>
        <v>126.19607670362939</v>
      </c>
      <c r="AC2572">
        <f>IF(OR(Z2572="BUY",Z2572="IN"),AB2572*L2572,IF(Z2572="SELL",AB2571*K2572-8.95,AC2571))</f>
        <v>14420.425306335501</v>
      </c>
      <c r="AD2572" s="6">
        <f t="shared" si="151"/>
        <v>-0.26810145353007458</v>
      </c>
    </row>
    <row r="2573" spans="1:30" x14ac:dyDescent="0.25">
      <c r="A2573" s="1">
        <v>40199</v>
      </c>
      <c r="B2573">
        <v>1138.6800539999999</v>
      </c>
      <c r="C2573">
        <v>1116.4799800000001</v>
      </c>
      <c r="D2573">
        <v>1141.579956</v>
      </c>
      <c r="E2573">
        <v>1114.839966</v>
      </c>
      <c r="F2573">
        <v>6874289600</v>
      </c>
      <c r="G2573">
        <f t="shared" si="152"/>
        <v>1114.6081981799998</v>
      </c>
      <c r="H2573">
        <f t="shared" si="153"/>
        <v>0.70502692709691472</v>
      </c>
      <c r="I2573">
        <f>IF(H2573&gt;0,1,0)</f>
        <v>1</v>
      </c>
      <c r="J2573" s="3">
        <v>40199</v>
      </c>
      <c r="K2573" s="2">
        <v>114.290001</v>
      </c>
      <c r="L2573" s="2">
        <v>112.029999</v>
      </c>
      <c r="M2573" s="2">
        <v>114.620003</v>
      </c>
      <c r="N2573" s="2">
        <v>111.900002</v>
      </c>
      <c r="O2573" s="2">
        <v>0</v>
      </c>
      <c r="P2573" s="5">
        <v>40199</v>
      </c>
      <c r="Q2573" s="4">
        <v>51.389999000000003</v>
      </c>
      <c r="R2573" s="4">
        <v>52.380001</v>
      </c>
      <c r="S2573" s="4">
        <v>52.439999</v>
      </c>
      <c r="T2573" s="4">
        <v>51.220001000000003</v>
      </c>
      <c r="U2573" s="4">
        <v>0</v>
      </c>
      <c r="V2573">
        <f>V2572+(V2572*O2573)/L2573</f>
        <v>83.138786171859294</v>
      </c>
      <c r="W2573">
        <f>V2573*L2573</f>
        <v>9314.0381316946114</v>
      </c>
      <c r="X2573">
        <f>IF(I2572=1,1,0)</f>
        <v>1</v>
      </c>
      <c r="Y2573">
        <f>IF(I2572=0,1,0)</f>
        <v>0</v>
      </c>
      <c r="Z2573" t="str">
        <f t="shared" si="150"/>
        <v>IN</v>
      </c>
      <c r="AA2573">
        <f>IF(Z2573="BUY",(AC2572-8.95)/K2573,IF(Z2573="SELL",0,AB2572))</f>
        <v>126.19607670362939</v>
      </c>
      <c r="AB2573">
        <f>AA2573+AA2573*O2573/L2573</f>
        <v>126.19607670362939</v>
      </c>
      <c r="AC2573">
        <f>IF(OR(Z2573="BUY",Z2573="IN"),AB2573*L2573,IF(Z2573="SELL",AB2572*K2573-8.95,AC2572))</f>
        <v>14137.746346911525</v>
      </c>
      <c r="AD2573" s="6">
        <f t="shared" si="151"/>
        <v>-0.24324326857970258</v>
      </c>
    </row>
    <row r="2574" spans="1:30" x14ac:dyDescent="0.25">
      <c r="A2574" s="1">
        <v>40200</v>
      </c>
      <c r="B2574">
        <v>1115.48999</v>
      </c>
      <c r="C2574">
        <v>1091.76001</v>
      </c>
      <c r="D2574">
        <v>1115.48999</v>
      </c>
      <c r="E2574">
        <v>1090.1800539999999</v>
      </c>
      <c r="F2574">
        <v>6208650000</v>
      </c>
      <c r="G2574">
        <f t="shared" si="152"/>
        <v>1114.5817992599998</v>
      </c>
      <c r="H2574">
        <f t="shared" si="153"/>
        <v>0.7044835922189614</v>
      </c>
      <c r="I2574">
        <f>IF(H2574&gt;0,1,0)</f>
        <v>1</v>
      </c>
      <c r="J2574" s="3">
        <v>40200</v>
      </c>
      <c r="K2574" s="2">
        <v>111.58000199999999</v>
      </c>
      <c r="L2574" s="2">
        <v>109.610001</v>
      </c>
      <c r="M2574" s="2">
        <v>111.980003</v>
      </c>
      <c r="N2574" s="2">
        <v>109.459999</v>
      </c>
      <c r="O2574" s="2">
        <v>0</v>
      </c>
      <c r="P2574" s="5">
        <v>40200</v>
      </c>
      <c r="Q2574" s="4">
        <v>52.630001</v>
      </c>
      <c r="R2574" s="4">
        <v>53.509998000000003</v>
      </c>
      <c r="S2574" s="4">
        <v>53.599997999999999</v>
      </c>
      <c r="T2574" s="4">
        <v>52.41</v>
      </c>
      <c r="U2574" s="4">
        <v>0</v>
      </c>
      <c r="V2574">
        <f>V2573+(V2573*O2574)/L2574</f>
        <v>83.138786171859294</v>
      </c>
      <c r="W2574">
        <f>V2574*L2574</f>
        <v>9112.8424354362833</v>
      </c>
      <c r="X2574">
        <f>IF(I2573=1,1,0)</f>
        <v>1</v>
      </c>
      <c r="Y2574">
        <f>IF(I2573=0,1,0)</f>
        <v>0</v>
      </c>
      <c r="Z2574" t="str">
        <f t="shared" si="150"/>
        <v>IN</v>
      </c>
      <c r="AA2574">
        <f>IF(Z2574="BUY",(AC2573-8.95)/K2574,IF(Z2574="SELL",0,AB2573))</f>
        <v>126.19607670362939</v>
      </c>
      <c r="AB2574">
        <f>AA2574+AA2574*O2574/L2574</f>
        <v>126.19607670362939</v>
      </c>
      <c r="AC2574">
        <f>IF(OR(Z2574="BUY",Z2574="IN"),AB2574*L2574,IF(Z2574="SELL",AB2573*K2574-8.95,AC2573))</f>
        <v>13832.352093680893</v>
      </c>
      <c r="AD2574" s="6">
        <f t="shared" si="151"/>
        <v>-0.21638754912659106</v>
      </c>
    </row>
    <row r="2575" spans="1:30" x14ac:dyDescent="0.25">
      <c r="A2575" s="1">
        <v>40203</v>
      </c>
      <c r="B2575">
        <v>1092.400024</v>
      </c>
      <c r="C2575">
        <v>1096.780029</v>
      </c>
      <c r="D2575">
        <v>1102.969971</v>
      </c>
      <c r="E2575">
        <v>1092.400024</v>
      </c>
      <c r="F2575">
        <v>4481390000</v>
      </c>
      <c r="G2575">
        <f t="shared" si="152"/>
        <v>1114.6571996399998</v>
      </c>
      <c r="H2575">
        <f t="shared" si="153"/>
        <v>0.6995641356620933</v>
      </c>
      <c r="I2575">
        <f>IF(H2575&gt;0,1,0)</f>
        <v>1</v>
      </c>
      <c r="J2575" s="3">
        <v>40203</v>
      </c>
      <c r="K2575" s="2">
        <v>110.57</v>
      </c>
      <c r="L2575" s="2">
        <v>110.160004</v>
      </c>
      <c r="M2575" s="2">
        <v>110.760002</v>
      </c>
      <c r="N2575" s="2">
        <v>109.779999</v>
      </c>
      <c r="O2575" s="2">
        <v>0</v>
      </c>
      <c r="P2575" s="5">
        <v>40203</v>
      </c>
      <c r="Q2575" s="4">
        <v>53.049999</v>
      </c>
      <c r="R2575" s="4">
        <v>53.27</v>
      </c>
      <c r="S2575" s="4">
        <v>53.450001</v>
      </c>
      <c r="T2575" s="4">
        <v>52.959999000000003</v>
      </c>
      <c r="U2575" s="4">
        <v>0</v>
      </c>
      <c r="V2575">
        <f>V2574+(V2574*O2575)/L2575</f>
        <v>83.138786171859294</v>
      </c>
      <c r="W2575">
        <f>V2575*L2575</f>
        <v>9158.5690172471641</v>
      </c>
      <c r="X2575">
        <f>IF(I2574=1,1,0)</f>
        <v>1</v>
      </c>
      <c r="Y2575">
        <f>IF(I2574=0,1,0)</f>
        <v>0</v>
      </c>
      <c r="Z2575" t="str">
        <f t="shared" si="150"/>
        <v>IN</v>
      </c>
      <c r="AA2575">
        <f>IF(Z2575="BUY",(AC2574-8.95)/K2575,IF(Z2575="SELL",0,AB2574))</f>
        <v>126.19607670362939</v>
      </c>
      <c r="AB2575">
        <f>AA2575+AA2575*O2575/L2575</f>
        <v>126.19607670362939</v>
      </c>
      <c r="AC2575">
        <f>IF(OR(Z2575="BUY",Z2575="IN"),AB2575*L2575,IF(Z2575="SELL",AB2574*K2575-8.95,AC2574))</f>
        <v>13901.76031445612</v>
      </c>
      <c r="AD2575" s="6">
        <f t="shared" si="151"/>
        <v>-0.22249116006609174</v>
      </c>
    </row>
    <row r="2576" spans="1:30" x14ac:dyDescent="0.25">
      <c r="A2576" s="1">
        <v>40204</v>
      </c>
      <c r="B2576">
        <v>1095.8000489999999</v>
      </c>
      <c r="C2576">
        <v>1092.170044</v>
      </c>
      <c r="D2576">
        <v>1103.6899410000001</v>
      </c>
      <c r="E2576">
        <v>1089.8599850000001</v>
      </c>
      <c r="F2576">
        <v>4731910000</v>
      </c>
      <c r="G2576">
        <f t="shared" si="152"/>
        <v>1114.5304003199999</v>
      </c>
      <c r="H2576">
        <f t="shared" si="153"/>
        <v>0.69422185162637862</v>
      </c>
      <c r="I2576">
        <f>IF(H2576&gt;0,1,0)</f>
        <v>1</v>
      </c>
      <c r="J2576" s="3">
        <v>40204</v>
      </c>
      <c r="K2576" s="2">
        <v>109.69000200000001</v>
      </c>
      <c r="L2576" s="2">
        <v>109.639999</v>
      </c>
      <c r="M2576" s="2">
        <v>110.80999799999999</v>
      </c>
      <c r="N2576" s="2">
        <v>109.389999</v>
      </c>
      <c r="O2576" s="2">
        <v>0</v>
      </c>
      <c r="P2576" s="5">
        <v>40204</v>
      </c>
      <c r="Q2576" s="4">
        <v>53.490001999999997</v>
      </c>
      <c r="R2576" s="4">
        <v>53.5</v>
      </c>
      <c r="S2576" s="4">
        <v>53.630001</v>
      </c>
      <c r="T2576" s="4">
        <v>52.939999</v>
      </c>
      <c r="U2576" s="4">
        <v>0</v>
      </c>
      <c r="V2576">
        <f>V2575+(V2575*O2576)/L2576</f>
        <v>83.138786171859294</v>
      </c>
      <c r="W2576">
        <f>V2576*L2576</f>
        <v>9115.3364327438667</v>
      </c>
      <c r="X2576">
        <f>IF(I2575=1,1,0)</f>
        <v>1</v>
      </c>
      <c r="Y2576">
        <f>IF(I2575=0,1,0)</f>
        <v>0</v>
      </c>
      <c r="Z2576" t="str">
        <f t="shared" si="150"/>
        <v>IN</v>
      </c>
      <c r="AA2576">
        <f>IF(Z2576="BUY",(AC2575-8.95)/K2576,IF(Z2576="SELL",0,AB2575))</f>
        <v>126.19607670362939</v>
      </c>
      <c r="AB2576">
        <f>AA2576+AA2576*O2576/L2576</f>
        <v>126.19607670362939</v>
      </c>
      <c r="AC2576">
        <f>IF(OR(Z2576="BUY",Z2576="IN"),AB2576*L2576,IF(Z2576="SELL",AB2575*K2576-8.95,AC2575))</f>
        <v>13836.137723589849</v>
      </c>
      <c r="AD2576" s="6">
        <f t="shared" si="151"/>
        <v>-0.21672044934888651</v>
      </c>
    </row>
    <row r="2577" spans="1:30" x14ac:dyDescent="0.25">
      <c r="A2577" s="1">
        <v>40205</v>
      </c>
      <c r="B2577">
        <v>1091.9399410000001</v>
      </c>
      <c r="C2577">
        <v>1097.5</v>
      </c>
      <c r="D2577">
        <v>1099.51001</v>
      </c>
      <c r="E2577">
        <v>1083.1099850000001</v>
      </c>
      <c r="F2577">
        <v>5319120000</v>
      </c>
      <c r="G2577">
        <f t="shared" si="152"/>
        <v>1114.7356005199999</v>
      </c>
      <c r="H2577">
        <f t="shared" si="153"/>
        <v>0.68991375238220742</v>
      </c>
      <c r="I2577">
        <f>IF(H2577&gt;0,1,0)</f>
        <v>1</v>
      </c>
      <c r="J2577" s="3">
        <v>40205</v>
      </c>
      <c r="K2577" s="2">
        <v>109.519997</v>
      </c>
      <c r="L2577" s="2">
        <v>110.199997</v>
      </c>
      <c r="M2577" s="2">
        <v>110.41999800000001</v>
      </c>
      <c r="N2577" s="2">
        <v>108.68</v>
      </c>
      <c r="O2577" s="2">
        <v>0</v>
      </c>
      <c r="P2577" s="5">
        <v>40205</v>
      </c>
      <c r="Q2577" s="4">
        <v>53.560001</v>
      </c>
      <c r="R2577" s="4">
        <v>53.240001999999997</v>
      </c>
      <c r="S2577" s="4">
        <v>53.970001000000003</v>
      </c>
      <c r="T2577" s="4">
        <v>53.110000999999997</v>
      </c>
      <c r="U2577" s="4">
        <v>0</v>
      </c>
      <c r="V2577">
        <f>V2576+(V2576*O2577)/L2577</f>
        <v>83.138786171859294</v>
      </c>
      <c r="W2577">
        <f>V2577*L2577</f>
        <v>9161.8939867225363</v>
      </c>
      <c r="X2577">
        <f>IF(I2576=1,1,0)</f>
        <v>1</v>
      </c>
      <c r="Y2577">
        <f>IF(I2576=0,1,0)</f>
        <v>0</v>
      </c>
      <c r="Z2577" t="str">
        <f t="shared" si="150"/>
        <v>IN</v>
      </c>
      <c r="AA2577">
        <f>IF(Z2577="BUY",(AC2576-8.95)/K2577,IF(Z2577="SELL",0,AB2576))</f>
        <v>126.19607670362939</v>
      </c>
      <c r="AB2577">
        <f>AA2577+AA2577*O2577/L2577</f>
        <v>126.19607670362939</v>
      </c>
      <c r="AC2577">
        <f>IF(OR(Z2577="BUY",Z2577="IN"),AB2577*L2577,IF(Z2577="SELL",AB2576*K2577-8.95,AC2576))</f>
        <v>13906.807274151728</v>
      </c>
      <c r="AD2577" s="6">
        <f t="shared" si="151"/>
        <v>-0.22293497894035869</v>
      </c>
    </row>
    <row r="2578" spans="1:30" x14ac:dyDescent="0.25">
      <c r="A2578" s="1">
        <v>40206</v>
      </c>
      <c r="B2578">
        <v>1096.9300539999999</v>
      </c>
      <c r="C2578">
        <v>1084.530029</v>
      </c>
      <c r="D2578">
        <v>1100.219971</v>
      </c>
      <c r="E2578">
        <v>1078.459961</v>
      </c>
      <c r="F2578">
        <v>5452400000</v>
      </c>
      <c r="G2578">
        <f t="shared" si="152"/>
        <v>1114.5566015000002</v>
      </c>
      <c r="H2578">
        <f t="shared" si="153"/>
        <v>0.68596022202432938</v>
      </c>
      <c r="I2578">
        <f>IF(H2578&gt;0,1,0)</f>
        <v>1</v>
      </c>
      <c r="J2578" s="3">
        <v>40206</v>
      </c>
      <c r="K2578" s="2">
        <v>110.550003</v>
      </c>
      <c r="L2578" s="2">
        <v>108.879997</v>
      </c>
      <c r="M2578" s="2">
        <v>110.58000199999999</v>
      </c>
      <c r="N2578" s="2">
        <v>108.25</v>
      </c>
      <c r="O2578" s="2">
        <v>0</v>
      </c>
      <c r="P2578" s="5">
        <v>40206</v>
      </c>
      <c r="Q2578" s="4">
        <v>53.040000999999997</v>
      </c>
      <c r="R2578" s="4">
        <v>53.84</v>
      </c>
      <c r="S2578" s="4">
        <v>54.169998</v>
      </c>
      <c r="T2578" s="4">
        <v>53.040000999999997</v>
      </c>
      <c r="U2578" s="4">
        <v>0</v>
      </c>
      <c r="V2578">
        <f>V2577+(V2577*O2578)/L2578</f>
        <v>83.138786171859294</v>
      </c>
      <c r="W2578">
        <f>V2578*L2578</f>
        <v>9052.1507889756813</v>
      </c>
      <c r="X2578">
        <f>IF(I2577=1,1,0)</f>
        <v>1</v>
      </c>
      <c r="Y2578">
        <f>IF(I2577=0,1,0)</f>
        <v>0</v>
      </c>
      <c r="Z2578" t="str">
        <f t="shared" si="150"/>
        <v>IN</v>
      </c>
      <c r="AA2578">
        <f>IF(Z2578="BUY",(AC2577-8.95)/K2578,IF(Z2578="SELL",0,AB2577))</f>
        <v>126.19607670362939</v>
      </c>
      <c r="AB2578">
        <f>AA2578+AA2578*O2578/L2578</f>
        <v>126.19607670362939</v>
      </c>
      <c r="AC2578">
        <f>IF(OR(Z2578="BUY",Z2578="IN"),AB2578*L2578,IF(Z2578="SELL",AB2577*K2578-8.95,AC2577))</f>
        <v>13740.228452902938</v>
      </c>
      <c r="AD2578" s="6">
        <f t="shared" si="151"/>
        <v>-0.20828639258693743</v>
      </c>
    </row>
    <row r="2579" spans="1:30" x14ac:dyDescent="0.25">
      <c r="A2579" s="1">
        <v>40207</v>
      </c>
      <c r="B2579">
        <v>1087.6099850000001</v>
      </c>
      <c r="C2579">
        <v>1073.869995</v>
      </c>
      <c r="D2579">
        <v>1096.4499510000001</v>
      </c>
      <c r="E2579">
        <v>1071.589966</v>
      </c>
      <c r="F2579">
        <v>5412850000</v>
      </c>
      <c r="G2579">
        <f t="shared" si="152"/>
        <v>1113.8480004199998</v>
      </c>
      <c r="H2579">
        <f t="shared" si="153"/>
        <v>0.68168528469053258</v>
      </c>
      <c r="I2579">
        <f>IF(H2579&gt;0,1,0)</f>
        <v>1</v>
      </c>
      <c r="J2579" s="3">
        <v>40207</v>
      </c>
      <c r="K2579" s="2">
        <v>109.379997</v>
      </c>
      <c r="L2579" s="2">
        <v>107.660004</v>
      </c>
      <c r="M2579" s="2">
        <v>110.120003</v>
      </c>
      <c r="N2579" s="2">
        <v>107.55999799999999</v>
      </c>
      <c r="O2579" s="2">
        <v>0</v>
      </c>
      <c r="P2579" s="5">
        <v>40207</v>
      </c>
      <c r="Q2579" s="4">
        <v>53.630001</v>
      </c>
      <c r="R2579" s="4">
        <v>54.43</v>
      </c>
      <c r="S2579" s="4">
        <v>54.52</v>
      </c>
      <c r="T2579" s="4">
        <v>53.25</v>
      </c>
      <c r="U2579" s="4">
        <v>0</v>
      </c>
      <c r="V2579">
        <f>V2578+(V2578*O2579)/L2579</f>
        <v>83.138786171859294</v>
      </c>
      <c r="W2579">
        <f>V2579*L2579</f>
        <v>8950.7220518175163</v>
      </c>
      <c r="X2579">
        <f>IF(I2578=1,1,0)</f>
        <v>1</v>
      </c>
      <c r="Y2579">
        <f>IF(I2578=0,1,0)</f>
        <v>0</v>
      </c>
      <c r="Z2579" t="str">
        <f t="shared" si="150"/>
        <v>IN</v>
      </c>
      <c r="AA2579">
        <f>IF(Z2579="BUY",(AC2578-8.95)/K2579,IF(Z2579="SELL",0,AB2578))</f>
        <v>126.19607670362939</v>
      </c>
      <c r="AB2579">
        <f>AA2579+AA2579*O2579/L2579</f>
        <v>126.19607670362939</v>
      </c>
      <c r="AC2579">
        <f>IF(OR(Z2579="BUY",Z2579="IN"),AB2579*L2579,IF(Z2579="SELL",AB2578*K2579-8.95,AC2578))</f>
        <v>13586.270122697048</v>
      </c>
      <c r="AD2579" s="6">
        <f t="shared" si="151"/>
        <v>-0.19474762530582412</v>
      </c>
    </row>
    <row r="2580" spans="1:30" x14ac:dyDescent="0.25">
      <c r="A2580" s="1">
        <v>40210</v>
      </c>
      <c r="B2580">
        <v>1073.8900149999999</v>
      </c>
      <c r="C2580">
        <v>1089.1899410000001</v>
      </c>
      <c r="D2580">
        <v>1089.380005</v>
      </c>
      <c r="E2580">
        <v>1073.8900149999999</v>
      </c>
      <c r="F2580">
        <v>4077610000</v>
      </c>
      <c r="G2580">
        <f t="shared" si="152"/>
        <v>1113.4254003200001</v>
      </c>
      <c r="H2580">
        <f t="shared" si="153"/>
        <v>0.6734304405220326</v>
      </c>
      <c r="I2580">
        <f>IF(H2580&gt;0,1,0)</f>
        <v>1</v>
      </c>
      <c r="J2580" s="3">
        <v>40210</v>
      </c>
      <c r="K2580" s="2">
        <v>108.550003</v>
      </c>
      <c r="L2580" s="2">
        <v>109.360001</v>
      </c>
      <c r="M2580" s="2">
        <v>109.400002</v>
      </c>
      <c r="N2580" s="2">
        <v>108.41999800000001</v>
      </c>
      <c r="O2580" s="2">
        <v>0</v>
      </c>
      <c r="P2580" s="5">
        <v>40210</v>
      </c>
      <c r="Q2580" s="4">
        <v>54.060001</v>
      </c>
      <c r="R2580" s="4">
        <v>53.599997999999999</v>
      </c>
      <c r="S2580" s="4">
        <v>54.080002</v>
      </c>
      <c r="T2580" s="4">
        <v>53.580002</v>
      </c>
      <c r="U2580" s="4">
        <v>0</v>
      </c>
      <c r="V2580">
        <f>V2579+(V2579*O2580)/L2580</f>
        <v>83.138786171859294</v>
      </c>
      <c r="W2580">
        <f>V2580*L2580</f>
        <v>9092.0577388933179</v>
      </c>
      <c r="X2580">
        <f>IF(I2579=1,1,0)</f>
        <v>1</v>
      </c>
      <c r="Y2580">
        <f>IF(I2579=0,1,0)</f>
        <v>0</v>
      </c>
      <c r="Z2580" t="str">
        <f t="shared" si="150"/>
        <v>IN</v>
      </c>
      <c r="AA2580">
        <f>IF(Z2580="BUY",(AC2579-8.95)/K2580,IF(Z2580="SELL",0,AB2579))</f>
        <v>126.19607670362939</v>
      </c>
      <c r="AB2580">
        <f>AA2580+AA2580*O2580/L2580</f>
        <v>126.19607670362939</v>
      </c>
      <c r="AC2580">
        <f>IF(OR(Z2580="BUY",Z2580="IN"),AB2580*L2580,IF(Z2580="SELL",AB2579*K2580-8.95,AC2579))</f>
        <v>13800.803074504985</v>
      </c>
      <c r="AD2580" s="6">
        <f t="shared" si="151"/>
        <v>-0.21361319565056427</v>
      </c>
    </row>
    <row r="2581" spans="1:30" x14ac:dyDescent="0.25">
      <c r="A2581" s="1">
        <v>40211</v>
      </c>
      <c r="B2581">
        <v>1090.0500489999999</v>
      </c>
      <c r="C2581">
        <v>1103.3199460000001</v>
      </c>
      <c r="D2581">
        <v>1104.7299800000001</v>
      </c>
      <c r="E2581">
        <v>1087.959961</v>
      </c>
      <c r="F2581">
        <v>4749540000</v>
      </c>
      <c r="G2581">
        <f t="shared" si="152"/>
        <v>1113.2957982600001</v>
      </c>
      <c r="H2581">
        <f t="shared" si="153"/>
        <v>0.66587772458692174</v>
      </c>
      <c r="I2581">
        <f>IF(H2581&gt;0,1,0)</f>
        <v>1</v>
      </c>
      <c r="J2581" s="3">
        <v>40211</v>
      </c>
      <c r="K2581" s="2">
        <v>109.620003</v>
      </c>
      <c r="L2581" s="2">
        <v>110.730003</v>
      </c>
      <c r="M2581" s="2">
        <v>110.94000200000001</v>
      </c>
      <c r="N2581" s="2">
        <v>109.230003</v>
      </c>
      <c r="O2581" s="2">
        <v>0</v>
      </c>
      <c r="P2581" s="5">
        <v>40211</v>
      </c>
      <c r="Q2581" s="4">
        <v>53.470001000000003</v>
      </c>
      <c r="R2581" s="4">
        <v>52.93</v>
      </c>
      <c r="S2581" s="4">
        <v>53.66</v>
      </c>
      <c r="T2581" s="4">
        <v>52.830002</v>
      </c>
      <c r="U2581" s="4">
        <v>0</v>
      </c>
      <c r="V2581">
        <f>V2580+(V2580*O2581)/L2581</f>
        <v>83.138786171859294</v>
      </c>
      <c r="W2581">
        <f>V2581*L2581</f>
        <v>9205.9580422263371</v>
      </c>
      <c r="X2581">
        <f>IF(I2580=1,1,0)</f>
        <v>1</v>
      </c>
      <c r="Y2581">
        <f>IF(I2580=0,1,0)</f>
        <v>0</v>
      </c>
      <c r="Z2581" t="str">
        <f t="shared" si="150"/>
        <v>IN</v>
      </c>
      <c r="AA2581">
        <f>IF(Z2581="BUY",(AC2580-8.95)/K2581,IF(Z2581="SELL",0,AB2580))</f>
        <v>126.19607670362939</v>
      </c>
      <c r="AB2581">
        <f>AA2581+AA2581*O2581/L2581</f>
        <v>126.19607670362939</v>
      </c>
      <c r="AC2581">
        <f>IF(OR(Z2581="BUY",Z2581="IN"),AB2581*L2581,IF(Z2581="SELL",AB2580*K2581-8.95,AC2580))</f>
        <v>13973.691951981111</v>
      </c>
      <c r="AD2581" s="6">
        <f t="shared" si="151"/>
        <v>-0.22881667489401877</v>
      </c>
    </row>
    <row r="2582" spans="1:30" x14ac:dyDescent="0.25">
      <c r="A2582" s="1">
        <v>40212</v>
      </c>
      <c r="B2582">
        <v>1100.670044</v>
      </c>
      <c r="C2582">
        <v>1097.280029</v>
      </c>
      <c r="D2582">
        <v>1102.719971</v>
      </c>
      <c r="E2582">
        <v>1093.969971</v>
      </c>
      <c r="F2582">
        <v>4285450000</v>
      </c>
      <c r="G2582">
        <f t="shared" si="152"/>
        <v>1113.34339836</v>
      </c>
      <c r="H2582">
        <f t="shared" si="153"/>
        <v>0.65913166847532545</v>
      </c>
      <c r="I2582">
        <f>IF(H2582&gt;0,1,0)</f>
        <v>1</v>
      </c>
      <c r="J2582" s="3">
        <v>40212</v>
      </c>
      <c r="K2582" s="2">
        <v>110.239998</v>
      </c>
      <c r="L2582" s="2">
        <v>110.16999800000001</v>
      </c>
      <c r="M2582" s="2">
        <v>110.779999</v>
      </c>
      <c r="N2582" s="2">
        <v>109.879997</v>
      </c>
      <c r="O2582" s="2">
        <v>0</v>
      </c>
      <c r="P2582" s="5">
        <v>40212</v>
      </c>
      <c r="Q2582" s="4">
        <v>53.169998</v>
      </c>
      <c r="R2582" s="4">
        <v>53.18</v>
      </c>
      <c r="S2582" s="4">
        <v>53.34</v>
      </c>
      <c r="T2582" s="4">
        <v>52.889999000000003</v>
      </c>
      <c r="U2582" s="4">
        <v>0</v>
      </c>
      <c r="V2582">
        <f>V2581+(V2581*O2582)/L2582</f>
        <v>83.138786171859294</v>
      </c>
      <c r="W2582">
        <f>V2582*L2582</f>
        <v>9159.3999062761668</v>
      </c>
      <c r="X2582">
        <f>IF(I2581=1,1,0)</f>
        <v>1</v>
      </c>
      <c r="Y2582">
        <f>IF(I2581=0,1,0)</f>
        <v>0</v>
      </c>
      <c r="Z2582" t="str">
        <f t="shared" si="150"/>
        <v>IN</v>
      </c>
      <c r="AA2582">
        <f>IF(Z2582="BUY",(AC2581-8.95)/K2582,IF(Z2582="SELL",0,AB2581))</f>
        <v>126.19607670362939</v>
      </c>
      <c r="AB2582">
        <f>AA2582+AA2582*O2582/L2582</f>
        <v>126.19607670362939</v>
      </c>
      <c r="AC2582">
        <f>IF(OR(Z2582="BUY",Z2582="IN"),AB2582*L2582,IF(Z2582="SELL",AB2581*K2582-8.95,AC2581))</f>
        <v>13903.021518046697</v>
      </c>
      <c r="AD2582" s="6">
        <f t="shared" si="151"/>
        <v>-0.22260206762064944</v>
      </c>
    </row>
    <row r="2583" spans="1:30" x14ac:dyDescent="0.25">
      <c r="A2583" s="1">
        <v>40213</v>
      </c>
      <c r="B2583">
        <v>1097.25</v>
      </c>
      <c r="C2583">
        <v>1063.1099850000001</v>
      </c>
      <c r="D2583">
        <v>1097.25</v>
      </c>
      <c r="E2583">
        <v>1062.780029</v>
      </c>
      <c r="F2583">
        <v>5859690000</v>
      </c>
      <c r="G2583">
        <f t="shared" si="152"/>
        <v>1112.7779979600002</v>
      </c>
      <c r="H2583">
        <f t="shared" si="153"/>
        <v>0.65159369411283419</v>
      </c>
      <c r="I2583">
        <f>IF(H2583&gt;0,1,0)</f>
        <v>1</v>
      </c>
      <c r="J2583" s="3">
        <v>40213</v>
      </c>
      <c r="K2583" s="2">
        <v>109.32</v>
      </c>
      <c r="L2583" s="2">
        <v>106.800003</v>
      </c>
      <c r="M2583" s="2">
        <v>109.360001</v>
      </c>
      <c r="N2583" s="2">
        <v>106.769997</v>
      </c>
      <c r="O2583" s="2">
        <v>0</v>
      </c>
      <c r="P2583" s="5">
        <v>40213</v>
      </c>
      <c r="Q2583" s="4">
        <v>53.610000999999997</v>
      </c>
      <c r="R2583" s="4">
        <v>54.810001</v>
      </c>
      <c r="S2583" s="4">
        <v>54.849997999999999</v>
      </c>
      <c r="T2583" s="4">
        <v>53.599997999999999</v>
      </c>
      <c r="U2583" s="4">
        <v>0</v>
      </c>
      <c r="V2583">
        <f>V2582+(V2582*O2583)/L2583</f>
        <v>83.138786171859294</v>
      </c>
      <c r="W2583">
        <f>V2583*L2583</f>
        <v>8879.2226125709312</v>
      </c>
      <c r="X2583">
        <f>IF(I2582=1,1,0)</f>
        <v>1</v>
      </c>
      <c r="Y2583">
        <f>IF(I2582=0,1,0)</f>
        <v>0</v>
      </c>
      <c r="Z2583" t="str">
        <f t="shared" si="150"/>
        <v>IN</v>
      </c>
      <c r="AA2583">
        <f>IF(Z2583="BUY",(AC2582-8.95)/K2583,IF(Z2583="SELL",0,AB2582))</f>
        <v>126.19607670362939</v>
      </c>
      <c r="AB2583">
        <f>AA2583+AA2583*O2583/L2583</f>
        <v>126.19607670362939</v>
      </c>
      <c r="AC2583">
        <f>IF(OR(Z2583="BUY",Z2583="IN"),AB2583*L2583,IF(Z2583="SELL",AB2582*K2583-8.95,AC2582))</f>
        <v>13477.741370535849</v>
      </c>
      <c r="AD2583" s="6">
        <f t="shared" si="151"/>
        <v>-0.18520383825087805</v>
      </c>
    </row>
    <row r="2584" spans="1:30" x14ac:dyDescent="0.25">
      <c r="A2584" s="1">
        <v>40214</v>
      </c>
      <c r="B2584">
        <v>1064.119995</v>
      </c>
      <c r="C2584">
        <v>1066.1899410000001</v>
      </c>
      <c r="D2584">
        <v>1067.130005</v>
      </c>
      <c r="E2584">
        <v>1044.5</v>
      </c>
      <c r="F2584">
        <v>6438900000</v>
      </c>
      <c r="G2584">
        <f t="shared" si="152"/>
        <v>1111.9769969800002</v>
      </c>
      <c r="H2584">
        <f t="shared" si="153"/>
        <v>0.64293724884269576</v>
      </c>
      <c r="I2584">
        <f>IF(H2584&gt;0,1,0)</f>
        <v>1</v>
      </c>
      <c r="J2584" s="3">
        <v>40214</v>
      </c>
      <c r="K2584" s="2">
        <v>106.910004</v>
      </c>
      <c r="L2584" s="2">
        <v>107.029999</v>
      </c>
      <c r="M2584" s="2">
        <v>107.220001</v>
      </c>
      <c r="N2584" s="2">
        <v>104.900002</v>
      </c>
      <c r="O2584" s="2">
        <v>0</v>
      </c>
      <c r="P2584" s="5">
        <v>40214</v>
      </c>
      <c r="Q2584" s="4">
        <v>54.779998999999997</v>
      </c>
      <c r="R2584" s="4">
        <v>54.669998</v>
      </c>
      <c r="S2584" s="4">
        <v>55.810001</v>
      </c>
      <c r="T2584" s="4">
        <v>54.619999</v>
      </c>
      <c r="U2584" s="4">
        <v>0</v>
      </c>
      <c r="V2584">
        <f>V2583+(V2583*O2584)/L2584</f>
        <v>83.138786171859294</v>
      </c>
      <c r="W2584">
        <f>V2584*L2584</f>
        <v>8898.344200835314</v>
      </c>
      <c r="X2584">
        <f>IF(I2583=1,1,0)</f>
        <v>1</v>
      </c>
      <c r="Y2584">
        <f>IF(I2583=0,1,0)</f>
        <v>0</v>
      </c>
      <c r="Z2584" t="str">
        <f t="shared" ref="Z2584:Z2647" si="154">IF(X2584=1,IF(X2583=0,"BUY","IN"),IF(X2583=1,"SELL","OUT"))</f>
        <v>IN</v>
      </c>
      <c r="AA2584">
        <f>IF(Z2584="BUY",(AC2583-8.95)/K2584,IF(Z2584="SELL",0,AB2583))</f>
        <v>126.19607670362939</v>
      </c>
      <c r="AB2584">
        <f>AA2584+AA2584*O2584/L2584</f>
        <v>126.19607670362939</v>
      </c>
      <c r="AC2584">
        <f>IF(OR(Z2584="BUY",Z2584="IN"),AB2584*L2584,IF(Z2584="SELL",AB2583*K2584-8.95,AC2583))</f>
        <v>13506.765963393376</v>
      </c>
      <c r="AD2584" s="6">
        <f t="shared" si="151"/>
        <v>-0.18775619905916704</v>
      </c>
    </row>
    <row r="2585" spans="1:30" x14ac:dyDescent="0.25">
      <c r="A2585" s="1">
        <v>40217</v>
      </c>
      <c r="B2585">
        <v>1065.51001</v>
      </c>
      <c r="C2585">
        <v>1056.73999</v>
      </c>
      <c r="D2585">
        <v>1071.1999510000001</v>
      </c>
      <c r="E2585">
        <v>1056.51001</v>
      </c>
      <c r="F2585">
        <v>4089820000</v>
      </c>
      <c r="G2585">
        <f t="shared" si="152"/>
        <v>1110.9987963000001</v>
      </c>
      <c r="H2585">
        <f t="shared" si="153"/>
        <v>0.62871193951802118</v>
      </c>
      <c r="I2585">
        <f>IF(H2585&gt;0,1,0)</f>
        <v>1</v>
      </c>
      <c r="J2585" s="3">
        <v>40217</v>
      </c>
      <c r="K2585" s="2">
        <v>107.07</v>
      </c>
      <c r="L2585" s="2">
        <v>106.199997</v>
      </c>
      <c r="M2585" s="2">
        <v>107.650002</v>
      </c>
      <c r="N2585" s="2">
        <v>106.120003</v>
      </c>
      <c r="O2585" s="2">
        <v>0</v>
      </c>
      <c r="P2585" s="5">
        <v>40217</v>
      </c>
      <c r="Q2585" s="4">
        <v>54.68</v>
      </c>
      <c r="R2585" s="4">
        <v>55.119999</v>
      </c>
      <c r="S2585" s="4">
        <v>55.150002000000001</v>
      </c>
      <c r="T2585" s="4">
        <v>54.369999</v>
      </c>
      <c r="U2585" s="4">
        <v>0</v>
      </c>
      <c r="V2585">
        <f>V2584+(V2584*O2585)/L2585</f>
        <v>83.138786171859294</v>
      </c>
      <c r="W2585">
        <f>V2585*L2585</f>
        <v>8829.3388420350984</v>
      </c>
      <c r="X2585">
        <f>IF(I2584=1,1,0)</f>
        <v>1</v>
      </c>
      <c r="Y2585">
        <f>IF(I2584=0,1,0)</f>
        <v>0</v>
      </c>
      <c r="Z2585" t="str">
        <f t="shared" si="154"/>
        <v>IN</v>
      </c>
      <c r="AA2585">
        <f>IF(Z2585="BUY",(AC2584-8.95)/K2585,IF(Z2585="SELL",0,AB2584))</f>
        <v>126.19607670362939</v>
      </c>
      <c r="AB2585">
        <f>AA2585+AA2585*O2585/L2585</f>
        <v>126.19607670362939</v>
      </c>
      <c r="AC2585">
        <f>IF(OR(Z2585="BUY",Z2585="IN"),AB2585*L2585,IF(Z2585="SELL",AB2584*K2585-8.95,AC2584))</f>
        <v>13402.022967337211</v>
      </c>
      <c r="AD2585" s="6">
        <f t="shared" si="151"/>
        <v>-0.17854532332393036</v>
      </c>
    </row>
    <row r="2586" spans="1:30" x14ac:dyDescent="0.25">
      <c r="A2586" s="1">
        <v>40218</v>
      </c>
      <c r="B2586">
        <v>1060.0600589999999</v>
      </c>
      <c r="C2586">
        <v>1070.5200199999999</v>
      </c>
      <c r="D2586">
        <v>1079.280029</v>
      </c>
      <c r="E2586">
        <v>1060.0600589999999</v>
      </c>
      <c r="F2586">
        <v>5114260000</v>
      </c>
      <c r="G2586">
        <f t="shared" si="152"/>
        <v>1110.1965966</v>
      </c>
      <c r="H2586">
        <f t="shared" si="153"/>
        <v>0.61377220103903884</v>
      </c>
      <c r="I2586">
        <f>IF(H2586&gt;0,1,0)</f>
        <v>1</v>
      </c>
      <c r="J2586" s="3">
        <v>40218</v>
      </c>
      <c r="K2586" s="2">
        <v>107.489998</v>
      </c>
      <c r="L2586" s="2">
        <v>107.58000199999999</v>
      </c>
      <c r="M2586" s="2">
        <v>108.480003</v>
      </c>
      <c r="N2586" s="2">
        <v>106.610001</v>
      </c>
      <c r="O2586" s="2">
        <v>0</v>
      </c>
      <c r="P2586" s="5">
        <v>40218</v>
      </c>
      <c r="Q2586" s="4">
        <v>54.470001000000003</v>
      </c>
      <c r="R2586" s="4">
        <v>54.419998</v>
      </c>
      <c r="S2586" s="4">
        <v>54.900002000000001</v>
      </c>
      <c r="T2586" s="4">
        <v>53.919998</v>
      </c>
      <c r="U2586" s="4">
        <v>0</v>
      </c>
      <c r="V2586">
        <f>V2585+(V2585*O2586)/L2586</f>
        <v>83.138786171859294</v>
      </c>
      <c r="W2586">
        <f>V2586*L2586</f>
        <v>8944.0707826461949</v>
      </c>
      <c r="X2586">
        <f>IF(I2585=1,1,0)</f>
        <v>1</v>
      </c>
      <c r="Y2586">
        <f>IF(I2585=0,1,0)</f>
        <v>0</v>
      </c>
      <c r="Z2586" t="str">
        <f t="shared" si="154"/>
        <v>IN</v>
      </c>
      <c r="AA2586">
        <f>IF(Z2586="BUY",(AC2585-8.95)/K2586,IF(Z2586="SELL",0,AB2585))</f>
        <v>126.19607670362939</v>
      </c>
      <c r="AB2586">
        <f>AA2586+AA2586*O2586/L2586</f>
        <v>126.19607670362939</v>
      </c>
      <c r="AC2586">
        <f>IF(OR(Z2586="BUY",Z2586="IN"),AB2586*L2586,IF(Z2586="SELL",AB2585*K2586-8.95,AC2585))</f>
        <v>13576.174184168602</v>
      </c>
      <c r="AD2586" s="6">
        <f t="shared" si="151"/>
        <v>-0.19385980999866756</v>
      </c>
    </row>
    <row r="2587" spans="1:30" x14ac:dyDescent="0.25">
      <c r="A2587" s="1">
        <v>40219</v>
      </c>
      <c r="B2587">
        <v>1069.6800539999999</v>
      </c>
      <c r="C2587">
        <v>1068.130005</v>
      </c>
      <c r="D2587">
        <v>1073.670044</v>
      </c>
      <c r="E2587">
        <v>1059.339966</v>
      </c>
      <c r="F2587">
        <v>4251450000</v>
      </c>
      <c r="G2587">
        <f t="shared" si="152"/>
        <v>1109.7293969000002</v>
      </c>
      <c r="H2587">
        <f t="shared" si="153"/>
        <v>0.59830246263157583</v>
      </c>
      <c r="I2587">
        <f>IF(H2587&gt;0,1,0)</f>
        <v>1</v>
      </c>
      <c r="J2587" s="3">
        <v>40219</v>
      </c>
      <c r="K2587" s="2">
        <v>107.370003</v>
      </c>
      <c r="L2587" s="2">
        <v>107.33000199999999</v>
      </c>
      <c r="M2587" s="2">
        <v>107.949997</v>
      </c>
      <c r="N2587" s="2">
        <v>106.459999</v>
      </c>
      <c r="O2587" s="2">
        <v>0</v>
      </c>
      <c r="P2587" s="5">
        <v>40219</v>
      </c>
      <c r="Q2587" s="4">
        <v>54.48</v>
      </c>
      <c r="R2587" s="4">
        <v>54.509998000000003</v>
      </c>
      <c r="S2587" s="4">
        <v>54.970001000000003</v>
      </c>
      <c r="T2587" s="4">
        <v>54.220001000000003</v>
      </c>
      <c r="U2587" s="4">
        <v>0</v>
      </c>
      <c r="V2587">
        <f>V2586+(V2586*O2587)/L2587</f>
        <v>83.138786171859294</v>
      </c>
      <c r="W2587">
        <f>V2587*L2587</f>
        <v>8923.2860861032295</v>
      </c>
      <c r="X2587">
        <f>IF(I2586=1,1,0)</f>
        <v>1</v>
      </c>
      <c r="Y2587">
        <f>IF(I2586=0,1,0)</f>
        <v>0</v>
      </c>
      <c r="Z2587" t="str">
        <f t="shared" si="154"/>
        <v>IN</v>
      </c>
      <c r="AA2587">
        <f>IF(Z2587="BUY",(AC2586-8.95)/K2587,IF(Z2587="SELL",0,AB2586))</f>
        <v>126.19607670362939</v>
      </c>
      <c r="AB2587">
        <f>AA2587+AA2587*O2587/L2587</f>
        <v>126.19607670362939</v>
      </c>
      <c r="AC2587">
        <f>IF(OR(Z2587="BUY",Z2587="IN"),AB2587*L2587,IF(Z2587="SELL",AB2586*K2587-8.95,AC2586))</f>
        <v>13544.625164992694</v>
      </c>
      <c r="AD2587" s="6">
        <f t="shared" si="151"/>
        <v>-0.19108545652264081</v>
      </c>
    </row>
    <row r="2588" spans="1:30" x14ac:dyDescent="0.25">
      <c r="A2588" s="1">
        <v>40220</v>
      </c>
      <c r="B2588">
        <v>1067.099976</v>
      </c>
      <c r="C2588">
        <v>1078.469971</v>
      </c>
      <c r="D2588">
        <v>1080.040039</v>
      </c>
      <c r="E2588">
        <v>1060.589966</v>
      </c>
      <c r="F2588">
        <v>4400870000</v>
      </c>
      <c r="G2588">
        <f t="shared" si="152"/>
        <v>1109.3861962199999</v>
      </c>
      <c r="H2588">
        <f t="shared" si="153"/>
        <v>0.5810826692742922</v>
      </c>
      <c r="I2588">
        <f>IF(H2588&gt;0,1,0)</f>
        <v>1</v>
      </c>
      <c r="J2588" s="3">
        <v>40220</v>
      </c>
      <c r="K2588" s="2">
        <v>107.230003</v>
      </c>
      <c r="L2588" s="2">
        <v>108.43</v>
      </c>
      <c r="M2588" s="2">
        <v>108.589996</v>
      </c>
      <c r="N2588" s="2">
        <v>106.599998</v>
      </c>
      <c r="O2588" s="2">
        <v>0</v>
      </c>
      <c r="P2588" s="5">
        <v>40220</v>
      </c>
      <c r="Q2588" s="4">
        <v>54.57</v>
      </c>
      <c r="R2588" s="4">
        <v>53.959999000000003</v>
      </c>
      <c r="S2588" s="4">
        <v>54.919998</v>
      </c>
      <c r="T2588" s="4">
        <v>53.880001</v>
      </c>
      <c r="U2588" s="4">
        <v>0</v>
      </c>
      <c r="V2588">
        <f>V2587+(V2587*O2588)/L2588</f>
        <v>83.138786171859294</v>
      </c>
      <c r="W2588">
        <f>V2588*L2588</f>
        <v>9014.7385846147045</v>
      </c>
      <c r="X2588">
        <f>IF(I2587=1,1,0)</f>
        <v>1</v>
      </c>
      <c r="Y2588">
        <f>IF(I2587=0,1,0)</f>
        <v>0</v>
      </c>
      <c r="Z2588" t="str">
        <f t="shared" si="154"/>
        <v>IN</v>
      </c>
      <c r="AA2588">
        <f>IF(Z2588="BUY",(AC2587-8.95)/K2588,IF(Z2588="SELL",0,AB2587))</f>
        <v>126.19607670362939</v>
      </c>
      <c r="AB2588">
        <f>AA2588+AA2588*O2588/L2588</f>
        <v>126.19607670362939</v>
      </c>
      <c r="AC2588">
        <f>IF(OR(Z2588="BUY",Z2588="IN"),AB2588*L2588,IF(Z2588="SELL",AB2587*K2588-8.95,AC2587))</f>
        <v>13683.440596974535</v>
      </c>
      <c r="AD2588" s="6">
        <f t="shared" si="151"/>
        <v>-0.2032925896223309</v>
      </c>
    </row>
    <row r="2589" spans="1:30" x14ac:dyDescent="0.25">
      <c r="A2589" s="1">
        <v>40221</v>
      </c>
      <c r="B2589">
        <v>1075.9499510000001</v>
      </c>
      <c r="C2589">
        <v>1075.51001</v>
      </c>
      <c r="D2589">
        <v>1077.8100589999999</v>
      </c>
      <c r="E2589">
        <v>1062.969971</v>
      </c>
      <c r="F2589">
        <v>4160680000</v>
      </c>
      <c r="G2589">
        <f t="shared" si="152"/>
        <v>1108.7191967199999</v>
      </c>
      <c r="H2589">
        <f t="shared" si="153"/>
        <v>0.56099746920262095</v>
      </c>
      <c r="I2589">
        <f>IF(H2589&gt;0,1,0)</f>
        <v>1</v>
      </c>
      <c r="J2589" s="3">
        <v>40221</v>
      </c>
      <c r="K2589" s="2">
        <v>107.300003</v>
      </c>
      <c r="L2589" s="2">
        <v>108.389999</v>
      </c>
      <c r="M2589" s="2">
        <v>108.400002</v>
      </c>
      <c r="N2589" s="2">
        <v>106.860001</v>
      </c>
      <c r="O2589" s="2">
        <v>0</v>
      </c>
      <c r="P2589" s="5">
        <v>40221</v>
      </c>
      <c r="Q2589" s="4">
        <v>54.529998999999997</v>
      </c>
      <c r="R2589" s="4">
        <v>54.009998000000003</v>
      </c>
      <c r="S2589" s="4">
        <v>54.740001999999997</v>
      </c>
      <c r="T2589" s="4">
        <v>53.98</v>
      </c>
      <c r="U2589" s="4">
        <v>0</v>
      </c>
      <c r="V2589">
        <f>V2588+(V2588*O2589)/L2589</f>
        <v>83.138786171859294</v>
      </c>
      <c r="W2589">
        <f>V2589*L2589</f>
        <v>9011.4129500290437</v>
      </c>
      <c r="X2589">
        <f>IF(I2588=1,1,0)</f>
        <v>1</v>
      </c>
      <c r="Y2589">
        <f>IF(I2588=0,1,0)</f>
        <v>0</v>
      </c>
      <c r="Z2589" t="str">
        <f t="shared" si="154"/>
        <v>IN</v>
      </c>
      <c r="AA2589">
        <f>IF(Z2589="BUY",(AC2588-8.95)/K2589,IF(Z2589="SELL",0,AB2588))</f>
        <v>126.19607670362939</v>
      </c>
      <c r="AB2589">
        <f>AA2589+AA2589*O2589/L2589</f>
        <v>126.19607670362939</v>
      </c>
      <c r="AC2589">
        <f>IF(OR(Z2589="BUY",Z2589="IN"),AB2589*L2589,IF(Z2589="SELL",AB2588*K2589-8.95,AC2588))</f>
        <v>13678.392627710313</v>
      </c>
      <c r="AD2589" s="6">
        <f t="shared" si="151"/>
        <v>-0.20284868196875272</v>
      </c>
    </row>
    <row r="2590" spans="1:30" x14ac:dyDescent="0.25">
      <c r="A2590" s="1">
        <v>40225</v>
      </c>
      <c r="B2590">
        <v>1079.130005</v>
      </c>
      <c r="C2590">
        <v>1094.869995</v>
      </c>
      <c r="D2590">
        <v>1095.670044</v>
      </c>
      <c r="E2590">
        <v>1079.130005</v>
      </c>
      <c r="F2590">
        <v>4080770000</v>
      </c>
      <c r="G2590">
        <f t="shared" si="152"/>
        <v>1108.4317968200003</v>
      </c>
      <c r="H2590">
        <f t="shared" si="153"/>
        <v>0.53698607751359939</v>
      </c>
      <c r="I2590">
        <f>IF(H2590&gt;0,1,0)</f>
        <v>1</v>
      </c>
      <c r="J2590" s="3">
        <v>40225</v>
      </c>
      <c r="K2590" s="2">
        <v>109.25</v>
      </c>
      <c r="L2590" s="2">
        <v>110.099998</v>
      </c>
      <c r="M2590" s="2">
        <v>110.209999</v>
      </c>
      <c r="N2590" s="2">
        <v>108.790001</v>
      </c>
      <c r="O2590" s="2">
        <v>0</v>
      </c>
      <c r="P2590" s="5">
        <v>40225</v>
      </c>
      <c r="Q2590" s="4">
        <v>53.59</v>
      </c>
      <c r="R2590" s="4">
        <v>53.139999000000003</v>
      </c>
      <c r="S2590" s="4">
        <v>53.779998999999997</v>
      </c>
      <c r="T2590" s="4">
        <v>53.07</v>
      </c>
      <c r="U2590" s="4">
        <v>0</v>
      </c>
      <c r="V2590">
        <f>V2589+(V2589*O2590)/L2590</f>
        <v>83.138786171859294</v>
      </c>
      <c r="W2590">
        <f>V2590*L2590</f>
        <v>9153.5801912441366</v>
      </c>
      <c r="X2590">
        <f>IF(I2589=1,1,0)</f>
        <v>1</v>
      </c>
      <c r="Y2590">
        <f>IF(I2589=0,1,0)</f>
        <v>0</v>
      </c>
      <c r="Z2590" t="str">
        <f t="shared" si="154"/>
        <v>IN</v>
      </c>
      <c r="AA2590">
        <f>IF(Z2590="BUY",(AC2589-8.95)/K2590,IF(Z2590="SELL",0,AB2589))</f>
        <v>126.19607670362939</v>
      </c>
      <c r="AB2590">
        <f>AA2590+AA2590*O2590/L2590</f>
        <v>126.19607670362939</v>
      </c>
      <c r="AC2590">
        <f>IF(OR(Z2590="BUY",Z2590="IN"),AB2590*L2590,IF(Z2590="SELL",AB2589*K2590-8.95,AC2589))</f>
        <v>13894.187792677441</v>
      </c>
      <c r="AD2590" s="6">
        <f t="shared" si="151"/>
        <v>-0.22182524864736183</v>
      </c>
    </row>
    <row r="2591" spans="1:30" x14ac:dyDescent="0.25">
      <c r="A2591" s="1">
        <v>40226</v>
      </c>
      <c r="B2591">
        <v>1096.1400149999999</v>
      </c>
      <c r="C2591">
        <v>1099.51001</v>
      </c>
      <c r="D2591">
        <v>1101.030029</v>
      </c>
      <c r="E2591">
        <v>1094.719971</v>
      </c>
      <c r="F2591">
        <v>4259230000</v>
      </c>
      <c r="G2591">
        <f t="shared" si="152"/>
        <v>1108.4235961400002</v>
      </c>
      <c r="H2591">
        <f t="shared" si="153"/>
        <v>0.51333267562799323</v>
      </c>
      <c r="I2591">
        <f>IF(H2591&gt;0,1,0)</f>
        <v>1</v>
      </c>
      <c r="J2591" s="3">
        <v>40226</v>
      </c>
      <c r="K2591" s="2">
        <v>110.610001</v>
      </c>
      <c r="L2591" s="2">
        <v>110.589996</v>
      </c>
      <c r="M2591" s="2">
        <v>110.760002</v>
      </c>
      <c r="N2591" s="2">
        <v>110.099998</v>
      </c>
      <c r="O2591" s="2">
        <v>0</v>
      </c>
      <c r="P2591" s="5">
        <v>40226</v>
      </c>
      <c r="Q2591" s="4">
        <v>52.84</v>
      </c>
      <c r="R2591" s="4">
        <v>52.889999000000003</v>
      </c>
      <c r="S2591" s="4">
        <v>53.119999</v>
      </c>
      <c r="T2591" s="4">
        <v>52.790000999999997</v>
      </c>
      <c r="U2591" s="4">
        <v>0</v>
      </c>
      <c r="V2591">
        <f>V2590+(V2590*O2591)/L2591</f>
        <v>83.138786171859294</v>
      </c>
      <c r="W2591">
        <f>V2591*L2591</f>
        <v>9194.3180301907742</v>
      </c>
      <c r="X2591">
        <f>IF(I2590=1,1,0)</f>
        <v>1</v>
      </c>
      <c r="Y2591">
        <f>IF(I2590=0,1,0)</f>
        <v>0</v>
      </c>
      <c r="Z2591" t="str">
        <f t="shared" si="154"/>
        <v>IN</v>
      </c>
      <c r="AA2591">
        <f>IF(Z2591="BUY",(AC2590-8.95)/K2591,IF(Z2591="SELL",0,AB2590))</f>
        <v>126.19607670362939</v>
      </c>
      <c r="AB2591">
        <f>AA2591+AA2591*O2591/L2591</f>
        <v>126.19607670362939</v>
      </c>
      <c r="AC2591">
        <f>IF(OR(Z2591="BUY",Z2591="IN"),AB2591*L2591,IF(Z2591="SELL",AB2590*K2591-8.95,AC2590))</f>
        <v>13956.023617870067</v>
      </c>
      <c r="AD2591" s="6">
        <f t="shared" si="151"/>
        <v>-0.22726295926554654</v>
      </c>
    </row>
    <row r="2592" spans="1:30" x14ac:dyDescent="0.25">
      <c r="A2592" s="1">
        <v>40227</v>
      </c>
      <c r="B2592">
        <v>1099.030029</v>
      </c>
      <c r="C2592">
        <v>1106.75</v>
      </c>
      <c r="D2592">
        <v>1108.23999</v>
      </c>
      <c r="E2592">
        <v>1097.4799800000001</v>
      </c>
      <c r="F2592">
        <v>3878620000</v>
      </c>
      <c r="G2592">
        <f t="shared" si="152"/>
        <v>1108.4389965400001</v>
      </c>
      <c r="H2592">
        <f t="shared" si="153"/>
        <v>0.4899717904601521</v>
      </c>
      <c r="I2592">
        <f>IF(H2592&gt;0,1,0)</f>
        <v>1</v>
      </c>
      <c r="J2592" s="3">
        <v>40227</v>
      </c>
      <c r="K2592" s="2">
        <v>110.43</v>
      </c>
      <c r="L2592" s="2">
        <v>111.290001</v>
      </c>
      <c r="M2592" s="2">
        <v>111.5</v>
      </c>
      <c r="N2592" s="2">
        <v>110.400002</v>
      </c>
      <c r="O2592" s="2">
        <v>0</v>
      </c>
      <c r="P2592" s="5">
        <v>40227</v>
      </c>
      <c r="Q2592" s="4">
        <v>52.990001999999997</v>
      </c>
      <c r="R2592" s="4">
        <v>52.560001</v>
      </c>
      <c r="S2592" s="4">
        <v>53</v>
      </c>
      <c r="T2592" s="4">
        <v>52.439999</v>
      </c>
      <c r="U2592" s="4">
        <v>0</v>
      </c>
      <c r="V2592">
        <f>V2591+(V2591*O2592)/L2592</f>
        <v>83.138786171859294</v>
      </c>
      <c r="W2592">
        <f>V2592*L2592</f>
        <v>9252.5155962050067</v>
      </c>
      <c r="X2592">
        <f>IF(I2591=1,1,0)</f>
        <v>1</v>
      </c>
      <c r="Y2592">
        <f>IF(I2591=0,1,0)</f>
        <v>0</v>
      </c>
      <c r="Z2592" t="str">
        <f t="shared" si="154"/>
        <v>IN</v>
      </c>
      <c r="AA2592">
        <f>IF(Z2592="BUY",(AC2591-8.95)/K2592,IF(Z2592="SELL",0,AB2591))</f>
        <v>126.19607670362939</v>
      </c>
      <c r="AB2592">
        <f>AA2592+AA2592*O2592/L2592</f>
        <v>126.19607670362939</v>
      </c>
      <c r="AC2592">
        <f>IF(OR(Z2592="BUY",Z2592="IN"),AB2592*L2592,IF(Z2592="SELL",AB2591*K2592-8.95,AC2591))</f>
        <v>14044.361502542992</v>
      </c>
      <c r="AD2592" s="6">
        <f t="shared" si="151"/>
        <v>-0.23503120448549109</v>
      </c>
    </row>
    <row r="2593" spans="1:30" x14ac:dyDescent="0.25">
      <c r="A2593" s="1">
        <v>40228</v>
      </c>
      <c r="B2593">
        <v>1105.48999</v>
      </c>
      <c r="C2593">
        <v>1109.170044</v>
      </c>
      <c r="D2593">
        <v>1112.420044</v>
      </c>
      <c r="E2593">
        <v>1100.8000489999999</v>
      </c>
      <c r="F2593">
        <v>3944280000</v>
      </c>
      <c r="G2593">
        <f t="shared" si="152"/>
        <v>1108.5573974200001</v>
      </c>
      <c r="H2593">
        <f t="shared" si="153"/>
        <v>0.46742025833897616</v>
      </c>
      <c r="I2593">
        <f>IF(H2593&gt;0,1,0)</f>
        <v>1</v>
      </c>
      <c r="J2593" s="3">
        <v>40228</v>
      </c>
      <c r="K2593" s="2">
        <v>110.959999</v>
      </c>
      <c r="L2593" s="2">
        <v>111.519997</v>
      </c>
      <c r="M2593" s="2">
        <v>111.94000200000001</v>
      </c>
      <c r="N2593" s="2">
        <v>110.730003</v>
      </c>
      <c r="O2593" s="2">
        <v>0</v>
      </c>
      <c r="P2593" s="5">
        <v>40228</v>
      </c>
      <c r="Q2593" s="4">
        <v>52.689999</v>
      </c>
      <c r="R2593" s="4">
        <v>52.43</v>
      </c>
      <c r="S2593" s="4">
        <v>52.810001</v>
      </c>
      <c r="T2593" s="4">
        <v>52.25</v>
      </c>
      <c r="U2593" s="4">
        <v>0</v>
      </c>
      <c r="V2593">
        <f>V2592+(V2592*O2593)/L2593</f>
        <v>83.138786171859294</v>
      </c>
      <c r="W2593">
        <f>V2593*L2593</f>
        <v>9271.6371844693895</v>
      </c>
      <c r="X2593">
        <f>IF(I2592=1,1,0)</f>
        <v>1</v>
      </c>
      <c r="Y2593">
        <f>IF(I2592=0,1,0)</f>
        <v>0</v>
      </c>
      <c r="Z2593" t="str">
        <f t="shared" si="154"/>
        <v>IN</v>
      </c>
      <c r="AA2593">
        <f>IF(Z2593="BUY",(AC2592-8.95)/K2593,IF(Z2593="SELL",0,AB2592))</f>
        <v>126.19607670362939</v>
      </c>
      <c r="AB2593">
        <f>AA2593+AA2593*O2593/L2593</f>
        <v>126.19607670362939</v>
      </c>
      <c r="AC2593">
        <f>IF(OR(Z2593="BUY",Z2593="IN"),AB2593*L2593,IF(Z2593="SELL",AB2592*K2593-8.95,AC2592))</f>
        <v>14073.386095400519</v>
      </c>
      <c r="AD2593" s="6">
        <f t="shared" si="151"/>
        <v>-0.23758356529378008</v>
      </c>
    </row>
    <row r="2594" spans="1:30" x14ac:dyDescent="0.25">
      <c r="A2594" s="1">
        <v>40231</v>
      </c>
      <c r="B2594">
        <v>1110</v>
      </c>
      <c r="C2594">
        <v>1108.01001</v>
      </c>
      <c r="D2594">
        <v>1112.290039</v>
      </c>
      <c r="E2594">
        <v>1105.380005</v>
      </c>
      <c r="F2594">
        <v>3814440000</v>
      </c>
      <c r="G2594">
        <f t="shared" si="152"/>
        <v>1108.8787987999999</v>
      </c>
      <c r="H2594">
        <f t="shared" si="153"/>
        <v>0.44294035756469685</v>
      </c>
      <c r="I2594">
        <f>IF(H2594&gt;0,1,0)</f>
        <v>1</v>
      </c>
      <c r="J2594" s="3">
        <v>40231</v>
      </c>
      <c r="K2594" s="2">
        <v>111.889999</v>
      </c>
      <c r="L2594" s="2">
        <v>111.529999</v>
      </c>
      <c r="M2594" s="2">
        <v>112.019997</v>
      </c>
      <c r="N2594" s="2">
        <v>111.199997</v>
      </c>
      <c r="O2594" s="2">
        <v>0</v>
      </c>
      <c r="P2594" s="5">
        <v>40231</v>
      </c>
      <c r="Q2594" s="4">
        <v>52.240001999999997</v>
      </c>
      <c r="R2594" s="4">
        <v>52.43</v>
      </c>
      <c r="S2594" s="4">
        <v>52.580002</v>
      </c>
      <c r="T2594" s="4">
        <v>52.240001999999997</v>
      </c>
      <c r="U2594" s="4">
        <v>0</v>
      </c>
      <c r="V2594">
        <f>V2593+(V2593*O2594)/L2594</f>
        <v>83.138786171859294</v>
      </c>
      <c r="W2594">
        <f>V2594*L2594</f>
        <v>9272.4687386086807</v>
      </c>
      <c r="X2594">
        <f>IF(I2593=1,1,0)</f>
        <v>1</v>
      </c>
      <c r="Y2594">
        <f>IF(I2593=0,1,0)</f>
        <v>0</v>
      </c>
      <c r="Z2594" t="str">
        <f t="shared" si="154"/>
        <v>IN</v>
      </c>
      <c r="AA2594">
        <f>IF(Z2594="BUY",(AC2593-8.95)/K2594,IF(Z2594="SELL",0,AB2593))</f>
        <v>126.19607670362939</v>
      </c>
      <c r="AB2594">
        <f>AA2594+AA2594*O2594/L2594</f>
        <v>126.19607670362939</v>
      </c>
      <c r="AC2594">
        <f>IF(OR(Z2594="BUY",Z2594="IN"),AB2594*L2594,IF(Z2594="SELL",AB2593*K2594-8.95,AC2593))</f>
        <v>14074.64830855971</v>
      </c>
      <c r="AD2594" s="6">
        <f t="shared" si="151"/>
        <v>-0.23769456162764904</v>
      </c>
    </row>
    <row r="2595" spans="1:30" x14ac:dyDescent="0.25">
      <c r="A2595" s="1">
        <v>40232</v>
      </c>
      <c r="B2595">
        <v>1107.48999</v>
      </c>
      <c r="C2595">
        <v>1094.599976</v>
      </c>
      <c r="D2595">
        <v>1108.579956</v>
      </c>
      <c r="E2595">
        <v>1092.1800539999999</v>
      </c>
      <c r="F2595">
        <v>4521050000</v>
      </c>
      <c r="G2595">
        <f t="shared" si="152"/>
        <v>1108.8517992999998</v>
      </c>
      <c r="H2595">
        <f t="shared" si="153"/>
        <v>0.41849842031099155</v>
      </c>
      <c r="I2595">
        <f>IF(H2595&gt;0,1,0)</f>
        <v>1</v>
      </c>
      <c r="J2595" s="3">
        <v>40232</v>
      </c>
      <c r="K2595" s="2">
        <v>111.209999</v>
      </c>
      <c r="L2595" s="2">
        <v>110.129997</v>
      </c>
      <c r="M2595" s="2">
        <v>111.57</v>
      </c>
      <c r="N2595" s="2">
        <v>109.879997</v>
      </c>
      <c r="O2595" s="2">
        <v>0</v>
      </c>
      <c r="P2595" s="5">
        <v>40232</v>
      </c>
      <c r="Q2595" s="4">
        <v>52.57</v>
      </c>
      <c r="R2595" s="4">
        <v>53.07</v>
      </c>
      <c r="S2595" s="4">
        <v>53.209999000000003</v>
      </c>
      <c r="T2595" s="4">
        <v>52.400002000000001</v>
      </c>
      <c r="U2595" s="4">
        <v>0</v>
      </c>
      <c r="V2595">
        <f>V2594+(V2594*O2595)/L2595</f>
        <v>83.138786171859294</v>
      </c>
      <c r="W2595">
        <f>V2595*L2595</f>
        <v>9156.0742716905061</v>
      </c>
      <c r="X2595">
        <f>IF(I2594=1,1,0)</f>
        <v>1</v>
      </c>
      <c r="Y2595">
        <f>IF(I2594=0,1,0)</f>
        <v>0</v>
      </c>
      <c r="Z2595" t="str">
        <f t="shared" si="154"/>
        <v>IN</v>
      </c>
      <c r="AA2595">
        <f>IF(Z2595="BUY",(AC2594-8.95)/K2595,IF(Z2595="SELL",0,AB2594))</f>
        <v>126.19607670362939</v>
      </c>
      <c r="AB2595">
        <f>AA2595+AA2595*O2595/L2595</f>
        <v>126.19607670362939</v>
      </c>
      <c r="AC2595">
        <f>IF(OR(Z2595="BUY",Z2595="IN"),AB2595*L2595,IF(Z2595="SELL",AB2594*K2595-8.95,AC2594))</f>
        <v>13897.973548782475</v>
      </c>
      <c r="AD2595" s="6">
        <f t="shared" si="151"/>
        <v>-0.22215815996707122</v>
      </c>
    </row>
    <row r="2596" spans="1:30" x14ac:dyDescent="0.25">
      <c r="A2596" s="1">
        <v>40233</v>
      </c>
      <c r="B2596">
        <v>1095.8900149999999</v>
      </c>
      <c r="C2596">
        <v>1105.23999</v>
      </c>
      <c r="D2596">
        <v>1106.420044</v>
      </c>
      <c r="E2596">
        <v>1095.5</v>
      </c>
      <c r="F2596">
        <v>4168360000</v>
      </c>
      <c r="G2596">
        <f t="shared" si="152"/>
        <v>1108.9095995799998</v>
      </c>
      <c r="H2596">
        <f t="shared" si="153"/>
        <v>0.39425005927690471</v>
      </c>
      <c r="I2596">
        <f>IF(H2596&gt;0,1,0)</f>
        <v>1</v>
      </c>
      <c r="J2596" s="3">
        <v>40233</v>
      </c>
      <c r="K2596" s="2">
        <v>110.510002</v>
      </c>
      <c r="L2596" s="2">
        <v>111.139999</v>
      </c>
      <c r="M2596" s="2">
        <v>111.360001</v>
      </c>
      <c r="N2596" s="2">
        <v>110.220001</v>
      </c>
      <c r="O2596" s="2">
        <v>0</v>
      </c>
      <c r="P2596" s="5">
        <v>40233</v>
      </c>
      <c r="Q2596" s="4">
        <v>52.91</v>
      </c>
      <c r="R2596" s="4">
        <v>52.59</v>
      </c>
      <c r="S2596" s="4">
        <v>53.040000999999997</v>
      </c>
      <c r="T2596" s="4">
        <v>52.5</v>
      </c>
      <c r="U2596" s="4">
        <v>0</v>
      </c>
      <c r="V2596">
        <f>V2595+(V2595*O2596)/L2596</f>
        <v>83.138786171859294</v>
      </c>
      <c r="W2596">
        <f>V2596*L2596</f>
        <v>9240.0446120016568</v>
      </c>
      <c r="X2596">
        <f>IF(I2595=1,1,0)</f>
        <v>1</v>
      </c>
      <c r="Y2596">
        <f>IF(I2595=0,1,0)</f>
        <v>0</v>
      </c>
      <c r="Z2596" t="str">
        <f t="shared" si="154"/>
        <v>IN</v>
      </c>
      <c r="AA2596">
        <f>IF(Z2596="BUY",(AC2595-8.95)/K2596,IF(Z2596="SELL",0,AB2595))</f>
        <v>126.19607670362939</v>
      </c>
      <c r="AB2596">
        <f>AA2596+AA2596*O2596/L2596</f>
        <v>126.19607670362939</v>
      </c>
      <c r="AC2596">
        <f>IF(OR(Z2596="BUY",Z2596="IN"),AB2596*L2596,IF(Z2596="SELL",AB2595*K2596-8.95,AC2595))</f>
        <v>14025.431838645294</v>
      </c>
      <c r="AD2596" s="6">
        <f t="shared" si="151"/>
        <v>-0.23336657020504722</v>
      </c>
    </row>
    <row r="2597" spans="1:30" x14ac:dyDescent="0.25">
      <c r="A2597" s="1">
        <v>40234</v>
      </c>
      <c r="B2597">
        <v>1101.23999</v>
      </c>
      <c r="C2597">
        <v>1102.9399410000001</v>
      </c>
      <c r="D2597">
        <v>1103.5</v>
      </c>
      <c r="E2597">
        <v>1086.0200199999999</v>
      </c>
      <c r="F2597">
        <v>4521130000</v>
      </c>
      <c r="G2597">
        <f t="shared" si="152"/>
        <v>1108.8401977199999</v>
      </c>
      <c r="H2597">
        <f t="shared" si="153"/>
        <v>0.3701618901003122</v>
      </c>
      <c r="I2597">
        <f>IF(H2597&gt;0,1,0)</f>
        <v>1</v>
      </c>
      <c r="J2597" s="3">
        <v>40234</v>
      </c>
      <c r="K2597" s="2">
        <v>109.57</v>
      </c>
      <c r="L2597" s="2">
        <v>111.050003</v>
      </c>
      <c r="M2597" s="2">
        <v>111.089996</v>
      </c>
      <c r="N2597" s="2">
        <v>109.300003</v>
      </c>
      <c r="O2597" s="2">
        <v>0</v>
      </c>
      <c r="P2597" s="5">
        <v>40234</v>
      </c>
      <c r="Q2597" s="4">
        <v>53.369999</v>
      </c>
      <c r="R2597" s="4">
        <v>52.66</v>
      </c>
      <c r="S2597" s="4">
        <v>53.470001000000003</v>
      </c>
      <c r="T2597" s="4">
        <v>52.639999000000003</v>
      </c>
      <c r="U2597" s="4">
        <v>0</v>
      </c>
      <c r="V2597">
        <f>V2596+(V2596*O2597)/L2597</f>
        <v>83.138786171859294</v>
      </c>
      <c r="W2597">
        <f>V2597*L2597</f>
        <v>9232.5624538013326</v>
      </c>
      <c r="X2597">
        <f>IF(I2596=1,1,0)</f>
        <v>1</v>
      </c>
      <c r="Y2597">
        <f>IF(I2596=0,1,0)</f>
        <v>0</v>
      </c>
      <c r="Z2597" t="str">
        <f t="shared" si="154"/>
        <v>IN</v>
      </c>
      <c r="AA2597">
        <f>IF(Z2597="BUY",(AC2596-8.95)/K2597,IF(Z2597="SELL",0,AB2596))</f>
        <v>126.19607670362939</v>
      </c>
      <c r="AB2597">
        <f>AA2597+AA2597*O2597/L2597</f>
        <v>126.19607670362939</v>
      </c>
      <c r="AC2597">
        <f>IF(OR(Z2597="BUY",Z2597="IN"),AB2597*L2597,IF(Z2597="SELL",AB2596*K2597-8.95,AC2596))</f>
        <v>14014.074696526273</v>
      </c>
      <c r="AD2597" s="6">
        <f t="shared" si="151"/>
        <v>-0.23236784734333313</v>
      </c>
    </row>
    <row r="2598" spans="1:30" x14ac:dyDescent="0.25">
      <c r="A2598" s="1">
        <v>40235</v>
      </c>
      <c r="B2598">
        <v>1103.099976</v>
      </c>
      <c r="C2598">
        <v>1104.48999</v>
      </c>
      <c r="D2598">
        <v>1107.23999</v>
      </c>
      <c r="E2598">
        <v>1097.5600589999999</v>
      </c>
      <c r="F2598">
        <v>3945190000</v>
      </c>
      <c r="G2598">
        <f t="shared" si="152"/>
        <v>1108.6477978199998</v>
      </c>
      <c r="H2598">
        <f t="shared" si="153"/>
        <v>0.34692978702788996</v>
      </c>
      <c r="I2598">
        <f>IF(H2598&gt;0,1,0)</f>
        <v>1</v>
      </c>
      <c r="J2598" s="3">
        <v>40235</v>
      </c>
      <c r="K2598" s="2">
        <v>111.110001</v>
      </c>
      <c r="L2598" s="2">
        <v>111.050003</v>
      </c>
      <c r="M2598" s="2">
        <v>111.470001</v>
      </c>
      <c r="N2598" s="2">
        <v>110.470001</v>
      </c>
      <c r="O2598" s="2">
        <v>0</v>
      </c>
      <c r="P2598" s="5">
        <v>40235</v>
      </c>
      <c r="Q2598" s="4">
        <v>52.619999</v>
      </c>
      <c r="R2598" s="4">
        <v>52.650002000000001</v>
      </c>
      <c r="S2598" s="4">
        <v>52.919998</v>
      </c>
      <c r="T2598" s="4">
        <v>52.450001</v>
      </c>
      <c r="U2598" s="4">
        <v>0</v>
      </c>
      <c r="V2598">
        <f>V2597+(V2597*O2598)/L2598</f>
        <v>83.138786171859294</v>
      </c>
      <c r="W2598">
        <f>V2598*L2598</f>
        <v>9232.5624538013326</v>
      </c>
      <c r="X2598">
        <f>IF(I2597=1,1,0)</f>
        <v>1</v>
      </c>
      <c r="Y2598">
        <f>IF(I2597=0,1,0)</f>
        <v>0</v>
      </c>
      <c r="Z2598" t="str">
        <f t="shared" si="154"/>
        <v>IN</v>
      </c>
      <c r="AA2598">
        <f>IF(Z2598="BUY",(AC2597-8.95)/K2598,IF(Z2598="SELL",0,AB2597))</f>
        <v>126.19607670362939</v>
      </c>
      <c r="AB2598">
        <f>AA2598+AA2598*O2598/L2598</f>
        <v>126.19607670362939</v>
      </c>
      <c r="AC2598">
        <f>IF(OR(Z2598="BUY",Z2598="IN"),AB2598*L2598,IF(Z2598="SELL",AB2597*K2598-8.95,AC2597))</f>
        <v>14014.074696526273</v>
      </c>
      <c r="AD2598" s="6">
        <f t="shared" si="151"/>
        <v>-0.23236784734333313</v>
      </c>
    </row>
    <row r="2599" spans="1:30" x14ac:dyDescent="0.25">
      <c r="A2599" s="1">
        <v>40238</v>
      </c>
      <c r="B2599">
        <v>1105.3599850000001</v>
      </c>
      <c r="C2599">
        <v>1115.709961</v>
      </c>
      <c r="D2599">
        <v>1116.1099850000001</v>
      </c>
      <c r="E2599">
        <v>1105.3599850000001</v>
      </c>
      <c r="F2599">
        <v>3847640000</v>
      </c>
      <c r="G2599">
        <f t="shared" si="152"/>
        <v>1108.80339596</v>
      </c>
      <c r="H2599">
        <f t="shared" si="153"/>
        <v>0.3233848659175862</v>
      </c>
      <c r="I2599">
        <f>IF(H2599&gt;0,1,0)</f>
        <v>1</v>
      </c>
      <c r="J2599" s="3">
        <v>40238</v>
      </c>
      <c r="K2599" s="2">
        <v>111.599998</v>
      </c>
      <c r="L2599" s="2">
        <v>112.220001</v>
      </c>
      <c r="M2599" s="2">
        <v>112.370003</v>
      </c>
      <c r="N2599" s="2">
        <v>111.55999799999999</v>
      </c>
      <c r="O2599" s="2">
        <v>0</v>
      </c>
      <c r="P2599" s="5">
        <v>40238</v>
      </c>
      <c r="Q2599" s="4">
        <v>52.400002000000001</v>
      </c>
      <c r="R2599" s="4">
        <v>52.080002</v>
      </c>
      <c r="S2599" s="4">
        <v>52.400002000000001</v>
      </c>
      <c r="T2599" s="4">
        <v>52.02</v>
      </c>
      <c r="U2599" s="4">
        <v>0</v>
      </c>
      <c r="V2599">
        <f>V2598+(V2598*O2599)/L2599</f>
        <v>83.138786171859294</v>
      </c>
      <c r="W2599">
        <f>V2599*L2599</f>
        <v>9329.8346673448359</v>
      </c>
      <c r="X2599">
        <f>IF(I2598=1,1,0)</f>
        <v>1</v>
      </c>
      <c r="Y2599">
        <f>IF(I2598=0,1,0)</f>
        <v>0</v>
      </c>
      <c r="Z2599" t="str">
        <f t="shared" si="154"/>
        <v>IN</v>
      </c>
      <c r="AA2599">
        <f>IF(Z2599="BUY",(AC2598-8.95)/K2599,IF(Z2599="SELL",0,AB2598))</f>
        <v>126.19607670362939</v>
      </c>
      <c r="AB2599">
        <f>AA2599+AA2599*O2599/L2599</f>
        <v>126.19607670362939</v>
      </c>
      <c r="AC2599">
        <f>IF(OR(Z2599="BUY",Z2599="IN"),AB2599*L2599,IF(Z2599="SELL",AB2598*K2599-8.95,AC2598))</f>
        <v>14161.723853877365</v>
      </c>
      <c r="AD2599" s="6">
        <f t="shared" si="151"/>
        <v>-0.24535179941631052</v>
      </c>
    </row>
    <row r="2600" spans="1:30" x14ac:dyDescent="0.25">
      <c r="A2600" s="1">
        <v>40239</v>
      </c>
      <c r="B2600">
        <v>1117.01001</v>
      </c>
      <c r="C2600">
        <v>1118.3100589999999</v>
      </c>
      <c r="D2600">
        <v>1123.459961</v>
      </c>
      <c r="E2600">
        <v>1116.51001</v>
      </c>
      <c r="F2600">
        <v>4134680000</v>
      </c>
      <c r="G2600">
        <f t="shared" si="152"/>
        <v>1108.9859960599999</v>
      </c>
      <c r="H2600">
        <f t="shared" si="153"/>
        <v>0.30130940947691465</v>
      </c>
      <c r="I2600">
        <f>IF(H2600&gt;0,1,0)</f>
        <v>1</v>
      </c>
      <c r="J2600" s="3">
        <v>40239</v>
      </c>
      <c r="K2600" s="2">
        <v>112.75</v>
      </c>
      <c r="L2600" s="2">
        <v>112.510002</v>
      </c>
      <c r="M2600" s="2">
        <v>113.099998</v>
      </c>
      <c r="N2600" s="2">
        <v>112.360001</v>
      </c>
      <c r="O2600" s="2">
        <v>0</v>
      </c>
      <c r="P2600" s="5">
        <v>40239</v>
      </c>
      <c r="Q2600" s="4">
        <v>51.84</v>
      </c>
      <c r="R2600" s="4">
        <v>51.939999</v>
      </c>
      <c r="S2600" s="4">
        <v>52</v>
      </c>
      <c r="T2600" s="4">
        <v>51.66</v>
      </c>
      <c r="U2600" s="4">
        <v>0</v>
      </c>
      <c r="V2600">
        <f>V2599+(V2599*O2600)/L2600</f>
        <v>83.138786171859294</v>
      </c>
      <c r="W2600">
        <f>V2600*L2600</f>
        <v>9353.944998473462</v>
      </c>
      <c r="X2600">
        <f>IF(I2599=1,1,0)</f>
        <v>1</v>
      </c>
      <c r="Y2600">
        <f>IF(I2599=0,1,0)</f>
        <v>0</v>
      </c>
      <c r="Z2600" t="str">
        <f t="shared" si="154"/>
        <v>IN</v>
      </c>
      <c r="AA2600">
        <f>IF(Z2600="BUY",(AC2599-8.95)/K2600,IF(Z2600="SELL",0,AB2599))</f>
        <v>126.19607670362939</v>
      </c>
      <c r="AB2600">
        <f>AA2600+AA2600*O2600/L2600</f>
        <v>126.19607670362939</v>
      </c>
      <c r="AC2600">
        <f>IF(OR(Z2600="BUY",Z2600="IN"),AB2600*L2600,IF(Z2600="SELL",AB2599*K2600-8.95,AC2599))</f>
        <v>14198.320842317496</v>
      </c>
      <c r="AD2600" s="6">
        <f t="shared" si="151"/>
        <v>-0.24857006054591566</v>
      </c>
    </row>
    <row r="2601" spans="1:30" x14ac:dyDescent="0.25">
      <c r="A2601" s="1">
        <v>40240</v>
      </c>
      <c r="B2601">
        <v>1119.3599850000001</v>
      </c>
      <c r="C2601">
        <v>1118.790039</v>
      </c>
      <c r="D2601">
        <v>1125.6400149999999</v>
      </c>
      <c r="E2601">
        <v>1116.579956</v>
      </c>
      <c r="F2601">
        <v>3951320000</v>
      </c>
      <c r="G2601">
        <f t="shared" si="152"/>
        <v>1109.44019772</v>
      </c>
      <c r="H2601">
        <f t="shared" si="153"/>
        <v>0.28060617074251676</v>
      </c>
      <c r="I2601">
        <f>IF(H2601&gt;0,1,0)</f>
        <v>1</v>
      </c>
      <c r="J2601" s="3">
        <v>40240</v>
      </c>
      <c r="K2601" s="2">
        <v>112.879997</v>
      </c>
      <c r="L2601" s="2">
        <v>112.68</v>
      </c>
      <c r="M2601" s="2">
        <v>113.33000199999999</v>
      </c>
      <c r="N2601" s="2">
        <v>112.400002</v>
      </c>
      <c r="O2601" s="2">
        <v>0</v>
      </c>
      <c r="P2601" s="5">
        <v>40240</v>
      </c>
      <c r="Q2601" s="4">
        <v>51.77</v>
      </c>
      <c r="R2601" s="4">
        <v>51.880001</v>
      </c>
      <c r="S2601" s="4">
        <v>51.98</v>
      </c>
      <c r="T2601" s="4">
        <v>51.549999</v>
      </c>
      <c r="U2601" s="4">
        <v>0</v>
      </c>
      <c r="V2601">
        <f>V2600+(V2600*O2601)/L2601</f>
        <v>83.138786171859294</v>
      </c>
      <c r="W2601">
        <f>V2601*L2601</f>
        <v>9368.0784258451058</v>
      </c>
      <c r="X2601">
        <f>IF(I2600=1,1,0)</f>
        <v>1</v>
      </c>
      <c r="Y2601">
        <f>IF(I2600=0,1,0)</f>
        <v>0</v>
      </c>
      <c r="Z2601" t="str">
        <f t="shared" si="154"/>
        <v>IN</v>
      </c>
      <c r="AA2601">
        <f>IF(Z2601="BUY",(AC2600-8.95)/K2601,IF(Z2601="SELL",0,AB2600))</f>
        <v>126.19607670362939</v>
      </c>
      <c r="AB2601">
        <f>AA2601+AA2601*O2601/L2601</f>
        <v>126.19607670362939</v>
      </c>
      <c r="AC2601">
        <f>IF(OR(Z2601="BUY",Z2601="IN"),AB2601*L2601,IF(Z2601="SELL",AB2600*K2601-8.95,AC2600))</f>
        <v>14219.77392296496</v>
      </c>
      <c r="AD2601" s="6">
        <f t="shared" si="151"/>
        <v>-0.25045659871478598</v>
      </c>
    </row>
    <row r="2602" spans="1:30" x14ac:dyDescent="0.25">
      <c r="A2602" s="1">
        <v>40241</v>
      </c>
      <c r="B2602">
        <v>1119.119995</v>
      </c>
      <c r="C2602">
        <v>1122.969971</v>
      </c>
      <c r="D2602">
        <v>1123.7299800000001</v>
      </c>
      <c r="E2602">
        <v>1116.660034</v>
      </c>
      <c r="F2602">
        <v>3945010000</v>
      </c>
      <c r="G2602">
        <f t="shared" si="152"/>
        <v>1109.8501977200001</v>
      </c>
      <c r="H2602">
        <f t="shared" si="153"/>
        <v>0.26058255021326854</v>
      </c>
      <c r="I2602">
        <f>IF(H2602&gt;0,1,0)</f>
        <v>1</v>
      </c>
      <c r="J2602" s="3">
        <v>40241</v>
      </c>
      <c r="K2602" s="2">
        <v>112.800003</v>
      </c>
      <c r="L2602" s="2">
        <v>112.989998</v>
      </c>
      <c r="M2602" s="2">
        <v>113.18</v>
      </c>
      <c r="N2602" s="2">
        <v>112.389999</v>
      </c>
      <c r="O2602" s="2">
        <v>0</v>
      </c>
      <c r="P2602" s="5">
        <v>40241</v>
      </c>
      <c r="Q2602" s="4">
        <v>51.82</v>
      </c>
      <c r="R2602" s="4">
        <v>51.700001</v>
      </c>
      <c r="S2602" s="4">
        <v>51.990001999999997</v>
      </c>
      <c r="T2602" s="4">
        <v>51.630001</v>
      </c>
      <c r="U2602" s="4">
        <v>0</v>
      </c>
      <c r="V2602">
        <f>V2601+(V2601*O2602)/L2602</f>
        <v>83.138786171859294</v>
      </c>
      <c r="W2602">
        <f>V2602*L2602</f>
        <v>9393.8512832808101</v>
      </c>
      <c r="X2602">
        <f>IF(I2601=1,1,0)</f>
        <v>1</v>
      </c>
      <c r="Y2602">
        <f>IF(I2601=0,1,0)</f>
        <v>0</v>
      </c>
      <c r="Z2602" t="str">
        <f t="shared" si="154"/>
        <v>IN</v>
      </c>
      <c r="AA2602">
        <f>IF(Z2602="BUY",(AC2601-8.95)/K2602,IF(Z2602="SELL",0,AB2601))</f>
        <v>126.19607670362939</v>
      </c>
      <c r="AB2602">
        <f>AA2602+AA2602*O2602/L2602</f>
        <v>126.19607670362939</v>
      </c>
      <c r="AC2602">
        <f>IF(OR(Z2602="BUY",Z2602="IN"),AB2602*L2602,IF(Z2602="SELL",AB2601*K2602-8.95,AC2601))</f>
        <v>14258.894454350931</v>
      </c>
      <c r="AD2602" s="6">
        <f t="shared" si="151"/>
        <v>-0.25389677483023138</v>
      </c>
    </row>
    <row r="2603" spans="1:30" x14ac:dyDescent="0.25">
      <c r="A2603" s="1">
        <v>40242</v>
      </c>
      <c r="B2603">
        <v>1125.119995</v>
      </c>
      <c r="C2603">
        <v>1138.6999510000001</v>
      </c>
      <c r="D2603">
        <v>1139.380005</v>
      </c>
      <c r="E2603">
        <v>1125.119995</v>
      </c>
      <c r="F2603">
        <v>4133000000</v>
      </c>
      <c r="G2603">
        <f t="shared" si="152"/>
        <v>1110.3431957600001</v>
      </c>
      <c r="H2603">
        <f t="shared" si="153"/>
        <v>0.24117098929860536</v>
      </c>
      <c r="I2603">
        <f>IF(H2603&gt;0,1,0)</f>
        <v>1</v>
      </c>
      <c r="J2603" s="3">
        <v>40242</v>
      </c>
      <c r="K2603" s="2">
        <v>113.790001</v>
      </c>
      <c r="L2603" s="2">
        <v>114.620003</v>
      </c>
      <c r="M2603" s="2">
        <v>114.720001</v>
      </c>
      <c r="N2603" s="2">
        <v>113.480003</v>
      </c>
      <c r="O2603" s="2">
        <v>0</v>
      </c>
      <c r="P2603" s="5">
        <v>40242</v>
      </c>
      <c r="Q2603" s="4">
        <v>51.369999</v>
      </c>
      <c r="R2603" s="4">
        <v>50.939999</v>
      </c>
      <c r="S2603" s="4">
        <v>51.48</v>
      </c>
      <c r="T2603" s="4">
        <v>50.91</v>
      </c>
      <c r="U2603" s="4">
        <v>0</v>
      </c>
      <c r="V2603">
        <f>V2602+(V2602*O2603)/L2603</f>
        <v>83.138786171859294</v>
      </c>
      <c r="W2603">
        <f>V2603*L2603</f>
        <v>9529.36792043487</v>
      </c>
      <c r="X2603">
        <f>IF(I2602=1,1,0)</f>
        <v>1</v>
      </c>
      <c r="Y2603">
        <f>IF(I2602=0,1,0)</f>
        <v>0</v>
      </c>
      <c r="Z2603" t="str">
        <f t="shared" si="154"/>
        <v>IN</v>
      </c>
      <c r="AA2603">
        <f>IF(Z2603="BUY",(AC2602-8.95)/K2603,IF(Z2603="SELL",0,AB2602))</f>
        <v>126.19607670362939</v>
      </c>
      <c r="AB2603">
        <f>AA2603+AA2603*O2603/L2603</f>
        <v>126.19607670362939</v>
      </c>
      <c r="AC2603">
        <f>IF(OR(Z2603="BUY",Z2603="IN"),AB2603*L2603,IF(Z2603="SELL",AB2602*K2603-8.95,AC2602))</f>
        <v>14464.59469035823</v>
      </c>
      <c r="AD2603" s="6">
        <f t="shared" si="151"/>
        <v>-0.27198561498099538</v>
      </c>
    </row>
    <row r="2604" spans="1:30" x14ac:dyDescent="0.25">
      <c r="A2604" s="1">
        <v>40245</v>
      </c>
      <c r="B2604">
        <v>1138.400024</v>
      </c>
      <c r="C2604">
        <v>1138.5</v>
      </c>
      <c r="D2604">
        <v>1141.0500489999999</v>
      </c>
      <c r="E2604">
        <v>1136.7700199999999</v>
      </c>
      <c r="F2604">
        <v>3774680000</v>
      </c>
      <c r="G2604">
        <f t="shared" si="152"/>
        <v>1110.7527953599999</v>
      </c>
      <c r="H2604">
        <f t="shared" si="153"/>
        <v>0.22125292603458641</v>
      </c>
      <c r="I2604">
        <f>IF(H2604&gt;0,1,0)</f>
        <v>1</v>
      </c>
      <c r="J2604" s="3">
        <v>40245</v>
      </c>
      <c r="K2604" s="2">
        <v>114.660004</v>
      </c>
      <c r="L2604" s="2">
        <v>114.660004</v>
      </c>
      <c r="M2604" s="2">
        <v>114.900002</v>
      </c>
      <c r="N2604" s="2">
        <v>114.470001</v>
      </c>
      <c r="O2604" s="2">
        <v>0</v>
      </c>
      <c r="P2604" s="5">
        <v>40245</v>
      </c>
      <c r="Q2604" s="4">
        <v>50.939999</v>
      </c>
      <c r="R2604" s="4">
        <v>50.939999</v>
      </c>
      <c r="S2604" s="4">
        <v>51.029998999999997</v>
      </c>
      <c r="T2604" s="4">
        <v>50.830002</v>
      </c>
      <c r="U2604" s="4">
        <v>0</v>
      </c>
      <c r="V2604">
        <f>V2603+(V2603*O2604)/L2604</f>
        <v>83.138786171859294</v>
      </c>
      <c r="W2604">
        <f>V2604*L2604</f>
        <v>9532.6935550205308</v>
      </c>
      <c r="X2604">
        <f>IF(I2603=1,1,0)</f>
        <v>1</v>
      </c>
      <c r="Y2604">
        <f>IF(I2603=0,1,0)</f>
        <v>0</v>
      </c>
      <c r="Z2604" t="str">
        <f t="shared" si="154"/>
        <v>IN</v>
      </c>
      <c r="AA2604">
        <f>IF(Z2604="BUY",(AC2603-8.95)/K2604,IF(Z2604="SELL",0,AB2603))</f>
        <v>126.19607670362939</v>
      </c>
      <c r="AB2604">
        <f>AA2604+AA2604*O2604/L2604</f>
        <v>126.19607670362939</v>
      </c>
      <c r="AC2604">
        <f>IF(OR(Z2604="BUY",Z2604="IN"),AB2604*L2604,IF(Z2604="SELL",AB2603*K2604-8.95,AC2603))</f>
        <v>14469.642659622452</v>
      </c>
      <c r="AD2604" s="6">
        <f t="shared" si="151"/>
        <v>-0.2724295226345736</v>
      </c>
    </row>
    <row r="2605" spans="1:30" x14ac:dyDescent="0.25">
      <c r="A2605" s="1">
        <v>40246</v>
      </c>
      <c r="B2605">
        <v>1137.5600589999999</v>
      </c>
      <c r="C2605">
        <v>1140.4499510000001</v>
      </c>
      <c r="D2605">
        <v>1145.369995</v>
      </c>
      <c r="E2605">
        <v>1134.900024</v>
      </c>
      <c r="F2605">
        <v>5185570000</v>
      </c>
      <c r="G2605">
        <f t="shared" si="152"/>
        <v>1111.14999506</v>
      </c>
      <c r="H2605">
        <f t="shared" si="153"/>
        <v>0.20213080384011095</v>
      </c>
      <c r="I2605">
        <f>IF(H2605&gt;0,1,0)</f>
        <v>1</v>
      </c>
      <c r="J2605" s="3">
        <v>40246</v>
      </c>
      <c r="K2605" s="2">
        <v>114.300003</v>
      </c>
      <c r="L2605" s="2">
        <v>114.790001</v>
      </c>
      <c r="M2605" s="2">
        <v>115.360001</v>
      </c>
      <c r="N2605" s="2">
        <v>114.239998</v>
      </c>
      <c r="O2605" s="2">
        <v>0</v>
      </c>
      <c r="P2605" s="5">
        <v>40246</v>
      </c>
      <c r="Q2605" s="4">
        <v>51.119999</v>
      </c>
      <c r="R2605" s="4">
        <v>50.849997999999999</v>
      </c>
      <c r="S2605" s="4">
        <v>51.130001</v>
      </c>
      <c r="T2605" s="4">
        <v>50.630001</v>
      </c>
      <c r="U2605" s="4">
        <v>0</v>
      </c>
      <c r="V2605">
        <f>V2604+(V2604*O2605)/L2605</f>
        <v>83.138786171859294</v>
      </c>
      <c r="W2605">
        <f>V2605*L2605</f>
        <v>9543.5013478065157</v>
      </c>
      <c r="X2605">
        <f>IF(I2604=1,1,0)</f>
        <v>1</v>
      </c>
      <c r="Y2605">
        <f>IF(I2604=0,1,0)</f>
        <v>0</v>
      </c>
      <c r="Z2605" t="str">
        <f t="shared" si="154"/>
        <v>IN</v>
      </c>
      <c r="AA2605">
        <f>IF(Z2605="BUY",(AC2604-8.95)/K2605,IF(Z2605="SELL",0,AB2604))</f>
        <v>126.19607670362939</v>
      </c>
      <c r="AB2605">
        <f>AA2605+AA2605*O2605/L2605</f>
        <v>126.19607670362939</v>
      </c>
      <c r="AC2605">
        <f>IF(OR(Z2605="BUY",Z2605="IN"),AB2605*L2605,IF(Z2605="SELL",AB2604*K2605-8.95,AC2604))</f>
        <v>14486.047771005695</v>
      </c>
      <c r="AD2605" s="6">
        <f t="shared" si="151"/>
        <v>-0.2738721531498659</v>
      </c>
    </row>
    <row r="2606" spans="1:30" x14ac:dyDescent="0.25">
      <c r="A2606" s="1">
        <v>40247</v>
      </c>
      <c r="B2606">
        <v>1140.219971</v>
      </c>
      <c r="C2606">
        <v>1145.6099850000001</v>
      </c>
      <c r="D2606">
        <v>1148.26001</v>
      </c>
      <c r="E2606">
        <v>1140.089966</v>
      </c>
      <c r="F2606">
        <v>5469120000</v>
      </c>
      <c r="G2606">
        <f t="shared" si="152"/>
        <v>1111.5325951600003</v>
      </c>
      <c r="H2606">
        <f t="shared" si="153"/>
        <v>0.18383943662819971</v>
      </c>
      <c r="I2606">
        <f>IF(H2606&gt;0,1,0)</f>
        <v>1</v>
      </c>
      <c r="J2606" s="3">
        <v>40247</v>
      </c>
      <c r="K2606" s="2">
        <v>114.889999</v>
      </c>
      <c r="L2606" s="2">
        <v>115.300003</v>
      </c>
      <c r="M2606" s="2">
        <v>115.650002</v>
      </c>
      <c r="N2606" s="2">
        <v>114.800003</v>
      </c>
      <c r="O2606" s="2">
        <v>0</v>
      </c>
      <c r="P2606" s="5">
        <v>40247</v>
      </c>
      <c r="Q2606" s="4">
        <v>50.84</v>
      </c>
      <c r="R2606" s="4">
        <v>50.619999</v>
      </c>
      <c r="S2606" s="4">
        <v>50.869999</v>
      </c>
      <c r="T2606" s="4">
        <v>50.490001999999997</v>
      </c>
      <c r="U2606" s="4">
        <v>0</v>
      </c>
      <c r="V2606">
        <f>V2605+(V2605*O2606)/L2606</f>
        <v>83.138786171859294</v>
      </c>
      <c r="W2606">
        <f>V2606*L2606</f>
        <v>9585.9022950317358</v>
      </c>
      <c r="X2606">
        <f>IF(I2605=1,1,0)</f>
        <v>1</v>
      </c>
      <c r="Y2606">
        <f>IF(I2605=0,1,0)</f>
        <v>0</v>
      </c>
      <c r="Z2606" t="str">
        <f t="shared" si="154"/>
        <v>IN</v>
      </c>
      <c r="AA2606">
        <f>IF(Z2606="BUY",(AC2605-8.95)/K2606,IF(Z2606="SELL",0,AB2605))</f>
        <v>126.19607670362939</v>
      </c>
      <c r="AB2606">
        <f>AA2606+AA2606*O2606/L2606</f>
        <v>126.19607670362939</v>
      </c>
      <c r="AC2606">
        <f>IF(OR(Z2606="BUY",Z2606="IN"),AB2606*L2606,IF(Z2606="SELL",AB2605*K2606-8.95,AC2605))</f>
        <v>14550.408022516698</v>
      </c>
      <c r="AD2606" s="6">
        <f t="shared" si="151"/>
        <v>-0.27953185643578821</v>
      </c>
    </row>
    <row r="2607" spans="1:30" x14ac:dyDescent="0.25">
      <c r="A2607" s="1">
        <v>40248</v>
      </c>
      <c r="B2607">
        <v>1143.959961</v>
      </c>
      <c r="C2607">
        <v>1150.23999</v>
      </c>
      <c r="D2607">
        <v>1150.23999</v>
      </c>
      <c r="E2607">
        <v>1138.98999</v>
      </c>
      <c r="F2607">
        <v>4669060000</v>
      </c>
      <c r="G2607">
        <f t="shared" si="152"/>
        <v>1111.9817943800001</v>
      </c>
      <c r="H2607">
        <f t="shared" si="153"/>
        <v>0.16594013368069302</v>
      </c>
      <c r="I2607">
        <f>IF(H2607&gt;0,1,0)</f>
        <v>1</v>
      </c>
      <c r="J2607" s="3">
        <v>40248</v>
      </c>
      <c r="K2607" s="2">
        <v>115.110001</v>
      </c>
      <c r="L2607" s="2">
        <v>115.82</v>
      </c>
      <c r="M2607" s="2">
        <v>115.849998</v>
      </c>
      <c r="N2607" s="2">
        <v>114.730003</v>
      </c>
      <c r="O2607" s="2">
        <v>0</v>
      </c>
      <c r="P2607" s="5">
        <v>40248</v>
      </c>
      <c r="Q2607" s="4">
        <v>50.759998000000003</v>
      </c>
      <c r="R2607" s="4">
        <v>50.439999</v>
      </c>
      <c r="S2607" s="4">
        <v>50.91</v>
      </c>
      <c r="T2607" s="4">
        <v>50.419998</v>
      </c>
      <c r="U2607" s="4">
        <v>0</v>
      </c>
      <c r="V2607">
        <f>V2606+(V2606*O2607)/L2607</f>
        <v>83.138786171859294</v>
      </c>
      <c r="W2607">
        <f>V2607*L2607</f>
        <v>9629.1342144247428</v>
      </c>
      <c r="X2607">
        <f>IF(I2606=1,1,0)</f>
        <v>1</v>
      </c>
      <c r="Y2607">
        <f>IF(I2606=0,1,0)</f>
        <v>0</v>
      </c>
      <c r="Z2607" t="str">
        <f t="shared" si="154"/>
        <v>IN</v>
      </c>
      <c r="AA2607">
        <f>IF(Z2607="BUY",(AC2606-8.95)/K2607,IF(Z2607="SELL",0,AB2606))</f>
        <v>126.19607670362939</v>
      </c>
      <c r="AB2607">
        <f>AA2607+AA2607*O2607/L2607</f>
        <v>126.19607670362939</v>
      </c>
      <c r="AC2607">
        <f>IF(OR(Z2607="BUY",Z2607="IN"),AB2607*L2607,IF(Z2607="SELL",AB2606*K2607-8.95,AC2606))</f>
        <v>14616.029603814355</v>
      </c>
      <c r="AD2607" s="6">
        <f t="shared" si="151"/>
        <v>-0.28530247837368217</v>
      </c>
    </row>
    <row r="2608" spans="1:30" x14ac:dyDescent="0.25">
      <c r="A2608" s="1">
        <v>40249</v>
      </c>
      <c r="B2608">
        <v>1151.709961</v>
      </c>
      <c r="C2608">
        <v>1149.98999</v>
      </c>
      <c r="D2608">
        <v>1153.410034</v>
      </c>
      <c r="E2608">
        <v>1146.969971</v>
      </c>
      <c r="F2608">
        <v>4928160000</v>
      </c>
      <c r="G2608">
        <f t="shared" si="152"/>
        <v>1112.4575951600002</v>
      </c>
      <c r="H2608">
        <f t="shared" si="153"/>
        <v>0.14871331470472435</v>
      </c>
      <c r="I2608">
        <f>IF(H2608&gt;0,1,0)</f>
        <v>1</v>
      </c>
      <c r="J2608" s="3">
        <v>40249</v>
      </c>
      <c r="K2608" s="2">
        <v>116.32</v>
      </c>
      <c r="L2608" s="2">
        <v>115.80999799999999</v>
      </c>
      <c r="M2608" s="2">
        <v>116.370003</v>
      </c>
      <c r="N2608" s="2">
        <v>115.550003</v>
      </c>
      <c r="O2608" s="2">
        <v>0</v>
      </c>
      <c r="P2608" s="5">
        <v>40249</v>
      </c>
      <c r="Q2608" s="4">
        <v>50.189999</v>
      </c>
      <c r="R2608" s="4">
        <v>50.419998</v>
      </c>
      <c r="S2608" s="4">
        <v>50.549999</v>
      </c>
      <c r="T2608" s="4">
        <v>50.189999</v>
      </c>
      <c r="U2608" s="4">
        <v>0</v>
      </c>
      <c r="V2608">
        <f>V2607+(V2607*O2608)/L2608</f>
        <v>83.138786171859294</v>
      </c>
      <c r="W2608">
        <f>V2608*L2608</f>
        <v>9628.3026602854516</v>
      </c>
      <c r="X2608">
        <f>IF(I2607=1,1,0)</f>
        <v>1</v>
      </c>
      <c r="Y2608">
        <f>IF(I2607=0,1,0)</f>
        <v>0</v>
      </c>
      <c r="Z2608" t="str">
        <f t="shared" si="154"/>
        <v>IN</v>
      </c>
      <c r="AA2608">
        <f>IF(Z2608="BUY",(AC2607-8.95)/K2608,IF(Z2608="SELL",0,AB2607))</f>
        <v>126.19607670362939</v>
      </c>
      <c r="AB2608">
        <f>AA2608+AA2608*O2608/L2608</f>
        <v>126.19607670362939</v>
      </c>
      <c r="AC2608">
        <f>IF(OR(Z2608="BUY",Z2608="IN"),AB2608*L2608,IF(Z2608="SELL",AB2607*K2608-8.95,AC2607))</f>
        <v>14614.767390655164</v>
      </c>
      <c r="AD2608" s="6">
        <f t="shared" ref="AD2608:AD2671" si="155">(AC2244-AC2608)/AC2244</f>
        <v>-0.2851914820398132</v>
      </c>
    </row>
    <row r="2609" spans="1:30" x14ac:dyDescent="0.25">
      <c r="A2609" s="1">
        <v>40252</v>
      </c>
      <c r="B2609">
        <v>1148.530029</v>
      </c>
      <c r="C2609">
        <v>1150.51001</v>
      </c>
      <c r="D2609">
        <v>1150.9799800000001</v>
      </c>
      <c r="E2609">
        <v>1141.4499510000001</v>
      </c>
      <c r="F2609">
        <v>4164110000</v>
      </c>
      <c r="G2609">
        <f t="shared" si="152"/>
        <v>1112.9393944800001</v>
      </c>
      <c r="H2609">
        <f t="shared" si="153"/>
        <v>0.13163302582549768</v>
      </c>
      <c r="I2609">
        <f>IF(H2609&gt;0,1,0)</f>
        <v>1</v>
      </c>
      <c r="J2609" s="3">
        <v>40252</v>
      </c>
      <c r="K2609" s="2">
        <v>115.650002</v>
      </c>
      <c r="L2609" s="2">
        <v>115.879997</v>
      </c>
      <c r="M2609" s="2">
        <v>115.959999</v>
      </c>
      <c r="N2609" s="2">
        <v>114.980003</v>
      </c>
      <c r="O2609" s="2">
        <v>0</v>
      </c>
      <c r="P2609" s="5">
        <v>40252</v>
      </c>
      <c r="Q2609" s="4">
        <v>50.509998000000003</v>
      </c>
      <c r="R2609" s="4">
        <v>50.41</v>
      </c>
      <c r="S2609" s="4">
        <v>50.790000999999997</v>
      </c>
      <c r="T2609" s="4">
        <v>50.369999</v>
      </c>
      <c r="U2609" s="4">
        <v>0</v>
      </c>
      <c r="V2609">
        <f>V2608+(V2608*O2609)/L2609</f>
        <v>83.138786171859294</v>
      </c>
      <c r="W2609">
        <f>V2609*L2609</f>
        <v>9634.1222921786975</v>
      </c>
      <c r="X2609">
        <f>IF(I2608=1,1,0)</f>
        <v>1</v>
      </c>
      <c r="Y2609">
        <f>IF(I2608=0,1,0)</f>
        <v>0</v>
      </c>
      <c r="Z2609" t="str">
        <f t="shared" si="154"/>
        <v>IN</v>
      </c>
      <c r="AA2609">
        <f>IF(Z2609="BUY",(AC2608-8.95)/K2609,IF(Z2609="SELL",0,AB2608))</f>
        <v>126.19607670362939</v>
      </c>
      <c r="AB2609">
        <f>AA2609+AA2609*O2609/L2609</f>
        <v>126.19607670362939</v>
      </c>
      <c r="AC2609">
        <f>IF(OR(Z2609="BUY",Z2609="IN"),AB2609*L2609,IF(Z2609="SELL",AB2608*K2609-8.95,AC2608))</f>
        <v>14623.600989828343</v>
      </c>
      <c r="AD2609" s="6">
        <f t="shared" si="155"/>
        <v>-0.2859682899156869</v>
      </c>
    </row>
    <row r="2610" spans="1:30" x14ac:dyDescent="0.25">
      <c r="A2610" s="1">
        <v>40253</v>
      </c>
      <c r="B2610">
        <v>1150.829956</v>
      </c>
      <c r="C2610">
        <v>1159.459961</v>
      </c>
      <c r="D2610">
        <v>1160.280029</v>
      </c>
      <c r="E2610">
        <v>1150.349976</v>
      </c>
      <c r="F2610">
        <v>4369770000</v>
      </c>
      <c r="G2610">
        <f t="shared" si="152"/>
        <v>1113.82659418</v>
      </c>
      <c r="H2610">
        <f t="shared" si="153"/>
        <v>0.11553785829309683</v>
      </c>
      <c r="I2610">
        <f>IF(H2610&gt;0,1,0)</f>
        <v>1</v>
      </c>
      <c r="J2610" s="3">
        <v>40253</v>
      </c>
      <c r="K2610" s="2">
        <v>116.18</v>
      </c>
      <c r="L2610" s="2">
        <v>116.82</v>
      </c>
      <c r="M2610" s="2">
        <v>116.900002</v>
      </c>
      <c r="N2610" s="2">
        <v>115.889999</v>
      </c>
      <c r="O2610" s="2">
        <v>0</v>
      </c>
      <c r="P2610" s="5">
        <v>40253</v>
      </c>
      <c r="Q2610" s="4">
        <v>50.25</v>
      </c>
      <c r="R2610" s="4">
        <v>49.98</v>
      </c>
      <c r="S2610" s="4">
        <v>50.389999000000003</v>
      </c>
      <c r="T2610" s="4">
        <v>49.939999</v>
      </c>
      <c r="U2610" s="4">
        <v>0</v>
      </c>
      <c r="V2610">
        <f>V2609+(V2609*O2610)/L2610</f>
        <v>83.138786171859294</v>
      </c>
      <c r="W2610">
        <f>V2610*L2610</f>
        <v>9712.2730005966023</v>
      </c>
      <c r="X2610">
        <f>IF(I2609=1,1,0)</f>
        <v>1</v>
      </c>
      <c r="Y2610">
        <f>IF(I2609=0,1,0)</f>
        <v>0</v>
      </c>
      <c r="Z2610" t="str">
        <f t="shared" si="154"/>
        <v>IN</v>
      </c>
      <c r="AA2610">
        <f>IF(Z2610="BUY",(AC2609-8.95)/K2610,IF(Z2610="SELL",0,AB2609))</f>
        <v>126.19607670362939</v>
      </c>
      <c r="AB2610">
        <f>AA2610+AA2610*O2610/L2610</f>
        <v>126.19607670362939</v>
      </c>
      <c r="AC2610">
        <f>IF(OR(Z2610="BUY",Z2610="IN"),AB2610*L2610,IF(Z2610="SELL",AB2609*K2610-8.95,AC2609))</f>
        <v>14742.225680517984</v>
      </c>
      <c r="AD2610" s="6">
        <f t="shared" si="155"/>
        <v>-0.29639989227778923</v>
      </c>
    </row>
    <row r="2611" spans="1:30" x14ac:dyDescent="0.25">
      <c r="A2611" s="1">
        <v>40254</v>
      </c>
      <c r="B2611">
        <v>1159.9399410000001</v>
      </c>
      <c r="C2611">
        <v>1166.209961</v>
      </c>
      <c r="D2611">
        <v>1169.839966</v>
      </c>
      <c r="E2611">
        <v>1159.9399410000001</v>
      </c>
      <c r="F2611">
        <v>4963200000</v>
      </c>
      <c r="G2611">
        <f t="shared" si="152"/>
        <v>1114.4909936000001</v>
      </c>
      <c r="H2611">
        <f t="shared" si="153"/>
        <v>9.9768482047702001E-2</v>
      </c>
      <c r="I2611">
        <f>IF(H2611&gt;0,1,0)</f>
        <v>1</v>
      </c>
      <c r="J2611" s="3">
        <v>40254</v>
      </c>
      <c r="K2611" s="2">
        <v>117.129997</v>
      </c>
      <c r="L2611" s="2">
        <v>117.480003</v>
      </c>
      <c r="M2611" s="2">
        <v>117.870003</v>
      </c>
      <c r="N2611" s="2">
        <v>117.099998</v>
      </c>
      <c r="O2611" s="2">
        <v>0</v>
      </c>
      <c r="P2611" s="5">
        <v>40254</v>
      </c>
      <c r="Q2611" s="4">
        <v>49.84</v>
      </c>
      <c r="R2611" s="4">
        <v>49.68</v>
      </c>
      <c r="S2611" s="4">
        <v>49.84</v>
      </c>
      <c r="T2611" s="4">
        <v>49.52</v>
      </c>
      <c r="U2611" s="4">
        <v>0</v>
      </c>
      <c r="V2611">
        <f>V2610+(V2610*O2611)/L2611</f>
        <v>83.138786171859294</v>
      </c>
      <c r="W2611">
        <f>V2611*L2611</f>
        <v>9767.144848886388</v>
      </c>
      <c r="X2611">
        <f>IF(I2610=1,1,0)</f>
        <v>1</v>
      </c>
      <c r="Y2611">
        <f>IF(I2610=0,1,0)</f>
        <v>0</v>
      </c>
      <c r="Z2611" t="str">
        <f t="shared" si="154"/>
        <v>IN</v>
      </c>
      <c r="AA2611">
        <f>IF(Z2611="BUY",(AC2610-8.95)/K2611,IF(Z2611="SELL",0,AB2610))</f>
        <v>126.19607670362939</v>
      </c>
      <c r="AB2611">
        <f>AA2611+AA2611*O2611/L2611</f>
        <v>126.19607670362939</v>
      </c>
      <c r="AC2611">
        <f>IF(OR(Z2611="BUY",Z2611="IN"),AB2611*L2611,IF(Z2611="SELL",AB2610*K2611-8.95,AC2610))</f>
        <v>14825.51546973061</v>
      </c>
      <c r="AD2611" s="6">
        <f t="shared" si="155"/>
        <v>-0.3037242187467416</v>
      </c>
    </row>
    <row r="2612" spans="1:30" x14ac:dyDescent="0.25">
      <c r="A2612" s="1">
        <v>40255</v>
      </c>
      <c r="B2612">
        <v>1166.130005</v>
      </c>
      <c r="C2612">
        <v>1165.829956</v>
      </c>
      <c r="D2612">
        <v>1167.7700199999999</v>
      </c>
      <c r="E2612">
        <v>1161.160034</v>
      </c>
      <c r="F2612">
        <v>4234510000</v>
      </c>
      <c r="G2612">
        <f t="shared" si="152"/>
        <v>1115.0771923200002</v>
      </c>
      <c r="H2612">
        <f t="shared" si="153"/>
        <v>8.5987894185298105E-2</v>
      </c>
      <c r="I2612">
        <f>IF(H2612&gt;0,1,0)</f>
        <v>1</v>
      </c>
      <c r="J2612" s="3">
        <v>40255</v>
      </c>
      <c r="K2612" s="2">
        <v>117.480003</v>
      </c>
      <c r="L2612" s="2">
        <v>117.43</v>
      </c>
      <c r="M2612" s="2">
        <v>117.660004</v>
      </c>
      <c r="N2612" s="2">
        <v>116.980003</v>
      </c>
      <c r="O2612" s="2">
        <v>0</v>
      </c>
      <c r="P2612" s="5">
        <v>40255</v>
      </c>
      <c r="Q2612" s="4">
        <v>49.68</v>
      </c>
      <c r="R2612" s="4">
        <v>49.720001000000003</v>
      </c>
      <c r="S2612" s="4">
        <v>49.91</v>
      </c>
      <c r="T2612" s="4">
        <v>49.619999</v>
      </c>
      <c r="U2612" s="4">
        <v>0</v>
      </c>
      <c r="V2612">
        <f>V2611+(V2611*O2612)/L2612</f>
        <v>83.138786171859294</v>
      </c>
      <c r="W2612">
        <f>V2612*L2612</f>
        <v>9762.9876601614378</v>
      </c>
      <c r="X2612">
        <f>IF(I2611=1,1,0)</f>
        <v>1</v>
      </c>
      <c r="Y2612">
        <f>IF(I2611=0,1,0)</f>
        <v>0</v>
      </c>
      <c r="Z2612" t="str">
        <f t="shared" si="154"/>
        <v>IN</v>
      </c>
      <c r="AA2612">
        <f>IF(Z2612="BUY",(AC2611-8.95)/K2612,IF(Z2612="SELL",0,AB2611))</f>
        <v>126.19607670362939</v>
      </c>
      <c r="AB2612">
        <f>AA2612+AA2612*O2612/L2612</f>
        <v>126.19607670362939</v>
      </c>
      <c r="AC2612">
        <f>IF(OR(Z2612="BUY",Z2612="IN"),AB2612*L2612,IF(Z2612="SELL",AB2611*K2612-8.95,AC2611))</f>
        <v>14819.205287307201</v>
      </c>
      <c r="AD2612" s="6">
        <f t="shared" si="155"/>
        <v>-0.30316931475929476</v>
      </c>
    </row>
    <row r="2613" spans="1:30" x14ac:dyDescent="0.25">
      <c r="A2613" s="1">
        <v>40256</v>
      </c>
      <c r="B2613">
        <v>1166.6800539999999</v>
      </c>
      <c r="C2613">
        <v>1159.900024</v>
      </c>
      <c r="D2613">
        <v>1169.1999510000001</v>
      </c>
      <c r="E2613">
        <v>1155.329956</v>
      </c>
      <c r="F2613">
        <v>5212410000</v>
      </c>
      <c r="G2613">
        <f t="shared" ref="G2613:G2676" si="156">AVERAGE(C2564:C2613)</f>
        <v>1115.5323925000002</v>
      </c>
      <c r="H2613">
        <f t="shared" ref="H2613:H2676" si="157">SLOPE(G2563:G2613,A2563:A2613)</f>
        <v>7.2897603205031677E-2</v>
      </c>
      <c r="I2613">
        <f>IF(H2613&gt;0,1,0)</f>
        <v>1</v>
      </c>
      <c r="J2613" s="3">
        <v>40256</v>
      </c>
      <c r="K2613" s="2">
        <v>116.82</v>
      </c>
      <c r="L2613" s="2">
        <v>116.82</v>
      </c>
      <c r="M2613" s="2">
        <v>117.839996</v>
      </c>
      <c r="N2613" s="2">
        <v>116.389999</v>
      </c>
      <c r="O2613" s="2">
        <v>0</v>
      </c>
      <c r="P2613" s="5">
        <v>40256</v>
      </c>
      <c r="Q2613" s="4">
        <v>49.990001999999997</v>
      </c>
      <c r="R2613" s="4">
        <v>49.990001999999997</v>
      </c>
      <c r="S2613" s="4">
        <v>50.16</v>
      </c>
      <c r="T2613" s="4">
        <v>49.540000999999997</v>
      </c>
      <c r="U2613" s="4">
        <v>0</v>
      </c>
      <c r="V2613">
        <f>V2612+(V2612*O2613)/L2613</f>
        <v>83.138786171859294</v>
      </c>
      <c r="W2613">
        <f>V2613*L2613</f>
        <v>9712.2730005966023</v>
      </c>
      <c r="X2613">
        <f>IF(I2612=1,1,0)</f>
        <v>1</v>
      </c>
      <c r="Y2613">
        <f>IF(I2612=0,1,0)</f>
        <v>0</v>
      </c>
      <c r="Z2613" t="str">
        <f t="shared" si="154"/>
        <v>IN</v>
      </c>
      <c r="AA2613">
        <f>IF(Z2613="BUY",(AC2612-8.95)/K2613,IF(Z2613="SELL",0,AB2612))</f>
        <v>126.19607670362939</v>
      </c>
      <c r="AB2613">
        <f>AA2613+AA2613*O2613/L2613</f>
        <v>126.19607670362939</v>
      </c>
      <c r="AC2613">
        <f>IF(OR(Z2613="BUY",Z2613="IN"),AB2613*L2613,IF(Z2613="SELL",AB2612*K2613-8.95,AC2612))</f>
        <v>14742.225680517984</v>
      </c>
      <c r="AD2613" s="6">
        <f t="shared" si="155"/>
        <v>-0.29639989227778923</v>
      </c>
    </row>
    <row r="2614" spans="1:30" x14ac:dyDescent="0.25">
      <c r="A2614" s="1">
        <v>40259</v>
      </c>
      <c r="B2614">
        <v>1157.25</v>
      </c>
      <c r="C2614">
        <v>1165.8100589999999</v>
      </c>
      <c r="D2614">
        <v>1167.8199460000001</v>
      </c>
      <c r="E2614">
        <v>1152.880005</v>
      </c>
      <c r="F2614">
        <v>4261680000</v>
      </c>
      <c r="G2614">
        <f t="shared" si="156"/>
        <v>1116.0147948600002</v>
      </c>
      <c r="H2614">
        <f t="shared" si="157"/>
        <v>6.1017770745306836E-2</v>
      </c>
      <c r="I2614">
        <f>IF(H2614&gt;0,1,0)</f>
        <v>1</v>
      </c>
      <c r="J2614" s="3">
        <v>40259</v>
      </c>
      <c r="K2614" s="2">
        <v>116.19000200000001</v>
      </c>
      <c r="L2614" s="2">
        <v>117.449997</v>
      </c>
      <c r="M2614" s="2">
        <v>117.68</v>
      </c>
      <c r="N2614" s="2">
        <v>116.120003</v>
      </c>
      <c r="O2614" s="2">
        <v>0</v>
      </c>
      <c r="P2614" s="5">
        <v>40259</v>
      </c>
      <c r="Q2614" s="4">
        <v>50.27</v>
      </c>
      <c r="R2614" s="4">
        <v>49.75</v>
      </c>
      <c r="S2614" s="4">
        <v>50.299999</v>
      </c>
      <c r="T2614" s="4">
        <v>49.619999</v>
      </c>
      <c r="U2614" s="4">
        <v>0</v>
      </c>
      <c r="V2614">
        <f>V2613+(V2613*O2614)/L2614</f>
        <v>83.138786171859294</v>
      </c>
      <c r="W2614">
        <f>V2614*L2614</f>
        <v>9764.650186468516</v>
      </c>
      <c r="X2614">
        <f>IF(I2613=1,1,0)</f>
        <v>1</v>
      </c>
      <c r="Y2614">
        <f>IF(I2613=0,1,0)</f>
        <v>0</v>
      </c>
      <c r="Z2614" t="str">
        <f t="shared" si="154"/>
        <v>IN</v>
      </c>
      <c r="AA2614">
        <f>IF(Z2614="BUY",(AC2613-8.95)/K2614,IF(Z2614="SELL",0,AB2613))</f>
        <v>126.19607670362939</v>
      </c>
      <c r="AB2614">
        <f>AA2614+AA2614*O2614/L2614</f>
        <v>126.19607670362939</v>
      </c>
      <c r="AC2614">
        <f>IF(OR(Z2614="BUY",Z2614="IN"),AB2614*L2614,IF(Z2614="SELL",AB2613*K2614-8.95,AC2613))</f>
        <v>14821.728830253041</v>
      </c>
      <c r="AD2614" s="6">
        <f t="shared" si="155"/>
        <v>-0.30339122974513505</v>
      </c>
    </row>
    <row r="2615" spans="1:30" x14ac:dyDescent="0.25">
      <c r="A2615" s="1">
        <v>40260</v>
      </c>
      <c r="B2615">
        <v>1166.469971</v>
      </c>
      <c r="C2615">
        <v>1174.170044</v>
      </c>
      <c r="D2615">
        <v>1174.719971</v>
      </c>
      <c r="E2615">
        <v>1163.829956</v>
      </c>
      <c r="F2615">
        <v>4411640000</v>
      </c>
      <c r="G2615">
        <f t="shared" si="156"/>
        <v>1116.5985961400002</v>
      </c>
      <c r="H2615">
        <f t="shared" si="157"/>
        <v>5.110349254357574E-2</v>
      </c>
      <c r="I2615">
        <f>IF(H2615&gt;0,1,0)</f>
        <v>1</v>
      </c>
      <c r="J2615" s="3">
        <v>40260</v>
      </c>
      <c r="K2615" s="2">
        <v>117.650002</v>
      </c>
      <c r="L2615" s="2">
        <v>118.300003</v>
      </c>
      <c r="M2615" s="2">
        <v>118.389999</v>
      </c>
      <c r="N2615" s="2">
        <v>117.25</v>
      </c>
      <c r="O2615" s="2">
        <v>0</v>
      </c>
      <c r="P2615" s="5">
        <v>40260</v>
      </c>
      <c r="Q2615" s="4">
        <v>49.619999</v>
      </c>
      <c r="R2615" s="4">
        <v>49.330002</v>
      </c>
      <c r="S2615" s="4">
        <v>49.790000999999997</v>
      </c>
      <c r="T2615" s="4">
        <v>49.310001</v>
      </c>
      <c r="U2615" s="4">
        <v>0</v>
      </c>
      <c r="V2615">
        <f>V2614+(V2614*O2615)/L2615</f>
        <v>83.138786171859294</v>
      </c>
      <c r="W2615">
        <f>V2615*L2615</f>
        <v>9835.3186535473142</v>
      </c>
      <c r="X2615">
        <f>IF(I2614=1,1,0)</f>
        <v>1</v>
      </c>
      <c r="Y2615">
        <f>IF(I2614=0,1,0)</f>
        <v>0</v>
      </c>
      <c r="Z2615" t="str">
        <f t="shared" si="154"/>
        <v>IN</v>
      </c>
      <c r="AA2615">
        <f>IF(Z2615="BUY",(AC2614-8.95)/K2615,IF(Z2615="SELL",0,AB2614))</f>
        <v>126.19607670362939</v>
      </c>
      <c r="AB2615">
        <f>AA2615+AA2615*O2615/L2615</f>
        <v>126.19607670362939</v>
      </c>
      <c r="AC2615">
        <f>IF(OR(Z2615="BUY",Z2615="IN"),AB2615*L2615,IF(Z2615="SELL",AB2614*K2615-8.95,AC2614))</f>
        <v>14928.996252627587</v>
      </c>
      <c r="AD2615" s="6">
        <f t="shared" si="155"/>
        <v>-0.31282409814810952</v>
      </c>
    </row>
    <row r="2616" spans="1:30" x14ac:dyDescent="0.25">
      <c r="A2616" s="1">
        <v>40261</v>
      </c>
      <c r="B2616">
        <v>1172.6999510000001</v>
      </c>
      <c r="C2616">
        <v>1167.719971</v>
      </c>
      <c r="D2616">
        <v>1173.040039</v>
      </c>
      <c r="E2616">
        <v>1166.01001</v>
      </c>
      <c r="F2616">
        <v>4705750000</v>
      </c>
      <c r="G2616">
        <f t="shared" si="156"/>
        <v>1117.0133959600003</v>
      </c>
      <c r="H2616">
        <f t="shared" si="157"/>
        <v>4.3147710585281343E-2</v>
      </c>
      <c r="I2616">
        <f>IF(H2616&gt;0,1,0)</f>
        <v>1</v>
      </c>
      <c r="J2616" s="3">
        <v>40261</v>
      </c>
      <c r="K2616" s="2">
        <v>117.860001</v>
      </c>
      <c r="L2616" s="2">
        <v>117.720001</v>
      </c>
      <c r="M2616" s="2">
        <v>118.220001</v>
      </c>
      <c r="N2616" s="2">
        <v>117.480003</v>
      </c>
      <c r="O2616" s="2">
        <v>0</v>
      </c>
      <c r="P2616" s="5">
        <v>40261</v>
      </c>
      <c r="Q2616" s="4">
        <v>49.52</v>
      </c>
      <c r="R2616" s="4">
        <v>49.580002</v>
      </c>
      <c r="S2616" s="4">
        <v>49.689999</v>
      </c>
      <c r="T2616" s="4">
        <v>49.380001</v>
      </c>
      <c r="U2616" s="4">
        <v>0</v>
      </c>
      <c r="V2616">
        <f>V2615+(V2615*O2616)/L2616</f>
        <v>83.138786171859294</v>
      </c>
      <c r="W2616">
        <f>V2616*L2616</f>
        <v>9787.0979912900621</v>
      </c>
      <c r="X2616">
        <f>IF(I2615=1,1,0)</f>
        <v>1</v>
      </c>
      <c r="Y2616">
        <f>IF(I2615=0,1,0)</f>
        <v>0</v>
      </c>
      <c r="Z2616" t="str">
        <f t="shared" si="154"/>
        <v>IN</v>
      </c>
      <c r="AA2616">
        <f>IF(Z2616="BUY",(AC2615-8.95)/K2616,IF(Z2616="SELL",0,AB2615))</f>
        <v>126.19607670362939</v>
      </c>
      <c r="AB2616">
        <f>AA2616+AA2616*O2616/L2616</f>
        <v>126.19607670362939</v>
      </c>
      <c r="AC2616">
        <f>IF(OR(Z2616="BUY",Z2616="IN"),AB2616*L2616,IF(Z2616="SELL",AB2615*K2616-8.95,AC2615))</f>
        <v>14855.802275747328</v>
      </c>
      <c r="AD2616" s="6">
        <f t="shared" si="155"/>
        <v>-0.30638757588889959</v>
      </c>
    </row>
    <row r="2617" spans="1:30" x14ac:dyDescent="0.25">
      <c r="A2617" s="1">
        <v>40262</v>
      </c>
      <c r="B2617">
        <v>1170.030029</v>
      </c>
      <c r="C2617">
        <v>1165.7299800000001</v>
      </c>
      <c r="D2617">
        <v>1180.6899410000001</v>
      </c>
      <c r="E2617">
        <v>1165.089966</v>
      </c>
      <c r="F2617">
        <v>5668900000</v>
      </c>
      <c r="G2617">
        <f t="shared" si="156"/>
        <v>1117.6035961400003</v>
      </c>
      <c r="H2617">
        <f t="shared" si="157"/>
        <v>3.8798611026642907E-2</v>
      </c>
      <c r="I2617">
        <f>IF(H2617&gt;0,1,0)</f>
        <v>1</v>
      </c>
      <c r="J2617" s="3">
        <v>40262</v>
      </c>
      <c r="K2617" s="2">
        <v>118.05999799999999</v>
      </c>
      <c r="L2617" s="2">
        <v>117.010002</v>
      </c>
      <c r="M2617" s="2">
        <v>118.489998</v>
      </c>
      <c r="N2617" s="2">
        <v>116.900002</v>
      </c>
      <c r="O2617" s="2">
        <v>0.497</v>
      </c>
      <c r="P2617" s="5">
        <v>40262</v>
      </c>
      <c r="Q2617" s="4">
        <v>49.240001999999997</v>
      </c>
      <c r="R2617" s="4">
        <v>49.669998</v>
      </c>
      <c r="S2617" s="4">
        <v>49.720001000000003</v>
      </c>
      <c r="T2617" s="4">
        <v>49.040000999999997</v>
      </c>
      <c r="U2617" s="4">
        <v>0</v>
      </c>
      <c r="V2617">
        <f>V2616+(V2616*O2617)/L2617</f>
        <v>83.491918177851517</v>
      </c>
      <c r="W2617">
        <f>V2617*L2617</f>
        <v>9769.3895129742432</v>
      </c>
      <c r="X2617">
        <f>IF(I2616=1,1,0)</f>
        <v>1</v>
      </c>
      <c r="Y2617">
        <f>IF(I2616=0,1,0)</f>
        <v>0</v>
      </c>
      <c r="Z2617" t="str">
        <f t="shared" si="154"/>
        <v>IN</v>
      </c>
      <c r="AA2617">
        <f>IF(Z2617="BUY",(AC2616-8.95)/K2617,IF(Z2617="SELL",0,AB2616))</f>
        <v>126.19607670362939</v>
      </c>
      <c r="AB2617">
        <f>AA2617+AA2617*O2617/L2617</f>
        <v>126.73209455722881</v>
      </c>
      <c r="AC2617">
        <f>IF(OR(Z2617="BUY",Z2617="IN"),AB2617*L2617,IF(Z2617="SELL",AB2616*K2617-8.95,AC2616))</f>
        <v>14828.922637605532</v>
      </c>
      <c r="AD2617" s="6">
        <f t="shared" si="155"/>
        <v>-0.30402383782473869</v>
      </c>
    </row>
    <row r="2618" spans="1:30" x14ac:dyDescent="0.25">
      <c r="A2618" s="1">
        <v>40263</v>
      </c>
      <c r="B2618">
        <v>1167.579956</v>
      </c>
      <c r="C2618">
        <v>1166.589966</v>
      </c>
      <c r="D2618">
        <v>1173.9300539999999</v>
      </c>
      <c r="E2618">
        <v>1161.4799800000001</v>
      </c>
      <c r="F2618">
        <v>4708420000</v>
      </c>
      <c r="G2618">
        <f t="shared" si="156"/>
        <v>1118.0217943800003</v>
      </c>
      <c r="H2618">
        <f t="shared" si="157"/>
        <v>3.6243835450024707E-2</v>
      </c>
      <c r="I2618">
        <f>IF(H2618&gt;0,1,0)</f>
        <v>1</v>
      </c>
      <c r="J2618" s="3">
        <v>40263</v>
      </c>
      <c r="K2618" s="2">
        <v>117.269997</v>
      </c>
      <c r="L2618" s="2">
        <v>117.05999799999999</v>
      </c>
      <c r="M2618" s="2">
        <v>117.80999799999999</v>
      </c>
      <c r="N2618" s="2">
        <v>116.519997</v>
      </c>
      <c r="O2618" s="2">
        <v>0</v>
      </c>
      <c r="P2618" s="5">
        <v>40263</v>
      </c>
      <c r="Q2618" s="4">
        <v>49.560001</v>
      </c>
      <c r="R2618" s="4">
        <v>49.650002000000001</v>
      </c>
      <c r="S2618" s="4">
        <v>49.889999000000003</v>
      </c>
      <c r="T2618" s="4">
        <v>49.330002</v>
      </c>
      <c r="U2618" s="4">
        <v>0</v>
      </c>
      <c r="V2618">
        <f>V2617+(V2617*O2618)/L2618</f>
        <v>83.491918177851517</v>
      </c>
      <c r="W2618">
        <f>V2618*L2618</f>
        <v>9773.5637749154612</v>
      </c>
      <c r="X2618">
        <f>IF(I2617=1,1,0)</f>
        <v>1</v>
      </c>
      <c r="Y2618">
        <f>IF(I2617=0,1,0)</f>
        <v>0</v>
      </c>
      <c r="Z2618" t="str">
        <f t="shared" si="154"/>
        <v>IN</v>
      </c>
      <c r="AA2618">
        <f>IF(Z2618="BUY",(AC2617-8.95)/K2618,IF(Z2618="SELL",0,AB2617))</f>
        <v>126.73209455722881</v>
      </c>
      <c r="AB2618">
        <f>AA2618+AA2618*O2618/L2618</f>
        <v>126.73209455722881</v>
      </c>
      <c r="AC2618">
        <f>IF(OR(Z2618="BUY",Z2618="IN"),AB2618*L2618,IF(Z2618="SELL",AB2617*K2618-8.95,AC2617))</f>
        <v>14835.258735405014</v>
      </c>
      <c r="AD2618" s="6">
        <f t="shared" si="155"/>
        <v>-0.30458102075509941</v>
      </c>
    </row>
    <row r="2619" spans="1:30" x14ac:dyDescent="0.25">
      <c r="A2619" s="1">
        <v>40266</v>
      </c>
      <c r="B2619">
        <v>1167.709961</v>
      </c>
      <c r="C2619">
        <v>1173.219971</v>
      </c>
      <c r="D2619">
        <v>1174.849976</v>
      </c>
      <c r="E2619">
        <v>1167.709961</v>
      </c>
      <c r="F2619">
        <v>4375580000</v>
      </c>
      <c r="G2619">
        <f t="shared" si="156"/>
        <v>1118.5169945800001</v>
      </c>
      <c r="H2619">
        <f t="shared" si="157"/>
        <v>3.7340576869817156E-2</v>
      </c>
      <c r="I2619">
        <f>IF(H2619&gt;0,1,0)</f>
        <v>1</v>
      </c>
      <c r="J2619" s="3">
        <v>40266</v>
      </c>
      <c r="K2619" s="2">
        <v>117.55999799999999</v>
      </c>
      <c r="L2619" s="2">
        <v>117.709999</v>
      </c>
      <c r="M2619" s="2">
        <v>117.91999800000001</v>
      </c>
      <c r="N2619" s="2">
        <v>117.360001</v>
      </c>
      <c r="O2619" s="2">
        <v>0</v>
      </c>
      <c r="P2619" s="5">
        <v>40266</v>
      </c>
      <c r="Q2619" s="4">
        <v>49.450001</v>
      </c>
      <c r="R2619" s="4">
        <v>49.380001</v>
      </c>
      <c r="S2619" s="4">
        <v>49.529998999999997</v>
      </c>
      <c r="T2619" s="4">
        <v>49.279998999999997</v>
      </c>
      <c r="U2619" s="4">
        <v>0</v>
      </c>
      <c r="V2619">
        <f>V2618+(V2618*O2619)/L2619</f>
        <v>83.491918177851517</v>
      </c>
      <c r="W2619">
        <f>V2619*L2619</f>
        <v>9827.8336052229843</v>
      </c>
      <c r="X2619">
        <f>IF(I2618=1,1,0)</f>
        <v>1</v>
      </c>
      <c r="Y2619">
        <f>IF(I2618=0,1,0)</f>
        <v>0</v>
      </c>
      <c r="Z2619" t="str">
        <f t="shared" si="154"/>
        <v>IN</v>
      </c>
      <c r="AA2619">
        <f>IF(Z2619="BUY",(AC2618-8.95)/K2619,IF(Z2619="SELL",0,AB2618))</f>
        <v>126.73209455722881</v>
      </c>
      <c r="AB2619">
        <f>AA2619+AA2619*O2619/L2619</f>
        <v>126.73209455722881</v>
      </c>
      <c r="AC2619">
        <f>IF(OR(Z2619="BUY",Z2619="IN"),AB2619*L2619,IF(Z2619="SELL",AB2618*K2619-8.95,AC2618))</f>
        <v>14917.634723599307</v>
      </c>
      <c r="AD2619" s="6">
        <f t="shared" si="155"/>
        <v>-0.31182498951094917</v>
      </c>
    </row>
    <row r="2620" spans="1:30" x14ac:dyDescent="0.25">
      <c r="A2620" s="1">
        <v>40267</v>
      </c>
      <c r="B2620">
        <v>1173.75</v>
      </c>
      <c r="C2620">
        <v>1173.2700199999999</v>
      </c>
      <c r="D2620">
        <v>1177.829956</v>
      </c>
      <c r="E2620">
        <v>1168.920044</v>
      </c>
      <c r="F2620">
        <v>4085000000</v>
      </c>
      <c r="G2620">
        <f t="shared" si="156"/>
        <v>1119.2617944000001</v>
      </c>
      <c r="H2620">
        <f t="shared" si="157"/>
        <v>4.2250221468251366E-2</v>
      </c>
      <c r="I2620">
        <f>IF(H2620&gt;0,1,0)</f>
        <v>1</v>
      </c>
      <c r="J2620" s="3">
        <v>40267</v>
      </c>
      <c r="K2620" s="2">
        <v>117.860001</v>
      </c>
      <c r="L2620" s="2">
        <v>117.769997</v>
      </c>
      <c r="M2620" s="2">
        <v>118.19000200000001</v>
      </c>
      <c r="N2620" s="2">
        <v>117.290001</v>
      </c>
      <c r="O2620" s="2">
        <v>0</v>
      </c>
      <c r="P2620" s="5">
        <v>40267</v>
      </c>
      <c r="Q2620" s="4">
        <v>49.310001</v>
      </c>
      <c r="R2620" s="4">
        <v>49.34</v>
      </c>
      <c r="S2620" s="4">
        <v>49.549999</v>
      </c>
      <c r="T2620" s="4">
        <v>49.150002000000001</v>
      </c>
      <c r="U2620" s="4">
        <v>0</v>
      </c>
      <c r="V2620">
        <f>V2619+(V2619*O2620)/L2620</f>
        <v>83.491918177851517</v>
      </c>
      <c r="W2620">
        <f>V2620*L2620</f>
        <v>9832.8429533298186</v>
      </c>
      <c r="X2620">
        <f>IF(I2619=1,1,0)</f>
        <v>1</v>
      </c>
      <c r="Y2620">
        <f>IF(I2619=0,1,0)</f>
        <v>0</v>
      </c>
      <c r="Z2620" t="str">
        <f t="shared" si="154"/>
        <v>IN</v>
      </c>
      <c r="AA2620">
        <f>IF(Z2620="BUY",(AC2619-8.95)/K2620,IF(Z2620="SELL",0,AB2619))</f>
        <v>126.73209455722881</v>
      </c>
      <c r="AB2620">
        <f>AA2620+AA2620*O2620/L2620</f>
        <v>126.73209455722881</v>
      </c>
      <c r="AC2620">
        <f>IF(OR(Z2620="BUY",Z2620="IN"),AB2620*L2620,IF(Z2620="SELL",AB2619*K2620-8.95,AC2619))</f>
        <v>14925.238395808554</v>
      </c>
      <c r="AD2620" s="6">
        <f t="shared" si="155"/>
        <v>-0.31249364023212278</v>
      </c>
    </row>
    <row r="2621" spans="1:30" x14ac:dyDescent="0.25">
      <c r="A2621" s="1">
        <v>40268</v>
      </c>
      <c r="B2621">
        <v>1171.75</v>
      </c>
      <c r="C2621">
        <v>1169.4300539999999</v>
      </c>
      <c r="D2621">
        <v>1174.5600589999999</v>
      </c>
      <c r="E2621">
        <v>1165.7700199999999</v>
      </c>
      <c r="F2621">
        <v>4484340000</v>
      </c>
      <c r="G2621">
        <f t="shared" si="156"/>
        <v>1119.6457958799999</v>
      </c>
      <c r="H2621">
        <f t="shared" si="157"/>
        <v>5.0145043004810902E-2</v>
      </c>
      <c r="I2621">
        <f>IF(H2621&gt;0,1,0)</f>
        <v>1</v>
      </c>
      <c r="J2621" s="3">
        <v>40268</v>
      </c>
      <c r="K2621" s="2">
        <v>117.30999799999999</v>
      </c>
      <c r="L2621" s="2">
        <v>117.339996</v>
      </c>
      <c r="M2621" s="2">
        <v>117.900002</v>
      </c>
      <c r="N2621" s="2">
        <v>117</v>
      </c>
      <c r="O2621" s="2">
        <v>0</v>
      </c>
      <c r="P2621" s="5">
        <v>40268</v>
      </c>
      <c r="Q2621" s="4">
        <v>49.529998999999997</v>
      </c>
      <c r="R2621" s="4">
        <v>49.509998000000003</v>
      </c>
      <c r="S2621" s="4">
        <v>49.68</v>
      </c>
      <c r="T2621" s="4">
        <v>49.299999</v>
      </c>
      <c r="U2621" s="4">
        <v>0</v>
      </c>
      <c r="V2621">
        <f>V2620+(V2620*O2621)/L2621</f>
        <v>83.491918177851517</v>
      </c>
      <c r="W2621">
        <f>V2621*L2621</f>
        <v>9796.9413450214233</v>
      </c>
      <c r="X2621">
        <f>IF(I2620=1,1,0)</f>
        <v>1</v>
      </c>
      <c r="Y2621">
        <f>IF(I2620=0,1,0)</f>
        <v>0</v>
      </c>
      <c r="Z2621" t="str">
        <f t="shared" si="154"/>
        <v>IN</v>
      </c>
      <c r="AA2621">
        <f>IF(Z2621="BUY",(AC2620-8.95)/K2621,IF(Z2621="SELL",0,AB2620))</f>
        <v>126.73209455722881</v>
      </c>
      <c r="AB2621">
        <f>AA2621+AA2621*O2621/L2621</f>
        <v>126.73209455722881</v>
      </c>
      <c r="AC2621">
        <f>IF(OR(Z2621="BUY",Z2621="IN"),AB2621*L2621,IF(Z2621="SELL",AB2620*K2621-8.95,AC2620))</f>
        <v>14870.743468416849</v>
      </c>
      <c r="AD2621" s="6">
        <f t="shared" si="155"/>
        <v>-0.30770147251394353</v>
      </c>
    </row>
    <row r="2622" spans="1:30" x14ac:dyDescent="0.25">
      <c r="A2622" s="1">
        <v>40269</v>
      </c>
      <c r="B2622">
        <v>1171.2299800000001</v>
      </c>
      <c r="C2622">
        <v>1178.099976</v>
      </c>
      <c r="D2622">
        <v>1181.4300539999999</v>
      </c>
      <c r="E2622">
        <v>1170.6899410000001</v>
      </c>
      <c r="F2622">
        <v>4006870000</v>
      </c>
      <c r="G2622">
        <f t="shared" si="156"/>
        <v>1120.4469946199999</v>
      </c>
      <c r="H2622">
        <f t="shared" si="157"/>
        <v>6.1862316600121203E-2</v>
      </c>
      <c r="I2622">
        <f>IF(H2622&gt;0,1,0)</f>
        <v>1</v>
      </c>
      <c r="J2622" s="3">
        <v>40269</v>
      </c>
      <c r="K2622" s="2">
        <v>118.19000200000001</v>
      </c>
      <c r="L2622" s="2">
        <v>118.209999</v>
      </c>
      <c r="M2622" s="2">
        <v>118.639999</v>
      </c>
      <c r="N2622" s="2">
        <v>117.489998</v>
      </c>
      <c r="O2622" s="2">
        <v>0</v>
      </c>
      <c r="P2622" s="5">
        <v>40269</v>
      </c>
      <c r="Q2622" s="4">
        <v>49.150002000000001</v>
      </c>
      <c r="R2622" s="4">
        <v>49.169998</v>
      </c>
      <c r="S2622" s="4">
        <v>49.470001000000003</v>
      </c>
      <c r="T2622" s="4">
        <v>48.98</v>
      </c>
      <c r="U2622" s="4">
        <v>0</v>
      </c>
      <c r="V2622">
        <f>V2621+(V2621*O2622)/L2622</f>
        <v>83.491918177851517</v>
      </c>
      <c r="W2622">
        <f>V2622*L2622</f>
        <v>9869.5795643119091</v>
      </c>
      <c r="X2622">
        <f>IF(I2621=1,1,0)</f>
        <v>1</v>
      </c>
      <c r="Y2622">
        <f>IF(I2621=0,1,0)</f>
        <v>0</v>
      </c>
      <c r="Z2622" t="str">
        <f t="shared" si="154"/>
        <v>IN</v>
      </c>
      <c r="AA2622">
        <f>IF(Z2622="BUY",(AC2621-8.95)/K2622,IF(Z2622="SELL",0,AB2621))</f>
        <v>126.73209455722881</v>
      </c>
      <c r="AB2622">
        <f>AA2622+AA2622*O2622/L2622</f>
        <v>126.73209455722881</v>
      </c>
      <c r="AC2622">
        <f>IF(OR(Z2622="BUY",Z2622="IN"),AB2622*L2622,IF(Z2622="SELL",AB2621*K2622-8.95,AC2621))</f>
        <v>14981.000770877921</v>
      </c>
      <c r="AD2622" s="6">
        <f t="shared" si="155"/>
        <v>-0.3173972645965642</v>
      </c>
    </row>
    <row r="2623" spans="1:30" x14ac:dyDescent="0.25">
      <c r="A2623" s="1">
        <v>40273</v>
      </c>
      <c r="B2623">
        <v>1178.709961</v>
      </c>
      <c r="C2623">
        <v>1187.4399410000001</v>
      </c>
      <c r="D2623">
        <v>1187.7299800000001</v>
      </c>
      <c r="E2623">
        <v>1178.709961</v>
      </c>
      <c r="F2623">
        <v>3881620000</v>
      </c>
      <c r="G2623">
        <f t="shared" si="156"/>
        <v>1121.8661938399998</v>
      </c>
      <c r="H2623">
        <f t="shared" si="157"/>
        <v>7.8075391496325253E-2</v>
      </c>
      <c r="I2623">
        <f>IF(H2623&gt;0,1,0)</f>
        <v>1</v>
      </c>
      <c r="J2623" s="3">
        <v>40273</v>
      </c>
      <c r="K2623" s="2">
        <v>118.629997</v>
      </c>
      <c r="L2623" s="2">
        <v>119.160004</v>
      </c>
      <c r="M2623" s="2">
        <v>119.220001</v>
      </c>
      <c r="N2623" s="2">
        <v>118.300003</v>
      </c>
      <c r="O2623" s="2">
        <v>0</v>
      </c>
      <c r="P2623" s="5">
        <v>40273</v>
      </c>
      <c r="Q2623" s="4">
        <v>48.959999000000003</v>
      </c>
      <c r="R2623" s="4">
        <v>48.75</v>
      </c>
      <c r="S2623" s="4">
        <v>49.099997999999999</v>
      </c>
      <c r="T2623" s="4">
        <v>48.73</v>
      </c>
      <c r="U2623" s="4">
        <v>0</v>
      </c>
      <c r="V2623">
        <f>V2622+(V2622*O2623)/L2623</f>
        <v>83.491918177851517</v>
      </c>
      <c r="W2623">
        <f>V2623*L2623</f>
        <v>9948.8973040404599</v>
      </c>
      <c r="X2623">
        <f>IF(I2622=1,1,0)</f>
        <v>1</v>
      </c>
      <c r="Y2623">
        <f>IF(I2622=0,1,0)</f>
        <v>0</v>
      </c>
      <c r="Z2623" t="str">
        <f t="shared" si="154"/>
        <v>IN</v>
      </c>
      <c r="AA2623">
        <f>IF(Z2623="BUY",(AC2622-8.95)/K2623,IF(Z2623="SELL",0,AB2622))</f>
        <v>126.73209455722881</v>
      </c>
      <c r="AB2623">
        <f>AA2623+AA2623*O2623/L2623</f>
        <v>126.73209455722881</v>
      </c>
      <c r="AC2623">
        <f>IF(OR(Z2623="BUY",Z2623="IN"),AB2623*L2623,IF(Z2623="SELL",AB2622*K2623-8.95,AC2622))</f>
        <v>15101.396894367763</v>
      </c>
      <c r="AD2623" s="6">
        <f t="shared" si="155"/>
        <v>-0.32798464298198382</v>
      </c>
    </row>
    <row r="2624" spans="1:30" x14ac:dyDescent="0.25">
      <c r="A2624" s="1">
        <v>40274</v>
      </c>
      <c r="B2624">
        <v>1186.01001</v>
      </c>
      <c r="C2624">
        <v>1189.4399410000001</v>
      </c>
      <c r="D2624">
        <v>1191.8000489999999</v>
      </c>
      <c r="E2624">
        <v>1182.7700199999999</v>
      </c>
      <c r="F2624">
        <v>4086180000</v>
      </c>
      <c r="G2624">
        <f t="shared" si="156"/>
        <v>1123.8197924599997</v>
      </c>
      <c r="H2624">
        <f t="shared" si="157"/>
        <v>9.8390793805751414E-2</v>
      </c>
      <c r="I2624">
        <f>IF(H2624&gt;0,1,0)</f>
        <v>1</v>
      </c>
      <c r="J2624" s="3">
        <v>40274</v>
      </c>
      <c r="K2624" s="2">
        <v>118.839996</v>
      </c>
      <c r="L2624" s="2">
        <v>119.389999</v>
      </c>
      <c r="M2624" s="2">
        <v>119.639999</v>
      </c>
      <c r="N2624" s="2">
        <v>118.68</v>
      </c>
      <c r="O2624" s="2">
        <v>0</v>
      </c>
      <c r="P2624" s="5">
        <v>40274</v>
      </c>
      <c r="Q2624" s="4">
        <v>48.880001</v>
      </c>
      <c r="R2624" s="4">
        <v>48.639999000000003</v>
      </c>
      <c r="S2624" s="4">
        <v>48.939999</v>
      </c>
      <c r="T2624" s="4">
        <v>48.540000999999997</v>
      </c>
      <c r="U2624" s="4">
        <v>0</v>
      </c>
      <c r="V2624">
        <f>V2623+(V2623*O2624)/L2624</f>
        <v>83.491918177851517</v>
      </c>
      <c r="W2624">
        <f>V2624*L2624</f>
        <v>9968.100027761775</v>
      </c>
      <c r="X2624">
        <f>IF(I2623=1,1,0)</f>
        <v>1</v>
      </c>
      <c r="Y2624">
        <f>IF(I2623=0,1,0)</f>
        <v>0</v>
      </c>
      <c r="Z2624" t="str">
        <f t="shared" si="154"/>
        <v>IN</v>
      </c>
      <c r="AA2624">
        <f>IF(Z2624="BUY",(AC2623-8.95)/K2624,IF(Z2624="SELL",0,AB2623))</f>
        <v>126.73209455722881</v>
      </c>
      <c r="AB2624">
        <f>AA2624+AA2624*O2624/L2624</f>
        <v>126.73209455722881</v>
      </c>
      <c r="AC2624">
        <f>IF(OR(Z2624="BUY",Z2624="IN"),AB2624*L2624,IF(Z2624="SELL",AB2623*K2624-8.95,AC2623))</f>
        <v>15130.544642455452</v>
      </c>
      <c r="AD2624" s="6">
        <f t="shared" si="155"/>
        <v>-0.3305478337986158</v>
      </c>
    </row>
    <row r="2625" spans="1:30" x14ac:dyDescent="0.25">
      <c r="A2625" s="1">
        <v>40275</v>
      </c>
      <c r="B2625">
        <v>1188.2299800000001</v>
      </c>
      <c r="C2625">
        <v>1182.4499510000001</v>
      </c>
      <c r="D2625">
        <v>1189.599976</v>
      </c>
      <c r="E2625">
        <v>1177.25</v>
      </c>
      <c r="F2625">
        <v>5101430000</v>
      </c>
      <c r="G2625">
        <f t="shared" si="156"/>
        <v>1125.5331908999997</v>
      </c>
      <c r="H2625">
        <f t="shared" si="157"/>
        <v>0.12086591845911275</v>
      </c>
      <c r="I2625">
        <f>IF(H2625&gt;0,1,0)</f>
        <v>1</v>
      </c>
      <c r="J2625" s="3">
        <v>40275</v>
      </c>
      <c r="K2625" s="2">
        <v>119.19000200000001</v>
      </c>
      <c r="L2625" s="2">
        <v>118.760002</v>
      </c>
      <c r="M2625" s="2">
        <v>119.459999</v>
      </c>
      <c r="N2625" s="2">
        <v>118.199997</v>
      </c>
      <c r="O2625" s="2">
        <v>0</v>
      </c>
      <c r="P2625" s="5">
        <v>40275</v>
      </c>
      <c r="Q2625" s="4">
        <v>48.73</v>
      </c>
      <c r="R2625" s="4">
        <v>48.919998</v>
      </c>
      <c r="S2625" s="4">
        <v>49.130001</v>
      </c>
      <c r="T2625" s="4">
        <v>48.619999</v>
      </c>
      <c r="U2625" s="4">
        <v>0</v>
      </c>
      <c r="V2625">
        <f>V2624+(V2624*O2625)/L2625</f>
        <v>83.491918177851517</v>
      </c>
      <c r="W2625">
        <f>V2625*L2625</f>
        <v>9915.5003697854827</v>
      </c>
      <c r="X2625">
        <f>IF(I2624=1,1,0)</f>
        <v>1</v>
      </c>
      <c r="Y2625">
        <f>IF(I2624=0,1,0)</f>
        <v>0</v>
      </c>
      <c r="Z2625" t="str">
        <f t="shared" si="154"/>
        <v>IN</v>
      </c>
      <c r="AA2625">
        <f>IF(Z2625="BUY",(AC2624-8.95)/K2625,IF(Z2625="SELL",0,AB2624))</f>
        <v>126.73209455722881</v>
      </c>
      <c r="AB2625">
        <f>AA2625+AA2625*O2625/L2625</f>
        <v>126.73209455722881</v>
      </c>
      <c r="AC2625">
        <f>IF(OR(Z2625="BUY",Z2625="IN"),AB2625*L2625,IF(Z2625="SELL",AB2624*K2625-8.95,AC2624))</f>
        <v>15050.703803080682</v>
      </c>
      <c r="AD2625" s="6">
        <f t="shared" si="155"/>
        <v>-0.32352680062439138</v>
      </c>
    </row>
    <row r="2626" spans="1:30" x14ac:dyDescent="0.25">
      <c r="A2626" s="1">
        <v>40276</v>
      </c>
      <c r="B2626">
        <v>1181.75</v>
      </c>
      <c r="C2626">
        <v>1186.4399410000001</v>
      </c>
      <c r="D2626">
        <v>1188.5500489999999</v>
      </c>
      <c r="E2626">
        <v>1175.119995</v>
      </c>
      <c r="F2626">
        <v>4726970000</v>
      </c>
      <c r="G2626">
        <f t="shared" si="156"/>
        <v>1127.4185888399998</v>
      </c>
      <c r="H2626">
        <f t="shared" si="157"/>
        <v>0.14491853306485319</v>
      </c>
      <c r="I2626">
        <f>IF(H2626&gt;0,1,0)</f>
        <v>1</v>
      </c>
      <c r="J2626" s="3">
        <v>40276</v>
      </c>
      <c r="K2626" s="2">
        <v>118.349998</v>
      </c>
      <c r="L2626" s="2">
        <v>119.120003</v>
      </c>
      <c r="M2626" s="2">
        <v>119.360001</v>
      </c>
      <c r="N2626" s="2">
        <v>117.980003</v>
      </c>
      <c r="O2626" s="2">
        <v>0</v>
      </c>
      <c r="P2626" s="5">
        <v>40276</v>
      </c>
      <c r="Q2626" s="4">
        <v>49.110000999999997</v>
      </c>
      <c r="R2626" s="4">
        <v>48.740001999999997</v>
      </c>
      <c r="S2626" s="4">
        <v>49.23</v>
      </c>
      <c r="T2626" s="4">
        <v>48.68</v>
      </c>
      <c r="U2626" s="4">
        <v>0</v>
      </c>
      <c r="V2626">
        <f>V2625+(V2625*O2626)/L2626</f>
        <v>83.491918177851517</v>
      </c>
      <c r="W2626">
        <f>V2626*L2626</f>
        <v>9945.5575438214273</v>
      </c>
      <c r="X2626">
        <f>IF(I2625=1,1,0)</f>
        <v>1</v>
      </c>
      <c r="Y2626">
        <f>IF(I2625=0,1,0)</f>
        <v>0</v>
      </c>
      <c r="Z2626" t="str">
        <f t="shared" si="154"/>
        <v>IN</v>
      </c>
      <c r="AA2626">
        <f>IF(Z2626="BUY",(AC2625-8.95)/K2626,IF(Z2626="SELL",0,AB2625))</f>
        <v>126.73209455722881</v>
      </c>
      <c r="AB2626">
        <f>AA2626+AA2626*O2626/L2626</f>
        <v>126.73209455722881</v>
      </c>
      <c r="AC2626">
        <f>IF(OR(Z2626="BUY",Z2626="IN"),AB2626*L2626,IF(Z2626="SELL",AB2625*K2626-8.95,AC2625))</f>
        <v>15096.327483853378</v>
      </c>
      <c r="AD2626" s="6">
        <f t="shared" si="155"/>
        <v>-0.32753884983058434</v>
      </c>
    </row>
    <row r="2627" spans="1:30" x14ac:dyDescent="0.25">
      <c r="A2627" s="1">
        <v>40277</v>
      </c>
      <c r="B2627">
        <v>1187.469971</v>
      </c>
      <c r="C2627">
        <v>1194.369995</v>
      </c>
      <c r="D2627">
        <v>1194.660034</v>
      </c>
      <c r="E2627">
        <v>1187.150024</v>
      </c>
      <c r="F2627">
        <v>4511570000</v>
      </c>
      <c r="G2627">
        <f t="shared" si="156"/>
        <v>1129.3559887399997</v>
      </c>
      <c r="H2627">
        <f t="shared" si="157"/>
        <v>0.17104958123581984</v>
      </c>
      <c r="I2627">
        <f>IF(H2627&gt;0,1,0)</f>
        <v>1</v>
      </c>
      <c r="J2627" s="3">
        <v>40277</v>
      </c>
      <c r="K2627" s="2">
        <v>119.410004</v>
      </c>
      <c r="L2627" s="2">
        <v>119.900002</v>
      </c>
      <c r="M2627" s="2">
        <v>119.980003</v>
      </c>
      <c r="N2627" s="2">
        <v>119.19000200000001</v>
      </c>
      <c r="O2627" s="2">
        <v>0</v>
      </c>
      <c r="P2627" s="5">
        <v>40277</v>
      </c>
      <c r="Q2627" s="4">
        <v>48.639999000000003</v>
      </c>
      <c r="R2627" s="4">
        <v>48.419998</v>
      </c>
      <c r="S2627" s="4">
        <v>48.73</v>
      </c>
      <c r="T2627" s="4">
        <v>48.419998</v>
      </c>
      <c r="U2627" s="4">
        <v>0</v>
      </c>
      <c r="V2627">
        <f>V2626+(V2626*O2627)/L2627</f>
        <v>83.491918177851517</v>
      </c>
      <c r="W2627">
        <f>V2627*L2627</f>
        <v>10010.681156508233</v>
      </c>
      <c r="X2627">
        <f>IF(I2626=1,1,0)</f>
        <v>1</v>
      </c>
      <c r="Y2627">
        <f>IF(I2626=0,1,0)</f>
        <v>0</v>
      </c>
      <c r="Z2627" t="str">
        <f t="shared" si="154"/>
        <v>IN</v>
      </c>
      <c r="AA2627">
        <f>IF(Z2627="BUY",(AC2626-8.95)/K2627,IF(Z2627="SELL",0,AB2626))</f>
        <v>126.73209455722881</v>
      </c>
      <c r="AB2627">
        <f>AA2627+AA2627*O2627/L2627</f>
        <v>126.73209455722881</v>
      </c>
      <c r="AC2627">
        <f>IF(OR(Z2627="BUY",Z2627="IN"),AB2627*L2627,IF(Z2627="SELL",AB2626*K2627-8.95,AC2626))</f>
        <v>15195.178390875923</v>
      </c>
      <c r="AD2627" s="6">
        <f t="shared" si="155"/>
        <v>-0.33623158781959372</v>
      </c>
    </row>
    <row r="2628" spans="1:30" x14ac:dyDescent="0.25">
      <c r="A2628" s="1">
        <v>40280</v>
      </c>
      <c r="B2628">
        <v>1194.9399410000001</v>
      </c>
      <c r="C2628">
        <v>1196.4799800000001</v>
      </c>
      <c r="D2628">
        <v>1199.1999510000001</v>
      </c>
      <c r="E2628">
        <v>1194.709961</v>
      </c>
      <c r="F2628">
        <v>4607090000</v>
      </c>
      <c r="G2628">
        <f t="shared" si="156"/>
        <v>1131.5949877599996</v>
      </c>
      <c r="H2628">
        <f t="shared" si="157"/>
        <v>0.20051657091236996</v>
      </c>
      <c r="I2628">
        <f>IF(H2628&gt;0,1,0)</f>
        <v>1</v>
      </c>
      <c r="J2628" s="3">
        <v>40280</v>
      </c>
      <c r="K2628" s="2">
        <v>120.099998</v>
      </c>
      <c r="L2628" s="2">
        <v>120.129997</v>
      </c>
      <c r="M2628" s="2">
        <v>120.410004</v>
      </c>
      <c r="N2628" s="2">
        <v>119.949997</v>
      </c>
      <c r="O2628" s="2">
        <v>0</v>
      </c>
      <c r="P2628" s="5">
        <v>40280</v>
      </c>
      <c r="Q2628" s="4">
        <v>48.349997999999999</v>
      </c>
      <c r="R2628" s="4">
        <v>48.330002</v>
      </c>
      <c r="S2628" s="4">
        <v>48.419998</v>
      </c>
      <c r="T2628" s="4">
        <v>48.23</v>
      </c>
      <c r="U2628" s="4">
        <v>0</v>
      </c>
      <c r="V2628">
        <f>V2627+(V2627*O2628)/L2628</f>
        <v>83.491918177851517</v>
      </c>
      <c r="W2628">
        <f>V2628*L2628</f>
        <v>10029.883880229549</v>
      </c>
      <c r="X2628">
        <f>IF(I2627=1,1,0)</f>
        <v>1</v>
      </c>
      <c r="Y2628">
        <f>IF(I2627=0,1,0)</f>
        <v>0</v>
      </c>
      <c r="Z2628" t="str">
        <f t="shared" si="154"/>
        <v>IN</v>
      </c>
      <c r="AA2628">
        <f>IF(Z2628="BUY",(AC2627-8.95)/K2628,IF(Z2628="SELL",0,AB2627))</f>
        <v>126.73209455722881</v>
      </c>
      <c r="AB2628">
        <f>AA2628+AA2628*O2628/L2628</f>
        <v>126.73209455722881</v>
      </c>
      <c r="AC2628">
        <f>IF(OR(Z2628="BUY",Z2628="IN"),AB2628*L2628,IF(Z2628="SELL",AB2627*K2628-8.95,AC2627))</f>
        <v>15224.326138963614</v>
      </c>
      <c r="AD2628" s="6">
        <f t="shared" si="155"/>
        <v>-0.33879477863622592</v>
      </c>
    </row>
    <row r="2629" spans="1:30" x14ac:dyDescent="0.25">
      <c r="A2629" s="1">
        <v>40281</v>
      </c>
      <c r="B2629">
        <v>1195.9399410000001</v>
      </c>
      <c r="C2629">
        <v>1197.3000489999999</v>
      </c>
      <c r="D2629">
        <v>1199.040039</v>
      </c>
      <c r="E2629">
        <v>1188.8199460000001</v>
      </c>
      <c r="F2629">
        <v>5403580000</v>
      </c>
      <c r="G2629">
        <f t="shared" si="156"/>
        <v>1134.0635888399995</v>
      </c>
      <c r="H2629">
        <f t="shared" si="157"/>
        <v>0.23266413088495003</v>
      </c>
      <c r="I2629">
        <f>IF(H2629&gt;0,1,0)</f>
        <v>1</v>
      </c>
      <c r="J2629" s="3">
        <v>40281</v>
      </c>
      <c r="K2629" s="2">
        <v>119.989998</v>
      </c>
      <c r="L2629" s="2">
        <v>120.239998</v>
      </c>
      <c r="M2629" s="2">
        <v>120.410004</v>
      </c>
      <c r="N2629" s="2">
        <v>119.379997</v>
      </c>
      <c r="O2629" s="2">
        <v>0</v>
      </c>
      <c r="P2629" s="5">
        <v>40281</v>
      </c>
      <c r="Q2629" s="4">
        <v>48.400002000000001</v>
      </c>
      <c r="R2629" s="4">
        <v>48.310001</v>
      </c>
      <c r="S2629" s="4">
        <v>48.650002000000001</v>
      </c>
      <c r="T2629" s="4">
        <v>48.240001999999997</v>
      </c>
      <c r="U2629" s="4">
        <v>0</v>
      </c>
      <c r="V2629">
        <f>V2628+(V2628*O2629)/L2629</f>
        <v>83.491918177851517</v>
      </c>
      <c r="W2629">
        <f>V2629*L2629</f>
        <v>10039.06807472103</v>
      </c>
      <c r="X2629">
        <f>IF(I2628=1,1,0)</f>
        <v>1</v>
      </c>
      <c r="Y2629">
        <f>IF(I2628=0,1,0)</f>
        <v>0</v>
      </c>
      <c r="Z2629" t="str">
        <f t="shared" si="154"/>
        <v>IN</v>
      </c>
      <c r="AA2629">
        <f>IF(Z2629="BUY",(AC2628-8.95)/K2629,IF(Z2629="SELL",0,AB2628))</f>
        <v>126.73209455722881</v>
      </c>
      <c r="AB2629">
        <f>AA2629+AA2629*O2629/L2629</f>
        <v>126.73209455722881</v>
      </c>
      <c r="AC2629">
        <f>IF(OR(Z2629="BUY",Z2629="IN"),AB2629*L2629,IF(Z2629="SELL",AB2628*K2629-8.95,AC2628))</f>
        <v>15238.266796097003</v>
      </c>
      <c r="AD2629" s="6">
        <f t="shared" si="155"/>
        <v>-0.34002069029961135</v>
      </c>
    </row>
    <row r="2630" spans="1:30" x14ac:dyDescent="0.25">
      <c r="A2630" s="1">
        <v>40282</v>
      </c>
      <c r="B2630">
        <v>1198.6899410000001</v>
      </c>
      <c r="C2630">
        <v>1210.650024</v>
      </c>
      <c r="D2630">
        <v>1210.650024</v>
      </c>
      <c r="E2630">
        <v>1198.6899410000001</v>
      </c>
      <c r="F2630">
        <v>5760040000</v>
      </c>
      <c r="G2630">
        <f t="shared" si="156"/>
        <v>1136.4927904999995</v>
      </c>
      <c r="H2630">
        <f t="shared" si="157"/>
        <v>0.26656233002644675</v>
      </c>
      <c r="I2630">
        <f>IF(H2630&gt;0,1,0)</f>
        <v>1</v>
      </c>
      <c r="J2630" s="3">
        <v>40282</v>
      </c>
      <c r="K2630" s="2">
        <v>120.66999800000001</v>
      </c>
      <c r="L2630" s="2">
        <v>121.550003</v>
      </c>
      <c r="M2630" s="2">
        <v>121.58000199999999</v>
      </c>
      <c r="N2630" s="2">
        <v>120.470001</v>
      </c>
      <c r="O2630" s="2">
        <v>0</v>
      </c>
      <c r="P2630" s="5">
        <v>40282</v>
      </c>
      <c r="Q2630" s="4">
        <v>48.119999</v>
      </c>
      <c r="R2630" s="4">
        <v>47.759998000000003</v>
      </c>
      <c r="S2630" s="4">
        <v>48.200001</v>
      </c>
      <c r="T2630" s="4">
        <v>47.75</v>
      </c>
      <c r="U2630" s="4">
        <v>0</v>
      </c>
      <c r="V2630">
        <f>V2629+(V2629*O2630)/L2630</f>
        <v>83.491918177851517</v>
      </c>
      <c r="W2630">
        <f>V2630*L2630</f>
        <v>10148.442904993606</v>
      </c>
      <c r="X2630">
        <f>IF(I2629=1,1,0)</f>
        <v>1</v>
      </c>
      <c r="Y2630">
        <f>IF(I2629=0,1,0)</f>
        <v>0</v>
      </c>
      <c r="Z2630" t="str">
        <f t="shared" si="154"/>
        <v>IN</v>
      </c>
      <c r="AA2630">
        <f>IF(Z2630="BUY",(AC2629-8.95)/K2630,IF(Z2630="SELL",0,AB2629))</f>
        <v>126.73209455722881</v>
      </c>
      <c r="AB2630">
        <f>AA2630+AA2630*O2630/L2630</f>
        <v>126.73209455722881</v>
      </c>
      <c r="AC2630">
        <f>IF(OR(Z2630="BUY",Z2630="IN"),AB2630*L2630,IF(Z2630="SELL",AB2629*K2630-8.95,AC2629))</f>
        <v>15404.286473627446</v>
      </c>
      <c r="AD2630" s="6">
        <f t="shared" si="155"/>
        <v>-0.35462010674667371</v>
      </c>
    </row>
    <row r="2631" spans="1:30" x14ac:dyDescent="0.25">
      <c r="A2631" s="1">
        <v>40283</v>
      </c>
      <c r="B2631">
        <v>1210.7700199999999</v>
      </c>
      <c r="C2631">
        <v>1211.670044</v>
      </c>
      <c r="D2631">
        <v>1213.920044</v>
      </c>
      <c r="E2631">
        <v>1208.5</v>
      </c>
      <c r="F2631">
        <v>5995330000</v>
      </c>
      <c r="G2631">
        <f t="shared" si="156"/>
        <v>1138.6597924599994</v>
      </c>
      <c r="H2631">
        <f t="shared" si="157"/>
        <v>0.30047807820752626</v>
      </c>
      <c r="I2631">
        <f>IF(H2631&gt;0,1,0)</f>
        <v>1</v>
      </c>
      <c r="J2631" s="3">
        <v>40283</v>
      </c>
      <c r="K2631" s="2">
        <v>121.360001</v>
      </c>
      <c r="L2631" s="2">
        <v>121.68</v>
      </c>
      <c r="M2631" s="2">
        <v>121.910004</v>
      </c>
      <c r="N2631" s="2">
        <v>121.339996</v>
      </c>
      <c r="O2631" s="2">
        <v>0</v>
      </c>
      <c r="P2631" s="5">
        <v>40283</v>
      </c>
      <c r="Q2631" s="4">
        <v>47.82</v>
      </c>
      <c r="R2631" s="4">
        <v>47.709999000000003</v>
      </c>
      <c r="S2631" s="4">
        <v>47.849997999999999</v>
      </c>
      <c r="T2631" s="4">
        <v>47.619999</v>
      </c>
      <c r="U2631" s="4">
        <v>0</v>
      </c>
      <c r="V2631">
        <f>V2630+(V2630*O2631)/L2631</f>
        <v>83.491918177851517</v>
      </c>
      <c r="W2631">
        <f>V2631*L2631</f>
        <v>10159.296603880974</v>
      </c>
      <c r="X2631">
        <f>IF(I2630=1,1,0)</f>
        <v>1</v>
      </c>
      <c r="Y2631">
        <f>IF(I2630=0,1,0)</f>
        <v>0</v>
      </c>
      <c r="Z2631" t="str">
        <f t="shared" si="154"/>
        <v>IN</v>
      </c>
      <c r="AA2631">
        <f>IF(Z2631="BUY",(AC2630-8.95)/K2631,IF(Z2631="SELL",0,AB2630))</f>
        <v>126.73209455722881</v>
      </c>
      <c r="AB2631">
        <f>AA2631+AA2631*O2631/L2631</f>
        <v>126.73209455722881</v>
      </c>
      <c r="AC2631">
        <f>IF(OR(Z2631="BUY",Z2631="IN"),AB2631*L2631,IF(Z2631="SELL",AB2630*K2631-8.95,AC2630))</f>
        <v>15420.761265723602</v>
      </c>
      <c r="AD2631" s="6">
        <f t="shared" si="155"/>
        <v>-0.35606886483528316</v>
      </c>
    </row>
    <row r="2632" spans="1:30" x14ac:dyDescent="0.25">
      <c r="A2632" s="1">
        <v>40284</v>
      </c>
      <c r="B2632">
        <v>1210.170044</v>
      </c>
      <c r="C2632">
        <v>1192.130005</v>
      </c>
      <c r="D2632">
        <v>1210.170044</v>
      </c>
      <c r="E2632">
        <v>1186.7700199999999</v>
      </c>
      <c r="F2632">
        <v>8108470400</v>
      </c>
      <c r="G2632">
        <f t="shared" si="156"/>
        <v>1140.5567919799994</v>
      </c>
      <c r="H2632">
        <f t="shared" si="157"/>
        <v>0.33588059959741484</v>
      </c>
      <c r="I2632">
        <f>IF(H2632&gt;0,1,0)</f>
        <v>1</v>
      </c>
      <c r="J2632" s="3">
        <v>40284</v>
      </c>
      <c r="K2632" s="2">
        <v>121.269997</v>
      </c>
      <c r="L2632" s="2">
        <v>119.790001</v>
      </c>
      <c r="M2632" s="2">
        <v>121.459999</v>
      </c>
      <c r="N2632" s="2">
        <v>119.150002</v>
      </c>
      <c r="O2632" s="2">
        <v>0</v>
      </c>
      <c r="P2632" s="5">
        <v>40284</v>
      </c>
      <c r="Q2632" s="4">
        <v>47.889999000000003</v>
      </c>
      <c r="R2632" s="4">
        <v>48.470001000000003</v>
      </c>
      <c r="S2632" s="4">
        <v>48.720001000000003</v>
      </c>
      <c r="T2632" s="4">
        <v>47.810001</v>
      </c>
      <c r="U2632" s="4">
        <v>0</v>
      </c>
      <c r="V2632">
        <f>V2631+(V2631*O2632)/L2632</f>
        <v>83.491918177851517</v>
      </c>
      <c r="W2632">
        <f>V2632*L2632</f>
        <v>10001.496962016752</v>
      </c>
      <c r="X2632">
        <f>IF(I2631=1,1,0)</f>
        <v>1</v>
      </c>
      <c r="Y2632">
        <f>IF(I2631=0,1,0)</f>
        <v>0</v>
      </c>
      <c r="Z2632" t="str">
        <f t="shared" si="154"/>
        <v>IN</v>
      </c>
      <c r="AA2632">
        <f>IF(Z2632="BUY",(AC2631-8.95)/K2632,IF(Z2632="SELL",0,AB2631))</f>
        <v>126.73209455722881</v>
      </c>
      <c r="AB2632">
        <f>AA2632+AA2632*O2632/L2632</f>
        <v>126.73209455722881</v>
      </c>
      <c r="AC2632">
        <f>IF(OR(Z2632="BUY",Z2632="IN"),AB2632*L2632,IF(Z2632="SELL",AB2631*K2632-8.95,AC2631))</f>
        <v>15181.237733742533</v>
      </c>
      <c r="AD2632" s="6">
        <f t="shared" si="155"/>
        <v>-0.33500567615620824</v>
      </c>
    </row>
    <row r="2633" spans="1:30" x14ac:dyDescent="0.25">
      <c r="A2633" s="1">
        <v>40287</v>
      </c>
      <c r="B2633">
        <v>1192.0600589999999</v>
      </c>
      <c r="C2633">
        <v>1197.5200199999999</v>
      </c>
      <c r="D2633">
        <v>1197.869995</v>
      </c>
      <c r="E2633">
        <v>1183.6800539999999</v>
      </c>
      <c r="F2633">
        <v>6597740000</v>
      </c>
      <c r="G2633">
        <f t="shared" si="156"/>
        <v>1143.2449926799995</v>
      </c>
      <c r="H2633">
        <f t="shared" si="157"/>
        <v>0.37432479383011796</v>
      </c>
      <c r="I2633">
        <f>IF(H2633&gt;0,1,0)</f>
        <v>1</v>
      </c>
      <c r="J2633" s="3">
        <v>40287</v>
      </c>
      <c r="K2633" s="2">
        <v>119.389999</v>
      </c>
      <c r="L2633" s="2">
        <v>120.19000200000001</v>
      </c>
      <c r="M2633" s="2">
        <v>120.32</v>
      </c>
      <c r="N2633" s="2">
        <v>118.870003</v>
      </c>
      <c r="O2633" s="2">
        <v>0</v>
      </c>
      <c r="P2633" s="5">
        <v>40287</v>
      </c>
      <c r="Q2633" s="4">
        <v>48.619999</v>
      </c>
      <c r="R2633" s="4">
        <v>48.310001</v>
      </c>
      <c r="S2633" s="4">
        <v>48.84</v>
      </c>
      <c r="T2633" s="4">
        <v>48.259998000000003</v>
      </c>
      <c r="U2633" s="4">
        <v>0</v>
      </c>
      <c r="V2633">
        <f>V2632+(V2632*O2633)/L2633</f>
        <v>83.491918177851517</v>
      </c>
      <c r="W2633">
        <f>V2633*L2633</f>
        <v>10034.89381277981</v>
      </c>
      <c r="X2633">
        <f>IF(I2632=1,1,0)</f>
        <v>1</v>
      </c>
      <c r="Y2633">
        <f>IF(I2632=0,1,0)</f>
        <v>0</v>
      </c>
      <c r="Z2633" t="str">
        <f t="shared" si="154"/>
        <v>IN</v>
      </c>
      <c r="AA2633">
        <f>IF(Z2633="BUY",(AC2632-8.95)/K2633,IF(Z2633="SELL",0,AB2632))</f>
        <v>126.73209455722881</v>
      </c>
      <c r="AB2633">
        <f>AA2633+AA2633*O2633/L2633</f>
        <v>126.73209455722881</v>
      </c>
      <c r="AC2633">
        <f>IF(OR(Z2633="BUY",Z2633="IN"),AB2633*L2633,IF(Z2633="SELL",AB2632*K2633-8.95,AC2632))</f>
        <v>15231.930698297519</v>
      </c>
      <c r="AD2633" s="6">
        <f t="shared" si="155"/>
        <v>-0.33946350736925052</v>
      </c>
    </row>
    <row r="2634" spans="1:30" x14ac:dyDescent="0.25">
      <c r="A2634" s="1">
        <v>40288</v>
      </c>
      <c r="B2634">
        <v>1199.040039</v>
      </c>
      <c r="C2634">
        <v>1207.170044</v>
      </c>
      <c r="D2634">
        <v>1208.579956</v>
      </c>
      <c r="E2634">
        <v>1199.040039</v>
      </c>
      <c r="F2634">
        <v>5316590000</v>
      </c>
      <c r="G2634">
        <f t="shared" si="156"/>
        <v>1146.0645947399992</v>
      </c>
      <c r="H2634">
        <f t="shared" si="157"/>
        <v>0.41486799459713808</v>
      </c>
      <c r="I2634">
        <f>IF(H2634&gt;0,1,0)</f>
        <v>1</v>
      </c>
      <c r="J2634" s="3">
        <v>40288</v>
      </c>
      <c r="K2634" s="2">
        <v>120.959999</v>
      </c>
      <c r="L2634" s="2">
        <v>121.279999</v>
      </c>
      <c r="M2634" s="2">
        <v>121.370003</v>
      </c>
      <c r="N2634" s="2">
        <v>120.55999799999999</v>
      </c>
      <c r="O2634" s="2">
        <v>0</v>
      </c>
      <c r="P2634" s="5">
        <v>40288</v>
      </c>
      <c r="Q2634" s="4">
        <v>48</v>
      </c>
      <c r="R2634" s="4">
        <v>47.869999</v>
      </c>
      <c r="S2634" s="4">
        <v>48.150002000000001</v>
      </c>
      <c r="T2634" s="4">
        <v>47.810001</v>
      </c>
      <c r="U2634" s="4">
        <v>0</v>
      </c>
      <c r="V2634">
        <f>V2633+(V2633*O2634)/L2634</f>
        <v>83.491918177851517</v>
      </c>
      <c r="W2634">
        <f>V2634*L2634</f>
        <v>10125.899753117914</v>
      </c>
      <c r="X2634">
        <f>IF(I2633=1,1,0)</f>
        <v>1</v>
      </c>
      <c r="Y2634">
        <f>IF(I2633=0,1,0)</f>
        <v>0</v>
      </c>
      <c r="Z2634" t="str">
        <f t="shared" si="154"/>
        <v>IN</v>
      </c>
      <c r="AA2634">
        <f>IF(Z2634="BUY",(AC2633-8.95)/K2634,IF(Z2634="SELL",0,AB2633))</f>
        <v>126.73209455722881</v>
      </c>
      <c r="AB2634">
        <f>AA2634+AA2634*O2634/L2634</f>
        <v>126.73209455722881</v>
      </c>
      <c r="AC2634">
        <f>IF(OR(Z2634="BUY",Z2634="IN"),AB2634*L2634,IF(Z2634="SELL",AB2633*K2634-8.95,AC2633))</f>
        <v>15370.068301168616</v>
      </c>
      <c r="AD2634" s="6">
        <f t="shared" si="155"/>
        <v>-0.35161103362224094</v>
      </c>
    </row>
    <row r="2635" spans="1:30" x14ac:dyDescent="0.25">
      <c r="A2635" s="1">
        <v>40289</v>
      </c>
      <c r="B2635">
        <v>1207.160034</v>
      </c>
      <c r="C2635">
        <v>1205.9399410000001</v>
      </c>
      <c r="D2635">
        <v>1210.98999</v>
      </c>
      <c r="E2635">
        <v>1198.849976</v>
      </c>
      <c r="F2635">
        <v>5724310000</v>
      </c>
      <c r="G2635">
        <f t="shared" si="156"/>
        <v>1149.0485937599994</v>
      </c>
      <c r="H2635">
        <f t="shared" si="157"/>
        <v>0.45739557661164232</v>
      </c>
      <c r="I2635">
        <f>IF(H2635&gt;0,1,0)</f>
        <v>1</v>
      </c>
      <c r="J2635" s="3">
        <v>40289</v>
      </c>
      <c r="K2635" s="2">
        <v>121.339996</v>
      </c>
      <c r="L2635" s="2">
        <v>121.05999799999999</v>
      </c>
      <c r="M2635" s="2">
        <v>121.610001</v>
      </c>
      <c r="N2635" s="2">
        <v>120.400002</v>
      </c>
      <c r="O2635" s="2">
        <v>0</v>
      </c>
      <c r="P2635" s="5">
        <v>40289</v>
      </c>
      <c r="Q2635" s="4">
        <v>47.82</v>
      </c>
      <c r="R2635" s="4">
        <v>47.939999</v>
      </c>
      <c r="S2635" s="4">
        <v>48.220001000000003</v>
      </c>
      <c r="T2635" s="4">
        <v>47.720001000000003</v>
      </c>
      <c r="U2635" s="4">
        <v>0</v>
      </c>
      <c r="V2635">
        <f>V2634+(V2634*O2635)/L2635</f>
        <v>83.491918177851517</v>
      </c>
      <c r="W2635">
        <f>V2635*L2635</f>
        <v>10107.531447626867</v>
      </c>
      <c r="X2635">
        <f>IF(I2634=1,1,0)</f>
        <v>1</v>
      </c>
      <c r="Y2635">
        <f>IF(I2634=0,1,0)</f>
        <v>0</v>
      </c>
      <c r="Z2635" t="str">
        <f t="shared" si="154"/>
        <v>IN</v>
      </c>
      <c r="AA2635">
        <f>IF(Z2635="BUY",(AC2634-8.95)/K2635,IF(Z2635="SELL",0,AB2634))</f>
        <v>126.73209455722881</v>
      </c>
      <c r="AB2635">
        <f>AA2635+AA2635*O2635/L2635</f>
        <v>126.73209455722881</v>
      </c>
      <c r="AC2635">
        <f>IF(OR(Z2635="BUY",Z2635="IN"),AB2635*L2635,IF(Z2635="SELL",AB2634*K2635-8.95,AC2634))</f>
        <v>15342.187113633929</v>
      </c>
      <c r="AD2635" s="6">
        <f t="shared" si="155"/>
        <v>-0.34915922144001987</v>
      </c>
    </row>
    <row r="2636" spans="1:30" x14ac:dyDescent="0.25">
      <c r="A2636" s="1">
        <v>40290</v>
      </c>
      <c r="B2636">
        <v>1202.5200199999999</v>
      </c>
      <c r="C2636">
        <v>1208.670044</v>
      </c>
      <c r="D2636">
        <v>1210.2700199999999</v>
      </c>
      <c r="E2636">
        <v>1190.1899410000001</v>
      </c>
      <c r="F2636">
        <v>6035780000</v>
      </c>
      <c r="G2636">
        <f t="shared" si="156"/>
        <v>1151.8115942399991</v>
      </c>
      <c r="H2636">
        <f t="shared" si="157"/>
        <v>0.49863377959881267</v>
      </c>
      <c r="I2636">
        <f>IF(H2636&gt;0,1,0)</f>
        <v>1</v>
      </c>
      <c r="J2636" s="3">
        <v>40290</v>
      </c>
      <c r="K2636" s="2">
        <v>120.239998</v>
      </c>
      <c r="L2636" s="2">
        <v>121.370003</v>
      </c>
      <c r="M2636" s="2">
        <v>121.55999799999999</v>
      </c>
      <c r="N2636" s="2">
        <v>119.519997</v>
      </c>
      <c r="O2636" s="2">
        <v>0</v>
      </c>
      <c r="P2636" s="5">
        <v>40290</v>
      </c>
      <c r="Q2636" s="4">
        <v>48.290000999999997</v>
      </c>
      <c r="R2636" s="4">
        <v>47.82</v>
      </c>
      <c r="S2636" s="4">
        <v>48.560001</v>
      </c>
      <c r="T2636" s="4">
        <v>47.75</v>
      </c>
      <c r="U2636" s="4">
        <v>0</v>
      </c>
      <c r="V2636">
        <f>V2635+(V2635*O2636)/L2636</f>
        <v>83.491918177851517</v>
      </c>
      <c r="W2636">
        <f>V2636*L2636</f>
        <v>10133.414359721593</v>
      </c>
      <c r="X2636">
        <f>IF(I2635=1,1,0)</f>
        <v>1</v>
      </c>
      <c r="Y2636">
        <f>IF(I2635=0,1,0)</f>
        <v>0</v>
      </c>
      <c r="Z2636" t="str">
        <f t="shared" si="154"/>
        <v>IN</v>
      </c>
      <c r="AA2636">
        <f>IF(Z2636="BUY",(AC2635-8.95)/K2636,IF(Z2636="SELL",0,AB2635))</f>
        <v>126.73209455722881</v>
      </c>
      <c r="AB2636">
        <f>AA2636+AA2636*O2636/L2636</f>
        <v>126.73209455722881</v>
      </c>
      <c r="AC2636">
        <f>IF(OR(Z2636="BUY",Z2636="IN"),AB2636*L2636,IF(Z2636="SELL",AB2635*K2636-8.95,AC2635))</f>
        <v>15381.474696607143</v>
      </c>
      <c r="AD2636" s="6">
        <f t="shared" si="155"/>
        <v>-0.35261408771585218</v>
      </c>
    </row>
    <row r="2637" spans="1:30" x14ac:dyDescent="0.25">
      <c r="A2637" s="1">
        <v>40291</v>
      </c>
      <c r="B2637">
        <v>1207.869995</v>
      </c>
      <c r="C2637">
        <v>1217.280029</v>
      </c>
      <c r="D2637">
        <v>1217.280029</v>
      </c>
      <c r="E2637">
        <v>1205.099976</v>
      </c>
      <c r="F2637">
        <v>5326060000</v>
      </c>
      <c r="G2637">
        <f t="shared" si="156"/>
        <v>1154.7945947199992</v>
      </c>
      <c r="H2637">
        <f t="shared" si="157"/>
        <v>0.54133234204869929</v>
      </c>
      <c r="I2637">
        <f>IF(H2637&gt;0,1,0)</f>
        <v>1</v>
      </c>
      <c r="J2637" s="3">
        <v>40291</v>
      </c>
      <c r="K2637" s="2">
        <v>121.349998</v>
      </c>
      <c r="L2637" s="2">
        <v>122.139999</v>
      </c>
      <c r="M2637" s="2">
        <v>122.25</v>
      </c>
      <c r="N2637" s="2">
        <v>121.029999</v>
      </c>
      <c r="O2637" s="2">
        <v>0</v>
      </c>
      <c r="P2637" s="5">
        <v>40291</v>
      </c>
      <c r="Q2637" s="4">
        <v>47.82</v>
      </c>
      <c r="R2637" s="4">
        <v>47.490001999999997</v>
      </c>
      <c r="S2637" s="4">
        <v>47.959999000000003</v>
      </c>
      <c r="T2637" s="4">
        <v>47.470001000000003</v>
      </c>
      <c r="U2637" s="4">
        <v>0</v>
      </c>
      <c r="V2637">
        <f>V2636+(V2636*O2637)/L2637</f>
        <v>83.491918177851517</v>
      </c>
      <c r="W2637">
        <f>V2637*L2637</f>
        <v>10197.702802750866</v>
      </c>
      <c r="X2637">
        <f>IF(I2636=1,1,0)</f>
        <v>1</v>
      </c>
      <c r="Y2637">
        <f>IF(I2636=0,1,0)</f>
        <v>0</v>
      </c>
      <c r="Z2637" t="str">
        <f t="shared" si="154"/>
        <v>IN</v>
      </c>
      <c r="AA2637">
        <f>IF(Z2637="BUY",(AC2636-8.95)/K2637,IF(Z2637="SELL",0,AB2636))</f>
        <v>126.73209455722881</v>
      </c>
      <c r="AB2637">
        <f>AA2637+AA2637*O2637/L2637</f>
        <v>126.73209455722881</v>
      </c>
      <c r="AC2637">
        <f>IF(OR(Z2637="BUY",Z2637="IN"),AB2637*L2637,IF(Z2637="SELL",AB2636*K2637-8.95,AC2636))</f>
        <v>15479.057902487832</v>
      </c>
      <c r="AD2637" s="6">
        <f t="shared" si="155"/>
        <v>-0.36119534676949872</v>
      </c>
    </row>
    <row r="2638" spans="1:30" x14ac:dyDescent="0.25">
      <c r="A2638" s="1">
        <v>40294</v>
      </c>
      <c r="B2638">
        <v>1217.0699460000001</v>
      </c>
      <c r="C2638">
        <v>1212.0500489999999</v>
      </c>
      <c r="D2638">
        <v>1219.8000489999999</v>
      </c>
      <c r="E2638">
        <v>1211.0699460000001</v>
      </c>
      <c r="F2638">
        <v>5647760000</v>
      </c>
      <c r="G2638">
        <f t="shared" si="156"/>
        <v>1157.4661962799992</v>
      </c>
      <c r="H2638">
        <f t="shared" si="157"/>
        <v>0.58512335884966826</v>
      </c>
      <c r="I2638">
        <f>IF(H2638&gt;0,1,0)</f>
        <v>1</v>
      </c>
      <c r="J2638" s="3">
        <v>40294</v>
      </c>
      <c r="K2638" s="2">
        <v>122.260002</v>
      </c>
      <c r="L2638" s="2">
        <v>121.720001</v>
      </c>
      <c r="M2638" s="2">
        <v>122.5</v>
      </c>
      <c r="N2638" s="2">
        <v>121.639999</v>
      </c>
      <c r="O2638" s="2">
        <v>0</v>
      </c>
      <c r="P2638" s="5">
        <v>40294</v>
      </c>
      <c r="Q2638" s="4">
        <v>47.459999000000003</v>
      </c>
      <c r="R2638" s="4">
        <v>47.66</v>
      </c>
      <c r="S2638" s="4">
        <v>47.709999000000003</v>
      </c>
      <c r="T2638" s="4">
        <v>47.369999</v>
      </c>
      <c r="U2638" s="4">
        <v>0</v>
      </c>
      <c r="V2638">
        <f>V2637+(V2637*O2638)/L2638</f>
        <v>83.491918177851517</v>
      </c>
      <c r="W2638">
        <f>V2638*L2638</f>
        <v>10162.636364100004</v>
      </c>
      <c r="X2638">
        <f>IF(I2637=1,1,0)</f>
        <v>1</v>
      </c>
      <c r="Y2638">
        <f>IF(I2637=0,1,0)</f>
        <v>0</v>
      </c>
      <c r="Z2638" t="str">
        <f t="shared" si="154"/>
        <v>IN</v>
      </c>
      <c r="AA2638">
        <f>IF(Z2638="BUY",(AC2637-8.95)/K2638,IF(Z2638="SELL",0,AB2637))</f>
        <v>126.73209455722881</v>
      </c>
      <c r="AB2638">
        <f>AA2638+AA2638*O2638/L2638</f>
        <v>126.73209455722881</v>
      </c>
      <c r="AC2638">
        <f>IF(OR(Z2638="BUY",Z2638="IN"),AB2638*L2638,IF(Z2638="SELL",AB2637*K2638-8.95,AC2637))</f>
        <v>15425.830676237983</v>
      </c>
      <c r="AD2638" s="6">
        <f t="shared" si="155"/>
        <v>-0.3565146579866823</v>
      </c>
    </row>
    <row r="2639" spans="1:30" x14ac:dyDescent="0.25">
      <c r="A2639" s="1">
        <v>40295</v>
      </c>
      <c r="B2639">
        <v>1209.920044</v>
      </c>
      <c r="C2639">
        <v>1183.709961</v>
      </c>
      <c r="D2639">
        <v>1211.380005</v>
      </c>
      <c r="E2639">
        <v>1181.619995</v>
      </c>
      <c r="F2639">
        <v>7454540000</v>
      </c>
      <c r="G2639">
        <f t="shared" si="156"/>
        <v>1159.6301952999995</v>
      </c>
      <c r="H2639">
        <f t="shared" si="157"/>
        <v>0.62962450258813096</v>
      </c>
      <c r="I2639">
        <f>IF(H2639&gt;0,1,0)</f>
        <v>1</v>
      </c>
      <c r="J2639" s="3">
        <v>40295</v>
      </c>
      <c r="K2639" s="2">
        <v>121.040001</v>
      </c>
      <c r="L2639" s="2">
        <v>118.870003</v>
      </c>
      <c r="M2639" s="2">
        <v>121.660004</v>
      </c>
      <c r="N2639" s="2">
        <v>118.639999</v>
      </c>
      <c r="O2639" s="2">
        <v>0</v>
      </c>
      <c r="P2639" s="5">
        <v>40295</v>
      </c>
      <c r="Q2639" s="4">
        <v>47.939999</v>
      </c>
      <c r="R2639" s="4">
        <v>48.790000999999997</v>
      </c>
      <c r="S2639" s="4">
        <v>48.889999000000003</v>
      </c>
      <c r="T2639" s="4">
        <v>47.689999</v>
      </c>
      <c r="U2639" s="4">
        <v>0</v>
      </c>
      <c r="V2639">
        <f>V2638+(V2638*O2639)/L2639</f>
        <v>83.491918177851517</v>
      </c>
      <c r="W2639">
        <f>V2639*L2639</f>
        <v>9924.684564276964</v>
      </c>
      <c r="X2639">
        <f>IF(I2638=1,1,0)</f>
        <v>1</v>
      </c>
      <c r="Y2639">
        <f>IF(I2638=0,1,0)</f>
        <v>0</v>
      </c>
      <c r="Z2639" t="str">
        <f t="shared" si="154"/>
        <v>IN</v>
      </c>
      <c r="AA2639">
        <f>IF(Z2639="BUY",(AC2638-8.95)/K2639,IF(Z2639="SELL",0,AB2638))</f>
        <v>126.73209455722881</v>
      </c>
      <c r="AB2639">
        <f>AA2639+AA2639*O2639/L2639</f>
        <v>126.73209455722881</v>
      </c>
      <c r="AC2639">
        <f>IF(OR(Z2639="BUY",Z2639="IN"),AB2639*L2639,IF(Z2639="SELL",AB2638*K2639-8.95,AC2638))</f>
        <v>15064.644460214071</v>
      </c>
      <c r="AD2639" s="6">
        <f t="shared" si="155"/>
        <v>-0.3247527122877768</v>
      </c>
    </row>
    <row r="2640" spans="1:30" x14ac:dyDescent="0.25">
      <c r="A2640" s="1">
        <v>40296</v>
      </c>
      <c r="B2640">
        <v>1184.589966</v>
      </c>
      <c r="C2640">
        <v>1191.3599850000001</v>
      </c>
      <c r="D2640">
        <v>1195.0500489999999</v>
      </c>
      <c r="E2640">
        <v>1181.8100589999999</v>
      </c>
      <c r="F2640">
        <v>6342310000</v>
      </c>
      <c r="G2640">
        <f t="shared" si="156"/>
        <v>1161.5599950999995</v>
      </c>
      <c r="H2640">
        <f t="shared" si="157"/>
        <v>0.67406908200368676</v>
      </c>
      <c r="I2640">
        <f>IF(H2640&gt;0,1,0)</f>
        <v>1</v>
      </c>
      <c r="J2640" s="3">
        <v>40296</v>
      </c>
      <c r="K2640" s="2">
        <v>119.43</v>
      </c>
      <c r="L2640" s="2">
        <v>119.760002</v>
      </c>
      <c r="M2640" s="2">
        <v>120.050003</v>
      </c>
      <c r="N2640" s="2">
        <v>118.66999800000001</v>
      </c>
      <c r="O2640" s="2">
        <v>0</v>
      </c>
      <c r="P2640" s="5">
        <v>40296</v>
      </c>
      <c r="Q2640" s="4">
        <v>48.560001</v>
      </c>
      <c r="R2640" s="4">
        <v>48.459999000000003</v>
      </c>
      <c r="S2640" s="4">
        <v>48.860000999999997</v>
      </c>
      <c r="T2640" s="4">
        <v>48.310001</v>
      </c>
      <c r="U2640" s="4">
        <v>0</v>
      </c>
      <c r="V2640">
        <f>V2639+(V2639*O2640)/L2640</f>
        <v>83.491918177851517</v>
      </c>
      <c r="W2640">
        <f>V2640*L2640</f>
        <v>9998.9922879633341</v>
      </c>
      <c r="X2640">
        <f>IF(I2639=1,1,0)</f>
        <v>1</v>
      </c>
      <c r="Y2640">
        <f>IF(I2639=0,1,0)</f>
        <v>0</v>
      </c>
      <c r="Z2640" t="str">
        <f t="shared" si="154"/>
        <v>IN</v>
      </c>
      <c r="AA2640">
        <f>IF(Z2640="BUY",(AC2639-8.95)/K2640,IF(Z2640="SELL",0,AB2639))</f>
        <v>126.73209455722881</v>
      </c>
      <c r="AB2640">
        <f>AA2640+AA2640*O2640/L2640</f>
        <v>126.73209455722881</v>
      </c>
      <c r="AC2640">
        <f>IF(OR(Z2640="BUY",Z2640="IN"),AB2640*L2640,IF(Z2640="SELL",AB2639*K2640-8.95,AC2639))</f>
        <v>15177.435897637912</v>
      </c>
      <c r="AD2640" s="6">
        <f t="shared" si="155"/>
        <v>-0.3346713507956216</v>
      </c>
    </row>
    <row r="2641" spans="1:30" x14ac:dyDescent="0.25">
      <c r="A2641" s="1">
        <v>40297</v>
      </c>
      <c r="B2641">
        <v>1193.3000489999999</v>
      </c>
      <c r="C2641">
        <v>1206.780029</v>
      </c>
      <c r="D2641">
        <v>1209.3599850000001</v>
      </c>
      <c r="E2641">
        <v>1193.3000489999999</v>
      </c>
      <c r="F2641">
        <v>6059410000</v>
      </c>
      <c r="G2641">
        <f t="shared" si="156"/>
        <v>1163.7053954799997</v>
      </c>
      <c r="H2641">
        <f t="shared" si="157"/>
        <v>0.71441900797090874</v>
      </c>
      <c r="I2641">
        <f>IF(H2641&gt;0,1,0)</f>
        <v>1</v>
      </c>
      <c r="J2641" s="3">
        <v>40297</v>
      </c>
      <c r="K2641" s="2">
        <v>120.510002</v>
      </c>
      <c r="L2641" s="2">
        <v>121.230003</v>
      </c>
      <c r="M2641" s="2">
        <v>121.5</v>
      </c>
      <c r="N2641" s="2">
        <v>120.470001</v>
      </c>
      <c r="O2641" s="2">
        <v>0</v>
      </c>
      <c r="P2641" s="5">
        <v>40297</v>
      </c>
      <c r="Q2641" s="4">
        <v>48.110000999999997</v>
      </c>
      <c r="R2641" s="4">
        <v>47.830002</v>
      </c>
      <c r="S2641" s="4">
        <v>48.139999000000003</v>
      </c>
      <c r="T2641" s="4">
        <v>47.720001000000003</v>
      </c>
      <c r="U2641" s="4">
        <v>0</v>
      </c>
      <c r="V2641">
        <f>V2640+(V2640*O2641)/L2641</f>
        <v>83.491918177851517</v>
      </c>
      <c r="W2641">
        <f>V2641*L2641</f>
        <v>10121.725491176694</v>
      </c>
      <c r="X2641">
        <f>IF(I2640=1,1,0)</f>
        <v>1</v>
      </c>
      <c r="Y2641">
        <f>IF(I2640=0,1,0)</f>
        <v>0</v>
      </c>
      <c r="Z2641" t="str">
        <f t="shared" si="154"/>
        <v>IN</v>
      </c>
      <c r="AA2641">
        <f>IF(Z2641="BUY",(AC2640-8.95)/K2641,IF(Z2641="SELL",0,AB2640))</f>
        <v>126.73209455722881</v>
      </c>
      <c r="AB2641">
        <f>AA2641+AA2641*O2641/L2641</f>
        <v>126.73209455722881</v>
      </c>
      <c r="AC2641">
        <f>IF(OR(Z2641="BUY",Z2641="IN"),AB2641*L2641,IF(Z2641="SELL",AB2640*K2641-8.95,AC2640))</f>
        <v>15363.732203369131</v>
      </c>
      <c r="AD2641" s="6">
        <f t="shared" si="155"/>
        <v>-0.35105385069187989</v>
      </c>
    </row>
    <row r="2642" spans="1:30" x14ac:dyDescent="0.25">
      <c r="A2642" s="1">
        <v>40298</v>
      </c>
      <c r="B2642">
        <v>1206.7700199999999</v>
      </c>
      <c r="C2642">
        <v>1186.6899410000001</v>
      </c>
      <c r="D2642">
        <v>1207.98999</v>
      </c>
      <c r="E2642">
        <v>1186.3199460000001</v>
      </c>
      <c r="F2642">
        <v>6048260000</v>
      </c>
      <c r="G2642">
        <f t="shared" si="156"/>
        <v>1165.3041942999996</v>
      </c>
      <c r="H2642">
        <f t="shared" si="157"/>
        <v>0.75466667793702702</v>
      </c>
      <c r="I2642">
        <f>IF(H2642&gt;0,1,0)</f>
        <v>1</v>
      </c>
      <c r="J2642" s="3">
        <v>40298</v>
      </c>
      <c r="K2642" s="2">
        <v>121.260002</v>
      </c>
      <c r="L2642" s="2">
        <v>119.239998</v>
      </c>
      <c r="M2642" s="2">
        <v>121.389999</v>
      </c>
      <c r="N2642" s="2">
        <v>119.160004</v>
      </c>
      <c r="O2642" s="2">
        <v>0</v>
      </c>
      <c r="P2642" s="5">
        <v>40298</v>
      </c>
      <c r="Q2642" s="4">
        <v>47.82</v>
      </c>
      <c r="R2642" s="4">
        <v>48.639999000000003</v>
      </c>
      <c r="S2642" s="4">
        <v>48.639999000000003</v>
      </c>
      <c r="T2642" s="4">
        <v>47.759998000000003</v>
      </c>
      <c r="U2642" s="4">
        <v>0</v>
      </c>
      <c r="V2642">
        <f>V2641+(V2641*O2642)/L2642</f>
        <v>83.491918177851517</v>
      </c>
      <c r="W2642">
        <f>V2642*L2642</f>
        <v>9955.5761565431785</v>
      </c>
      <c r="X2642">
        <f>IF(I2641=1,1,0)</f>
        <v>1</v>
      </c>
      <c r="Y2642">
        <f>IF(I2641=0,1,0)</f>
        <v>0</v>
      </c>
      <c r="Z2642" t="str">
        <f t="shared" si="154"/>
        <v>IN</v>
      </c>
      <c r="AA2642">
        <f>IF(Z2642="BUY",(AC2641-8.95)/K2642,IF(Z2642="SELL",0,AB2641))</f>
        <v>126.73209455722881</v>
      </c>
      <c r="AB2642">
        <f>AA2642+AA2642*O2642/L2642</f>
        <v>126.73209455722881</v>
      </c>
      <c r="AC2642">
        <f>IF(OR(Z2642="BUY",Z2642="IN"),AB2642*L2642,IF(Z2642="SELL",AB2641*K2642-8.95,AC2641))</f>
        <v>15111.534701539773</v>
      </c>
      <c r="AD2642" s="6">
        <f t="shared" si="155"/>
        <v>-0.32887614012838112</v>
      </c>
    </row>
    <row r="2643" spans="1:30" x14ac:dyDescent="0.25">
      <c r="A2643" s="1">
        <v>40301</v>
      </c>
      <c r="B2643">
        <v>1188.579956</v>
      </c>
      <c r="C2643">
        <v>1202.26001</v>
      </c>
      <c r="D2643">
        <v>1205.130005</v>
      </c>
      <c r="E2643">
        <v>1188.579956</v>
      </c>
      <c r="F2643">
        <v>4938050000</v>
      </c>
      <c r="G2643">
        <f t="shared" si="156"/>
        <v>1167.1659936199994</v>
      </c>
      <c r="H2643">
        <f t="shared" si="157"/>
        <v>0.7940610193920512</v>
      </c>
      <c r="I2643">
        <f>IF(H2643&gt;0,1,0)</f>
        <v>1</v>
      </c>
      <c r="J2643" s="3">
        <v>40301</v>
      </c>
      <c r="K2643" s="2">
        <v>119.75</v>
      </c>
      <c r="L2643" s="2">
        <v>120.760002</v>
      </c>
      <c r="M2643" s="2">
        <v>121.07</v>
      </c>
      <c r="N2643" s="2">
        <v>119.589996</v>
      </c>
      <c r="O2643" s="2">
        <v>0</v>
      </c>
      <c r="P2643" s="5">
        <v>40301</v>
      </c>
      <c r="Q2643" s="4">
        <v>48.389999000000003</v>
      </c>
      <c r="R2643" s="4">
        <v>47.970001000000003</v>
      </c>
      <c r="S2643" s="4">
        <v>48.459999000000003</v>
      </c>
      <c r="T2643" s="4">
        <v>47.869999</v>
      </c>
      <c r="U2643" s="4">
        <v>0</v>
      </c>
      <c r="V2643">
        <f>V2642+(V2642*O2643)/L2643</f>
        <v>83.491918177851517</v>
      </c>
      <c r="W2643">
        <f>V2643*L2643</f>
        <v>10082.484206141185</v>
      </c>
      <c r="X2643">
        <f>IF(I2642=1,1,0)</f>
        <v>1</v>
      </c>
      <c r="Y2643">
        <f>IF(I2642=0,1,0)</f>
        <v>0</v>
      </c>
      <c r="Z2643" t="str">
        <f t="shared" si="154"/>
        <v>IN</v>
      </c>
      <c r="AA2643">
        <f>IF(Z2643="BUY",(AC2642-8.95)/K2643,IF(Z2643="SELL",0,AB2642))</f>
        <v>126.73209455722881</v>
      </c>
      <c r="AB2643">
        <f>AA2643+AA2643*O2643/L2643</f>
        <v>126.73209455722881</v>
      </c>
      <c r="AC2643">
        <f>IF(OR(Z2643="BUY",Z2643="IN"),AB2643*L2643,IF(Z2643="SELL",AB2642*K2643-8.95,AC2642))</f>
        <v>15304.16799219514</v>
      </c>
      <c r="AD2643" s="6">
        <f t="shared" si="155"/>
        <v>-0.34581590096685172</v>
      </c>
    </row>
    <row r="2644" spans="1:30" x14ac:dyDescent="0.25">
      <c r="A2644" s="1">
        <v>40302</v>
      </c>
      <c r="B2644">
        <v>1197.5</v>
      </c>
      <c r="C2644">
        <v>1173.599976</v>
      </c>
      <c r="D2644">
        <v>1197.5</v>
      </c>
      <c r="E2644">
        <v>1168.119995</v>
      </c>
      <c r="F2644">
        <v>6594720000</v>
      </c>
      <c r="G2644">
        <f t="shared" si="156"/>
        <v>1168.4777929399995</v>
      </c>
      <c r="H2644">
        <f t="shared" si="157"/>
        <v>0.83310457473720467</v>
      </c>
      <c r="I2644">
        <f>IF(H2644&gt;0,1,0)</f>
        <v>1</v>
      </c>
      <c r="J2644" s="3">
        <v>40302</v>
      </c>
      <c r="K2644" s="2">
        <v>119.41999800000001</v>
      </c>
      <c r="L2644" s="2">
        <v>117.959999</v>
      </c>
      <c r="M2644" s="2">
        <v>119.41999800000001</v>
      </c>
      <c r="N2644" s="2">
        <v>117.30999799999999</v>
      </c>
      <c r="O2644" s="2">
        <v>0</v>
      </c>
      <c r="P2644" s="5">
        <v>40302</v>
      </c>
      <c r="Q2644" s="4">
        <v>48.529998999999997</v>
      </c>
      <c r="R2644" s="4">
        <v>49.119999</v>
      </c>
      <c r="S2644" s="4">
        <v>49.369999</v>
      </c>
      <c r="T2644" s="4">
        <v>48.529998999999997</v>
      </c>
      <c r="U2644" s="4">
        <v>0</v>
      </c>
      <c r="V2644">
        <f>V2643+(V2643*O2644)/L2644</f>
        <v>83.491918177851517</v>
      </c>
      <c r="W2644">
        <f>V2644*L2644</f>
        <v>9848.7065847674457</v>
      </c>
      <c r="X2644">
        <f>IF(I2643=1,1,0)</f>
        <v>1</v>
      </c>
      <c r="Y2644">
        <f>IF(I2643=0,1,0)</f>
        <v>0</v>
      </c>
      <c r="Z2644" t="str">
        <f t="shared" si="154"/>
        <v>IN</v>
      </c>
      <c r="AA2644">
        <f>IF(Z2644="BUY",(AC2643-8.95)/K2644,IF(Z2644="SELL",0,AB2643))</f>
        <v>126.73209455722881</v>
      </c>
      <c r="AB2644">
        <f>AA2644+AA2644*O2644/L2644</f>
        <v>126.73209455722881</v>
      </c>
      <c r="AC2644">
        <f>IF(OR(Z2644="BUY",Z2644="IN"),AB2644*L2644,IF(Z2644="SELL",AB2643*K2644-8.95,AC2643))</f>
        <v>14949.317747238614</v>
      </c>
      <c r="AD2644" s="6">
        <f t="shared" si="155"/>
        <v>-0.31461112705375666</v>
      </c>
    </row>
    <row r="2645" spans="1:30" x14ac:dyDescent="0.25">
      <c r="A2645" s="1">
        <v>40303</v>
      </c>
      <c r="B2645">
        <v>1169.23999</v>
      </c>
      <c r="C2645">
        <v>1165.869995</v>
      </c>
      <c r="D2645">
        <v>1175.9499510000001</v>
      </c>
      <c r="E2645">
        <v>1158.150024</v>
      </c>
      <c r="F2645">
        <v>6795940000</v>
      </c>
      <c r="G2645">
        <f t="shared" si="156"/>
        <v>1169.9031933199994</v>
      </c>
      <c r="H2645">
        <f t="shared" si="157"/>
        <v>0.86856479976595991</v>
      </c>
      <c r="I2645">
        <f>IF(H2645&gt;0,1,0)</f>
        <v>1</v>
      </c>
      <c r="J2645" s="3">
        <v>40303</v>
      </c>
      <c r="K2645" s="2">
        <v>116.91999800000001</v>
      </c>
      <c r="L2645" s="2">
        <v>117.230003</v>
      </c>
      <c r="M2645" s="2">
        <v>118.16999800000001</v>
      </c>
      <c r="N2645" s="2">
        <v>116.360001</v>
      </c>
      <c r="O2645" s="2">
        <v>0</v>
      </c>
      <c r="P2645" s="5">
        <v>40303</v>
      </c>
      <c r="Q2645" s="4">
        <v>49.560001</v>
      </c>
      <c r="R2645" s="4">
        <v>49.419998</v>
      </c>
      <c r="S2645" s="4">
        <v>49.779998999999997</v>
      </c>
      <c r="T2645" s="4">
        <v>49.009998000000003</v>
      </c>
      <c r="U2645" s="4">
        <v>0</v>
      </c>
      <c r="V2645">
        <f>V2644+(V2644*O2645)/L2645</f>
        <v>83.491918177851517</v>
      </c>
      <c r="W2645">
        <f>V2645*L2645</f>
        <v>9787.7578184652884</v>
      </c>
      <c r="X2645">
        <f>IF(I2644=1,1,0)</f>
        <v>1</v>
      </c>
      <c r="Y2645">
        <f>IF(I2644=0,1,0)</f>
        <v>0</v>
      </c>
      <c r="Z2645" t="str">
        <f t="shared" si="154"/>
        <v>IN</v>
      </c>
      <c r="AA2645">
        <f>IF(Z2645="BUY",(AC2644-8.95)/K2645,IF(Z2645="SELL",0,AB2644))</f>
        <v>126.73209455722881</v>
      </c>
      <c r="AB2645">
        <f>AA2645+AA2645*O2645/L2645</f>
        <v>126.73209455722881</v>
      </c>
      <c r="AC2645">
        <f>IF(OR(Z2645="BUY",Z2645="IN"),AB2645*L2645,IF(Z2645="SELL",AB2644*K2645-8.95,AC2644))</f>
        <v>14856.803825140216</v>
      </c>
      <c r="AD2645" s="6">
        <f t="shared" si="155"/>
        <v>-0.30647565000695942</v>
      </c>
    </row>
    <row r="2646" spans="1:30" x14ac:dyDescent="0.25">
      <c r="A2646" s="1">
        <v>40304</v>
      </c>
      <c r="B2646">
        <v>1164.380005</v>
      </c>
      <c r="C2646">
        <v>1128.150024</v>
      </c>
      <c r="D2646">
        <v>1167.579956</v>
      </c>
      <c r="E2646">
        <v>1065.790039</v>
      </c>
      <c r="F2646">
        <v>10617809600</v>
      </c>
      <c r="G2646">
        <f t="shared" si="156"/>
        <v>1170.3613939999996</v>
      </c>
      <c r="H2646">
        <f t="shared" si="157"/>
        <v>0.9019779092043122</v>
      </c>
      <c r="I2646">
        <f>IF(H2646&gt;0,1,0)</f>
        <v>1</v>
      </c>
      <c r="J2646" s="3">
        <v>40304</v>
      </c>
      <c r="K2646" s="2">
        <v>116.639999</v>
      </c>
      <c r="L2646" s="2">
        <v>113.199997</v>
      </c>
      <c r="M2646" s="2">
        <v>117.489998</v>
      </c>
      <c r="N2646" s="2">
        <v>88.419998000000007</v>
      </c>
      <c r="O2646" s="2">
        <v>0</v>
      </c>
      <c r="P2646" s="5">
        <v>40304</v>
      </c>
      <c r="Q2646" s="4">
        <v>49.650002000000001</v>
      </c>
      <c r="R2646" s="4">
        <v>51.060001</v>
      </c>
      <c r="S2646" s="4">
        <v>54.599997999999999</v>
      </c>
      <c r="T2646" s="4">
        <v>49.34</v>
      </c>
      <c r="U2646" s="4">
        <v>0</v>
      </c>
      <c r="V2646">
        <f>V2645+(V2645*O2646)/L2646</f>
        <v>83.491918177851517</v>
      </c>
      <c r="W2646">
        <f>V2646*L2646</f>
        <v>9451.2848872570376</v>
      </c>
      <c r="X2646">
        <f>IF(I2645=1,1,0)</f>
        <v>1</v>
      </c>
      <c r="Y2646">
        <f>IF(I2645=0,1,0)</f>
        <v>0</v>
      </c>
      <c r="Z2646" t="str">
        <f t="shared" si="154"/>
        <v>IN</v>
      </c>
      <c r="AA2646">
        <f>IF(Z2646="BUY",(AC2645-8.95)/K2646,IF(Z2646="SELL",0,AB2645))</f>
        <v>126.73209455722881</v>
      </c>
      <c r="AB2646">
        <f>AA2646+AA2646*O2646/L2646</f>
        <v>126.73209455722881</v>
      </c>
      <c r="AC2646">
        <f>IF(OR(Z2646="BUY",Z2646="IN"),AB2646*L2646,IF(Z2646="SELL",AB2645*K2646-8.95,AC2645))</f>
        <v>14346.072723682017</v>
      </c>
      <c r="AD2646" s="6">
        <f t="shared" si="155"/>
        <v>-0.26156304594960095</v>
      </c>
    </row>
    <row r="2647" spans="1:30" x14ac:dyDescent="0.25">
      <c r="A2647" s="1">
        <v>40305</v>
      </c>
      <c r="B2647">
        <v>1127.040039</v>
      </c>
      <c r="C2647">
        <v>1110.880005</v>
      </c>
      <c r="D2647">
        <v>1135.130005</v>
      </c>
      <c r="E2647">
        <v>1094.150024</v>
      </c>
      <c r="F2647">
        <v>9472910400</v>
      </c>
      <c r="G2647">
        <f t="shared" si="156"/>
        <v>1170.5201952799998</v>
      </c>
      <c r="H2647">
        <f t="shared" si="157"/>
        <v>0.93323854399358019</v>
      </c>
      <c r="I2647">
        <f>IF(H2647&gt;0,1,0)</f>
        <v>1</v>
      </c>
      <c r="J2647" s="3">
        <v>40305</v>
      </c>
      <c r="K2647" s="2">
        <v>113.010002</v>
      </c>
      <c r="L2647" s="2">
        <v>111.459999</v>
      </c>
      <c r="M2647" s="2">
        <v>114.120003</v>
      </c>
      <c r="N2647" s="2">
        <v>109.949997</v>
      </c>
      <c r="O2647" s="2">
        <v>0</v>
      </c>
      <c r="P2647" s="5">
        <v>40305</v>
      </c>
      <c r="Q2647" s="4">
        <v>51.209999000000003</v>
      </c>
      <c r="R2647" s="4">
        <v>51.91</v>
      </c>
      <c r="S2647" s="4">
        <v>52.599997999999999</v>
      </c>
      <c r="T2647" s="4">
        <v>50.700001</v>
      </c>
      <c r="U2647" s="4">
        <v>0</v>
      </c>
      <c r="V2647">
        <f>V2646+(V2646*O2647)/L2647</f>
        <v>83.491918177851517</v>
      </c>
      <c r="W2647">
        <f>V2647*L2647</f>
        <v>9306.0091166114107</v>
      </c>
      <c r="X2647">
        <f>IF(I2646=1,1,0)</f>
        <v>1</v>
      </c>
      <c r="Y2647">
        <f>IF(I2646=0,1,0)</f>
        <v>0</v>
      </c>
      <c r="Z2647" t="str">
        <f t="shared" si="154"/>
        <v>IN</v>
      </c>
      <c r="AA2647">
        <f>IF(Z2647="BUY",(AC2646-8.95)/K2647,IF(Z2647="SELL",0,AB2646))</f>
        <v>126.73209455722881</v>
      </c>
      <c r="AB2647">
        <f>AA2647+AA2647*O2647/L2647</f>
        <v>126.73209455722881</v>
      </c>
      <c r="AC2647">
        <f>IF(OR(Z2647="BUY",Z2647="IN"),AB2647*L2647,IF(Z2647="SELL",AB2646*K2647-8.95,AC2646))</f>
        <v>14125.559132616627</v>
      </c>
      <c r="AD2647" s="6">
        <f t="shared" si="155"/>
        <v>-0.24217155094076076</v>
      </c>
    </row>
    <row r="2648" spans="1:30" x14ac:dyDescent="0.25">
      <c r="A2648" s="1">
        <v>40308</v>
      </c>
      <c r="B2648">
        <v>1122.2700199999999</v>
      </c>
      <c r="C2648">
        <v>1159.7299800000001</v>
      </c>
      <c r="D2648">
        <v>1163.849976</v>
      </c>
      <c r="E2648">
        <v>1122.2700199999999</v>
      </c>
      <c r="F2648">
        <v>6893700000</v>
      </c>
      <c r="G2648">
        <f t="shared" si="156"/>
        <v>1171.6249950799997</v>
      </c>
      <c r="H2648">
        <f t="shared" si="157"/>
        <v>0.96128548431137884</v>
      </c>
      <c r="I2648">
        <f>IF(H2648&gt;0,1,0)</f>
        <v>1</v>
      </c>
      <c r="J2648" s="3">
        <v>40308</v>
      </c>
      <c r="K2648" s="2">
        <v>116.19000200000001</v>
      </c>
      <c r="L2648" s="2">
        <v>116.510002</v>
      </c>
      <c r="M2648" s="2">
        <v>117</v>
      </c>
      <c r="N2648" s="2">
        <v>115.269997</v>
      </c>
      <c r="O2648" s="2">
        <v>0</v>
      </c>
      <c r="P2648" s="5">
        <v>40308</v>
      </c>
      <c r="Q2648" s="4">
        <v>49.68</v>
      </c>
      <c r="R2648" s="4">
        <v>49.52</v>
      </c>
      <c r="S2648" s="4">
        <v>50.110000999999997</v>
      </c>
      <c r="T2648" s="4">
        <v>49.299999</v>
      </c>
      <c r="U2648" s="4">
        <v>0</v>
      </c>
      <c r="V2648">
        <f>V2647+(V2647*O2648)/L2648</f>
        <v>83.491918177851517</v>
      </c>
      <c r="W2648">
        <f>V2648*L2648</f>
        <v>9727.6435538853166</v>
      </c>
      <c r="X2648">
        <f>IF(I2647=1,1,0)</f>
        <v>1</v>
      </c>
      <c r="Y2648">
        <f>IF(I2647=0,1,0)</f>
        <v>0</v>
      </c>
      <c r="Z2648" t="str">
        <f t="shared" ref="Z2648:Z2711" si="158">IF(X2648=1,IF(X2647=0,"BUY","IN"),IF(X2647=1,"SELL","OUT"))</f>
        <v>IN</v>
      </c>
      <c r="AA2648">
        <f>IF(Z2648="BUY",(AC2647-8.95)/K2648,IF(Z2648="SELL",0,AB2647))</f>
        <v>126.73209455722881</v>
      </c>
      <c r="AB2648">
        <f>AA2648+AA2648*O2648/L2648</f>
        <v>126.73209455722881</v>
      </c>
      <c r="AC2648">
        <f>IF(OR(Z2648="BUY",Z2648="IN"),AB2648*L2648,IF(Z2648="SELL",AB2647*K2648-8.95,AC2647))</f>
        <v>14765.556590326918</v>
      </c>
      <c r="AD2648" s="6">
        <f t="shared" si="155"/>
        <v>-0.29845156273912365</v>
      </c>
    </row>
    <row r="2649" spans="1:30" x14ac:dyDescent="0.25">
      <c r="A2649" s="1">
        <v>40309</v>
      </c>
      <c r="B2649">
        <v>1156.3900149999999</v>
      </c>
      <c r="C2649">
        <v>1155.790039</v>
      </c>
      <c r="D2649">
        <v>1170.4799800000001</v>
      </c>
      <c r="E2649">
        <v>1147.709961</v>
      </c>
      <c r="F2649">
        <v>5842550000</v>
      </c>
      <c r="G2649">
        <f t="shared" si="156"/>
        <v>1172.4265966399998</v>
      </c>
      <c r="H2649">
        <f t="shared" si="157"/>
        <v>0.98787438593286914</v>
      </c>
      <c r="I2649">
        <f>IF(H2649&gt;0,1,0)</f>
        <v>1</v>
      </c>
      <c r="J2649" s="3">
        <v>40309</v>
      </c>
      <c r="K2649" s="2">
        <v>115.459999</v>
      </c>
      <c r="L2649" s="2">
        <v>116.160004</v>
      </c>
      <c r="M2649" s="2">
        <v>117.730003</v>
      </c>
      <c r="N2649" s="2">
        <v>115.290001</v>
      </c>
      <c r="O2649" s="2">
        <v>0</v>
      </c>
      <c r="P2649" s="5">
        <v>40309</v>
      </c>
      <c r="Q2649" s="4">
        <v>50</v>
      </c>
      <c r="R2649" s="4">
        <v>49.689999</v>
      </c>
      <c r="S2649" s="4">
        <v>50.060001</v>
      </c>
      <c r="T2649" s="4">
        <v>49.02</v>
      </c>
      <c r="U2649" s="4">
        <v>0</v>
      </c>
      <c r="V2649">
        <f>V2648+(V2648*O2649)/L2649</f>
        <v>83.491918177851517</v>
      </c>
      <c r="W2649">
        <f>V2649*L2649</f>
        <v>9698.4215495069056</v>
      </c>
      <c r="X2649">
        <f>IF(I2648=1,1,0)</f>
        <v>1</v>
      </c>
      <c r="Y2649">
        <f>IF(I2648=0,1,0)</f>
        <v>0</v>
      </c>
      <c r="Z2649" t="str">
        <f t="shared" si="158"/>
        <v>IN</v>
      </c>
      <c r="AA2649">
        <f>IF(Z2649="BUY",(AC2648-8.95)/K2649,IF(Z2649="SELL",0,AB2648))</f>
        <v>126.73209455722881</v>
      </c>
      <c r="AB2649">
        <f>AA2649+AA2649*O2649/L2649</f>
        <v>126.73209455722881</v>
      </c>
      <c r="AC2649">
        <f>IF(OR(Z2649="BUY",Z2649="IN"),AB2649*L2649,IF(Z2649="SELL",AB2648*K2649-8.95,AC2648))</f>
        <v>14721.200610696076</v>
      </c>
      <c r="AD2649" s="6">
        <f t="shared" si="155"/>
        <v>-0.29455099246829336</v>
      </c>
    </row>
    <row r="2650" spans="1:30" x14ac:dyDescent="0.25">
      <c r="A2650" s="1">
        <v>40310</v>
      </c>
      <c r="B2650">
        <v>1155.4300539999999</v>
      </c>
      <c r="C2650">
        <v>1171.670044</v>
      </c>
      <c r="D2650">
        <v>1172.869995</v>
      </c>
      <c r="E2650">
        <v>1155.4300539999999</v>
      </c>
      <c r="F2650">
        <v>5225460000</v>
      </c>
      <c r="G2650">
        <f t="shared" si="156"/>
        <v>1173.4937963399998</v>
      </c>
      <c r="H2650">
        <f t="shared" si="157"/>
        <v>1.0097575460528667</v>
      </c>
      <c r="I2650">
        <f>IF(H2650&gt;0,1,0)</f>
        <v>1</v>
      </c>
      <c r="J2650" s="3">
        <v>40310</v>
      </c>
      <c r="K2650" s="2">
        <v>116.650002</v>
      </c>
      <c r="L2650" s="2">
        <v>117.769997</v>
      </c>
      <c r="M2650" s="2">
        <v>117.970001</v>
      </c>
      <c r="N2650" s="2">
        <v>116.459999</v>
      </c>
      <c r="O2650" s="2">
        <v>0</v>
      </c>
      <c r="P2650" s="5">
        <v>40310</v>
      </c>
      <c r="Q2650" s="4">
        <v>49.48</v>
      </c>
      <c r="R2650" s="4">
        <v>48.990001999999997</v>
      </c>
      <c r="S2650" s="4">
        <v>49.560001</v>
      </c>
      <c r="T2650" s="4">
        <v>48.91</v>
      </c>
      <c r="U2650" s="4">
        <v>0</v>
      </c>
      <c r="V2650">
        <f>V2649+(V2649*O2650)/L2650</f>
        <v>83.491918177851517</v>
      </c>
      <c r="W2650">
        <f>V2650*L2650</f>
        <v>9832.8429533298186</v>
      </c>
      <c r="X2650">
        <f>IF(I2649=1,1,0)</f>
        <v>1</v>
      </c>
      <c r="Y2650">
        <f>IF(I2649=0,1,0)</f>
        <v>0</v>
      </c>
      <c r="Z2650" t="str">
        <f t="shared" si="158"/>
        <v>IN</v>
      </c>
      <c r="AA2650">
        <f>IF(Z2650="BUY",(AC2649-8.95)/K2650,IF(Z2650="SELL",0,AB2649))</f>
        <v>126.73209455722881</v>
      </c>
      <c r="AB2650">
        <f>AA2650+AA2650*O2650/L2650</f>
        <v>126.73209455722881</v>
      </c>
      <c r="AC2650">
        <f>IF(OR(Z2650="BUY",Z2650="IN"),AB2650*L2650,IF(Z2650="SELL",AB2649*K2650-8.95,AC2649))</f>
        <v>14925.238395808554</v>
      </c>
      <c r="AD2650" s="6">
        <f t="shared" si="155"/>
        <v>-0.31249364023212278</v>
      </c>
    </row>
    <row r="2651" spans="1:30" x14ac:dyDescent="0.25">
      <c r="A2651" s="1">
        <v>40311</v>
      </c>
      <c r="B2651">
        <v>1170.040039</v>
      </c>
      <c r="C2651">
        <v>1157.4399410000001</v>
      </c>
      <c r="D2651">
        <v>1173.5699460000001</v>
      </c>
      <c r="E2651">
        <v>1156.1400149999999</v>
      </c>
      <c r="F2651">
        <v>4870640000</v>
      </c>
      <c r="G2651">
        <f t="shared" si="156"/>
        <v>1174.2667943799997</v>
      </c>
      <c r="H2651">
        <f t="shared" si="157"/>
        <v>1.0305589886351088</v>
      </c>
      <c r="I2651">
        <f>IF(H2651&gt;0,1,0)</f>
        <v>1</v>
      </c>
      <c r="J2651" s="3">
        <v>40311</v>
      </c>
      <c r="K2651" s="2">
        <v>117.57</v>
      </c>
      <c r="L2651" s="2">
        <v>116.370003</v>
      </c>
      <c r="M2651" s="2">
        <v>118.050003</v>
      </c>
      <c r="N2651" s="2">
        <v>116.260002</v>
      </c>
      <c r="O2651" s="2">
        <v>0</v>
      </c>
      <c r="P2651" s="5">
        <v>40311</v>
      </c>
      <c r="Q2651" s="4">
        <v>49.09</v>
      </c>
      <c r="R2651" s="4">
        <v>49.580002</v>
      </c>
      <c r="S2651" s="4">
        <v>49.619999</v>
      </c>
      <c r="T2651" s="4">
        <v>48.869999</v>
      </c>
      <c r="U2651" s="4">
        <v>0</v>
      </c>
      <c r="V2651">
        <f>V2650+(V2650*O2651)/L2651</f>
        <v>83.491918177851517</v>
      </c>
      <c r="W2651">
        <f>V2651*L2651</f>
        <v>9715.9547688323346</v>
      </c>
      <c r="X2651">
        <f>IF(I2650=1,1,0)</f>
        <v>1</v>
      </c>
      <c r="Y2651">
        <f>IF(I2650=0,1,0)</f>
        <v>0</v>
      </c>
      <c r="Z2651" t="str">
        <f t="shared" si="158"/>
        <v>IN</v>
      </c>
      <c r="AA2651">
        <f>IF(Z2651="BUY",(AC2650-8.95)/K2651,IF(Z2651="SELL",0,AB2650))</f>
        <v>126.73209455722881</v>
      </c>
      <c r="AB2651">
        <f>AA2651+AA2651*O2651/L2651</f>
        <v>126.73209455722881</v>
      </c>
      <c r="AC2651">
        <f>IF(OR(Z2651="BUY",Z2651="IN"),AB2651*L2651,IF(Z2651="SELL",AB2650*K2651-8.95,AC2650))</f>
        <v>14747.814223821</v>
      </c>
      <c r="AD2651" s="6">
        <f t="shared" si="155"/>
        <v>-0.29689133685970159</v>
      </c>
    </row>
    <row r="2652" spans="1:30" x14ac:dyDescent="0.25">
      <c r="A2652" s="1">
        <v>40312</v>
      </c>
      <c r="B2652">
        <v>1157.1899410000001</v>
      </c>
      <c r="C2652">
        <v>1135.6800539999999</v>
      </c>
      <c r="D2652">
        <v>1157.1899410000001</v>
      </c>
      <c r="E2652">
        <v>1126.1400149999999</v>
      </c>
      <c r="F2652">
        <v>6126400000</v>
      </c>
      <c r="G2652">
        <f t="shared" si="156"/>
        <v>1174.5209960399998</v>
      </c>
      <c r="H2652">
        <f t="shared" si="157"/>
        <v>1.0500339639008267</v>
      </c>
      <c r="I2652">
        <f>IF(H2652&gt;0,1,0)</f>
        <v>1</v>
      </c>
      <c r="J2652" s="3">
        <v>40312</v>
      </c>
      <c r="K2652" s="2">
        <v>115.510002</v>
      </c>
      <c r="L2652" s="2">
        <v>114.279999</v>
      </c>
      <c r="M2652" s="2">
        <v>115.69000200000001</v>
      </c>
      <c r="N2652" s="2">
        <v>113.230003</v>
      </c>
      <c r="O2652" s="2">
        <v>0</v>
      </c>
      <c r="P2652" s="5">
        <v>40312</v>
      </c>
      <c r="Q2652" s="4">
        <v>49.990001999999997</v>
      </c>
      <c r="R2652" s="4">
        <v>50.490001999999997</v>
      </c>
      <c r="S2652" s="4">
        <v>50.93</v>
      </c>
      <c r="T2652" s="4">
        <v>49.880001</v>
      </c>
      <c r="U2652" s="4">
        <v>0</v>
      </c>
      <c r="V2652">
        <f>V2651+(V2651*O2652)/L2652</f>
        <v>83.491918177851517</v>
      </c>
      <c r="W2652">
        <f>V2652*L2652</f>
        <v>9541.456325872954</v>
      </c>
      <c r="X2652">
        <f>IF(I2651=1,1,0)</f>
        <v>1</v>
      </c>
      <c r="Y2652">
        <f>IF(I2651=0,1,0)</f>
        <v>0</v>
      </c>
      <c r="Z2652" t="str">
        <f t="shared" si="158"/>
        <v>IN</v>
      </c>
      <c r="AA2652">
        <f>IF(Z2652="BUY",(AC2651-8.95)/K2652,IF(Z2652="SELL",0,AB2651))</f>
        <v>126.73209455722881</v>
      </c>
      <c r="AB2652">
        <f>AA2652+AA2652*O2652/L2652</f>
        <v>126.73209455722881</v>
      </c>
      <c r="AC2652">
        <f>IF(OR(Z2652="BUY",Z2652="IN"),AB2652*L2652,IF(Z2652="SELL",AB2651*K2652-8.95,AC2651))</f>
        <v>14482.943639268015</v>
      </c>
      <c r="AD2652" s="6">
        <f t="shared" si="155"/>
        <v>-0.27359918242362996</v>
      </c>
    </row>
    <row r="2653" spans="1:30" x14ac:dyDescent="0.25">
      <c r="A2653" s="1">
        <v>40315</v>
      </c>
      <c r="B2653">
        <v>1136.5200199999999</v>
      </c>
      <c r="C2653">
        <v>1136.9399410000001</v>
      </c>
      <c r="D2653">
        <v>1141.880005</v>
      </c>
      <c r="E2653">
        <v>1114.959961</v>
      </c>
      <c r="F2653">
        <v>5922920000</v>
      </c>
      <c r="G2653">
        <f t="shared" si="156"/>
        <v>1174.4857958399996</v>
      </c>
      <c r="H2653">
        <f t="shared" si="157"/>
        <v>1.0643996138489187</v>
      </c>
      <c r="I2653">
        <f>IF(H2653&gt;0,1,0)</f>
        <v>1</v>
      </c>
      <c r="J2653" s="3">
        <v>40315</v>
      </c>
      <c r="K2653" s="2">
        <v>114.550003</v>
      </c>
      <c r="L2653" s="2">
        <v>114.290001</v>
      </c>
      <c r="M2653" s="2">
        <v>114.870003</v>
      </c>
      <c r="N2653" s="2">
        <v>112.120003</v>
      </c>
      <c r="O2653" s="2">
        <v>0</v>
      </c>
      <c r="P2653" s="5">
        <v>40315</v>
      </c>
      <c r="Q2653" s="4">
        <v>50.369999</v>
      </c>
      <c r="R2653" s="4">
        <v>50.419998</v>
      </c>
      <c r="S2653" s="4">
        <v>51.419998</v>
      </c>
      <c r="T2653" s="4">
        <v>50.209999000000003</v>
      </c>
      <c r="U2653" s="4">
        <v>0</v>
      </c>
      <c r="V2653">
        <f>V2652+(V2652*O2653)/L2653</f>
        <v>83.491918177851517</v>
      </c>
      <c r="W2653">
        <f>V2653*L2653</f>
        <v>9542.2914120385685</v>
      </c>
      <c r="X2653">
        <f>IF(I2652=1,1,0)</f>
        <v>1</v>
      </c>
      <c r="Y2653">
        <f>IF(I2652=0,1,0)</f>
        <v>0</v>
      </c>
      <c r="Z2653" t="str">
        <f t="shared" si="158"/>
        <v>IN</v>
      </c>
      <c r="AA2653">
        <f>IF(Z2653="BUY",(AC2652-8.95)/K2653,IF(Z2653="SELL",0,AB2652))</f>
        <v>126.73209455722881</v>
      </c>
      <c r="AB2653">
        <f>AA2653+AA2653*O2653/L2653</f>
        <v>126.73209455722881</v>
      </c>
      <c r="AC2653">
        <f>IF(OR(Z2653="BUY",Z2653="IN"),AB2653*L2653,IF(Z2653="SELL",AB2652*K2653-8.95,AC2652))</f>
        <v>14484.211213677776</v>
      </c>
      <c r="AD2653" s="6">
        <f t="shared" si="155"/>
        <v>-0.27371065021444263</v>
      </c>
    </row>
    <row r="2654" spans="1:30" x14ac:dyDescent="0.25">
      <c r="A2654" s="1">
        <v>40316</v>
      </c>
      <c r="B2654">
        <v>1138.780029</v>
      </c>
      <c r="C2654">
        <v>1120.8000489999999</v>
      </c>
      <c r="D2654">
        <v>1148.660034</v>
      </c>
      <c r="E2654">
        <v>1117.1999510000001</v>
      </c>
      <c r="F2654">
        <v>6170840000</v>
      </c>
      <c r="G2654">
        <f t="shared" si="156"/>
        <v>1174.1317968199996</v>
      </c>
      <c r="H2654">
        <f t="shared" si="157"/>
        <v>1.0767914392021931</v>
      </c>
      <c r="I2654">
        <f>IF(H2654&gt;0,1,0)</f>
        <v>1</v>
      </c>
      <c r="J2654" s="3">
        <v>40316</v>
      </c>
      <c r="K2654" s="2">
        <v>115.230003</v>
      </c>
      <c r="L2654" s="2">
        <v>112.800003</v>
      </c>
      <c r="M2654" s="2">
        <v>115.58000199999999</v>
      </c>
      <c r="N2654" s="2">
        <v>112.389999</v>
      </c>
      <c r="O2654" s="2">
        <v>0</v>
      </c>
      <c r="P2654" s="5">
        <v>40316</v>
      </c>
      <c r="Q2654" s="4">
        <v>50.029998999999997</v>
      </c>
      <c r="R2654" s="4">
        <v>51.119999</v>
      </c>
      <c r="S2654" s="4">
        <v>51.310001</v>
      </c>
      <c r="T2654" s="4">
        <v>49.880001</v>
      </c>
      <c r="U2654" s="4">
        <v>0</v>
      </c>
      <c r="V2654">
        <f>V2653+(V2653*O2654)/L2654</f>
        <v>83.491918177851517</v>
      </c>
      <c r="W2654">
        <f>V2654*L2654</f>
        <v>9417.8886209374068</v>
      </c>
      <c r="X2654">
        <f>IF(I2653=1,1,0)</f>
        <v>1</v>
      </c>
      <c r="Y2654">
        <f>IF(I2653=0,1,0)</f>
        <v>0</v>
      </c>
      <c r="Z2654" t="str">
        <f t="shared" si="158"/>
        <v>IN</v>
      </c>
      <c r="AA2654">
        <f>IF(Z2654="BUY",(AC2653-8.95)/K2654,IF(Z2654="SELL",0,AB2653))</f>
        <v>126.73209455722881</v>
      </c>
      <c r="AB2654">
        <f>AA2654+AA2654*O2654/L2654</f>
        <v>126.73209455722881</v>
      </c>
      <c r="AC2654">
        <f>IF(OR(Z2654="BUY",Z2654="IN"),AB2654*L2654,IF(Z2654="SELL",AB2653*K2654-8.95,AC2653))</f>
        <v>14295.380646251693</v>
      </c>
      <c r="AD2654" s="6">
        <f t="shared" si="155"/>
        <v>-0.25710529274840999</v>
      </c>
    </row>
    <row r="2655" spans="1:30" x14ac:dyDescent="0.25">
      <c r="A2655" s="1">
        <v>40317</v>
      </c>
      <c r="B2655">
        <v>1119.5699460000001</v>
      </c>
      <c r="C2655">
        <v>1115.0500489999999</v>
      </c>
      <c r="D2655">
        <v>1124.2700199999999</v>
      </c>
      <c r="E2655">
        <v>1100.660034</v>
      </c>
      <c r="F2655">
        <v>6765800000</v>
      </c>
      <c r="G2655">
        <f t="shared" si="156"/>
        <v>1173.6237987799996</v>
      </c>
      <c r="H2655">
        <f t="shared" si="157"/>
        <v>1.0824955941809347</v>
      </c>
      <c r="I2655">
        <f>IF(H2655&gt;0,1,0)</f>
        <v>1</v>
      </c>
      <c r="J2655" s="3">
        <v>40317</v>
      </c>
      <c r="K2655" s="2">
        <v>112.150002</v>
      </c>
      <c r="L2655" s="2">
        <v>112.139999</v>
      </c>
      <c r="M2655" s="2">
        <v>113.120003</v>
      </c>
      <c r="N2655" s="2">
        <v>110.730003</v>
      </c>
      <c r="O2655" s="2">
        <v>0</v>
      </c>
      <c r="P2655" s="5">
        <v>40317</v>
      </c>
      <c r="Q2655" s="4">
        <v>51.419998</v>
      </c>
      <c r="R2655" s="4">
        <v>51.439999</v>
      </c>
      <c r="S2655" s="4">
        <v>52.07</v>
      </c>
      <c r="T2655" s="4">
        <v>50.970001000000003</v>
      </c>
      <c r="U2655" s="4">
        <v>0</v>
      </c>
      <c r="V2655">
        <f>V2654+(V2654*O2655)/L2655</f>
        <v>83.491918177851517</v>
      </c>
      <c r="W2655">
        <f>V2655*L2655</f>
        <v>9362.7836209723519</v>
      </c>
      <c r="X2655">
        <f>IF(I2654=1,1,0)</f>
        <v>1</v>
      </c>
      <c r="Y2655">
        <f>IF(I2654=0,1,0)</f>
        <v>0</v>
      </c>
      <c r="Z2655" t="str">
        <f t="shared" si="158"/>
        <v>IN</v>
      </c>
      <c r="AA2655">
        <f>IF(Z2655="BUY",(AC2654-8.95)/K2655,IF(Z2655="SELL",0,AB2654))</f>
        <v>126.73209455722881</v>
      </c>
      <c r="AB2655">
        <f>AA2655+AA2655*O2655/L2655</f>
        <v>126.73209455722881</v>
      </c>
      <c r="AC2655">
        <f>IF(OR(Z2655="BUY",Z2655="IN"),AB2655*L2655,IF(Z2655="SELL",AB2654*K2655-8.95,AC2654))</f>
        <v>14211.736956915543</v>
      </c>
      <c r="AD2655" s="6">
        <f t="shared" si="155"/>
        <v>-0.24974984505719736</v>
      </c>
    </row>
    <row r="2656" spans="1:30" x14ac:dyDescent="0.25">
      <c r="A2656" s="1">
        <v>40318</v>
      </c>
      <c r="B2656">
        <v>1107.339966</v>
      </c>
      <c r="C2656">
        <v>1071.589966</v>
      </c>
      <c r="D2656">
        <v>1107.339966</v>
      </c>
      <c r="E2656">
        <v>1071.579956</v>
      </c>
      <c r="F2656">
        <v>8328569600</v>
      </c>
      <c r="G2656">
        <f t="shared" si="156"/>
        <v>1172.1433983999998</v>
      </c>
      <c r="H2656">
        <f t="shared" si="157"/>
        <v>1.0843620325625187</v>
      </c>
      <c r="I2656">
        <f>IF(H2656&gt;0,1,0)</f>
        <v>1</v>
      </c>
      <c r="J2656" s="3">
        <v>40318</v>
      </c>
      <c r="K2656" s="2">
        <v>109.769997</v>
      </c>
      <c r="L2656" s="2">
        <v>107.93</v>
      </c>
      <c r="M2656" s="2">
        <v>110.220001</v>
      </c>
      <c r="N2656" s="2">
        <v>107.80999799999999</v>
      </c>
      <c r="O2656" s="2">
        <v>0</v>
      </c>
      <c r="P2656" s="5">
        <v>40318</v>
      </c>
      <c r="Q2656" s="4">
        <v>52.529998999999997</v>
      </c>
      <c r="R2656" s="4">
        <v>53.41</v>
      </c>
      <c r="S2656" s="4">
        <v>53.41</v>
      </c>
      <c r="T2656" s="4">
        <v>52.290000999999997</v>
      </c>
      <c r="U2656" s="4">
        <v>0</v>
      </c>
      <c r="V2656">
        <f>V2655+(V2655*O2656)/L2656</f>
        <v>83.491918177851517</v>
      </c>
      <c r="W2656">
        <f>V2656*L2656</f>
        <v>9011.2827289355155</v>
      </c>
      <c r="X2656">
        <f>IF(I2655=1,1,0)</f>
        <v>1</v>
      </c>
      <c r="Y2656">
        <f>IF(I2655=0,1,0)</f>
        <v>0</v>
      </c>
      <c r="Z2656" t="str">
        <f t="shared" si="158"/>
        <v>IN</v>
      </c>
      <c r="AA2656">
        <f>IF(Z2656="BUY",(AC2655-8.95)/K2656,IF(Z2656="SELL",0,AB2655))</f>
        <v>126.73209455722881</v>
      </c>
      <c r="AB2656">
        <f>AA2656+AA2656*O2656/L2656</f>
        <v>126.73209455722881</v>
      </c>
      <c r="AC2656">
        <f>IF(OR(Z2656="BUY",Z2656="IN"),AB2656*L2656,IF(Z2656="SELL",AB2655*K2656-8.95,AC2655))</f>
        <v>13678.194965561706</v>
      </c>
      <c r="AD2656" s="6">
        <f t="shared" si="155"/>
        <v>-0.2028312999808688</v>
      </c>
    </row>
    <row r="2657" spans="1:30" x14ac:dyDescent="0.25">
      <c r="A2657" s="1">
        <v>40319</v>
      </c>
      <c r="B2657">
        <v>1067.26001</v>
      </c>
      <c r="C2657">
        <v>1087.6899410000001</v>
      </c>
      <c r="D2657">
        <v>1090.160034</v>
      </c>
      <c r="E2657">
        <v>1055.900024</v>
      </c>
      <c r="F2657">
        <v>5452130000</v>
      </c>
      <c r="G2657">
        <f t="shared" si="156"/>
        <v>1170.8923974199997</v>
      </c>
      <c r="H2657">
        <f t="shared" si="157"/>
        <v>1.0828982181998752</v>
      </c>
      <c r="I2657">
        <f>IF(H2657&gt;0,1,0)</f>
        <v>1</v>
      </c>
      <c r="J2657" s="3">
        <v>40319</v>
      </c>
      <c r="K2657" s="2">
        <v>106.220001</v>
      </c>
      <c r="L2657" s="2">
        <v>109.400002</v>
      </c>
      <c r="M2657" s="2">
        <v>109.709999</v>
      </c>
      <c r="N2657" s="2">
        <v>105.970001</v>
      </c>
      <c r="O2657" s="2">
        <v>0</v>
      </c>
      <c r="P2657" s="5">
        <v>40319</v>
      </c>
      <c r="Q2657" s="4">
        <v>54.200001</v>
      </c>
      <c r="R2657" s="4">
        <v>52.619999</v>
      </c>
      <c r="S2657" s="4">
        <v>54.349997999999999</v>
      </c>
      <c r="T2657" s="4">
        <v>52.450001</v>
      </c>
      <c r="U2657" s="4">
        <v>0</v>
      </c>
      <c r="V2657">
        <f>V2656+(V2656*O2657)/L2657</f>
        <v>83.491918177851517</v>
      </c>
      <c r="W2657">
        <f>V2657*L2657</f>
        <v>9134.0160156407928</v>
      </c>
      <c r="X2657">
        <f>IF(I2656=1,1,0)</f>
        <v>1</v>
      </c>
      <c r="Y2657">
        <f>IF(I2656=0,1,0)</f>
        <v>0</v>
      </c>
      <c r="Z2657" t="str">
        <f t="shared" si="158"/>
        <v>IN</v>
      </c>
      <c r="AA2657">
        <f>IF(Z2657="BUY",(AC2656-8.95)/K2657,IF(Z2657="SELL",0,AB2656))</f>
        <v>126.73209455722881</v>
      </c>
      <c r="AB2657">
        <f>AA2657+AA2657*O2657/L2657</f>
        <v>126.73209455722881</v>
      </c>
      <c r="AC2657">
        <f>IF(OR(Z2657="BUY",Z2657="IN"),AB2657*L2657,IF(Z2657="SELL",AB2656*K2657-8.95,AC2656))</f>
        <v>13864.49139802502</v>
      </c>
      <c r="AD2657" s="6">
        <f t="shared" si="155"/>
        <v>-0.21921381102167731</v>
      </c>
    </row>
    <row r="2658" spans="1:30" x14ac:dyDescent="0.25">
      <c r="A2658" s="1">
        <v>40322</v>
      </c>
      <c r="B2658">
        <v>1084.780029</v>
      </c>
      <c r="C2658">
        <v>1073.650024</v>
      </c>
      <c r="D2658">
        <v>1089.9499510000001</v>
      </c>
      <c r="E2658">
        <v>1072.6999510000001</v>
      </c>
      <c r="F2658">
        <v>5224040000</v>
      </c>
      <c r="G2658">
        <f t="shared" si="156"/>
        <v>1169.3655980999997</v>
      </c>
      <c r="H2658">
        <f t="shared" si="157"/>
        <v>1.073436559608663</v>
      </c>
      <c r="I2658">
        <f>IF(H2658&gt;0,1,0)</f>
        <v>1</v>
      </c>
      <c r="J2658" s="3">
        <v>40322</v>
      </c>
      <c r="K2658" s="2">
        <v>108.839996</v>
      </c>
      <c r="L2658" s="2">
        <v>108.07</v>
      </c>
      <c r="M2658" s="2">
        <v>109.720001</v>
      </c>
      <c r="N2658" s="2">
        <v>107.970001</v>
      </c>
      <c r="O2658" s="2">
        <v>0</v>
      </c>
      <c r="P2658" s="5">
        <v>40322</v>
      </c>
      <c r="Q2658" s="4">
        <v>52.869999</v>
      </c>
      <c r="R2658" s="4">
        <v>53.259998000000003</v>
      </c>
      <c r="S2658" s="4">
        <v>53.32</v>
      </c>
      <c r="T2658" s="4">
        <v>52.459999000000003</v>
      </c>
      <c r="U2658" s="4">
        <v>0</v>
      </c>
      <c r="V2658">
        <f>V2657+(V2657*O2658)/L2658</f>
        <v>83.491918177851517</v>
      </c>
      <c r="W2658">
        <f>V2658*L2658</f>
        <v>9022.971597480413</v>
      </c>
      <c r="X2658">
        <f>IF(I2657=1,1,0)</f>
        <v>1</v>
      </c>
      <c r="Y2658">
        <f>IF(I2657=0,1,0)</f>
        <v>0</v>
      </c>
      <c r="Z2658" t="str">
        <f t="shared" si="158"/>
        <v>IN</v>
      </c>
      <c r="AA2658">
        <f>IF(Z2658="BUY",(AC2657-8.95)/K2658,IF(Z2658="SELL",0,AB2657))</f>
        <v>126.73209455722881</v>
      </c>
      <c r="AB2658">
        <f>AA2658+AA2658*O2658/L2658</f>
        <v>126.73209455722881</v>
      </c>
      <c r="AC2658">
        <f>IF(OR(Z2658="BUY",Z2658="IN"),AB2658*L2658,IF(Z2658="SELL",AB2657*K2658-8.95,AC2657))</f>
        <v>13695.937458799715</v>
      </c>
      <c r="AD2658" s="6">
        <f t="shared" si="155"/>
        <v>-0.20439153700484075</v>
      </c>
    </row>
    <row r="2659" spans="1:30" x14ac:dyDescent="0.25">
      <c r="A2659" s="1">
        <v>40323</v>
      </c>
      <c r="B2659">
        <v>1067.420044</v>
      </c>
      <c r="C2659">
        <v>1074.030029</v>
      </c>
      <c r="D2659">
        <v>1074.75</v>
      </c>
      <c r="E2659">
        <v>1040.780029</v>
      </c>
      <c r="F2659">
        <v>7329580000</v>
      </c>
      <c r="G2659">
        <f t="shared" si="156"/>
        <v>1167.8359984799997</v>
      </c>
      <c r="H2659">
        <f t="shared" si="157"/>
        <v>1.0606721153503742</v>
      </c>
      <c r="I2659">
        <f>IF(H2659&gt;0,1,0)</f>
        <v>1</v>
      </c>
      <c r="J2659" s="3">
        <v>40323</v>
      </c>
      <c r="K2659" s="2">
        <v>105.44000200000001</v>
      </c>
      <c r="L2659" s="2">
        <v>108.160004</v>
      </c>
      <c r="M2659" s="2">
        <v>108.199997</v>
      </c>
      <c r="N2659" s="2">
        <v>104.739998</v>
      </c>
      <c r="O2659" s="2">
        <v>0</v>
      </c>
      <c r="P2659" s="5">
        <v>40323</v>
      </c>
      <c r="Q2659" s="4">
        <v>54.580002</v>
      </c>
      <c r="R2659" s="4">
        <v>53.220001000000003</v>
      </c>
      <c r="S2659" s="4">
        <v>54.93</v>
      </c>
      <c r="T2659" s="4">
        <v>53.189999</v>
      </c>
      <c r="U2659" s="4">
        <v>0</v>
      </c>
      <c r="V2659">
        <f>V2658+(V2658*O2659)/L2659</f>
        <v>83.491918177851517</v>
      </c>
      <c r="W2659">
        <f>V2659*L2659</f>
        <v>9030.4862040840926</v>
      </c>
      <c r="X2659">
        <f>IF(I2658=1,1,0)</f>
        <v>1</v>
      </c>
      <c r="Y2659">
        <f>IF(I2658=0,1,0)</f>
        <v>0</v>
      </c>
      <c r="Z2659" t="str">
        <f t="shared" si="158"/>
        <v>IN</v>
      </c>
      <c r="AA2659">
        <f>IF(Z2659="BUY",(AC2658-8.95)/K2659,IF(Z2659="SELL",0,AB2658))</f>
        <v>126.73209455722881</v>
      </c>
      <c r="AB2659">
        <f>AA2659+AA2659*O2659/L2659</f>
        <v>126.73209455722881</v>
      </c>
      <c r="AC2659">
        <f>IF(OR(Z2659="BUY",Z2659="IN"),AB2659*L2659,IF(Z2659="SELL",AB2658*K2659-8.95,AC2658))</f>
        <v>13707.343854238246</v>
      </c>
      <c r="AD2659" s="6">
        <f t="shared" si="155"/>
        <v>-0.20539459109845234</v>
      </c>
    </row>
    <row r="2660" spans="1:30" x14ac:dyDescent="0.25">
      <c r="A2660" s="1">
        <v>40324</v>
      </c>
      <c r="B2660">
        <v>1075.51001</v>
      </c>
      <c r="C2660">
        <v>1067.9499510000001</v>
      </c>
      <c r="D2660">
        <v>1090.75</v>
      </c>
      <c r="E2660">
        <v>1065.589966</v>
      </c>
      <c r="F2660">
        <v>4521050000</v>
      </c>
      <c r="G2660">
        <f t="shared" si="156"/>
        <v>1166.0057982799997</v>
      </c>
      <c r="H2660">
        <f t="shared" si="157"/>
        <v>1.0402101260919623</v>
      </c>
      <c r="I2660">
        <f>IF(H2660&gt;0,1,0)</f>
        <v>1</v>
      </c>
      <c r="J2660" s="3">
        <v>40324</v>
      </c>
      <c r="K2660" s="2">
        <v>108.860001</v>
      </c>
      <c r="L2660" s="2">
        <v>107.459999</v>
      </c>
      <c r="M2660" s="2">
        <v>109.80999799999999</v>
      </c>
      <c r="N2660" s="2">
        <v>107.18</v>
      </c>
      <c r="O2660" s="2">
        <v>0</v>
      </c>
      <c r="P2660" s="5">
        <v>40324</v>
      </c>
      <c r="Q2660" s="4">
        <v>52.810001</v>
      </c>
      <c r="R2660" s="4">
        <v>53.560001</v>
      </c>
      <c r="S2660" s="4">
        <v>53.689999</v>
      </c>
      <c r="T2660" s="4">
        <v>52.380001</v>
      </c>
      <c r="U2660" s="4">
        <v>0</v>
      </c>
      <c r="V2660">
        <f>V2659+(V2659*O2660)/L2660</f>
        <v>83.491918177851517</v>
      </c>
      <c r="W2660">
        <f>V2660*L2660</f>
        <v>8972.0414439000051</v>
      </c>
      <c r="X2660">
        <f>IF(I2659=1,1,0)</f>
        <v>1</v>
      </c>
      <c r="Y2660">
        <f>IF(I2659=0,1,0)</f>
        <v>0</v>
      </c>
      <c r="Z2660" t="str">
        <f t="shared" si="158"/>
        <v>IN</v>
      </c>
      <c r="AA2660">
        <f>IF(Z2660="BUY",(AC2659-8.95)/K2660,IF(Z2660="SELL",0,AB2659))</f>
        <v>126.73209455722881</v>
      </c>
      <c r="AB2660">
        <f>AA2660+AA2660*O2660/L2660</f>
        <v>126.73209455722881</v>
      </c>
      <c r="AC2660">
        <f>IF(OR(Z2660="BUY",Z2660="IN"),AB2660*L2660,IF(Z2660="SELL",AB2659*K2660-8.95,AC2659))</f>
        <v>13618.630754387712</v>
      </c>
      <c r="AD2660" s="6">
        <f t="shared" si="155"/>
        <v>-0.19759335025584024</v>
      </c>
    </row>
    <row r="2661" spans="1:30" x14ac:dyDescent="0.25">
      <c r="A2661" s="1">
        <v>40325</v>
      </c>
      <c r="B2661">
        <v>1074.2700199999999</v>
      </c>
      <c r="C2661">
        <v>1103.0600589999999</v>
      </c>
      <c r="D2661">
        <v>1103.5200199999999</v>
      </c>
      <c r="E2661">
        <v>1074.2700199999999</v>
      </c>
      <c r="F2661">
        <v>5698460000</v>
      </c>
      <c r="G2661">
        <f t="shared" si="156"/>
        <v>1164.7428002399997</v>
      </c>
      <c r="H2661">
        <f t="shared" si="157"/>
        <v>1.0176565444367573</v>
      </c>
      <c r="I2661">
        <f>IF(H2661&gt;0,1,0)</f>
        <v>1</v>
      </c>
      <c r="J2661" s="3">
        <v>40325</v>
      </c>
      <c r="K2661" s="2">
        <v>109.57</v>
      </c>
      <c r="L2661" s="2">
        <v>111.120003</v>
      </c>
      <c r="M2661" s="2">
        <v>111.150002</v>
      </c>
      <c r="N2661" s="2">
        <v>109.160004</v>
      </c>
      <c r="O2661" s="2">
        <v>0</v>
      </c>
      <c r="P2661" s="5">
        <v>40325</v>
      </c>
      <c r="Q2661" s="4">
        <v>52.5</v>
      </c>
      <c r="R2661" s="4">
        <v>51.73</v>
      </c>
      <c r="S2661" s="4">
        <v>52.720001000000003</v>
      </c>
      <c r="T2661" s="4">
        <v>51.709999000000003</v>
      </c>
      <c r="U2661" s="4">
        <v>0</v>
      </c>
      <c r="V2661">
        <f>V2660+(V2660*O2661)/L2661</f>
        <v>83.491918177851517</v>
      </c>
      <c r="W2661">
        <f>V2661*L2661</f>
        <v>9277.6221983986143</v>
      </c>
      <c r="X2661">
        <f>IF(I2660=1,1,0)</f>
        <v>1</v>
      </c>
      <c r="Y2661">
        <f>IF(I2660=0,1,0)</f>
        <v>0</v>
      </c>
      <c r="Z2661" t="str">
        <f t="shared" si="158"/>
        <v>IN</v>
      </c>
      <c r="AA2661">
        <f>IF(Z2661="BUY",(AC2660-8.95)/K2661,IF(Z2661="SELL",0,AB2660))</f>
        <v>126.73209455722881</v>
      </c>
      <c r="AB2661">
        <f>AA2661+AA2661*O2661/L2661</f>
        <v>126.73209455722881</v>
      </c>
      <c r="AC2661">
        <f>IF(OR(Z2661="BUY",Z2661="IN"),AB2661*L2661,IF(Z2661="SELL",AB2660*K2661-8.95,AC2660))</f>
        <v>14082.470727395548</v>
      </c>
      <c r="AD2661" s="6">
        <f t="shared" si="155"/>
        <v>-0.2383824484607433</v>
      </c>
    </row>
    <row r="2662" spans="1:30" x14ac:dyDescent="0.25">
      <c r="A2662" s="1">
        <v>40326</v>
      </c>
      <c r="B2662">
        <v>1102.589966</v>
      </c>
      <c r="C2662">
        <v>1089.410034</v>
      </c>
      <c r="D2662">
        <v>1102.589966</v>
      </c>
      <c r="E2662">
        <v>1084.780029</v>
      </c>
      <c r="F2662">
        <v>4871210000</v>
      </c>
      <c r="G2662">
        <f t="shared" si="156"/>
        <v>1163.2144017999997</v>
      </c>
      <c r="H2662">
        <f t="shared" si="157"/>
        <v>0.99225317368501509</v>
      </c>
      <c r="I2662">
        <f>IF(H2662&gt;0,1,0)</f>
        <v>1</v>
      </c>
      <c r="J2662" s="3">
        <v>40326</v>
      </c>
      <c r="K2662" s="2">
        <v>111.019997</v>
      </c>
      <c r="L2662" s="2">
        <v>109.699997</v>
      </c>
      <c r="M2662" s="2">
        <v>111.019997</v>
      </c>
      <c r="N2662" s="2">
        <v>109.209999</v>
      </c>
      <c r="O2662" s="2">
        <v>0</v>
      </c>
      <c r="P2662" s="5">
        <v>40326</v>
      </c>
      <c r="Q2662" s="4">
        <v>51.779998999999997</v>
      </c>
      <c r="R2662" s="4">
        <v>52.349997999999999</v>
      </c>
      <c r="S2662" s="4">
        <v>52.610000999999997</v>
      </c>
      <c r="T2662" s="4">
        <v>51.77</v>
      </c>
      <c r="U2662" s="4">
        <v>0</v>
      </c>
      <c r="V2662">
        <f>V2661+(V2661*O2662)/L2662</f>
        <v>83.491918177851517</v>
      </c>
      <c r="W2662">
        <f>V2662*L2662</f>
        <v>9159.0631736345567</v>
      </c>
      <c r="X2662">
        <f>IF(I2661=1,1,0)</f>
        <v>1</v>
      </c>
      <c r="Y2662">
        <f>IF(I2661=0,1,0)</f>
        <v>0</v>
      </c>
      <c r="Z2662" t="str">
        <f t="shared" si="158"/>
        <v>IN</v>
      </c>
      <c r="AA2662">
        <f>IF(Z2662="BUY",(AC2661-8.95)/K2662,IF(Z2662="SELL",0,AB2661))</f>
        <v>126.73209455722881</v>
      </c>
      <c r="AB2662">
        <f>AA2662+AA2662*O2662/L2662</f>
        <v>126.73209455722881</v>
      </c>
      <c r="AC2662">
        <f>IF(OR(Z2662="BUY",Z2662="IN"),AB2662*L2662,IF(Z2662="SELL",AB2661*K2662-8.95,AC2661))</f>
        <v>13902.510392731716</v>
      </c>
      <c r="AD2662" s="6">
        <f t="shared" si="155"/>
        <v>-0.22255712035029546</v>
      </c>
    </row>
    <row r="2663" spans="1:30" x14ac:dyDescent="0.25">
      <c r="A2663" s="1">
        <v>40330</v>
      </c>
      <c r="B2663">
        <v>1087.3000489999999</v>
      </c>
      <c r="C2663">
        <v>1070.709961</v>
      </c>
      <c r="D2663">
        <v>1094.7700199999999</v>
      </c>
      <c r="E2663">
        <v>1069.8900149999999</v>
      </c>
      <c r="F2663">
        <v>5271480000</v>
      </c>
      <c r="G2663">
        <f t="shared" si="156"/>
        <v>1161.4306005399997</v>
      </c>
      <c r="H2663">
        <f t="shared" si="157"/>
        <v>0.9559492550606703</v>
      </c>
      <c r="I2663">
        <f>IF(H2663&gt;0,1,0)</f>
        <v>1</v>
      </c>
      <c r="J2663" s="3">
        <v>40330</v>
      </c>
      <c r="K2663" s="2">
        <v>108.709999</v>
      </c>
      <c r="L2663" s="2">
        <v>107.839996</v>
      </c>
      <c r="M2663" s="2">
        <v>110.279999</v>
      </c>
      <c r="N2663" s="2">
        <v>107.699997</v>
      </c>
      <c r="O2663" s="2">
        <v>0</v>
      </c>
      <c r="P2663" s="5">
        <v>40330</v>
      </c>
      <c r="Q2663" s="4">
        <v>52.869999</v>
      </c>
      <c r="R2663" s="4">
        <v>53.290000999999997</v>
      </c>
      <c r="S2663" s="4">
        <v>53.330002</v>
      </c>
      <c r="T2663" s="4">
        <v>52.110000999999997</v>
      </c>
      <c r="U2663" s="4">
        <v>0</v>
      </c>
      <c r="V2663">
        <f>V2662+(V2662*O2663)/L2663</f>
        <v>83.491918177851517</v>
      </c>
      <c r="W2663">
        <f>V2663*L2663</f>
        <v>9003.7681223318341</v>
      </c>
      <c r="X2663">
        <f>IF(I2662=1,1,0)</f>
        <v>1</v>
      </c>
      <c r="Y2663">
        <f>IF(I2662=0,1,0)</f>
        <v>0</v>
      </c>
      <c r="Z2663" t="str">
        <f t="shared" si="158"/>
        <v>IN</v>
      </c>
      <c r="AA2663">
        <f>IF(Z2663="BUY",(AC2662-8.95)/K2663,IF(Z2663="SELL",0,AB2662))</f>
        <v>126.73209455722881</v>
      </c>
      <c r="AB2663">
        <f>AA2663+AA2663*O2663/L2663</f>
        <v>126.73209455722881</v>
      </c>
      <c r="AC2663">
        <f>IF(OR(Z2663="BUY",Z2663="IN"),AB2663*L2663,IF(Z2663="SELL",AB2662*K2663-8.95,AC2662))</f>
        <v>13666.788570123175</v>
      </c>
      <c r="AD2663" s="6">
        <f t="shared" si="155"/>
        <v>-0.2018282458872572</v>
      </c>
    </row>
    <row r="2664" spans="1:30" x14ac:dyDescent="0.25">
      <c r="A2664" s="1">
        <v>40331</v>
      </c>
      <c r="B2664">
        <v>1073.01001</v>
      </c>
      <c r="C2664">
        <v>1098.380005</v>
      </c>
      <c r="D2664">
        <v>1098.5600589999999</v>
      </c>
      <c r="E2664">
        <v>1072.030029</v>
      </c>
      <c r="F2664">
        <v>5026360000</v>
      </c>
      <c r="G2664">
        <f t="shared" si="156"/>
        <v>1160.0819994599997</v>
      </c>
      <c r="H2664">
        <f t="shared" si="157"/>
        <v>0.91725040347666764</v>
      </c>
      <c r="I2664">
        <f>IF(H2664&gt;0,1,0)</f>
        <v>1</v>
      </c>
      <c r="J2664" s="3">
        <v>40331</v>
      </c>
      <c r="K2664" s="2">
        <v>108.43</v>
      </c>
      <c r="L2664" s="2">
        <v>110.660004</v>
      </c>
      <c r="M2664" s="2">
        <v>110.69000200000001</v>
      </c>
      <c r="N2664" s="2">
        <v>107.959999</v>
      </c>
      <c r="O2664" s="2">
        <v>0</v>
      </c>
      <c r="P2664" s="5">
        <v>40331</v>
      </c>
      <c r="Q2664" s="4">
        <v>52.990001999999997</v>
      </c>
      <c r="R2664" s="4">
        <v>51.900002000000001</v>
      </c>
      <c r="S2664" s="4">
        <v>53.23</v>
      </c>
      <c r="T2664" s="4">
        <v>51.880001</v>
      </c>
      <c r="U2664" s="4">
        <v>0</v>
      </c>
      <c r="V2664">
        <f>V2663+(V2663*O2664)/L2664</f>
        <v>83.491918177851517</v>
      </c>
      <c r="W2664">
        <f>V2664*L2664</f>
        <v>9239.215999528722</v>
      </c>
      <c r="X2664">
        <f>IF(I2663=1,1,0)</f>
        <v>1</v>
      </c>
      <c r="Y2664">
        <f>IF(I2663=0,1,0)</f>
        <v>0</v>
      </c>
      <c r="Z2664" t="str">
        <f t="shared" si="158"/>
        <v>IN</v>
      </c>
      <c r="AA2664">
        <f>IF(Z2664="BUY",(AC2663-8.95)/K2664,IF(Z2664="SELL",0,AB2663))</f>
        <v>126.73209455722881</v>
      </c>
      <c r="AB2664">
        <f>AA2664+AA2664*O2664/L2664</f>
        <v>126.73209455722881</v>
      </c>
      <c r="AC2664">
        <f>IF(OR(Z2664="BUY",Z2664="IN"),AB2664*L2664,IF(Z2664="SELL",AB2663*K2664-8.95,AC2663))</f>
        <v>14024.174090631317</v>
      </c>
      <c r="AD2664" s="6">
        <f t="shared" si="155"/>
        <v>-0.23325596652652755</v>
      </c>
    </row>
    <row r="2665" spans="1:30" x14ac:dyDescent="0.25">
      <c r="A2665" s="1">
        <v>40332</v>
      </c>
      <c r="B2665">
        <v>1098.8199460000001</v>
      </c>
      <c r="C2665">
        <v>1102.829956</v>
      </c>
      <c r="D2665">
        <v>1105.670044</v>
      </c>
      <c r="E2665">
        <v>1091.8100589999999</v>
      </c>
      <c r="F2665">
        <v>4995970000</v>
      </c>
      <c r="G2665">
        <f t="shared" si="156"/>
        <v>1158.6551976999999</v>
      </c>
      <c r="H2665">
        <f t="shared" si="157"/>
        <v>0.87311029917428717</v>
      </c>
      <c r="I2665">
        <f>IF(H2665&gt;0,1,0)</f>
        <v>1</v>
      </c>
      <c r="J2665" s="3">
        <v>40332</v>
      </c>
      <c r="K2665" s="2">
        <v>111.029999</v>
      </c>
      <c r="L2665" s="2">
        <v>111.040001</v>
      </c>
      <c r="M2665" s="2">
        <v>111.389999</v>
      </c>
      <c r="N2665" s="2">
        <v>109.949997</v>
      </c>
      <c r="O2665" s="2">
        <v>0</v>
      </c>
      <c r="P2665" s="5">
        <v>40332</v>
      </c>
      <c r="Q2665" s="4">
        <v>51.700001</v>
      </c>
      <c r="R2665" s="4">
        <v>51.669998</v>
      </c>
      <c r="S2665" s="4">
        <v>52.209999000000003</v>
      </c>
      <c r="T2665" s="4">
        <v>51.529998999999997</v>
      </c>
      <c r="U2665" s="4">
        <v>0</v>
      </c>
      <c r="V2665">
        <f>V2664+(V2664*O2665)/L2665</f>
        <v>83.491918177851517</v>
      </c>
      <c r="W2665">
        <f>V2665*L2665</f>
        <v>9270.942677960551</v>
      </c>
      <c r="X2665">
        <f>IF(I2664=1,1,0)</f>
        <v>1</v>
      </c>
      <c r="Y2665">
        <f>IF(I2664=0,1,0)</f>
        <v>0</v>
      </c>
      <c r="Z2665" t="str">
        <f t="shared" si="158"/>
        <v>IN</v>
      </c>
      <c r="AA2665">
        <f>IF(Z2665="BUY",(AC2664-8.95)/K2665,IF(Z2665="SELL",0,AB2664))</f>
        <v>126.73209455722881</v>
      </c>
      <c r="AB2665">
        <f>AA2665+AA2665*O2665/L2665</f>
        <v>126.73209455722881</v>
      </c>
      <c r="AC2665">
        <f>IF(OR(Z2665="BUY",Z2665="IN"),AB2665*L2665,IF(Z2665="SELL",AB2664*K2665-8.95,AC2664))</f>
        <v>14072.331906366782</v>
      </c>
      <c r="AD2665" s="6">
        <f t="shared" si="155"/>
        <v>-0.23749086215794468</v>
      </c>
    </row>
    <row r="2666" spans="1:30" x14ac:dyDescent="0.25">
      <c r="A2666" s="1">
        <v>40333</v>
      </c>
      <c r="B2666">
        <v>1098.4300539999999</v>
      </c>
      <c r="C2666">
        <v>1064.880005</v>
      </c>
      <c r="D2666">
        <v>1098.4300539999999</v>
      </c>
      <c r="E2666">
        <v>1060.5</v>
      </c>
      <c r="F2666">
        <v>6180580000</v>
      </c>
      <c r="G2666">
        <f t="shared" si="156"/>
        <v>1156.5983983799999</v>
      </c>
      <c r="H2666">
        <f t="shared" si="157"/>
        <v>0.82567282761293781</v>
      </c>
      <c r="I2666">
        <f>IF(H2666&gt;0,1,0)</f>
        <v>1</v>
      </c>
      <c r="J2666" s="3">
        <v>40333</v>
      </c>
      <c r="K2666" s="2">
        <v>108.949997</v>
      </c>
      <c r="L2666" s="2">
        <v>107.139999</v>
      </c>
      <c r="M2666" s="2">
        <v>109.650002</v>
      </c>
      <c r="N2666" s="2">
        <v>106.800003</v>
      </c>
      <c r="O2666" s="2">
        <v>0</v>
      </c>
      <c r="P2666" s="5">
        <v>40333</v>
      </c>
      <c r="Q2666" s="4">
        <v>52.669998</v>
      </c>
      <c r="R2666" s="4">
        <v>53.529998999999997</v>
      </c>
      <c r="S2666" s="4">
        <v>53.669998</v>
      </c>
      <c r="T2666" s="4">
        <v>52.349997999999999</v>
      </c>
      <c r="U2666" s="4">
        <v>0</v>
      </c>
      <c r="V2666">
        <f>V2665+(V2665*O2666)/L2666</f>
        <v>83.491918177851517</v>
      </c>
      <c r="W2666">
        <f>V2666*L2666</f>
        <v>8945.324030083093</v>
      </c>
      <c r="X2666">
        <f>IF(I2665=1,1,0)</f>
        <v>1</v>
      </c>
      <c r="Y2666">
        <f>IF(I2665=0,1,0)</f>
        <v>0</v>
      </c>
      <c r="Z2666" t="str">
        <f t="shared" si="158"/>
        <v>IN</v>
      </c>
      <c r="AA2666">
        <f>IF(Z2666="BUY",(AC2665-8.95)/K2666,IF(Z2666="SELL",0,AB2665))</f>
        <v>126.73209455722881</v>
      </c>
      <c r="AB2666">
        <f>AA2666+AA2666*O2666/L2666</f>
        <v>126.73209455722881</v>
      </c>
      <c r="AC2666">
        <f>IF(OR(Z2666="BUY",Z2666="IN"),AB2666*L2666,IF(Z2666="SELL",AB2665*K2666-8.95,AC2665))</f>
        <v>13578.0764841294</v>
      </c>
      <c r="AD2666" s="6">
        <f t="shared" si="155"/>
        <v>-0.19402709420104675</v>
      </c>
    </row>
    <row r="2667" spans="1:30" x14ac:dyDescent="0.25">
      <c r="A2667" s="1">
        <v>40336</v>
      </c>
      <c r="B2667">
        <v>1065.839966</v>
      </c>
      <c r="C2667">
        <v>1050.469971</v>
      </c>
      <c r="D2667">
        <v>1071.3599850000001</v>
      </c>
      <c r="E2667">
        <v>1049.8599850000001</v>
      </c>
      <c r="F2667">
        <v>5467560000</v>
      </c>
      <c r="G2667">
        <f t="shared" si="156"/>
        <v>1154.2931981999998</v>
      </c>
      <c r="H2667">
        <f t="shared" si="157"/>
        <v>0.76932748847260202</v>
      </c>
      <c r="I2667">
        <f>IF(H2667&gt;0,1,0)</f>
        <v>1</v>
      </c>
      <c r="J2667" s="3">
        <v>40336</v>
      </c>
      <c r="K2667" s="2">
        <v>107.550003</v>
      </c>
      <c r="L2667" s="2">
        <v>105.849998</v>
      </c>
      <c r="M2667" s="2">
        <v>107.91999800000001</v>
      </c>
      <c r="N2667" s="2">
        <v>105.720001</v>
      </c>
      <c r="O2667" s="2">
        <v>0</v>
      </c>
      <c r="P2667" s="5">
        <v>40336</v>
      </c>
      <c r="Q2667" s="4">
        <v>53.349997999999999</v>
      </c>
      <c r="R2667" s="4">
        <v>54.209999000000003</v>
      </c>
      <c r="S2667" s="4">
        <v>54.23</v>
      </c>
      <c r="T2667" s="4">
        <v>53.130001</v>
      </c>
      <c r="U2667" s="4">
        <v>0</v>
      </c>
      <c r="V2667">
        <f>V2666+(V2666*O2667)/L2667</f>
        <v>83.491918177851517</v>
      </c>
      <c r="W2667">
        <f>V2667*L2667</f>
        <v>8837.6193721417458</v>
      </c>
      <c r="X2667">
        <f>IF(I2666=1,1,0)</f>
        <v>1</v>
      </c>
      <c r="Y2667">
        <f>IF(I2666=0,1,0)</f>
        <v>0</v>
      </c>
      <c r="Z2667" t="str">
        <f t="shared" si="158"/>
        <v>IN</v>
      </c>
      <c r="AA2667">
        <f>IF(Z2667="BUY",(AC2666-8.95)/K2667,IF(Z2667="SELL",0,AB2666))</f>
        <v>126.73209455722881</v>
      </c>
      <c r="AB2667">
        <f>AA2667+AA2667*O2667/L2667</f>
        <v>126.73209455722881</v>
      </c>
      <c r="AC2667">
        <f>IF(OR(Z2667="BUY",Z2667="IN"),AB2667*L2667,IF(Z2667="SELL",AB2666*K2667-8.95,AC2666))</f>
        <v>13414.59195541848</v>
      </c>
      <c r="AD2667" s="6">
        <f t="shared" si="155"/>
        <v>-0.17965061333560967</v>
      </c>
    </row>
    <row r="2668" spans="1:30" x14ac:dyDescent="0.25">
      <c r="A2668" s="1">
        <v>40337</v>
      </c>
      <c r="B2668">
        <v>1050.8100589999999</v>
      </c>
      <c r="C2668">
        <v>1062</v>
      </c>
      <c r="D2668">
        <v>1063.150024</v>
      </c>
      <c r="E2668">
        <v>1042.170044</v>
      </c>
      <c r="F2668">
        <v>6192750000</v>
      </c>
      <c r="G2668">
        <f t="shared" si="156"/>
        <v>1152.2013988799997</v>
      </c>
      <c r="H2668">
        <f t="shared" si="157"/>
        <v>0.70995666790442691</v>
      </c>
      <c r="I2668">
        <f>IF(H2668&gt;0,1,0)</f>
        <v>1</v>
      </c>
      <c r="J2668" s="3">
        <v>40337</v>
      </c>
      <c r="K2668" s="2">
        <v>105.900002</v>
      </c>
      <c r="L2668" s="2">
        <v>106.860001</v>
      </c>
      <c r="M2668" s="2">
        <v>107.160004</v>
      </c>
      <c r="N2668" s="2">
        <v>104.970001</v>
      </c>
      <c r="O2668" s="2">
        <v>0</v>
      </c>
      <c r="P2668" s="5">
        <v>40337</v>
      </c>
      <c r="Q2668" s="4">
        <v>54.130001</v>
      </c>
      <c r="R2668" s="4">
        <v>53.650002000000001</v>
      </c>
      <c r="S2668" s="4">
        <v>54.619999</v>
      </c>
      <c r="T2668" s="4">
        <v>53.5</v>
      </c>
      <c r="U2668" s="4">
        <v>0</v>
      </c>
      <c r="V2668">
        <f>V2667+(V2667*O2668)/L2668</f>
        <v>83.491918177851517</v>
      </c>
      <c r="W2668">
        <f>V2668*L2668</f>
        <v>8921.9464599771309</v>
      </c>
      <c r="X2668">
        <f>IF(I2667=1,1,0)</f>
        <v>1</v>
      </c>
      <c r="Y2668">
        <f>IF(I2667=0,1,0)</f>
        <v>0</v>
      </c>
      <c r="Z2668" t="str">
        <f t="shared" si="158"/>
        <v>IN</v>
      </c>
      <c r="AA2668">
        <f>IF(Z2668="BUY",(AC2667-8.95)/K2668,IF(Z2668="SELL",0,AB2667))</f>
        <v>126.73209455722881</v>
      </c>
      <c r="AB2668">
        <f>AA2668+AA2668*O2668/L2668</f>
        <v>126.73209455722881</v>
      </c>
      <c r="AC2668">
        <f>IF(OR(Z2668="BUY",Z2668="IN"),AB2668*L2668,IF(Z2668="SELL",AB2667*K2668-8.95,AC2667))</f>
        <v>13542.591751117565</v>
      </c>
      <c r="AD2668" s="6">
        <f t="shared" si="155"/>
        <v>-0.1909066424422026</v>
      </c>
    </row>
    <row r="2669" spans="1:30" x14ac:dyDescent="0.25">
      <c r="A2669" s="1">
        <v>40338</v>
      </c>
      <c r="B2669">
        <v>1062.75</v>
      </c>
      <c r="C2669">
        <v>1055.6899410000001</v>
      </c>
      <c r="D2669">
        <v>1077.73999</v>
      </c>
      <c r="E2669">
        <v>1052.25</v>
      </c>
      <c r="F2669">
        <v>5983200000</v>
      </c>
      <c r="G2669">
        <f t="shared" si="156"/>
        <v>1149.8507982799997</v>
      </c>
      <c r="H2669">
        <f t="shared" si="157"/>
        <v>0.64657765806976153</v>
      </c>
      <c r="I2669">
        <f>IF(H2669&gt;0,1,0)</f>
        <v>1</v>
      </c>
      <c r="J2669" s="3">
        <v>40338</v>
      </c>
      <c r="K2669" s="2">
        <v>107.58000199999999</v>
      </c>
      <c r="L2669" s="2">
        <v>106.32</v>
      </c>
      <c r="M2669" s="2">
        <v>108.589996</v>
      </c>
      <c r="N2669" s="2">
        <v>106</v>
      </c>
      <c r="O2669" s="2">
        <v>0</v>
      </c>
      <c r="P2669" s="5">
        <v>40338</v>
      </c>
      <c r="Q2669" s="4">
        <v>53.299999</v>
      </c>
      <c r="R2669" s="4">
        <v>53.889999000000003</v>
      </c>
      <c r="S2669" s="4">
        <v>54.09</v>
      </c>
      <c r="T2669" s="4">
        <v>52.759998000000003</v>
      </c>
      <c r="U2669" s="4">
        <v>0</v>
      </c>
      <c r="V2669">
        <f>V2668+(V2668*O2669)/L2669</f>
        <v>83.491918177851517</v>
      </c>
      <c r="W2669">
        <f>V2669*L2669</f>
        <v>8876.8607406691735</v>
      </c>
      <c r="X2669">
        <f>IF(I2668=1,1,0)</f>
        <v>1</v>
      </c>
      <c r="Y2669">
        <f>IF(I2668=0,1,0)</f>
        <v>0</v>
      </c>
      <c r="Z2669" t="str">
        <f t="shared" si="158"/>
        <v>IN</v>
      </c>
      <c r="AA2669">
        <f>IF(Z2669="BUY",(AC2668-8.95)/K2669,IF(Z2669="SELL",0,AB2668))</f>
        <v>126.73209455722881</v>
      </c>
      <c r="AB2669">
        <f>AA2669+AA2669*O2669/L2669</f>
        <v>126.73209455722881</v>
      </c>
      <c r="AC2669">
        <f>IF(OR(Z2669="BUY",Z2669="IN"),AB2669*L2669,IF(Z2669="SELL",AB2668*K2669-8.95,AC2668))</f>
        <v>13474.156293324566</v>
      </c>
      <c r="AD2669" s="6">
        <f t="shared" si="155"/>
        <v>-0.18488857420518809</v>
      </c>
    </row>
    <row r="2670" spans="1:30" x14ac:dyDescent="0.25">
      <c r="A2670" s="1">
        <v>40339</v>
      </c>
      <c r="B2670">
        <v>1058.7700199999999</v>
      </c>
      <c r="C2670">
        <v>1086.839966</v>
      </c>
      <c r="D2670">
        <v>1087.849976</v>
      </c>
      <c r="E2670">
        <v>1058.7700199999999</v>
      </c>
      <c r="F2670">
        <v>5144780000</v>
      </c>
      <c r="G2670">
        <f t="shared" si="156"/>
        <v>1148.1221971999998</v>
      </c>
      <c r="H2670">
        <f t="shared" si="157"/>
        <v>0.57923343644422132</v>
      </c>
      <c r="I2670">
        <f>IF(H2670&gt;0,1,0)</f>
        <v>1</v>
      </c>
      <c r="J2670" s="3">
        <v>40339</v>
      </c>
      <c r="K2670" s="2">
        <v>108.209999</v>
      </c>
      <c r="L2670" s="2">
        <v>109.550003</v>
      </c>
      <c r="M2670" s="2">
        <v>109.629997</v>
      </c>
      <c r="N2670" s="2">
        <v>108.029999</v>
      </c>
      <c r="O2670" s="2">
        <v>0</v>
      </c>
      <c r="P2670" s="5">
        <v>40339</v>
      </c>
      <c r="Q2670" s="4">
        <v>52.970001000000003</v>
      </c>
      <c r="R2670" s="4">
        <v>52.290000999999997</v>
      </c>
      <c r="S2670" s="4">
        <v>53.060001</v>
      </c>
      <c r="T2670" s="4">
        <v>52.240001999999997</v>
      </c>
      <c r="U2670" s="4">
        <v>0</v>
      </c>
      <c r="V2670">
        <f>V2669+(V2669*O2670)/L2670</f>
        <v>83.491918177851517</v>
      </c>
      <c r="W2670">
        <f>V2670*L2670</f>
        <v>9146.5398868593893</v>
      </c>
      <c r="X2670">
        <f>IF(I2669=1,1,0)</f>
        <v>1</v>
      </c>
      <c r="Y2670">
        <f>IF(I2669=0,1,0)</f>
        <v>0</v>
      </c>
      <c r="Z2670" t="str">
        <f t="shared" si="158"/>
        <v>IN</v>
      </c>
      <c r="AA2670">
        <f>IF(Z2670="BUY",(AC2669-8.95)/K2670,IF(Z2670="SELL",0,AB2669))</f>
        <v>126.73209455722881</v>
      </c>
      <c r="AB2670">
        <f>AA2670+AA2670*O2670/L2670</f>
        <v>126.73209455722881</v>
      </c>
      <c r="AC2670">
        <f>IF(OR(Z2670="BUY",Z2670="IN"),AB2670*L2670,IF(Z2670="SELL",AB2669*K2670-8.95,AC2669))</f>
        <v>13883.501338940699</v>
      </c>
      <c r="AD2670" s="6">
        <f t="shared" si="155"/>
        <v>-0.22088550469191201</v>
      </c>
    </row>
    <row r="2671" spans="1:30" x14ac:dyDescent="0.25">
      <c r="A2671" s="1">
        <v>40340</v>
      </c>
      <c r="B2671">
        <v>1082.650024</v>
      </c>
      <c r="C2671">
        <v>1091.599976</v>
      </c>
      <c r="D2671">
        <v>1092.25</v>
      </c>
      <c r="E2671">
        <v>1077.119995</v>
      </c>
      <c r="F2671">
        <v>4059280000</v>
      </c>
      <c r="G2671">
        <f t="shared" si="156"/>
        <v>1146.5655956399999</v>
      </c>
      <c r="H2671">
        <f t="shared" si="157"/>
        <v>0.50973244397201789</v>
      </c>
      <c r="I2671">
        <f>IF(H2671&gt;0,1,0)</f>
        <v>1</v>
      </c>
      <c r="J2671" s="3">
        <v>40340</v>
      </c>
      <c r="K2671" s="2">
        <v>108.519997</v>
      </c>
      <c r="L2671" s="2">
        <v>109.989998</v>
      </c>
      <c r="M2671" s="2">
        <v>110.110001</v>
      </c>
      <c r="N2671" s="2">
        <v>108.470001</v>
      </c>
      <c r="O2671" s="2">
        <v>0</v>
      </c>
      <c r="P2671" s="5">
        <v>40340</v>
      </c>
      <c r="Q2671" s="4">
        <v>52.759998000000003</v>
      </c>
      <c r="R2671" s="4">
        <v>52.029998999999997</v>
      </c>
      <c r="S2671" s="4">
        <v>52.790000999999997</v>
      </c>
      <c r="T2671" s="4">
        <v>52.009998000000003</v>
      </c>
      <c r="U2671" s="4">
        <v>0</v>
      </c>
      <c r="V2671">
        <f>V2670+(V2670*O2671)/L2671</f>
        <v>83.491918177851517</v>
      </c>
      <c r="W2671">
        <f>V2671*L2671</f>
        <v>9183.2759133980526</v>
      </c>
      <c r="X2671">
        <f>IF(I2670=1,1,0)</f>
        <v>1</v>
      </c>
      <c r="Y2671">
        <f>IF(I2670=0,1,0)</f>
        <v>0</v>
      </c>
      <c r="Z2671" t="str">
        <f t="shared" si="158"/>
        <v>IN</v>
      </c>
      <c r="AA2671">
        <f>IF(Z2671="BUY",(AC2670-8.95)/K2671,IF(Z2671="SELL",0,AB2670))</f>
        <v>126.73209455722881</v>
      </c>
      <c r="AB2671">
        <f>AA2671+AA2671*O2671/L2671</f>
        <v>126.73209455722881</v>
      </c>
      <c r="AC2671">
        <f>IF(OR(Z2671="BUY",Z2671="IN"),AB2671*L2671,IF(Z2671="SELL",AB2670*K2671-8.95,AC2670))</f>
        <v>13939.262826885408</v>
      </c>
      <c r="AD2671" s="6">
        <f t="shared" si="155"/>
        <v>-0.22578905104450245</v>
      </c>
    </row>
    <row r="2672" spans="1:30" x14ac:dyDescent="0.25">
      <c r="A2672" s="1">
        <v>40343</v>
      </c>
      <c r="B2672">
        <v>1095</v>
      </c>
      <c r="C2672">
        <v>1089.630005</v>
      </c>
      <c r="D2672">
        <v>1105.910034</v>
      </c>
      <c r="E2672">
        <v>1089.030029</v>
      </c>
      <c r="F2672">
        <v>4425830000</v>
      </c>
      <c r="G2672">
        <f t="shared" si="156"/>
        <v>1144.7961962199997</v>
      </c>
      <c r="H2672">
        <f t="shared" si="157"/>
        <v>0.43303543228022634</v>
      </c>
      <c r="I2672">
        <f>IF(H2672&gt;0,1,0)</f>
        <v>1</v>
      </c>
      <c r="J2672" s="3">
        <v>40343</v>
      </c>
      <c r="K2672" s="2">
        <v>110.889999</v>
      </c>
      <c r="L2672" s="2">
        <v>109.879997</v>
      </c>
      <c r="M2672" s="2">
        <v>111.480003</v>
      </c>
      <c r="N2672" s="2">
        <v>109.75</v>
      </c>
      <c r="O2672" s="2">
        <v>0</v>
      </c>
      <c r="P2672" s="5">
        <v>40343</v>
      </c>
      <c r="Q2672" s="4">
        <v>51.650002000000001</v>
      </c>
      <c r="R2672" s="4">
        <v>52.110000999999997</v>
      </c>
      <c r="S2672" s="4">
        <v>52.169998</v>
      </c>
      <c r="T2672" s="4">
        <v>51.34</v>
      </c>
      <c r="U2672" s="4">
        <v>0</v>
      </c>
      <c r="V2672">
        <f>V2671+(V2671*O2672)/L2672</f>
        <v>83.491918177851517</v>
      </c>
      <c r="W2672">
        <f>V2672*L2672</f>
        <v>9174.0917189065713</v>
      </c>
      <c r="X2672">
        <f>IF(I2671=1,1,0)</f>
        <v>1</v>
      </c>
      <c r="Y2672">
        <f>IF(I2671=0,1,0)</f>
        <v>0</v>
      </c>
      <c r="Z2672" t="str">
        <f t="shared" si="158"/>
        <v>IN</v>
      </c>
      <c r="AA2672">
        <f>IF(Z2672="BUY",(AC2671-8.95)/K2672,IF(Z2672="SELL",0,AB2671))</f>
        <v>126.73209455722881</v>
      </c>
      <c r="AB2672">
        <f>AA2672+AA2672*O2672/L2672</f>
        <v>126.73209455722881</v>
      </c>
      <c r="AC2672">
        <f>IF(OR(Z2672="BUY",Z2672="IN"),AB2672*L2672,IF(Z2672="SELL",AB2671*K2672-8.95,AC2671))</f>
        <v>13925.322169752018</v>
      </c>
      <c r="AD2672" s="6">
        <f t="shared" ref="AD2672:AD2735" si="159">(AC2308-AC2672)/AC2308</f>
        <v>-0.22456313938111702</v>
      </c>
    </row>
    <row r="2673" spans="1:30" x14ac:dyDescent="0.25">
      <c r="A2673" s="1">
        <v>40344</v>
      </c>
      <c r="B2673">
        <v>1091.209961</v>
      </c>
      <c r="C2673">
        <v>1115.2299800000001</v>
      </c>
      <c r="D2673">
        <v>1115.589966</v>
      </c>
      <c r="E2673">
        <v>1091.209961</v>
      </c>
      <c r="F2673">
        <v>4644490000</v>
      </c>
      <c r="G2673">
        <f t="shared" si="156"/>
        <v>1143.351997</v>
      </c>
      <c r="H2673">
        <f t="shared" si="157"/>
        <v>0.35451554026316573</v>
      </c>
      <c r="I2673">
        <f>IF(H2673&gt;0,1,0)</f>
        <v>1</v>
      </c>
      <c r="J2673" s="3">
        <v>40344</v>
      </c>
      <c r="K2673" s="2">
        <v>110.620003</v>
      </c>
      <c r="L2673" s="2">
        <v>112.32</v>
      </c>
      <c r="M2673" s="2">
        <v>112.459999</v>
      </c>
      <c r="N2673" s="2">
        <v>110.459999</v>
      </c>
      <c r="O2673" s="2">
        <v>0</v>
      </c>
      <c r="P2673" s="5">
        <v>40344</v>
      </c>
      <c r="Q2673" s="4">
        <v>51.73</v>
      </c>
      <c r="R2673" s="4">
        <v>50.939999</v>
      </c>
      <c r="S2673" s="4">
        <v>51.830002</v>
      </c>
      <c r="T2673" s="4">
        <v>50.880001</v>
      </c>
      <c r="U2673" s="4">
        <v>0</v>
      </c>
      <c r="V2673">
        <f>V2672+(V2672*O2673)/L2673</f>
        <v>83.491918177851517</v>
      </c>
      <c r="W2673">
        <f>V2673*L2673</f>
        <v>9377.812249736282</v>
      </c>
      <c r="X2673">
        <f>IF(I2672=1,1,0)</f>
        <v>1</v>
      </c>
      <c r="Y2673">
        <f>IF(I2672=0,1,0)</f>
        <v>0</v>
      </c>
      <c r="Z2673" t="str">
        <f t="shared" si="158"/>
        <v>IN</v>
      </c>
      <c r="AA2673">
        <f>IF(Z2673="BUY",(AC2672-8.95)/K2673,IF(Z2673="SELL",0,AB2672))</f>
        <v>126.73209455722881</v>
      </c>
      <c r="AB2673">
        <f>AA2673+AA2673*O2673/L2673</f>
        <v>126.73209455722881</v>
      </c>
      <c r="AC2673">
        <f>IF(OR(Z2673="BUY",Z2673="IN"),AB2673*L2673,IF(Z2673="SELL",AB2672*K2673-8.95,AC2672))</f>
        <v>14234.548860667939</v>
      </c>
      <c r="AD2673" s="6">
        <f t="shared" si="159"/>
        <v>-0.25175587523256893</v>
      </c>
    </row>
    <row r="2674" spans="1:30" x14ac:dyDescent="0.25">
      <c r="A2674" s="1">
        <v>40345</v>
      </c>
      <c r="B2674">
        <v>1114.0200199999999</v>
      </c>
      <c r="C2674">
        <v>1114.6099850000001</v>
      </c>
      <c r="D2674">
        <v>1118.73999</v>
      </c>
      <c r="E2674">
        <v>1107.130005</v>
      </c>
      <c r="F2674">
        <v>5002600000</v>
      </c>
      <c r="G2674">
        <f t="shared" si="156"/>
        <v>1141.8553978800001</v>
      </c>
      <c r="H2674">
        <f t="shared" si="157"/>
        <v>0.27648249463203523</v>
      </c>
      <c r="I2674">
        <f>IF(H2674&gt;0,1,0)</f>
        <v>1</v>
      </c>
      <c r="J2674" s="3">
        <v>40345</v>
      </c>
      <c r="K2674" s="2">
        <v>111.779999</v>
      </c>
      <c r="L2674" s="2">
        <v>112.30999799999999</v>
      </c>
      <c r="M2674" s="2">
        <v>112.790001</v>
      </c>
      <c r="N2674" s="2">
        <v>111.58000199999999</v>
      </c>
      <c r="O2674" s="2">
        <v>0</v>
      </c>
      <c r="P2674" s="5">
        <v>40345</v>
      </c>
      <c r="Q2674" s="4">
        <v>51.189999</v>
      </c>
      <c r="R2674" s="4">
        <v>50.93</v>
      </c>
      <c r="S2674" s="4">
        <v>51.27</v>
      </c>
      <c r="T2674" s="4">
        <v>50.73</v>
      </c>
      <c r="U2674" s="4">
        <v>0</v>
      </c>
      <c r="V2674">
        <f>V2673+(V2673*O2674)/L2674</f>
        <v>83.491918177851517</v>
      </c>
      <c r="W2674">
        <f>V2674*L2674</f>
        <v>9376.9771635706675</v>
      </c>
      <c r="X2674">
        <f>IF(I2673=1,1,0)</f>
        <v>1</v>
      </c>
      <c r="Y2674">
        <f>IF(I2673=0,1,0)</f>
        <v>0</v>
      </c>
      <c r="Z2674" t="str">
        <f t="shared" si="158"/>
        <v>IN</v>
      </c>
      <c r="AA2674">
        <f>IF(Z2674="BUY",(AC2673-8.95)/K2674,IF(Z2674="SELL",0,AB2673))</f>
        <v>126.73209455722881</v>
      </c>
      <c r="AB2674">
        <f>AA2674+AA2674*O2674/L2674</f>
        <v>126.73209455722881</v>
      </c>
      <c r="AC2674">
        <f>IF(OR(Z2674="BUY",Z2674="IN"),AB2674*L2674,IF(Z2674="SELL",AB2673*K2674-8.95,AC2673))</f>
        <v>14233.281286258178</v>
      </c>
      <c r="AD2674" s="6">
        <f t="shared" si="159"/>
        <v>-0.25164440744175631</v>
      </c>
    </row>
    <row r="2675" spans="1:30" x14ac:dyDescent="0.25">
      <c r="A2675" s="1">
        <v>40346</v>
      </c>
      <c r="B2675">
        <v>1115.9799800000001</v>
      </c>
      <c r="C2675">
        <v>1116.040039</v>
      </c>
      <c r="D2675">
        <v>1117.719971</v>
      </c>
      <c r="E2675">
        <v>1105.869995</v>
      </c>
      <c r="F2675">
        <v>4557760000</v>
      </c>
      <c r="G2675">
        <f t="shared" si="156"/>
        <v>1140.5271996399999</v>
      </c>
      <c r="H2675">
        <f t="shared" si="157"/>
        <v>0.19917985960782042</v>
      </c>
      <c r="I2675">
        <f>IF(H2675&gt;0,1,0)</f>
        <v>1</v>
      </c>
      <c r="J2675" s="3">
        <v>40346</v>
      </c>
      <c r="K2675" s="2">
        <v>112.66999800000001</v>
      </c>
      <c r="L2675" s="2">
        <v>112.510002</v>
      </c>
      <c r="M2675" s="2">
        <v>112.69000200000001</v>
      </c>
      <c r="N2675" s="2">
        <v>111.44000200000001</v>
      </c>
      <c r="O2675" s="2">
        <v>0</v>
      </c>
      <c r="P2675" s="5">
        <v>40346</v>
      </c>
      <c r="Q2675" s="4">
        <v>50.77</v>
      </c>
      <c r="R2675" s="4">
        <v>50.869999</v>
      </c>
      <c r="S2675" s="4">
        <v>51.34</v>
      </c>
      <c r="T2675" s="4">
        <v>50.759998000000003</v>
      </c>
      <c r="U2675" s="4">
        <v>0</v>
      </c>
      <c r="V2675">
        <f>V2674+(V2674*O2675)/L2675</f>
        <v>83.491918177851517</v>
      </c>
      <c r="W2675">
        <f>V2675*L2675</f>
        <v>9393.675881173911</v>
      </c>
      <c r="X2675">
        <f>IF(I2674=1,1,0)</f>
        <v>1</v>
      </c>
      <c r="Y2675">
        <f>IF(I2674=0,1,0)</f>
        <v>0</v>
      </c>
      <c r="Z2675" t="str">
        <f t="shared" si="158"/>
        <v>IN</v>
      </c>
      <c r="AA2675">
        <f>IF(Z2675="BUY",(AC2674-8.95)/K2675,IF(Z2675="SELL",0,AB2674))</f>
        <v>126.73209455722881</v>
      </c>
      <c r="AB2675">
        <f>AA2675+AA2675*O2675/L2675</f>
        <v>126.73209455722881</v>
      </c>
      <c r="AC2675">
        <f>IF(OR(Z2675="BUY",Z2675="IN"),AB2675*L2675,IF(Z2675="SELL",AB2674*K2675-8.95,AC2674))</f>
        <v>14258.628212098001</v>
      </c>
      <c r="AD2675" s="6">
        <f t="shared" si="159"/>
        <v>-0.25387336205420297</v>
      </c>
    </row>
    <row r="2676" spans="1:30" x14ac:dyDescent="0.25">
      <c r="A2676" s="1">
        <v>40347</v>
      </c>
      <c r="B2676">
        <v>1116.160034</v>
      </c>
      <c r="C2676">
        <v>1117.51001</v>
      </c>
      <c r="D2676">
        <v>1121.01001</v>
      </c>
      <c r="E2676">
        <v>1113.9300539999999</v>
      </c>
      <c r="F2676">
        <v>4555360000</v>
      </c>
      <c r="G2676">
        <f t="shared" si="156"/>
        <v>1139.1486010199997</v>
      </c>
      <c r="H2676">
        <f t="shared" si="157"/>
        <v>0.12185122027668746</v>
      </c>
      <c r="I2676">
        <f>IF(H2676&gt;0,1,0)</f>
        <v>1</v>
      </c>
      <c r="J2676" s="3">
        <v>40347</v>
      </c>
      <c r="K2676" s="2">
        <v>112.760002</v>
      </c>
      <c r="L2676" s="2">
        <v>112.610001</v>
      </c>
      <c r="M2676" s="2">
        <v>113.019997</v>
      </c>
      <c r="N2676" s="2">
        <v>112.279999</v>
      </c>
      <c r="O2676" s="2">
        <v>0</v>
      </c>
      <c r="P2676" s="5">
        <v>40347</v>
      </c>
      <c r="Q2676" s="4">
        <v>50.759998000000003</v>
      </c>
      <c r="R2676" s="4">
        <v>50.810001</v>
      </c>
      <c r="S2676" s="4">
        <v>50.959999000000003</v>
      </c>
      <c r="T2676" s="4">
        <v>50.619999</v>
      </c>
      <c r="U2676" s="4">
        <v>0</v>
      </c>
      <c r="V2676">
        <f>V2675+(V2675*O2676)/L2676</f>
        <v>83.491918177851517</v>
      </c>
      <c r="W2676">
        <f>V2676*L2676</f>
        <v>9402.0249894997778</v>
      </c>
      <c r="X2676">
        <f>IF(I2675=1,1,0)</f>
        <v>1</v>
      </c>
      <c r="Y2676">
        <f>IF(I2675=0,1,0)</f>
        <v>0</v>
      </c>
      <c r="Z2676" t="str">
        <f t="shared" si="158"/>
        <v>IN</v>
      </c>
      <c r="AA2676">
        <f>IF(Z2676="BUY",(AC2675-8.95)/K2676,IF(Z2676="SELL",0,AB2675))</f>
        <v>126.73209455722881</v>
      </c>
      <c r="AB2676">
        <f>AA2676+AA2676*O2676/L2676</f>
        <v>126.73209455722881</v>
      </c>
      <c r="AC2676">
        <f>IF(OR(Z2676="BUY",Z2676="IN"),AB2676*L2676,IF(Z2676="SELL",AB2675*K2676-8.95,AC2675))</f>
        <v>14271.301294821629</v>
      </c>
      <c r="AD2676" s="6">
        <f t="shared" si="159"/>
        <v>-0.25498780592677578</v>
      </c>
    </row>
    <row r="2677" spans="1:30" x14ac:dyDescent="0.25">
      <c r="A2677" s="1">
        <v>40350</v>
      </c>
      <c r="B2677">
        <v>1122.790039</v>
      </c>
      <c r="C2677">
        <v>1113.1999510000001</v>
      </c>
      <c r="D2677">
        <v>1131.2299800000001</v>
      </c>
      <c r="E2677">
        <v>1108.23999</v>
      </c>
      <c r="F2677">
        <v>4514360000</v>
      </c>
      <c r="G2677">
        <f t="shared" ref="G2677:G2740" si="160">AVERAGE(C2628:C2677)</f>
        <v>1137.5252001400002</v>
      </c>
      <c r="H2677">
        <f t="shared" ref="H2677:H2740" si="161">SLOPE(G2627:G2677,A2627:A2677)</f>
        <v>4.2106524298302965E-2</v>
      </c>
      <c r="I2677">
        <f>IF(H2677&gt;0,1,0)</f>
        <v>1</v>
      </c>
      <c r="J2677" s="3">
        <v>40350</v>
      </c>
      <c r="K2677" s="2">
        <v>114.029999</v>
      </c>
      <c r="L2677" s="2">
        <v>112.269997</v>
      </c>
      <c r="M2677" s="2">
        <v>114.110001</v>
      </c>
      <c r="N2677" s="2">
        <v>111.69000200000001</v>
      </c>
      <c r="O2677" s="2">
        <v>0</v>
      </c>
      <c r="P2677" s="5">
        <v>40350</v>
      </c>
      <c r="Q2677" s="4">
        <v>50.169998</v>
      </c>
      <c r="R2677" s="4">
        <v>50.959999000000003</v>
      </c>
      <c r="S2677" s="4">
        <v>51.23</v>
      </c>
      <c r="T2677" s="4">
        <v>50.119999</v>
      </c>
      <c r="U2677" s="4">
        <v>0</v>
      </c>
      <c r="V2677">
        <f>V2676+(V2676*O2677)/L2677</f>
        <v>83.491918177851517</v>
      </c>
      <c r="W2677">
        <f>V2677*L2677</f>
        <v>9373.6374033516349</v>
      </c>
      <c r="X2677">
        <f>IF(I2676=1,1,0)</f>
        <v>1</v>
      </c>
      <c r="Y2677">
        <f>IF(I2676=0,1,0)</f>
        <v>0</v>
      </c>
      <c r="Z2677" t="str">
        <f t="shared" si="158"/>
        <v>IN</v>
      </c>
      <c r="AA2677">
        <f>IF(Z2677="BUY",(AC2676-8.95)/K2677,IF(Z2677="SELL",0,AB2676))</f>
        <v>126.73209455722881</v>
      </c>
      <c r="AB2677">
        <f>AA2677+AA2677*O2677/L2677</f>
        <v>126.73209455722881</v>
      </c>
      <c r="AC2677">
        <f>IF(OR(Z2677="BUY",Z2677="IN"),AB2677*L2677,IF(Z2677="SELL",AB2676*K2677-8.95,AC2676))</f>
        <v>14228.211875743795</v>
      </c>
      <c r="AD2677" s="6">
        <f t="shared" si="159"/>
        <v>-0.251198614290357</v>
      </c>
    </row>
    <row r="2678" spans="1:30" x14ac:dyDescent="0.25">
      <c r="A2678" s="1">
        <v>40351</v>
      </c>
      <c r="B2678">
        <v>1113.900024</v>
      </c>
      <c r="C2678">
        <v>1095.3100589999999</v>
      </c>
      <c r="D2678">
        <v>1118.5</v>
      </c>
      <c r="E2678">
        <v>1094.1800539999999</v>
      </c>
      <c r="F2678">
        <v>4514380000</v>
      </c>
      <c r="G2678">
        <f t="shared" si="160"/>
        <v>1135.50180172</v>
      </c>
      <c r="H2678">
        <f t="shared" si="161"/>
        <v>-3.8071574228968459E-2</v>
      </c>
      <c r="I2678">
        <f>IF(H2678&gt;0,1,0)</f>
        <v>0</v>
      </c>
      <c r="J2678" s="3">
        <v>40351</v>
      </c>
      <c r="K2678" s="2">
        <v>112.30999799999999</v>
      </c>
      <c r="L2678" s="2">
        <v>110.459999</v>
      </c>
      <c r="M2678" s="2">
        <v>112.790001</v>
      </c>
      <c r="N2678" s="2">
        <v>110.300003</v>
      </c>
      <c r="O2678" s="2">
        <v>0</v>
      </c>
      <c r="P2678" s="5">
        <v>40351</v>
      </c>
      <c r="Q2678" s="4">
        <v>50.959999000000003</v>
      </c>
      <c r="R2678" s="4">
        <v>51.779998999999997</v>
      </c>
      <c r="S2678" s="4">
        <v>51.869999</v>
      </c>
      <c r="T2678" s="4">
        <v>50.720001000000003</v>
      </c>
      <c r="U2678" s="4">
        <v>0</v>
      </c>
      <c r="V2678">
        <f>V2677+(V2677*O2678)/L2678</f>
        <v>83.491918177851517</v>
      </c>
      <c r="W2678">
        <f>V2678*L2678</f>
        <v>9222.5171984335593</v>
      </c>
      <c r="X2678">
        <f>IF(I2677=1,1,0)</f>
        <v>1</v>
      </c>
      <c r="Y2678">
        <f>IF(I2677=0,1,0)</f>
        <v>0</v>
      </c>
      <c r="Z2678" t="str">
        <f t="shared" si="158"/>
        <v>IN</v>
      </c>
      <c r="AA2678">
        <f>IF(Z2678="BUY",(AC2677-8.95)/K2678,IF(Z2678="SELL",0,AB2677))</f>
        <v>126.73209455722881</v>
      </c>
      <c r="AB2678">
        <f>AA2678+AA2678*O2678/L2678</f>
        <v>126.73209455722881</v>
      </c>
      <c r="AC2678">
        <f>IF(OR(Z2678="BUY",Z2678="IN"),AB2678*L2678,IF(Z2678="SELL",AB2677*K2678-8.95,AC2677))</f>
        <v>13998.827038059399</v>
      </c>
      <c r="AD2678" s="6">
        <f t="shared" si="159"/>
        <v>-0.23102700076953067</v>
      </c>
    </row>
    <row r="2679" spans="1:30" x14ac:dyDescent="0.25">
      <c r="A2679" s="1">
        <v>40352</v>
      </c>
      <c r="B2679">
        <v>1095.5699460000001</v>
      </c>
      <c r="C2679">
        <v>1092.040039</v>
      </c>
      <c r="D2679">
        <v>1099.6400149999999</v>
      </c>
      <c r="E2679">
        <v>1085.3100589999999</v>
      </c>
      <c r="F2679">
        <v>4526150000</v>
      </c>
      <c r="G2679">
        <f t="shared" si="160"/>
        <v>1133.3966015200001</v>
      </c>
      <c r="H2679">
        <f t="shared" si="161"/>
        <v>-0.1155924671855996</v>
      </c>
      <c r="I2679">
        <f>IF(H2679&gt;0,1,0)</f>
        <v>0</v>
      </c>
      <c r="J2679" s="3">
        <v>40352</v>
      </c>
      <c r="K2679" s="2">
        <v>110.05999799999999</v>
      </c>
      <c r="L2679" s="2">
        <v>109.58000199999999</v>
      </c>
      <c r="M2679" s="2">
        <v>110.41999800000001</v>
      </c>
      <c r="N2679" s="2">
        <v>108.879997</v>
      </c>
      <c r="O2679" s="2">
        <v>0.496</v>
      </c>
      <c r="P2679" s="5">
        <v>40352</v>
      </c>
      <c r="Q2679" s="4">
        <v>51.779998999999997</v>
      </c>
      <c r="R2679" s="4">
        <v>51.950001</v>
      </c>
      <c r="S2679" s="4">
        <v>52.310001</v>
      </c>
      <c r="T2679" s="4">
        <v>51.580002</v>
      </c>
      <c r="U2679" s="4">
        <v>0</v>
      </c>
      <c r="V2679">
        <f>V2678+(V2678*O2679)/L2679</f>
        <v>83.869833770663917</v>
      </c>
      <c r="W2679">
        <f>V2679*L2679</f>
        <v>9190.4565523290185</v>
      </c>
      <c r="X2679">
        <f>IF(I2678=1,1,0)</f>
        <v>0</v>
      </c>
      <c r="Y2679">
        <f>IF(I2678=0,1,0)</f>
        <v>1</v>
      </c>
      <c r="Z2679" t="str">
        <f t="shared" si="158"/>
        <v>SELL</v>
      </c>
      <c r="AA2679">
        <f>IF(Z2679="BUY",(AC2678-8.95)/K2679,IF(Z2679="SELL",0,AB2678))</f>
        <v>0</v>
      </c>
      <c r="AB2679">
        <f>AA2679+AA2679*O2679/L2679</f>
        <v>0</v>
      </c>
      <c r="AC2679">
        <f>IF(OR(Z2679="BUY",Z2679="IN"),AB2679*L2679,IF(Z2679="SELL",AB2678*K2679-8.95,AC2678))</f>
        <v>13939.184073504412</v>
      </c>
      <c r="AD2679" s="6">
        <f t="shared" si="159"/>
        <v>-0.22578212564009931</v>
      </c>
    </row>
    <row r="2680" spans="1:30" x14ac:dyDescent="0.25">
      <c r="A2680" s="1">
        <v>40353</v>
      </c>
      <c r="B2680">
        <v>1090.9300539999999</v>
      </c>
      <c r="C2680">
        <v>1073.6899410000001</v>
      </c>
      <c r="D2680">
        <v>1090.9300539999999</v>
      </c>
      <c r="E2680">
        <v>1071.599976</v>
      </c>
      <c r="F2680">
        <v>4814830000</v>
      </c>
      <c r="G2680">
        <f t="shared" si="160"/>
        <v>1130.6573998599999</v>
      </c>
      <c r="H2680">
        <f t="shared" si="161"/>
        <v>-0.19344480709398734</v>
      </c>
      <c r="I2680">
        <f>IF(H2680&gt;0,1,0)</f>
        <v>0</v>
      </c>
      <c r="J2680" s="3">
        <v>40353</v>
      </c>
      <c r="K2680" s="2">
        <v>109.05999799999999</v>
      </c>
      <c r="L2680" s="2">
        <v>107.839996</v>
      </c>
      <c r="M2680" s="2">
        <v>109.199997</v>
      </c>
      <c r="N2680" s="2">
        <v>107.519997</v>
      </c>
      <c r="O2680" s="2">
        <v>0</v>
      </c>
      <c r="P2680" s="5">
        <v>40353</v>
      </c>
      <c r="Q2680" s="4">
        <v>52.220001000000003</v>
      </c>
      <c r="R2680" s="4">
        <v>52.810001</v>
      </c>
      <c r="S2680" s="4">
        <v>52.950001</v>
      </c>
      <c r="T2680" s="4">
        <v>52.150002000000001</v>
      </c>
      <c r="U2680" s="4">
        <v>0</v>
      </c>
      <c r="V2680">
        <f>V2679+(V2679*O2680)/L2680</f>
        <v>83.869833770663917</v>
      </c>
      <c r="W2680">
        <f>V2680*L2680</f>
        <v>9044.5225383490615</v>
      </c>
      <c r="X2680">
        <f>IF(I2679=1,1,0)</f>
        <v>0</v>
      </c>
      <c r="Y2680">
        <f>IF(I2679=0,1,0)</f>
        <v>1</v>
      </c>
      <c r="Z2680" t="str">
        <f t="shared" si="158"/>
        <v>OUT</v>
      </c>
      <c r="AA2680">
        <f>IF(Z2680="BUY",(AC2679-8.95)/K2680,IF(Z2680="SELL",0,AB2679))</f>
        <v>0</v>
      </c>
      <c r="AB2680">
        <f>AA2680+AA2680*O2680/L2680</f>
        <v>0</v>
      </c>
      <c r="AC2680">
        <f>IF(OR(Z2680="BUY",Z2680="IN"),AB2680*L2680,IF(Z2680="SELL",AB2679*K2680-8.95,AC2679))</f>
        <v>13939.184073504412</v>
      </c>
      <c r="AD2680" s="6">
        <f t="shared" si="159"/>
        <v>-0.22578212564009931</v>
      </c>
    </row>
    <row r="2681" spans="1:30" x14ac:dyDescent="0.25">
      <c r="A2681" s="1">
        <v>40354</v>
      </c>
      <c r="B2681">
        <v>1075.099976</v>
      </c>
      <c r="C2681">
        <v>1076.76001</v>
      </c>
      <c r="D2681">
        <v>1083.5600589999999</v>
      </c>
      <c r="E2681">
        <v>1067.8900149999999</v>
      </c>
      <c r="F2681">
        <v>5128840000</v>
      </c>
      <c r="G2681">
        <f t="shared" si="160"/>
        <v>1127.95919918</v>
      </c>
      <c r="H2681">
        <f t="shared" si="161"/>
        <v>-0.27172433276688818</v>
      </c>
      <c r="I2681">
        <f>IF(H2681&gt;0,1,0)</f>
        <v>0</v>
      </c>
      <c r="J2681" s="3">
        <v>40354</v>
      </c>
      <c r="K2681" s="2">
        <v>108.110001</v>
      </c>
      <c r="L2681" s="2">
        <v>108.269997</v>
      </c>
      <c r="M2681" s="2">
        <v>108.779999</v>
      </c>
      <c r="N2681" s="2">
        <v>107.150002</v>
      </c>
      <c r="O2681" s="2">
        <v>0</v>
      </c>
      <c r="P2681" s="5">
        <v>40354</v>
      </c>
      <c r="Q2681" s="4">
        <v>52.669998</v>
      </c>
      <c r="R2681" s="4">
        <v>52.580002</v>
      </c>
      <c r="S2681" s="4">
        <v>53.139999000000003</v>
      </c>
      <c r="T2681" s="4">
        <v>52.330002</v>
      </c>
      <c r="U2681" s="4">
        <v>0</v>
      </c>
      <c r="V2681">
        <f>V2680+(V2680*O2681)/L2681</f>
        <v>83.869833770663917</v>
      </c>
      <c r="W2681">
        <f>V2681*L2681</f>
        <v>9080.5866507402807</v>
      </c>
      <c r="X2681">
        <f>IF(I2680=1,1,0)</f>
        <v>0</v>
      </c>
      <c r="Y2681">
        <f>IF(I2680=0,1,0)</f>
        <v>1</v>
      </c>
      <c r="Z2681" t="str">
        <f t="shared" si="158"/>
        <v>OUT</v>
      </c>
      <c r="AA2681">
        <f>IF(Z2681="BUY",(AC2680-8.95)/K2681,IF(Z2681="SELL",0,AB2680))</f>
        <v>0</v>
      </c>
      <c r="AB2681">
        <f>AA2681+AA2681*O2681/L2681</f>
        <v>0</v>
      </c>
      <c r="AC2681">
        <f>IF(OR(Z2681="BUY",Z2681="IN"),AB2681*L2681,IF(Z2681="SELL",AB2680*K2681-8.95,AC2680))</f>
        <v>13939.184073504412</v>
      </c>
      <c r="AD2681" s="6">
        <f t="shared" si="159"/>
        <v>-0.22578212564009931</v>
      </c>
    </row>
    <row r="2682" spans="1:30" x14ac:dyDescent="0.25">
      <c r="A2682" s="1">
        <v>40357</v>
      </c>
      <c r="B2682">
        <v>1077.5</v>
      </c>
      <c r="C2682">
        <v>1074.5699460000001</v>
      </c>
      <c r="D2682">
        <v>1082.599976</v>
      </c>
      <c r="E2682">
        <v>1071.4499510000001</v>
      </c>
      <c r="F2682">
        <v>3896410000</v>
      </c>
      <c r="G2682">
        <f t="shared" si="160"/>
        <v>1125.6079979999997</v>
      </c>
      <c r="H2682">
        <f t="shared" si="161"/>
        <v>-0.35097012585066761</v>
      </c>
      <c r="I2682">
        <f>IF(H2682&gt;0,1,0)</f>
        <v>0</v>
      </c>
      <c r="J2682" s="3">
        <v>40357</v>
      </c>
      <c r="K2682" s="2">
        <v>108.389999</v>
      </c>
      <c r="L2682" s="2">
        <v>107.879997</v>
      </c>
      <c r="M2682" s="2">
        <v>108.69000200000001</v>
      </c>
      <c r="N2682" s="2">
        <v>107.519997</v>
      </c>
      <c r="O2682" s="2">
        <v>0</v>
      </c>
      <c r="P2682" s="5">
        <v>40357</v>
      </c>
      <c r="Q2682" s="4">
        <v>52.509998000000003</v>
      </c>
      <c r="R2682" s="4">
        <v>52.77</v>
      </c>
      <c r="S2682" s="4">
        <v>52.939999</v>
      </c>
      <c r="T2682" s="4">
        <v>52.380001</v>
      </c>
      <c r="U2682" s="4">
        <v>0</v>
      </c>
      <c r="V2682">
        <f>V2681+(V2681*O2682)/L2682</f>
        <v>83.869833770663917</v>
      </c>
      <c r="W2682">
        <f>V2682*L2682</f>
        <v>9047.8774155697229</v>
      </c>
      <c r="X2682">
        <f>IF(I2681=1,1,0)</f>
        <v>0</v>
      </c>
      <c r="Y2682">
        <f>IF(I2681=0,1,0)</f>
        <v>1</v>
      </c>
      <c r="Z2682" t="str">
        <f t="shared" si="158"/>
        <v>OUT</v>
      </c>
      <c r="AA2682">
        <f>IF(Z2682="BUY",(AC2681-8.95)/K2682,IF(Z2682="SELL",0,AB2681))</f>
        <v>0</v>
      </c>
      <c r="AB2682">
        <f>AA2682+AA2682*O2682/L2682</f>
        <v>0</v>
      </c>
      <c r="AC2682">
        <f>IF(OR(Z2682="BUY",Z2682="IN"),AB2682*L2682,IF(Z2682="SELL",AB2681*K2682-8.95,AC2681))</f>
        <v>13939.184073504412</v>
      </c>
      <c r="AD2682" s="6">
        <f t="shared" si="159"/>
        <v>-0.22578212564009931</v>
      </c>
    </row>
    <row r="2683" spans="1:30" x14ac:dyDescent="0.25">
      <c r="A2683" s="1">
        <v>40358</v>
      </c>
      <c r="B2683">
        <v>1071.099976</v>
      </c>
      <c r="C2683">
        <v>1041.23999</v>
      </c>
      <c r="D2683">
        <v>1071.099976</v>
      </c>
      <c r="E2683">
        <v>1035.1800539999999</v>
      </c>
      <c r="F2683">
        <v>6136700000</v>
      </c>
      <c r="G2683">
        <f t="shared" si="160"/>
        <v>1122.4823973999999</v>
      </c>
      <c r="H2683">
        <f t="shared" si="161"/>
        <v>-0.4317975572874273</v>
      </c>
      <c r="I2683">
        <f>IF(H2683&gt;0,1,0)</f>
        <v>0</v>
      </c>
      <c r="J2683" s="3">
        <v>40358</v>
      </c>
      <c r="K2683" s="2">
        <v>106.410004</v>
      </c>
      <c r="L2683" s="2">
        <v>104.58000199999999</v>
      </c>
      <c r="M2683" s="2">
        <v>106.44000200000001</v>
      </c>
      <c r="N2683" s="2">
        <v>103.93</v>
      </c>
      <c r="O2683" s="2">
        <v>0</v>
      </c>
      <c r="P2683" s="5">
        <v>40358</v>
      </c>
      <c r="Q2683" s="4">
        <v>53.509998000000003</v>
      </c>
      <c r="R2683" s="4">
        <v>54.400002000000001</v>
      </c>
      <c r="S2683" s="4">
        <v>54.709999000000003</v>
      </c>
      <c r="T2683" s="4">
        <v>53.490001999999997</v>
      </c>
      <c r="U2683" s="4">
        <v>0</v>
      </c>
      <c r="V2683">
        <f>V2682+(V2682*O2683)/L2683</f>
        <v>83.869833770663917</v>
      </c>
      <c r="W2683">
        <f>V2683*L2683</f>
        <v>8771.107383475699</v>
      </c>
      <c r="X2683">
        <f>IF(I2682=1,1,0)</f>
        <v>0</v>
      </c>
      <c r="Y2683">
        <f>IF(I2682=0,1,0)</f>
        <v>1</v>
      </c>
      <c r="Z2683" t="str">
        <f t="shared" si="158"/>
        <v>OUT</v>
      </c>
      <c r="AA2683">
        <f>IF(Z2683="BUY",(AC2682-8.95)/K2683,IF(Z2683="SELL",0,AB2682))</f>
        <v>0</v>
      </c>
      <c r="AB2683">
        <f>AA2683+AA2683*O2683/L2683</f>
        <v>0</v>
      </c>
      <c r="AC2683">
        <f>IF(OR(Z2683="BUY",Z2683="IN"),AB2683*L2683,IF(Z2683="SELL",AB2682*K2683-8.95,AC2682))</f>
        <v>13939.184073504412</v>
      </c>
      <c r="AD2683" s="6">
        <f t="shared" si="159"/>
        <v>-0.22578212564009931</v>
      </c>
    </row>
    <row r="2684" spans="1:30" x14ac:dyDescent="0.25">
      <c r="A2684" s="1">
        <v>40359</v>
      </c>
      <c r="B2684">
        <v>1040.5600589999999</v>
      </c>
      <c r="C2684">
        <v>1030.709961</v>
      </c>
      <c r="D2684">
        <v>1048.079956</v>
      </c>
      <c r="E2684">
        <v>1028.329956</v>
      </c>
      <c r="F2684">
        <v>5067080000</v>
      </c>
      <c r="G2684">
        <f t="shared" si="160"/>
        <v>1118.95319574</v>
      </c>
      <c r="H2684">
        <f t="shared" si="161"/>
        <v>-0.5092798832815334</v>
      </c>
      <c r="I2684">
        <f>IF(H2684&gt;0,1,0)</f>
        <v>0</v>
      </c>
      <c r="J2684" s="3">
        <v>40359</v>
      </c>
      <c r="K2684" s="2">
        <v>104.300003</v>
      </c>
      <c r="L2684" s="2">
        <v>103.459999</v>
      </c>
      <c r="M2684" s="2">
        <v>105.25</v>
      </c>
      <c r="N2684" s="2">
        <v>103.25</v>
      </c>
      <c r="O2684" s="2">
        <v>0</v>
      </c>
      <c r="P2684" s="5">
        <v>40359</v>
      </c>
      <c r="Q2684" s="4">
        <v>54.560001</v>
      </c>
      <c r="R2684" s="4">
        <v>55.009998000000003</v>
      </c>
      <c r="S2684" s="4">
        <v>55.110000999999997</v>
      </c>
      <c r="T2684" s="4">
        <v>54.049999</v>
      </c>
      <c r="U2684" s="4">
        <v>0</v>
      </c>
      <c r="V2684">
        <f>V2683+(V2683*O2684)/L2684</f>
        <v>83.869833770663917</v>
      </c>
      <c r="W2684">
        <f>V2684*L2684</f>
        <v>8677.1729180430539</v>
      </c>
      <c r="X2684">
        <f>IF(I2683=1,1,0)</f>
        <v>0</v>
      </c>
      <c r="Y2684">
        <f>IF(I2683=0,1,0)</f>
        <v>1</v>
      </c>
      <c r="Z2684" t="str">
        <f t="shared" si="158"/>
        <v>OUT</v>
      </c>
      <c r="AA2684">
        <f>IF(Z2684="BUY",(AC2683-8.95)/K2684,IF(Z2684="SELL",0,AB2683))</f>
        <v>0</v>
      </c>
      <c r="AB2684">
        <f>AA2684+AA2684*O2684/L2684</f>
        <v>0</v>
      </c>
      <c r="AC2684">
        <f>IF(OR(Z2684="BUY",Z2684="IN"),AB2684*L2684,IF(Z2684="SELL",AB2683*K2684-8.95,AC2683))</f>
        <v>13939.184073504412</v>
      </c>
      <c r="AD2684" s="6">
        <f t="shared" si="159"/>
        <v>-0.22578212564009931</v>
      </c>
    </row>
    <row r="2685" spans="1:30" x14ac:dyDescent="0.25">
      <c r="A2685" s="1">
        <v>40360</v>
      </c>
      <c r="B2685">
        <v>1031.099976</v>
      </c>
      <c r="C2685">
        <v>1027.369995</v>
      </c>
      <c r="D2685">
        <v>1033.579956</v>
      </c>
      <c r="E2685">
        <v>1010.909973</v>
      </c>
      <c r="F2685">
        <v>6435770000</v>
      </c>
      <c r="G2685">
        <f t="shared" si="160"/>
        <v>1115.3817968200001</v>
      </c>
      <c r="H2685">
        <f t="shared" si="161"/>
        <v>-0.58686222049744385</v>
      </c>
      <c r="I2685">
        <f>IF(H2685&gt;0,1,0)</f>
        <v>0</v>
      </c>
      <c r="J2685" s="3">
        <v>40360</v>
      </c>
      <c r="K2685" s="2">
        <v>103.540001</v>
      </c>
      <c r="L2685" s="2">
        <v>103.209999</v>
      </c>
      <c r="M2685" s="2">
        <v>103.839996</v>
      </c>
      <c r="N2685" s="2">
        <v>101.5</v>
      </c>
      <c r="O2685" s="2">
        <v>0</v>
      </c>
      <c r="P2685" s="5">
        <v>40360</v>
      </c>
      <c r="Q2685" s="4">
        <v>54.939999</v>
      </c>
      <c r="R2685" s="4">
        <v>55.150002000000001</v>
      </c>
      <c r="S2685" s="4">
        <v>56.040000999999997</v>
      </c>
      <c r="T2685" s="4">
        <v>54.779998999999997</v>
      </c>
      <c r="U2685" s="4">
        <v>0</v>
      </c>
      <c r="V2685">
        <f>V2684+(V2684*O2685)/L2685</f>
        <v>83.869833770663917</v>
      </c>
      <c r="W2685">
        <f>V2685*L2685</f>
        <v>8656.2054596003891</v>
      </c>
      <c r="X2685">
        <f>IF(I2684=1,1,0)</f>
        <v>0</v>
      </c>
      <c r="Y2685">
        <f>IF(I2684=0,1,0)</f>
        <v>1</v>
      </c>
      <c r="Z2685" t="str">
        <f t="shared" si="158"/>
        <v>OUT</v>
      </c>
      <c r="AA2685">
        <f>IF(Z2685="BUY",(AC2684-8.95)/K2685,IF(Z2685="SELL",0,AB2684))</f>
        <v>0</v>
      </c>
      <c r="AB2685">
        <f>AA2685+AA2685*O2685/L2685</f>
        <v>0</v>
      </c>
      <c r="AC2685">
        <f>IF(OR(Z2685="BUY",Z2685="IN"),AB2685*L2685,IF(Z2685="SELL",AB2684*K2685-8.95,AC2684))</f>
        <v>13939.184073504412</v>
      </c>
      <c r="AD2685" s="6">
        <f t="shared" si="159"/>
        <v>-0.22578212564009931</v>
      </c>
    </row>
    <row r="2686" spans="1:30" x14ac:dyDescent="0.25">
      <c r="A2686" s="1">
        <v>40361</v>
      </c>
      <c r="B2686">
        <v>1027.650024</v>
      </c>
      <c r="C2686">
        <v>1022.580017</v>
      </c>
      <c r="D2686">
        <v>1032.9499510000001</v>
      </c>
      <c r="E2686">
        <v>1015.929993</v>
      </c>
      <c r="F2686">
        <v>3968500000</v>
      </c>
      <c r="G2686">
        <f t="shared" si="160"/>
        <v>1111.6599962799999</v>
      </c>
      <c r="H2686">
        <f t="shared" si="161"/>
        <v>-0.66448726944351433</v>
      </c>
      <c r="I2686">
        <f>IF(H2686&gt;0,1,0)</f>
        <v>0</v>
      </c>
      <c r="J2686" s="3">
        <v>40361</v>
      </c>
      <c r="K2686" s="2">
        <v>103.480003</v>
      </c>
      <c r="L2686" s="2">
        <v>102.599998</v>
      </c>
      <c r="M2686" s="2">
        <v>103.769997</v>
      </c>
      <c r="N2686" s="2">
        <v>101.980003</v>
      </c>
      <c r="O2686" s="2">
        <v>0</v>
      </c>
      <c r="P2686" s="5">
        <v>40361</v>
      </c>
      <c r="Q2686" s="4">
        <v>54.959999000000003</v>
      </c>
      <c r="R2686" s="4">
        <v>55.439999</v>
      </c>
      <c r="S2686" s="4">
        <v>55.77</v>
      </c>
      <c r="T2686" s="4">
        <v>54.82</v>
      </c>
      <c r="U2686" s="4">
        <v>0</v>
      </c>
      <c r="V2686">
        <f>V2685+(V2685*O2686)/L2686</f>
        <v>83.869833770663917</v>
      </c>
      <c r="W2686">
        <f>V2686*L2686</f>
        <v>8605.0447771304498</v>
      </c>
      <c r="X2686">
        <f>IF(I2685=1,1,0)</f>
        <v>0</v>
      </c>
      <c r="Y2686">
        <f>IF(I2685=0,1,0)</f>
        <v>1</v>
      </c>
      <c r="Z2686" t="str">
        <f t="shared" si="158"/>
        <v>OUT</v>
      </c>
      <c r="AA2686">
        <f>IF(Z2686="BUY",(AC2685-8.95)/K2686,IF(Z2686="SELL",0,AB2685))</f>
        <v>0</v>
      </c>
      <c r="AB2686">
        <f>AA2686+AA2686*O2686/L2686</f>
        <v>0</v>
      </c>
      <c r="AC2686">
        <f>IF(OR(Z2686="BUY",Z2686="IN"),AB2686*L2686,IF(Z2686="SELL",AB2685*K2686-8.95,AC2685))</f>
        <v>13939.184073504412</v>
      </c>
      <c r="AD2686" s="6">
        <f t="shared" si="159"/>
        <v>-0.22578212564009931</v>
      </c>
    </row>
    <row r="2687" spans="1:30" x14ac:dyDescent="0.25">
      <c r="A2687" s="1">
        <v>40365</v>
      </c>
      <c r="B2687">
        <v>1028.089966</v>
      </c>
      <c r="C2687">
        <v>1028.0600589999999</v>
      </c>
      <c r="D2687">
        <v>1042.5</v>
      </c>
      <c r="E2687">
        <v>1018.349976</v>
      </c>
      <c r="F2687">
        <v>4691240000</v>
      </c>
      <c r="G2687">
        <f t="shared" si="160"/>
        <v>1107.8755968800003</v>
      </c>
      <c r="H2687">
        <f t="shared" si="161"/>
        <v>-0.74155211074307092</v>
      </c>
      <c r="I2687">
        <f>IF(H2687&gt;0,1,0)</f>
        <v>0</v>
      </c>
      <c r="J2687" s="3">
        <v>40365</v>
      </c>
      <c r="K2687" s="2">
        <v>104</v>
      </c>
      <c r="L2687" s="2">
        <v>103.25</v>
      </c>
      <c r="M2687" s="2">
        <v>104.739998</v>
      </c>
      <c r="N2687" s="2">
        <v>102.25</v>
      </c>
      <c r="O2687" s="2">
        <v>0</v>
      </c>
      <c r="P2687" s="5">
        <v>40365</v>
      </c>
      <c r="Q2687" s="4">
        <v>54.66</v>
      </c>
      <c r="R2687" s="4">
        <v>55.09</v>
      </c>
      <c r="S2687" s="4">
        <v>55.619999</v>
      </c>
      <c r="T2687" s="4">
        <v>54.27</v>
      </c>
      <c r="U2687" s="4">
        <v>0</v>
      </c>
      <c r="V2687">
        <f>V2686+(V2686*O2687)/L2687</f>
        <v>83.869833770663917</v>
      </c>
      <c r="W2687">
        <f>V2687*L2687</f>
        <v>8659.5603368210486</v>
      </c>
      <c r="X2687">
        <f>IF(I2686=1,1,0)</f>
        <v>0</v>
      </c>
      <c r="Y2687">
        <f>IF(I2686=0,1,0)</f>
        <v>1</v>
      </c>
      <c r="Z2687" t="str">
        <f t="shared" si="158"/>
        <v>OUT</v>
      </c>
      <c r="AA2687">
        <f>IF(Z2687="BUY",(AC2686-8.95)/K2687,IF(Z2687="SELL",0,AB2686))</f>
        <v>0</v>
      </c>
      <c r="AB2687">
        <f>AA2687+AA2687*O2687/L2687</f>
        <v>0</v>
      </c>
      <c r="AC2687">
        <f>IF(OR(Z2687="BUY",Z2687="IN"),AB2687*L2687,IF(Z2687="SELL",AB2686*K2687-8.95,AC2686))</f>
        <v>13939.184073504412</v>
      </c>
      <c r="AD2687" s="6">
        <f t="shared" si="159"/>
        <v>-0.22578212564009931</v>
      </c>
    </row>
    <row r="2688" spans="1:30" x14ac:dyDescent="0.25">
      <c r="A2688" s="1">
        <v>40366</v>
      </c>
      <c r="B2688">
        <v>1028.540039</v>
      </c>
      <c r="C2688">
        <v>1060.2700199999999</v>
      </c>
      <c r="D2688">
        <v>1060.8900149999999</v>
      </c>
      <c r="E2688">
        <v>1028.540039</v>
      </c>
      <c r="F2688">
        <v>4931220000</v>
      </c>
      <c r="G2688">
        <f t="shared" si="160"/>
        <v>1104.8399963000002</v>
      </c>
      <c r="H2688">
        <f t="shared" si="161"/>
        <v>-0.81664510341691465</v>
      </c>
      <c r="I2688">
        <f>IF(H2688&gt;0,1,0)</f>
        <v>0</v>
      </c>
      <c r="J2688" s="3">
        <v>40366</v>
      </c>
      <c r="K2688" s="2">
        <v>103.480003</v>
      </c>
      <c r="L2688" s="2">
        <v>106.5</v>
      </c>
      <c r="M2688" s="2">
        <v>106.610001</v>
      </c>
      <c r="N2688" s="2">
        <v>103.389999</v>
      </c>
      <c r="O2688" s="2">
        <v>0</v>
      </c>
      <c r="P2688" s="5">
        <v>40366</v>
      </c>
      <c r="Q2688" s="4">
        <v>54.970001000000003</v>
      </c>
      <c r="R2688" s="4">
        <v>53.360000999999997</v>
      </c>
      <c r="S2688" s="4">
        <v>55.009998000000003</v>
      </c>
      <c r="T2688" s="4">
        <v>53.279998999999997</v>
      </c>
      <c r="U2688" s="4">
        <v>0</v>
      </c>
      <c r="V2688">
        <f>V2687+(V2687*O2688)/L2688</f>
        <v>83.869833770663917</v>
      </c>
      <c r="W2688">
        <f>V2688*L2688</f>
        <v>8932.1372965757073</v>
      </c>
      <c r="X2688">
        <f>IF(I2687=1,1,0)</f>
        <v>0</v>
      </c>
      <c r="Y2688">
        <f>IF(I2687=0,1,0)</f>
        <v>1</v>
      </c>
      <c r="Z2688" t="str">
        <f t="shared" si="158"/>
        <v>OUT</v>
      </c>
      <c r="AA2688">
        <f>IF(Z2688="BUY",(AC2687-8.95)/K2688,IF(Z2688="SELL",0,AB2687))</f>
        <v>0</v>
      </c>
      <c r="AB2688">
        <f>AA2688+AA2688*O2688/L2688</f>
        <v>0</v>
      </c>
      <c r="AC2688">
        <f>IF(OR(Z2688="BUY",Z2688="IN"),AB2688*L2688,IF(Z2688="SELL",AB2687*K2688-8.95,AC2687))</f>
        <v>13939.184073504412</v>
      </c>
      <c r="AD2688" s="6">
        <f t="shared" si="159"/>
        <v>-0.22578212564009931</v>
      </c>
    </row>
    <row r="2689" spans="1:30" x14ac:dyDescent="0.25">
      <c r="A2689" s="1">
        <v>40367</v>
      </c>
      <c r="B2689">
        <v>1062.920044</v>
      </c>
      <c r="C2689">
        <v>1070.25</v>
      </c>
      <c r="D2689">
        <v>1071.25</v>
      </c>
      <c r="E2689">
        <v>1058.23999</v>
      </c>
      <c r="F2689">
        <v>4548460000</v>
      </c>
      <c r="G2689">
        <f t="shared" si="160"/>
        <v>1102.5707970800001</v>
      </c>
      <c r="H2689">
        <f t="shared" si="161"/>
        <v>-0.88391384872958723</v>
      </c>
      <c r="I2689">
        <f>IF(H2689&gt;0,1,0)</f>
        <v>0</v>
      </c>
      <c r="J2689" s="3">
        <v>40367</v>
      </c>
      <c r="K2689" s="2">
        <v>107.360001</v>
      </c>
      <c r="L2689" s="2">
        <v>107.529999</v>
      </c>
      <c r="M2689" s="2">
        <v>107.650002</v>
      </c>
      <c r="N2689" s="2">
        <v>106.30999799999999</v>
      </c>
      <c r="O2689" s="2">
        <v>0</v>
      </c>
      <c r="P2689" s="5">
        <v>40367</v>
      </c>
      <c r="Q2689" s="4">
        <v>52.91</v>
      </c>
      <c r="R2689" s="4">
        <v>52.810001</v>
      </c>
      <c r="S2689" s="4">
        <v>53.43</v>
      </c>
      <c r="T2689" s="4">
        <v>52.740001999999997</v>
      </c>
      <c r="U2689" s="4">
        <v>0</v>
      </c>
      <c r="V2689">
        <f>V2688+(V2688*O2689)/L2689</f>
        <v>83.869833770663917</v>
      </c>
      <c r="W2689">
        <f>V2689*L2689</f>
        <v>9018.5231414896571</v>
      </c>
      <c r="X2689">
        <f>IF(I2688=1,1,0)</f>
        <v>0</v>
      </c>
      <c r="Y2689">
        <f>IF(I2688=0,1,0)</f>
        <v>1</v>
      </c>
      <c r="Z2689" t="str">
        <f t="shared" si="158"/>
        <v>OUT</v>
      </c>
      <c r="AA2689">
        <f>IF(Z2689="BUY",(AC2688-8.95)/K2689,IF(Z2689="SELL",0,AB2688))</f>
        <v>0</v>
      </c>
      <c r="AB2689">
        <f>AA2689+AA2689*O2689/L2689</f>
        <v>0</v>
      </c>
      <c r="AC2689">
        <f>IF(OR(Z2689="BUY",Z2689="IN"),AB2689*L2689,IF(Z2689="SELL",AB2688*K2689-8.95,AC2688))</f>
        <v>13939.184073504412</v>
      </c>
      <c r="AD2689" s="6">
        <f t="shared" si="159"/>
        <v>-0.22578212564009931</v>
      </c>
    </row>
    <row r="2690" spans="1:30" x14ac:dyDescent="0.25">
      <c r="A2690" s="1">
        <v>40368</v>
      </c>
      <c r="B2690">
        <v>1070.5</v>
      </c>
      <c r="C2690">
        <v>1077.959961</v>
      </c>
      <c r="D2690">
        <v>1078.160034</v>
      </c>
      <c r="E2690">
        <v>1068.099976</v>
      </c>
      <c r="F2690">
        <v>3506570000</v>
      </c>
      <c r="G2690">
        <f t="shared" si="160"/>
        <v>1100.3027966000002</v>
      </c>
      <c r="H2690">
        <f t="shared" si="161"/>
        <v>-0.94876873438294762</v>
      </c>
      <c r="I2690">
        <f>IF(H2690&gt;0,1,0)</f>
        <v>0</v>
      </c>
      <c r="J2690" s="3">
        <v>40368</v>
      </c>
      <c r="K2690" s="2">
        <v>107.529999</v>
      </c>
      <c r="L2690" s="2">
        <v>108.30999799999999</v>
      </c>
      <c r="M2690" s="2">
        <v>108.339996</v>
      </c>
      <c r="N2690" s="2">
        <v>107.30999799999999</v>
      </c>
      <c r="O2690" s="2">
        <v>0</v>
      </c>
      <c r="P2690" s="5">
        <v>40368</v>
      </c>
      <c r="Q2690" s="4">
        <v>52.82</v>
      </c>
      <c r="R2690" s="4">
        <v>52.450001</v>
      </c>
      <c r="S2690" s="4">
        <v>52.93</v>
      </c>
      <c r="T2690" s="4">
        <v>52.419998</v>
      </c>
      <c r="U2690" s="4">
        <v>0</v>
      </c>
      <c r="V2690">
        <f>V2689+(V2689*O2690)/L2690</f>
        <v>83.869833770663917</v>
      </c>
      <c r="W2690">
        <f>V2690*L2690</f>
        <v>9083.9415279609402</v>
      </c>
      <c r="X2690">
        <f>IF(I2689=1,1,0)</f>
        <v>0</v>
      </c>
      <c r="Y2690">
        <f>IF(I2689=0,1,0)</f>
        <v>1</v>
      </c>
      <c r="Z2690" t="str">
        <f t="shared" si="158"/>
        <v>OUT</v>
      </c>
      <c r="AA2690">
        <f>IF(Z2690="BUY",(AC2689-8.95)/K2690,IF(Z2690="SELL",0,AB2689))</f>
        <v>0</v>
      </c>
      <c r="AB2690">
        <f>AA2690+AA2690*O2690/L2690</f>
        <v>0</v>
      </c>
      <c r="AC2690">
        <f>IF(OR(Z2690="BUY",Z2690="IN"),AB2690*L2690,IF(Z2690="SELL",AB2689*K2690-8.95,AC2689))</f>
        <v>13939.184073504412</v>
      </c>
      <c r="AD2690" s="6">
        <f t="shared" si="159"/>
        <v>-0.22578212564009931</v>
      </c>
    </row>
    <row r="2691" spans="1:30" x14ac:dyDescent="0.25">
      <c r="A2691" s="1">
        <v>40371</v>
      </c>
      <c r="B2691">
        <v>1077.2299800000001</v>
      </c>
      <c r="C2691">
        <v>1078.75</v>
      </c>
      <c r="D2691">
        <v>1080.780029</v>
      </c>
      <c r="E2691">
        <v>1070.4499510000001</v>
      </c>
      <c r="F2691">
        <v>3426990000</v>
      </c>
      <c r="G2691">
        <f t="shared" si="160"/>
        <v>1097.7421960200002</v>
      </c>
      <c r="H2691">
        <f t="shared" si="161"/>
        <v>-1.0101849495258584</v>
      </c>
      <c r="I2691">
        <f>IF(H2691&gt;0,1,0)</f>
        <v>0</v>
      </c>
      <c r="J2691" s="3">
        <v>40371</v>
      </c>
      <c r="K2691" s="2">
        <v>107.980003</v>
      </c>
      <c r="L2691" s="2">
        <v>108.41999800000001</v>
      </c>
      <c r="M2691" s="2">
        <v>108.610001</v>
      </c>
      <c r="N2691" s="2">
        <v>107.55999799999999</v>
      </c>
      <c r="O2691" s="2">
        <v>0</v>
      </c>
      <c r="P2691" s="5">
        <v>40371</v>
      </c>
      <c r="Q2691" s="4">
        <v>52.599997999999999</v>
      </c>
      <c r="R2691" s="4">
        <v>52.369999</v>
      </c>
      <c r="S2691" s="4">
        <v>52.810001</v>
      </c>
      <c r="T2691" s="4">
        <v>52.279998999999997</v>
      </c>
      <c r="U2691" s="4">
        <v>0</v>
      </c>
      <c r="V2691">
        <f>V2690+(V2690*O2691)/L2691</f>
        <v>83.869833770663917</v>
      </c>
      <c r="W2691">
        <f>V2691*L2691</f>
        <v>9093.1672096757156</v>
      </c>
      <c r="X2691">
        <f>IF(I2690=1,1,0)</f>
        <v>0</v>
      </c>
      <c r="Y2691">
        <f>IF(I2690=0,1,0)</f>
        <v>1</v>
      </c>
      <c r="Z2691" t="str">
        <f t="shared" si="158"/>
        <v>OUT</v>
      </c>
      <c r="AA2691">
        <f>IF(Z2691="BUY",(AC2690-8.95)/K2691,IF(Z2691="SELL",0,AB2690))</f>
        <v>0</v>
      </c>
      <c r="AB2691">
        <f>AA2691+AA2691*O2691/L2691</f>
        <v>0</v>
      </c>
      <c r="AC2691">
        <f>IF(OR(Z2691="BUY",Z2691="IN"),AB2691*L2691,IF(Z2691="SELL",AB2690*K2691-8.95,AC2690))</f>
        <v>13939.184073504412</v>
      </c>
      <c r="AD2691" s="6">
        <f t="shared" si="159"/>
        <v>-0.22578212564009931</v>
      </c>
    </row>
    <row r="2692" spans="1:30" x14ac:dyDescent="0.25">
      <c r="A2692" s="1">
        <v>40372</v>
      </c>
      <c r="B2692">
        <v>1080.650024</v>
      </c>
      <c r="C2692">
        <v>1095.339966</v>
      </c>
      <c r="D2692">
        <v>1099.459961</v>
      </c>
      <c r="E2692">
        <v>1080.650024</v>
      </c>
      <c r="F2692">
        <v>4640460000</v>
      </c>
      <c r="G2692">
        <f t="shared" si="160"/>
        <v>1095.9151965200001</v>
      </c>
      <c r="H2692">
        <f t="shared" si="161"/>
        <v>-1.0682547195955796</v>
      </c>
      <c r="I2692">
        <f>IF(H2692&gt;0,1,0)</f>
        <v>0</v>
      </c>
      <c r="J2692" s="3">
        <v>40372</v>
      </c>
      <c r="K2692" s="2">
        <v>109.529999</v>
      </c>
      <c r="L2692" s="2">
        <v>110.08000199999999</v>
      </c>
      <c r="M2692" s="2">
        <v>110.480003</v>
      </c>
      <c r="N2692" s="2">
        <v>109.33000199999999</v>
      </c>
      <c r="O2692" s="2">
        <v>0</v>
      </c>
      <c r="P2692" s="5">
        <v>40372</v>
      </c>
      <c r="Q2692" s="4">
        <v>51.84</v>
      </c>
      <c r="R2692" s="4">
        <v>51.599997999999999</v>
      </c>
      <c r="S2692" s="4">
        <v>51.950001</v>
      </c>
      <c r="T2692" s="4">
        <v>51.389999000000003</v>
      </c>
      <c r="U2692" s="4">
        <v>0</v>
      </c>
      <c r="V2692">
        <f>V2691+(V2691*O2692)/L2692</f>
        <v>83.869833770663917</v>
      </c>
      <c r="W2692">
        <f>V2692*L2692</f>
        <v>9232.3914692143517</v>
      </c>
      <c r="X2692">
        <f>IF(I2691=1,1,0)</f>
        <v>0</v>
      </c>
      <c r="Y2692">
        <f>IF(I2691=0,1,0)</f>
        <v>1</v>
      </c>
      <c r="Z2692" t="str">
        <f t="shared" si="158"/>
        <v>OUT</v>
      </c>
      <c r="AA2692">
        <f>IF(Z2692="BUY",(AC2691-8.95)/K2692,IF(Z2692="SELL",0,AB2691))</f>
        <v>0</v>
      </c>
      <c r="AB2692">
        <f>AA2692+AA2692*O2692/L2692</f>
        <v>0</v>
      </c>
      <c r="AC2692">
        <f>IF(OR(Z2692="BUY",Z2692="IN"),AB2692*L2692,IF(Z2692="SELL",AB2691*K2692-8.95,AC2691))</f>
        <v>13939.184073504412</v>
      </c>
      <c r="AD2692" s="6">
        <f t="shared" si="159"/>
        <v>-0.22578212564009931</v>
      </c>
    </row>
    <row r="2693" spans="1:30" x14ac:dyDescent="0.25">
      <c r="A2693" s="1">
        <v>40373</v>
      </c>
      <c r="B2693">
        <v>1095.6099850000001</v>
      </c>
      <c r="C2693">
        <v>1095.170044</v>
      </c>
      <c r="D2693">
        <v>1099.079956</v>
      </c>
      <c r="E2693">
        <v>1087.6800539999999</v>
      </c>
      <c r="F2693">
        <v>4521050000</v>
      </c>
      <c r="G2693">
        <f t="shared" si="160"/>
        <v>1093.7733972000001</v>
      </c>
      <c r="H2693">
        <f t="shared" si="161"/>
        <v>-1.1245069860845336</v>
      </c>
      <c r="I2693">
        <f>IF(H2693&gt;0,1,0)</f>
        <v>0</v>
      </c>
      <c r="J2693" s="3">
        <v>40373</v>
      </c>
      <c r="K2693" s="2">
        <v>109.68</v>
      </c>
      <c r="L2693" s="2">
        <v>110.040001</v>
      </c>
      <c r="M2693" s="2">
        <v>110.449997</v>
      </c>
      <c r="N2693" s="2">
        <v>109.239998</v>
      </c>
      <c r="O2693" s="2">
        <v>0</v>
      </c>
      <c r="P2693" s="5">
        <v>40373</v>
      </c>
      <c r="Q2693" s="4">
        <v>51.740001999999997</v>
      </c>
      <c r="R2693" s="4">
        <v>51.599997999999999</v>
      </c>
      <c r="S2693" s="4">
        <v>51.970001000000003</v>
      </c>
      <c r="T2693" s="4">
        <v>51.400002000000001</v>
      </c>
      <c r="U2693" s="4">
        <v>0</v>
      </c>
      <c r="V2693">
        <f>V2692+(V2692*O2693)/L2693</f>
        <v>83.869833770663917</v>
      </c>
      <c r="W2693">
        <f>V2693*L2693</f>
        <v>9229.0365919936921</v>
      </c>
      <c r="X2693">
        <f>IF(I2692=1,1,0)</f>
        <v>0</v>
      </c>
      <c r="Y2693">
        <f>IF(I2692=0,1,0)</f>
        <v>1</v>
      </c>
      <c r="Z2693" t="str">
        <f t="shared" si="158"/>
        <v>OUT</v>
      </c>
      <c r="AA2693">
        <f>IF(Z2693="BUY",(AC2692-8.95)/K2693,IF(Z2693="SELL",0,AB2692))</f>
        <v>0</v>
      </c>
      <c r="AB2693">
        <f>AA2693+AA2693*O2693/L2693</f>
        <v>0</v>
      </c>
      <c r="AC2693">
        <f>IF(OR(Z2693="BUY",Z2693="IN"),AB2693*L2693,IF(Z2693="SELL",AB2692*K2693-8.95,AC2692))</f>
        <v>13939.184073504412</v>
      </c>
      <c r="AD2693" s="6">
        <f t="shared" si="159"/>
        <v>-0.22578212564009931</v>
      </c>
    </row>
    <row r="2694" spans="1:30" x14ac:dyDescent="0.25">
      <c r="A2694" s="1">
        <v>40374</v>
      </c>
      <c r="B2694">
        <v>1094.459961</v>
      </c>
      <c r="C2694">
        <v>1096.4799800000001</v>
      </c>
      <c r="D2694">
        <v>1098.660034</v>
      </c>
      <c r="E2694">
        <v>1080.530029</v>
      </c>
      <c r="F2694">
        <v>4552470000</v>
      </c>
      <c r="G2694">
        <f t="shared" si="160"/>
        <v>1092.2309972800003</v>
      </c>
      <c r="H2694">
        <f t="shared" si="161"/>
        <v>-1.172049031784705</v>
      </c>
      <c r="I2694">
        <f>IF(H2694&gt;0,1,0)</f>
        <v>0</v>
      </c>
      <c r="J2694" s="3">
        <v>40374</v>
      </c>
      <c r="K2694" s="2">
        <v>109.989998</v>
      </c>
      <c r="L2694" s="2">
        <v>110.099998</v>
      </c>
      <c r="M2694" s="2">
        <v>110.44000200000001</v>
      </c>
      <c r="N2694" s="2">
        <v>108.55999799999999</v>
      </c>
      <c r="O2694" s="2">
        <v>0</v>
      </c>
      <c r="P2694" s="5">
        <v>40374</v>
      </c>
      <c r="Q2694" s="4">
        <v>51.619999</v>
      </c>
      <c r="R2694" s="4">
        <v>51.549999</v>
      </c>
      <c r="S2694" s="4">
        <v>52.299999</v>
      </c>
      <c r="T2694" s="4">
        <v>51.41</v>
      </c>
      <c r="U2694" s="4">
        <v>0</v>
      </c>
      <c r="V2694">
        <f>V2693+(V2693*O2694)/L2694</f>
        <v>83.869833770663917</v>
      </c>
      <c r="W2694">
        <f>V2694*L2694</f>
        <v>9234.06853041043</v>
      </c>
      <c r="X2694">
        <f>IF(I2693=1,1,0)</f>
        <v>0</v>
      </c>
      <c r="Y2694">
        <f>IF(I2693=0,1,0)</f>
        <v>1</v>
      </c>
      <c r="Z2694" t="str">
        <f t="shared" si="158"/>
        <v>OUT</v>
      </c>
      <c r="AA2694">
        <f>IF(Z2694="BUY",(AC2693-8.95)/K2694,IF(Z2694="SELL",0,AB2693))</f>
        <v>0</v>
      </c>
      <c r="AB2694">
        <f>AA2694+AA2694*O2694/L2694</f>
        <v>0</v>
      </c>
      <c r="AC2694">
        <f>IF(OR(Z2694="BUY",Z2694="IN"),AB2694*L2694,IF(Z2694="SELL",AB2693*K2694-8.95,AC2693))</f>
        <v>13939.184073504412</v>
      </c>
      <c r="AD2694" s="6">
        <f t="shared" si="159"/>
        <v>-0.22578212564009931</v>
      </c>
    </row>
    <row r="2695" spans="1:30" x14ac:dyDescent="0.25">
      <c r="A2695" s="1">
        <v>40375</v>
      </c>
      <c r="B2695">
        <v>1093.849976</v>
      </c>
      <c r="C2695">
        <v>1064.880005</v>
      </c>
      <c r="D2695">
        <v>1093.849976</v>
      </c>
      <c r="E2695">
        <v>1063.3199460000001</v>
      </c>
      <c r="F2695">
        <v>5297350000</v>
      </c>
      <c r="G2695">
        <f t="shared" si="160"/>
        <v>1090.2111974800002</v>
      </c>
      <c r="H2695">
        <f t="shared" si="161"/>
        <v>-1.2176168020289972</v>
      </c>
      <c r="I2695">
        <f>IF(H2695&gt;0,1,0)</f>
        <v>0</v>
      </c>
      <c r="J2695" s="3">
        <v>40375</v>
      </c>
      <c r="K2695" s="2">
        <v>109.489998</v>
      </c>
      <c r="L2695" s="2">
        <v>107.050003</v>
      </c>
      <c r="M2695" s="2">
        <v>109.55999799999999</v>
      </c>
      <c r="N2695" s="2">
        <v>106.83000199999999</v>
      </c>
      <c r="O2695" s="2">
        <v>0</v>
      </c>
      <c r="P2695" s="5">
        <v>40375</v>
      </c>
      <c r="Q2695" s="4">
        <v>51.860000999999997</v>
      </c>
      <c r="R2695" s="4">
        <v>53.02</v>
      </c>
      <c r="S2695" s="4">
        <v>53.099997999999999</v>
      </c>
      <c r="T2695" s="4">
        <v>51.82</v>
      </c>
      <c r="U2695" s="4">
        <v>0</v>
      </c>
      <c r="V2695">
        <f>V2694+(V2694*O2695)/L2695</f>
        <v>83.869833770663917</v>
      </c>
      <c r="W2695">
        <f>V2695*L2695</f>
        <v>8978.2659567590745</v>
      </c>
      <c r="X2695">
        <f>IF(I2694=1,1,0)</f>
        <v>0</v>
      </c>
      <c r="Y2695">
        <f>IF(I2694=0,1,0)</f>
        <v>1</v>
      </c>
      <c r="Z2695" t="str">
        <f t="shared" si="158"/>
        <v>OUT</v>
      </c>
      <c r="AA2695">
        <f>IF(Z2695="BUY",(AC2694-8.95)/K2695,IF(Z2695="SELL",0,AB2694))</f>
        <v>0</v>
      </c>
      <c r="AB2695">
        <f>AA2695+AA2695*O2695/L2695</f>
        <v>0</v>
      </c>
      <c r="AC2695">
        <f>IF(OR(Z2695="BUY",Z2695="IN"),AB2695*L2695,IF(Z2695="SELL",AB2694*K2695-8.95,AC2694))</f>
        <v>13939.184073504412</v>
      </c>
      <c r="AD2695" s="6">
        <f t="shared" si="159"/>
        <v>-0.22578212564009931</v>
      </c>
    </row>
    <row r="2696" spans="1:30" x14ac:dyDescent="0.25">
      <c r="A2696" s="1">
        <v>40378</v>
      </c>
      <c r="B2696">
        <v>1066.849976</v>
      </c>
      <c r="C2696">
        <v>1071.25</v>
      </c>
      <c r="D2696">
        <v>1074.6999510000001</v>
      </c>
      <c r="E2696">
        <v>1061.1099850000001</v>
      </c>
      <c r="F2696">
        <v>4089500000</v>
      </c>
      <c r="G2696">
        <f t="shared" si="160"/>
        <v>1089.0731970000002</v>
      </c>
      <c r="H2696">
        <f t="shared" si="161"/>
        <v>-1.2564464468519734</v>
      </c>
      <c r="I2696">
        <f>IF(H2696&gt;0,1,0)</f>
        <v>0</v>
      </c>
      <c r="J2696" s="3">
        <v>40378</v>
      </c>
      <c r="K2696" s="2">
        <v>107.44000200000001</v>
      </c>
      <c r="L2696" s="2">
        <v>107.709999</v>
      </c>
      <c r="M2696" s="2">
        <v>108.010002</v>
      </c>
      <c r="N2696" s="2">
        <v>106.610001</v>
      </c>
      <c r="O2696" s="2">
        <v>0</v>
      </c>
      <c r="P2696" s="5">
        <v>40378</v>
      </c>
      <c r="Q2696" s="4">
        <v>52.810001</v>
      </c>
      <c r="R2696" s="4">
        <v>52.700001</v>
      </c>
      <c r="S2696" s="4">
        <v>53.220001000000003</v>
      </c>
      <c r="T2696" s="4">
        <v>52.52</v>
      </c>
      <c r="U2696" s="4">
        <v>0</v>
      </c>
      <c r="V2696">
        <f>V2695+(V2695*O2696)/L2696</f>
        <v>83.869833770663917</v>
      </c>
      <c r="W2696">
        <f>V2696*L2696</f>
        <v>9033.6197115683772</v>
      </c>
      <c r="X2696">
        <f>IF(I2695=1,1,0)</f>
        <v>0</v>
      </c>
      <c r="Y2696">
        <f>IF(I2695=0,1,0)</f>
        <v>1</v>
      </c>
      <c r="Z2696" t="str">
        <f t="shared" si="158"/>
        <v>OUT</v>
      </c>
      <c r="AA2696">
        <f>IF(Z2696="BUY",(AC2695-8.95)/K2696,IF(Z2696="SELL",0,AB2695))</f>
        <v>0</v>
      </c>
      <c r="AB2696">
        <f>AA2696+AA2696*O2696/L2696</f>
        <v>0</v>
      </c>
      <c r="AC2696">
        <f>IF(OR(Z2696="BUY",Z2696="IN"),AB2696*L2696,IF(Z2696="SELL",AB2695*K2696-8.95,AC2695))</f>
        <v>13939.184073504412</v>
      </c>
      <c r="AD2696" s="6">
        <f t="shared" si="159"/>
        <v>-0.22578212564009931</v>
      </c>
    </row>
    <row r="2697" spans="1:30" x14ac:dyDescent="0.25">
      <c r="A2697" s="1">
        <v>40379</v>
      </c>
      <c r="B2697">
        <v>1064.530029</v>
      </c>
      <c r="C2697">
        <v>1083.4799800000001</v>
      </c>
      <c r="D2697">
        <v>1083.9399410000001</v>
      </c>
      <c r="E2697">
        <v>1056.880005</v>
      </c>
      <c r="F2697">
        <v>4713280000</v>
      </c>
      <c r="G2697">
        <f t="shared" si="160"/>
        <v>1088.5251965000002</v>
      </c>
      <c r="H2697">
        <f t="shared" si="161"/>
        <v>-1.2923057355799665</v>
      </c>
      <c r="I2697">
        <f>IF(H2697&gt;0,1,0)</f>
        <v>0</v>
      </c>
      <c r="J2697" s="3">
        <v>40379</v>
      </c>
      <c r="K2697" s="2">
        <v>106.25</v>
      </c>
      <c r="L2697" s="2">
        <v>108.860001</v>
      </c>
      <c r="M2697" s="2">
        <v>108.94000200000001</v>
      </c>
      <c r="N2697" s="2">
        <v>106.199997</v>
      </c>
      <c r="O2697" s="2">
        <v>0</v>
      </c>
      <c r="P2697" s="5">
        <v>40379</v>
      </c>
      <c r="Q2697" s="4">
        <v>53.41</v>
      </c>
      <c r="R2697" s="4">
        <v>52.130001</v>
      </c>
      <c r="S2697" s="4">
        <v>53.419998</v>
      </c>
      <c r="T2697" s="4">
        <v>52.060001</v>
      </c>
      <c r="U2697" s="4">
        <v>0</v>
      </c>
      <c r="V2697">
        <f>V2696+(V2696*O2697)/L2697</f>
        <v>83.869833770663917</v>
      </c>
      <c r="W2697">
        <f>V2697*L2697</f>
        <v>9130.0701881443074</v>
      </c>
      <c r="X2697">
        <f>IF(I2696=1,1,0)</f>
        <v>0</v>
      </c>
      <c r="Y2697">
        <f>IF(I2696=0,1,0)</f>
        <v>1</v>
      </c>
      <c r="Z2697" t="str">
        <f t="shared" si="158"/>
        <v>OUT</v>
      </c>
      <c r="AA2697">
        <f>IF(Z2697="BUY",(AC2696-8.95)/K2697,IF(Z2697="SELL",0,AB2696))</f>
        <v>0</v>
      </c>
      <c r="AB2697">
        <f>AA2697+AA2697*O2697/L2697</f>
        <v>0</v>
      </c>
      <c r="AC2697">
        <f>IF(OR(Z2697="BUY",Z2697="IN"),AB2697*L2697,IF(Z2697="SELL",AB2696*K2697-8.95,AC2696))</f>
        <v>13939.184073504412</v>
      </c>
      <c r="AD2697" s="6">
        <f t="shared" si="159"/>
        <v>-0.22578212564009931</v>
      </c>
    </row>
    <row r="2698" spans="1:30" x14ac:dyDescent="0.25">
      <c r="A2698" s="1">
        <v>40380</v>
      </c>
      <c r="B2698">
        <v>1086.670044</v>
      </c>
      <c r="C2698">
        <v>1069.589966</v>
      </c>
      <c r="D2698">
        <v>1088.959961</v>
      </c>
      <c r="E2698">
        <v>1065.25</v>
      </c>
      <c r="F2698">
        <v>4747180000</v>
      </c>
      <c r="G2698">
        <f t="shared" si="160"/>
        <v>1086.7223962199998</v>
      </c>
      <c r="H2698">
        <f t="shared" si="161"/>
        <v>-1.3278461568903765</v>
      </c>
      <c r="I2698">
        <f>IF(H2698&gt;0,1,0)</f>
        <v>0</v>
      </c>
      <c r="J2698" s="3">
        <v>40380</v>
      </c>
      <c r="K2698" s="2">
        <v>109.410004</v>
      </c>
      <c r="L2698" s="2">
        <v>107.489998</v>
      </c>
      <c r="M2698" s="2">
        <v>109.470001</v>
      </c>
      <c r="N2698" s="2">
        <v>107</v>
      </c>
      <c r="O2698" s="2">
        <v>0</v>
      </c>
      <c r="P2698" s="5">
        <v>40380</v>
      </c>
      <c r="Q2698" s="4">
        <v>51.830002</v>
      </c>
      <c r="R2698" s="4">
        <v>52.759998000000003</v>
      </c>
      <c r="S2698" s="4">
        <v>52.959999000000003</v>
      </c>
      <c r="T2698" s="4">
        <v>51.799999</v>
      </c>
      <c r="U2698" s="4">
        <v>0</v>
      </c>
      <c r="V2698">
        <f>V2697+(V2697*O2698)/L2698</f>
        <v>83.869833770663917</v>
      </c>
      <c r="W2698">
        <f>V2698*L2698</f>
        <v>9015.1682642689975</v>
      </c>
      <c r="X2698">
        <f>IF(I2697=1,1,0)</f>
        <v>0</v>
      </c>
      <c r="Y2698">
        <f>IF(I2697=0,1,0)</f>
        <v>1</v>
      </c>
      <c r="Z2698" t="str">
        <f t="shared" si="158"/>
        <v>OUT</v>
      </c>
      <c r="AA2698">
        <f>IF(Z2698="BUY",(AC2697-8.95)/K2698,IF(Z2698="SELL",0,AB2697))</f>
        <v>0</v>
      </c>
      <c r="AB2698">
        <f>AA2698+AA2698*O2698/L2698</f>
        <v>0</v>
      </c>
      <c r="AC2698">
        <f>IF(OR(Z2698="BUY",Z2698="IN"),AB2698*L2698,IF(Z2698="SELL",AB2697*K2698-8.95,AC2697))</f>
        <v>13939.184073504412</v>
      </c>
      <c r="AD2698" s="6">
        <f t="shared" si="159"/>
        <v>-0.22578212564009931</v>
      </c>
    </row>
    <row r="2699" spans="1:30" x14ac:dyDescent="0.25">
      <c r="A2699" s="1">
        <v>40381</v>
      </c>
      <c r="B2699">
        <v>1072.1400149999999</v>
      </c>
      <c r="C2699">
        <v>1093.670044</v>
      </c>
      <c r="D2699">
        <v>1097.5</v>
      </c>
      <c r="E2699">
        <v>1072.1400149999999</v>
      </c>
      <c r="F2699">
        <v>4826900000</v>
      </c>
      <c r="G2699">
        <f t="shared" si="160"/>
        <v>1085.4799963200003</v>
      </c>
      <c r="H2699">
        <f t="shared" si="161"/>
        <v>-1.3549735268479914</v>
      </c>
      <c r="I2699">
        <f>IF(H2699&gt;0,1,0)</f>
        <v>0</v>
      </c>
      <c r="J2699" s="3">
        <v>40381</v>
      </c>
      <c r="K2699" s="2">
        <v>108.720001</v>
      </c>
      <c r="L2699" s="2">
        <v>109.839996</v>
      </c>
      <c r="M2699" s="2">
        <v>110.32</v>
      </c>
      <c r="N2699" s="2">
        <v>108.69000200000001</v>
      </c>
      <c r="O2699" s="2">
        <v>0</v>
      </c>
      <c r="P2699" s="5">
        <v>40381</v>
      </c>
      <c r="Q2699" s="4">
        <v>52.150002000000001</v>
      </c>
      <c r="R2699" s="4">
        <v>51.580002</v>
      </c>
      <c r="S2699" s="4">
        <v>52.150002000000001</v>
      </c>
      <c r="T2699" s="4">
        <v>51.349997999999999</v>
      </c>
      <c r="U2699" s="4">
        <v>0</v>
      </c>
      <c r="V2699">
        <f>V2698+(V2698*O2699)/L2699</f>
        <v>83.869833770663917</v>
      </c>
      <c r="W2699">
        <f>V2699*L2699</f>
        <v>9212.2622058903889</v>
      </c>
      <c r="X2699">
        <f>IF(I2698=1,1,0)</f>
        <v>0</v>
      </c>
      <c r="Y2699">
        <f>IF(I2698=0,1,0)</f>
        <v>1</v>
      </c>
      <c r="Z2699" t="str">
        <f t="shared" si="158"/>
        <v>OUT</v>
      </c>
      <c r="AA2699">
        <f>IF(Z2699="BUY",(AC2698-8.95)/K2699,IF(Z2699="SELL",0,AB2698))</f>
        <v>0</v>
      </c>
      <c r="AB2699">
        <f>AA2699+AA2699*O2699/L2699</f>
        <v>0</v>
      </c>
      <c r="AC2699">
        <f>IF(OR(Z2699="BUY",Z2699="IN"),AB2699*L2699,IF(Z2699="SELL",AB2698*K2699-8.95,AC2698))</f>
        <v>13939.184073504412</v>
      </c>
      <c r="AD2699" s="6">
        <f t="shared" si="159"/>
        <v>-0.22578212564009931</v>
      </c>
    </row>
    <row r="2700" spans="1:30" x14ac:dyDescent="0.25">
      <c r="A2700" s="1">
        <v>40382</v>
      </c>
      <c r="B2700">
        <v>1092.170044</v>
      </c>
      <c r="C2700">
        <v>1102.660034</v>
      </c>
      <c r="D2700">
        <v>1103.7299800000001</v>
      </c>
      <c r="E2700">
        <v>1087.880005</v>
      </c>
      <c r="F2700">
        <v>4524570000</v>
      </c>
      <c r="G2700">
        <f t="shared" si="160"/>
        <v>1084.0997961200003</v>
      </c>
      <c r="H2700">
        <f t="shared" si="161"/>
        <v>-1.3797201676484172</v>
      </c>
      <c r="I2700">
        <f>IF(H2700&gt;0,1,0)</f>
        <v>0</v>
      </c>
      <c r="J2700" s="3">
        <v>40382</v>
      </c>
      <c r="K2700" s="2">
        <v>109.650002</v>
      </c>
      <c r="L2700" s="2">
        <v>110.779999</v>
      </c>
      <c r="M2700" s="2">
        <v>110.949997</v>
      </c>
      <c r="N2700" s="2">
        <v>109.32</v>
      </c>
      <c r="O2700" s="2">
        <v>0</v>
      </c>
      <c r="P2700" s="5">
        <v>40382</v>
      </c>
      <c r="Q2700" s="4">
        <v>51.689999</v>
      </c>
      <c r="R2700" s="4">
        <v>51.139999000000003</v>
      </c>
      <c r="S2700" s="4">
        <v>51.830002</v>
      </c>
      <c r="T2700" s="4">
        <v>51.049999</v>
      </c>
      <c r="U2700" s="4">
        <v>0</v>
      </c>
      <c r="V2700">
        <f>V2699+(V2699*O2700)/L2700</f>
        <v>83.869833770663917</v>
      </c>
      <c r="W2700">
        <f>V2700*L2700</f>
        <v>9291.1001012443157</v>
      </c>
      <c r="X2700">
        <f>IF(I2699=1,1,0)</f>
        <v>0</v>
      </c>
      <c r="Y2700">
        <f>IF(I2699=0,1,0)</f>
        <v>1</v>
      </c>
      <c r="Z2700" t="str">
        <f t="shared" si="158"/>
        <v>OUT</v>
      </c>
      <c r="AA2700">
        <f>IF(Z2700="BUY",(AC2699-8.95)/K2700,IF(Z2700="SELL",0,AB2699))</f>
        <v>0</v>
      </c>
      <c r="AB2700">
        <f>AA2700+AA2700*O2700/L2700</f>
        <v>0</v>
      </c>
      <c r="AC2700">
        <f>IF(OR(Z2700="BUY",Z2700="IN"),AB2700*L2700,IF(Z2700="SELL",AB2699*K2700-8.95,AC2699))</f>
        <v>13939.184073504412</v>
      </c>
      <c r="AD2700" s="6">
        <f t="shared" si="159"/>
        <v>-0.22578212564009931</v>
      </c>
    </row>
    <row r="2701" spans="1:30" x14ac:dyDescent="0.25">
      <c r="A2701" s="1">
        <v>40385</v>
      </c>
      <c r="B2701">
        <v>1102.8900149999999</v>
      </c>
      <c r="C2701">
        <v>1115.01001</v>
      </c>
      <c r="D2701">
        <v>1115.01001</v>
      </c>
      <c r="E2701">
        <v>1101.3000489999999</v>
      </c>
      <c r="F2701">
        <v>4009650000</v>
      </c>
      <c r="G2701">
        <f t="shared" si="160"/>
        <v>1083.2511975000002</v>
      </c>
      <c r="H2701">
        <f t="shared" si="161"/>
        <v>-1.3965346289566447</v>
      </c>
      <c r="I2701">
        <f>IF(H2701&gt;0,1,0)</f>
        <v>0</v>
      </c>
      <c r="J2701" s="3">
        <v>40385</v>
      </c>
      <c r="K2701" s="2">
        <v>111.010002</v>
      </c>
      <c r="L2701" s="2">
        <v>111.980003</v>
      </c>
      <c r="M2701" s="2">
        <v>112.05999799999999</v>
      </c>
      <c r="N2701" s="2">
        <v>110.650002</v>
      </c>
      <c r="O2701" s="2">
        <v>0</v>
      </c>
      <c r="P2701" s="5">
        <v>40385</v>
      </c>
      <c r="Q2701" s="4">
        <v>51.029998999999997</v>
      </c>
      <c r="R2701" s="4">
        <v>50.560001</v>
      </c>
      <c r="S2701" s="4">
        <v>51.18</v>
      </c>
      <c r="T2701" s="4">
        <v>50.529998999999997</v>
      </c>
      <c r="U2701" s="4">
        <v>0</v>
      </c>
      <c r="V2701">
        <f>V2700+(V2700*O2701)/L2701</f>
        <v>83.869833770663917</v>
      </c>
      <c r="W2701">
        <f>V2701*L2701</f>
        <v>9391.7442372484456</v>
      </c>
      <c r="X2701">
        <f>IF(I2700=1,1,0)</f>
        <v>0</v>
      </c>
      <c r="Y2701">
        <f>IF(I2700=0,1,0)</f>
        <v>1</v>
      </c>
      <c r="Z2701" t="str">
        <f t="shared" si="158"/>
        <v>OUT</v>
      </c>
      <c r="AA2701">
        <f>IF(Z2701="BUY",(AC2700-8.95)/K2701,IF(Z2701="SELL",0,AB2700))</f>
        <v>0</v>
      </c>
      <c r="AB2701">
        <f>AA2701+AA2701*O2701/L2701</f>
        <v>0</v>
      </c>
      <c r="AC2701">
        <f>IF(OR(Z2701="BUY",Z2701="IN"),AB2701*L2701,IF(Z2701="SELL",AB2700*K2701-8.95,AC2700))</f>
        <v>13939.184073504412</v>
      </c>
      <c r="AD2701" s="6">
        <f t="shared" si="159"/>
        <v>-0.22578212564009931</v>
      </c>
    </row>
    <row r="2702" spans="1:30" x14ac:dyDescent="0.25">
      <c r="A2702" s="1">
        <v>40386</v>
      </c>
      <c r="B2702">
        <v>1117.3599850000001</v>
      </c>
      <c r="C2702">
        <v>1113.839966</v>
      </c>
      <c r="D2702">
        <v>1120.9499510000001</v>
      </c>
      <c r="E2702">
        <v>1109.780029</v>
      </c>
      <c r="F2702">
        <v>4725690000</v>
      </c>
      <c r="G2702">
        <f t="shared" si="160"/>
        <v>1082.8143957400002</v>
      </c>
      <c r="H2702">
        <f t="shared" si="161"/>
        <v>-1.4095149192542826</v>
      </c>
      <c r="I2702">
        <f>IF(H2702&gt;0,1,0)</f>
        <v>0</v>
      </c>
      <c r="J2702" s="3">
        <v>40386</v>
      </c>
      <c r="K2702" s="2">
        <v>112.610001</v>
      </c>
      <c r="L2702" s="2">
        <v>111.93</v>
      </c>
      <c r="M2702" s="2">
        <v>112.660004</v>
      </c>
      <c r="N2702" s="2">
        <v>111.5</v>
      </c>
      <c r="O2702" s="2">
        <v>0</v>
      </c>
      <c r="P2702" s="5">
        <v>40386</v>
      </c>
      <c r="Q2702" s="4">
        <v>50.299999</v>
      </c>
      <c r="R2702" s="4">
        <v>50.59</v>
      </c>
      <c r="S2702" s="4">
        <v>50.790000999999997</v>
      </c>
      <c r="T2702" s="4">
        <v>50.25</v>
      </c>
      <c r="U2702" s="4">
        <v>0</v>
      </c>
      <c r="V2702">
        <f>V2701+(V2701*O2702)/L2702</f>
        <v>83.869833770663917</v>
      </c>
      <c r="W2702">
        <f>V2702*L2702</f>
        <v>9387.5504939504135</v>
      </c>
      <c r="X2702">
        <f>IF(I2701=1,1,0)</f>
        <v>0</v>
      </c>
      <c r="Y2702">
        <f>IF(I2701=0,1,0)</f>
        <v>1</v>
      </c>
      <c r="Z2702" t="str">
        <f t="shared" si="158"/>
        <v>OUT</v>
      </c>
      <c r="AA2702">
        <f>IF(Z2702="BUY",(AC2701-8.95)/K2702,IF(Z2702="SELL",0,AB2701))</f>
        <v>0</v>
      </c>
      <c r="AB2702">
        <f>AA2702+AA2702*O2702/L2702</f>
        <v>0</v>
      </c>
      <c r="AC2702">
        <f>IF(OR(Z2702="BUY",Z2702="IN"),AB2702*L2702,IF(Z2702="SELL",AB2701*K2702-8.95,AC2701))</f>
        <v>13939.184073504412</v>
      </c>
      <c r="AD2702" s="6">
        <f t="shared" si="159"/>
        <v>-0.22578212564009931</v>
      </c>
    </row>
    <row r="2703" spans="1:30" x14ac:dyDescent="0.25">
      <c r="A2703" s="1">
        <v>40387</v>
      </c>
      <c r="B2703">
        <v>1112.839966</v>
      </c>
      <c r="C2703">
        <v>1106.130005</v>
      </c>
      <c r="D2703">
        <v>1114.660034</v>
      </c>
      <c r="E2703">
        <v>1103.1099850000001</v>
      </c>
      <c r="F2703">
        <v>4002390000</v>
      </c>
      <c r="G2703">
        <f t="shared" si="160"/>
        <v>1082.1981970200002</v>
      </c>
      <c r="H2703">
        <f t="shared" si="161"/>
        <v>-1.4197738330340595</v>
      </c>
      <c r="I2703">
        <f>IF(H2703&gt;0,1,0)</f>
        <v>0</v>
      </c>
      <c r="J2703" s="3">
        <v>40387</v>
      </c>
      <c r="K2703" s="2">
        <v>111.699997</v>
      </c>
      <c r="L2703" s="2">
        <v>111.199997</v>
      </c>
      <c r="M2703" s="2">
        <v>112.019997</v>
      </c>
      <c r="N2703" s="2">
        <v>110.860001</v>
      </c>
      <c r="O2703" s="2">
        <v>0</v>
      </c>
      <c r="P2703" s="5">
        <v>40387</v>
      </c>
      <c r="Q2703" s="4">
        <v>50.68</v>
      </c>
      <c r="R2703" s="4">
        <v>50.93</v>
      </c>
      <c r="S2703" s="4">
        <v>51.099997999999999</v>
      </c>
      <c r="T2703" s="4">
        <v>50.549999</v>
      </c>
      <c r="U2703" s="4">
        <v>0</v>
      </c>
      <c r="V2703">
        <f>V2702+(V2702*O2703)/L2703</f>
        <v>83.869833770663917</v>
      </c>
      <c r="W2703">
        <f>V2703*L2703</f>
        <v>9326.3252636883262</v>
      </c>
      <c r="X2703">
        <f>IF(I2702=1,1,0)</f>
        <v>0</v>
      </c>
      <c r="Y2703">
        <f>IF(I2702=0,1,0)</f>
        <v>1</v>
      </c>
      <c r="Z2703" t="str">
        <f t="shared" si="158"/>
        <v>OUT</v>
      </c>
      <c r="AA2703">
        <f>IF(Z2703="BUY",(AC2702-8.95)/K2703,IF(Z2703="SELL",0,AB2702))</f>
        <v>0</v>
      </c>
      <c r="AB2703">
        <f>AA2703+AA2703*O2703/L2703</f>
        <v>0</v>
      </c>
      <c r="AC2703">
        <f>IF(OR(Z2703="BUY",Z2703="IN"),AB2703*L2703,IF(Z2703="SELL",AB2702*K2703-8.95,AC2702))</f>
        <v>13939.184073504412</v>
      </c>
      <c r="AD2703" s="6">
        <f t="shared" si="159"/>
        <v>-0.22578212564009931</v>
      </c>
    </row>
    <row r="2704" spans="1:30" x14ac:dyDescent="0.25">
      <c r="A2704" s="1">
        <v>40388</v>
      </c>
      <c r="B2704">
        <v>1108.0699460000001</v>
      </c>
      <c r="C2704">
        <v>1101.530029</v>
      </c>
      <c r="D2704">
        <v>1115.900024</v>
      </c>
      <c r="E2704">
        <v>1092.8199460000001</v>
      </c>
      <c r="F2704">
        <v>4612420000</v>
      </c>
      <c r="G2704">
        <f t="shared" si="160"/>
        <v>1081.8127966200002</v>
      </c>
      <c r="H2704">
        <f t="shared" si="161"/>
        <v>-1.4221177498226742</v>
      </c>
      <c r="I2704">
        <f>IF(H2704&gt;0,1,0)</f>
        <v>0</v>
      </c>
      <c r="J2704" s="3">
        <v>40388</v>
      </c>
      <c r="K2704" s="2">
        <v>111.91999800000001</v>
      </c>
      <c r="L2704" s="2">
        <v>110.660004</v>
      </c>
      <c r="M2704" s="2">
        <v>112.199997</v>
      </c>
      <c r="N2704" s="2">
        <v>109.800003</v>
      </c>
      <c r="O2704" s="2">
        <v>0</v>
      </c>
      <c r="P2704" s="5">
        <v>40388</v>
      </c>
      <c r="Q2704" s="4">
        <v>50.610000999999997</v>
      </c>
      <c r="R2704" s="4">
        <v>51.169998</v>
      </c>
      <c r="S2704" s="4">
        <v>51.580002</v>
      </c>
      <c r="T2704" s="4">
        <v>50.470001000000003</v>
      </c>
      <c r="U2704" s="4">
        <v>0</v>
      </c>
      <c r="V2704">
        <f>V2703+(V2703*O2704)/L2704</f>
        <v>83.869833770663917</v>
      </c>
      <c r="W2704">
        <f>V2704*L2704</f>
        <v>9281.036140541004</v>
      </c>
      <c r="X2704">
        <f>IF(I2703=1,1,0)</f>
        <v>0</v>
      </c>
      <c r="Y2704">
        <f>IF(I2703=0,1,0)</f>
        <v>1</v>
      </c>
      <c r="Z2704" t="str">
        <f t="shared" si="158"/>
        <v>OUT</v>
      </c>
      <c r="AA2704">
        <f>IF(Z2704="BUY",(AC2703-8.95)/K2704,IF(Z2704="SELL",0,AB2703))</f>
        <v>0</v>
      </c>
      <c r="AB2704">
        <f>AA2704+AA2704*O2704/L2704</f>
        <v>0</v>
      </c>
      <c r="AC2704">
        <f>IF(OR(Z2704="BUY",Z2704="IN"),AB2704*L2704,IF(Z2704="SELL",AB2703*K2704-8.95,AC2703))</f>
        <v>13939.184073504412</v>
      </c>
      <c r="AD2704" s="6">
        <f t="shared" si="159"/>
        <v>-0.22578212564009931</v>
      </c>
    </row>
    <row r="2705" spans="1:30" x14ac:dyDescent="0.25">
      <c r="A2705" s="1">
        <v>40389</v>
      </c>
      <c r="B2705">
        <v>1098.4399410000001</v>
      </c>
      <c r="C2705">
        <v>1101.599976</v>
      </c>
      <c r="D2705">
        <v>1106.4399410000001</v>
      </c>
      <c r="E2705">
        <v>1088.01001</v>
      </c>
      <c r="F2705">
        <v>4006450000</v>
      </c>
      <c r="G2705">
        <f t="shared" si="160"/>
        <v>1081.5437951600002</v>
      </c>
      <c r="H2705">
        <f t="shared" si="161"/>
        <v>-1.4219143080212022</v>
      </c>
      <c r="I2705">
        <f>IF(H2705&gt;0,1,0)</f>
        <v>0</v>
      </c>
      <c r="J2705" s="3">
        <v>40389</v>
      </c>
      <c r="K2705" s="2">
        <v>109.58000199999999</v>
      </c>
      <c r="L2705" s="2">
        <v>110.69000200000001</v>
      </c>
      <c r="M2705" s="2">
        <v>111.230003</v>
      </c>
      <c r="N2705" s="2">
        <v>109.360001</v>
      </c>
      <c r="O2705" s="2">
        <v>0</v>
      </c>
      <c r="P2705" s="5">
        <v>40389</v>
      </c>
      <c r="Q2705" s="4">
        <v>51.689999</v>
      </c>
      <c r="R2705" s="4">
        <v>51.16</v>
      </c>
      <c r="S2705" s="4">
        <v>51.799999</v>
      </c>
      <c r="T2705" s="4">
        <v>50.91</v>
      </c>
      <c r="U2705" s="4">
        <v>0</v>
      </c>
      <c r="V2705">
        <f>V2704+(V2704*O2705)/L2705</f>
        <v>83.869833770663917</v>
      </c>
      <c r="W2705">
        <f>V2705*L2705</f>
        <v>9283.5520678144567</v>
      </c>
      <c r="X2705">
        <f>IF(I2704=1,1,0)</f>
        <v>0</v>
      </c>
      <c r="Y2705">
        <f>IF(I2704=0,1,0)</f>
        <v>1</v>
      </c>
      <c r="Z2705" t="str">
        <f t="shared" si="158"/>
        <v>OUT</v>
      </c>
      <c r="AA2705">
        <f>IF(Z2705="BUY",(AC2704-8.95)/K2705,IF(Z2705="SELL",0,AB2704))</f>
        <v>0</v>
      </c>
      <c r="AB2705">
        <f>AA2705+AA2705*O2705/L2705</f>
        <v>0</v>
      </c>
      <c r="AC2705">
        <f>IF(OR(Z2705="BUY",Z2705="IN"),AB2705*L2705,IF(Z2705="SELL",AB2704*K2705-8.95,AC2704))</f>
        <v>13939.184073504412</v>
      </c>
      <c r="AD2705" s="6">
        <f t="shared" si="159"/>
        <v>-0.22578212564009931</v>
      </c>
    </row>
    <row r="2706" spans="1:30" x14ac:dyDescent="0.25">
      <c r="A2706" s="1">
        <v>40392</v>
      </c>
      <c r="B2706">
        <v>1107.530029</v>
      </c>
      <c r="C2706">
        <v>1125.8599850000001</v>
      </c>
      <c r="D2706">
        <v>1127.3000489999999</v>
      </c>
      <c r="E2706">
        <v>1107.530029</v>
      </c>
      <c r="F2706">
        <v>4144180000</v>
      </c>
      <c r="G2706">
        <f t="shared" si="160"/>
        <v>1082.6291955400002</v>
      </c>
      <c r="H2706">
        <f t="shared" si="161"/>
        <v>-1.4122986606702941</v>
      </c>
      <c r="I2706">
        <f>IF(H2706&gt;0,1,0)</f>
        <v>0</v>
      </c>
      <c r="J2706" s="3">
        <v>40392</v>
      </c>
      <c r="K2706" s="2">
        <v>112.370003</v>
      </c>
      <c r="L2706" s="2">
        <v>113.129997</v>
      </c>
      <c r="M2706" s="2">
        <v>113.33000199999999</v>
      </c>
      <c r="N2706" s="2">
        <v>111.94000200000001</v>
      </c>
      <c r="O2706" s="2">
        <v>0</v>
      </c>
      <c r="P2706" s="5">
        <v>40392</v>
      </c>
      <c r="Q2706" s="4">
        <v>50.380001</v>
      </c>
      <c r="R2706" s="4">
        <v>49.990001999999997</v>
      </c>
      <c r="S2706" s="4">
        <v>50.59</v>
      </c>
      <c r="T2706" s="4">
        <v>49.93</v>
      </c>
      <c r="U2706" s="4">
        <v>0</v>
      </c>
      <c r="V2706">
        <f>V2705+(V2705*O2706)/L2706</f>
        <v>83.869833770663917</v>
      </c>
      <c r="W2706">
        <f>V2706*L2706</f>
        <v>9488.1940428657072</v>
      </c>
      <c r="X2706">
        <f>IF(I2705=1,1,0)</f>
        <v>0</v>
      </c>
      <c r="Y2706">
        <f>IF(I2705=0,1,0)</f>
        <v>1</v>
      </c>
      <c r="Z2706" t="str">
        <f t="shared" si="158"/>
        <v>OUT</v>
      </c>
      <c r="AA2706">
        <f>IF(Z2706="BUY",(AC2705-8.95)/K2706,IF(Z2706="SELL",0,AB2705))</f>
        <v>0</v>
      </c>
      <c r="AB2706">
        <f>AA2706+AA2706*O2706/L2706</f>
        <v>0</v>
      </c>
      <c r="AC2706">
        <f>IF(OR(Z2706="BUY",Z2706="IN"),AB2706*L2706,IF(Z2706="SELL",AB2705*K2706-8.95,AC2705))</f>
        <v>13939.184073504412</v>
      </c>
      <c r="AD2706" s="6">
        <f t="shared" si="159"/>
        <v>-0.22578212564009931</v>
      </c>
    </row>
    <row r="2707" spans="1:30" x14ac:dyDescent="0.25">
      <c r="A2707" s="1">
        <v>40393</v>
      </c>
      <c r="B2707">
        <v>1125.339966</v>
      </c>
      <c r="C2707">
        <v>1120.459961</v>
      </c>
      <c r="D2707">
        <v>1125.4399410000001</v>
      </c>
      <c r="E2707">
        <v>1116.76001</v>
      </c>
      <c r="F2707">
        <v>4071820000</v>
      </c>
      <c r="G2707">
        <f t="shared" si="160"/>
        <v>1083.2845959399999</v>
      </c>
      <c r="H2707">
        <f t="shared" si="161"/>
        <v>-1.4008135604768064</v>
      </c>
      <c r="I2707">
        <f>IF(H2707&gt;0,1,0)</f>
        <v>0</v>
      </c>
      <c r="J2707" s="3">
        <v>40393</v>
      </c>
      <c r="K2707" s="2">
        <v>112.870003</v>
      </c>
      <c r="L2707" s="2">
        <v>112.58000199999999</v>
      </c>
      <c r="M2707" s="2">
        <v>113.160004</v>
      </c>
      <c r="N2707" s="2">
        <v>112.25</v>
      </c>
      <c r="O2707" s="2">
        <v>0</v>
      </c>
      <c r="P2707" s="5">
        <v>40393</v>
      </c>
      <c r="Q2707" s="4">
        <v>50.130001</v>
      </c>
      <c r="R2707" s="4">
        <v>50.23</v>
      </c>
      <c r="S2707" s="4">
        <v>50.419998</v>
      </c>
      <c r="T2707" s="4">
        <v>50</v>
      </c>
      <c r="U2707" s="4">
        <v>0</v>
      </c>
      <c r="V2707">
        <f>V2706+(V2706*O2707)/L2707</f>
        <v>83.869833770663917</v>
      </c>
      <c r="W2707">
        <f>V2707*L2707</f>
        <v>9442.0660536410105</v>
      </c>
      <c r="X2707">
        <f>IF(I2706=1,1,0)</f>
        <v>0</v>
      </c>
      <c r="Y2707">
        <f>IF(I2706=0,1,0)</f>
        <v>1</v>
      </c>
      <c r="Z2707" t="str">
        <f t="shared" si="158"/>
        <v>OUT</v>
      </c>
      <c r="AA2707">
        <f>IF(Z2707="BUY",(AC2706-8.95)/K2707,IF(Z2707="SELL",0,AB2706))</f>
        <v>0</v>
      </c>
      <c r="AB2707">
        <f>AA2707+AA2707*O2707/L2707</f>
        <v>0</v>
      </c>
      <c r="AC2707">
        <f>IF(OR(Z2707="BUY",Z2707="IN"),AB2707*L2707,IF(Z2707="SELL",AB2706*K2707-8.95,AC2706))</f>
        <v>13939.184073504412</v>
      </c>
      <c r="AD2707" s="6">
        <f t="shared" si="159"/>
        <v>-0.22578212564009931</v>
      </c>
    </row>
    <row r="2708" spans="1:30" x14ac:dyDescent="0.25">
      <c r="A2708" s="1">
        <v>40394</v>
      </c>
      <c r="B2708">
        <v>1121.0600589999999</v>
      </c>
      <c r="C2708">
        <v>1127.23999</v>
      </c>
      <c r="D2708">
        <v>1128.75</v>
      </c>
      <c r="E2708">
        <v>1119.459961</v>
      </c>
      <c r="F2708">
        <v>4057850000</v>
      </c>
      <c r="G2708">
        <f t="shared" si="160"/>
        <v>1084.3563952599998</v>
      </c>
      <c r="H2708">
        <f t="shared" si="161"/>
        <v>-1.3865410094569304</v>
      </c>
      <c r="I2708">
        <f>IF(H2708&gt;0,1,0)</f>
        <v>0</v>
      </c>
      <c r="J2708" s="3">
        <v>40394</v>
      </c>
      <c r="K2708" s="2">
        <v>112.93</v>
      </c>
      <c r="L2708" s="2">
        <v>113.389999</v>
      </c>
      <c r="M2708" s="2">
        <v>113.5</v>
      </c>
      <c r="N2708" s="2">
        <v>112.55999799999999</v>
      </c>
      <c r="O2708" s="2">
        <v>0</v>
      </c>
      <c r="P2708" s="5">
        <v>40394</v>
      </c>
      <c r="Q2708" s="4">
        <v>50.110000999999997</v>
      </c>
      <c r="R2708" s="4">
        <v>49.900002000000001</v>
      </c>
      <c r="S2708" s="4">
        <v>50.279998999999997</v>
      </c>
      <c r="T2708" s="4">
        <v>49.860000999999997</v>
      </c>
      <c r="U2708" s="4">
        <v>0</v>
      </c>
      <c r="V2708">
        <f>V2707+(V2707*O2708)/L2708</f>
        <v>83.869833770663917</v>
      </c>
      <c r="W2708">
        <f>V2708*L2708</f>
        <v>9510.0003673857482</v>
      </c>
      <c r="X2708">
        <f>IF(I2707=1,1,0)</f>
        <v>0</v>
      </c>
      <c r="Y2708">
        <f>IF(I2707=0,1,0)</f>
        <v>1</v>
      </c>
      <c r="Z2708" t="str">
        <f t="shared" si="158"/>
        <v>OUT</v>
      </c>
      <c r="AA2708">
        <f>IF(Z2708="BUY",(AC2707-8.95)/K2708,IF(Z2708="SELL",0,AB2707))</f>
        <v>0</v>
      </c>
      <c r="AB2708">
        <f>AA2708+AA2708*O2708/L2708</f>
        <v>0</v>
      </c>
      <c r="AC2708">
        <f>IF(OR(Z2708="BUY",Z2708="IN"),AB2708*L2708,IF(Z2708="SELL",AB2707*K2708-8.95,AC2707))</f>
        <v>13939.184073504412</v>
      </c>
      <c r="AD2708" s="6">
        <f t="shared" si="159"/>
        <v>-0.22578212564009931</v>
      </c>
    </row>
    <row r="2709" spans="1:30" x14ac:dyDescent="0.25">
      <c r="A2709" s="1">
        <v>40395</v>
      </c>
      <c r="B2709">
        <v>1125.780029</v>
      </c>
      <c r="C2709">
        <v>1125.8100589999999</v>
      </c>
      <c r="D2709">
        <v>1126.5600589999999</v>
      </c>
      <c r="E2709">
        <v>1118.8100589999999</v>
      </c>
      <c r="F2709">
        <v>3685560000</v>
      </c>
      <c r="G2709">
        <f t="shared" si="160"/>
        <v>1085.39199586</v>
      </c>
      <c r="H2709">
        <f t="shared" si="161"/>
        <v>-1.365327907847508</v>
      </c>
      <c r="I2709">
        <f>IF(H2709&gt;0,1,0)</f>
        <v>0</v>
      </c>
      <c r="J2709" s="3">
        <v>40395</v>
      </c>
      <c r="K2709" s="2">
        <v>112.66999800000001</v>
      </c>
      <c r="L2709" s="2">
        <v>113.260002</v>
      </c>
      <c r="M2709" s="2">
        <v>113.290001</v>
      </c>
      <c r="N2709" s="2">
        <v>112.480003</v>
      </c>
      <c r="O2709" s="2">
        <v>0</v>
      </c>
      <c r="P2709" s="5">
        <v>40395</v>
      </c>
      <c r="Q2709" s="4">
        <v>50.240001999999997</v>
      </c>
      <c r="R2709" s="4">
        <v>50</v>
      </c>
      <c r="S2709" s="4">
        <v>50.310001</v>
      </c>
      <c r="T2709" s="4">
        <v>49.959999000000003</v>
      </c>
      <c r="U2709" s="4">
        <v>0</v>
      </c>
      <c r="V2709">
        <f>V2708+(V2708*O2709)/L2709</f>
        <v>83.869833770663917</v>
      </c>
      <c r="W2709">
        <f>V2709*L2709</f>
        <v>9499.097540605062</v>
      </c>
      <c r="X2709">
        <f>IF(I2708=1,1,0)</f>
        <v>0</v>
      </c>
      <c r="Y2709">
        <f>IF(I2708=0,1,0)</f>
        <v>1</v>
      </c>
      <c r="Z2709" t="str">
        <f t="shared" si="158"/>
        <v>OUT</v>
      </c>
      <c r="AA2709">
        <f>IF(Z2709="BUY",(AC2708-8.95)/K2709,IF(Z2709="SELL",0,AB2708))</f>
        <v>0</v>
      </c>
      <c r="AB2709">
        <f>AA2709+AA2709*O2709/L2709</f>
        <v>0</v>
      </c>
      <c r="AC2709">
        <f>IF(OR(Z2709="BUY",Z2709="IN"),AB2709*L2709,IF(Z2709="SELL",AB2708*K2709-8.95,AC2708))</f>
        <v>13939.184073504412</v>
      </c>
      <c r="AD2709" s="6">
        <f t="shared" si="159"/>
        <v>-0.22578212564009931</v>
      </c>
    </row>
    <row r="2710" spans="1:30" x14ac:dyDescent="0.25">
      <c r="A2710" s="1">
        <v>40396</v>
      </c>
      <c r="B2710">
        <v>1122.0699460000001</v>
      </c>
      <c r="C2710">
        <v>1121.6400149999999</v>
      </c>
      <c r="D2710">
        <v>1123.0600589999999</v>
      </c>
      <c r="E2710">
        <v>1107.170044</v>
      </c>
      <c r="F2710">
        <v>3857890000</v>
      </c>
      <c r="G2710">
        <f t="shared" si="160"/>
        <v>1086.4657971400002</v>
      </c>
      <c r="H2710">
        <f t="shared" si="161"/>
        <v>-1.34183269656055</v>
      </c>
      <c r="I2710">
        <f>IF(H2710&gt;0,1,0)</f>
        <v>0</v>
      </c>
      <c r="J2710" s="3">
        <v>40396</v>
      </c>
      <c r="K2710" s="2">
        <v>112.120003</v>
      </c>
      <c r="L2710" s="2">
        <v>112.779999</v>
      </c>
      <c r="M2710" s="2">
        <v>112.959999</v>
      </c>
      <c r="N2710" s="2">
        <v>111.32</v>
      </c>
      <c r="O2710" s="2">
        <v>0</v>
      </c>
      <c r="P2710" s="5">
        <v>40396</v>
      </c>
      <c r="Q2710" s="4">
        <v>50.48</v>
      </c>
      <c r="R2710" s="4">
        <v>50.16</v>
      </c>
      <c r="S2710" s="4">
        <v>50.830002</v>
      </c>
      <c r="T2710" s="4">
        <v>50.119999</v>
      </c>
      <c r="U2710" s="4">
        <v>0</v>
      </c>
      <c r="V2710">
        <f>V2709+(V2709*O2710)/L2710</f>
        <v>83.869833770663917</v>
      </c>
      <c r="W2710">
        <f>V2710*L2710</f>
        <v>9458.8397687856432</v>
      </c>
      <c r="X2710">
        <f>IF(I2709=1,1,0)</f>
        <v>0</v>
      </c>
      <c r="Y2710">
        <f>IF(I2709=0,1,0)</f>
        <v>1</v>
      </c>
      <c r="Z2710" t="str">
        <f t="shared" si="158"/>
        <v>OUT</v>
      </c>
      <c r="AA2710">
        <f>IF(Z2710="BUY",(AC2709-8.95)/K2710,IF(Z2710="SELL",0,AB2709))</f>
        <v>0</v>
      </c>
      <c r="AB2710">
        <f>AA2710+AA2710*O2710/L2710</f>
        <v>0</v>
      </c>
      <c r="AC2710">
        <f>IF(OR(Z2710="BUY",Z2710="IN"),AB2710*L2710,IF(Z2710="SELL",AB2709*K2710-8.95,AC2709))</f>
        <v>13939.184073504412</v>
      </c>
      <c r="AD2710" s="6">
        <f t="shared" si="159"/>
        <v>-0.22578212564009931</v>
      </c>
    </row>
    <row r="2711" spans="1:30" x14ac:dyDescent="0.25">
      <c r="A2711" s="1">
        <v>40399</v>
      </c>
      <c r="B2711">
        <v>1122.8000489999999</v>
      </c>
      <c r="C2711">
        <v>1127.790039</v>
      </c>
      <c r="D2711">
        <v>1129.23999</v>
      </c>
      <c r="E2711">
        <v>1120.910034</v>
      </c>
      <c r="F2711">
        <v>3979360000</v>
      </c>
      <c r="G2711">
        <f t="shared" si="160"/>
        <v>1086.9603967399999</v>
      </c>
      <c r="H2711">
        <f t="shared" si="161"/>
        <v>-1.311897317670959</v>
      </c>
      <c r="I2711">
        <f>IF(H2711&gt;0,1,0)</f>
        <v>0</v>
      </c>
      <c r="J2711" s="3">
        <v>40399</v>
      </c>
      <c r="K2711" s="2">
        <v>113.33000199999999</v>
      </c>
      <c r="L2711" s="2">
        <v>113.389999</v>
      </c>
      <c r="M2711" s="2">
        <v>113.58000199999999</v>
      </c>
      <c r="N2711" s="2">
        <v>112.720001</v>
      </c>
      <c r="O2711" s="2">
        <v>0</v>
      </c>
      <c r="P2711" s="5">
        <v>40399</v>
      </c>
      <c r="Q2711" s="4">
        <v>49.93</v>
      </c>
      <c r="R2711" s="4">
        <v>49.889999000000003</v>
      </c>
      <c r="S2711" s="4">
        <v>50.209999000000003</v>
      </c>
      <c r="T2711" s="4">
        <v>49.82</v>
      </c>
      <c r="U2711" s="4">
        <v>0</v>
      </c>
      <c r="V2711">
        <f>V2710+(V2710*O2711)/L2711</f>
        <v>83.869833770663917</v>
      </c>
      <c r="W2711">
        <f>V2711*L2711</f>
        <v>9510.0003673857482</v>
      </c>
      <c r="X2711">
        <f>IF(I2710=1,1,0)</f>
        <v>0</v>
      </c>
      <c r="Y2711">
        <f>IF(I2710=0,1,0)</f>
        <v>1</v>
      </c>
      <c r="Z2711" t="str">
        <f t="shared" si="158"/>
        <v>OUT</v>
      </c>
      <c r="AA2711">
        <f>IF(Z2711="BUY",(AC2710-8.95)/K2711,IF(Z2711="SELL",0,AB2710))</f>
        <v>0</v>
      </c>
      <c r="AB2711">
        <f>AA2711+AA2711*O2711/L2711</f>
        <v>0</v>
      </c>
      <c r="AC2711">
        <f>IF(OR(Z2711="BUY",Z2711="IN"),AB2711*L2711,IF(Z2711="SELL",AB2710*K2711-8.95,AC2710))</f>
        <v>13939.184073504412</v>
      </c>
      <c r="AD2711" s="6">
        <f t="shared" si="159"/>
        <v>-0.22578212564009931</v>
      </c>
    </row>
    <row r="2712" spans="1:30" x14ac:dyDescent="0.25">
      <c r="A2712" s="1">
        <v>40400</v>
      </c>
      <c r="B2712">
        <v>1122.920044</v>
      </c>
      <c r="C2712">
        <v>1121.0600589999999</v>
      </c>
      <c r="D2712">
        <v>1127.160034</v>
      </c>
      <c r="E2712">
        <v>1111.579956</v>
      </c>
      <c r="F2712">
        <v>3979360000</v>
      </c>
      <c r="G2712">
        <f t="shared" si="160"/>
        <v>1087.5933972399998</v>
      </c>
      <c r="H2712">
        <f t="shared" si="161"/>
        <v>-1.2803150025326544</v>
      </c>
      <c r="I2712">
        <f>IF(H2712&gt;0,1,0)</f>
        <v>0</v>
      </c>
      <c r="J2712" s="3">
        <v>40400</v>
      </c>
      <c r="K2712" s="2">
        <v>112.43</v>
      </c>
      <c r="L2712" s="2">
        <v>112.82</v>
      </c>
      <c r="M2712" s="2">
        <v>113.349998</v>
      </c>
      <c r="N2712" s="2">
        <v>111.769997</v>
      </c>
      <c r="O2712" s="2">
        <v>0</v>
      </c>
      <c r="P2712" s="5">
        <v>40400</v>
      </c>
      <c r="Q2712" s="4">
        <v>50.330002</v>
      </c>
      <c r="R2712" s="4">
        <v>50.169998</v>
      </c>
      <c r="S2712" s="4">
        <v>50.619999</v>
      </c>
      <c r="T2712" s="4">
        <v>49.919998</v>
      </c>
      <c r="U2712" s="4">
        <v>0</v>
      </c>
      <c r="V2712">
        <f>V2711+(V2711*O2712)/L2712</f>
        <v>83.869833770663917</v>
      </c>
      <c r="W2712">
        <f>V2712*L2712</f>
        <v>9462.1946460063027</v>
      </c>
      <c r="X2712">
        <f>IF(I2711=1,1,0)</f>
        <v>0</v>
      </c>
      <c r="Y2712">
        <f>IF(I2711=0,1,0)</f>
        <v>1</v>
      </c>
      <c r="Z2712" t="str">
        <f t="shared" ref="Z2712:Z2775" si="162">IF(X2712=1,IF(X2711=0,"BUY","IN"),IF(X2711=1,"SELL","OUT"))</f>
        <v>OUT</v>
      </c>
      <c r="AA2712">
        <f>IF(Z2712="BUY",(AC2711-8.95)/K2712,IF(Z2712="SELL",0,AB2711))</f>
        <v>0</v>
      </c>
      <c r="AB2712">
        <f>AA2712+AA2712*O2712/L2712</f>
        <v>0</v>
      </c>
      <c r="AC2712">
        <f>IF(OR(Z2712="BUY",Z2712="IN"),AB2712*L2712,IF(Z2712="SELL",AB2711*K2712-8.95,AC2711))</f>
        <v>13939.184073504412</v>
      </c>
      <c r="AD2712" s="6">
        <f t="shared" si="159"/>
        <v>-0.22578212564009931</v>
      </c>
    </row>
    <row r="2713" spans="1:30" x14ac:dyDescent="0.25">
      <c r="A2713" s="1">
        <v>40401</v>
      </c>
      <c r="B2713">
        <v>1116.8900149999999</v>
      </c>
      <c r="C2713">
        <v>1089.469971</v>
      </c>
      <c r="D2713">
        <v>1116.8900149999999</v>
      </c>
      <c r="E2713">
        <v>1088.5500489999999</v>
      </c>
      <c r="F2713">
        <v>4511860000</v>
      </c>
      <c r="G2713">
        <f t="shared" si="160"/>
        <v>1087.9685974399999</v>
      </c>
      <c r="H2713">
        <f t="shared" si="161"/>
        <v>-1.2478272346012877</v>
      </c>
      <c r="I2713">
        <f>IF(H2713&gt;0,1,0)</f>
        <v>0</v>
      </c>
      <c r="J2713" s="3">
        <v>40401</v>
      </c>
      <c r="K2713" s="2">
        <v>111.05999799999999</v>
      </c>
      <c r="L2713" s="2">
        <v>109.699997</v>
      </c>
      <c r="M2713" s="2">
        <v>111.05999799999999</v>
      </c>
      <c r="N2713" s="2">
        <v>109.510002</v>
      </c>
      <c r="O2713" s="2">
        <v>0</v>
      </c>
      <c r="P2713" s="5">
        <v>40401</v>
      </c>
      <c r="Q2713" s="4">
        <v>50.959999000000003</v>
      </c>
      <c r="R2713" s="4">
        <v>51.540000999999997</v>
      </c>
      <c r="S2713" s="4">
        <v>51.639999000000003</v>
      </c>
      <c r="T2713" s="4">
        <v>50.950001</v>
      </c>
      <c r="U2713" s="4">
        <v>0</v>
      </c>
      <c r="V2713">
        <f>V2712+(V2712*O2713)/L2713</f>
        <v>83.869833770663917</v>
      </c>
      <c r="W2713">
        <f>V2713*L2713</f>
        <v>9200.5205130323302</v>
      </c>
      <c r="X2713">
        <f>IF(I2712=1,1,0)</f>
        <v>0</v>
      </c>
      <c r="Y2713">
        <f>IF(I2712=0,1,0)</f>
        <v>1</v>
      </c>
      <c r="Z2713" t="str">
        <f t="shared" si="162"/>
        <v>OUT</v>
      </c>
      <c r="AA2713">
        <f>IF(Z2713="BUY",(AC2712-8.95)/K2713,IF(Z2713="SELL",0,AB2712))</f>
        <v>0</v>
      </c>
      <c r="AB2713">
        <f>AA2713+AA2713*O2713/L2713</f>
        <v>0</v>
      </c>
      <c r="AC2713">
        <f>IF(OR(Z2713="BUY",Z2713="IN"),AB2713*L2713,IF(Z2713="SELL",AB2712*K2713-8.95,AC2712))</f>
        <v>13939.184073504412</v>
      </c>
      <c r="AD2713" s="6">
        <f t="shared" si="159"/>
        <v>-0.22578212564009931</v>
      </c>
    </row>
    <row r="2714" spans="1:30" x14ac:dyDescent="0.25">
      <c r="A2714" s="1">
        <v>40402</v>
      </c>
      <c r="B2714">
        <v>1081.4799800000001</v>
      </c>
      <c r="C2714">
        <v>1083.6099850000001</v>
      </c>
      <c r="D2714">
        <v>1086.719971</v>
      </c>
      <c r="E2714">
        <v>1076.6899410000001</v>
      </c>
      <c r="F2714">
        <v>4521050000</v>
      </c>
      <c r="G2714">
        <f t="shared" si="160"/>
        <v>1087.6731970399999</v>
      </c>
      <c r="H2714">
        <f t="shared" si="161"/>
        <v>-1.2101384122237271</v>
      </c>
      <c r="I2714">
        <f>IF(H2714&gt;0,1,0)</f>
        <v>0</v>
      </c>
      <c r="J2714" s="3">
        <v>40402</v>
      </c>
      <c r="K2714" s="2">
        <v>108.040001</v>
      </c>
      <c r="L2714" s="2">
        <v>109</v>
      </c>
      <c r="M2714" s="2">
        <v>109.389999</v>
      </c>
      <c r="N2714" s="2">
        <v>107.989998</v>
      </c>
      <c r="O2714" s="2">
        <v>0</v>
      </c>
      <c r="P2714" s="5">
        <v>40402</v>
      </c>
      <c r="Q2714" s="4">
        <v>52.349997999999999</v>
      </c>
      <c r="R2714" s="4">
        <v>51.880001</v>
      </c>
      <c r="S2714" s="4">
        <v>52.389999000000003</v>
      </c>
      <c r="T2714" s="4">
        <v>51.700001</v>
      </c>
      <c r="U2714" s="4">
        <v>0</v>
      </c>
      <c r="V2714">
        <f>V2713+(V2713*O2714)/L2714</f>
        <v>83.869833770663917</v>
      </c>
      <c r="W2714">
        <f>V2714*L2714</f>
        <v>9141.8118810023661</v>
      </c>
      <c r="X2714">
        <f>IF(I2713=1,1,0)</f>
        <v>0</v>
      </c>
      <c r="Y2714">
        <f>IF(I2713=0,1,0)</f>
        <v>1</v>
      </c>
      <c r="Z2714" t="str">
        <f t="shared" si="162"/>
        <v>OUT</v>
      </c>
      <c r="AA2714">
        <f>IF(Z2714="BUY",(AC2713-8.95)/K2714,IF(Z2714="SELL",0,AB2713))</f>
        <v>0</v>
      </c>
      <c r="AB2714">
        <f>AA2714+AA2714*O2714/L2714</f>
        <v>0</v>
      </c>
      <c r="AC2714">
        <f>IF(OR(Z2714="BUY",Z2714="IN"),AB2714*L2714,IF(Z2714="SELL",AB2713*K2714-8.95,AC2713))</f>
        <v>13939.184073504412</v>
      </c>
      <c r="AD2714" s="6">
        <f t="shared" si="159"/>
        <v>-0.22578212564009931</v>
      </c>
    </row>
    <row r="2715" spans="1:30" x14ac:dyDescent="0.25">
      <c r="A2715" s="1">
        <v>40403</v>
      </c>
      <c r="B2715">
        <v>1082.219971</v>
      </c>
      <c r="C2715">
        <v>1079.25</v>
      </c>
      <c r="D2715">
        <v>1086.25</v>
      </c>
      <c r="E2715">
        <v>1079</v>
      </c>
      <c r="F2715">
        <v>3328890000</v>
      </c>
      <c r="G2715">
        <f t="shared" si="160"/>
        <v>1087.2015979199998</v>
      </c>
      <c r="H2715">
        <f t="shared" si="161"/>
        <v>-1.1724991645347953</v>
      </c>
      <c r="I2715">
        <f>IF(H2715&gt;0,1,0)</f>
        <v>0</v>
      </c>
      <c r="J2715" s="3">
        <v>40403</v>
      </c>
      <c r="K2715" s="2">
        <v>108.660004</v>
      </c>
      <c r="L2715" s="2">
        <v>108.69000200000001</v>
      </c>
      <c r="M2715" s="2">
        <v>109.33000199999999</v>
      </c>
      <c r="N2715" s="2">
        <v>108.57</v>
      </c>
      <c r="O2715" s="2">
        <v>0</v>
      </c>
      <c r="P2715" s="5">
        <v>40403</v>
      </c>
      <c r="Q2715" s="4">
        <v>52.049999</v>
      </c>
      <c r="R2715" s="4">
        <v>52.040000999999997</v>
      </c>
      <c r="S2715" s="4">
        <v>52.09</v>
      </c>
      <c r="T2715" s="4">
        <v>51.73</v>
      </c>
      <c r="U2715" s="4">
        <v>0</v>
      </c>
      <c r="V2715">
        <f>V2714+(V2714*O2715)/L2715</f>
        <v>83.869833770663917</v>
      </c>
      <c r="W2715">
        <f>V2715*L2715</f>
        <v>9115.8124002731292</v>
      </c>
      <c r="X2715">
        <f>IF(I2714=1,1,0)</f>
        <v>0</v>
      </c>
      <c r="Y2715">
        <f>IF(I2714=0,1,0)</f>
        <v>1</v>
      </c>
      <c r="Z2715" t="str">
        <f t="shared" si="162"/>
        <v>OUT</v>
      </c>
      <c r="AA2715">
        <f>IF(Z2715="BUY",(AC2714-8.95)/K2715,IF(Z2715="SELL",0,AB2714))</f>
        <v>0</v>
      </c>
      <c r="AB2715">
        <f>AA2715+AA2715*O2715/L2715</f>
        <v>0</v>
      </c>
      <c r="AC2715">
        <f>IF(OR(Z2715="BUY",Z2715="IN"),AB2715*L2715,IF(Z2715="SELL",AB2714*K2715-8.95,AC2714))</f>
        <v>13939.184073504412</v>
      </c>
      <c r="AD2715" s="6">
        <f t="shared" si="159"/>
        <v>-0.22578212564009931</v>
      </c>
    </row>
    <row r="2716" spans="1:30" x14ac:dyDescent="0.25">
      <c r="A2716" s="1">
        <v>40406</v>
      </c>
      <c r="B2716">
        <v>1077.48999</v>
      </c>
      <c r="C2716">
        <v>1079.380005</v>
      </c>
      <c r="D2716">
        <v>1082.619995</v>
      </c>
      <c r="E2716">
        <v>1069.48999</v>
      </c>
      <c r="F2716">
        <v>3142450000</v>
      </c>
      <c r="G2716">
        <f t="shared" si="160"/>
        <v>1087.49159792</v>
      </c>
      <c r="H2716">
        <f t="shared" si="161"/>
        <v>-1.1285498600059429</v>
      </c>
      <c r="I2716">
        <f>IF(H2716&gt;0,1,0)</f>
        <v>0</v>
      </c>
      <c r="J2716" s="3">
        <v>40406</v>
      </c>
      <c r="K2716" s="2">
        <v>107.959999</v>
      </c>
      <c r="L2716" s="2">
        <v>108.660004</v>
      </c>
      <c r="M2716" s="2">
        <v>108.970001</v>
      </c>
      <c r="N2716" s="2">
        <v>107.57</v>
      </c>
      <c r="O2716" s="2">
        <v>0</v>
      </c>
      <c r="P2716" s="5">
        <v>40406</v>
      </c>
      <c r="Q2716" s="4">
        <v>52.380001</v>
      </c>
      <c r="R2716" s="4">
        <v>52.049999</v>
      </c>
      <c r="S2716" s="4">
        <v>52.580002</v>
      </c>
      <c r="T2716" s="4">
        <v>51.889999000000003</v>
      </c>
      <c r="U2716" s="4">
        <v>0</v>
      </c>
      <c r="V2716">
        <f>V2715+(V2715*O2716)/L2716</f>
        <v>83.869833770663917</v>
      </c>
      <c r="W2716">
        <f>V2716*L2716</f>
        <v>9113.2964729996766</v>
      </c>
      <c r="X2716">
        <f>IF(I2715=1,1,0)</f>
        <v>0</v>
      </c>
      <c r="Y2716">
        <f>IF(I2715=0,1,0)</f>
        <v>1</v>
      </c>
      <c r="Z2716" t="str">
        <f t="shared" si="162"/>
        <v>OUT</v>
      </c>
      <c r="AA2716">
        <f>IF(Z2716="BUY",(AC2715-8.95)/K2716,IF(Z2716="SELL",0,AB2715))</f>
        <v>0</v>
      </c>
      <c r="AB2716">
        <f>AA2716+AA2716*O2716/L2716</f>
        <v>0</v>
      </c>
      <c r="AC2716">
        <f>IF(OR(Z2716="BUY",Z2716="IN"),AB2716*L2716,IF(Z2716="SELL",AB2715*K2716-8.95,AC2715))</f>
        <v>13939.184073504412</v>
      </c>
      <c r="AD2716" s="6">
        <f t="shared" si="159"/>
        <v>-0.22578212564009931</v>
      </c>
    </row>
    <row r="2717" spans="1:30" x14ac:dyDescent="0.25">
      <c r="A2717" s="1">
        <v>40407</v>
      </c>
      <c r="B2717">
        <v>1081.160034</v>
      </c>
      <c r="C2717">
        <v>1092.540039</v>
      </c>
      <c r="D2717">
        <v>1100.1400149999999</v>
      </c>
      <c r="E2717">
        <v>1081.160034</v>
      </c>
      <c r="F2717">
        <v>3968210000</v>
      </c>
      <c r="G2717">
        <f t="shared" si="160"/>
        <v>1088.33299928</v>
      </c>
      <c r="H2717">
        <f t="shared" si="161"/>
        <v>-1.0840157700751185</v>
      </c>
      <c r="I2717">
        <f>IF(H2717&gt;0,1,0)</f>
        <v>0</v>
      </c>
      <c r="J2717" s="3">
        <v>40407</v>
      </c>
      <c r="K2717" s="2">
        <v>109.540001</v>
      </c>
      <c r="L2717" s="2">
        <v>109.970001</v>
      </c>
      <c r="M2717" s="2">
        <v>110.760002</v>
      </c>
      <c r="N2717" s="2">
        <v>109.260002</v>
      </c>
      <c r="O2717" s="2">
        <v>0</v>
      </c>
      <c r="P2717" s="5">
        <v>40407</v>
      </c>
      <c r="Q2717" s="4">
        <v>51.610000999999997</v>
      </c>
      <c r="R2717" s="4">
        <v>51.41</v>
      </c>
      <c r="S2717" s="4">
        <v>51.740001999999997</v>
      </c>
      <c r="T2717" s="4">
        <v>51.029998999999997</v>
      </c>
      <c r="U2717" s="4">
        <v>0</v>
      </c>
      <c r="V2717">
        <f>V2716+(V2716*O2717)/L2717</f>
        <v>83.869833770663917</v>
      </c>
      <c r="W2717">
        <f>V2717*L2717</f>
        <v>9223.1657036297438</v>
      </c>
      <c r="X2717">
        <f>IF(I2716=1,1,0)</f>
        <v>0</v>
      </c>
      <c r="Y2717">
        <f>IF(I2716=0,1,0)</f>
        <v>1</v>
      </c>
      <c r="Z2717" t="str">
        <f t="shared" si="162"/>
        <v>OUT</v>
      </c>
      <c r="AA2717">
        <f>IF(Z2717="BUY",(AC2716-8.95)/K2717,IF(Z2717="SELL",0,AB2716))</f>
        <v>0</v>
      </c>
      <c r="AB2717">
        <f>AA2717+AA2717*O2717/L2717</f>
        <v>0</v>
      </c>
      <c r="AC2717">
        <f>IF(OR(Z2717="BUY",Z2717="IN"),AB2717*L2717,IF(Z2717="SELL",AB2716*K2717-8.95,AC2716))</f>
        <v>13939.184073504412</v>
      </c>
      <c r="AD2717" s="6">
        <f t="shared" si="159"/>
        <v>-0.22578212564009931</v>
      </c>
    </row>
    <row r="2718" spans="1:30" x14ac:dyDescent="0.25">
      <c r="A2718" s="1">
        <v>40408</v>
      </c>
      <c r="B2718">
        <v>1092.079956</v>
      </c>
      <c r="C2718">
        <v>1094.160034</v>
      </c>
      <c r="D2718">
        <v>1099.7700199999999</v>
      </c>
      <c r="E2718">
        <v>1085.76001</v>
      </c>
      <c r="F2718">
        <v>3724260000</v>
      </c>
      <c r="G2718">
        <f t="shared" si="160"/>
        <v>1088.97619996</v>
      </c>
      <c r="H2718">
        <f t="shared" si="161"/>
        <v>-1.0369181327652597</v>
      </c>
      <c r="I2718">
        <f>IF(H2718&gt;0,1,0)</f>
        <v>0</v>
      </c>
      <c r="J2718" s="3">
        <v>40408</v>
      </c>
      <c r="K2718" s="2">
        <v>109.910004</v>
      </c>
      <c r="L2718" s="2">
        <v>110.160004</v>
      </c>
      <c r="M2718" s="2">
        <v>110.75</v>
      </c>
      <c r="N2718" s="2">
        <v>109.300003</v>
      </c>
      <c r="O2718" s="2">
        <v>0</v>
      </c>
      <c r="P2718" s="5">
        <v>40408</v>
      </c>
      <c r="Q2718" s="4">
        <v>51.439999</v>
      </c>
      <c r="R2718" s="4">
        <v>51.310001</v>
      </c>
      <c r="S2718" s="4">
        <v>51.709999000000003</v>
      </c>
      <c r="T2718" s="4">
        <v>51.049999</v>
      </c>
      <c r="U2718" s="4">
        <v>0</v>
      </c>
      <c r="V2718">
        <f>V2717+(V2717*O2718)/L2718</f>
        <v>83.869833770663917</v>
      </c>
      <c r="W2718">
        <f>V2718*L2718</f>
        <v>9239.1012236556726</v>
      </c>
      <c r="X2718">
        <f>IF(I2717=1,1,0)</f>
        <v>0</v>
      </c>
      <c r="Y2718">
        <f>IF(I2717=0,1,0)</f>
        <v>1</v>
      </c>
      <c r="Z2718" t="str">
        <f t="shared" si="162"/>
        <v>OUT</v>
      </c>
      <c r="AA2718">
        <f>IF(Z2718="BUY",(AC2717-8.95)/K2718,IF(Z2718="SELL",0,AB2717))</f>
        <v>0</v>
      </c>
      <c r="AB2718">
        <f>AA2718+AA2718*O2718/L2718</f>
        <v>0</v>
      </c>
      <c r="AC2718">
        <f>IF(OR(Z2718="BUY",Z2718="IN"),AB2718*L2718,IF(Z2718="SELL",AB2717*K2718-8.95,AC2717))</f>
        <v>13939.184073504412</v>
      </c>
      <c r="AD2718" s="6">
        <f t="shared" si="159"/>
        <v>-0.22578212564009931</v>
      </c>
    </row>
    <row r="2719" spans="1:30" x14ac:dyDescent="0.25">
      <c r="A2719" s="1">
        <v>40409</v>
      </c>
      <c r="B2719">
        <v>1092.4399410000001</v>
      </c>
      <c r="C2719">
        <v>1075.630005</v>
      </c>
      <c r="D2719">
        <v>1092.4399410000001</v>
      </c>
      <c r="E2719">
        <v>1070.660034</v>
      </c>
      <c r="F2719">
        <v>4290540000</v>
      </c>
      <c r="G2719">
        <f t="shared" si="160"/>
        <v>1089.3750012400001</v>
      </c>
      <c r="H2719">
        <f t="shared" si="161"/>
        <v>-0.99007895715611471</v>
      </c>
      <c r="I2719">
        <f>IF(H2719&gt;0,1,0)</f>
        <v>0</v>
      </c>
      <c r="J2719" s="3">
        <v>40409</v>
      </c>
      <c r="K2719" s="2">
        <v>109.58000199999999</v>
      </c>
      <c r="L2719" s="2">
        <v>108.300003</v>
      </c>
      <c r="M2719" s="2">
        <v>109.870003</v>
      </c>
      <c r="N2719" s="2">
        <v>107.80999799999999</v>
      </c>
      <c r="O2719" s="2">
        <v>0</v>
      </c>
      <c r="P2719" s="5">
        <v>40409</v>
      </c>
      <c r="Q2719" s="4">
        <v>51.580002</v>
      </c>
      <c r="R2719" s="4">
        <v>52.220001000000003</v>
      </c>
      <c r="S2719" s="4">
        <v>52.419998</v>
      </c>
      <c r="T2719" s="4">
        <v>51.459999000000003</v>
      </c>
      <c r="U2719" s="4">
        <v>0</v>
      </c>
      <c r="V2719">
        <f>V2718+(V2718*O2719)/L2719</f>
        <v>83.869833770663917</v>
      </c>
      <c r="W2719">
        <f>V2719*L2719</f>
        <v>9083.1032489724039</v>
      </c>
      <c r="X2719">
        <f>IF(I2718=1,1,0)</f>
        <v>0</v>
      </c>
      <c r="Y2719">
        <f>IF(I2718=0,1,0)</f>
        <v>1</v>
      </c>
      <c r="Z2719" t="str">
        <f t="shared" si="162"/>
        <v>OUT</v>
      </c>
      <c r="AA2719">
        <f>IF(Z2719="BUY",(AC2718-8.95)/K2719,IF(Z2719="SELL",0,AB2718))</f>
        <v>0</v>
      </c>
      <c r="AB2719">
        <f>AA2719+AA2719*O2719/L2719</f>
        <v>0</v>
      </c>
      <c r="AC2719">
        <f>IF(OR(Z2719="BUY",Z2719="IN"),AB2719*L2719,IF(Z2719="SELL",AB2718*K2719-8.95,AC2718))</f>
        <v>13939.184073504412</v>
      </c>
      <c r="AD2719" s="6">
        <f t="shared" si="159"/>
        <v>-0.22578212564009931</v>
      </c>
    </row>
    <row r="2720" spans="1:30" x14ac:dyDescent="0.25">
      <c r="A2720" s="1">
        <v>40410</v>
      </c>
      <c r="B2720">
        <v>1075.630005</v>
      </c>
      <c r="C2720">
        <v>1071.6899410000001</v>
      </c>
      <c r="D2720">
        <v>1075.630005</v>
      </c>
      <c r="E2720">
        <v>1063.910034</v>
      </c>
      <c r="F2720">
        <v>3761570000</v>
      </c>
      <c r="G2720">
        <f t="shared" si="160"/>
        <v>1089.07200074</v>
      </c>
      <c r="H2720">
        <f t="shared" si="161"/>
        <v>-0.94486821150091449</v>
      </c>
      <c r="I2720">
        <f>IF(H2720&gt;0,1,0)</f>
        <v>0</v>
      </c>
      <c r="J2720" s="3">
        <v>40410</v>
      </c>
      <c r="K2720" s="2">
        <v>107.93</v>
      </c>
      <c r="L2720" s="2">
        <v>107.900002</v>
      </c>
      <c r="M2720" s="2">
        <v>108.07</v>
      </c>
      <c r="N2720" s="2">
        <v>107.129997</v>
      </c>
      <c r="O2720" s="2">
        <v>0</v>
      </c>
      <c r="P2720" s="5">
        <v>40410</v>
      </c>
      <c r="Q2720" s="4">
        <v>52.389999000000003</v>
      </c>
      <c r="R2720" s="4">
        <v>52.389999000000003</v>
      </c>
      <c r="S2720" s="4">
        <v>52.759998000000003</v>
      </c>
      <c r="T2720" s="4">
        <v>52.290000999999997</v>
      </c>
      <c r="U2720" s="4">
        <v>0</v>
      </c>
      <c r="V2720">
        <f>V2719+(V2719*O2720)/L2720</f>
        <v>83.869833770663917</v>
      </c>
      <c r="W2720">
        <f>V2720*L2720</f>
        <v>9049.5552315943041</v>
      </c>
      <c r="X2720">
        <f>IF(I2719=1,1,0)</f>
        <v>0</v>
      </c>
      <c r="Y2720">
        <f>IF(I2719=0,1,0)</f>
        <v>1</v>
      </c>
      <c r="Z2720" t="str">
        <f t="shared" si="162"/>
        <v>OUT</v>
      </c>
      <c r="AA2720">
        <f>IF(Z2720="BUY",(AC2719-8.95)/K2720,IF(Z2720="SELL",0,AB2719))</f>
        <v>0</v>
      </c>
      <c r="AB2720">
        <f>AA2720+AA2720*O2720/L2720</f>
        <v>0</v>
      </c>
      <c r="AC2720">
        <f>IF(OR(Z2720="BUY",Z2720="IN"),AB2720*L2720,IF(Z2720="SELL",AB2719*K2720-8.95,AC2719))</f>
        <v>13939.184073504412</v>
      </c>
      <c r="AD2720" s="6">
        <f t="shared" si="159"/>
        <v>-0.22578212564009931</v>
      </c>
    </row>
    <row r="2721" spans="1:30" x14ac:dyDescent="0.25">
      <c r="A2721" s="1">
        <v>40413</v>
      </c>
      <c r="B2721">
        <v>1073.3599850000001</v>
      </c>
      <c r="C2721">
        <v>1067.3599850000001</v>
      </c>
      <c r="D2721">
        <v>1081.579956</v>
      </c>
      <c r="E2721">
        <v>1067.079956</v>
      </c>
      <c r="F2721">
        <v>3210950000</v>
      </c>
      <c r="G2721">
        <f t="shared" si="160"/>
        <v>1088.58720092</v>
      </c>
      <c r="H2721">
        <f t="shared" si="161"/>
        <v>-0.89606129436761217</v>
      </c>
      <c r="I2721">
        <f>IF(H2721&gt;0,1,0)</f>
        <v>0</v>
      </c>
      <c r="J2721" s="3">
        <v>40413</v>
      </c>
      <c r="K2721" s="2">
        <v>108.400002</v>
      </c>
      <c r="L2721" s="2">
        <v>107.5</v>
      </c>
      <c r="M2721" s="2">
        <v>108.949997</v>
      </c>
      <c r="N2721" s="2">
        <v>107.459999</v>
      </c>
      <c r="O2721" s="2">
        <v>0</v>
      </c>
      <c r="P2721" s="5">
        <v>40413</v>
      </c>
      <c r="Q2721" s="4">
        <v>52.110000999999997</v>
      </c>
      <c r="R2721" s="4">
        <v>52.57</v>
      </c>
      <c r="S2721" s="4">
        <v>52.599997999999999</v>
      </c>
      <c r="T2721" s="4">
        <v>51.869999</v>
      </c>
      <c r="U2721" s="4">
        <v>0</v>
      </c>
      <c r="V2721">
        <f>V2720+(V2720*O2721)/L2721</f>
        <v>83.869833770663917</v>
      </c>
      <c r="W2721">
        <f>V2721*L2721</f>
        <v>9016.0071303463719</v>
      </c>
      <c r="X2721">
        <f>IF(I2720=1,1,0)</f>
        <v>0</v>
      </c>
      <c r="Y2721">
        <f>IF(I2720=0,1,0)</f>
        <v>1</v>
      </c>
      <c r="Z2721" t="str">
        <f t="shared" si="162"/>
        <v>OUT</v>
      </c>
      <c r="AA2721">
        <f>IF(Z2721="BUY",(AC2720-8.95)/K2721,IF(Z2721="SELL",0,AB2720))</f>
        <v>0</v>
      </c>
      <c r="AB2721">
        <f>AA2721+AA2721*O2721/L2721</f>
        <v>0</v>
      </c>
      <c r="AC2721">
        <f>IF(OR(Z2721="BUY",Z2721="IN"),AB2721*L2721,IF(Z2721="SELL",AB2720*K2721-8.95,AC2720))</f>
        <v>13939.184073504412</v>
      </c>
      <c r="AD2721" s="6">
        <f t="shared" si="159"/>
        <v>-0.22578212564009931</v>
      </c>
    </row>
    <row r="2722" spans="1:30" x14ac:dyDescent="0.25">
      <c r="A2722" s="1">
        <v>40414</v>
      </c>
      <c r="B2722">
        <v>1063.1999510000001</v>
      </c>
      <c r="C2722">
        <v>1051.869995</v>
      </c>
      <c r="D2722">
        <v>1063.1999510000001</v>
      </c>
      <c r="E2722">
        <v>1046.6800539999999</v>
      </c>
      <c r="F2722">
        <v>4436330000</v>
      </c>
      <c r="G2722">
        <f t="shared" si="160"/>
        <v>1087.83200072</v>
      </c>
      <c r="H2722">
        <f t="shared" si="161"/>
        <v>-0.84855245749768515</v>
      </c>
      <c r="I2722">
        <f>IF(H2722&gt;0,1,0)</f>
        <v>0</v>
      </c>
      <c r="J2722" s="3">
        <v>40414</v>
      </c>
      <c r="K2722" s="2">
        <v>106.269997</v>
      </c>
      <c r="L2722" s="2">
        <v>105.949997</v>
      </c>
      <c r="M2722" s="2">
        <v>106.760002</v>
      </c>
      <c r="N2722" s="2">
        <v>105.360001</v>
      </c>
      <c r="O2722" s="2">
        <v>0</v>
      </c>
      <c r="P2722" s="5">
        <v>40414</v>
      </c>
      <c r="Q2722" s="4">
        <v>53.200001</v>
      </c>
      <c r="R2722" s="4">
        <v>53.330002</v>
      </c>
      <c r="S2722" s="4">
        <v>53.630001</v>
      </c>
      <c r="T2722" s="4">
        <v>52.93</v>
      </c>
      <c r="U2722" s="4">
        <v>0</v>
      </c>
      <c r="V2722">
        <f>V2721+(V2721*O2722)/L2722</f>
        <v>83.869833770663917</v>
      </c>
      <c r="W2722">
        <f>V2722*L2722</f>
        <v>8886.0086363923401</v>
      </c>
      <c r="X2722">
        <f>IF(I2721=1,1,0)</f>
        <v>0</v>
      </c>
      <c r="Y2722">
        <f>IF(I2721=0,1,0)</f>
        <v>1</v>
      </c>
      <c r="Z2722" t="str">
        <f t="shared" si="162"/>
        <v>OUT</v>
      </c>
      <c r="AA2722">
        <f>IF(Z2722="BUY",(AC2721-8.95)/K2722,IF(Z2722="SELL",0,AB2721))</f>
        <v>0</v>
      </c>
      <c r="AB2722">
        <f>AA2722+AA2722*O2722/L2722</f>
        <v>0</v>
      </c>
      <c r="AC2722">
        <f>IF(OR(Z2722="BUY",Z2722="IN"),AB2722*L2722,IF(Z2722="SELL",AB2721*K2722-8.95,AC2721))</f>
        <v>13939.184073504412</v>
      </c>
      <c r="AD2722" s="6">
        <f t="shared" si="159"/>
        <v>-0.22578212564009931</v>
      </c>
    </row>
    <row r="2723" spans="1:30" x14ac:dyDescent="0.25">
      <c r="A2723" s="1">
        <v>40415</v>
      </c>
      <c r="B2723">
        <v>1048.9799800000001</v>
      </c>
      <c r="C2723">
        <v>1055.329956</v>
      </c>
      <c r="D2723">
        <v>1059.380005</v>
      </c>
      <c r="E2723">
        <v>1039.829956</v>
      </c>
      <c r="F2723">
        <v>4360190000</v>
      </c>
      <c r="G2723">
        <f t="shared" si="160"/>
        <v>1086.63400024</v>
      </c>
      <c r="H2723">
        <f t="shared" si="161"/>
        <v>-0.80166241268476135</v>
      </c>
      <c r="I2723">
        <f>IF(H2723&gt;0,1,0)</f>
        <v>0</v>
      </c>
      <c r="J2723" s="3">
        <v>40415</v>
      </c>
      <c r="K2723" s="2">
        <v>105.339996</v>
      </c>
      <c r="L2723" s="2">
        <v>106.290001</v>
      </c>
      <c r="M2723" s="2">
        <v>106.699997</v>
      </c>
      <c r="N2723" s="2">
        <v>104.629997</v>
      </c>
      <c r="O2723" s="2">
        <v>0</v>
      </c>
      <c r="P2723" s="5">
        <v>40415</v>
      </c>
      <c r="Q2723" s="4">
        <v>53.66</v>
      </c>
      <c r="R2723" s="4">
        <v>53.150002000000001</v>
      </c>
      <c r="S2723" s="4">
        <v>53.98</v>
      </c>
      <c r="T2723" s="4">
        <v>52.950001</v>
      </c>
      <c r="U2723" s="4">
        <v>0</v>
      </c>
      <c r="V2723">
        <f>V2722+(V2722*O2723)/L2723</f>
        <v>83.869833770663917</v>
      </c>
      <c r="W2723">
        <f>V2723*L2723</f>
        <v>8914.524715353702</v>
      </c>
      <c r="X2723">
        <f>IF(I2722=1,1,0)</f>
        <v>0</v>
      </c>
      <c r="Y2723">
        <f>IF(I2722=0,1,0)</f>
        <v>1</v>
      </c>
      <c r="Z2723" t="str">
        <f t="shared" si="162"/>
        <v>OUT</v>
      </c>
      <c r="AA2723">
        <f>IF(Z2723="BUY",(AC2722-8.95)/K2723,IF(Z2723="SELL",0,AB2722))</f>
        <v>0</v>
      </c>
      <c r="AB2723">
        <f>AA2723+AA2723*O2723/L2723</f>
        <v>0</v>
      </c>
      <c r="AC2723">
        <f>IF(OR(Z2723="BUY",Z2723="IN"),AB2723*L2723,IF(Z2723="SELL",AB2722*K2723-8.95,AC2722))</f>
        <v>13939.184073504412</v>
      </c>
      <c r="AD2723" s="6">
        <f t="shared" si="159"/>
        <v>-0.22578212564009931</v>
      </c>
    </row>
    <row r="2724" spans="1:30" x14ac:dyDescent="0.25">
      <c r="A2724" s="1">
        <v>40416</v>
      </c>
      <c r="B2724">
        <v>1056.280029</v>
      </c>
      <c r="C2724">
        <v>1047.219971</v>
      </c>
      <c r="D2724">
        <v>1061.4499510000001</v>
      </c>
      <c r="E2724">
        <v>1045.400024</v>
      </c>
      <c r="F2724">
        <v>3646710000</v>
      </c>
      <c r="G2724">
        <f t="shared" si="160"/>
        <v>1085.28619996</v>
      </c>
      <c r="H2724">
        <f t="shared" si="161"/>
        <v>-0.75656077949941691</v>
      </c>
      <c r="I2724">
        <f>IF(H2724&gt;0,1,0)</f>
        <v>0</v>
      </c>
      <c r="J2724" s="3">
        <v>40416</v>
      </c>
      <c r="K2724" s="2">
        <v>106.790001</v>
      </c>
      <c r="L2724" s="2">
        <v>105.599998</v>
      </c>
      <c r="M2724" s="2">
        <v>106.94000200000001</v>
      </c>
      <c r="N2724" s="2">
        <v>105.25</v>
      </c>
      <c r="O2724" s="2">
        <v>0</v>
      </c>
      <c r="P2724" s="5">
        <v>40416</v>
      </c>
      <c r="Q2724" s="4">
        <v>52.900002000000001</v>
      </c>
      <c r="R2724" s="4">
        <v>53.509998000000003</v>
      </c>
      <c r="S2724" s="4">
        <v>53.68</v>
      </c>
      <c r="T2724" s="4">
        <v>52.830002</v>
      </c>
      <c r="U2724" s="4">
        <v>0</v>
      </c>
      <c r="V2724">
        <f>V2723+(V2723*O2724)/L2724</f>
        <v>83.869833770663917</v>
      </c>
      <c r="W2724">
        <f>V2724*L2724</f>
        <v>8856.6542784424419</v>
      </c>
      <c r="X2724">
        <f>IF(I2723=1,1,0)</f>
        <v>0</v>
      </c>
      <c r="Y2724">
        <f>IF(I2723=0,1,0)</f>
        <v>1</v>
      </c>
      <c r="Z2724" t="str">
        <f t="shared" si="162"/>
        <v>OUT</v>
      </c>
      <c r="AA2724">
        <f>IF(Z2724="BUY",(AC2723-8.95)/K2724,IF(Z2724="SELL",0,AB2723))</f>
        <v>0</v>
      </c>
      <c r="AB2724">
        <f>AA2724+AA2724*O2724/L2724</f>
        <v>0</v>
      </c>
      <c r="AC2724">
        <f>IF(OR(Z2724="BUY",Z2724="IN"),AB2724*L2724,IF(Z2724="SELL",AB2723*K2724-8.95,AC2723))</f>
        <v>13939.184073504412</v>
      </c>
      <c r="AD2724" s="6">
        <f t="shared" si="159"/>
        <v>-0.22578212564009931</v>
      </c>
    </row>
    <row r="2725" spans="1:30" x14ac:dyDescent="0.25">
      <c r="A2725" s="1">
        <v>40417</v>
      </c>
      <c r="B2725">
        <v>1049.2700199999999</v>
      </c>
      <c r="C2725">
        <v>1064.589966</v>
      </c>
      <c r="D2725">
        <v>1065.209961</v>
      </c>
      <c r="E2725">
        <v>1039.6999510000001</v>
      </c>
      <c r="F2725">
        <v>4102460000</v>
      </c>
      <c r="G2725">
        <f t="shared" si="160"/>
        <v>1084.2571985000002</v>
      </c>
      <c r="H2725">
        <f t="shared" si="161"/>
        <v>-0.71251239143959955</v>
      </c>
      <c r="I2725">
        <f>IF(H2725&gt;0,1,0)</f>
        <v>0</v>
      </c>
      <c r="J2725" s="3">
        <v>40417</v>
      </c>
      <c r="K2725" s="2">
        <v>106.260002</v>
      </c>
      <c r="L2725" s="2">
        <v>107.220001</v>
      </c>
      <c r="M2725" s="2">
        <v>107.339996</v>
      </c>
      <c r="N2725" s="2">
        <v>104.639999</v>
      </c>
      <c r="O2725" s="2">
        <v>0</v>
      </c>
      <c r="P2725" s="5">
        <v>40417</v>
      </c>
      <c r="Q2725" s="4">
        <v>53.18</v>
      </c>
      <c r="R2725" s="4">
        <v>52.669998</v>
      </c>
      <c r="S2725" s="4">
        <v>53.959999000000003</v>
      </c>
      <c r="T2725" s="4">
        <v>52.610000999999997</v>
      </c>
      <c r="U2725" s="4">
        <v>0</v>
      </c>
      <c r="V2725">
        <f>V2724+(V2724*O2725)/L2725</f>
        <v>83.869833770663917</v>
      </c>
      <c r="W2725">
        <f>V2725*L2725</f>
        <v>8992.5236607604184</v>
      </c>
      <c r="X2725">
        <f>IF(I2724=1,1,0)</f>
        <v>0</v>
      </c>
      <c r="Y2725">
        <f>IF(I2724=0,1,0)</f>
        <v>1</v>
      </c>
      <c r="Z2725" t="str">
        <f t="shared" si="162"/>
        <v>OUT</v>
      </c>
      <c r="AA2725">
        <f>IF(Z2725="BUY",(AC2724-8.95)/K2725,IF(Z2725="SELL",0,AB2724))</f>
        <v>0</v>
      </c>
      <c r="AB2725">
        <f>AA2725+AA2725*O2725/L2725</f>
        <v>0</v>
      </c>
      <c r="AC2725">
        <f>IF(OR(Z2725="BUY",Z2725="IN"),AB2725*L2725,IF(Z2725="SELL",AB2724*K2725-8.95,AC2724))</f>
        <v>13939.184073504412</v>
      </c>
      <c r="AD2725" s="6">
        <f t="shared" si="159"/>
        <v>-0.22578212564009931</v>
      </c>
    </row>
    <row r="2726" spans="1:30" x14ac:dyDescent="0.25">
      <c r="A2726" s="1">
        <v>40420</v>
      </c>
      <c r="B2726">
        <v>1062.900024</v>
      </c>
      <c r="C2726">
        <v>1048.920044</v>
      </c>
      <c r="D2726">
        <v>1064.400024</v>
      </c>
      <c r="E2726">
        <v>1048.790039</v>
      </c>
      <c r="F2726">
        <v>2917990000</v>
      </c>
      <c r="G2726">
        <f t="shared" si="160"/>
        <v>1082.8853991799999</v>
      </c>
      <c r="H2726">
        <f t="shared" si="161"/>
        <v>-0.66655236024743703</v>
      </c>
      <c r="I2726">
        <f>IF(H2726&gt;0,1,0)</f>
        <v>0</v>
      </c>
      <c r="J2726" s="3">
        <v>40420</v>
      </c>
      <c r="K2726" s="2">
        <v>106.959999</v>
      </c>
      <c r="L2726" s="2">
        <v>105.709999</v>
      </c>
      <c r="M2726" s="2">
        <v>107.269997</v>
      </c>
      <c r="N2726" s="2">
        <v>105.66999800000001</v>
      </c>
      <c r="O2726" s="2">
        <v>0</v>
      </c>
      <c r="P2726" s="5">
        <v>40420</v>
      </c>
      <c r="Q2726" s="4">
        <v>52.810001</v>
      </c>
      <c r="R2726" s="4">
        <v>53.41</v>
      </c>
      <c r="S2726" s="4">
        <v>53.43</v>
      </c>
      <c r="T2726" s="4">
        <v>52.630001</v>
      </c>
      <c r="U2726" s="4">
        <v>0</v>
      </c>
      <c r="V2726">
        <f>V2725+(V2725*O2726)/L2726</f>
        <v>83.869833770663917</v>
      </c>
      <c r="W2726">
        <f>V2726*L2726</f>
        <v>8865.8800440270479</v>
      </c>
      <c r="X2726">
        <f>IF(I2725=1,1,0)</f>
        <v>0</v>
      </c>
      <c r="Y2726">
        <f>IF(I2725=0,1,0)</f>
        <v>1</v>
      </c>
      <c r="Z2726" t="str">
        <f t="shared" si="162"/>
        <v>OUT</v>
      </c>
      <c r="AA2726">
        <f>IF(Z2726="BUY",(AC2725-8.95)/K2726,IF(Z2726="SELL",0,AB2725))</f>
        <v>0</v>
      </c>
      <c r="AB2726">
        <f>AA2726+AA2726*O2726/L2726</f>
        <v>0</v>
      </c>
      <c r="AC2726">
        <f>IF(OR(Z2726="BUY",Z2726="IN"),AB2726*L2726,IF(Z2726="SELL",AB2725*K2726-8.95,AC2725))</f>
        <v>13939.184073504412</v>
      </c>
      <c r="AD2726" s="6">
        <f t="shared" si="159"/>
        <v>-0.22578212564009931</v>
      </c>
    </row>
    <row r="2727" spans="1:30" x14ac:dyDescent="0.25">
      <c r="A2727" s="1">
        <v>40421</v>
      </c>
      <c r="B2727">
        <v>1046.880005</v>
      </c>
      <c r="C2727">
        <v>1049.329956</v>
      </c>
      <c r="D2727">
        <v>1055.1400149999999</v>
      </c>
      <c r="E2727">
        <v>1040.880005</v>
      </c>
      <c r="F2727">
        <v>4038770000</v>
      </c>
      <c r="G2727">
        <f t="shared" si="160"/>
        <v>1081.6079992800001</v>
      </c>
      <c r="H2727">
        <f t="shared" si="161"/>
        <v>-0.62183956340454638</v>
      </c>
      <c r="I2727">
        <f>IF(H2727&gt;0,1,0)</f>
        <v>0</v>
      </c>
      <c r="J2727" s="3">
        <v>40421</v>
      </c>
      <c r="K2727" s="2">
        <v>105.269997</v>
      </c>
      <c r="L2727" s="2">
        <v>105.790001</v>
      </c>
      <c r="M2727" s="2">
        <v>106.349998</v>
      </c>
      <c r="N2727" s="2">
        <v>104.860001</v>
      </c>
      <c r="O2727" s="2">
        <v>0</v>
      </c>
      <c r="P2727" s="5">
        <v>40421</v>
      </c>
      <c r="Q2727" s="4">
        <v>53.669998</v>
      </c>
      <c r="R2727" s="4">
        <v>53.43</v>
      </c>
      <c r="S2727" s="4">
        <v>53.84</v>
      </c>
      <c r="T2727" s="4">
        <v>53.099997999999999</v>
      </c>
      <c r="U2727" s="4">
        <v>0</v>
      </c>
      <c r="V2727">
        <f>V2726+(V2726*O2727)/L2727</f>
        <v>83.869833770663917</v>
      </c>
      <c r="W2727">
        <f>V2727*L2727</f>
        <v>8872.5897984683706</v>
      </c>
      <c r="X2727">
        <f>IF(I2726=1,1,0)</f>
        <v>0</v>
      </c>
      <c r="Y2727">
        <f>IF(I2726=0,1,0)</f>
        <v>1</v>
      </c>
      <c r="Z2727" t="str">
        <f t="shared" si="162"/>
        <v>OUT</v>
      </c>
      <c r="AA2727">
        <f>IF(Z2727="BUY",(AC2726-8.95)/K2727,IF(Z2727="SELL",0,AB2726))</f>
        <v>0</v>
      </c>
      <c r="AB2727">
        <f>AA2727+AA2727*O2727/L2727</f>
        <v>0</v>
      </c>
      <c r="AC2727">
        <f>IF(OR(Z2727="BUY",Z2727="IN"),AB2727*L2727,IF(Z2727="SELL",AB2726*K2727-8.95,AC2726))</f>
        <v>13939.184073504412</v>
      </c>
      <c r="AD2727" s="6">
        <f t="shared" si="159"/>
        <v>-0.22578212564009931</v>
      </c>
    </row>
    <row r="2728" spans="1:30" x14ac:dyDescent="0.25">
      <c r="A2728" s="1">
        <v>40422</v>
      </c>
      <c r="B2728">
        <v>1049.719971</v>
      </c>
      <c r="C2728">
        <v>1080.290039</v>
      </c>
      <c r="D2728">
        <v>1081.3000489999999</v>
      </c>
      <c r="E2728">
        <v>1049.719971</v>
      </c>
      <c r="F2728">
        <v>4396880000</v>
      </c>
      <c r="G2728">
        <f t="shared" si="160"/>
        <v>1081.3075988800001</v>
      </c>
      <c r="H2728">
        <f t="shared" si="161"/>
        <v>-0.57681059959755232</v>
      </c>
      <c r="I2728">
        <f>IF(H2728&gt;0,1,0)</f>
        <v>0</v>
      </c>
      <c r="J2728" s="3">
        <v>40422</v>
      </c>
      <c r="K2728" s="2">
        <v>107.120003</v>
      </c>
      <c r="L2728" s="2">
        <v>108.83000199999999</v>
      </c>
      <c r="M2728" s="2">
        <v>108.980003</v>
      </c>
      <c r="N2728" s="2">
        <v>107.050003</v>
      </c>
      <c r="O2728" s="2">
        <v>0</v>
      </c>
      <c r="P2728" s="5">
        <v>40422</v>
      </c>
      <c r="Q2728" s="4">
        <v>52.709999000000003</v>
      </c>
      <c r="R2728" s="4">
        <v>51.830002</v>
      </c>
      <c r="S2728" s="4">
        <v>52.740001999999997</v>
      </c>
      <c r="T2728" s="4">
        <v>51.75</v>
      </c>
      <c r="U2728" s="4">
        <v>0</v>
      </c>
      <c r="V2728">
        <f>V2727+(V2727*O2728)/L2728</f>
        <v>83.869833770663917</v>
      </c>
      <c r="W2728">
        <f>V2728*L2728</f>
        <v>9127.5541770010204</v>
      </c>
      <c r="X2728">
        <f>IF(I2727=1,1,0)</f>
        <v>0</v>
      </c>
      <c r="Y2728">
        <f>IF(I2727=0,1,0)</f>
        <v>1</v>
      </c>
      <c r="Z2728" t="str">
        <f t="shared" si="162"/>
        <v>OUT</v>
      </c>
      <c r="AA2728">
        <f>IF(Z2728="BUY",(AC2727-8.95)/K2728,IF(Z2728="SELL",0,AB2727))</f>
        <v>0</v>
      </c>
      <c r="AB2728">
        <f>AA2728+AA2728*O2728/L2728</f>
        <v>0</v>
      </c>
      <c r="AC2728">
        <f>IF(OR(Z2728="BUY",Z2728="IN"),AB2728*L2728,IF(Z2728="SELL",AB2727*K2728-8.95,AC2727))</f>
        <v>13939.184073504412</v>
      </c>
      <c r="AD2728" s="6">
        <f t="shared" si="159"/>
        <v>-0.22578212564009931</v>
      </c>
    </row>
    <row r="2729" spans="1:30" x14ac:dyDescent="0.25">
      <c r="A2729" s="1">
        <v>40423</v>
      </c>
      <c r="B2729">
        <v>1080.660034</v>
      </c>
      <c r="C2729">
        <v>1090.099976</v>
      </c>
      <c r="D2729">
        <v>1090.099976</v>
      </c>
      <c r="E2729">
        <v>1080.3900149999999</v>
      </c>
      <c r="F2729">
        <v>3704210000</v>
      </c>
      <c r="G2729">
        <f t="shared" si="160"/>
        <v>1081.2687976200002</v>
      </c>
      <c r="H2729">
        <f t="shared" si="161"/>
        <v>-0.53200650820674811</v>
      </c>
      <c r="I2729">
        <f>IF(H2729&gt;0,1,0)</f>
        <v>0</v>
      </c>
      <c r="J2729" s="3">
        <v>40423</v>
      </c>
      <c r="K2729" s="2">
        <v>109.089996</v>
      </c>
      <c r="L2729" s="2">
        <v>109.860001</v>
      </c>
      <c r="M2729" s="2">
        <v>109.879997</v>
      </c>
      <c r="N2729" s="2">
        <v>108.870003</v>
      </c>
      <c r="O2729" s="2">
        <v>0</v>
      </c>
      <c r="P2729" s="5">
        <v>40423</v>
      </c>
      <c r="Q2729" s="4">
        <v>51.700001</v>
      </c>
      <c r="R2729" s="4">
        <v>51.34</v>
      </c>
      <c r="S2729" s="4">
        <v>51.799999</v>
      </c>
      <c r="T2729" s="4">
        <v>51.32</v>
      </c>
      <c r="U2729" s="4">
        <v>0</v>
      </c>
      <c r="V2729">
        <f>V2728+(V2728*O2729)/L2729</f>
        <v>83.869833770663917</v>
      </c>
      <c r="W2729">
        <f>V2729*L2729</f>
        <v>9213.940021914972</v>
      </c>
      <c r="X2729">
        <f>IF(I2728=1,1,0)</f>
        <v>0</v>
      </c>
      <c r="Y2729">
        <f>IF(I2728=0,1,0)</f>
        <v>1</v>
      </c>
      <c r="Z2729" t="str">
        <f t="shared" si="162"/>
        <v>OUT</v>
      </c>
      <c r="AA2729">
        <f>IF(Z2729="BUY",(AC2728-8.95)/K2729,IF(Z2729="SELL",0,AB2728))</f>
        <v>0</v>
      </c>
      <c r="AB2729">
        <f>AA2729+AA2729*O2729/L2729</f>
        <v>0</v>
      </c>
      <c r="AC2729">
        <f>IF(OR(Z2729="BUY",Z2729="IN"),AB2729*L2729,IF(Z2729="SELL",AB2728*K2729-8.95,AC2728))</f>
        <v>13939.184073504412</v>
      </c>
      <c r="AD2729" s="6">
        <f t="shared" si="159"/>
        <v>-0.22578212564009931</v>
      </c>
    </row>
    <row r="2730" spans="1:30" x14ac:dyDescent="0.25">
      <c r="A2730" s="1">
        <v>40424</v>
      </c>
      <c r="B2730">
        <v>1093.6099850000001</v>
      </c>
      <c r="C2730">
        <v>1104.51001</v>
      </c>
      <c r="D2730">
        <v>1105.099976</v>
      </c>
      <c r="E2730">
        <v>1093.6099850000001</v>
      </c>
      <c r="F2730">
        <v>3534500000</v>
      </c>
      <c r="G2730">
        <f t="shared" si="160"/>
        <v>1081.8851990000001</v>
      </c>
      <c r="H2730">
        <f t="shared" si="161"/>
        <v>-0.48639717316144759</v>
      </c>
      <c r="I2730">
        <f>IF(H2730&gt;0,1,0)</f>
        <v>0</v>
      </c>
      <c r="J2730" s="3">
        <v>40424</v>
      </c>
      <c r="K2730" s="2">
        <v>110.93</v>
      </c>
      <c r="L2730" s="2">
        <v>111.290001</v>
      </c>
      <c r="M2730" s="2">
        <v>111.370003</v>
      </c>
      <c r="N2730" s="2">
        <v>110.339996</v>
      </c>
      <c r="O2730" s="2">
        <v>0</v>
      </c>
      <c r="P2730" s="5">
        <v>40424</v>
      </c>
      <c r="Q2730" s="4">
        <v>50.799999</v>
      </c>
      <c r="R2730" s="4">
        <v>50.650002000000001</v>
      </c>
      <c r="S2730" s="4">
        <v>51.09</v>
      </c>
      <c r="T2730" s="4">
        <v>50.599997999999999</v>
      </c>
      <c r="U2730" s="4">
        <v>0</v>
      </c>
      <c r="V2730">
        <f>V2729+(V2729*O2730)/L2730</f>
        <v>83.869833770663917</v>
      </c>
      <c r="W2730">
        <f>V2730*L2730</f>
        <v>9333.8738842070215</v>
      </c>
      <c r="X2730">
        <f>IF(I2729=1,1,0)</f>
        <v>0</v>
      </c>
      <c r="Y2730">
        <f>IF(I2729=0,1,0)</f>
        <v>1</v>
      </c>
      <c r="Z2730" t="str">
        <f t="shared" si="162"/>
        <v>OUT</v>
      </c>
      <c r="AA2730">
        <f>IF(Z2730="BUY",(AC2729-8.95)/K2730,IF(Z2730="SELL",0,AB2729))</f>
        <v>0</v>
      </c>
      <c r="AB2730">
        <f>AA2730+AA2730*O2730/L2730</f>
        <v>0</v>
      </c>
      <c r="AC2730">
        <f>IF(OR(Z2730="BUY",Z2730="IN"),AB2730*L2730,IF(Z2730="SELL",AB2729*K2730-8.95,AC2729))</f>
        <v>13939.184073504412</v>
      </c>
      <c r="AD2730" s="6">
        <f t="shared" si="159"/>
        <v>-0.22578212564009931</v>
      </c>
    </row>
    <row r="2731" spans="1:30" x14ac:dyDescent="0.25">
      <c r="A2731" s="1">
        <v>40428</v>
      </c>
      <c r="B2731">
        <v>1102.599976</v>
      </c>
      <c r="C2731">
        <v>1091.839966</v>
      </c>
      <c r="D2731">
        <v>1102.599976</v>
      </c>
      <c r="E2731">
        <v>1091.150024</v>
      </c>
      <c r="F2731">
        <v>3107380000</v>
      </c>
      <c r="G2731">
        <f t="shared" si="160"/>
        <v>1082.18679812</v>
      </c>
      <c r="H2731">
        <f t="shared" si="161"/>
        <v>-0.43852631807919112</v>
      </c>
      <c r="I2731">
        <f>IF(H2731&gt;0,1,0)</f>
        <v>0</v>
      </c>
      <c r="J2731" s="3">
        <v>40428</v>
      </c>
      <c r="K2731" s="2">
        <v>110.769997</v>
      </c>
      <c r="L2731" s="2">
        <v>110.089996</v>
      </c>
      <c r="M2731" s="2">
        <v>110.879997</v>
      </c>
      <c r="N2731" s="2">
        <v>109.94000200000001</v>
      </c>
      <c r="O2731" s="2">
        <v>0</v>
      </c>
      <c r="P2731" s="5">
        <v>40428</v>
      </c>
      <c r="Q2731" s="4">
        <v>50.889999000000003</v>
      </c>
      <c r="R2731" s="4">
        <v>51.220001000000003</v>
      </c>
      <c r="S2731" s="4">
        <v>51.27</v>
      </c>
      <c r="T2731" s="4">
        <v>50.84</v>
      </c>
      <c r="U2731" s="4">
        <v>0</v>
      </c>
      <c r="V2731">
        <f>V2730+(V2730*O2731)/L2731</f>
        <v>83.869833770663917</v>
      </c>
      <c r="W2731">
        <f>V2731*L2731</f>
        <v>9233.2296643330556</v>
      </c>
      <c r="X2731">
        <f>IF(I2730=1,1,0)</f>
        <v>0</v>
      </c>
      <c r="Y2731">
        <f>IF(I2730=0,1,0)</f>
        <v>1</v>
      </c>
      <c r="Z2731" t="str">
        <f t="shared" si="162"/>
        <v>OUT</v>
      </c>
      <c r="AA2731">
        <f>IF(Z2731="BUY",(AC2730-8.95)/K2731,IF(Z2731="SELL",0,AB2730))</f>
        <v>0</v>
      </c>
      <c r="AB2731">
        <f>AA2731+AA2731*O2731/L2731</f>
        <v>0</v>
      </c>
      <c r="AC2731">
        <f>IF(OR(Z2731="BUY",Z2731="IN"),AB2731*L2731,IF(Z2731="SELL",AB2730*K2731-8.95,AC2730))</f>
        <v>13939.184073504412</v>
      </c>
      <c r="AD2731" s="6">
        <f t="shared" si="159"/>
        <v>-0.22578212564009931</v>
      </c>
    </row>
    <row r="2732" spans="1:30" x14ac:dyDescent="0.25">
      <c r="A2732" s="1">
        <v>40429</v>
      </c>
      <c r="B2732">
        <v>1092.3599850000001</v>
      </c>
      <c r="C2732">
        <v>1098.869995</v>
      </c>
      <c r="D2732">
        <v>1103.26001</v>
      </c>
      <c r="E2732">
        <v>1092.3599850000001</v>
      </c>
      <c r="F2732">
        <v>3224640000</v>
      </c>
      <c r="G2732">
        <f t="shared" si="160"/>
        <v>1082.6727991</v>
      </c>
      <c r="H2732">
        <f t="shared" si="161"/>
        <v>-0.3916636173877201</v>
      </c>
      <c r="I2732">
        <f>IF(H2732&gt;0,1,0)</f>
        <v>0</v>
      </c>
      <c r="J2732" s="3">
        <v>40429</v>
      </c>
      <c r="K2732" s="2">
        <v>110.239998</v>
      </c>
      <c r="L2732" s="2">
        <v>110.769997</v>
      </c>
      <c r="M2732" s="2">
        <v>111.230003</v>
      </c>
      <c r="N2732" s="2">
        <v>110.209999</v>
      </c>
      <c r="O2732" s="2">
        <v>0</v>
      </c>
      <c r="P2732" s="5">
        <v>40429</v>
      </c>
      <c r="Q2732" s="4">
        <v>51.139999000000003</v>
      </c>
      <c r="R2732" s="4">
        <v>50.889999000000003</v>
      </c>
      <c r="S2732" s="4">
        <v>51.169998</v>
      </c>
      <c r="T2732" s="4">
        <v>50.68</v>
      </c>
      <c r="U2732" s="4">
        <v>0</v>
      </c>
      <c r="V2732">
        <f>V2731+(V2731*O2732)/L2732</f>
        <v>83.869833770663917</v>
      </c>
      <c r="W2732">
        <f>V2732*L2732</f>
        <v>9290.2612351669413</v>
      </c>
      <c r="X2732">
        <f>IF(I2731=1,1,0)</f>
        <v>0</v>
      </c>
      <c r="Y2732">
        <f>IF(I2731=0,1,0)</f>
        <v>1</v>
      </c>
      <c r="Z2732" t="str">
        <f t="shared" si="162"/>
        <v>OUT</v>
      </c>
      <c r="AA2732">
        <f>IF(Z2732="BUY",(AC2731-8.95)/K2732,IF(Z2732="SELL",0,AB2731))</f>
        <v>0</v>
      </c>
      <c r="AB2732">
        <f>AA2732+AA2732*O2732/L2732</f>
        <v>0</v>
      </c>
      <c r="AC2732">
        <f>IF(OR(Z2732="BUY",Z2732="IN"),AB2732*L2732,IF(Z2732="SELL",AB2731*K2732-8.95,AC2731))</f>
        <v>13939.184073504412</v>
      </c>
      <c r="AD2732" s="6">
        <f t="shared" si="159"/>
        <v>-0.22578212564009931</v>
      </c>
    </row>
    <row r="2733" spans="1:30" x14ac:dyDescent="0.25">
      <c r="A2733" s="1">
        <v>40430</v>
      </c>
      <c r="B2733">
        <v>1101.150024</v>
      </c>
      <c r="C2733">
        <v>1104.1800539999999</v>
      </c>
      <c r="D2733">
        <v>1110.2700199999999</v>
      </c>
      <c r="E2733">
        <v>1101.150024</v>
      </c>
      <c r="F2733">
        <v>3387770000</v>
      </c>
      <c r="G2733">
        <f t="shared" si="160"/>
        <v>1083.9316003799997</v>
      </c>
      <c r="H2733">
        <f t="shared" si="161"/>
        <v>-0.3446952086493133</v>
      </c>
      <c r="I2733">
        <f>IF(H2733&gt;0,1,0)</f>
        <v>0</v>
      </c>
      <c r="J2733" s="3">
        <v>40430</v>
      </c>
      <c r="K2733" s="2">
        <v>112.05999799999999</v>
      </c>
      <c r="L2733" s="2">
        <v>111.300003</v>
      </c>
      <c r="M2733" s="2">
        <v>112.07</v>
      </c>
      <c r="N2733" s="2">
        <v>111.019997</v>
      </c>
      <c r="O2733" s="2">
        <v>0</v>
      </c>
      <c r="P2733" s="5">
        <v>40430</v>
      </c>
      <c r="Q2733" s="4">
        <v>50.299999</v>
      </c>
      <c r="R2733" s="4">
        <v>50.639999000000003</v>
      </c>
      <c r="S2733" s="4">
        <v>50.779998999999997</v>
      </c>
      <c r="T2733" s="4">
        <v>50.290000999999997</v>
      </c>
      <c r="U2733" s="4">
        <v>0</v>
      </c>
      <c r="V2733">
        <f>V2732+(V2732*O2733)/L2733</f>
        <v>83.869833770663917</v>
      </c>
      <c r="W2733">
        <f>V2733*L2733</f>
        <v>9334.712750284396</v>
      </c>
      <c r="X2733">
        <f>IF(I2732=1,1,0)</f>
        <v>0</v>
      </c>
      <c r="Y2733">
        <f>IF(I2732=0,1,0)</f>
        <v>1</v>
      </c>
      <c r="Z2733" t="str">
        <f t="shared" si="162"/>
        <v>OUT</v>
      </c>
      <c r="AA2733">
        <f>IF(Z2733="BUY",(AC2732-8.95)/K2733,IF(Z2733="SELL",0,AB2732))</f>
        <v>0</v>
      </c>
      <c r="AB2733">
        <f>AA2733+AA2733*O2733/L2733</f>
        <v>0</v>
      </c>
      <c r="AC2733">
        <f>IF(OR(Z2733="BUY",Z2733="IN"),AB2733*L2733,IF(Z2733="SELL",AB2732*K2733-8.95,AC2732))</f>
        <v>13939.184073504412</v>
      </c>
      <c r="AD2733" s="6">
        <f t="shared" si="159"/>
        <v>-0.22578212564009931</v>
      </c>
    </row>
    <row r="2734" spans="1:30" x14ac:dyDescent="0.25">
      <c r="A2734" s="1">
        <v>40431</v>
      </c>
      <c r="B2734">
        <v>1104.5699460000001</v>
      </c>
      <c r="C2734">
        <v>1109.5500489999999</v>
      </c>
      <c r="D2734">
        <v>1110.880005</v>
      </c>
      <c r="E2734">
        <v>1103.920044</v>
      </c>
      <c r="F2734">
        <v>3061160000</v>
      </c>
      <c r="G2734">
        <f t="shared" si="160"/>
        <v>1085.5084021399998</v>
      </c>
      <c r="H2734">
        <f t="shared" si="161"/>
        <v>-0.29797411228930354</v>
      </c>
      <c r="I2734">
        <f>IF(H2734&gt;0,1,0)</f>
        <v>0</v>
      </c>
      <c r="J2734" s="3">
        <v>40431</v>
      </c>
      <c r="K2734" s="2">
        <v>111.529999</v>
      </c>
      <c r="L2734" s="2">
        <v>111.93</v>
      </c>
      <c r="M2734" s="2">
        <v>112</v>
      </c>
      <c r="N2734" s="2">
        <v>111.260002</v>
      </c>
      <c r="O2734" s="2">
        <v>0</v>
      </c>
      <c r="P2734" s="5">
        <v>40431</v>
      </c>
      <c r="Q2734" s="4">
        <v>50.549999</v>
      </c>
      <c r="R2734" s="4">
        <v>50.369999</v>
      </c>
      <c r="S2734" s="4">
        <v>50.66</v>
      </c>
      <c r="T2734" s="4">
        <v>50.330002</v>
      </c>
      <c r="U2734" s="4">
        <v>0</v>
      </c>
      <c r="V2734">
        <f>V2733+(V2733*O2734)/L2734</f>
        <v>83.869833770663917</v>
      </c>
      <c r="W2734">
        <f>V2734*L2734</f>
        <v>9387.5504939504135</v>
      </c>
      <c r="X2734">
        <f>IF(I2733=1,1,0)</f>
        <v>0</v>
      </c>
      <c r="Y2734">
        <f>IF(I2733=0,1,0)</f>
        <v>1</v>
      </c>
      <c r="Z2734" t="str">
        <f t="shared" si="162"/>
        <v>OUT</v>
      </c>
      <c r="AA2734">
        <f>IF(Z2734="BUY",(AC2733-8.95)/K2734,IF(Z2734="SELL",0,AB2733))</f>
        <v>0</v>
      </c>
      <c r="AB2734">
        <f>AA2734+AA2734*O2734/L2734</f>
        <v>0</v>
      </c>
      <c r="AC2734">
        <f>IF(OR(Z2734="BUY",Z2734="IN"),AB2734*L2734,IF(Z2734="SELL",AB2733*K2734-8.95,AC2733))</f>
        <v>13939.184073504412</v>
      </c>
      <c r="AD2734" s="6">
        <f t="shared" si="159"/>
        <v>-0.22578212564009931</v>
      </c>
    </row>
    <row r="2735" spans="1:30" x14ac:dyDescent="0.25">
      <c r="A2735" s="1">
        <v>40434</v>
      </c>
      <c r="B2735">
        <v>1113.380005</v>
      </c>
      <c r="C2735">
        <v>1121.900024</v>
      </c>
      <c r="D2735">
        <v>1123.869995</v>
      </c>
      <c r="E2735">
        <v>1113.380005</v>
      </c>
      <c r="F2735">
        <v>4521050000</v>
      </c>
      <c r="G2735">
        <f t="shared" si="160"/>
        <v>1087.3990027199998</v>
      </c>
      <c r="H2735">
        <f t="shared" si="161"/>
        <v>-0.25026702713024285</v>
      </c>
      <c r="I2735">
        <f>IF(H2735&gt;0,1,0)</f>
        <v>0</v>
      </c>
      <c r="J2735" s="3">
        <v>40434</v>
      </c>
      <c r="K2735" s="2">
        <v>112.989998</v>
      </c>
      <c r="L2735" s="2">
        <v>113.160004</v>
      </c>
      <c r="M2735" s="2">
        <v>113.349998</v>
      </c>
      <c r="N2735" s="2">
        <v>112.550003</v>
      </c>
      <c r="O2735" s="2">
        <v>0</v>
      </c>
      <c r="P2735" s="5">
        <v>40434</v>
      </c>
      <c r="Q2735" s="4">
        <v>49.880001</v>
      </c>
      <c r="R2735" s="4">
        <v>49.82</v>
      </c>
      <c r="S2735" s="4">
        <v>50.080002</v>
      </c>
      <c r="T2735" s="4">
        <v>49.700001</v>
      </c>
      <c r="U2735" s="4">
        <v>0</v>
      </c>
      <c r="V2735">
        <f>V2734+(V2734*O2735)/L2735</f>
        <v>83.869833770663917</v>
      </c>
      <c r="W2735">
        <f>V2735*L2735</f>
        <v>9490.7107249676646</v>
      </c>
      <c r="X2735">
        <f>IF(I2734=1,1,0)</f>
        <v>0</v>
      </c>
      <c r="Y2735">
        <f>IF(I2734=0,1,0)</f>
        <v>1</v>
      </c>
      <c r="Z2735" t="str">
        <f t="shared" si="162"/>
        <v>OUT</v>
      </c>
      <c r="AA2735">
        <f>IF(Z2735="BUY",(AC2734-8.95)/K2735,IF(Z2735="SELL",0,AB2734))</f>
        <v>0</v>
      </c>
      <c r="AB2735">
        <f>AA2735+AA2735*O2735/L2735</f>
        <v>0</v>
      </c>
      <c r="AC2735">
        <f>IF(OR(Z2735="BUY",Z2735="IN"),AB2735*L2735,IF(Z2735="SELL",AB2734*K2735-8.95,AC2734))</f>
        <v>13939.184073504412</v>
      </c>
      <c r="AD2735" s="6">
        <f t="shared" si="159"/>
        <v>-0.22578212564009931</v>
      </c>
    </row>
    <row r="2736" spans="1:30" x14ac:dyDescent="0.25">
      <c r="A2736" s="1">
        <v>40435</v>
      </c>
      <c r="B2736">
        <v>1121.160034</v>
      </c>
      <c r="C2736">
        <v>1121.099976</v>
      </c>
      <c r="D2736">
        <v>1127.3599850000001</v>
      </c>
      <c r="E2736">
        <v>1115.579956</v>
      </c>
      <c r="F2736">
        <v>4521050000</v>
      </c>
      <c r="G2736">
        <f t="shared" si="160"/>
        <v>1089.3694018999997</v>
      </c>
      <c r="H2736">
        <f t="shared" si="161"/>
        <v>-0.20359790337199107</v>
      </c>
      <c r="I2736">
        <f>IF(H2736&gt;0,1,0)</f>
        <v>0</v>
      </c>
      <c r="J2736" s="3">
        <v>40435</v>
      </c>
      <c r="K2736" s="2">
        <v>112.94000200000001</v>
      </c>
      <c r="L2736" s="2">
        <v>113.07</v>
      </c>
      <c r="M2736" s="2">
        <v>113.709999</v>
      </c>
      <c r="N2736" s="2">
        <v>112.480003</v>
      </c>
      <c r="O2736" s="2">
        <v>0</v>
      </c>
      <c r="P2736" s="5">
        <v>40435</v>
      </c>
      <c r="Q2736" s="4">
        <v>49.91</v>
      </c>
      <c r="R2736" s="4">
        <v>49.84</v>
      </c>
      <c r="S2736" s="4">
        <v>50.09</v>
      </c>
      <c r="T2736" s="4">
        <v>49.560001</v>
      </c>
      <c r="U2736" s="4">
        <v>0</v>
      </c>
      <c r="V2736">
        <f>V2735+(V2735*O2736)/L2736</f>
        <v>83.869833770663917</v>
      </c>
      <c r="W2736">
        <f>V2736*L2736</f>
        <v>9483.1621044489693</v>
      </c>
      <c r="X2736">
        <f>IF(I2735=1,1,0)</f>
        <v>0</v>
      </c>
      <c r="Y2736">
        <f>IF(I2735=0,1,0)</f>
        <v>1</v>
      </c>
      <c r="Z2736" t="str">
        <f t="shared" si="162"/>
        <v>OUT</v>
      </c>
      <c r="AA2736">
        <f>IF(Z2736="BUY",(AC2735-8.95)/K2736,IF(Z2736="SELL",0,AB2735))</f>
        <v>0</v>
      </c>
      <c r="AB2736">
        <f>AA2736+AA2736*O2736/L2736</f>
        <v>0</v>
      </c>
      <c r="AC2736">
        <f>IF(OR(Z2736="BUY",Z2736="IN"),AB2736*L2736,IF(Z2736="SELL",AB2735*K2736-8.95,AC2735))</f>
        <v>13939.184073504412</v>
      </c>
      <c r="AD2736" s="6">
        <f t="shared" ref="AD2736:AD2799" si="163">(AC2372-AC2736)/AC2372</f>
        <v>-0.22578212564009931</v>
      </c>
    </row>
    <row r="2737" spans="1:30" x14ac:dyDescent="0.25">
      <c r="A2737" s="1">
        <v>40436</v>
      </c>
      <c r="B2737">
        <v>1119.4300539999999</v>
      </c>
      <c r="C2737">
        <v>1125.0699460000001</v>
      </c>
      <c r="D2737">
        <v>1126.459961</v>
      </c>
      <c r="E2737">
        <v>1114.630005</v>
      </c>
      <c r="F2737">
        <v>3369840000</v>
      </c>
      <c r="G2737">
        <f t="shared" si="160"/>
        <v>1091.3095996399998</v>
      </c>
      <c r="H2737">
        <f t="shared" si="161"/>
        <v>-0.15843571690399996</v>
      </c>
      <c r="I2737">
        <f>IF(H2737&gt;0,1,0)</f>
        <v>0</v>
      </c>
      <c r="J2737" s="3">
        <v>40436</v>
      </c>
      <c r="K2737" s="2">
        <v>112.730003</v>
      </c>
      <c r="L2737" s="2">
        <v>113.489998</v>
      </c>
      <c r="M2737" s="2">
        <v>113.599998</v>
      </c>
      <c r="N2737" s="2">
        <v>112.389999</v>
      </c>
      <c r="O2737" s="2">
        <v>0</v>
      </c>
      <c r="P2737" s="5">
        <v>40436</v>
      </c>
      <c r="Q2737" s="4">
        <v>49.990001999999997</v>
      </c>
      <c r="R2737" s="4">
        <v>49.639999000000003</v>
      </c>
      <c r="S2737" s="4">
        <v>50.139999000000003</v>
      </c>
      <c r="T2737" s="4">
        <v>49.599997999999999</v>
      </c>
      <c r="U2737" s="4">
        <v>0</v>
      </c>
      <c r="V2737">
        <f>V2736+(V2736*O2737)/L2737</f>
        <v>83.869833770663917</v>
      </c>
      <c r="W2737">
        <f>V2737*L2737</f>
        <v>9518.3872668929798</v>
      </c>
      <c r="X2737">
        <f>IF(I2736=1,1,0)</f>
        <v>0</v>
      </c>
      <c r="Y2737">
        <f>IF(I2736=0,1,0)</f>
        <v>1</v>
      </c>
      <c r="Z2737" t="str">
        <f t="shared" si="162"/>
        <v>OUT</v>
      </c>
      <c r="AA2737">
        <f>IF(Z2737="BUY",(AC2736-8.95)/K2737,IF(Z2737="SELL",0,AB2736))</f>
        <v>0</v>
      </c>
      <c r="AB2737">
        <f>AA2737+AA2737*O2737/L2737</f>
        <v>0</v>
      </c>
      <c r="AC2737">
        <f>IF(OR(Z2737="BUY",Z2737="IN"),AB2737*L2737,IF(Z2737="SELL",AB2736*K2737-8.95,AC2736))</f>
        <v>13939.184073504412</v>
      </c>
      <c r="AD2737" s="6">
        <f t="shared" si="163"/>
        <v>-0.22578212564009931</v>
      </c>
    </row>
    <row r="2738" spans="1:30" x14ac:dyDescent="0.25">
      <c r="A2738" s="1">
        <v>40437</v>
      </c>
      <c r="B2738">
        <v>1123.8900149999999</v>
      </c>
      <c r="C2738">
        <v>1124.660034</v>
      </c>
      <c r="D2738">
        <v>1125.4399410000001</v>
      </c>
      <c r="E2738">
        <v>1118.880005</v>
      </c>
      <c r="F2738">
        <v>3364080000</v>
      </c>
      <c r="G2738">
        <f t="shared" si="160"/>
        <v>1092.5973999199998</v>
      </c>
      <c r="H2738">
        <f t="shared" si="161"/>
        <v>-0.11770656938757226</v>
      </c>
      <c r="I2738">
        <f>IF(H2738&gt;0,1,0)</f>
        <v>0</v>
      </c>
      <c r="J2738" s="3">
        <v>40437</v>
      </c>
      <c r="K2738" s="2">
        <v>113.120003</v>
      </c>
      <c r="L2738" s="2">
        <v>113.41999800000001</v>
      </c>
      <c r="M2738" s="2">
        <v>113.519997</v>
      </c>
      <c r="N2738" s="2">
        <v>112.760002</v>
      </c>
      <c r="O2738" s="2">
        <v>0</v>
      </c>
      <c r="P2738" s="5">
        <v>40437</v>
      </c>
      <c r="Q2738" s="4">
        <v>49.82</v>
      </c>
      <c r="R2738" s="4">
        <v>49.669998</v>
      </c>
      <c r="S2738" s="4">
        <v>49.970001000000003</v>
      </c>
      <c r="T2738" s="4">
        <v>49.650002000000001</v>
      </c>
      <c r="U2738" s="4">
        <v>0</v>
      </c>
      <c r="V2738">
        <f>V2737+(V2737*O2738)/L2738</f>
        <v>83.869833770663917</v>
      </c>
      <c r="W2738">
        <f>V2738*L2738</f>
        <v>9512.5163785290351</v>
      </c>
      <c r="X2738">
        <f>IF(I2737=1,1,0)</f>
        <v>0</v>
      </c>
      <c r="Y2738">
        <f>IF(I2737=0,1,0)</f>
        <v>1</v>
      </c>
      <c r="Z2738" t="str">
        <f t="shared" si="162"/>
        <v>OUT</v>
      </c>
      <c r="AA2738">
        <f>IF(Z2738="BUY",(AC2737-8.95)/K2738,IF(Z2738="SELL",0,AB2737))</f>
        <v>0</v>
      </c>
      <c r="AB2738">
        <f>AA2738+AA2738*O2738/L2738</f>
        <v>0</v>
      </c>
      <c r="AC2738">
        <f>IF(OR(Z2738="BUY",Z2738="IN"),AB2738*L2738,IF(Z2738="SELL",AB2737*K2738-8.95,AC2737))</f>
        <v>13939.184073504412</v>
      </c>
      <c r="AD2738" s="6">
        <f t="shared" si="163"/>
        <v>-0.22578212564009931</v>
      </c>
    </row>
    <row r="2739" spans="1:30" x14ac:dyDescent="0.25">
      <c r="A2739" s="1">
        <v>40438</v>
      </c>
      <c r="B2739">
        <v>1126.3900149999999</v>
      </c>
      <c r="C2739">
        <v>1125.589966</v>
      </c>
      <c r="D2739">
        <v>1131.469971</v>
      </c>
      <c r="E2739">
        <v>1122.4300539999999</v>
      </c>
      <c r="F2739">
        <v>4086140000</v>
      </c>
      <c r="G2739">
        <f t="shared" si="160"/>
        <v>1093.7041992399998</v>
      </c>
      <c r="H2739">
        <f t="shared" si="161"/>
        <v>-7.9420783619652893E-2</v>
      </c>
      <c r="I2739">
        <f>IF(H2739&gt;0,1,0)</f>
        <v>0</v>
      </c>
      <c r="J2739" s="3">
        <v>40438</v>
      </c>
      <c r="K2739" s="2">
        <v>114.029999</v>
      </c>
      <c r="L2739" s="2">
        <v>113.44000200000001</v>
      </c>
      <c r="M2739" s="2">
        <v>114.150002</v>
      </c>
      <c r="N2739" s="2">
        <v>113.19000200000001</v>
      </c>
      <c r="O2739" s="2">
        <v>0</v>
      </c>
      <c r="P2739" s="5">
        <v>40438</v>
      </c>
      <c r="Q2739" s="4">
        <v>49.419998</v>
      </c>
      <c r="R2739" s="4">
        <v>49.68</v>
      </c>
      <c r="S2739" s="4">
        <v>49.790000999999997</v>
      </c>
      <c r="T2739" s="4">
        <v>49.380001</v>
      </c>
      <c r="U2739" s="4">
        <v>0</v>
      </c>
      <c r="V2739">
        <f>V2738+(V2738*O2739)/L2739</f>
        <v>83.869833770663917</v>
      </c>
      <c r="W2739">
        <f>V2739*L2739</f>
        <v>9514.1941106837821</v>
      </c>
      <c r="X2739">
        <f>IF(I2738=1,1,0)</f>
        <v>0</v>
      </c>
      <c r="Y2739">
        <f>IF(I2738=0,1,0)</f>
        <v>1</v>
      </c>
      <c r="Z2739" t="str">
        <f t="shared" si="162"/>
        <v>OUT</v>
      </c>
      <c r="AA2739">
        <f>IF(Z2739="BUY",(AC2738-8.95)/K2739,IF(Z2739="SELL",0,AB2738))</f>
        <v>0</v>
      </c>
      <c r="AB2739">
        <f>AA2739+AA2739*O2739/L2739</f>
        <v>0</v>
      </c>
      <c r="AC2739">
        <f>IF(OR(Z2739="BUY",Z2739="IN"),AB2739*L2739,IF(Z2739="SELL",AB2738*K2739-8.95,AC2738))</f>
        <v>13939.184073504412</v>
      </c>
      <c r="AD2739" s="6">
        <f t="shared" si="163"/>
        <v>-0.22578212564009931</v>
      </c>
    </row>
    <row r="2740" spans="1:30" x14ac:dyDescent="0.25">
      <c r="A2740" s="1">
        <v>40441</v>
      </c>
      <c r="B2740">
        <v>1126.5699460000001</v>
      </c>
      <c r="C2740">
        <v>1142.709961</v>
      </c>
      <c r="D2740">
        <v>1144.8599850000001</v>
      </c>
      <c r="E2740">
        <v>1126.5699460000001</v>
      </c>
      <c r="F2740">
        <v>3364080000</v>
      </c>
      <c r="G2740">
        <f t="shared" si="160"/>
        <v>1094.9991992399998</v>
      </c>
      <c r="H2740">
        <f t="shared" si="161"/>
        <v>-4.1146850745564741E-2</v>
      </c>
      <c r="I2740">
        <f>IF(H2740&gt;0,1,0)</f>
        <v>0</v>
      </c>
      <c r="J2740" s="3">
        <v>40441</v>
      </c>
      <c r="K2740" s="2">
        <v>113.879997</v>
      </c>
      <c r="L2740" s="2">
        <v>115.260002</v>
      </c>
      <c r="M2740" s="2">
        <v>115.480003</v>
      </c>
      <c r="N2740" s="2">
        <v>113.620003</v>
      </c>
      <c r="O2740" s="2">
        <v>0</v>
      </c>
      <c r="P2740" s="5">
        <v>40441</v>
      </c>
      <c r="Q2740" s="4">
        <v>49.459999000000003</v>
      </c>
      <c r="R2740" s="4">
        <v>48.860000999999997</v>
      </c>
      <c r="S2740" s="4">
        <v>49.59</v>
      </c>
      <c r="T2740" s="4">
        <v>48.77</v>
      </c>
      <c r="U2740" s="4">
        <v>0</v>
      </c>
      <c r="V2740">
        <f>V2739+(V2739*O2740)/L2740</f>
        <v>83.869833770663917</v>
      </c>
      <c r="W2740">
        <f>V2740*L2740</f>
        <v>9666.8372081463913</v>
      </c>
      <c r="X2740">
        <f>IF(I2739=1,1,0)</f>
        <v>0</v>
      </c>
      <c r="Y2740">
        <f>IF(I2739=0,1,0)</f>
        <v>1</v>
      </c>
      <c r="Z2740" t="str">
        <f t="shared" si="162"/>
        <v>OUT</v>
      </c>
      <c r="AA2740">
        <f>IF(Z2740="BUY",(AC2739-8.95)/K2740,IF(Z2740="SELL",0,AB2739))</f>
        <v>0</v>
      </c>
      <c r="AB2740">
        <f>AA2740+AA2740*O2740/L2740</f>
        <v>0</v>
      </c>
      <c r="AC2740">
        <f>IF(OR(Z2740="BUY",Z2740="IN"),AB2740*L2740,IF(Z2740="SELL",AB2739*K2740-8.95,AC2739))</f>
        <v>13939.184073504412</v>
      </c>
      <c r="AD2740" s="6">
        <f t="shared" si="163"/>
        <v>-0.22578212564009931</v>
      </c>
    </row>
    <row r="2741" spans="1:30" x14ac:dyDescent="0.25">
      <c r="A2741" s="1">
        <v>40442</v>
      </c>
      <c r="B2741">
        <v>1142.8199460000001</v>
      </c>
      <c r="C2741">
        <v>1139.780029</v>
      </c>
      <c r="D2741">
        <v>1148.589966</v>
      </c>
      <c r="E2741">
        <v>1136.219971</v>
      </c>
      <c r="F2741">
        <v>4175660000</v>
      </c>
      <c r="G2741">
        <f t="shared" ref="G2741:G2804" si="164">AVERAGE(C2692:C2741)</f>
        <v>1096.2197998199997</v>
      </c>
      <c r="H2741">
        <f t="shared" ref="H2741:H2804" si="165">SLOPE(G2691:G2741,A2691:A2741)</f>
        <v>-4.3789987178141027E-3</v>
      </c>
      <c r="I2741">
        <f>IF(H2741&gt;0,1,0)</f>
        <v>0</v>
      </c>
      <c r="J2741" s="3">
        <v>40442</v>
      </c>
      <c r="K2741" s="2">
        <v>115.349998</v>
      </c>
      <c r="L2741" s="2">
        <v>114.980003</v>
      </c>
      <c r="M2741" s="2">
        <v>115.860001</v>
      </c>
      <c r="N2741" s="2">
        <v>114.529999</v>
      </c>
      <c r="O2741" s="2">
        <v>0</v>
      </c>
      <c r="P2741" s="5">
        <v>40442</v>
      </c>
      <c r="Q2741" s="4">
        <v>48.830002</v>
      </c>
      <c r="R2741" s="4">
        <v>48.990001999999997</v>
      </c>
      <c r="S2741" s="4">
        <v>49.18</v>
      </c>
      <c r="T2741" s="4">
        <v>48.599997999999999</v>
      </c>
      <c r="U2741" s="4">
        <v>0</v>
      </c>
      <c r="V2741">
        <f>V2740+(V2740*O2741)/L2741</f>
        <v>83.869833770663917</v>
      </c>
      <c r="W2741">
        <f>V2741*L2741</f>
        <v>9643.3537385604377</v>
      </c>
      <c r="X2741">
        <f>IF(I2740=1,1,0)</f>
        <v>0</v>
      </c>
      <c r="Y2741">
        <f>IF(I2740=0,1,0)</f>
        <v>1</v>
      </c>
      <c r="Z2741" t="str">
        <f t="shared" si="162"/>
        <v>OUT</v>
      </c>
      <c r="AA2741">
        <f>IF(Z2741="BUY",(AC2740-8.95)/K2741,IF(Z2741="SELL",0,AB2740))</f>
        <v>0</v>
      </c>
      <c r="AB2741">
        <f>AA2741+AA2741*O2741/L2741</f>
        <v>0</v>
      </c>
      <c r="AC2741">
        <f>IF(OR(Z2741="BUY",Z2741="IN"),AB2741*L2741,IF(Z2741="SELL",AB2740*K2741-8.95,AC2740))</f>
        <v>13939.184073504412</v>
      </c>
      <c r="AD2741" s="6">
        <f t="shared" si="163"/>
        <v>-0.22578212564009931</v>
      </c>
    </row>
    <row r="2742" spans="1:30" x14ac:dyDescent="0.25">
      <c r="A2742" s="1">
        <v>40443</v>
      </c>
      <c r="B2742">
        <v>1139.48999</v>
      </c>
      <c r="C2742">
        <v>1134.280029</v>
      </c>
      <c r="D2742">
        <v>1144.380005</v>
      </c>
      <c r="E2742">
        <v>1131.579956</v>
      </c>
      <c r="F2742">
        <v>3911070000</v>
      </c>
      <c r="G2742">
        <f t="shared" si="164"/>
        <v>1096.9986010799998</v>
      </c>
      <c r="H2742">
        <f t="shared" si="165"/>
        <v>2.8507008597623281E-2</v>
      </c>
      <c r="I2742">
        <f>IF(H2742&gt;0,1,0)</f>
        <v>1</v>
      </c>
      <c r="J2742" s="3">
        <v>40443</v>
      </c>
      <c r="K2742" s="2">
        <v>114.839996</v>
      </c>
      <c r="L2742" s="2">
        <v>114.470001</v>
      </c>
      <c r="M2742" s="2">
        <v>115.449997</v>
      </c>
      <c r="N2742" s="2">
        <v>114.129997</v>
      </c>
      <c r="O2742" s="2">
        <v>0</v>
      </c>
      <c r="P2742" s="5">
        <v>40443</v>
      </c>
      <c r="Q2742" s="4">
        <v>49.049999</v>
      </c>
      <c r="R2742" s="4">
        <v>49.220001000000003</v>
      </c>
      <c r="S2742" s="4">
        <v>49.349997999999999</v>
      </c>
      <c r="T2742" s="4">
        <v>48.779998999999997</v>
      </c>
      <c r="U2742" s="4">
        <v>0</v>
      </c>
      <c r="V2742">
        <f>V2741+(V2741*O2742)/L2742</f>
        <v>83.869833770663917</v>
      </c>
      <c r="W2742">
        <f>V2742*L2742</f>
        <v>9600.5799555977319</v>
      </c>
      <c r="X2742">
        <f>IF(I2741=1,1,0)</f>
        <v>0</v>
      </c>
      <c r="Y2742">
        <f>IF(I2741=0,1,0)</f>
        <v>1</v>
      </c>
      <c r="Z2742" t="str">
        <f t="shared" si="162"/>
        <v>OUT</v>
      </c>
      <c r="AA2742">
        <f>IF(Z2742="BUY",(AC2741-8.95)/K2742,IF(Z2742="SELL",0,AB2741))</f>
        <v>0</v>
      </c>
      <c r="AB2742">
        <f>AA2742+AA2742*O2742/L2742</f>
        <v>0</v>
      </c>
      <c r="AC2742">
        <f>IF(OR(Z2742="BUY",Z2742="IN"),AB2742*L2742,IF(Z2742="SELL",AB2741*K2742-8.95,AC2741))</f>
        <v>13939.184073504412</v>
      </c>
      <c r="AD2742" s="6">
        <f t="shared" si="163"/>
        <v>-0.22578212564009931</v>
      </c>
    </row>
    <row r="2743" spans="1:30" x14ac:dyDescent="0.25">
      <c r="A2743" s="1">
        <v>40444</v>
      </c>
      <c r="B2743">
        <v>1131.099976</v>
      </c>
      <c r="C2743">
        <v>1124.829956</v>
      </c>
      <c r="D2743">
        <v>1136.7700199999999</v>
      </c>
      <c r="E2743">
        <v>1122.790039</v>
      </c>
      <c r="F2743">
        <v>3847850000</v>
      </c>
      <c r="G2743">
        <f t="shared" si="164"/>
        <v>1097.5917993199998</v>
      </c>
      <c r="H2743">
        <f t="shared" si="165"/>
        <v>5.9289876601836329E-2</v>
      </c>
      <c r="I2743">
        <f>IF(H2743&gt;0,1,0)</f>
        <v>1</v>
      </c>
      <c r="J2743" s="3">
        <v>40444</v>
      </c>
      <c r="K2743" s="2">
        <v>113.480003</v>
      </c>
      <c r="L2743" s="2">
        <v>113.529999</v>
      </c>
      <c r="M2743" s="2">
        <v>114.68</v>
      </c>
      <c r="N2743" s="2">
        <v>113.19000200000001</v>
      </c>
      <c r="O2743" s="2">
        <v>0</v>
      </c>
      <c r="P2743" s="5">
        <v>40444</v>
      </c>
      <c r="Q2743" s="4">
        <v>49.639999000000003</v>
      </c>
      <c r="R2743" s="4">
        <v>49.619999</v>
      </c>
      <c r="S2743" s="4">
        <v>49.75</v>
      </c>
      <c r="T2743" s="4">
        <v>49.110000999999997</v>
      </c>
      <c r="U2743" s="4">
        <v>0</v>
      </c>
      <c r="V2743">
        <f>V2742+(V2742*O2743)/L2743</f>
        <v>83.869833770663917</v>
      </c>
      <c r="W2743">
        <f>V2743*L2743</f>
        <v>9521.7421441136412</v>
      </c>
      <c r="X2743">
        <f>IF(I2742=1,1,0)</f>
        <v>1</v>
      </c>
      <c r="Y2743">
        <f>IF(I2742=0,1,0)</f>
        <v>0</v>
      </c>
      <c r="Z2743" t="str">
        <f t="shared" si="162"/>
        <v>BUY</v>
      </c>
      <c r="AA2743">
        <f>IF(Z2743="BUY",(AC2742-8.95)/K2743,IF(Z2743="SELL",0,AB2742))</f>
        <v>122.75496744130692</v>
      </c>
      <c r="AB2743">
        <f>AA2743+AA2743*O2743/L2743</f>
        <v>122.75496744130692</v>
      </c>
      <c r="AC2743">
        <f>IF(OR(Z2743="BUY",Z2743="IN"),AB2743*L2743,IF(Z2743="SELL",AB2742*K2743-8.95,AC2742))</f>
        <v>13936.371330856608</v>
      </c>
      <c r="AD2743" s="6">
        <f t="shared" si="163"/>
        <v>-0.22553477904911359</v>
      </c>
    </row>
    <row r="2744" spans="1:30" x14ac:dyDescent="0.25">
      <c r="A2744" s="1">
        <v>40445</v>
      </c>
      <c r="B2744">
        <v>1131.6899410000001</v>
      </c>
      <c r="C2744">
        <v>1148.670044</v>
      </c>
      <c r="D2744">
        <v>1148.900024</v>
      </c>
      <c r="E2744">
        <v>1131.6899410000001</v>
      </c>
      <c r="F2744">
        <v>4123950000</v>
      </c>
      <c r="G2744">
        <f t="shared" si="164"/>
        <v>1098.6356005999999</v>
      </c>
      <c r="H2744">
        <f t="shared" si="165"/>
        <v>8.8178091129170577E-2</v>
      </c>
      <c r="I2744">
        <f>IF(H2744&gt;0,1,0)</f>
        <v>1</v>
      </c>
      <c r="J2744" s="3">
        <v>40445</v>
      </c>
      <c r="K2744" s="2">
        <v>114.150002</v>
      </c>
      <c r="L2744" s="2">
        <v>115.139999</v>
      </c>
      <c r="M2744" s="2">
        <v>115.269997</v>
      </c>
      <c r="N2744" s="2">
        <v>114.029999</v>
      </c>
      <c r="O2744" s="2">
        <v>0.626</v>
      </c>
      <c r="P2744" s="5">
        <v>40445</v>
      </c>
      <c r="Q2744" s="4">
        <v>49.09</v>
      </c>
      <c r="R2744" s="4">
        <v>48.599997999999999</v>
      </c>
      <c r="S2744" s="4">
        <v>49.119999</v>
      </c>
      <c r="T2744" s="4">
        <v>48.560001</v>
      </c>
      <c r="U2744" s="4">
        <v>0</v>
      </c>
      <c r="V2744">
        <f>V2743+(V2743*O2744)/L2744</f>
        <v>84.325822275062251</v>
      </c>
      <c r="W2744">
        <f>V2744*L2744</f>
        <v>9709.2750924248448</v>
      </c>
      <c r="X2744">
        <f>IF(I2743=1,1,0)</f>
        <v>1</v>
      </c>
      <c r="Y2744">
        <f>IF(I2743=0,1,0)</f>
        <v>0</v>
      </c>
      <c r="Z2744" t="str">
        <f t="shared" si="162"/>
        <v>IN</v>
      </c>
      <c r="AA2744">
        <f>IF(Z2744="BUY",(AC2743-8.95)/K2744,IF(Z2744="SELL",0,AB2743))</f>
        <v>122.75496744130692</v>
      </c>
      <c r="AB2744">
        <f>AA2744+AA2744*O2744/L2744</f>
        <v>123.42236895499164</v>
      </c>
      <c r="AC2744">
        <f>IF(OR(Z2744="BUY",Z2744="IN"),AB2744*L2744,IF(Z2744="SELL",AB2743*K2744-8.95,AC2743))</f>
        <v>14210.85143805537</v>
      </c>
      <c r="AD2744" s="6">
        <f t="shared" si="163"/>
        <v>-0.24967197441677863</v>
      </c>
    </row>
    <row r="2745" spans="1:30" x14ac:dyDescent="0.25">
      <c r="A2745" s="1">
        <v>40448</v>
      </c>
      <c r="B2745">
        <v>1148.6400149999999</v>
      </c>
      <c r="C2745">
        <v>1142.160034</v>
      </c>
      <c r="D2745">
        <v>1149.920044</v>
      </c>
      <c r="E2745">
        <v>1142</v>
      </c>
      <c r="F2745">
        <v>3587860000</v>
      </c>
      <c r="G2745">
        <f t="shared" si="164"/>
        <v>1100.1812011799998</v>
      </c>
      <c r="H2745">
        <f t="shared" si="165"/>
        <v>0.11723742570756485</v>
      </c>
      <c r="I2745">
        <f>IF(H2745&gt;0,1,0)</f>
        <v>1</v>
      </c>
      <c r="J2745" s="3">
        <v>40448</v>
      </c>
      <c r="K2745" s="2">
        <v>115.290001</v>
      </c>
      <c r="L2745" s="2">
        <v>114.610001</v>
      </c>
      <c r="M2745" s="2">
        <v>115.360001</v>
      </c>
      <c r="N2745" s="2">
        <v>114.550003</v>
      </c>
      <c r="O2745" s="2">
        <v>0</v>
      </c>
      <c r="P2745" s="5">
        <v>40448</v>
      </c>
      <c r="Q2745" s="4">
        <v>48.57</v>
      </c>
      <c r="R2745" s="4">
        <v>48.830002</v>
      </c>
      <c r="S2745" s="4">
        <v>48.860000999999997</v>
      </c>
      <c r="T2745" s="4">
        <v>48.509998000000003</v>
      </c>
      <c r="U2745" s="4">
        <v>0</v>
      </c>
      <c r="V2745">
        <f>V2744+(V2744*O2745)/L2745</f>
        <v>84.325822275062251</v>
      </c>
      <c r="W2745">
        <f>V2745*L2745</f>
        <v>9664.582575270706</v>
      </c>
      <c r="X2745">
        <f>IF(I2744=1,1,0)</f>
        <v>1</v>
      </c>
      <c r="Y2745">
        <f>IF(I2744=0,1,0)</f>
        <v>0</v>
      </c>
      <c r="Z2745" t="str">
        <f t="shared" si="162"/>
        <v>IN</v>
      </c>
      <c r="AA2745">
        <f>IF(Z2745="BUY",(AC2744-8.95)/K2745,IF(Z2745="SELL",0,AB2744))</f>
        <v>123.42236895499164</v>
      </c>
      <c r="AB2745">
        <f>AA2745+AA2745*O2745/L2745</f>
        <v>123.42236895499164</v>
      </c>
      <c r="AC2745">
        <f>IF(OR(Z2745="BUY",Z2745="IN"),AB2745*L2745,IF(Z2745="SELL",AB2744*K2745-8.95,AC2744))</f>
        <v>14145.437829353961</v>
      </c>
      <c r="AD2745" s="6">
        <f t="shared" si="163"/>
        <v>-0.24391964114554981</v>
      </c>
    </row>
    <row r="2746" spans="1:30" x14ac:dyDescent="0.25">
      <c r="A2746" s="1">
        <v>40449</v>
      </c>
      <c r="B2746">
        <v>1142.3100589999999</v>
      </c>
      <c r="C2746">
        <v>1147.6999510000001</v>
      </c>
      <c r="D2746">
        <v>1150</v>
      </c>
      <c r="E2746">
        <v>1132.089966</v>
      </c>
      <c r="F2746">
        <v>4025840000</v>
      </c>
      <c r="G2746">
        <f t="shared" si="164"/>
        <v>1101.7102001999999</v>
      </c>
      <c r="H2746">
        <f t="shared" si="165"/>
        <v>0.1449616154222719</v>
      </c>
      <c r="I2746">
        <f>IF(H2746&gt;0,1,0)</f>
        <v>1</v>
      </c>
      <c r="J2746" s="3">
        <v>40449</v>
      </c>
      <c r="K2746" s="2">
        <v>114.83000199999999</v>
      </c>
      <c r="L2746" s="2">
        <v>115.120003</v>
      </c>
      <c r="M2746" s="2">
        <v>115.41999800000001</v>
      </c>
      <c r="N2746" s="2">
        <v>113.57</v>
      </c>
      <c r="O2746" s="2">
        <v>0</v>
      </c>
      <c r="P2746" s="5">
        <v>40449</v>
      </c>
      <c r="Q2746" s="4">
        <v>48.740001999999997</v>
      </c>
      <c r="R2746" s="4">
        <v>48.59</v>
      </c>
      <c r="S2746" s="4">
        <v>49.279998999999997</v>
      </c>
      <c r="T2746" s="4">
        <v>48.48</v>
      </c>
      <c r="U2746" s="4">
        <v>0</v>
      </c>
      <c r="V2746">
        <f>V2745+(V2745*O2746)/L2746</f>
        <v>84.325822275062251</v>
      </c>
      <c r="W2746">
        <f>V2746*L2746</f>
        <v>9707.5889132826323</v>
      </c>
      <c r="X2746">
        <f>IF(I2745=1,1,0)</f>
        <v>1</v>
      </c>
      <c r="Y2746">
        <f>IF(I2745=0,1,0)</f>
        <v>0</v>
      </c>
      <c r="Z2746" t="str">
        <f t="shared" si="162"/>
        <v>IN</v>
      </c>
      <c r="AA2746">
        <f>IF(Z2746="BUY",(AC2745-8.95)/K2746,IF(Z2746="SELL",0,AB2745))</f>
        <v>123.42236895499164</v>
      </c>
      <c r="AB2746">
        <f>AA2746+AA2746*O2746/L2746</f>
        <v>123.42236895499164</v>
      </c>
      <c r="AC2746">
        <f>IF(OR(Z2746="BUY",Z2746="IN"),AB2746*L2746,IF(Z2746="SELL",AB2745*K2746-8.95,AC2745))</f>
        <v>14208.383484365744</v>
      </c>
      <c r="AD2746" s="6">
        <f t="shared" si="163"/>
        <v>-0.24945494783159991</v>
      </c>
    </row>
    <row r="2747" spans="1:30" x14ac:dyDescent="0.25">
      <c r="A2747" s="1">
        <v>40450</v>
      </c>
      <c r="B2747">
        <v>1146.75</v>
      </c>
      <c r="C2747">
        <v>1144.7299800000001</v>
      </c>
      <c r="D2747">
        <v>1148.630005</v>
      </c>
      <c r="E2747">
        <v>1140.26001</v>
      </c>
      <c r="F2747">
        <v>3990280000</v>
      </c>
      <c r="G2747">
        <f t="shared" si="164"/>
        <v>1102.9352002000001</v>
      </c>
      <c r="H2747">
        <f t="shared" si="165"/>
        <v>0.17100054842452159</v>
      </c>
      <c r="I2747">
        <f>IF(H2747&gt;0,1,0)</f>
        <v>1</v>
      </c>
      <c r="J2747" s="3">
        <v>40450</v>
      </c>
      <c r="K2747" s="2">
        <v>114.82</v>
      </c>
      <c r="L2747" s="2">
        <v>114.83000199999999</v>
      </c>
      <c r="M2747" s="2">
        <v>115.300003</v>
      </c>
      <c r="N2747" s="2">
        <v>114.410004</v>
      </c>
      <c r="O2747" s="2">
        <v>0</v>
      </c>
      <c r="P2747" s="5">
        <v>40450</v>
      </c>
      <c r="Q2747" s="4">
        <v>48.75</v>
      </c>
      <c r="R2747" s="4">
        <v>48.75</v>
      </c>
      <c r="S2747" s="4">
        <v>48.93</v>
      </c>
      <c r="T2747" s="4">
        <v>48.540000999999997</v>
      </c>
      <c r="U2747" s="4">
        <v>0</v>
      </c>
      <c r="V2747">
        <f>V2746+(V2746*O2747)/L2747</f>
        <v>84.325822275062251</v>
      </c>
      <c r="W2747">
        <f>V2747*L2747</f>
        <v>9683.134340497043</v>
      </c>
      <c r="X2747">
        <f>IF(I2746=1,1,0)</f>
        <v>1</v>
      </c>
      <c r="Y2747">
        <f>IF(I2746=0,1,0)</f>
        <v>0</v>
      </c>
      <c r="Z2747" t="str">
        <f t="shared" si="162"/>
        <v>IN</v>
      </c>
      <c r="AA2747">
        <f>IF(Z2747="BUY",(AC2746-8.95)/K2747,IF(Z2747="SELL",0,AB2746))</f>
        <v>123.42236895499164</v>
      </c>
      <c r="AB2747">
        <f>AA2747+AA2747*O2747/L2747</f>
        <v>123.42236895499164</v>
      </c>
      <c r="AC2747">
        <f>IF(OR(Z2747="BUY",Z2747="IN"),AB2747*L2747,IF(Z2747="SELL",AB2746*K2747-8.95,AC2746))</f>
        <v>14172.590873946427</v>
      </c>
      <c r="AD2747" s="6">
        <f t="shared" si="163"/>
        <v>-0.24630742199001249</v>
      </c>
    </row>
    <row r="2748" spans="1:30" x14ac:dyDescent="0.25">
      <c r="A2748" s="1">
        <v>40451</v>
      </c>
      <c r="B2748">
        <v>1145.969971</v>
      </c>
      <c r="C2748">
        <v>1141.1999510000001</v>
      </c>
      <c r="D2748">
        <v>1157.160034</v>
      </c>
      <c r="E2748">
        <v>1136.079956</v>
      </c>
      <c r="F2748">
        <v>4284160000</v>
      </c>
      <c r="G2748">
        <f t="shared" si="164"/>
        <v>1104.3673999</v>
      </c>
      <c r="H2748">
        <f t="shared" si="165"/>
        <v>0.19758395050647473</v>
      </c>
      <c r="I2748">
        <f>IF(H2748&gt;0,1,0)</f>
        <v>1</v>
      </c>
      <c r="J2748" s="3">
        <v>40451</v>
      </c>
      <c r="K2748" s="2">
        <v>115.449997</v>
      </c>
      <c r="L2748" s="2">
        <v>114.489998</v>
      </c>
      <c r="M2748" s="2">
        <v>116.16999800000001</v>
      </c>
      <c r="N2748" s="2">
        <v>113.980003</v>
      </c>
      <c r="O2748" s="2">
        <v>0</v>
      </c>
      <c r="P2748" s="5">
        <v>40451</v>
      </c>
      <c r="Q2748" s="4">
        <v>48.470001000000003</v>
      </c>
      <c r="R2748" s="4">
        <v>48.900002000000001</v>
      </c>
      <c r="S2748" s="4">
        <v>49.099997999999999</v>
      </c>
      <c r="T2748" s="4">
        <v>48.16</v>
      </c>
      <c r="U2748" s="4">
        <v>0</v>
      </c>
      <c r="V2748">
        <f>V2747+(V2747*O2748)/L2748</f>
        <v>84.325822275062251</v>
      </c>
      <c r="W2748">
        <f>V2748*L2748</f>
        <v>9654.4632236202324</v>
      </c>
      <c r="X2748">
        <f>IF(I2747=1,1,0)</f>
        <v>1</v>
      </c>
      <c r="Y2748">
        <f>IF(I2747=0,1,0)</f>
        <v>0</v>
      </c>
      <c r="Z2748" t="str">
        <f t="shared" si="162"/>
        <v>IN</v>
      </c>
      <c r="AA2748">
        <f>IF(Z2748="BUY",(AC2747-8.95)/K2748,IF(Z2748="SELL",0,AB2747))</f>
        <v>123.42236895499164</v>
      </c>
      <c r="AB2748">
        <f>AA2748+AA2748*O2748/L2748</f>
        <v>123.42236895499164</v>
      </c>
      <c r="AC2748">
        <f>IF(OR(Z2748="BUY",Z2748="IN"),AB2748*L2748,IF(Z2748="SELL",AB2747*K2748-8.95,AC2747))</f>
        <v>14130.626774812255</v>
      </c>
      <c r="AD2748" s="6">
        <f t="shared" si="163"/>
        <v>-0.24261718858997933</v>
      </c>
    </row>
    <row r="2749" spans="1:30" x14ac:dyDescent="0.25">
      <c r="A2749" s="1">
        <v>40452</v>
      </c>
      <c r="B2749">
        <v>1143.48999</v>
      </c>
      <c r="C2749">
        <v>1146.23999</v>
      </c>
      <c r="D2749">
        <v>1150.3000489999999</v>
      </c>
      <c r="E2749">
        <v>1139.420044</v>
      </c>
      <c r="F2749">
        <v>4298910000</v>
      </c>
      <c r="G2749">
        <f t="shared" si="164"/>
        <v>1105.4187988200001</v>
      </c>
      <c r="H2749">
        <f t="shared" si="165"/>
        <v>0.2221114720788383</v>
      </c>
      <c r="I2749">
        <f>IF(H2749&gt;0,1,0)</f>
        <v>1</v>
      </c>
      <c r="J2749" s="3">
        <v>40452</v>
      </c>
      <c r="K2749" s="2">
        <v>115.360001</v>
      </c>
      <c r="L2749" s="2">
        <v>115</v>
      </c>
      <c r="M2749" s="2">
        <v>115.489998</v>
      </c>
      <c r="N2749" s="2">
        <v>114.30999799999999</v>
      </c>
      <c r="O2749" s="2">
        <v>0</v>
      </c>
      <c r="P2749" s="5">
        <v>40452</v>
      </c>
      <c r="Q2749" s="4">
        <v>48.52</v>
      </c>
      <c r="R2749" s="4">
        <v>48.66</v>
      </c>
      <c r="S2749" s="4">
        <v>48.959999000000003</v>
      </c>
      <c r="T2749" s="4">
        <v>48.450001</v>
      </c>
      <c r="U2749" s="4">
        <v>0</v>
      </c>
      <c r="V2749">
        <f>V2748+(V2748*O2749)/L2749</f>
        <v>84.325822275062251</v>
      </c>
      <c r="W2749">
        <f>V2749*L2749</f>
        <v>9697.4695616321587</v>
      </c>
      <c r="X2749">
        <f>IF(I2748=1,1,0)</f>
        <v>1</v>
      </c>
      <c r="Y2749">
        <f>IF(I2748=0,1,0)</f>
        <v>0</v>
      </c>
      <c r="Z2749" t="str">
        <f t="shared" si="162"/>
        <v>IN</v>
      </c>
      <c r="AA2749">
        <f>IF(Z2749="BUY",(AC2748-8.95)/K2749,IF(Z2749="SELL",0,AB2748))</f>
        <v>123.42236895499164</v>
      </c>
      <c r="AB2749">
        <f>AA2749+AA2749*O2749/L2749</f>
        <v>123.42236895499164</v>
      </c>
      <c r="AC2749">
        <f>IF(OR(Z2749="BUY",Z2749="IN"),AB2749*L2749,IF(Z2749="SELL",AB2748*K2749-8.95,AC2748))</f>
        <v>14193.572429824038</v>
      </c>
      <c r="AD2749" s="6">
        <f t="shared" si="163"/>
        <v>-0.24815249527602939</v>
      </c>
    </row>
    <row r="2750" spans="1:30" x14ac:dyDescent="0.25">
      <c r="A2750" s="1">
        <v>40455</v>
      </c>
      <c r="B2750">
        <v>1144.959961</v>
      </c>
      <c r="C2750">
        <v>1137.030029</v>
      </c>
      <c r="D2750">
        <v>1148.160034</v>
      </c>
      <c r="E2750">
        <v>1131.869995</v>
      </c>
      <c r="F2750">
        <v>3604110000</v>
      </c>
      <c r="G2750">
        <f t="shared" si="164"/>
        <v>1106.1061987200001</v>
      </c>
      <c r="H2750">
        <f t="shared" si="165"/>
        <v>0.24482730765623273</v>
      </c>
      <c r="I2750">
        <f>IF(H2750&gt;0,1,0)</f>
        <v>1</v>
      </c>
      <c r="J2750" s="3">
        <v>40455</v>
      </c>
      <c r="K2750" s="2">
        <v>114.779999</v>
      </c>
      <c r="L2750" s="2">
        <v>114.139999</v>
      </c>
      <c r="M2750" s="2">
        <v>115.25</v>
      </c>
      <c r="N2750" s="2">
        <v>113.57</v>
      </c>
      <c r="O2750" s="2">
        <v>0</v>
      </c>
      <c r="P2750" s="5">
        <v>40455</v>
      </c>
      <c r="Q2750" s="4">
        <v>48.759998000000003</v>
      </c>
      <c r="R2750" s="4">
        <v>49.029998999999997</v>
      </c>
      <c r="S2750" s="4">
        <v>49.27</v>
      </c>
      <c r="T2750" s="4">
        <v>48.57</v>
      </c>
      <c r="U2750" s="4">
        <v>0</v>
      </c>
      <c r="V2750">
        <f>V2749+(V2749*O2750)/L2750</f>
        <v>84.325822275062251</v>
      </c>
      <c r="W2750">
        <f>V2750*L2750</f>
        <v>9624.9492701497838</v>
      </c>
      <c r="X2750">
        <f>IF(I2749=1,1,0)</f>
        <v>1</v>
      </c>
      <c r="Y2750">
        <f>IF(I2749=0,1,0)</f>
        <v>0</v>
      </c>
      <c r="Z2750" t="str">
        <f t="shared" si="162"/>
        <v>IN</v>
      </c>
      <c r="AA2750">
        <f>IF(Z2750="BUY",(AC2749-8.95)/K2750,IF(Z2750="SELL",0,AB2749))</f>
        <v>123.42236895499164</v>
      </c>
      <c r="AB2750">
        <f>AA2750+AA2750*O2750/L2750</f>
        <v>123.42236895499164</v>
      </c>
      <c r="AC2750">
        <f>IF(OR(Z2750="BUY",Z2750="IN"),AB2750*L2750,IF(Z2750="SELL",AB2749*K2750-8.95,AC2749))</f>
        <v>14087.429069100377</v>
      </c>
      <c r="AD2750" s="6">
        <f t="shared" si="163"/>
        <v>-0.23881847445785656</v>
      </c>
    </row>
    <row r="2751" spans="1:30" x14ac:dyDescent="0.25">
      <c r="A2751" s="1">
        <v>40456</v>
      </c>
      <c r="B2751">
        <v>1140.6800539999999</v>
      </c>
      <c r="C2751">
        <v>1160.75</v>
      </c>
      <c r="D2751">
        <v>1162.76001</v>
      </c>
      <c r="E2751">
        <v>1140.6800539999999</v>
      </c>
      <c r="F2751">
        <v>4068840000</v>
      </c>
      <c r="G2751">
        <f t="shared" si="164"/>
        <v>1107.0209985200001</v>
      </c>
      <c r="H2751">
        <f t="shared" si="165"/>
        <v>0.26566367748461994</v>
      </c>
      <c r="I2751">
        <f>IF(H2751&gt;0,1,0)</f>
        <v>1</v>
      </c>
      <c r="J2751" s="3">
        <v>40456</v>
      </c>
      <c r="K2751" s="2">
        <v>115.199997</v>
      </c>
      <c r="L2751" s="2">
        <v>116.389999</v>
      </c>
      <c r="M2751" s="2">
        <v>116.69000200000001</v>
      </c>
      <c r="N2751" s="2">
        <v>115.050003</v>
      </c>
      <c r="O2751" s="2">
        <v>0</v>
      </c>
      <c r="P2751" s="5">
        <v>40456</v>
      </c>
      <c r="Q2751" s="4">
        <v>48.549999</v>
      </c>
      <c r="R2751" s="4">
        <v>48.029998999999997</v>
      </c>
      <c r="S2751" s="4">
        <v>48.639999000000003</v>
      </c>
      <c r="T2751" s="4">
        <v>47.919998</v>
      </c>
      <c r="U2751" s="4">
        <v>0</v>
      </c>
      <c r="V2751">
        <f>V2750+(V2750*O2751)/L2751</f>
        <v>84.325822275062251</v>
      </c>
      <c r="W2751">
        <f>V2751*L2751</f>
        <v>9814.6823702686725</v>
      </c>
      <c r="X2751">
        <f>IF(I2750=1,1,0)</f>
        <v>1</v>
      </c>
      <c r="Y2751">
        <f>IF(I2750=0,1,0)</f>
        <v>0</v>
      </c>
      <c r="Z2751" t="str">
        <f t="shared" si="162"/>
        <v>IN</v>
      </c>
      <c r="AA2751">
        <f>IF(Z2751="BUY",(AC2750-8.95)/K2751,IF(Z2751="SELL",0,AB2750))</f>
        <v>123.42236895499164</v>
      </c>
      <c r="AB2751">
        <f>AA2751+AA2751*O2751/L2751</f>
        <v>123.42236895499164</v>
      </c>
      <c r="AC2751">
        <f>IF(OR(Z2751="BUY",Z2751="IN"),AB2751*L2751,IF(Z2751="SELL",AB2750*K2751-8.95,AC2750))</f>
        <v>14365.129399249108</v>
      </c>
      <c r="AD2751" s="6">
        <f t="shared" si="163"/>
        <v>-0.26323884936543102</v>
      </c>
    </row>
    <row r="2752" spans="1:30" x14ac:dyDescent="0.25">
      <c r="A2752" s="1">
        <v>40457</v>
      </c>
      <c r="B2752">
        <v>1159.8100589999999</v>
      </c>
      <c r="C2752">
        <v>1159.969971</v>
      </c>
      <c r="D2752">
        <v>1162.329956</v>
      </c>
      <c r="E2752">
        <v>1154.849976</v>
      </c>
      <c r="F2752">
        <v>4073160000</v>
      </c>
      <c r="G2752">
        <f t="shared" si="164"/>
        <v>1107.9435986200001</v>
      </c>
      <c r="H2752">
        <f t="shared" si="165"/>
        <v>0.28419054654110809</v>
      </c>
      <c r="I2752">
        <f>IF(H2752&gt;0,1,0)</f>
        <v>1</v>
      </c>
      <c r="J2752" s="3">
        <v>40457</v>
      </c>
      <c r="K2752" s="2">
        <v>116.389999</v>
      </c>
      <c r="L2752" s="2">
        <v>116.410004</v>
      </c>
      <c r="M2752" s="2">
        <v>116.709999</v>
      </c>
      <c r="N2752" s="2">
        <v>115.949997</v>
      </c>
      <c r="O2752" s="2">
        <v>0</v>
      </c>
      <c r="P2752" s="5">
        <v>40457</v>
      </c>
      <c r="Q2752" s="4">
        <v>48.040000999999997</v>
      </c>
      <c r="R2752" s="4">
        <v>48.040000999999997</v>
      </c>
      <c r="S2752" s="4">
        <v>48.23</v>
      </c>
      <c r="T2752" s="4">
        <v>47.919998</v>
      </c>
      <c r="U2752" s="4">
        <v>0</v>
      </c>
      <c r="V2752">
        <f>V2751+(V2751*O2752)/L2752</f>
        <v>84.325822275062251</v>
      </c>
      <c r="W2752">
        <f>V2752*L2752</f>
        <v>9816.3693083432863</v>
      </c>
      <c r="X2752">
        <f>IF(I2751=1,1,0)</f>
        <v>1</v>
      </c>
      <c r="Y2752">
        <f>IF(I2751=0,1,0)</f>
        <v>0</v>
      </c>
      <c r="Z2752" t="str">
        <f t="shared" si="162"/>
        <v>IN</v>
      </c>
      <c r="AA2752">
        <f>IF(Z2752="BUY",(AC2751-8.95)/K2752,IF(Z2752="SELL",0,AB2751))</f>
        <v>123.42236895499164</v>
      </c>
      <c r="AB2752">
        <f>AA2752+AA2752*O2752/L2752</f>
        <v>123.42236895499164</v>
      </c>
      <c r="AC2752">
        <f>IF(OR(Z2752="BUY",Z2752="IN"),AB2752*L2752,IF(Z2752="SELL",AB2751*K2752-8.95,AC2751))</f>
        <v>14367.598463740052</v>
      </c>
      <c r="AD2752" s="6">
        <f t="shared" si="163"/>
        <v>-0.26345597363210926</v>
      </c>
    </row>
    <row r="2753" spans="1:30" x14ac:dyDescent="0.25">
      <c r="A2753" s="1">
        <v>40458</v>
      </c>
      <c r="B2753">
        <v>1161.5699460000001</v>
      </c>
      <c r="C2753">
        <v>1158.0600589999999</v>
      </c>
      <c r="D2753">
        <v>1163.869995</v>
      </c>
      <c r="E2753">
        <v>1151.410034</v>
      </c>
      <c r="F2753">
        <v>3910550000</v>
      </c>
      <c r="G2753">
        <f t="shared" si="164"/>
        <v>1108.9821997000006</v>
      </c>
      <c r="H2753">
        <f t="shared" si="165"/>
        <v>0.3023244944299317</v>
      </c>
      <c r="I2753">
        <f>IF(H2753&gt;0,1,0)</f>
        <v>1</v>
      </c>
      <c r="J2753" s="3">
        <v>40458</v>
      </c>
      <c r="K2753" s="2">
        <v>116.879997</v>
      </c>
      <c r="L2753" s="2">
        <v>116.300003</v>
      </c>
      <c r="M2753" s="2">
        <v>116.910004</v>
      </c>
      <c r="N2753" s="2">
        <v>115.589996</v>
      </c>
      <c r="O2753" s="2">
        <v>0</v>
      </c>
      <c r="P2753" s="5">
        <v>40458</v>
      </c>
      <c r="Q2753" s="4">
        <v>47.82</v>
      </c>
      <c r="R2753" s="4">
        <v>48.09</v>
      </c>
      <c r="S2753" s="4">
        <v>48.380001</v>
      </c>
      <c r="T2753" s="4">
        <v>47.82</v>
      </c>
      <c r="U2753" s="4">
        <v>0</v>
      </c>
      <c r="V2753">
        <f>V2752+(V2752*O2753)/L2753</f>
        <v>84.325822275062251</v>
      </c>
      <c r="W2753">
        <f>V2753*L2753</f>
        <v>9807.0933835672076</v>
      </c>
      <c r="X2753">
        <f>IF(I2752=1,1,0)</f>
        <v>1</v>
      </c>
      <c r="Y2753">
        <f>IF(I2752=0,1,0)</f>
        <v>0</v>
      </c>
      <c r="Z2753" t="str">
        <f t="shared" si="162"/>
        <v>IN</v>
      </c>
      <c r="AA2753">
        <f>IF(Z2753="BUY",(AC2752-8.95)/K2753,IF(Z2753="SELL",0,AB2752))</f>
        <v>123.42236895499164</v>
      </c>
      <c r="AB2753">
        <f>AA2753+AA2753*O2753/L2753</f>
        <v>123.42236895499164</v>
      </c>
      <c r="AC2753">
        <f>IF(OR(Z2753="BUY",Z2753="IN"),AB2753*L2753,IF(Z2753="SELL",AB2752*K2753-8.95,AC2752))</f>
        <v>14354.021879732634</v>
      </c>
      <c r="AD2753" s="6">
        <f t="shared" si="163"/>
        <v>-0.26226207778312782</v>
      </c>
    </row>
    <row r="2754" spans="1:30" x14ac:dyDescent="0.25">
      <c r="A2754" s="1">
        <v>40459</v>
      </c>
      <c r="B2754">
        <v>1158.3599850000001</v>
      </c>
      <c r="C2754">
        <v>1165.150024</v>
      </c>
      <c r="D2754">
        <v>1167.7299800000001</v>
      </c>
      <c r="E2754">
        <v>1155.579956</v>
      </c>
      <c r="F2754">
        <v>3871420000</v>
      </c>
      <c r="G2754">
        <f t="shared" si="164"/>
        <v>1110.2545996000006</v>
      </c>
      <c r="H2754">
        <f t="shared" si="165"/>
        <v>0.32013011381642548</v>
      </c>
      <c r="I2754">
        <f>IF(H2754&gt;0,1,0)</f>
        <v>1</v>
      </c>
      <c r="J2754" s="3">
        <v>40459</v>
      </c>
      <c r="K2754" s="2">
        <v>116.44000200000001</v>
      </c>
      <c r="L2754" s="2">
        <v>116.91999800000001</v>
      </c>
      <c r="M2754" s="2">
        <v>117.25</v>
      </c>
      <c r="N2754" s="2">
        <v>116.010002</v>
      </c>
      <c r="O2754" s="2">
        <v>0</v>
      </c>
      <c r="P2754" s="5">
        <v>40459</v>
      </c>
      <c r="Q2754" s="4">
        <v>48.040000999999997</v>
      </c>
      <c r="R2754" s="4">
        <v>47.830002</v>
      </c>
      <c r="S2754" s="4">
        <v>48.209999000000003</v>
      </c>
      <c r="T2754" s="4">
        <v>47.689999</v>
      </c>
      <c r="U2754" s="4">
        <v>0</v>
      </c>
      <c r="V2754">
        <f>V2753+(V2753*O2754)/L2754</f>
        <v>84.325822275062251</v>
      </c>
      <c r="W2754">
        <f>V2754*L2754</f>
        <v>9859.3749717486353</v>
      </c>
      <c r="X2754">
        <f>IF(I2753=1,1,0)</f>
        <v>1</v>
      </c>
      <c r="Y2754">
        <f>IF(I2753=0,1,0)</f>
        <v>0</v>
      </c>
      <c r="Z2754" t="str">
        <f t="shared" si="162"/>
        <v>IN</v>
      </c>
      <c r="AA2754">
        <f>IF(Z2754="BUY",(AC2753-8.95)/K2754,IF(Z2754="SELL",0,AB2753))</f>
        <v>123.42236895499164</v>
      </c>
      <c r="AB2754">
        <f>AA2754+AA2754*O2754/L2754</f>
        <v>123.42236895499164</v>
      </c>
      <c r="AC2754">
        <f>IF(OR(Z2754="BUY",Z2754="IN"),AB2754*L2754,IF(Z2754="SELL",AB2753*K2754-8.95,AC2753))</f>
        <v>14430.543131372886</v>
      </c>
      <c r="AD2754" s="6">
        <f t="shared" si="163"/>
        <v>-0.26899119349015982</v>
      </c>
    </row>
    <row r="2755" spans="1:30" x14ac:dyDescent="0.25">
      <c r="A2755" s="1">
        <v>40462</v>
      </c>
      <c r="B2755">
        <v>1165.3199460000001</v>
      </c>
      <c r="C2755">
        <v>1165.3199460000001</v>
      </c>
      <c r="D2755">
        <v>1168.6800539999999</v>
      </c>
      <c r="E2755">
        <v>1162.0200199999999</v>
      </c>
      <c r="F2755">
        <v>2505900000</v>
      </c>
      <c r="G2755">
        <f t="shared" si="164"/>
        <v>1111.5289990000003</v>
      </c>
      <c r="H2755">
        <f t="shared" si="165"/>
        <v>0.33759445536626104</v>
      </c>
      <c r="I2755">
        <f>IF(H2755&gt;0,1,0)</f>
        <v>1</v>
      </c>
      <c r="J2755" s="3">
        <v>40462</v>
      </c>
      <c r="K2755" s="2">
        <v>117.120003</v>
      </c>
      <c r="L2755" s="2">
        <v>117.050003</v>
      </c>
      <c r="M2755" s="2">
        <v>117.360001</v>
      </c>
      <c r="N2755" s="2">
        <v>116.650002</v>
      </c>
      <c r="O2755" s="2">
        <v>0</v>
      </c>
      <c r="P2755" s="5">
        <v>40462</v>
      </c>
      <c r="Q2755" s="4">
        <v>47.73</v>
      </c>
      <c r="R2755" s="4">
        <v>47.779998999999997</v>
      </c>
      <c r="S2755" s="4">
        <v>47.93</v>
      </c>
      <c r="T2755" s="4">
        <v>47.639999000000003</v>
      </c>
      <c r="U2755" s="4">
        <v>0</v>
      </c>
      <c r="V2755">
        <f>V2754+(V2754*O2755)/L2755</f>
        <v>84.325822275062251</v>
      </c>
      <c r="W2755">
        <f>V2755*L2755</f>
        <v>9870.3377502735038</v>
      </c>
      <c r="X2755">
        <f>IF(I2754=1,1,0)</f>
        <v>1</v>
      </c>
      <c r="Y2755">
        <f>IF(I2754=0,1,0)</f>
        <v>0</v>
      </c>
      <c r="Z2755" t="str">
        <f t="shared" si="162"/>
        <v>IN</v>
      </c>
      <c r="AA2755">
        <f>IF(Z2755="BUY",(AC2754-8.95)/K2755,IF(Z2755="SELL",0,AB2754))</f>
        <v>123.42236895499164</v>
      </c>
      <c r="AB2755">
        <f>AA2755+AA2755*O2755/L2755</f>
        <v>123.42236895499164</v>
      </c>
      <c r="AC2755">
        <f>IF(OR(Z2755="BUY",Z2755="IN"),AB2755*L2755,IF(Z2755="SELL",AB2754*K2755-8.95,AC2754))</f>
        <v>14446.588656448879</v>
      </c>
      <c r="AD2755" s="6">
        <f t="shared" si="163"/>
        <v>-0.27040220275231946</v>
      </c>
    </row>
    <row r="2756" spans="1:30" x14ac:dyDescent="0.25">
      <c r="A2756" s="1">
        <v>40463</v>
      </c>
      <c r="B2756">
        <v>1164.280029</v>
      </c>
      <c r="C2756">
        <v>1169.7700199999999</v>
      </c>
      <c r="D2756">
        <v>1172.579956</v>
      </c>
      <c r="E2756">
        <v>1155.709961</v>
      </c>
      <c r="F2756">
        <v>4076170000</v>
      </c>
      <c r="G2756">
        <f t="shared" si="164"/>
        <v>1112.4071997000005</v>
      </c>
      <c r="H2756">
        <f t="shared" si="165"/>
        <v>0.35450726960259404</v>
      </c>
      <c r="I2756">
        <f>IF(H2756&gt;0,1,0)</f>
        <v>1</v>
      </c>
      <c r="J2756" s="3">
        <v>40463</v>
      </c>
      <c r="K2756" s="2">
        <v>116.709999</v>
      </c>
      <c r="L2756" s="2">
        <v>117.410004</v>
      </c>
      <c r="M2756" s="2">
        <v>117.75</v>
      </c>
      <c r="N2756" s="2">
        <v>116.040001</v>
      </c>
      <c r="O2756" s="2">
        <v>0</v>
      </c>
      <c r="P2756" s="5">
        <v>40463</v>
      </c>
      <c r="Q2756" s="4">
        <v>47.939999</v>
      </c>
      <c r="R2756" s="4">
        <v>47.599997999999999</v>
      </c>
      <c r="S2756" s="4">
        <v>48.200001</v>
      </c>
      <c r="T2756" s="4">
        <v>47.490001999999997</v>
      </c>
      <c r="U2756" s="4">
        <v>0</v>
      </c>
      <c r="V2756">
        <f>V2755+(V2755*O2756)/L2756</f>
        <v>84.325822275062251</v>
      </c>
      <c r="W2756">
        <f>V2756*L2756</f>
        <v>9900.6951306183473</v>
      </c>
      <c r="X2756">
        <f>IF(I2755=1,1,0)</f>
        <v>1</v>
      </c>
      <c r="Y2756">
        <f>IF(I2755=0,1,0)</f>
        <v>0</v>
      </c>
      <c r="Z2756" t="str">
        <f t="shared" si="162"/>
        <v>IN</v>
      </c>
      <c r="AA2756">
        <f>IF(Z2756="BUY",(AC2755-8.95)/K2756,IF(Z2756="SELL",0,AB2755))</f>
        <v>123.42236895499164</v>
      </c>
      <c r="AB2756">
        <f>AA2756+AA2756*O2756/L2756</f>
        <v>123.42236895499164</v>
      </c>
      <c r="AC2756">
        <f>IF(OR(Z2756="BUY",Z2756="IN"),AB2756*L2756,IF(Z2756="SELL",AB2755*K2756-8.95,AC2755))</f>
        <v>14491.020832695045</v>
      </c>
      <c r="AD2756" s="6">
        <f t="shared" si="163"/>
        <v>-0.27430947359103131</v>
      </c>
    </row>
    <row r="2757" spans="1:30" x14ac:dyDescent="0.25">
      <c r="A2757" s="1">
        <v>40464</v>
      </c>
      <c r="B2757">
        <v>1171.3199460000001</v>
      </c>
      <c r="C2757">
        <v>1178.099976</v>
      </c>
      <c r="D2757">
        <v>1184.380005</v>
      </c>
      <c r="E2757">
        <v>1171.3199460000001</v>
      </c>
      <c r="F2757">
        <v>4969410000</v>
      </c>
      <c r="G2757">
        <f t="shared" si="164"/>
        <v>1113.5600000000004</v>
      </c>
      <c r="H2757">
        <f t="shared" si="165"/>
        <v>0.37204709748022019</v>
      </c>
      <c r="I2757">
        <f>IF(H2757&gt;0,1,0)</f>
        <v>1</v>
      </c>
      <c r="J2757" s="3">
        <v>40464</v>
      </c>
      <c r="K2757" s="2">
        <v>118.05999799999999</v>
      </c>
      <c r="L2757" s="2">
        <v>118.279999</v>
      </c>
      <c r="M2757" s="2">
        <v>118.94000200000001</v>
      </c>
      <c r="N2757" s="2">
        <v>117.779999</v>
      </c>
      <c r="O2757" s="2">
        <v>0</v>
      </c>
      <c r="P2757" s="5">
        <v>40464</v>
      </c>
      <c r="Q2757" s="4">
        <v>47.34</v>
      </c>
      <c r="R2757" s="4">
        <v>47.27</v>
      </c>
      <c r="S2757" s="4">
        <v>47.470001000000003</v>
      </c>
      <c r="T2757" s="4">
        <v>46.990001999999997</v>
      </c>
      <c r="U2757" s="4">
        <v>0</v>
      </c>
      <c r="V2757">
        <f>V2756+(V2756*O2757)/L2757</f>
        <v>84.325822275062251</v>
      </c>
      <c r="W2757">
        <f>V2757*L2757</f>
        <v>9974.0581743685416</v>
      </c>
      <c r="X2757">
        <f>IF(I2756=1,1,0)</f>
        <v>1</v>
      </c>
      <c r="Y2757">
        <f>IF(I2756=0,1,0)</f>
        <v>0</v>
      </c>
      <c r="Z2757" t="str">
        <f t="shared" si="162"/>
        <v>IN</v>
      </c>
      <c r="AA2757">
        <f>IF(Z2757="BUY",(AC2756-8.95)/K2757,IF(Z2757="SELL",0,AB2756))</f>
        <v>123.42236895499164</v>
      </c>
      <c r="AB2757">
        <f>AA2757+AA2757*O2757/L2757</f>
        <v>123.42236895499164</v>
      </c>
      <c r="AC2757">
        <f>IF(OR(Z2757="BUY",Z2757="IN"),AB2757*L2757,IF(Z2757="SELL",AB2756*K2757-8.95,AC2756))</f>
        <v>14598.397676574043</v>
      </c>
      <c r="AD2757" s="6">
        <f t="shared" si="163"/>
        <v>-0.28375196428779365</v>
      </c>
    </row>
    <row r="2758" spans="1:30" x14ac:dyDescent="0.25">
      <c r="A2758" s="1">
        <v>40465</v>
      </c>
      <c r="B2758">
        <v>1177.8199460000001</v>
      </c>
      <c r="C2758">
        <v>1173.8100589999999</v>
      </c>
      <c r="D2758">
        <v>1178.8900149999999</v>
      </c>
      <c r="E2758">
        <v>1166.709961</v>
      </c>
      <c r="F2758">
        <v>4969410000</v>
      </c>
      <c r="G2758">
        <f t="shared" si="164"/>
        <v>1114.4914013800005</v>
      </c>
      <c r="H2758">
        <f t="shared" si="165"/>
        <v>0.39053215340868092</v>
      </c>
      <c r="I2758">
        <f>IF(H2758&gt;0,1,0)</f>
        <v>1</v>
      </c>
      <c r="J2758" s="3">
        <v>40465</v>
      </c>
      <c r="K2758" s="2">
        <v>118.199997</v>
      </c>
      <c r="L2758" s="2">
        <v>117.980003</v>
      </c>
      <c r="M2758" s="2">
        <v>118.400002</v>
      </c>
      <c r="N2758" s="2">
        <v>117.120003</v>
      </c>
      <c r="O2758" s="2">
        <v>0</v>
      </c>
      <c r="P2758" s="5">
        <v>40465</v>
      </c>
      <c r="Q2758" s="4">
        <v>47.279998999999997</v>
      </c>
      <c r="R2758" s="4">
        <v>47.43</v>
      </c>
      <c r="S2758" s="4">
        <v>47.73</v>
      </c>
      <c r="T2758" s="4">
        <v>47.23</v>
      </c>
      <c r="U2758" s="4">
        <v>0</v>
      </c>
      <c r="V2758">
        <f>V2757+(V2757*O2758)/L2758</f>
        <v>84.325822275062251</v>
      </c>
      <c r="W2758">
        <f>V2758*L2758</f>
        <v>9948.7607649893107</v>
      </c>
      <c r="X2758">
        <f>IF(I2757=1,1,0)</f>
        <v>1</v>
      </c>
      <c r="Y2758">
        <f>IF(I2757=0,1,0)</f>
        <v>0</v>
      </c>
      <c r="Z2758" t="str">
        <f t="shared" si="162"/>
        <v>IN</v>
      </c>
      <c r="AA2758">
        <f>IF(Z2758="BUY",(AC2757-8.95)/K2758,IF(Z2758="SELL",0,AB2757))</f>
        <v>123.42236895499164</v>
      </c>
      <c r="AB2758">
        <f>AA2758+AA2758*O2758/L2758</f>
        <v>123.42236895499164</v>
      </c>
      <c r="AC2758">
        <f>IF(OR(Z2758="BUY",Z2758="IN"),AB2758*L2758,IF(Z2758="SELL",AB2757*K2758-8.95,AC2757))</f>
        <v>14561.37145957702</v>
      </c>
      <c r="AD2758" s="6">
        <f t="shared" si="163"/>
        <v>-0.28049595771411678</v>
      </c>
    </row>
    <row r="2759" spans="1:30" x14ac:dyDescent="0.25">
      <c r="A2759" s="1">
        <v>40466</v>
      </c>
      <c r="B2759">
        <v>1177.469971</v>
      </c>
      <c r="C2759">
        <v>1176.1899410000001</v>
      </c>
      <c r="D2759">
        <v>1181.1999510000001</v>
      </c>
      <c r="E2759">
        <v>1167.119995</v>
      </c>
      <c r="F2759">
        <v>5724910000</v>
      </c>
      <c r="G2759">
        <f t="shared" si="164"/>
        <v>1115.4989990200004</v>
      </c>
      <c r="H2759">
        <f t="shared" si="165"/>
        <v>0.41087021621865588</v>
      </c>
      <c r="I2759">
        <f>IF(H2759&gt;0,1,0)</f>
        <v>1</v>
      </c>
      <c r="J2759" s="3">
        <v>40466</v>
      </c>
      <c r="K2759" s="2">
        <v>118.699997</v>
      </c>
      <c r="L2759" s="2">
        <v>118.120003</v>
      </c>
      <c r="M2759" s="2">
        <v>118.739998</v>
      </c>
      <c r="N2759" s="2">
        <v>117.16999800000001</v>
      </c>
      <c r="O2759" s="2">
        <v>0</v>
      </c>
      <c r="P2759" s="5">
        <v>40466</v>
      </c>
      <c r="Q2759" s="4">
        <v>47.099997999999999</v>
      </c>
      <c r="R2759" s="4">
        <v>47.34</v>
      </c>
      <c r="S2759" s="4">
        <v>47.709999000000003</v>
      </c>
      <c r="T2759" s="4">
        <v>47.080002</v>
      </c>
      <c r="U2759" s="4">
        <v>0</v>
      </c>
      <c r="V2759">
        <f>V2758+(V2758*O2759)/L2759</f>
        <v>84.325822275062251</v>
      </c>
      <c r="W2759">
        <f>V2759*L2759</f>
        <v>9960.566380107819</v>
      </c>
      <c r="X2759">
        <f>IF(I2758=1,1,0)</f>
        <v>1</v>
      </c>
      <c r="Y2759">
        <f>IF(I2758=0,1,0)</f>
        <v>0</v>
      </c>
      <c r="Z2759" t="str">
        <f t="shared" si="162"/>
        <v>IN</v>
      </c>
      <c r="AA2759">
        <f>IF(Z2759="BUY",(AC2758-8.95)/K2759,IF(Z2759="SELL",0,AB2758))</f>
        <v>123.42236895499164</v>
      </c>
      <c r="AB2759">
        <f>AA2759+AA2759*O2759/L2759</f>
        <v>123.42236895499164</v>
      </c>
      <c r="AC2759">
        <f>IF(OR(Z2759="BUY",Z2759="IN"),AB2759*L2759,IF(Z2759="SELL",AB2758*K2759-8.95,AC2758))</f>
        <v>14578.650591230718</v>
      </c>
      <c r="AD2759" s="6">
        <f t="shared" si="163"/>
        <v>-0.28201544770836584</v>
      </c>
    </row>
    <row r="2760" spans="1:30" x14ac:dyDescent="0.25">
      <c r="A2760" s="1">
        <v>40469</v>
      </c>
      <c r="B2760">
        <v>1176.829956</v>
      </c>
      <c r="C2760">
        <v>1184.709961</v>
      </c>
      <c r="D2760">
        <v>1185.530029</v>
      </c>
      <c r="E2760">
        <v>1174.5500489999999</v>
      </c>
      <c r="F2760">
        <v>4450050000</v>
      </c>
      <c r="G2760">
        <f t="shared" si="164"/>
        <v>1116.7603979400003</v>
      </c>
      <c r="H2760">
        <f t="shared" si="165"/>
        <v>0.43282695523404735</v>
      </c>
      <c r="I2760">
        <f>IF(H2760&gt;0,1,0)</f>
        <v>1</v>
      </c>
      <c r="J2760" s="3">
        <v>40469</v>
      </c>
      <c r="K2760" s="2">
        <v>118.139999</v>
      </c>
      <c r="L2760" s="2">
        <v>118.660004</v>
      </c>
      <c r="M2760" s="2">
        <v>119.050003</v>
      </c>
      <c r="N2760" s="2">
        <v>117.91999800000001</v>
      </c>
      <c r="O2760" s="2">
        <v>0</v>
      </c>
      <c r="P2760" s="5">
        <v>40469</v>
      </c>
      <c r="Q2760" s="4">
        <v>47.34</v>
      </c>
      <c r="R2760" s="4">
        <v>47.139999000000003</v>
      </c>
      <c r="S2760" s="4">
        <v>47.419998</v>
      </c>
      <c r="T2760" s="4">
        <v>46.959999000000003</v>
      </c>
      <c r="U2760" s="4">
        <v>0</v>
      </c>
      <c r="V2760">
        <f>V2759+(V2759*O2760)/L2760</f>
        <v>84.325822275062251</v>
      </c>
      <c r="W2760">
        <f>V2760*L2760</f>
        <v>10006.102408462175</v>
      </c>
      <c r="X2760">
        <f>IF(I2759=1,1,0)</f>
        <v>1</v>
      </c>
      <c r="Y2760">
        <f>IF(I2759=0,1,0)</f>
        <v>0</v>
      </c>
      <c r="Z2760" t="str">
        <f t="shared" si="162"/>
        <v>IN</v>
      </c>
      <c r="AA2760">
        <f>IF(Z2760="BUY",(AC2759-8.95)/K2760,IF(Z2760="SELL",0,AB2759))</f>
        <v>123.42236895499164</v>
      </c>
      <c r="AB2760">
        <f>AA2760+AA2760*O2760/L2760</f>
        <v>123.42236895499164</v>
      </c>
      <c r="AC2760">
        <f>IF(OR(Z2760="BUY",Z2760="IN"),AB2760*L2760,IF(Z2760="SELL",AB2759*K2760-8.95,AC2759))</f>
        <v>14645.298793888784</v>
      </c>
      <c r="AD2760" s="6">
        <f t="shared" si="163"/>
        <v>-0.28787634853968375</v>
      </c>
    </row>
    <row r="2761" spans="1:30" x14ac:dyDescent="0.25">
      <c r="A2761" s="1">
        <v>40470</v>
      </c>
      <c r="B2761">
        <v>1178.6400149999999</v>
      </c>
      <c r="C2761">
        <v>1165.900024</v>
      </c>
      <c r="D2761">
        <v>1178.6400149999999</v>
      </c>
      <c r="E2761">
        <v>1159.709961</v>
      </c>
      <c r="F2761">
        <v>5600120000</v>
      </c>
      <c r="G2761">
        <f t="shared" si="164"/>
        <v>1117.5225976400004</v>
      </c>
      <c r="H2761">
        <f t="shared" si="165"/>
        <v>0.45645163162884755</v>
      </c>
      <c r="I2761">
        <f>IF(H2761&gt;0,1,0)</f>
        <v>1</v>
      </c>
      <c r="J2761" s="3">
        <v>40470</v>
      </c>
      <c r="K2761" s="2">
        <v>117.57</v>
      </c>
      <c r="L2761" s="2">
        <v>117.120003</v>
      </c>
      <c r="M2761" s="2">
        <v>118.230003</v>
      </c>
      <c r="N2761" s="2">
        <v>116.44000200000001</v>
      </c>
      <c r="O2761" s="2">
        <v>0</v>
      </c>
      <c r="P2761" s="5">
        <v>40470</v>
      </c>
      <c r="Q2761" s="4">
        <v>47.549999</v>
      </c>
      <c r="R2761" s="4">
        <v>47.759998000000003</v>
      </c>
      <c r="S2761" s="4">
        <v>48</v>
      </c>
      <c r="T2761" s="4">
        <v>47.279998999999997</v>
      </c>
      <c r="U2761" s="4">
        <v>0</v>
      </c>
      <c r="V2761">
        <f>V2760+(V2760*O2761)/L2761</f>
        <v>84.325822275062251</v>
      </c>
      <c r="W2761">
        <f>V2761*L2761</f>
        <v>9876.240557832758</v>
      </c>
      <c r="X2761">
        <f>IF(I2760=1,1,0)</f>
        <v>1</v>
      </c>
      <c r="Y2761">
        <f>IF(I2760=0,1,0)</f>
        <v>0</v>
      </c>
      <c r="Z2761" t="str">
        <f t="shared" si="162"/>
        <v>IN</v>
      </c>
      <c r="AA2761">
        <f>IF(Z2761="BUY",(AC2760-8.95)/K2761,IF(Z2761="SELL",0,AB2760))</f>
        <v>123.42236895499164</v>
      </c>
      <c r="AB2761">
        <f>AA2761+AA2761*O2761/L2761</f>
        <v>123.42236895499164</v>
      </c>
      <c r="AC2761">
        <f>IF(OR(Z2761="BUY",Z2761="IN"),AB2761*L2761,IF(Z2761="SELL",AB2760*K2761-8.95,AC2760))</f>
        <v>14455.228222275728</v>
      </c>
      <c r="AD2761" s="6">
        <f t="shared" si="163"/>
        <v>-0.27116194774944391</v>
      </c>
    </row>
    <row r="2762" spans="1:30" x14ac:dyDescent="0.25">
      <c r="A2762" s="1">
        <v>40471</v>
      </c>
      <c r="B2762">
        <v>1166.73999</v>
      </c>
      <c r="C2762">
        <v>1178.170044</v>
      </c>
      <c r="D2762">
        <v>1182.9399410000001</v>
      </c>
      <c r="E2762">
        <v>1166.73999</v>
      </c>
      <c r="F2762">
        <v>5027880000</v>
      </c>
      <c r="G2762">
        <f t="shared" si="164"/>
        <v>1118.6647973400004</v>
      </c>
      <c r="H2762">
        <f t="shared" si="165"/>
        <v>0.47922563842174698</v>
      </c>
      <c r="I2762">
        <f>IF(H2762&gt;0,1,0)</f>
        <v>1</v>
      </c>
      <c r="J2762" s="3">
        <v>40471</v>
      </c>
      <c r="K2762" s="2">
        <v>117.32</v>
      </c>
      <c r="L2762" s="2">
        <v>118.220001</v>
      </c>
      <c r="M2762" s="2">
        <v>118.83000199999999</v>
      </c>
      <c r="N2762" s="2">
        <v>117.269997</v>
      </c>
      <c r="O2762" s="2">
        <v>0</v>
      </c>
      <c r="P2762" s="5">
        <v>40471</v>
      </c>
      <c r="Q2762" s="4">
        <v>47.650002000000001</v>
      </c>
      <c r="R2762" s="4">
        <v>47.25</v>
      </c>
      <c r="S2762" s="4">
        <v>47.68</v>
      </c>
      <c r="T2762" s="4">
        <v>47.029998999999997</v>
      </c>
      <c r="U2762" s="4">
        <v>0</v>
      </c>
      <c r="V2762">
        <f>V2761+(V2761*O2762)/L2762</f>
        <v>84.325822275062251</v>
      </c>
      <c r="W2762">
        <f>V2762*L2762</f>
        <v>9968.9987936836806</v>
      </c>
      <c r="X2762">
        <f>IF(I2761=1,1,0)</f>
        <v>1</v>
      </c>
      <c r="Y2762">
        <f>IF(I2761=0,1,0)</f>
        <v>0</v>
      </c>
      <c r="Z2762" t="str">
        <f t="shared" si="162"/>
        <v>IN</v>
      </c>
      <c r="AA2762">
        <f>IF(Z2762="BUY",(AC2761-8.95)/K2762,IF(Z2762="SELL",0,AB2761))</f>
        <v>123.42236895499164</v>
      </c>
      <c r="AB2762">
        <f>AA2762+AA2762*O2762/L2762</f>
        <v>123.42236895499164</v>
      </c>
      <c r="AC2762">
        <f>IF(OR(Z2762="BUY",Z2762="IN"),AB2762*L2762,IF(Z2762="SELL",AB2761*K2762-8.95,AC2761))</f>
        <v>14590.99258128148</v>
      </c>
      <c r="AD2762" s="6">
        <f t="shared" si="163"/>
        <v>-0.28310077599725814</v>
      </c>
    </row>
    <row r="2763" spans="1:30" x14ac:dyDescent="0.25">
      <c r="A2763" s="1">
        <v>40472</v>
      </c>
      <c r="B2763">
        <v>1179.8199460000001</v>
      </c>
      <c r="C2763">
        <v>1180.26001</v>
      </c>
      <c r="D2763">
        <v>1189.4300539999999</v>
      </c>
      <c r="E2763">
        <v>1171.170044</v>
      </c>
      <c r="F2763">
        <v>4625470000</v>
      </c>
      <c r="G2763">
        <f t="shared" si="164"/>
        <v>1120.4805981200004</v>
      </c>
      <c r="H2763">
        <f t="shared" si="165"/>
        <v>0.50451092682719756</v>
      </c>
      <c r="I2763">
        <f>IF(H2763&gt;0,1,0)</f>
        <v>1</v>
      </c>
      <c r="J2763" s="3">
        <v>40472</v>
      </c>
      <c r="K2763" s="2">
        <v>118.800003</v>
      </c>
      <c r="L2763" s="2">
        <v>118.519997</v>
      </c>
      <c r="M2763" s="2">
        <v>119.480003</v>
      </c>
      <c r="N2763" s="2">
        <v>117.599998</v>
      </c>
      <c r="O2763" s="2">
        <v>0</v>
      </c>
      <c r="P2763" s="5">
        <v>40472</v>
      </c>
      <c r="Q2763" s="4">
        <v>47.02</v>
      </c>
      <c r="R2763" s="4">
        <v>47.169998</v>
      </c>
      <c r="S2763" s="4">
        <v>47.509998000000003</v>
      </c>
      <c r="T2763" s="4">
        <v>46.759998000000003</v>
      </c>
      <c r="U2763" s="4">
        <v>0</v>
      </c>
      <c r="V2763">
        <f>V2762+(V2762*O2763)/L2763</f>
        <v>84.325822275062251</v>
      </c>
      <c r="W2763">
        <f>V2763*L2763</f>
        <v>9994.2962030629114</v>
      </c>
      <c r="X2763">
        <f>IF(I2762=1,1,0)</f>
        <v>1</v>
      </c>
      <c r="Y2763">
        <f>IF(I2762=0,1,0)</f>
        <v>0</v>
      </c>
      <c r="Z2763" t="str">
        <f t="shared" si="162"/>
        <v>IN</v>
      </c>
      <c r="AA2763">
        <f>IF(Z2763="BUY",(AC2762-8.95)/K2763,IF(Z2763="SELL",0,AB2762))</f>
        <v>123.42236895499164</v>
      </c>
      <c r="AB2763">
        <f>AA2763+AA2763*O2763/L2763</f>
        <v>123.42236895499164</v>
      </c>
      <c r="AC2763">
        <f>IF(OR(Z2763="BUY",Z2763="IN"),AB2763*L2763,IF(Z2763="SELL",AB2762*K2763-8.95,AC2762))</f>
        <v>14628.018798278503</v>
      </c>
      <c r="AD2763" s="6">
        <f t="shared" si="163"/>
        <v>-0.286356782570935</v>
      </c>
    </row>
    <row r="2764" spans="1:30" x14ac:dyDescent="0.25">
      <c r="A2764" s="1">
        <v>40473</v>
      </c>
      <c r="B2764">
        <v>1180.5200199999999</v>
      </c>
      <c r="C2764">
        <v>1183.079956</v>
      </c>
      <c r="D2764">
        <v>1183.9300539999999</v>
      </c>
      <c r="E2764">
        <v>1178.98999</v>
      </c>
      <c r="F2764">
        <v>3177890000</v>
      </c>
      <c r="G2764">
        <f t="shared" si="164"/>
        <v>1122.4699975400006</v>
      </c>
      <c r="H2764">
        <f t="shared" si="165"/>
        <v>0.53223983021256049</v>
      </c>
      <c r="I2764">
        <f>IF(H2764&gt;0,1,0)</f>
        <v>1</v>
      </c>
      <c r="J2764" s="3">
        <v>40473</v>
      </c>
      <c r="K2764" s="2">
        <v>118.709999</v>
      </c>
      <c r="L2764" s="2">
        <v>118.779999</v>
      </c>
      <c r="M2764" s="2">
        <v>118.91999800000001</v>
      </c>
      <c r="N2764" s="2">
        <v>118.410004</v>
      </c>
      <c r="O2764" s="2">
        <v>0</v>
      </c>
      <c r="P2764" s="5">
        <v>40473</v>
      </c>
      <c r="Q2764" s="4">
        <v>47.080002</v>
      </c>
      <c r="R2764" s="4">
        <v>47.049999</v>
      </c>
      <c r="S2764" s="4">
        <v>47.200001</v>
      </c>
      <c r="T2764" s="4">
        <v>47</v>
      </c>
      <c r="U2764" s="4">
        <v>0</v>
      </c>
      <c r="V2764">
        <f>V2763+(V2763*O2764)/L2764</f>
        <v>84.325822275062251</v>
      </c>
      <c r="W2764">
        <f>V2764*L2764</f>
        <v>10016.221085506073</v>
      </c>
      <c r="X2764">
        <f>IF(I2763=1,1,0)</f>
        <v>1</v>
      </c>
      <c r="Y2764">
        <f>IF(I2763=0,1,0)</f>
        <v>0</v>
      </c>
      <c r="Z2764" t="str">
        <f t="shared" si="162"/>
        <v>IN</v>
      </c>
      <c r="AA2764">
        <f>IF(Z2764="BUY",(AC2763-8.95)/K2764,IF(Z2764="SELL",0,AB2763))</f>
        <v>123.42236895499164</v>
      </c>
      <c r="AB2764">
        <f>AA2764+AA2764*O2764/L2764</f>
        <v>123.42236895499164</v>
      </c>
      <c r="AC2764">
        <f>IF(OR(Z2764="BUY",Z2764="IN"),AB2764*L2764,IF(Z2764="SELL",AB2763*K2764-8.95,AC2763))</f>
        <v>14660.108861051538</v>
      </c>
      <c r="AD2764" s="6">
        <f t="shared" si="163"/>
        <v>-0.28917871426725461</v>
      </c>
    </row>
    <row r="2765" spans="1:30" x14ac:dyDescent="0.25">
      <c r="A2765" s="1">
        <v>40476</v>
      </c>
      <c r="B2765">
        <v>1184.73999</v>
      </c>
      <c r="C2765">
        <v>1185.619995</v>
      </c>
      <c r="D2765">
        <v>1196.1400149999999</v>
      </c>
      <c r="E2765">
        <v>1184.73999</v>
      </c>
      <c r="F2765">
        <v>4221380000</v>
      </c>
      <c r="G2765">
        <f t="shared" si="164"/>
        <v>1124.5973974400006</v>
      </c>
      <c r="H2765">
        <f t="shared" si="165"/>
        <v>0.56046749015573449</v>
      </c>
      <c r="I2765">
        <f>IF(H2765&gt;0,1,0)</f>
        <v>1</v>
      </c>
      <c r="J2765" s="3">
        <v>40476</v>
      </c>
      <c r="K2765" s="2">
        <v>119.55999799999999</v>
      </c>
      <c r="L2765" s="2">
        <v>119.050003</v>
      </c>
      <c r="M2765" s="2">
        <v>120.139999</v>
      </c>
      <c r="N2765" s="2">
        <v>119</v>
      </c>
      <c r="O2765" s="2">
        <v>0</v>
      </c>
      <c r="P2765" s="5">
        <v>40476</v>
      </c>
      <c r="Q2765" s="4">
        <v>46.73</v>
      </c>
      <c r="R2765" s="4">
        <v>46.919998</v>
      </c>
      <c r="S2765" s="4">
        <v>46.950001</v>
      </c>
      <c r="T2765" s="4">
        <v>46.490001999999997</v>
      </c>
      <c r="U2765" s="4">
        <v>0</v>
      </c>
      <c r="V2765">
        <f>V2764+(V2764*O2765)/L2765</f>
        <v>84.325822275062251</v>
      </c>
      <c r="W2765">
        <f>V2765*L2765</f>
        <v>10038.989394823628</v>
      </c>
      <c r="X2765">
        <f>IF(I2764=1,1,0)</f>
        <v>1</v>
      </c>
      <c r="Y2765">
        <f>IF(I2764=0,1,0)</f>
        <v>0</v>
      </c>
      <c r="Z2765" t="str">
        <f t="shared" si="162"/>
        <v>IN</v>
      </c>
      <c r="AA2765">
        <f>IF(Z2765="BUY",(AC2764-8.95)/K2765,IF(Z2765="SELL",0,AB2764))</f>
        <v>123.42236895499164</v>
      </c>
      <c r="AB2765">
        <f>AA2765+AA2765*O2765/L2765</f>
        <v>123.42236895499164</v>
      </c>
      <c r="AC2765">
        <f>IF(OR(Z2765="BUY",Z2765="IN"),AB2765*L2765,IF(Z2765="SELL",AB2764*K2765-8.95,AC2764))</f>
        <v>14693.433394358863</v>
      </c>
      <c r="AD2765" s="6">
        <f t="shared" si="163"/>
        <v>-0.29210920267016344</v>
      </c>
    </row>
    <row r="2766" spans="1:30" x14ac:dyDescent="0.25">
      <c r="A2766" s="1">
        <v>40477</v>
      </c>
      <c r="B2766">
        <v>1184.880005</v>
      </c>
      <c r="C2766">
        <v>1185.6400149999999</v>
      </c>
      <c r="D2766">
        <v>1187.1099850000001</v>
      </c>
      <c r="E2766">
        <v>1177.719971</v>
      </c>
      <c r="F2766">
        <v>4203680000</v>
      </c>
      <c r="G2766">
        <f t="shared" si="164"/>
        <v>1126.7225976400005</v>
      </c>
      <c r="H2766">
        <f t="shared" si="165"/>
        <v>0.58989548343418419</v>
      </c>
      <c r="I2766">
        <f>IF(H2766&gt;0,1,0)</f>
        <v>1</v>
      </c>
      <c r="J2766" s="3">
        <v>40477</v>
      </c>
      <c r="K2766" s="2">
        <v>118.489998</v>
      </c>
      <c r="L2766" s="2">
        <v>119.129997</v>
      </c>
      <c r="M2766" s="2">
        <v>119.239998</v>
      </c>
      <c r="N2766" s="2">
        <v>118.269997</v>
      </c>
      <c r="O2766" s="2">
        <v>0</v>
      </c>
      <c r="P2766" s="5">
        <v>40477</v>
      </c>
      <c r="Q2766" s="4">
        <v>47.16</v>
      </c>
      <c r="R2766" s="4">
        <v>46.900002000000001</v>
      </c>
      <c r="S2766" s="4">
        <v>47.240001999999997</v>
      </c>
      <c r="T2766" s="4">
        <v>46.860000999999997</v>
      </c>
      <c r="U2766" s="4">
        <v>0</v>
      </c>
      <c r="V2766">
        <f>V2765+(V2765*O2766)/L2766</f>
        <v>84.325822275062251</v>
      </c>
      <c r="W2766">
        <f>V2766*L2766</f>
        <v>10045.734954650699</v>
      </c>
      <c r="X2766">
        <f>IF(I2765=1,1,0)</f>
        <v>1</v>
      </c>
      <c r="Y2766">
        <f>IF(I2765=0,1,0)</f>
        <v>0</v>
      </c>
      <c r="Z2766" t="str">
        <f t="shared" si="162"/>
        <v>IN</v>
      </c>
      <c r="AA2766">
        <f>IF(Z2766="BUY",(AC2765-8.95)/K2766,IF(Z2766="SELL",0,AB2765))</f>
        <v>123.42236895499164</v>
      </c>
      <c r="AB2766">
        <f>AA2766+AA2766*O2766/L2766</f>
        <v>123.42236895499164</v>
      </c>
      <c r="AC2766">
        <f>IF(OR(Z2766="BUY",Z2766="IN"),AB2766*L2766,IF(Z2766="SELL",AB2765*K2766-8.95,AC2765))</f>
        <v>14703.306443341047</v>
      </c>
      <c r="AD2766" s="6">
        <f t="shared" si="163"/>
        <v>-0.29297741754587736</v>
      </c>
    </row>
    <row r="2767" spans="1:30" x14ac:dyDescent="0.25">
      <c r="A2767" s="1">
        <v>40478</v>
      </c>
      <c r="B2767">
        <v>1183.839966</v>
      </c>
      <c r="C2767">
        <v>1182.4499510000001</v>
      </c>
      <c r="D2767">
        <v>1183.839966</v>
      </c>
      <c r="E2767">
        <v>1171.6999510000001</v>
      </c>
      <c r="F2767">
        <v>4335670000</v>
      </c>
      <c r="G2767">
        <f t="shared" si="164"/>
        <v>1128.5207958800002</v>
      </c>
      <c r="H2767">
        <f t="shared" si="165"/>
        <v>0.61825231834300776</v>
      </c>
      <c r="I2767">
        <f>IF(H2767&gt;0,1,0)</f>
        <v>1</v>
      </c>
      <c r="J2767" s="3">
        <v>40478</v>
      </c>
      <c r="K2767" s="2">
        <v>118.269997</v>
      </c>
      <c r="L2767" s="2">
        <v>118.769997</v>
      </c>
      <c r="M2767" s="2">
        <v>118.910004</v>
      </c>
      <c r="N2767" s="2">
        <v>117.660004</v>
      </c>
      <c r="O2767" s="2">
        <v>0</v>
      </c>
      <c r="P2767" s="5">
        <v>40478</v>
      </c>
      <c r="Q2767" s="4">
        <v>47.25</v>
      </c>
      <c r="R2767" s="4">
        <v>47.040000999999997</v>
      </c>
      <c r="S2767" s="4">
        <v>47.48</v>
      </c>
      <c r="T2767" s="4">
        <v>47</v>
      </c>
      <c r="U2767" s="4">
        <v>0</v>
      </c>
      <c r="V2767">
        <f>V2766+(V2766*O2767)/L2767</f>
        <v>84.325822275062251</v>
      </c>
      <c r="W2767">
        <f>V2767*L2767</f>
        <v>10015.377658631676</v>
      </c>
      <c r="X2767">
        <f>IF(I2766=1,1,0)</f>
        <v>1</v>
      </c>
      <c r="Y2767">
        <f>IF(I2766=0,1,0)</f>
        <v>0</v>
      </c>
      <c r="Z2767" t="str">
        <f t="shared" si="162"/>
        <v>IN</v>
      </c>
      <c r="AA2767">
        <f>IF(Z2767="BUY",(AC2766-8.95)/K2767,IF(Z2767="SELL",0,AB2766))</f>
        <v>123.42236895499164</v>
      </c>
      <c r="AB2767">
        <f>AA2767+AA2767*O2767/L2767</f>
        <v>123.42236895499164</v>
      </c>
      <c r="AC2767">
        <f>IF(OR(Z2767="BUY",Z2767="IN"),AB2767*L2767,IF(Z2767="SELL",AB2766*K2767-8.95,AC2766))</f>
        <v>14658.874390517251</v>
      </c>
      <c r="AD2767" s="6">
        <f t="shared" si="163"/>
        <v>-0.29178050557482893</v>
      </c>
    </row>
    <row r="2768" spans="1:30" x14ac:dyDescent="0.25">
      <c r="A2768" s="1">
        <v>40479</v>
      </c>
      <c r="B2768">
        <v>1184.469971</v>
      </c>
      <c r="C2768">
        <v>1183.780029</v>
      </c>
      <c r="D2768">
        <v>1189.530029</v>
      </c>
      <c r="E2768">
        <v>1177.099976</v>
      </c>
      <c r="F2768">
        <v>4283460000</v>
      </c>
      <c r="G2768">
        <f t="shared" si="164"/>
        <v>1130.3131957800003</v>
      </c>
      <c r="H2768">
        <f t="shared" si="165"/>
        <v>0.64909930402111704</v>
      </c>
      <c r="I2768">
        <f>IF(H2768&gt;0,1,0)</f>
        <v>1</v>
      </c>
      <c r="J2768" s="3">
        <v>40479</v>
      </c>
      <c r="K2768" s="2">
        <v>119.44000200000001</v>
      </c>
      <c r="L2768" s="2">
        <v>118.860001</v>
      </c>
      <c r="M2768" s="2">
        <v>119.5</v>
      </c>
      <c r="N2768" s="2">
        <v>118.230003</v>
      </c>
      <c r="O2768" s="2">
        <v>0</v>
      </c>
      <c r="P2768" s="5">
        <v>40479</v>
      </c>
      <c r="Q2768" s="4">
        <v>46.790000999999997</v>
      </c>
      <c r="R2768" s="4">
        <v>47.009998000000003</v>
      </c>
      <c r="S2768" s="4">
        <v>47.259998000000003</v>
      </c>
      <c r="T2768" s="4">
        <v>46.75</v>
      </c>
      <c r="U2768" s="4">
        <v>0</v>
      </c>
      <c r="V2768">
        <f>V2767+(V2767*O2768)/L2768</f>
        <v>84.325822275062251</v>
      </c>
      <c r="W2768">
        <f>V2768*L2768</f>
        <v>10022.96731993972</v>
      </c>
      <c r="X2768">
        <f>IF(I2767=1,1,0)</f>
        <v>1</v>
      </c>
      <c r="Y2768">
        <f>IF(I2767=0,1,0)</f>
        <v>0</v>
      </c>
      <c r="Z2768" t="str">
        <f t="shared" si="162"/>
        <v>IN</v>
      </c>
      <c r="AA2768">
        <f>IF(Z2768="BUY",(AC2767-8.95)/K2768,IF(Z2768="SELL",0,AB2767))</f>
        <v>123.42236895499164</v>
      </c>
      <c r="AB2768">
        <f>AA2768+AA2768*O2768/L2768</f>
        <v>123.42236895499164</v>
      </c>
      <c r="AC2768">
        <f>IF(OR(Z2768="BUY",Z2768="IN"),AB2768*L2768,IF(Z2768="SELL",AB2767*K2768-8.95,AC2767))</f>
        <v>14669.982897412676</v>
      </c>
      <c r="AD2768" s="6">
        <f t="shared" si="163"/>
        <v>-0.30087833428348904</v>
      </c>
    </row>
    <row r="2769" spans="1:30" x14ac:dyDescent="0.25">
      <c r="A2769" s="1">
        <v>40480</v>
      </c>
      <c r="B2769">
        <v>1183.869995</v>
      </c>
      <c r="C2769">
        <v>1183.26001</v>
      </c>
      <c r="D2769">
        <v>1185.459961</v>
      </c>
      <c r="E2769">
        <v>1179.6999510000001</v>
      </c>
      <c r="F2769">
        <v>3537880000</v>
      </c>
      <c r="G2769">
        <f t="shared" si="164"/>
        <v>1132.4657958800003</v>
      </c>
      <c r="H2769">
        <f t="shared" si="165"/>
        <v>0.68282257914682798</v>
      </c>
      <c r="I2769">
        <f>IF(H2769&gt;0,1,0)</f>
        <v>1</v>
      </c>
      <c r="J2769" s="3">
        <v>40480</v>
      </c>
      <c r="K2769" s="2">
        <v>118.68</v>
      </c>
      <c r="L2769" s="2">
        <v>118.889999</v>
      </c>
      <c r="M2769" s="2">
        <v>119.110001</v>
      </c>
      <c r="N2769" s="2">
        <v>118.480003</v>
      </c>
      <c r="O2769" s="2">
        <v>0</v>
      </c>
      <c r="P2769" s="5">
        <v>40480</v>
      </c>
      <c r="Q2769" s="4">
        <v>47.099997999999999</v>
      </c>
      <c r="R2769" s="4">
        <v>47.009998000000003</v>
      </c>
      <c r="S2769" s="4">
        <v>47.16</v>
      </c>
      <c r="T2769" s="4">
        <v>46.919998</v>
      </c>
      <c r="U2769" s="4">
        <v>0</v>
      </c>
      <c r="V2769">
        <f>V2768+(V2768*O2769)/L2769</f>
        <v>84.325822275062251</v>
      </c>
      <c r="W2769">
        <f>V2769*L2769</f>
        <v>10025.49692595633</v>
      </c>
      <c r="X2769">
        <f>IF(I2768=1,1,0)</f>
        <v>1</v>
      </c>
      <c r="Y2769">
        <f>IF(I2768=0,1,0)</f>
        <v>0</v>
      </c>
      <c r="Z2769" t="str">
        <f t="shared" si="162"/>
        <v>IN</v>
      </c>
      <c r="AA2769">
        <f>IF(Z2769="BUY",(AC2768-8.95)/K2769,IF(Z2769="SELL",0,AB2768))</f>
        <v>123.42236895499164</v>
      </c>
      <c r="AB2769">
        <f>AA2769+AA2769*O2769/L2769</f>
        <v>123.42236895499164</v>
      </c>
      <c r="AC2769">
        <f>IF(OR(Z2769="BUY",Z2769="IN"),AB2769*L2769,IF(Z2769="SELL",AB2768*K2769-8.95,AC2768))</f>
        <v>14673.685321636587</v>
      </c>
      <c r="AD2769" s="6">
        <f t="shared" si="163"/>
        <v>-0.32100129331932592</v>
      </c>
    </row>
    <row r="2770" spans="1:30" x14ac:dyDescent="0.25">
      <c r="A2770" s="1">
        <v>40483</v>
      </c>
      <c r="B2770">
        <v>1185.709961</v>
      </c>
      <c r="C2770">
        <v>1184.380005</v>
      </c>
      <c r="D2770">
        <v>1195.8100589999999</v>
      </c>
      <c r="E2770">
        <v>1177.650024</v>
      </c>
      <c r="F2770">
        <v>4129180000</v>
      </c>
      <c r="G2770">
        <f t="shared" si="164"/>
        <v>1134.7195971600001</v>
      </c>
      <c r="H2770">
        <f t="shared" si="165"/>
        <v>0.71774708170388646</v>
      </c>
      <c r="I2770">
        <f>IF(H2770&gt;0,1,0)</f>
        <v>1</v>
      </c>
      <c r="J2770" s="3">
        <v>40483</v>
      </c>
      <c r="K2770" s="2">
        <v>119.43</v>
      </c>
      <c r="L2770" s="2">
        <v>118.91999800000001</v>
      </c>
      <c r="M2770" s="2">
        <v>120.139999</v>
      </c>
      <c r="N2770" s="2">
        <v>118.25</v>
      </c>
      <c r="O2770" s="2">
        <v>0</v>
      </c>
      <c r="P2770" s="5">
        <v>40483</v>
      </c>
      <c r="Q2770" s="4">
        <v>46.77</v>
      </c>
      <c r="R2770" s="4">
        <v>46.970001000000003</v>
      </c>
      <c r="S2770" s="4">
        <v>47.25</v>
      </c>
      <c r="T2770" s="4">
        <v>46.5</v>
      </c>
      <c r="U2770" s="4">
        <v>0</v>
      </c>
      <c r="V2770">
        <f>V2769+(V2769*O2770)/L2770</f>
        <v>84.325822275062251</v>
      </c>
      <c r="W2770">
        <f>V2770*L2770</f>
        <v>10028.026616298759</v>
      </c>
      <c r="X2770">
        <f>IF(I2769=1,1,0)</f>
        <v>1</v>
      </c>
      <c r="Y2770">
        <f>IF(I2769=0,1,0)</f>
        <v>0</v>
      </c>
      <c r="Z2770" t="str">
        <f t="shared" si="162"/>
        <v>IN</v>
      </c>
      <c r="AA2770">
        <f>IF(Z2770="BUY",(AC2769-8.95)/K2770,IF(Z2770="SELL",0,AB2769))</f>
        <v>123.42236895499164</v>
      </c>
      <c r="AB2770">
        <f>AA2770+AA2770*O2770/L2770</f>
        <v>123.42236895499164</v>
      </c>
      <c r="AC2770">
        <f>IF(OR(Z2770="BUY",Z2770="IN"),AB2770*L2770,IF(Z2770="SELL",AB2769*K2770-8.95,AC2769))</f>
        <v>14677.387869282869</v>
      </c>
      <c r="AD2770" s="6">
        <f t="shared" si="163"/>
        <v>-0.32400040324488333</v>
      </c>
    </row>
    <row r="2771" spans="1:30" x14ac:dyDescent="0.25">
      <c r="A2771" s="1">
        <v>40484</v>
      </c>
      <c r="B2771">
        <v>1187.8599850000001</v>
      </c>
      <c r="C2771">
        <v>1193.5699460000001</v>
      </c>
      <c r="D2771">
        <v>1195.880005</v>
      </c>
      <c r="E2771">
        <v>1187.8599850000001</v>
      </c>
      <c r="F2771">
        <v>3866200000</v>
      </c>
      <c r="G2771">
        <f t="shared" si="164"/>
        <v>1137.24379638</v>
      </c>
      <c r="H2771">
        <f t="shared" si="165"/>
        <v>0.7546285240694609</v>
      </c>
      <c r="I2771">
        <f>IF(H2771&gt;0,1,0)</f>
        <v>1</v>
      </c>
      <c r="J2771" s="3">
        <v>40484</v>
      </c>
      <c r="K2771" s="2">
        <v>119.839996</v>
      </c>
      <c r="L2771" s="2">
        <v>119.870003</v>
      </c>
      <c r="M2771" s="2">
        <v>120.139999</v>
      </c>
      <c r="N2771" s="2">
        <v>119.519997</v>
      </c>
      <c r="O2771" s="2">
        <v>0</v>
      </c>
      <c r="P2771" s="5">
        <v>40484</v>
      </c>
      <c r="Q2771" s="4">
        <v>46.619999</v>
      </c>
      <c r="R2771" s="4">
        <v>46.599997999999999</v>
      </c>
      <c r="S2771" s="4">
        <v>46.75</v>
      </c>
      <c r="T2771" s="4">
        <v>46.5</v>
      </c>
      <c r="U2771" s="4">
        <v>0</v>
      </c>
      <c r="V2771">
        <f>V2770+(V2770*O2771)/L2771</f>
        <v>84.325822275062251</v>
      </c>
      <c r="W2771">
        <f>V2771*L2771</f>
        <v>10108.136569089178</v>
      </c>
      <c r="X2771">
        <f>IF(I2770=1,1,0)</f>
        <v>1</v>
      </c>
      <c r="Y2771">
        <f>IF(I2770=0,1,0)</f>
        <v>0</v>
      </c>
      <c r="Z2771" t="str">
        <f t="shared" si="162"/>
        <v>IN</v>
      </c>
      <c r="AA2771">
        <f>IF(Z2771="BUY",(AC2770-8.95)/K2771,IF(Z2771="SELL",0,AB2770))</f>
        <v>123.42236895499164</v>
      </c>
      <c r="AB2771">
        <f>AA2771+AA2771*O2771/L2771</f>
        <v>123.42236895499164</v>
      </c>
      <c r="AC2771">
        <f>IF(OR(Z2771="BUY",Z2771="IN"),AB2771*L2771,IF(Z2771="SELL",AB2770*K2771-8.95,AC2770))</f>
        <v>14794.639736901954</v>
      </c>
      <c r="AD2771" s="6">
        <f t="shared" si="163"/>
        <v>-0.29990166471170049</v>
      </c>
    </row>
    <row r="2772" spans="1:30" x14ac:dyDescent="0.25">
      <c r="A2772" s="1">
        <v>40485</v>
      </c>
      <c r="B2772">
        <v>1193.790039</v>
      </c>
      <c r="C2772">
        <v>1197.959961</v>
      </c>
      <c r="D2772">
        <v>1198.3000489999999</v>
      </c>
      <c r="E2772">
        <v>1183.5600589999999</v>
      </c>
      <c r="F2772">
        <v>4665480000</v>
      </c>
      <c r="G2772">
        <f t="shared" si="164"/>
        <v>1140.1655957</v>
      </c>
      <c r="H2772">
        <f t="shared" si="165"/>
        <v>0.78986530067829808</v>
      </c>
      <c r="I2772">
        <f>IF(H2772&gt;0,1,0)</f>
        <v>1</v>
      </c>
      <c r="J2772" s="3">
        <v>40485</v>
      </c>
      <c r="K2772" s="2">
        <v>120.08000199999999</v>
      </c>
      <c r="L2772" s="2">
        <v>120.400002</v>
      </c>
      <c r="M2772" s="2">
        <v>120.410004</v>
      </c>
      <c r="N2772" s="2">
        <v>118.849998</v>
      </c>
      <c r="O2772" s="2">
        <v>0</v>
      </c>
      <c r="P2772" s="5">
        <v>40485</v>
      </c>
      <c r="Q2772" s="4">
        <v>46.52</v>
      </c>
      <c r="R2772" s="4">
        <v>46.41</v>
      </c>
      <c r="S2772" s="4">
        <v>47.009998000000003</v>
      </c>
      <c r="T2772" s="4">
        <v>46.400002000000001</v>
      </c>
      <c r="U2772" s="4">
        <v>0</v>
      </c>
      <c r="V2772">
        <f>V2771+(V2771*O2772)/L2772</f>
        <v>84.325822275062251</v>
      </c>
      <c r="W2772">
        <f>V2772*L2772</f>
        <v>10152.829170569139</v>
      </c>
      <c r="X2772">
        <f>IF(I2771=1,1,0)</f>
        <v>1</v>
      </c>
      <c r="Y2772">
        <f>IF(I2771=0,1,0)</f>
        <v>0</v>
      </c>
      <c r="Z2772" t="str">
        <f t="shared" si="162"/>
        <v>IN</v>
      </c>
      <c r="AA2772">
        <f>IF(Z2772="BUY",(AC2771-8.95)/K2772,IF(Z2772="SELL",0,AB2771))</f>
        <v>123.42236895499164</v>
      </c>
      <c r="AB2772">
        <f>AA2772+AA2772*O2772/L2772</f>
        <v>123.42236895499164</v>
      </c>
      <c r="AC2772">
        <f>IF(OR(Z2772="BUY",Z2772="IN"),AB2772*L2772,IF(Z2772="SELL",AB2771*K2772-8.95,AC2771))</f>
        <v>14860.053469025732</v>
      </c>
      <c r="AD2772" s="6">
        <f t="shared" si="163"/>
        <v>-0.33048678855543934</v>
      </c>
    </row>
    <row r="2773" spans="1:30" x14ac:dyDescent="0.25">
      <c r="A2773" s="1">
        <v>40486</v>
      </c>
      <c r="B2773">
        <v>1198.339966</v>
      </c>
      <c r="C2773">
        <v>1221.0600589999999</v>
      </c>
      <c r="D2773">
        <v>1221.25</v>
      </c>
      <c r="E2773">
        <v>1198.339966</v>
      </c>
      <c r="F2773">
        <v>5695470000</v>
      </c>
      <c r="G2773">
        <f t="shared" si="164"/>
        <v>1143.4801977600002</v>
      </c>
      <c r="H2773">
        <f t="shared" si="165"/>
        <v>0.82700575991440217</v>
      </c>
      <c r="I2773">
        <f>IF(H2773&gt;0,1,0)</f>
        <v>1</v>
      </c>
      <c r="J2773" s="3">
        <v>40486</v>
      </c>
      <c r="K2773" s="2">
        <v>121.66999800000001</v>
      </c>
      <c r="L2773" s="2">
        <v>122.629997</v>
      </c>
      <c r="M2773" s="2">
        <v>122.730003</v>
      </c>
      <c r="N2773" s="2">
        <v>121.529999</v>
      </c>
      <c r="O2773" s="2">
        <v>0</v>
      </c>
      <c r="P2773" s="5">
        <v>40486</v>
      </c>
      <c r="Q2773" s="4">
        <v>45.919998</v>
      </c>
      <c r="R2773" s="4">
        <v>45.509998000000003</v>
      </c>
      <c r="S2773" s="4">
        <v>45.959999000000003</v>
      </c>
      <c r="T2773" s="4">
        <v>45.490001999999997</v>
      </c>
      <c r="U2773" s="4">
        <v>0</v>
      </c>
      <c r="V2773">
        <f>V2772+(V2772*O2773)/L2773</f>
        <v>84.325822275062251</v>
      </c>
      <c r="W2773">
        <f>V2773*L2773</f>
        <v>10340.875332613417</v>
      </c>
      <c r="X2773">
        <f>IF(I2772=1,1,0)</f>
        <v>1</v>
      </c>
      <c r="Y2773">
        <f>IF(I2772=0,1,0)</f>
        <v>0</v>
      </c>
      <c r="Z2773" t="str">
        <f t="shared" si="162"/>
        <v>IN</v>
      </c>
      <c r="AA2773">
        <f>IF(Z2773="BUY",(AC2772-8.95)/K2773,IF(Z2773="SELL",0,AB2772))</f>
        <v>123.42236895499164</v>
      </c>
      <c r="AB2773">
        <f>AA2773+AA2773*O2773/L2773</f>
        <v>123.42236895499164</v>
      </c>
      <c r="AC2773">
        <f>IF(OR(Z2773="BUY",Z2773="IN"),AB2773*L2773,IF(Z2773="SELL",AB2772*K2773-8.95,AC2772))</f>
        <v>15135.284734683519</v>
      </c>
      <c r="AD2773" s="6">
        <f t="shared" si="163"/>
        <v>-0.33669034024359068</v>
      </c>
    </row>
    <row r="2774" spans="1:30" x14ac:dyDescent="0.25">
      <c r="A2774" s="1">
        <v>40487</v>
      </c>
      <c r="B2774">
        <v>1221.1999510000001</v>
      </c>
      <c r="C2774">
        <v>1225.849976</v>
      </c>
      <c r="D2774">
        <v>1227.079956</v>
      </c>
      <c r="E2774">
        <v>1220.290039</v>
      </c>
      <c r="F2774">
        <v>5637460000</v>
      </c>
      <c r="G2774">
        <f t="shared" si="164"/>
        <v>1147.0527978600001</v>
      </c>
      <c r="H2774">
        <f t="shared" si="165"/>
        <v>0.86560730685798959</v>
      </c>
      <c r="I2774">
        <f>IF(H2774&gt;0,1,0)</f>
        <v>1</v>
      </c>
      <c r="J2774" s="3">
        <v>40487</v>
      </c>
      <c r="K2774" s="2">
        <v>122.75</v>
      </c>
      <c r="L2774" s="2">
        <v>123.150002</v>
      </c>
      <c r="M2774" s="2">
        <v>123.32</v>
      </c>
      <c r="N2774" s="2">
        <v>122.599998</v>
      </c>
      <c r="O2774" s="2">
        <v>0</v>
      </c>
      <c r="P2774" s="5">
        <v>40487</v>
      </c>
      <c r="Q2774" s="4">
        <v>45.48</v>
      </c>
      <c r="R2774" s="4">
        <v>45.32</v>
      </c>
      <c r="S2774" s="4">
        <v>45.529998999999997</v>
      </c>
      <c r="T2774" s="4">
        <v>45.27</v>
      </c>
      <c r="U2774" s="4">
        <v>0</v>
      </c>
      <c r="V2774">
        <f>V2773+(V2773*O2774)/L2774</f>
        <v>84.325822275062251</v>
      </c>
      <c r="W2774">
        <f>V2774*L2774</f>
        <v>10384.725181825561</v>
      </c>
      <c r="X2774">
        <f>IF(I2773=1,1,0)</f>
        <v>1</v>
      </c>
      <c r="Y2774">
        <f>IF(I2773=0,1,0)</f>
        <v>0</v>
      </c>
      <c r="Z2774" t="str">
        <f t="shared" si="162"/>
        <v>IN</v>
      </c>
      <c r="AA2774">
        <f>IF(Z2774="BUY",(AC2773-8.95)/K2774,IF(Z2774="SELL",0,AB2773))</f>
        <v>123.42236895499164</v>
      </c>
      <c r="AB2774">
        <f>AA2774+AA2774*O2774/L2774</f>
        <v>123.42236895499164</v>
      </c>
      <c r="AC2774">
        <f>IF(OR(Z2774="BUY",Z2774="IN"),AB2774*L2774,IF(Z2774="SELL",AB2773*K2774-8.95,AC2773))</f>
        <v>15199.464983651958</v>
      </c>
      <c r="AD2774" s="6">
        <f t="shared" si="163"/>
        <v>-0.31805977970113042</v>
      </c>
    </row>
    <row r="2775" spans="1:30" x14ac:dyDescent="0.25">
      <c r="A2775" s="1">
        <v>40490</v>
      </c>
      <c r="B2775">
        <v>1223.23999</v>
      </c>
      <c r="C2775">
        <v>1223.25</v>
      </c>
      <c r="D2775">
        <v>1224.5699460000001</v>
      </c>
      <c r="E2775">
        <v>1217.5500489999999</v>
      </c>
      <c r="F2775">
        <v>3937230000</v>
      </c>
      <c r="G2775">
        <f t="shared" si="164"/>
        <v>1150.2259985400001</v>
      </c>
      <c r="H2775">
        <f t="shared" si="165"/>
        <v>0.90280487936358222</v>
      </c>
      <c r="I2775">
        <f>IF(H2775&gt;0,1,0)</f>
        <v>1</v>
      </c>
      <c r="J2775" s="3">
        <v>40490</v>
      </c>
      <c r="K2775" s="2">
        <v>122.760002</v>
      </c>
      <c r="L2775" s="2">
        <v>122.91999800000001</v>
      </c>
      <c r="M2775" s="2">
        <v>123.08000199999999</v>
      </c>
      <c r="N2775" s="2">
        <v>122.360001</v>
      </c>
      <c r="O2775" s="2">
        <v>0</v>
      </c>
      <c r="P2775" s="5">
        <v>40490</v>
      </c>
      <c r="Q2775" s="4">
        <v>45.470001000000003</v>
      </c>
      <c r="R2775" s="4">
        <v>45.41</v>
      </c>
      <c r="S2775" s="4">
        <v>45.619999</v>
      </c>
      <c r="T2775" s="4">
        <v>45.349997999999999</v>
      </c>
      <c r="U2775" s="4">
        <v>0</v>
      </c>
      <c r="V2775">
        <f>V2774+(V2774*O2775)/L2775</f>
        <v>84.325822275062251</v>
      </c>
      <c r="W2775">
        <f>V2775*L2775</f>
        <v>10365.329905399009</v>
      </c>
      <c r="X2775">
        <f>IF(I2774=1,1,0)</f>
        <v>1</v>
      </c>
      <c r="Y2775">
        <f>IF(I2774=0,1,0)</f>
        <v>0</v>
      </c>
      <c r="Z2775" t="str">
        <f t="shared" si="162"/>
        <v>IN</v>
      </c>
      <c r="AA2775">
        <f>IF(Z2775="BUY",(AC2774-8.95)/K2775,IF(Z2775="SELL",0,AB2774))</f>
        <v>123.42236895499164</v>
      </c>
      <c r="AB2775">
        <f>AA2775+AA2775*O2775/L2775</f>
        <v>123.42236895499164</v>
      </c>
      <c r="AC2775">
        <f>IF(OR(Z2775="BUY",Z2775="IN"),AB2775*L2775,IF(Z2775="SELL",AB2774*K2775-8.95,AC2774))</f>
        <v>15171.077345102834</v>
      </c>
      <c r="AD2775" s="6">
        <f t="shared" si="163"/>
        <v>-0.28499956327325748</v>
      </c>
    </row>
    <row r="2776" spans="1:30" x14ac:dyDescent="0.25">
      <c r="A2776" s="1">
        <v>40491</v>
      </c>
      <c r="B2776">
        <v>1223.589966</v>
      </c>
      <c r="C2776">
        <v>1213.400024</v>
      </c>
      <c r="D2776">
        <v>1226.839966</v>
      </c>
      <c r="E2776">
        <v>1208.9399410000001</v>
      </c>
      <c r="F2776">
        <v>4848040000</v>
      </c>
      <c r="G2776">
        <f t="shared" si="164"/>
        <v>1153.5155981400001</v>
      </c>
      <c r="H2776">
        <f t="shared" si="165"/>
        <v>0.94089439769881855</v>
      </c>
      <c r="I2776">
        <f>IF(H2776&gt;0,1,0)</f>
        <v>1</v>
      </c>
      <c r="J2776" s="3">
        <v>40491</v>
      </c>
      <c r="K2776" s="2">
        <v>123.239998</v>
      </c>
      <c r="L2776" s="2">
        <v>121.989998</v>
      </c>
      <c r="M2776" s="2">
        <v>123.349998</v>
      </c>
      <c r="N2776" s="2">
        <v>121.529999</v>
      </c>
      <c r="O2776" s="2">
        <v>0</v>
      </c>
      <c r="P2776" s="5">
        <v>40491</v>
      </c>
      <c r="Q2776" s="4">
        <v>45.299999</v>
      </c>
      <c r="R2776" s="4">
        <v>45.75</v>
      </c>
      <c r="S2776" s="4">
        <v>45.939999</v>
      </c>
      <c r="T2776" s="4">
        <v>45.25</v>
      </c>
      <c r="U2776" s="4">
        <v>0</v>
      </c>
      <c r="V2776">
        <f>V2775+(V2775*O2776)/L2776</f>
        <v>84.325822275062251</v>
      </c>
      <c r="W2776">
        <f>V2776*L2776</f>
        <v>10286.9068906832</v>
      </c>
      <c r="X2776">
        <f>IF(I2775=1,1,0)</f>
        <v>1</v>
      </c>
      <c r="Y2776">
        <f>IF(I2775=0,1,0)</f>
        <v>0</v>
      </c>
      <c r="Z2776" t="str">
        <f t="shared" ref="Z2776:Z2839" si="166">IF(X2776=1,IF(X2775=0,"BUY","IN"),IF(X2775=1,"SELL","OUT"))</f>
        <v>IN</v>
      </c>
      <c r="AA2776">
        <f>IF(Z2776="BUY",(AC2775-8.95)/K2776,IF(Z2776="SELL",0,AB2775))</f>
        <v>123.42236895499164</v>
      </c>
      <c r="AB2776">
        <f>AA2776+AA2776*O2776/L2776</f>
        <v>123.42236895499164</v>
      </c>
      <c r="AC2776">
        <f>IF(OR(Z2776="BUY",Z2776="IN"),AB2776*L2776,IF(Z2776="SELL",AB2775*K2776-8.95,AC2775))</f>
        <v>15056.294541974692</v>
      </c>
      <c r="AD2776" s="6">
        <f t="shared" si="163"/>
        <v>-0.27366885629615101</v>
      </c>
    </row>
    <row r="2777" spans="1:30" x14ac:dyDescent="0.25">
      <c r="A2777" s="1">
        <v>40492</v>
      </c>
      <c r="B2777">
        <v>1213.1400149999999</v>
      </c>
      <c r="C2777">
        <v>1218.709961</v>
      </c>
      <c r="D2777">
        <v>1218.75</v>
      </c>
      <c r="E2777">
        <v>1204.329956</v>
      </c>
      <c r="F2777">
        <v>4561300000</v>
      </c>
      <c r="G2777">
        <f t="shared" si="164"/>
        <v>1156.9031982400002</v>
      </c>
      <c r="H2777">
        <f t="shared" si="165"/>
        <v>0.97508744358036459</v>
      </c>
      <c r="I2777">
        <f>IF(H2777&gt;0,1,0)</f>
        <v>1</v>
      </c>
      <c r="J2777" s="3">
        <v>40492</v>
      </c>
      <c r="K2777" s="2">
        <v>121.989998</v>
      </c>
      <c r="L2777" s="2">
        <v>122.5</v>
      </c>
      <c r="M2777" s="2">
        <v>122.55999799999999</v>
      </c>
      <c r="N2777" s="2">
        <v>121.08000199999999</v>
      </c>
      <c r="O2777" s="2">
        <v>0</v>
      </c>
      <c r="P2777" s="5">
        <v>40492</v>
      </c>
      <c r="Q2777" s="4">
        <v>45.77</v>
      </c>
      <c r="R2777" s="4">
        <v>45.580002</v>
      </c>
      <c r="S2777" s="4">
        <v>46.099997999999999</v>
      </c>
      <c r="T2777" s="4">
        <v>45.540000999999997</v>
      </c>
      <c r="U2777" s="4">
        <v>0</v>
      </c>
      <c r="V2777">
        <f>V2776+(V2776*O2777)/L2777</f>
        <v>84.325822275062251</v>
      </c>
      <c r="W2777">
        <f>V2777*L2777</f>
        <v>10329.913228695126</v>
      </c>
      <c r="X2777">
        <f>IF(I2776=1,1,0)</f>
        <v>1</v>
      </c>
      <c r="Y2777">
        <f>IF(I2776=0,1,0)</f>
        <v>0</v>
      </c>
      <c r="Z2777" t="str">
        <f t="shared" si="166"/>
        <v>IN</v>
      </c>
      <c r="AA2777">
        <f>IF(Z2777="BUY",(AC2776-8.95)/K2777,IF(Z2777="SELL",0,AB2776))</f>
        <v>123.42236895499164</v>
      </c>
      <c r="AB2777">
        <f>AA2777+AA2777*O2777/L2777</f>
        <v>123.42236895499164</v>
      </c>
      <c r="AC2777">
        <f>IF(OR(Z2777="BUY",Z2777="IN"),AB2777*L2777,IF(Z2777="SELL",AB2776*K2777-8.95,AC2776))</f>
        <v>15119.240196986477</v>
      </c>
      <c r="AD2777" s="6">
        <f t="shared" si="163"/>
        <v>-0.2953316331906678</v>
      </c>
    </row>
    <row r="2778" spans="1:30" x14ac:dyDescent="0.25">
      <c r="A2778" s="1">
        <v>40493</v>
      </c>
      <c r="B2778">
        <v>1213.040039</v>
      </c>
      <c r="C2778">
        <v>1213.540039</v>
      </c>
      <c r="D2778">
        <v>1215.4499510000001</v>
      </c>
      <c r="E2778">
        <v>1204.48999</v>
      </c>
      <c r="F2778">
        <v>3931120000</v>
      </c>
      <c r="G2778">
        <f t="shared" si="164"/>
        <v>1159.5681982399999</v>
      </c>
      <c r="H2778">
        <f t="shared" si="165"/>
        <v>1.0079856169474566</v>
      </c>
      <c r="I2778">
        <f>IF(H2778&gt;0,1,0)</f>
        <v>1</v>
      </c>
      <c r="J2778" s="3">
        <v>40493</v>
      </c>
      <c r="K2778" s="2">
        <v>121.470001</v>
      </c>
      <c r="L2778" s="2">
        <v>122.050003</v>
      </c>
      <c r="M2778" s="2">
        <v>122.220001</v>
      </c>
      <c r="N2778" s="2">
        <v>121.089996</v>
      </c>
      <c r="O2778" s="2">
        <v>0</v>
      </c>
      <c r="P2778" s="5">
        <v>40493</v>
      </c>
      <c r="Q2778" s="4">
        <v>45.950001</v>
      </c>
      <c r="R2778" s="4">
        <v>45.73</v>
      </c>
      <c r="S2778" s="4">
        <v>46.099997999999999</v>
      </c>
      <c r="T2778" s="4">
        <v>45.669998</v>
      </c>
      <c r="U2778" s="4">
        <v>0</v>
      </c>
      <c r="V2778">
        <f>V2777+(V2777*O2778)/L2778</f>
        <v>84.325822275062251</v>
      </c>
      <c r="W2778">
        <f>V2778*L2778</f>
        <v>10291.966861648814</v>
      </c>
      <c r="X2778">
        <f>IF(I2777=1,1,0)</f>
        <v>1</v>
      </c>
      <c r="Y2778">
        <f>IF(I2777=0,1,0)</f>
        <v>0</v>
      </c>
      <c r="Z2778" t="str">
        <f t="shared" si="166"/>
        <v>IN</v>
      </c>
      <c r="AA2778">
        <f>IF(Z2778="BUY",(AC2777-8.95)/K2778,IF(Z2778="SELL",0,AB2777))</f>
        <v>123.42236895499164</v>
      </c>
      <c r="AB2778">
        <f>AA2778+AA2778*O2778/L2778</f>
        <v>123.42236895499164</v>
      </c>
      <c r="AC2778">
        <f>IF(OR(Z2778="BUY",Z2778="IN"),AB2778*L2778,IF(Z2778="SELL",AB2777*K2778-8.95,AC2777))</f>
        <v>15063.700501223837</v>
      </c>
      <c r="AD2778" s="6">
        <f t="shared" si="163"/>
        <v>-0.27859585257545261</v>
      </c>
    </row>
    <row r="2779" spans="1:30" x14ac:dyDescent="0.25">
      <c r="A2779" s="1">
        <v>40494</v>
      </c>
      <c r="B2779">
        <v>1209.0699460000001</v>
      </c>
      <c r="C2779">
        <v>1199.209961</v>
      </c>
      <c r="D2779">
        <v>1210.5</v>
      </c>
      <c r="E2779">
        <v>1194.079956</v>
      </c>
      <c r="F2779">
        <v>4213620000</v>
      </c>
      <c r="G2779">
        <f t="shared" si="164"/>
        <v>1161.7503979399999</v>
      </c>
      <c r="H2779">
        <f t="shared" si="165"/>
        <v>1.0403649267818853</v>
      </c>
      <c r="I2779">
        <f>IF(H2779&gt;0,1,0)</f>
        <v>1</v>
      </c>
      <c r="J2779" s="3">
        <v>40494</v>
      </c>
      <c r="K2779" s="2">
        <v>121.230003</v>
      </c>
      <c r="L2779" s="2">
        <v>120.599998</v>
      </c>
      <c r="M2779" s="2">
        <v>121.75</v>
      </c>
      <c r="N2779" s="2">
        <v>120.050003</v>
      </c>
      <c r="O2779" s="2">
        <v>0</v>
      </c>
      <c r="P2779" s="5">
        <v>40494</v>
      </c>
      <c r="Q2779" s="4">
        <v>46.029998999999997</v>
      </c>
      <c r="R2779" s="4">
        <v>46.290000999999997</v>
      </c>
      <c r="S2779" s="4">
        <v>46.490001999999997</v>
      </c>
      <c r="T2779" s="4">
        <v>45.849997999999999</v>
      </c>
      <c r="U2779" s="4">
        <v>0</v>
      </c>
      <c r="V2779">
        <f>V2778+(V2778*O2779)/L2779</f>
        <v>84.325822275062251</v>
      </c>
      <c r="W2779">
        <f>V2779*L2779</f>
        <v>10169.693997720862</v>
      </c>
      <c r="X2779">
        <f>IF(I2778=1,1,0)</f>
        <v>1</v>
      </c>
      <c r="Y2779">
        <f>IF(I2778=0,1,0)</f>
        <v>0</v>
      </c>
      <c r="Z2779" t="str">
        <f t="shared" si="166"/>
        <v>IN</v>
      </c>
      <c r="AA2779">
        <f>IF(Z2779="BUY",(AC2778-8.95)/K2779,IF(Z2779="SELL",0,AB2778))</f>
        <v>123.42236895499164</v>
      </c>
      <c r="AB2779">
        <f>AA2779+AA2779*O2779/L2779</f>
        <v>123.42236895499164</v>
      </c>
      <c r="AC2779">
        <f>IF(OR(Z2779="BUY",Z2779="IN"),AB2779*L2779,IF(Z2779="SELL",AB2778*K2779-8.95,AC2778))</f>
        <v>14884.737449127253</v>
      </c>
      <c r="AD2779" s="6">
        <f t="shared" si="163"/>
        <v>-0.26287284128017413</v>
      </c>
    </row>
    <row r="2780" spans="1:30" x14ac:dyDescent="0.25">
      <c r="A2780" s="1">
        <v>40497</v>
      </c>
      <c r="B2780">
        <v>1200.4399410000001</v>
      </c>
      <c r="C2780">
        <v>1197.75</v>
      </c>
      <c r="D2780">
        <v>1207.4300539999999</v>
      </c>
      <c r="E2780">
        <v>1197.150024</v>
      </c>
      <c r="F2780">
        <v>3503370000</v>
      </c>
      <c r="G2780">
        <f t="shared" si="164"/>
        <v>1163.61519774</v>
      </c>
      <c r="H2780">
        <f t="shared" si="165"/>
        <v>1.0697952329090368</v>
      </c>
      <c r="I2780">
        <f>IF(H2780&gt;0,1,0)</f>
        <v>1</v>
      </c>
      <c r="J2780" s="3">
        <v>40497</v>
      </c>
      <c r="K2780" s="2">
        <v>121</v>
      </c>
      <c r="L2780" s="2">
        <v>120.44000200000001</v>
      </c>
      <c r="M2780" s="2">
        <v>121.44000200000001</v>
      </c>
      <c r="N2780" s="2">
        <v>120.400002</v>
      </c>
      <c r="O2780" s="2">
        <v>0</v>
      </c>
      <c r="P2780" s="5">
        <v>40497</v>
      </c>
      <c r="Q2780" s="4">
        <v>46.130001</v>
      </c>
      <c r="R2780" s="4">
        <v>46.349997999999999</v>
      </c>
      <c r="S2780" s="4">
        <v>46.360000999999997</v>
      </c>
      <c r="T2780" s="4">
        <v>45.959999000000003</v>
      </c>
      <c r="U2780" s="4">
        <v>0</v>
      </c>
      <c r="V2780">
        <f>V2779+(V2779*O2780)/L2780</f>
        <v>84.325822275062251</v>
      </c>
      <c r="W2780">
        <f>V2780*L2780</f>
        <v>10156.202203460143</v>
      </c>
      <c r="X2780">
        <f>IF(I2779=1,1,0)</f>
        <v>1</v>
      </c>
      <c r="Y2780">
        <f>IF(I2779=0,1,0)</f>
        <v>0</v>
      </c>
      <c r="Z2780" t="str">
        <f t="shared" si="166"/>
        <v>IN</v>
      </c>
      <c r="AA2780">
        <f>IF(Z2780="BUY",(AC2779-8.95)/K2780,IF(Z2780="SELL",0,AB2779))</f>
        <v>123.42236895499164</v>
      </c>
      <c r="AB2780">
        <f>AA2780+AA2780*O2780/L2780</f>
        <v>123.42236895499164</v>
      </c>
      <c r="AC2780">
        <f>IF(OR(Z2780="BUY",Z2780="IN"),AB2780*L2780,IF(Z2780="SELL",AB2779*K2780-8.95,AC2779))</f>
        <v>14864.990363783932</v>
      </c>
      <c r="AD2780" s="6">
        <f t="shared" si="163"/>
        <v>-0.26626995837647088</v>
      </c>
    </row>
    <row r="2781" spans="1:30" x14ac:dyDescent="0.25">
      <c r="A2781" s="1">
        <v>40498</v>
      </c>
      <c r="B2781">
        <v>1194.790039</v>
      </c>
      <c r="C2781">
        <v>1178.339966</v>
      </c>
      <c r="D2781">
        <v>1194.790039</v>
      </c>
      <c r="E2781">
        <v>1173</v>
      </c>
      <c r="F2781">
        <v>5116380000</v>
      </c>
      <c r="G2781">
        <f t="shared" si="164"/>
        <v>1165.34519774</v>
      </c>
      <c r="H2781">
        <f t="shared" si="165"/>
        <v>1.0994804675189096</v>
      </c>
      <c r="I2781">
        <f>IF(H2781&gt;0,1,0)</f>
        <v>1</v>
      </c>
      <c r="J2781" s="3">
        <v>40498</v>
      </c>
      <c r="K2781" s="2">
        <v>119.699997</v>
      </c>
      <c r="L2781" s="2">
        <v>118.510002</v>
      </c>
      <c r="M2781" s="2">
        <v>119.889999</v>
      </c>
      <c r="N2781" s="2">
        <v>118</v>
      </c>
      <c r="O2781" s="2">
        <v>0</v>
      </c>
      <c r="P2781" s="5">
        <v>40498</v>
      </c>
      <c r="Q2781" s="4">
        <v>46.630001</v>
      </c>
      <c r="R2781" s="4">
        <v>47.060001</v>
      </c>
      <c r="S2781" s="4">
        <v>47.290000999999997</v>
      </c>
      <c r="T2781" s="4">
        <v>46.549999</v>
      </c>
      <c r="U2781" s="4">
        <v>0</v>
      </c>
      <c r="V2781">
        <f>V2780+(V2780*O2781)/L2781</f>
        <v>84.325822275062251</v>
      </c>
      <c r="W2781">
        <f>V2781*L2781</f>
        <v>9993.4533664692717</v>
      </c>
      <c r="X2781">
        <f>IF(I2780=1,1,0)</f>
        <v>1</v>
      </c>
      <c r="Y2781">
        <f>IF(I2780=0,1,0)</f>
        <v>0</v>
      </c>
      <c r="Z2781" t="str">
        <f t="shared" si="166"/>
        <v>IN</v>
      </c>
      <c r="AA2781">
        <f>IF(Z2781="BUY",(AC2780-8.95)/K2781,IF(Z2781="SELL",0,AB2780))</f>
        <v>123.42236895499164</v>
      </c>
      <c r="AB2781">
        <f>AA2781+AA2781*O2781/L2781</f>
        <v>123.42236895499164</v>
      </c>
      <c r="AC2781">
        <f>IF(OR(Z2781="BUY",Z2781="IN"),AB2781*L2781,IF(Z2781="SELL",AB2780*K2781-8.95,AC2780))</f>
        <v>14626.785191700797</v>
      </c>
      <c r="AD2781" s="6">
        <f t="shared" si="163"/>
        <v>-0.24020287270665749</v>
      </c>
    </row>
    <row r="2782" spans="1:30" x14ac:dyDescent="0.25">
      <c r="A2782" s="1">
        <v>40499</v>
      </c>
      <c r="B2782">
        <v>1178.329956</v>
      </c>
      <c r="C2782">
        <v>1178.589966</v>
      </c>
      <c r="D2782">
        <v>1183.5600589999999</v>
      </c>
      <c r="E2782">
        <v>1175.8199460000001</v>
      </c>
      <c r="F2782">
        <v>3904780000</v>
      </c>
      <c r="G2782">
        <f t="shared" si="164"/>
        <v>1166.9395971599999</v>
      </c>
      <c r="H2782">
        <f t="shared" si="165"/>
        <v>1.122073958982978</v>
      </c>
      <c r="I2782">
        <f>IF(H2782&gt;0,1,0)</f>
        <v>1</v>
      </c>
      <c r="J2782" s="3">
        <v>40499</v>
      </c>
      <c r="K2782" s="2">
        <v>118.620003</v>
      </c>
      <c r="L2782" s="2">
        <v>118.629997</v>
      </c>
      <c r="M2782" s="2">
        <v>119.089996</v>
      </c>
      <c r="N2782" s="2">
        <v>118.260002</v>
      </c>
      <c r="O2782" s="2">
        <v>0</v>
      </c>
      <c r="P2782" s="5">
        <v>40499</v>
      </c>
      <c r="Q2782" s="4">
        <v>47.060001</v>
      </c>
      <c r="R2782" s="4">
        <v>47.040000999999997</v>
      </c>
      <c r="S2782" s="4">
        <v>47.18</v>
      </c>
      <c r="T2782" s="4">
        <v>46.849997999999999</v>
      </c>
      <c r="U2782" s="4">
        <v>0</v>
      </c>
      <c r="V2782">
        <f>V2781+(V2781*O2782)/L2782</f>
        <v>84.325822275062251</v>
      </c>
      <c r="W2782">
        <f>V2782*L2782</f>
        <v>10003.572043513168</v>
      </c>
      <c r="X2782">
        <f>IF(I2781=1,1,0)</f>
        <v>1</v>
      </c>
      <c r="Y2782">
        <f>IF(I2781=0,1,0)</f>
        <v>0</v>
      </c>
      <c r="Z2782" t="str">
        <f t="shared" si="166"/>
        <v>IN</v>
      </c>
      <c r="AA2782">
        <f>IF(Z2782="BUY",(AC2781-8.95)/K2782,IF(Z2782="SELL",0,AB2781))</f>
        <v>123.42236895499164</v>
      </c>
      <c r="AB2782">
        <f>AA2782+AA2782*O2782/L2782</f>
        <v>123.42236895499164</v>
      </c>
      <c r="AC2782">
        <f>IF(OR(Z2782="BUY",Z2782="IN"),AB2782*L2782,IF(Z2782="SELL",AB2781*K2782-8.95,AC2781))</f>
        <v>14641.595258863552</v>
      </c>
      <c r="AD2782" s="6">
        <f t="shared" si="163"/>
        <v>-0.24486841718927066</v>
      </c>
    </row>
    <row r="2783" spans="1:30" x14ac:dyDescent="0.25">
      <c r="A2783" s="1">
        <v>40500</v>
      </c>
      <c r="B2783">
        <v>1183.75</v>
      </c>
      <c r="C2783">
        <v>1196.6899410000001</v>
      </c>
      <c r="D2783">
        <v>1200.290039</v>
      </c>
      <c r="E2783">
        <v>1183.75</v>
      </c>
      <c r="F2783">
        <v>4687260000</v>
      </c>
      <c r="G2783">
        <f t="shared" si="164"/>
        <v>1168.7897949000001</v>
      </c>
      <c r="H2783">
        <f t="shared" si="165"/>
        <v>1.1443438196168656</v>
      </c>
      <c r="I2783">
        <f>IF(H2783&gt;0,1,0)</f>
        <v>1</v>
      </c>
      <c r="J2783" s="3">
        <v>40500</v>
      </c>
      <c r="K2783" s="2">
        <v>119.769997</v>
      </c>
      <c r="L2783" s="2">
        <v>120.379997</v>
      </c>
      <c r="M2783" s="2">
        <v>120.790001</v>
      </c>
      <c r="N2783" s="2">
        <v>119.760002</v>
      </c>
      <c r="O2783" s="2">
        <v>0</v>
      </c>
      <c r="P2783" s="5">
        <v>40500</v>
      </c>
      <c r="Q2783" s="4">
        <v>46.57</v>
      </c>
      <c r="R2783" s="4">
        <v>46.330002</v>
      </c>
      <c r="S2783" s="4">
        <v>46.59</v>
      </c>
      <c r="T2783" s="4">
        <v>46.18</v>
      </c>
      <c r="U2783" s="4">
        <v>0</v>
      </c>
      <c r="V2783">
        <f>V2782+(V2782*O2783)/L2783</f>
        <v>84.325822275062251</v>
      </c>
      <c r="W2783">
        <f>V2783*L2783</f>
        <v>10151.142232494527</v>
      </c>
      <c r="X2783">
        <f>IF(I2782=1,1,0)</f>
        <v>1</v>
      </c>
      <c r="Y2783">
        <f>IF(I2782=0,1,0)</f>
        <v>0</v>
      </c>
      <c r="Z2783" t="str">
        <f t="shared" si="166"/>
        <v>IN</v>
      </c>
      <c r="AA2783">
        <f>IF(Z2783="BUY",(AC2782-8.95)/K2783,IF(Z2783="SELL",0,AB2782))</f>
        <v>123.42236895499164</v>
      </c>
      <c r="AB2783">
        <f>AA2783+AA2783*O2783/L2783</f>
        <v>123.42236895499164</v>
      </c>
      <c r="AC2783">
        <f>IF(OR(Z2783="BUY",Z2783="IN"),AB2783*L2783,IF(Z2783="SELL",AB2782*K2783-8.95,AC2782))</f>
        <v>14857.584404534788</v>
      </c>
      <c r="AD2783" s="6">
        <f t="shared" si="163"/>
        <v>-0.25765231304224628</v>
      </c>
    </row>
    <row r="2784" spans="1:30" x14ac:dyDescent="0.25">
      <c r="A2784" s="1">
        <v>40501</v>
      </c>
      <c r="B2784">
        <v>1196.119995</v>
      </c>
      <c r="C2784">
        <v>1199.7299800000001</v>
      </c>
      <c r="D2784">
        <v>1199.969971</v>
      </c>
      <c r="E2784">
        <v>1189.4399410000001</v>
      </c>
      <c r="F2784">
        <v>3675390000</v>
      </c>
      <c r="G2784">
        <f t="shared" si="164"/>
        <v>1170.5933935200001</v>
      </c>
      <c r="H2784">
        <f t="shared" si="165"/>
        <v>1.1675647241322065</v>
      </c>
      <c r="I2784">
        <f>IF(H2784&gt;0,1,0)</f>
        <v>1</v>
      </c>
      <c r="J2784" s="3">
        <v>40501</v>
      </c>
      <c r="K2784" s="2">
        <v>120.260002</v>
      </c>
      <c r="L2784" s="2">
        <v>120.650002</v>
      </c>
      <c r="M2784" s="2">
        <v>120.739998</v>
      </c>
      <c r="N2784" s="2">
        <v>119.650002</v>
      </c>
      <c r="O2784" s="2">
        <v>0</v>
      </c>
      <c r="P2784" s="5">
        <v>40501</v>
      </c>
      <c r="Q2784" s="4">
        <v>46.389999000000003</v>
      </c>
      <c r="R2784" s="4">
        <v>46.23</v>
      </c>
      <c r="S2784" s="4">
        <v>46.619999</v>
      </c>
      <c r="T2784" s="4">
        <v>46.200001</v>
      </c>
      <c r="U2784" s="4">
        <v>0</v>
      </c>
      <c r="V2784">
        <f>V2783+(V2783*O2784)/L2784</f>
        <v>84.325822275062251</v>
      </c>
      <c r="W2784">
        <f>V2784*L2784</f>
        <v>10173.910626137906</v>
      </c>
      <c r="X2784">
        <f>IF(I2783=1,1,0)</f>
        <v>1</v>
      </c>
      <c r="Y2784">
        <f>IF(I2783=0,1,0)</f>
        <v>0</v>
      </c>
      <c r="Z2784" t="str">
        <f t="shared" si="166"/>
        <v>IN</v>
      </c>
      <c r="AA2784">
        <f>IF(Z2784="BUY",(AC2783-8.95)/K2784,IF(Z2784="SELL",0,AB2783))</f>
        <v>123.42236895499164</v>
      </c>
      <c r="AB2784">
        <f>AA2784+AA2784*O2784/L2784</f>
        <v>123.42236895499164</v>
      </c>
      <c r="AC2784">
        <f>IF(OR(Z2784="BUY",Z2784="IN"),AB2784*L2784,IF(Z2784="SELL",AB2783*K2784-8.95,AC2783))</f>
        <v>14890.90906126448</v>
      </c>
      <c r="AD2784" s="6">
        <f t="shared" si="163"/>
        <v>-0.25637688366962846</v>
      </c>
    </row>
    <row r="2785" spans="1:30" x14ac:dyDescent="0.25">
      <c r="A2785" s="1">
        <v>40504</v>
      </c>
      <c r="B2785">
        <v>1198.0699460000001</v>
      </c>
      <c r="C2785">
        <v>1197.839966</v>
      </c>
      <c r="D2785">
        <v>1198.9399410000001</v>
      </c>
      <c r="E2785">
        <v>1184.579956</v>
      </c>
      <c r="F2785">
        <v>3689500000</v>
      </c>
      <c r="G2785">
        <f t="shared" si="164"/>
        <v>1172.1121923600001</v>
      </c>
      <c r="H2785">
        <f t="shared" si="165"/>
        <v>1.1888086832683176</v>
      </c>
      <c r="I2785">
        <f>IF(H2785&gt;0,1,0)</f>
        <v>1</v>
      </c>
      <c r="J2785" s="3">
        <v>40504</v>
      </c>
      <c r="K2785" s="2">
        <v>120.099998</v>
      </c>
      <c r="L2785" s="2">
        <v>120.57</v>
      </c>
      <c r="M2785" s="2">
        <v>120.629997</v>
      </c>
      <c r="N2785" s="2">
        <v>119.18</v>
      </c>
      <c r="O2785" s="2">
        <v>0</v>
      </c>
      <c r="P2785" s="5">
        <v>40504</v>
      </c>
      <c r="Q2785" s="4">
        <v>46.439999</v>
      </c>
      <c r="R2785" s="4">
        <v>46.27</v>
      </c>
      <c r="S2785" s="4">
        <v>46.799999</v>
      </c>
      <c r="T2785" s="4">
        <v>46.240001999999997</v>
      </c>
      <c r="U2785" s="4">
        <v>0</v>
      </c>
      <c r="V2785">
        <f>V2784+(V2784*O2785)/L2785</f>
        <v>84.325822275062251</v>
      </c>
      <c r="W2785">
        <f>V2785*L2785</f>
        <v>10167.164391704255</v>
      </c>
      <c r="X2785">
        <f>IF(I2784=1,1,0)</f>
        <v>1</v>
      </c>
      <c r="Y2785">
        <f>IF(I2784=0,1,0)</f>
        <v>0</v>
      </c>
      <c r="Z2785" t="str">
        <f t="shared" si="166"/>
        <v>IN</v>
      </c>
      <c r="AA2785">
        <f>IF(Z2785="BUY",(AC2784-8.95)/K2785,IF(Z2785="SELL",0,AB2784))</f>
        <v>123.42236895499164</v>
      </c>
      <c r="AB2785">
        <f>AA2785+AA2785*O2785/L2785</f>
        <v>123.42236895499164</v>
      </c>
      <c r="AC2785">
        <f>IF(OR(Z2785="BUY",Z2785="IN"),AB2785*L2785,IF(Z2785="SELL",AB2784*K2785-8.95,AC2784))</f>
        <v>14881.035024903342</v>
      </c>
      <c r="AD2785" s="6">
        <f t="shared" si="163"/>
        <v>-0.28532218226321049</v>
      </c>
    </row>
    <row r="2786" spans="1:30" x14ac:dyDescent="0.25">
      <c r="A2786" s="1">
        <v>40505</v>
      </c>
      <c r="B2786">
        <v>1192.51001</v>
      </c>
      <c r="C2786">
        <v>1180.7299800000001</v>
      </c>
      <c r="D2786">
        <v>1192.51001</v>
      </c>
      <c r="E2786">
        <v>1176.910034</v>
      </c>
      <c r="F2786">
        <v>4133070000</v>
      </c>
      <c r="G2786">
        <f t="shared" si="164"/>
        <v>1173.3047924400003</v>
      </c>
      <c r="H2786">
        <f t="shared" si="165"/>
        <v>1.2066543003850543</v>
      </c>
      <c r="I2786">
        <f>IF(H2786&gt;0,1,0)</f>
        <v>1</v>
      </c>
      <c r="J2786" s="3">
        <v>40505</v>
      </c>
      <c r="K2786" s="2">
        <v>119.209999</v>
      </c>
      <c r="L2786" s="2">
        <v>118.83000199999999</v>
      </c>
      <c r="M2786" s="2">
        <v>119.410004</v>
      </c>
      <c r="N2786" s="2">
        <v>118.389999</v>
      </c>
      <c r="O2786" s="2">
        <v>0</v>
      </c>
      <c r="P2786" s="5">
        <v>40505</v>
      </c>
      <c r="Q2786" s="4">
        <v>46.810001</v>
      </c>
      <c r="R2786" s="4">
        <v>46.939999</v>
      </c>
      <c r="S2786" s="4">
        <v>47.099997999999999</v>
      </c>
      <c r="T2786" s="4">
        <v>46.720001000000003</v>
      </c>
      <c r="U2786" s="4">
        <v>0</v>
      </c>
      <c r="V2786">
        <f>V2785+(V2785*O2786)/L2786</f>
        <v>84.325822275062251</v>
      </c>
      <c r="W2786">
        <f>V2786*L2786</f>
        <v>10020.437629597291</v>
      </c>
      <c r="X2786">
        <f>IF(I2785=1,1,0)</f>
        <v>1</v>
      </c>
      <c r="Y2786">
        <f>IF(I2785=0,1,0)</f>
        <v>0</v>
      </c>
      <c r="Z2786" t="str">
        <f t="shared" si="166"/>
        <v>IN</v>
      </c>
      <c r="AA2786">
        <f>IF(Z2786="BUY",(AC2785-8.95)/K2786,IF(Z2786="SELL",0,AB2785))</f>
        <v>123.42236895499164</v>
      </c>
      <c r="AB2786">
        <f>AA2786+AA2786*O2786/L2786</f>
        <v>123.42236895499164</v>
      </c>
      <c r="AC2786">
        <f>IF(OR(Z2786="BUY",Z2786="IN"),AB2786*L2786,IF(Z2786="SELL",AB2785*K2786-8.95,AC2785))</f>
        <v>14666.280349766394</v>
      </c>
      <c r="AD2786" s="6">
        <f t="shared" si="163"/>
        <v>-0.28385815332663966</v>
      </c>
    </row>
    <row r="2787" spans="1:30" x14ac:dyDescent="0.25">
      <c r="A2787" s="1">
        <v>40506</v>
      </c>
      <c r="B2787">
        <v>1183.6999510000001</v>
      </c>
      <c r="C2787">
        <v>1198.349976</v>
      </c>
      <c r="D2787">
        <v>1198.619995</v>
      </c>
      <c r="E2787">
        <v>1183.6999510000001</v>
      </c>
      <c r="F2787">
        <v>3384250000</v>
      </c>
      <c r="G2787">
        <f t="shared" si="164"/>
        <v>1174.77039304</v>
      </c>
      <c r="H2787">
        <f t="shared" si="165"/>
        <v>1.2260716654321242</v>
      </c>
      <c r="I2787">
        <f>IF(H2787&gt;0,1,0)</f>
        <v>1</v>
      </c>
      <c r="J2787" s="3">
        <v>40506</v>
      </c>
      <c r="K2787" s="2">
        <v>119.589996</v>
      </c>
      <c r="L2787" s="2">
        <v>120.610001</v>
      </c>
      <c r="M2787" s="2">
        <v>120.639999</v>
      </c>
      <c r="N2787" s="2">
        <v>119.589996</v>
      </c>
      <c r="O2787" s="2">
        <v>0</v>
      </c>
      <c r="P2787" s="5">
        <v>40506</v>
      </c>
      <c r="Q2787" s="4">
        <v>46.630001</v>
      </c>
      <c r="R2787" s="4">
        <v>46.220001000000003</v>
      </c>
      <c r="S2787" s="4">
        <v>46.630001</v>
      </c>
      <c r="T2787" s="4">
        <v>46.209999000000003</v>
      </c>
      <c r="U2787" s="4">
        <v>0</v>
      </c>
      <c r="V2787">
        <f>V2786+(V2786*O2787)/L2787</f>
        <v>84.325822275062251</v>
      </c>
      <c r="W2787">
        <f>V2787*L2787</f>
        <v>10170.537508921079</v>
      </c>
      <c r="X2787">
        <f>IF(I2786=1,1,0)</f>
        <v>1</v>
      </c>
      <c r="Y2787">
        <f>IF(I2786=0,1,0)</f>
        <v>0</v>
      </c>
      <c r="Z2787" t="str">
        <f t="shared" si="166"/>
        <v>IN</v>
      </c>
      <c r="AA2787">
        <f>IF(Z2787="BUY",(AC2786-8.95)/K2787,IF(Z2787="SELL",0,AB2786))</f>
        <v>123.42236895499164</v>
      </c>
      <c r="AB2787">
        <f>AA2787+AA2787*O2787/L2787</f>
        <v>123.42236895499164</v>
      </c>
      <c r="AC2787">
        <f>IF(OR(Z2787="BUY",Z2787="IN"),AB2787*L2787,IF(Z2787="SELL",AB2786*K2787-8.95,AC2786))</f>
        <v>14885.97204308391</v>
      </c>
      <c r="AD2787" s="6">
        <f t="shared" si="163"/>
        <v>-0.30550353303463079</v>
      </c>
    </row>
    <row r="2788" spans="1:30" x14ac:dyDescent="0.25">
      <c r="A2788" s="1">
        <v>40508</v>
      </c>
      <c r="B2788">
        <v>1194.160034</v>
      </c>
      <c r="C2788">
        <v>1189.400024</v>
      </c>
      <c r="D2788">
        <v>1194.160034</v>
      </c>
      <c r="E2788">
        <v>1186.9300539999999</v>
      </c>
      <c r="F2788">
        <v>1613820000</v>
      </c>
      <c r="G2788">
        <f t="shared" si="164"/>
        <v>1176.06519284</v>
      </c>
      <c r="H2788">
        <f t="shared" si="165"/>
        <v>1.2451013497558157</v>
      </c>
      <c r="I2788">
        <f>IF(H2788&gt;0,1,0)</f>
        <v>1</v>
      </c>
      <c r="J2788" s="3">
        <v>40508</v>
      </c>
      <c r="K2788" s="2">
        <v>119.58000199999999</v>
      </c>
      <c r="L2788" s="2">
        <v>119.300003</v>
      </c>
      <c r="M2788" s="2">
        <v>120.209999</v>
      </c>
      <c r="N2788" s="2">
        <v>119.300003</v>
      </c>
      <c r="O2788" s="2">
        <v>0</v>
      </c>
      <c r="P2788" s="5">
        <v>40508</v>
      </c>
      <c r="Q2788" s="4">
        <v>46.610000999999997</v>
      </c>
      <c r="R2788" s="4">
        <v>46.720001000000003</v>
      </c>
      <c r="S2788" s="4">
        <v>46.720001000000003</v>
      </c>
      <c r="T2788" s="4">
        <v>46.380001</v>
      </c>
      <c r="U2788" s="4">
        <v>0</v>
      </c>
      <c r="V2788">
        <f>V2787+(V2787*O2788)/L2788</f>
        <v>84.325822275062251</v>
      </c>
      <c r="W2788">
        <f>V2788*L2788</f>
        <v>10060.070850392394</v>
      </c>
      <c r="X2788">
        <f>IF(I2787=1,1,0)</f>
        <v>1</v>
      </c>
      <c r="Y2788">
        <f>IF(I2787=0,1,0)</f>
        <v>0</v>
      </c>
      <c r="Z2788" t="str">
        <f t="shared" si="166"/>
        <v>IN</v>
      </c>
      <c r="AA2788">
        <f>IF(Z2788="BUY",(AC2787-8.95)/K2788,IF(Z2788="SELL",0,AB2787))</f>
        <v>123.42236895499164</v>
      </c>
      <c r="AB2788">
        <f>AA2788+AA2788*O2788/L2788</f>
        <v>123.42236895499164</v>
      </c>
      <c r="AC2788">
        <f>IF(OR(Z2788="BUY",Z2788="IN"),AB2788*L2788,IF(Z2788="SELL",AB2787*K2788-8.95,AC2787))</f>
        <v>14724.28898659761</v>
      </c>
      <c r="AD2788" s="6">
        <f t="shared" si="163"/>
        <v>-0.28376981782649063</v>
      </c>
    </row>
    <row r="2789" spans="1:30" x14ac:dyDescent="0.25">
      <c r="A2789" s="1">
        <v>40511</v>
      </c>
      <c r="B2789">
        <v>1189.079956</v>
      </c>
      <c r="C2789">
        <v>1187.76001</v>
      </c>
      <c r="D2789">
        <v>1190.339966</v>
      </c>
      <c r="E2789">
        <v>1173.6400149999999</v>
      </c>
      <c r="F2789">
        <v>3673450000</v>
      </c>
      <c r="G2789">
        <f t="shared" si="164"/>
        <v>1177.3085937200001</v>
      </c>
      <c r="H2789">
        <f t="shared" si="165"/>
        <v>1.2605528883038253</v>
      </c>
      <c r="I2789">
        <f>IF(H2789&gt;0,1,0)</f>
        <v>1</v>
      </c>
      <c r="J2789" s="3">
        <v>40511</v>
      </c>
      <c r="K2789" s="2">
        <v>118.900002</v>
      </c>
      <c r="L2789" s="2">
        <v>119.57</v>
      </c>
      <c r="M2789" s="2">
        <v>119.879997</v>
      </c>
      <c r="N2789" s="2">
        <v>118.150002</v>
      </c>
      <c r="O2789" s="2">
        <v>0</v>
      </c>
      <c r="P2789" s="5">
        <v>40511</v>
      </c>
      <c r="Q2789" s="4">
        <v>46.869999</v>
      </c>
      <c r="R2789" s="4">
        <v>46.599997999999999</v>
      </c>
      <c r="S2789" s="4">
        <v>47.169998</v>
      </c>
      <c r="T2789" s="4">
        <v>46.5</v>
      </c>
      <c r="U2789" s="4">
        <v>0</v>
      </c>
      <c r="V2789">
        <f>V2788+(V2788*O2789)/L2789</f>
        <v>84.325822275062251</v>
      </c>
      <c r="W2789">
        <f>V2789*L2789</f>
        <v>10082.838569429192</v>
      </c>
      <c r="X2789">
        <f>IF(I2788=1,1,0)</f>
        <v>1</v>
      </c>
      <c r="Y2789">
        <f>IF(I2788=0,1,0)</f>
        <v>0</v>
      </c>
      <c r="Z2789" t="str">
        <f t="shared" si="166"/>
        <v>IN</v>
      </c>
      <c r="AA2789">
        <f>IF(Z2789="BUY",(AC2788-8.95)/K2789,IF(Z2789="SELL",0,AB2788))</f>
        <v>123.42236895499164</v>
      </c>
      <c r="AB2789">
        <f>AA2789+AA2789*O2789/L2789</f>
        <v>123.42236895499164</v>
      </c>
      <c r="AC2789">
        <f>IF(OR(Z2789="BUY",Z2789="IN"),AB2789*L2789,IF(Z2789="SELL",AB2788*K2789-8.95,AC2788))</f>
        <v>14757.612655948349</v>
      </c>
      <c r="AD2789" s="6">
        <f t="shared" si="163"/>
        <v>-0.27932994101870279</v>
      </c>
    </row>
    <row r="2790" spans="1:30" x14ac:dyDescent="0.25">
      <c r="A2790" s="1">
        <v>40512</v>
      </c>
      <c r="B2790">
        <v>1182.959961</v>
      </c>
      <c r="C2790">
        <v>1180.5500489999999</v>
      </c>
      <c r="D2790">
        <v>1187.400024</v>
      </c>
      <c r="E2790">
        <v>1174.1400149999999</v>
      </c>
      <c r="F2790">
        <v>4284700000</v>
      </c>
      <c r="G2790">
        <f t="shared" si="164"/>
        <v>1178.06539548</v>
      </c>
      <c r="H2790">
        <f t="shared" si="165"/>
        <v>1.2755111344984418</v>
      </c>
      <c r="I2790">
        <f>IF(H2790&gt;0,1,0)</f>
        <v>1</v>
      </c>
      <c r="J2790" s="3">
        <v>40512</v>
      </c>
      <c r="K2790" s="2">
        <v>118.410004</v>
      </c>
      <c r="L2790" s="2">
        <v>118.80999799999999</v>
      </c>
      <c r="M2790" s="2">
        <v>119.57</v>
      </c>
      <c r="N2790" s="2">
        <v>118.209999</v>
      </c>
      <c r="O2790" s="2">
        <v>0</v>
      </c>
      <c r="P2790" s="5">
        <v>40512</v>
      </c>
      <c r="Q2790" s="4">
        <v>47.09</v>
      </c>
      <c r="R2790" s="4">
        <v>46.889999000000003</v>
      </c>
      <c r="S2790" s="4">
        <v>47.150002000000001</v>
      </c>
      <c r="T2790" s="4">
        <v>46.619999</v>
      </c>
      <c r="U2790" s="4">
        <v>0</v>
      </c>
      <c r="V2790">
        <f>V2789+(V2789*O2790)/L2790</f>
        <v>84.325822275062251</v>
      </c>
      <c r="W2790">
        <f>V2790*L2790</f>
        <v>10018.750775848501</v>
      </c>
      <c r="X2790">
        <f>IF(I2789=1,1,0)</f>
        <v>1</v>
      </c>
      <c r="Y2790">
        <f>IF(I2789=0,1,0)</f>
        <v>0</v>
      </c>
      <c r="Z2790" t="str">
        <f t="shared" si="166"/>
        <v>IN</v>
      </c>
      <c r="AA2790">
        <f>IF(Z2790="BUY",(AC2789-8.95)/K2790,IF(Z2790="SELL",0,AB2789))</f>
        <v>123.42236895499164</v>
      </c>
      <c r="AB2790">
        <f>AA2790+AA2790*O2790/L2790</f>
        <v>123.42236895499164</v>
      </c>
      <c r="AC2790">
        <f>IF(OR(Z2790="BUY",Z2790="IN"),AB2790*L2790,IF(Z2790="SELL",AB2789*K2790-8.95,AC2789))</f>
        <v>14663.811408697818</v>
      </c>
      <c r="AD2790" s="6">
        <f t="shared" si="163"/>
        <v>-0.31087472881679856</v>
      </c>
    </row>
    <row r="2791" spans="1:30" x14ac:dyDescent="0.25">
      <c r="A2791" s="1">
        <v>40513</v>
      </c>
      <c r="B2791">
        <v>1186.599976</v>
      </c>
      <c r="C2791">
        <v>1206.0699460000001</v>
      </c>
      <c r="D2791">
        <v>1207.6099850000001</v>
      </c>
      <c r="E2791">
        <v>1186.599976</v>
      </c>
      <c r="F2791">
        <v>4548110000</v>
      </c>
      <c r="G2791">
        <f t="shared" si="164"/>
        <v>1179.3911938200001</v>
      </c>
      <c r="H2791">
        <f t="shared" si="165"/>
        <v>1.2863000638532642</v>
      </c>
      <c r="I2791">
        <f>IF(H2791&gt;0,1,0)</f>
        <v>1</v>
      </c>
      <c r="J2791" s="3">
        <v>40513</v>
      </c>
      <c r="K2791" s="2">
        <v>120.629997</v>
      </c>
      <c r="L2791" s="2">
        <v>121.400002</v>
      </c>
      <c r="M2791" s="2">
        <v>121.629997</v>
      </c>
      <c r="N2791" s="2">
        <v>120.620003</v>
      </c>
      <c r="O2791" s="2">
        <v>0</v>
      </c>
      <c r="P2791" s="5">
        <v>40513</v>
      </c>
      <c r="Q2791" s="4">
        <v>46.209999000000003</v>
      </c>
      <c r="R2791" s="4">
        <v>45.880001</v>
      </c>
      <c r="S2791" s="4">
        <v>46.209999000000003</v>
      </c>
      <c r="T2791" s="4">
        <v>45.790000999999997</v>
      </c>
      <c r="U2791" s="4">
        <v>0</v>
      </c>
      <c r="V2791">
        <f>V2790+(V2790*O2791)/L2791</f>
        <v>84.325822275062251</v>
      </c>
      <c r="W2791">
        <f>V2791*L2791</f>
        <v>10237.154992844202</v>
      </c>
      <c r="X2791">
        <f>IF(I2790=1,1,0)</f>
        <v>1</v>
      </c>
      <c r="Y2791">
        <f>IF(I2790=0,1,0)</f>
        <v>0</v>
      </c>
      <c r="Z2791" t="str">
        <f t="shared" si="166"/>
        <v>IN</v>
      </c>
      <c r="AA2791">
        <f>IF(Z2791="BUY",(AC2790-8.95)/K2791,IF(Z2791="SELL",0,AB2790))</f>
        <v>123.42236895499164</v>
      </c>
      <c r="AB2791">
        <f>AA2791+AA2791*O2791/L2791</f>
        <v>123.42236895499164</v>
      </c>
      <c r="AC2791">
        <f>IF(OR(Z2791="BUY",Z2791="IN"),AB2791*L2791,IF(Z2791="SELL",AB2790*K2791-8.95,AC2790))</f>
        <v>14983.475837980723</v>
      </c>
      <c r="AD2791" s="6">
        <f t="shared" si="163"/>
        <v>-0.33811353492348561</v>
      </c>
    </row>
    <row r="2792" spans="1:30" x14ac:dyDescent="0.25">
      <c r="A2792" s="1">
        <v>40514</v>
      </c>
      <c r="B2792">
        <v>1206.8100589999999</v>
      </c>
      <c r="C2792">
        <v>1221.530029</v>
      </c>
      <c r="D2792">
        <v>1221.8900149999999</v>
      </c>
      <c r="E2792">
        <v>1206.8100589999999</v>
      </c>
      <c r="F2792">
        <v>4970800000</v>
      </c>
      <c r="G2792">
        <f t="shared" si="164"/>
        <v>1181.13619382</v>
      </c>
      <c r="H2792">
        <f t="shared" si="165"/>
        <v>1.298290840239738</v>
      </c>
      <c r="I2792">
        <f>IF(H2792&gt;0,1,0)</f>
        <v>1</v>
      </c>
      <c r="J2792" s="3">
        <v>40514</v>
      </c>
      <c r="K2792" s="2">
        <v>121.599998</v>
      </c>
      <c r="L2792" s="2">
        <v>122.949997</v>
      </c>
      <c r="M2792" s="2">
        <v>123.050003</v>
      </c>
      <c r="N2792" s="2">
        <v>121.57</v>
      </c>
      <c r="O2792" s="2">
        <v>0</v>
      </c>
      <c r="P2792" s="5">
        <v>40514</v>
      </c>
      <c r="Q2792" s="4">
        <v>45.799999</v>
      </c>
      <c r="R2792" s="4">
        <v>45.27</v>
      </c>
      <c r="S2792" s="4">
        <v>45.82</v>
      </c>
      <c r="T2792" s="4">
        <v>45.25</v>
      </c>
      <c r="U2792" s="4">
        <v>0</v>
      </c>
      <c r="V2792">
        <f>V2791+(V2791*O2792)/L2792</f>
        <v>84.325822275062251</v>
      </c>
      <c r="W2792">
        <f>V2792*L2792</f>
        <v>10367.859595741436</v>
      </c>
      <c r="X2792">
        <f>IF(I2791=1,1,0)</f>
        <v>1</v>
      </c>
      <c r="Y2792">
        <f>IF(I2791=0,1,0)</f>
        <v>0</v>
      </c>
      <c r="Z2792" t="str">
        <f t="shared" si="166"/>
        <v>IN</v>
      </c>
      <c r="AA2792">
        <f>IF(Z2792="BUY",(AC2791-8.95)/K2792,IF(Z2792="SELL",0,AB2791))</f>
        <v>123.42236895499164</v>
      </c>
      <c r="AB2792">
        <f>AA2792+AA2792*O2792/L2792</f>
        <v>123.42236895499164</v>
      </c>
      <c r="AC2792">
        <f>IF(OR(Z2792="BUY",Z2792="IN"),AB2792*L2792,IF(Z2792="SELL",AB2791*K2792-8.95,AC2791))</f>
        <v>15174.779892749115</v>
      </c>
      <c r="AD2792" s="6">
        <f t="shared" si="163"/>
        <v>-0.34395353388497374</v>
      </c>
    </row>
    <row r="2793" spans="1:30" x14ac:dyDescent="0.25">
      <c r="A2793" s="1">
        <v>40515</v>
      </c>
      <c r="B2793">
        <v>1219.9300539999999</v>
      </c>
      <c r="C2793">
        <v>1224.709961</v>
      </c>
      <c r="D2793">
        <v>1225.5699460000001</v>
      </c>
      <c r="E2793">
        <v>1216.8199460000001</v>
      </c>
      <c r="F2793">
        <v>3735780000</v>
      </c>
      <c r="G2793">
        <f t="shared" si="164"/>
        <v>1183.13379392</v>
      </c>
      <c r="H2793">
        <f t="shared" si="165"/>
        <v>1.3111895477788458</v>
      </c>
      <c r="I2793">
        <f>IF(H2793&gt;0,1,0)</f>
        <v>1</v>
      </c>
      <c r="J2793" s="3">
        <v>40515</v>
      </c>
      <c r="K2793" s="2">
        <v>122.58000199999999</v>
      </c>
      <c r="L2793" s="2">
        <v>123.279999</v>
      </c>
      <c r="M2793" s="2">
        <v>123.43</v>
      </c>
      <c r="N2793" s="2">
        <v>122.529999</v>
      </c>
      <c r="O2793" s="2">
        <v>0</v>
      </c>
      <c r="P2793" s="5">
        <v>40515</v>
      </c>
      <c r="Q2793" s="4">
        <v>45.43</v>
      </c>
      <c r="R2793" s="4">
        <v>45.169998</v>
      </c>
      <c r="S2793" s="4">
        <v>45.459999000000003</v>
      </c>
      <c r="T2793" s="4">
        <v>45.119999</v>
      </c>
      <c r="U2793" s="4">
        <v>0</v>
      </c>
      <c r="V2793">
        <f>V2792+(V2792*O2793)/L2793</f>
        <v>84.325822275062251</v>
      </c>
      <c r="W2793">
        <f>V2793*L2793</f>
        <v>10395.687285743852</v>
      </c>
      <c r="X2793">
        <f>IF(I2792=1,1,0)</f>
        <v>1</v>
      </c>
      <c r="Y2793">
        <f>IF(I2792=0,1,0)</f>
        <v>0</v>
      </c>
      <c r="Z2793" t="str">
        <f t="shared" si="166"/>
        <v>IN</v>
      </c>
      <c r="AA2793">
        <f>IF(Z2793="BUY",(AC2792-8.95)/K2793,IF(Z2793="SELL",0,AB2792))</f>
        <v>123.42236895499164</v>
      </c>
      <c r="AB2793">
        <f>AA2793+AA2793*O2793/L2793</f>
        <v>123.42236895499164</v>
      </c>
      <c r="AC2793">
        <f>IF(OR(Z2793="BUY",Z2793="IN"),AB2793*L2793,IF(Z2793="SELL",AB2792*K2793-8.95,AC2792))</f>
        <v>15215.509521349</v>
      </c>
      <c r="AD2793" s="6">
        <f t="shared" si="163"/>
        <v>-0.31953220224842099</v>
      </c>
    </row>
    <row r="2794" spans="1:30" x14ac:dyDescent="0.25">
      <c r="A2794" s="1">
        <v>40518</v>
      </c>
      <c r="B2794">
        <v>1223.869995</v>
      </c>
      <c r="C2794">
        <v>1223.119995</v>
      </c>
      <c r="D2794">
        <v>1225.8000489999999</v>
      </c>
      <c r="E2794">
        <v>1220.670044</v>
      </c>
      <c r="F2794">
        <v>3527370000</v>
      </c>
      <c r="G2794">
        <f t="shared" si="164"/>
        <v>1184.6227929400002</v>
      </c>
      <c r="H2794">
        <f t="shared" si="165"/>
        <v>1.3194539853733058</v>
      </c>
      <c r="I2794">
        <f>IF(H2794&gt;0,1,0)</f>
        <v>1</v>
      </c>
      <c r="J2794" s="3">
        <v>40518</v>
      </c>
      <c r="K2794" s="2">
        <v>123.040001</v>
      </c>
      <c r="L2794" s="2">
        <v>123.129997</v>
      </c>
      <c r="M2794" s="2">
        <v>123.449997</v>
      </c>
      <c r="N2794" s="2">
        <v>122.91999800000001</v>
      </c>
      <c r="O2794" s="2">
        <v>0</v>
      </c>
      <c r="P2794" s="5">
        <v>40518</v>
      </c>
      <c r="Q2794" s="4">
        <v>45.25</v>
      </c>
      <c r="R2794" s="4">
        <v>45.23</v>
      </c>
      <c r="S2794" s="4">
        <v>45.299999</v>
      </c>
      <c r="T2794" s="4">
        <v>45.099997999999999</v>
      </c>
      <c r="U2794" s="4">
        <v>0</v>
      </c>
      <c r="V2794">
        <f>V2793+(V2793*O2794)/L2794</f>
        <v>84.325822275062251</v>
      </c>
      <c r="W2794">
        <f>V2794*L2794</f>
        <v>10383.038243750949</v>
      </c>
      <c r="X2794">
        <f>IF(I2793=1,1,0)</f>
        <v>1</v>
      </c>
      <c r="Y2794">
        <f>IF(I2793=0,1,0)</f>
        <v>0</v>
      </c>
      <c r="Z2794" t="str">
        <f t="shared" si="166"/>
        <v>IN</v>
      </c>
      <c r="AA2794">
        <f>IF(Z2794="BUY",(AC2793-8.95)/K2794,IF(Z2794="SELL",0,AB2793))</f>
        <v>123.42236895499164</v>
      </c>
      <c r="AB2794">
        <f>AA2794+AA2794*O2794/L2794</f>
        <v>123.42236895499164</v>
      </c>
      <c r="AC2794">
        <f>IF(OR(Z2794="BUY",Z2794="IN"),AB2794*L2794,IF(Z2794="SELL",AB2793*K2794-8.95,AC2793))</f>
        <v>15196.995919161014</v>
      </c>
      <c r="AD2794" s="6">
        <f t="shared" si="163"/>
        <v>-0.32222371251842724</v>
      </c>
    </row>
    <row r="2795" spans="1:30" x14ac:dyDescent="0.25">
      <c r="A2795" s="1">
        <v>40519</v>
      </c>
      <c r="B2795">
        <v>1227.25</v>
      </c>
      <c r="C2795">
        <v>1223.75</v>
      </c>
      <c r="D2795">
        <v>1235.0500489999999</v>
      </c>
      <c r="E2795">
        <v>1223.25</v>
      </c>
      <c r="F2795">
        <v>6970630400</v>
      </c>
      <c r="G2795">
        <f t="shared" si="164"/>
        <v>1186.25459226</v>
      </c>
      <c r="H2795">
        <f t="shared" si="165"/>
        <v>1.3286151705704807</v>
      </c>
      <c r="I2795">
        <f>IF(H2795&gt;0,1,0)</f>
        <v>1</v>
      </c>
      <c r="J2795" s="3">
        <v>40519</v>
      </c>
      <c r="K2795" s="2">
        <v>124.379997</v>
      </c>
      <c r="L2795" s="2">
        <v>123.220001</v>
      </c>
      <c r="M2795" s="2">
        <v>124.480003</v>
      </c>
      <c r="N2795" s="2">
        <v>123.18</v>
      </c>
      <c r="O2795" s="2">
        <v>0</v>
      </c>
      <c r="P2795" s="5">
        <v>40519</v>
      </c>
      <c r="Q2795" s="4">
        <v>44.759998000000003</v>
      </c>
      <c r="R2795" s="4">
        <v>45.18</v>
      </c>
      <c r="S2795" s="4">
        <v>45.209999000000003</v>
      </c>
      <c r="T2795" s="4">
        <v>44.709999000000003</v>
      </c>
      <c r="U2795" s="4">
        <v>0</v>
      </c>
      <c r="V2795">
        <f>V2794+(V2794*O2795)/L2795</f>
        <v>84.325822275062251</v>
      </c>
      <c r="W2795">
        <f>V2795*L2795</f>
        <v>10390.627905058993</v>
      </c>
      <c r="X2795">
        <f>IF(I2794=1,1,0)</f>
        <v>1</v>
      </c>
      <c r="Y2795">
        <f>IF(I2794=0,1,0)</f>
        <v>0</v>
      </c>
      <c r="Z2795" t="str">
        <f t="shared" si="166"/>
        <v>IN</v>
      </c>
      <c r="AA2795">
        <f>IF(Z2795="BUY",(AC2794-8.95)/K2795,IF(Z2795="SELL",0,AB2794))</f>
        <v>123.42236895499164</v>
      </c>
      <c r="AB2795">
        <f>AA2795+AA2795*O2795/L2795</f>
        <v>123.42236895499164</v>
      </c>
      <c r="AC2795">
        <f>IF(OR(Z2795="BUY",Z2795="IN"),AB2795*L2795,IF(Z2795="SELL",AB2794*K2795-8.95,AC2794))</f>
        <v>15208.104426056438</v>
      </c>
      <c r="AD2795" s="6">
        <f t="shared" si="163"/>
        <v>-0.3093862161966337</v>
      </c>
    </row>
    <row r="2796" spans="1:30" x14ac:dyDescent="0.25">
      <c r="A2796" s="1">
        <v>40520</v>
      </c>
      <c r="B2796">
        <v>1225.0200199999999</v>
      </c>
      <c r="C2796">
        <v>1228.280029</v>
      </c>
      <c r="D2796">
        <v>1228.9300539999999</v>
      </c>
      <c r="E2796">
        <v>1219.5</v>
      </c>
      <c r="F2796">
        <v>4607590000</v>
      </c>
      <c r="G2796">
        <f t="shared" si="164"/>
        <v>1187.86619382</v>
      </c>
      <c r="H2796">
        <f t="shared" si="165"/>
        <v>1.3344236305374899</v>
      </c>
      <c r="I2796">
        <f>IF(H2796&gt;0,1,0)</f>
        <v>1</v>
      </c>
      <c r="J2796" s="3">
        <v>40520</v>
      </c>
      <c r="K2796" s="2">
        <v>123.370003</v>
      </c>
      <c r="L2796" s="2">
        <v>123.66999800000001</v>
      </c>
      <c r="M2796" s="2">
        <v>123.790001</v>
      </c>
      <c r="N2796" s="2">
        <v>122.839996</v>
      </c>
      <c r="O2796" s="2">
        <v>0</v>
      </c>
      <c r="P2796" s="5">
        <v>40520</v>
      </c>
      <c r="Q2796" s="4">
        <v>45.110000999999997</v>
      </c>
      <c r="R2796" s="4">
        <v>45.02</v>
      </c>
      <c r="S2796" s="4">
        <v>45.34</v>
      </c>
      <c r="T2796" s="4">
        <v>44.98</v>
      </c>
      <c r="U2796" s="4">
        <v>0</v>
      </c>
      <c r="V2796">
        <f>V2795+(V2795*O2796)/L2796</f>
        <v>84.325822275062251</v>
      </c>
      <c r="W2796">
        <f>V2796*L2796</f>
        <v>10428.574272105305</v>
      </c>
      <c r="X2796">
        <f>IF(I2795=1,1,0)</f>
        <v>1</v>
      </c>
      <c r="Y2796">
        <f>IF(I2795=0,1,0)</f>
        <v>0</v>
      </c>
      <c r="Z2796" t="str">
        <f t="shared" si="166"/>
        <v>IN</v>
      </c>
      <c r="AA2796">
        <f>IF(Z2796="BUY",(AC2795-8.95)/K2796,IF(Z2796="SELL",0,AB2795))</f>
        <v>123.42236895499164</v>
      </c>
      <c r="AB2796">
        <f>AA2796+AA2796*O2796/L2796</f>
        <v>123.42236895499164</v>
      </c>
      <c r="AC2796">
        <f>IF(OR(Z2796="BUY",Z2796="IN"),AB2796*L2796,IF(Z2796="SELL",AB2795*K2796-8.95,AC2795))</f>
        <v>15263.644121819079</v>
      </c>
      <c r="AD2796" s="6">
        <f t="shared" si="163"/>
        <v>-0.32313322810670236</v>
      </c>
    </row>
    <row r="2797" spans="1:30" x14ac:dyDescent="0.25">
      <c r="A2797" s="1">
        <v>40521</v>
      </c>
      <c r="B2797">
        <v>1230.1400149999999</v>
      </c>
      <c r="C2797">
        <v>1233</v>
      </c>
      <c r="D2797">
        <v>1234.709961</v>
      </c>
      <c r="E2797">
        <v>1226.849976</v>
      </c>
      <c r="F2797">
        <v>4522510000</v>
      </c>
      <c r="G2797">
        <f t="shared" si="164"/>
        <v>1189.6315942199999</v>
      </c>
      <c r="H2797">
        <f t="shared" si="165"/>
        <v>1.3418602081139723</v>
      </c>
      <c r="I2797">
        <f>IF(H2797&gt;0,1,0)</f>
        <v>1</v>
      </c>
      <c r="J2797" s="3">
        <v>40521</v>
      </c>
      <c r="K2797" s="2">
        <v>124.400002</v>
      </c>
      <c r="L2797" s="2">
        <v>124.230003</v>
      </c>
      <c r="M2797" s="2">
        <v>124.43</v>
      </c>
      <c r="N2797" s="2">
        <v>123.599998</v>
      </c>
      <c r="O2797" s="2">
        <v>0</v>
      </c>
      <c r="P2797" s="5">
        <v>40521</v>
      </c>
      <c r="Q2797" s="4">
        <v>44.740001999999997</v>
      </c>
      <c r="R2797" s="4">
        <v>44.82</v>
      </c>
      <c r="S2797" s="4">
        <v>45.060001</v>
      </c>
      <c r="T2797" s="4">
        <v>44.740001999999997</v>
      </c>
      <c r="U2797" s="4">
        <v>0</v>
      </c>
      <c r="V2797">
        <f>V2796+(V2796*O2797)/L2797</f>
        <v>84.325822275062251</v>
      </c>
      <c r="W2797">
        <f>V2797*L2797</f>
        <v>10475.797154208451</v>
      </c>
      <c r="X2797">
        <f>IF(I2796=1,1,0)</f>
        <v>1</v>
      </c>
      <c r="Y2797">
        <f>IF(I2796=0,1,0)</f>
        <v>0</v>
      </c>
      <c r="Z2797" t="str">
        <f t="shared" si="166"/>
        <v>IN</v>
      </c>
      <c r="AA2797">
        <f>IF(Z2797="BUY",(AC2796-8.95)/K2797,IF(Z2797="SELL",0,AB2796))</f>
        <v>123.42236895499164</v>
      </c>
      <c r="AB2797">
        <f>AA2797+AA2797*O2797/L2797</f>
        <v>123.42236895499164</v>
      </c>
      <c r="AC2797">
        <f>IF(OR(Z2797="BUY",Z2797="IN"),AB2797*L2797,IF(Z2797="SELL",AB2796*K2797-8.95,AC2796))</f>
        <v>15332.761265545718</v>
      </c>
      <c r="AD2797" s="6">
        <f t="shared" si="163"/>
        <v>-0.32510703125503138</v>
      </c>
    </row>
    <row r="2798" spans="1:30" x14ac:dyDescent="0.25">
      <c r="A2798" s="1">
        <v>40522</v>
      </c>
      <c r="B2798">
        <v>1233.849976</v>
      </c>
      <c r="C2798">
        <v>1240.400024</v>
      </c>
      <c r="D2798">
        <v>1240.400024</v>
      </c>
      <c r="E2798">
        <v>1232.579956</v>
      </c>
      <c r="F2798">
        <v>4547310000</v>
      </c>
      <c r="G2798">
        <f t="shared" si="164"/>
        <v>1191.6155956800003</v>
      </c>
      <c r="H2798">
        <f t="shared" si="165"/>
        <v>1.3507943868439125</v>
      </c>
      <c r="I2798">
        <f>IF(H2798&gt;0,1,0)</f>
        <v>1</v>
      </c>
      <c r="J2798" s="3">
        <v>40522</v>
      </c>
      <c r="K2798" s="2">
        <v>124.550003</v>
      </c>
      <c r="L2798" s="2">
        <v>124.93</v>
      </c>
      <c r="M2798" s="2">
        <v>125.019997</v>
      </c>
      <c r="N2798" s="2">
        <v>124.16999800000001</v>
      </c>
      <c r="O2798" s="2">
        <v>0</v>
      </c>
      <c r="P2798" s="5">
        <v>40522</v>
      </c>
      <c r="Q2798" s="4">
        <v>44.709999000000003</v>
      </c>
      <c r="R2798" s="4">
        <v>44.560001</v>
      </c>
      <c r="S2798" s="4">
        <v>44.84</v>
      </c>
      <c r="T2798" s="4">
        <v>44.529998999999997</v>
      </c>
      <c r="U2798" s="4">
        <v>0</v>
      </c>
      <c r="V2798">
        <f>V2797+(V2797*O2798)/L2798</f>
        <v>84.325822275062251</v>
      </c>
      <c r="W2798">
        <f>V2798*L2798</f>
        <v>10534.824976823527</v>
      </c>
      <c r="X2798">
        <f>IF(I2797=1,1,0)</f>
        <v>1</v>
      </c>
      <c r="Y2798">
        <f>IF(I2797=0,1,0)</f>
        <v>0</v>
      </c>
      <c r="Z2798" t="str">
        <f t="shared" si="166"/>
        <v>IN</v>
      </c>
      <c r="AA2798">
        <f>IF(Z2798="BUY",(AC2797-8.95)/K2798,IF(Z2798="SELL",0,AB2797))</f>
        <v>123.42236895499164</v>
      </c>
      <c r="AB2798">
        <f>AA2798+AA2798*O2798/L2798</f>
        <v>123.42236895499164</v>
      </c>
      <c r="AC2798">
        <f>IF(OR(Z2798="BUY",Z2798="IN"),AB2798*L2798,IF(Z2798="SELL",AB2797*K2798-8.95,AC2797))</f>
        <v>15419.156553547107</v>
      </c>
      <c r="AD2798" s="6">
        <f t="shared" si="163"/>
        <v>-0.37044840558438269</v>
      </c>
    </row>
    <row r="2799" spans="1:30" x14ac:dyDescent="0.25">
      <c r="A2799" s="1">
        <v>40525</v>
      </c>
      <c r="B2799">
        <v>1242.5200199999999</v>
      </c>
      <c r="C2799">
        <v>1240.459961</v>
      </c>
      <c r="D2799">
        <v>1246.7299800000001</v>
      </c>
      <c r="E2799">
        <v>1240.339966</v>
      </c>
      <c r="F2799">
        <v>4361240000</v>
      </c>
      <c r="G2799">
        <f t="shared" si="164"/>
        <v>1193.4999951000002</v>
      </c>
      <c r="H2799">
        <f t="shared" si="165"/>
        <v>1.3568767091280569</v>
      </c>
      <c r="I2799">
        <f>IF(H2799&gt;0,1,0)</f>
        <v>1</v>
      </c>
      <c r="J2799" s="3">
        <v>40525</v>
      </c>
      <c r="K2799" s="2">
        <v>125.489998</v>
      </c>
      <c r="L2799" s="2">
        <v>124.970001</v>
      </c>
      <c r="M2799" s="2">
        <v>125.629997</v>
      </c>
      <c r="N2799" s="2">
        <v>124.949997</v>
      </c>
      <c r="O2799" s="2">
        <v>0</v>
      </c>
      <c r="P2799" s="5">
        <v>40525</v>
      </c>
      <c r="Q2799" s="4">
        <v>44.369999</v>
      </c>
      <c r="R2799" s="4">
        <v>44.549999</v>
      </c>
      <c r="S2799" s="4">
        <v>44.560001</v>
      </c>
      <c r="T2799" s="4">
        <v>44.310001</v>
      </c>
      <c r="U2799" s="4">
        <v>0</v>
      </c>
      <c r="V2799">
        <f>V2798+(V2798*O2799)/L2799</f>
        <v>84.325822275062251</v>
      </c>
      <c r="W2799">
        <f>V2799*L2799</f>
        <v>10538.198094040352</v>
      </c>
      <c r="X2799">
        <f>IF(I2798=1,1,0)</f>
        <v>1</v>
      </c>
      <c r="Y2799">
        <f>IF(I2798=0,1,0)</f>
        <v>0</v>
      </c>
      <c r="Z2799" t="str">
        <f t="shared" si="166"/>
        <v>IN</v>
      </c>
      <c r="AA2799">
        <f>IF(Z2799="BUY",(AC2798-8.95)/K2799,IF(Z2799="SELL",0,AB2798))</f>
        <v>123.42236895499164</v>
      </c>
      <c r="AB2799">
        <f>AA2799+AA2799*O2799/L2799</f>
        <v>123.42236895499164</v>
      </c>
      <c r="AC2799">
        <f>IF(OR(Z2799="BUY",Z2799="IN"),AB2799*L2799,IF(Z2799="SELL",AB2798*K2799-8.95,AC2798))</f>
        <v>15424.093571727673</v>
      </c>
      <c r="AD2799" s="6">
        <f t="shared" si="163"/>
        <v>-0.37043078095663057</v>
      </c>
    </row>
    <row r="2800" spans="1:30" x14ac:dyDescent="0.25">
      <c r="A2800" s="1">
        <v>40526</v>
      </c>
      <c r="B2800">
        <v>1241.839966</v>
      </c>
      <c r="C2800">
        <v>1241.589966</v>
      </c>
      <c r="D2800">
        <v>1246.589966</v>
      </c>
      <c r="E2800">
        <v>1238.170044</v>
      </c>
      <c r="F2800">
        <v>4132350000</v>
      </c>
      <c r="G2800">
        <f t="shared" si="164"/>
        <v>1195.5911938400002</v>
      </c>
      <c r="H2800">
        <f t="shared" si="165"/>
        <v>1.3645507392249721</v>
      </c>
      <c r="I2800">
        <f>IF(H2800&gt;0,1,0)</f>
        <v>1</v>
      </c>
      <c r="J2800" s="3">
        <v>40526</v>
      </c>
      <c r="K2800" s="2">
        <v>125.220001</v>
      </c>
      <c r="L2800" s="2">
        <v>125.099998</v>
      </c>
      <c r="M2800" s="2">
        <v>125.650002</v>
      </c>
      <c r="N2800" s="2">
        <v>124.730003</v>
      </c>
      <c r="O2800" s="2">
        <v>0</v>
      </c>
      <c r="P2800" s="5">
        <v>40526</v>
      </c>
      <c r="Q2800" s="4">
        <v>44.48</v>
      </c>
      <c r="R2800" s="4">
        <v>44.509998000000003</v>
      </c>
      <c r="S2800" s="4">
        <v>44.639999000000003</v>
      </c>
      <c r="T2800" s="4">
        <v>44.299999</v>
      </c>
      <c r="U2800" s="4">
        <v>0</v>
      </c>
      <c r="V2800">
        <f>V2799+(V2799*O2800)/L2800</f>
        <v>84.325822275062251</v>
      </c>
      <c r="W2800">
        <f>V2800*L2800</f>
        <v>10549.160197958643</v>
      </c>
      <c r="X2800">
        <f>IF(I2799=1,1,0)</f>
        <v>1</v>
      </c>
      <c r="Y2800">
        <f>IF(I2799=0,1,0)</f>
        <v>0</v>
      </c>
      <c r="Z2800" t="str">
        <f t="shared" si="166"/>
        <v>IN</v>
      </c>
      <c r="AA2800">
        <f>IF(Z2800="BUY",(AC2799-8.95)/K2800,IF(Z2800="SELL",0,AB2799))</f>
        <v>123.42236895499164</v>
      </c>
      <c r="AB2800">
        <f>AA2800+AA2800*O2800/L2800</f>
        <v>123.42236895499164</v>
      </c>
      <c r="AC2800">
        <f>IF(OR(Z2800="BUY",Z2800="IN"),AB2800*L2800,IF(Z2800="SELL",AB2799*K2800-8.95,AC2799))</f>
        <v>15440.138109424715</v>
      </c>
      <c r="AD2800" s="6">
        <f t="shared" ref="AD2800:AD2863" si="167">(AC2436-AC2800)/AC2436</f>
        <v>-0.39934620773790203</v>
      </c>
    </row>
    <row r="2801" spans="1:30" x14ac:dyDescent="0.25">
      <c r="A2801" s="1">
        <v>40527</v>
      </c>
      <c r="B2801">
        <v>1241.579956</v>
      </c>
      <c r="C2801">
        <v>1235.2299800000001</v>
      </c>
      <c r="D2801">
        <v>1244.25</v>
      </c>
      <c r="E2801">
        <v>1234.01001</v>
      </c>
      <c r="F2801">
        <v>4407340000</v>
      </c>
      <c r="G2801">
        <f t="shared" si="164"/>
        <v>1197.0807934400002</v>
      </c>
      <c r="H2801">
        <f t="shared" si="165"/>
        <v>1.3671837595270271</v>
      </c>
      <c r="I2801">
        <f>IF(H2801&gt;0,1,0)</f>
        <v>1</v>
      </c>
      <c r="J2801" s="3">
        <v>40527</v>
      </c>
      <c r="K2801" s="2">
        <v>124.879997</v>
      </c>
      <c r="L2801" s="2">
        <v>124.550003</v>
      </c>
      <c r="M2801" s="2">
        <v>125.349998</v>
      </c>
      <c r="N2801" s="2">
        <v>124.32</v>
      </c>
      <c r="O2801" s="2">
        <v>0</v>
      </c>
      <c r="P2801" s="5">
        <v>40527</v>
      </c>
      <c r="Q2801" s="4">
        <v>44.560001</v>
      </c>
      <c r="R2801" s="4">
        <v>44.709999000000003</v>
      </c>
      <c r="S2801" s="4">
        <v>44.790000999999997</v>
      </c>
      <c r="T2801" s="4">
        <v>44.41</v>
      </c>
      <c r="U2801" s="4">
        <v>0</v>
      </c>
      <c r="V2801">
        <f>V2800+(V2800*O2801)/L2801</f>
        <v>84.325822275062251</v>
      </c>
      <c r="W2801">
        <f>V2801*L2801</f>
        <v>10502.781417336471</v>
      </c>
      <c r="X2801">
        <f>IF(I2800=1,1,0)</f>
        <v>1</v>
      </c>
      <c r="Y2801">
        <f>IF(I2800=0,1,0)</f>
        <v>0</v>
      </c>
      <c r="Z2801" t="str">
        <f t="shared" si="166"/>
        <v>IN</v>
      </c>
      <c r="AA2801">
        <f>IF(Z2801="BUY",(AC2800-8.95)/K2801,IF(Z2801="SELL",0,AB2800))</f>
        <v>123.42236895499164</v>
      </c>
      <c r="AB2801">
        <f>AA2801+AA2801*O2801/L2801</f>
        <v>123.42236895499164</v>
      </c>
      <c r="AC2801">
        <f>IF(OR(Z2801="BUY",Z2801="IN"),AB2801*L2801,IF(Z2801="SELL",AB2800*K2801-8.95,AC2800))</f>
        <v>15372.256423611316</v>
      </c>
      <c r="AD2801" s="6">
        <f t="shared" si="167"/>
        <v>-0.39382526775877891</v>
      </c>
    </row>
    <row r="2802" spans="1:30" x14ac:dyDescent="0.25">
      <c r="A2802" s="1">
        <v>40528</v>
      </c>
      <c r="B2802">
        <v>1236.339966</v>
      </c>
      <c r="C2802">
        <v>1242.869995</v>
      </c>
      <c r="D2802">
        <v>1243.75</v>
      </c>
      <c r="E2802">
        <v>1232.849976</v>
      </c>
      <c r="F2802">
        <v>4736820000</v>
      </c>
      <c r="G2802">
        <f t="shared" si="164"/>
        <v>1198.7387939200003</v>
      </c>
      <c r="H2802">
        <f t="shared" si="165"/>
        <v>1.3701285833911196</v>
      </c>
      <c r="I2802">
        <f>IF(H2802&gt;0,1,0)</f>
        <v>1</v>
      </c>
      <c r="J2802" s="3">
        <v>40528</v>
      </c>
      <c r="K2802" s="2">
        <v>124.620003</v>
      </c>
      <c r="L2802" s="2">
        <v>125.19000200000001</v>
      </c>
      <c r="M2802" s="2">
        <v>125.33000199999999</v>
      </c>
      <c r="N2802" s="2">
        <v>124.19000200000001</v>
      </c>
      <c r="O2802" s="2">
        <v>0</v>
      </c>
      <c r="P2802" s="5">
        <v>40528</v>
      </c>
      <c r="Q2802" s="4">
        <v>44.68</v>
      </c>
      <c r="R2802" s="4">
        <v>44.459999000000003</v>
      </c>
      <c r="S2802" s="4">
        <v>44.830002</v>
      </c>
      <c r="T2802" s="4">
        <v>44.419998</v>
      </c>
      <c r="U2802" s="4">
        <v>0</v>
      </c>
      <c r="V2802">
        <f>V2801+(V2801*O2802)/L2802</f>
        <v>84.325822275062251</v>
      </c>
      <c r="W2802">
        <f>V2802*L2802</f>
        <v>10556.749859266689</v>
      </c>
      <c r="X2802">
        <f>IF(I2801=1,1,0)</f>
        <v>1</v>
      </c>
      <c r="Y2802">
        <f>IF(I2801=0,1,0)</f>
        <v>0</v>
      </c>
      <c r="Z2802" t="str">
        <f t="shared" si="166"/>
        <v>IN</v>
      </c>
      <c r="AA2802">
        <f>IF(Z2802="BUY",(AC2801-8.95)/K2802,IF(Z2802="SELL",0,AB2801))</f>
        <v>123.42236895499164</v>
      </c>
      <c r="AB2802">
        <f>AA2802+AA2802*O2802/L2802</f>
        <v>123.42236895499164</v>
      </c>
      <c r="AC2802">
        <f>IF(OR(Z2802="BUY",Z2802="IN"),AB2802*L2802,IF(Z2802="SELL",AB2801*K2802-8.95,AC2801))</f>
        <v>15451.246616320142</v>
      </c>
      <c r="AD2802" s="6">
        <f t="shared" si="167"/>
        <v>-0.39750512269828064</v>
      </c>
    </row>
    <row r="2803" spans="1:30" x14ac:dyDescent="0.25">
      <c r="A2803" s="1">
        <v>40529</v>
      </c>
      <c r="B2803">
        <v>1243.630005</v>
      </c>
      <c r="C2803">
        <v>1243.910034</v>
      </c>
      <c r="D2803">
        <v>1245.8100589999999</v>
      </c>
      <c r="E2803">
        <v>1239.869995</v>
      </c>
      <c r="F2803">
        <v>4632470000</v>
      </c>
      <c r="G2803">
        <f t="shared" si="164"/>
        <v>1200.4557934200002</v>
      </c>
      <c r="H2803">
        <f t="shared" si="165"/>
        <v>1.3734372649612798</v>
      </c>
      <c r="I2803">
        <f>IF(H2803&gt;0,1,0)</f>
        <v>1</v>
      </c>
      <c r="J2803" s="3">
        <v>40529</v>
      </c>
      <c r="K2803" s="2">
        <v>125.139999</v>
      </c>
      <c r="L2803" s="2">
        <v>125.400002</v>
      </c>
      <c r="M2803" s="2">
        <v>125.529999</v>
      </c>
      <c r="N2803" s="2">
        <v>124.910004</v>
      </c>
      <c r="O2803" s="2">
        <v>0</v>
      </c>
      <c r="P2803" s="5">
        <v>40529</v>
      </c>
      <c r="Q2803" s="4">
        <v>44.48</v>
      </c>
      <c r="R2803" s="4">
        <v>44.380001</v>
      </c>
      <c r="S2803" s="4">
        <v>44.57</v>
      </c>
      <c r="T2803" s="4">
        <v>44.349997999999999</v>
      </c>
      <c r="U2803" s="4">
        <v>0</v>
      </c>
      <c r="V2803">
        <f>V2802+(V2802*O2803)/L2803</f>
        <v>84.325822275062251</v>
      </c>
      <c r="W2803">
        <f>V2803*L2803</f>
        <v>10574.458281944451</v>
      </c>
      <c r="X2803">
        <f>IF(I2802=1,1,0)</f>
        <v>1</v>
      </c>
      <c r="Y2803">
        <f>IF(I2802=0,1,0)</f>
        <v>0</v>
      </c>
      <c r="Z2803" t="str">
        <f t="shared" si="166"/>
        <v>IN</v>
      </c>
      <c r="AA2803">
        <f>IF(Z2803="BUY",(AC2802-8.95)/K2803,IF(Z2803="SELL",0,AB2802))</f>
        <v>123.42236895499164</v>
      </c>
      <c r="AB2803">
        <f>AA2803+AA2803*O2803/L2803</f>
        <v>123.42236895499164</v>
      </c>
      <c r="AC2803">
        <f>IF(OR(Z2803="BUY",Z2803="IN"),AB2803*L2803,IF(Z2803="SELL",AB2802*K2803-8.95,AC2802))</f>
        <v>15477.16531380069</v>
      </c>
      <c r="AD2803" s="6">
        <f t="shared" si="167"/>
        <v>-0.40397360184272135</v>
      </c>
    </row>
    <row r="2804" spans="1:30" x14ac:dyDescent="0.25">
      <c r="A2804" s="1">
        <v>40532</v>
      </c>
      <c r="B2804">
        <v>1245.76001</v>
      </c>
      <c r="C2804">
        <v>1247.079956</v>
      </c>
      <c r="D2804">
        <v>1250.1999510000001</v>
      </c>
      <c r="E2804">
        <v>1241.51001</v>
      </c>
      <c r="F2804">
        <v>3548140000</v>
      </c>
      <c r="G2804">
        <f t="shared" si="164"/>
        <v>1202.0943920600005</v>
      </c>
      <c r="H2804">
        <f t="shared" si="165"/>
        <v>1.3725393141585411</v>
      </c>
      <c r="I2804">
        <f>IF(H2804&gt;0,1,0)</f>
        <v>1</v>
      </c>
      <c r="J2804" s="3">
        <v>40532</v>
      </c>
      <c r="K2804" s="2">
        <v>125.709999</v>
      </c>
      <c r="L2804" s="2">
        <v>125.650002</v>
      </c>
      <c r="M2804" s="2">
        <v>125.980003</v>
      </c>
      <c r="N2804" s="2">
        <v>125.07</v>
      </c>
      <c r="O2804" s="2">
        <v>0</v>
      </c>
      <c r="P2804" s="5">
        <v>40532</v>
      </c>
      <c r="Q2804" s="4">
        <v>44.290000999999997</v>
      </c>
      <c r="R2804" s="4">
        <v>44.299999</v>
      </c>
      <c r="S2804" s="4">
        <v>44.509998000000003</v>
      </c>
      <c r="T2804" s="4">
        <v>44.189999</v>
      </c>
      <c r="U2804" s="4">
        <v>0</v>
      </c>
      <c r="V2804">
        <f>V2803+(V2803*O2804)/L2804</f>
        <v>84.325822275062251</v>
      </c>
      <c r="W2804">
        <f>V2804*L2804</f>
        <v>10595.539737513216</v>
      </c>
      <c r="X2804">
        <f>IF(I2803=1,1,0)</f>
        <v>1</v>
      </c>
      <c r="Y2804">
        <f>IF(I2803=0,1,0)</f>
        <v>0</v>
      </c>
      <c r="Z2804" t="str">
        <f t="shared" si="166"/>
        <v>IN</v>
      </c>
      <c r="AA2804">
        <f>IF(Z2804="BUY",(AC2803-8.95)/K2804,IF(Z2804="SELL",0,AB2803))</f>
        <v>123.42236895499164</v>
      </c>
      <c r="AB2804">
        <f>AA2804+AA2804*O2804/L2804</f>
        <v>123.42236895499164</v>
      </c>
      <c r="AC2804">
        <f>IF(OR(Z2804="BUY",Z2804="IN"),AB2804*L2804,IF(Z2804="SELL",AB2803*K2804-8.95,AC2803))</f>
        <v>15508.020906039437</v>
      </c>
      <c r="AD2804" s="6">
        <f t="shared" si="167"/>
        <v>-0.37346700561980511</v>
      </c>
    </row>
    <row r="2805" spans="1:30" x14ac:dyDescent="0.25">
      <c r="A2805" s="1">
        <v>40533</v>
      </c>
      <c r="B2805">
        <v>1249.4300539999999</v>
      </c>
      <c r="C2805">
        <v>1254.599976</v>
      </c>
      <c r="D2805">
        <v>1255.8199460000001</v>
      </c>
      <c r="E2805">
        <v>1249.4300539999999</v>
      </c>
      <c r="F2805">
        <v>3479670000</v>
      </c>
      <c r="G2805">
        <f t="shared" ref="G2805:G2868" si="168">AVERAGE(C2756:C2805)</f>
        <v>1203.8799926600002</v>
      </c>
      <c r="H2805">
        <f t="shared" ref="H2805:H2868" si="169">SLOPE(G2755:G2805,A2755:A2805)</f>
        <v>1.372838630456203</v>
      </c>
      <c r="I2805">
        <f>IF(H2805&gt;0,1,0)</f>
        <v>1</v>
      </c>
      <c r="J2805" s="3">
        <v>40533</v>
      </c>
      <c r="K2805" s="2">
        <v>126.07</v>
      </c>
      <c r="L2805" s="2">
        <v>126.43</v>
      </c>
      <c r="M2805" s="2">
        <v>126.55999799999999</v>
      </c>
      <c r="N2805" s="2">
        <v>125.980003</v>
      </c>
      <c r="O2805" s="2">
        <v>0</v>
      </c>
      <c r="P2805" s="5">
        <v>40533</v>
      </c>
      <c r="Q2805" s="4">
        <v>44.139999000000003</v>
      </c>
      <c r="R2805" s="4">
        <v>44.029998999999997</v>
      </c>
      <c r="S2805" s="4">
        <v>44.189999</v>
      </c>
      <c r="T2805" s="4">
        <v>43.98</v>
      </c>
      <c r="U2805" s="4">
        <v>0</v>
      </c>
      <c r="V2805">
        <f>V2804+(V2804*O2805)/L2805</f>
        <v>84.325822275062251</v>
      </c>
      <c r="W2805">
        <f>V2805*L2805</f>
        <v>10661.313710236122</v>
      </c>
      <c r="X2805">
        <f>IF(I2804=1,1,0)</f>
        <v>1</v>
      </c>
      <c r="Y2805">
        <f>IF(I2804=0,1,0)</f>
        <v>0</v>
      </c>
      <c r="Z2805" t="str">
        <f t="shared" si="166"/>
        <v>IN</v>
      </c>
      <c r="AA2805">
        <f>IF(Z2805="BUY",(AC2804-8.95)/K2805,IF(Z2805="SELL",0,AB2804))</f>
        <v>123.42236895499164</v>
      </c>
      <c r="AB2805">
        <f>AA2805+AA2805*O2805/L2805</f>
        <v>123.42236895499164</v>
      </c>
      <c r="AC2805">
        <f>IF(OR(Z2805="BUY",Z2805="IN"),AB2805*L2805,IF(Z2805="SELL",AB2804*K2805-8.95,AC2804))</f>
        <v>15604.290106979593</v>
      </c>
      <c r="AD2805" s="6">
        <f t="shared" si="167"/>
        <v>-0.37333283504441878</v>
      </c>
    </row>
    <row r="2806" spans="1:30" x14ac:dyDescent="0.25">
      <c r="A2806" s="1">
        <v>40534</v>
      </c>
      <c r="B2806">
        <v>1254.9399410000001</v>
      </c>
      <c r="C2806">
        <v>1258.839966</v>
      </c>
      <c r="D2806">
        <v>1259.3900149999999</v>
      </c>
      <c r="E2806">
        <v>1254.9399410000001</v>
      </c>
      <c r="F2806">
        <v>1285590000</v>
      </c>
      <c r="G2806">
        <f t="shared" si="168"/>
        <v>1205.6613915800003</v>
      </c>
      <c r="H2806">
        <f t="shared" si="169"/>
        <v>1.3695774722948024</v>
      </c>
      <c r="I2806">
        <f>IF(H2806&gt;0,1,0)</f>
        <v>1</v>
      </c>
      <c r="J2806" s="3">
        <v>40534</v>
      </c>
      <c r="K2806" s="2">
        <v>126.589996</v>
      </c>
      <c r="L2806" s="2">
        <v>126.879997</v>
      </c>
      <c r="M2806" s="2">
        <v>126.91999800000001</v>
      </c>
      <c r="N2806" s="2">
        <v>126.510002</v>
      </c>
      <c r="O2806" s="2">
        <v>0</v>
      </c>
      <c r="P2806" s="5">
        <v>40534</v>
      </c>
      <c r="Q2806" s="4">
        <v>43.970001000000003</v>
      </c>
      <c r="R2806" s="4">
        <v>43.869999</v>
      </c>
      <c r="S2806" s="4">
        <v>44</v>
      </c>
      <c r="T2806" s="4">
        <v>43.849997999999999</v>
      </c>
      <c r="U2806" s="4">
        <v>0</v>
      </c>
      <c r="V2806">
        <f>V2805+(V2805*O2806)/L2806</f>
        <v>84.325822275062251</v>
      </c>
      <c r="W2806">
        <f>V2806*L2806</f>
        <v>10699.260077282432</v>
      </c>
      <c r="X2806">
        <f>IF(I2805=1,1,0)</f>
        <v>1</v>
      </c>
      <c r="Y2806">
        <f>IF(I2805=0,1,0)</f>
        <v>0</v>
      </c>
      <c r="Z2806" t="str">
        <f t="shared" si="166"/>
        <v>IN</v>
      </c>
      <c r="AA2806">
        <f>IF(Z2806="BUY",(AC2805-8.95)/K2806,IF(Z2806="SELL",0,AB2805))</f>
        <v>123.42236895499164</v>
      </c>
      <c r="AB2806">
        <f>AA2806+AA2806*O2806/L2806</f>
        <v>123.42236895499164</v>
      </c>
      <c r="AC2806">
        <f>IF(OR(Z2806="BUY",Z2806="IN"),AB2806*L2806,IF(Z2806="SELL",AB2805*K2806-8.95,AC2805))</f>
        <v>15659.829802742233</v>
      </c>
      <c r="AD2806" s="6">
        <f t="shared" si="167"/>
        <v>-0.33934799829347567</v>
      </c>
    </row>
    <row r="2807" spans="1:30" x14ac:dyDescent="0.25">
      <c r="A2807" s="1">
        <v>40535</v>
      </c>
      <c r="B2807">
        <v>1257.530029</v>
      </c>
      <c r="C2807">
        <v>1256.7700199999999</v>
      </c>
      <c r="D2807">
        <v>1258.589966</v>
      </c>
      <c r="E2807">
        <v>1254.0500489999999</v>
      </c>
      <c r="F2807">
        <v>2515020000</v>
      </c>
      <c r="G2807">
        <f t="shared" si="168"/>
        <v>1207.2347924600001</v>
      </c>
      <c r="H2807">
        <f t="shared" si="169"/>
        <v>1.3662191920075548</v>
      </c>
      <c r="I2807">
        <f>IF(H2807&gt;0,1,0)</f>
        <v>1</v>
      </c>
      <c r="J2807" s="3">
        <v>40535</v>
      </c>
      <c r="K2807" s="2">
        <v>126.129997</v>
      </c>
      <c r="L2807" s="2">
        <v>126.089996</v>
      </c>
      <c r="M2807" s="2">
        <v>126.260002</v>
      </c>
      <c r="N2807" s="2">
        <v>125.779999</v>
      </c>
      <c r="O2807" s="2">
        <v>0.61599999999999999</v>
      </c>
      <c r="P2807" s="5">
        <v>40535</v>
      </c>
      <c r="Q2807" s="4">
        <v>43.900002000000001</v>
      </c>
      <c r="R2807" s="4">
        <v>43.919998</v>
      </c>
      <c r="S2807" s="4">
        <v>44.029998999999997</v>
      </c>
      <c r="T2807" s="4">
        <v>43.860000999999997</v>
      </c>
      <c r="U2807" s="4">
        <v>0</v>
      </c>
      <c r="V2807">
        <f>V2806+(V2806*O2807)/L2807</f>
        <v>84.737787602759127</v>
      </c>
      <c r="W2807">
        <f>V2807*L2807</f>
        <v>10684.587299880748</v>
      </c>
      <c r="X2807">
        <f>IF(I2806=1,1,0)</f>
        <v>1</v>
      </c>
      <c r="Y2807">
        <f>IF(I2806=0,1,0)</f>
        <v>0</v>
      </c>
      <c r="Z2807" t="str">
        <f t="shared" si="166"/>
        <v>IN</v>
      </c>
      <c r="AA2807">
        <f>IF(Z2807="BUY",(AC2806-8.95)/K2807,IF(Z2807="SELL",0,AB2806))</f>
        <v>123.42236895499164</v>
      </c>
      <c r="AB2807">
        <f>AA2807+AA2807*O2807/L2807</f>
        <v>124.02533653123199</v>
      </c>
      <c r="AC2807">
        <f>IF(OR(Z2807="BUY",Z2807="IN"),AB2807*L2807,IF(Z2807="SELL",AB2806*K2807-8.95,AC2806))</f>
        <v>15638.354187121695</v>
      </c>
      <c r="AD2807" s="6">
        <f t="shared" si="167"/>
        <v>-0.32561464140816448</v>
      </c>
    </row>
    <row r="2808" spans="1:30" x14ac:dyDescent="0.25">
      <c r="A2808" s="1">
        <v>40539</v>
      </c>
      <c r="B2808">
        <v>1254.660034</v>
      </c>
      <c r="C2808">
        <v>1257.540039</v>
      </c>
      <c r="D2808">
        <v>1258.4300539999999</v>
      </c>
      <c r="E2808">
        <v>1251.4799800000001</v>
      </c>
      <c r="F2808">
        <v>1992470000</v>
      </c>
      <c r="G2808">
        <f t="shared" si="168"/>
        <v>1208.9093920600001</v>
      </c>
      <c r="H2808">
        <f t="shared" si="169"/>
        <v>1.3562503519859965</v>
      </c>
      <c r="I2808">
        <f>IF(H2808&gt;0,1,0)</f>
        <v>1</v>
      </c>
      <c r="J2808" s="3">
        <v>40539</v>
      </c>
      <c r="K2808" s="2">
        <v>125.610001</v>
      </c>
      <c r="L2808" s="2">
        <v>126.160004</v>
      </c>
      <c r="M2808" s="2">
        <v>126.239998</v>
      </c>
      <c r="N2808" s="2">
        <v>125.529999</v>
      </c>
      <c r="O2808" s="2">
        <v>0</v>
      </c>
      <c r="P2808" s="5">
        <v>40539</v>
      </c>
      <c r="Q2808" s="4">
        <v>44.080002</v>
      </c>
      <c r="R2808" s="4">
        <v>43.889999000000003</v>
      </c>
      <c r="S2808" s="4">
        <v>44.119999</v>
      </c>
      <c r="T2808" s="4">
        <v>43.869999</v>
      </c>
      <c r="U2808" s="4">
        <v>0</v>
      </c>
      <c r="V2808">
        <f>V2807+(V2807*O2808)/L2808</f>
        <v>84.737787602759127</v>
      </c>
      <c r="W2808">
        <f>V2808*L2808</f>
        <v>10690.519622915243</v>
      </c>
      <c r="X2808">
        <f>IF(I2807=1,1,0)</f>
        <v>1</v>
      </c>
      <c r="Y2808">
        <f>IF(I2807=0,1,0)</f>
        <v>0</v>
      </c>
      <c r="Z2808" t="str">
        <f t="shared" si="166"/>
        <v>IN</v>
      </c>
      <c r="AA2808">
        <f>IF(Z2808="BUY",(AC2807-8.95)/K2808,IF(Z2808="SELL",0,AB2807))</f>
        <v>124.02533653123199</v>
      </c>
      <c r="AB2808">
        <f>AA2808+AA2808*O2808/L2808</f>
        <v>124.02533653123199</v>
      </c>
      <c r="AC2808">
        <f>IF(OR(Z2808="BUY",Z2808="IN"),AB2808*L2808,IF(Z2808="SELL",AB2807*K2808-8.95,AC2807))</f>
        <v>15647.036952881574</v>
      </c>
      <c r="AD2808" s="6">
        <f t="shared" si="167"/>
        <v>-0.32578910132390493</v>
      </c>
    </row>
    <row r="2809" spans="1:30" x14ac:dyDescent="0.25">
      <c r="A2809" s="1">
        <v>40540</v>
      </c>
      <c r="B2809">
        <v>1259.099976</v>
      </c>
      <c r="C2809">
        <v>1258.51001</v>
      </c>
      <c r="D2809">
        <v>1259.900024</v>
      </c>
      <c r="E2809">
        <v>1256.219971</v>
      </c>
      <c r="F2809">
        <v>2478450000</v>
      </c>
      <c r="G2809">
        <f t="shared" si="168"/>
        <v>1210.5557934399999</v>
      </c>
      <c r="H2809">
        <f t="shared" si="169"/>
        <v>1.3467226315431615</v>
      </c>
      <c r="I2809">
        <f>IF(H2809&gt;0,1,0)</f>
        <v>1</v>
      </c>
      <c r="J2809" s="3">
        <v>40540</v>
      </c>
      <c r="K2809" s="2">
        <v>126.379997</v>
      </c>
      <c r="L2809" s="2">
        <v>126.300003</v>
      </c>
      <c r="M2809" s="2">
        <v>126.410004</v>
      </c>
      <c r="N2809" s="2">
        <v>126</v>
      </c>
      <c r="O2809" s="2">
        <v>0</v>
      </c>
      <c r="P2809" s="5">
        <v>40540</v>
      </c>
      <c r="Q2809" s="4">
        <v>43.830002</v>
      </c>
      <c r="R2809" s="4">
        <v>43.849997999999999</v>
      </c>
      <c r="S2809" s="4">
        <v>43.959999000000003</v>
      </c>
      <c r="T2809" s="4">
        <v>43.799999</v>
      </c>
      <c r="U2809" s="4">
        <v>0</v>
      </c>
      <c r="V2809">
        <f>V2808+(V2808*O2809)/L2809</f>
        <v>84.737787602759127</v>
      </c>
      <c r="W2809">
        <f>V2809*L2809</f>
        <v>10702.382828441841</v>
      </c>
      <c r="X2809">
        <f>IF(I2808=1,1,0)</f>
        <v>1</v>
      </c>
      <c r="Y2809">
        <f>IF(I2808=0,1,0)</f>
        <v>0</v>
      </c>
      <c r="Z2809" t="str">
        <f t="shared" si="166"/>
        <v>IN</v>
      </c>
      <c r="AA2809">
        <f>IF(Z2809="BUY",(AC2808-8.95)/K2809,IF(Z2809="SELL",0,AB2808))</f>
        <v>124.02533653123199</v>
      </c>
      <c r="AB2809">
        <f>AA2809+AA2809*O2809/L2809</f>
        <v>124.02533653123199</v>
      </c>
      <c r="AC2809">
        <f>IF(OR(Z2809="BUY",Z2809="IN"),AB2809*L2809,IF(Z2809="SELL",AB2808*K2809-8.95,AC2808))</f>
        <v>15664.40037597061</v>
      </c>
      <c r="AD2809" s="6">
        <f t="shared" si="167"/>
        <v>-0.31542595751667701</v>
      </c>
    </row>
    <row r="2810" spans="1:30" x14ac:dyDescent="0.25">
      <c r="A2810" s="1">
        <v>40541</v>
      </c>
      <c r="B2810">
        <v>1258.780029</v>
      </c>
      <c r="C2810">
        <v>1259.780029</v>
      </c>
      <c r="D2810">
        <v>1262.599976</v>
      </c>
      <c r="E2810">
        <v>1258.780029</v>
      </c>
      <c r="F2810">
        <v>2214380000</v>
      </c>
      <c r="G2810">
        <f t="shared" si="168"/>
        <v>1212.0571947999999</v>
      </c>
      <c r="H2810">
        <f t="shared" si="169"/>
        <v>1.337362506490466</v>
      </c>
      <c r="I2810">
        <f>IF(H2810&gt;0,1,0)</f>
        <v>1</v>
      </c>
      <c r="J2810" s="3">
        <v>40541</v>
      </c>
      <c r="K2810" s="2">
        <v>126.470001</v>
      </c>
      <c r="L2810" s="2">
        <v>126.41999800000001</v>
      </c>
      <c r="M2810" s="2">
        <v>126.69000200000001</v>
      </c>
      <c r="N2810" s="2">
        <v>126.379997</v>
      </c>
      <c r="O2810" s="2">
        <v>0</v>
      </c>
      <c r="P2810" s="5">
        <v>40541</v>
      </c>
      <c r="Q2810" s="4">
        <v>43.790000999999997</v>
      </c>
      <c r="R2810" s="4">
        <v>43.810001</v>
      </c>
      <c r="S2810" s="4">
        <v>43.82</v>
      </c>
      <c r="T2810" s="4">
        <v>43.709999000000003</v>
      </c>
      <c r="U2810" s="4">
        <v>0</v>
      </c>
      <c r="V2810">
        <f>V2809+(V2809*O2810)/L2810</f>
        <v>84.737787602759127</v>
      </c>
      <c r="W2810">
        <f>V2810*L2810</f>
        <v>10712.550939265235</v>
      </c>
      <c r="X2810">
        <f>IF(I2809=1,1,0)</f>
        <v>1</v>
      </c>
      <c r="Y2810">
        <f>IF(I2809=0,1,0)</f>
        <v>0</v>
      </c>
      <c r="Z2810" t="str">
        <f t="shared" si="166"/>
        <v>IN</v>
      </c>
      <c r="AA2810">
        <f>IF(Z2810="BUY",(AC2809-8.95)/K2810,IF(Z2810="SELL",0,AB2809))</f>
        <v>124.02533653123199</v>
      </c>
      <c r="AB2810">
        <f>AA2810+AA2810*O2810/L2810</f>
        <v>124.02533653123199</v>
      </c>
      <c r="AC2810">
        <f>IF(OR(Z2810="BUY",Z2810="IN"),AB2810*L2810,IF(Z2810="SELL",AB2809*K2810-8.95,AC2809))</f>
        <v>15679.282796227675</v>
      </c>
      <c r="AD2810" s="6">
        <f t="shared" si="167"/>
        <v>-0.31035282761919852</v>
      </c>
    </row>
    <row r="2811" spans="1:30" x14ac:dyDescent="0.25">
      <c r="A2811" s="1">
        <v>40542</v>
      </c>
      <c r="B2811">
        <v>1259.4399410000001</v>
      </c>
      <c r="C2811">
        <v>1257.880005</v>
      </c>
      <c r="D2811">
        <v>1261.089966</v>
      </c>
      <c r="E2811">
        <v>1256.3199460000001</v>
      </c>
      <c r="F2811">
        <v>1970720000</v>
      </c>
      <c r="G2811">
        <f t="shared" si="168"/>
        <v>1213.8967944199999</v>
      </c>
      <c r="H2811">
        <f t="shared" si="169"/>
        <v>1.3249629284238371</v>
      </c>
      <c r="I2811">
        <f>IF(H2811&gt;0,1,0)</f>
        <v>1</v>
      </c>
      <c r="J2811" s="3">
        <v>40542</v>
      </c>
      <c r="K2811" s="2">
        <v>126.260002</v>
      </c>
      <c r="L2811" s="2">
        <v>126.239998</v>
      </c>
      <c r="M2811" s="2">
        <v>126.540001</v>
      </c>
      <c r="N2811" s="2">
        <v>126.019997</v>
      </c>
      <c r="O2811" s="2">
        <v>0</v>
      </c>
      <c r="P2811" s="5">
        <v>40542</v>
      </c>
      <c r="Q2811" s="4">
        <v>43.849997999999999</v>
      </c>
      <c r="R2811" s="4">
        <v>43.860000999999997</v>
      </c>
      <c r="S2811" s="4">
        <v>43.950001</v>
      </c>
      <c r="T2811" s="4">
        <v>43.77</v>
      </c>
      <c r="U2811" s="4">
        <v>0</v>
      </c>
      <c r="V2811">
        <f>V2810+(V2810*O2811)/L2811</f>
        <v>84.737787602759127</v>
      </c>
      <c r="W2811">
        <f>V2811*L2811</f>
        <v>10697.298137496737</v>
      </c>
      <c r="X2811">
        <f>IF(I2810=1,1,0)</f>
        <v>1</v>
      </c>
      <c r="Y2811">
        <f>IF(I2810=0,1,0)</f>
        <v>0</v>
      </c>
      <c r="Z2811" t="str">
        <f t="shared" si="166"/>
        <v>IN</v>
      </c>
      <c r="AA2811">
        <f>IF(Z2811="BUY",(AC2810-8.95)/K2811,IF(Z2811="SELL",0,AB2810))</f>
        <v>124.02533653123199</v>
      </c>
      <c r="AB2811">
        <f>AA2811+AA2811*O2811/L2811</f>
        <v>124.02533653123199</v>
      </c>
      <c r="AC2811">
        <f>IF(OR(Z2811="BUY",Z2811="IN"),AB2811*L2811,IF(Z2811="SELL",AB2810*K2811-8.95,AC2810))</f>
        <v>15656.958235652053</v>
      </c>
      <c r="AD2811" s="6">
        <f t="shared" si="167"/>
        <v>-0.307804540818717</v>
      </c>
    </row>
    <row r="2812" spans="1:30" x14ac:dyDescent="0.25">
      <c r="A2812" s="1">
        <v>40543</v>
      </c>
      <c r="B2812">
        <v>1256.76001</v>
      </c>
      <c r="C2812">
        <v>1257.6400149999999</v>
      </c>
      <c r="D2812">
        <v>1259.339966</v>
      </c>
      <c r="E2812">
        <v>1254.1899410000001</v>
      </c>
      <c r="F2812">
        <v>1799770000</v>
      </c>
      <c r="G2812">
        <f t="shared" si="168"/>
        <v>1215.4861938399999</v>
      </c>
      <c r="H2812">
        <f t="shared" si="169"/>
        <v>1.3121487144885522</v>
      </c>
      <c r="I2812">
        <f>IF(H2812&gt;0,1,0)</f>
        <v>1</v>
      </c>
      <c r="J2812" s="3">
        <v>40543</v>
      </c>
      <c r="K2812" s="2">
        <v>126</v>
      </c>
      <c r="L2812" s="2">
        <v>126.25</v>
      </c>
      <c r="M2812" s="2">
        <v>126.339996</v>
      </c>
      <c r="N2812" s="2">
        <v>125.82</v>
      </c>
      <c r="O2812" s="2">
        <v>0</v>
      </c>
      <c r="P2812" s="5">
        <v>40543</v>
      </c>
      <c r="Q2812" s="4">
        <v>43.950001</v>
      </c>
      <c r="R2812" s="4">
        <v>43.84</v>
      </c>
      <c r="S2812" s="4">
        <v>44.02</v>
      </c>
      <c r="T2812" s="4">
        <v>43.82</v>
      </c>
      <c r="U2812" s="4">
        <v>0</v>
      </c>
      <c r="V2812">
        <f>V2811+(V2811*O2812)/L2812</f>
        <v>84.737787602759127</v>
      </c>
      <c r="W2812">
        <f>V2812*L2812</f>
        <v>10698.145684848339</v>
      </c>
      <c r="X2812">
        <f>IF(I2811=1,1,0)</f>
        <v>1</v>
      </c>
      <c r="Y2812">
        <f>IF(I2811=0,1,0)</f>
        <v>0</v>
      </c>
      <c r="Z2812" t="str">
        <f t="shared" si="166"/>
        <v>IN</v>
      </c>
      <c r="AA2812">
        <f>IF(Z2812="BUY",(AC2811-8.95)/K2812,IF(Z2812="SELL",0,AB2811))</f>
        <v>124.02533653123199</v>
      </c>
      <c r="AB2812">
        <f>AA2812+AA2812*O2812/L2812</f>
        <v>124.02533653123199</v>
      </c>
      <c r="AC2812">
        <f>IF(OR(Z2812="BUY",Z2812="IN"),AB2812*L2812,IF(Z2812="SELL",AB2811*K2812-8.95,AC2811))</f>
        <v>15658.198737068038</v>
      </c>
      <c r="AD2812" s="6">
        <f t="shared" si="167"/>
        <v>-0.27960304136529796</v>
      </c>
    </row>
    <row r="2813" spans="1:30" x14ac:dyDescent="0.25">
      <c r="A2813" s="1">
        <v>40546</v>
      </c>
      <c r="B2813">
        <v>1257.619995</v>
      </c>
      <c r="C2813">
        <v>1271.869995</v>
      </c>
      <c r="D2813">
        <v>1276.170044</v>
      </c>
      <c r="E2813">
        <v>1257.619995</v>
      </c>
      <c r="F2813">
        <v>4286670000</v>
      </c>
      <c r="G2813">
        <f t="shared" si="168"/>
        <v>1217.31839354</v>
      </c>
      <c r="H2813">
        <f t="shared" si="169"/>
        <v>1.2953776871136793</v>
      </c>
      <c r="I2813">
        <f>IF(H2813&gt;0,1,0)</f>
        <v>1</v>
      </c>
      <c r="J2813" s="3">
        <v>40546</v>
      </c>
      <c r="K2813" s="2">
        <v>127.19000200000001</v>
      </c>
      <c r="L2813" s="2">
        <v>127.519997</v>
      </c>
      <c r="M2813" s="2">
        <v>128.070007</v>
      </c>
      <c r="N2813" s="2">
        <v>127.139999</v>
      </c>
      <c r="O2813" s="2">
        <v>0</v>
      </c>
      <c r="P2813" s="5">
        <v>40546</v>
      </c>
      <c r="Q2813" s="4">
        <v>43.529998999999997</v>
      </c>
      <c r="R2813" s="4">
        <v>43.419998</v>
      </c>
      <c r="S2813" s="4">
        <v>43.540000999999997</v>
      </c>
      <c r="T2813" s="4">
        <v>43.220001000000003</v>
      </c>
      <c r="U2813" s="4">
        <v>0</v>
      </c>
      <c r="V2813">
        <f>V2812+(V2812*O2813)/L2813</f>
        <v>84.737787602759127</v>
      </c>
      <c r="W2813">
        <f>V2813*L2813</f>
        <v>10805.762420890482</v>
      </c>
      <c r="X2813">
        <f>IF(I2812=1,1,0)</f>
        <v>1</v>
      </c>
      <c r="Y2813">
        <f>IF(I2812=0,1,0)</f>
        <v>0</v>
      </c>
      <c r="Z2813" t="str">
        <f t="shared" si="166"/>
        <v>IN</v>
      </c>
      <c r="AA2813">
        <f>IF(Z2813="BUY",(AC2812-8.95)/K2813,IF(Z2813="SELL",0,AB2812))</f>
        <v>124.02533653123199</v>
      </c>
      <c r="AB2813">
        <f>AA2813+AA2813*O2813/L2813</f>
        <v>124.02533653123199</v>
      </c>
      <c r="AC2813">
        <f>IF(OR(Z2813="BUY",Z2813="IN"),AB2813*L2813,IF(Z2813="SELL",AB2812*K2813-8.95,AC2812))</f>
        <v>15815.710542386694</v>
      </c>
      <c r="AD2813" s="6">
        <f t="shared" si="167"/>
        <v>-0.28682647237266151</v>
      </c>
    </row>
    <row r="2814" spans="1:30" x14ac:dyDescent="0.25">
      <c r="A2814" s="1">
        <v>40547</v>
      </c>
      <c r="B2814">
        <v>1272.9499510000001</v>
      </c>
      <c r="C2814">
        <v>1270.1999510000001</v>
      </c>
      <c r="D2814">
        <v>1274.119995</v>
      </c>
      <c r="E2814">
        <v>1262.660034</v>
      </c>
      <c r="F2814">
        <v>4796420000</v>
      </c>
      <c r="G2814">
        <f t="shared" si="168"/>
        <v>1219.06079344</v>
      </c>
      <c r="H2814">
        <f t="shared" si="169"/>
        <v>1.280167116700478</v>
      </c>
      <c r="I2814">
        <f>IF(H2814&gt;0,1,0)</f>
        <v>1</v>
      </c>
      <c r="J2814" s="3">
        <v>40547</v>
      </c>
      <c r="K2814" s="2">
        <v>127.80999799999999</v>
      </c>
      <c r="L2814" s="2">
        <v>127.44000200000001</v>
      </c>
      <c r="M2814" s="2">
        <v>127.860001</v>
      </c>
      <c r="N2814" s="2">
        <v>126.68</v>
      </c>
      <c r="O2814" s="2">
        <v>0</v>
      </c>
      <c r="P2814" s="5">
        <v>40547</v>
      </c>
      <c r="Q2814" s="4">
        <v>43.32</v>
      </c>
      <c r="R2814" s="4">
        <v>43.439999</v>
      </c>
      <c r="S2814" s="4">
        <v>43.700001</v>
      </c>
      <c r="T2814" s="4">
        <v>43.299999</v>
      </c>
      <c r="U2814" s="4">
        <v>0</v>
      </c>
      <c r="V2814">
        <f>V2813+(V2813*O2814)/L2814</f>
        <v>84.737787602759127</v>
      </c>
      <c r="W2814">
        <f>V2814*L2814</f>
        <v>10798.983821571199</v>
      </c>
      <c r="X2814">
        <f>IF(I2813=1,1,0)</f>
        <v>1</v>
      </c>
      <c r="Y2814">
        <f>IF(I2813=0,1,0)</f>
        <v>0</v>
      </c>
      <c r="Z2814" t="str">
        <f t="shared" si="166"/>
        <v>IN</v>
      </c>
      <c r="AA2814">
        <f>IF(Z2814="BUY",(AC2813-8.95)/K2814,IF(Z2814="SELL",0,AB2813))</f>
        <v>124.02533653123199</v>
      </c>
      <c r="AB2814">
        <f>AA2814+AA2814*O2814/L2814</f>
        <v>124.02533653123199</v>
      </c>
      <c r="AC2814">
        <f>IF(OR(Z2814="BUY",Z2814="IN"),AB2814*L2814,IF(Z2814="SELL",AB2813*K2814-8.95,AC2813))</f>
        <v>15805.789135590878</v>
      </c>
      <c r="AD2814" s="6">
        <f t="shared" si="167"/>
        <v>-0.28236985113399155</v>
      </c>
    </row>
    <row r="2815" spans="1:30" x14ac:dyDescent="0.25">
      <c r="A2815" s="1">
        <v>40548</v>
      </c>
      <c r="B2815">
        <v>1268.780029</v>
      </c>
      <c r="C2815">
        <v>1276.5600589999999</v>
      </c>
      <c r="D2815">
        <v>1277.630005</v>
      </c>
      <c r="E2815">
        <v>1265.3599850000001</v>
      </c>
      <c r="F2815">
        <v>4764920000</v>
      </c>
      <c r="G2815">
        <f t="shared" si="168"/>
        <v>1220.8795947200001</v>
      </c>
      <c r="H2815">
        <f t="shared" si="169"/>
        <v>1.2667735170434127</v>
      </c>
      <c r="I2815">
        <f>IF(H2815&gt;0,1,0)</f>
        <v>1</v>
      </c>
      <c r="J2815" s="3">
        <v>40548</v>
      </c>
      <c r="K2815" s="2">
        <v>127.05999799999999</v>
      </c>
      <c r="L2815" s="2">
        <v>128.08999600000001</v>
      </c>
      <c r="M2815" s="2">
        <v>128.199997</v>
      </c>
      <c r="N2815" s="2">
        <v>126.949997</v>
      </c>
      <c r="O2815" s="2">
        <v>0</v>
      </c>
      <c r="P2815" s="5">
        <v>40548</v>
      </c>
      <c r="Q2815" s="4">
        <v>43.57</v>
      </c>
      <c r="R2815" s="4">
        <v>43.209999000000003</v>
      </c>
      <c r="S2815" s="4">
        <v>43.610000999999997</v>
      </c>
      <c r="T2815" s="4">
        <v>43.18</v>
      </c>
      <c r="U2815" s="4">
        <v>0</v>
      </c>
      <c r="V2815">
        <f>V2814+(V2814*O2815)/L2815</f>
        <v>84.737787602759127</v>
      </c>
      <c r="W2815">
        <f>V2815*L2815</f>
        <v>10854.062875086267</v>
      </c>
      <c r="X2815">
        <f>IF(I2814=1,1,0)</f>
        <v>1</v>
      </c>
      <c r="Y2815">
        <f>IF(I2814=0,1,0)</f>
        <v>0</v>
      </c>
      <c r="Z2815" t="str">
        <f t="shared" si="166"/>
        <v>IN</v>
      </c>
      <c r="AA2815">
        <f>IF(Z2815="BUY",(AC2814-8.95)/K2815,IF(Z2815="SELL",0,AB2814))</f>
        <v>124.02533653123199</v>
      </c>
      <c r="AB2815">
        <f>AA2815+AA2815*O2815/L2815</f>
        <v>124.02533653123199</v>
      </c>
      <c r="AC2815">
        <f>IF(OR(Z2815="BUY",Z2815="IN"),AB2815*L2815,IF(Z2815="SELL",AB2814*K2815-8.95,AC2814))</f>
        <v>15886.40486018416</v>
      </c>
      <c r="AD2815" s="6">
        <f t="shared" si="167"/>
        <v>-0.29231567327597779</v>
      </c>
    </row>
    <row r="2816" spans="1:30" x14ac:dyDescent="0.25">
      <c r="A2816" s="1">
        <v>40549</v>
      </c>
      <c r="B2816">
        <v>1276.290039</v>
      </c>
      <c r="C2816">
        <v>1273.849976</v>
      </c>
      <c r="D2816">
        <v>1278.170044</v>
      </c>
      <c r="E2816">
        <v>1270.4300539999999</v>
      </c>
      <c r="F2816">
        <v>4844100000</v>
      </c>
      <c r="G2816">
        <f t="shared" si="168"/>
        <v>1222.64379394</v>
      </c>
      <c r="H2816">
        <f t="shared" si="169"/>
        <v>1.2518330300019624</v>
      </c>
      <c r="I2816">
        <f>IF(H2816&gt;0,1,0)</f>
        <v>1</v>
      </c>
      <c r="J2816" s="3">
        <v>40549</v>
      </c>
      <c r="K2816" s="2">
        <v>128.16999799999999</v>
      </c>
      <c r="L2816" s="2">
        <v>127.849998</v>
      </c>
      <c r="M2816" s="2">
        <v>128.300003</v>
      </c>
      <c r="N2816" s="2">
        <v>127.5</v>
      </c>
      <c r="O2816" s="2">
        <v>0</v>
      </c>
      <c r="P2816" s="5">
        <v>40549</v>
      </c>
      <c r="Q2816" s="4">
        <v>43.200001</v>
      </c>
      <c r="R2816" s="4">
        <v>43.290000999999997</v>
      </c>
      <c r="S2816" s="4">
        <v>43.419998</v>
      </c>
      <c r="T2816" s="4">
        <v>43.139999000000003</v>
      </c>
      <c r="U2816" s="4">
        <v>0</v>
      </c>
      <c r="V2816">
        <f>V2815+(V2815*O2816)/L2816</f>
        <v>84.737787602759127</v>
      </c>
      <c r="W2816">
        <f>V2816*L2816</f>
        <v>10833.72597553718</v>
      </c>
      <c r="X2816">
        <f>IF(I2815=1,1,0)</f>
        <v>1</v>
      </c>
      <c r="Y2816">
        <f>IF(I2815=0,1,0)</f>
        <v>0</v>
      </c>
      <c r="Z2816" t="str">
        <f t="shared" si="166"/>
        <v>IN</v>
      </c>
      <c r="AA2816">
        <f>IF(Z2816="BUY",(AC2815-8.95)/K2816,IF(Z2816="SELL",0,AB2815))</f>
        <v>124.02533653123199</v>
      </c>
      <c r="AB2816">
        <f>AA2816+AA2816*O2816/L2816</f>
        <v>124.02533653123199</v>
      </c>
      <c r="AC2816">
        <f>IF(OR(Z2816="BUY",Z2816="IN"),AB2816*L2816,IF(Z2816="SELL",AB2815*K2816-8.95,AC2815))</f>
        <v>15856.639027467336</v>
      </c>
      <c r="AD2816" s="6">
        <f t="shared" si="167"/>
        <v>-0.29621672234482371</v>
      </c>
    </row>
    <row r="2817" spans="1:30" x14ac:dyDescent="0.25">
      <c r="A2817" s="1">
        <v>40550</v>
      </c>
      <c r="B2817">
        <v>1274.410034</v>
      </c>
      <c r="C2817">
        <v>1271.5</v>
      </c>
      <c r="D2817">
        <v>1276.829956</v>
      </c>
      <c r="E2817">
        <v>1261.6999510000001</v>
      </c>
      <c r="F2817">
        <v>4963110000</v>
      </c>
      <c r="G2817">
        <f t="shared" si="168"/>
        <v>1224.4247949200001</v>
      </c>
      <c r="H2817">
        <f t="shared" si="169"/>
        <v>1.2385940331306697</v>
      </c>
      <c r="I2817">
        <f>IF(H2817&gt;0,1,0)</f>
        <v>1</v>
      </c>
      <c r="J2817" s="3">
        <v>40550</v>
      </c>
      <c r="K2817" s="2">
        <v>128.050003</v>
      </c>
      <c r="L2817" s="2">
        <v>127.620003</v>
      </c>
      <c r="M2817" s="2">
        <v>128.240005</v>
      </c>
      <c r="N2817" s="2">
        <v>126.639999</v>
      </c>
      <c r="O2817" s="2">
        <v>0</v>
      </c>
      <c r="P2817" s="5">
        <v>40550</v>
      </c>
      <c r="Q2817" s="4">
        <v>43.25</v>
      </c>
      <c r="R2817" s="4">
        <v>43.369999</v>
      </c>
      <c r="S2817" s="4">
        <v>43.720001000000003</v>
      </c>
      <c r="T2817" s="4">
        <v>43.16</v>
      </c>
      <c r="U2817" s="4">
        <v>0</v>
      </c>
      <c r="V2817">
        <f>V2816+(V2816*O2817)/L2817</f>
        <v>84.737787602759127</v>
      </c>
      <c r="W2817">
        <f>V2817*L2817</f>
        <v>10814.236708077482</v>
      </c>
      <c r="X2817">
        <f>IF(I2816=1,1,0)</f>
        <v>1</v>
      </c>
      <c r="Y2817">
        <f>IF(I2816=0,1,0)</f>
        <v>0</v>
      </c>
      <c r="Z2817" t="str">
        <f t="shared" si="166"/>
        <v>IN</v>
      </c>
      <c r="AA2817">
        <f>IF(Z2817="BUY",(AC2816-8.95)/K2817,IF(Z2817="SELL",0,AB2816))</f>
        <v>124.02533653123199</v>
      </c>
      <c r="AB2817">
        <f>AA2817+AA2817*O2817/L2817</f>
        <v>124.02533653123199</v>
      </c>
      <c r="AC2817">
        <f>IF(OR(Z2817="BUY",Z2817="IN"),AB2817*L2817,IF(Z2817="SELL",AB2816*K2817-8.95,AC2816))</f>
        <v>15828.113820191835</v>
      </c>
      <c r="AD2817" s="6">
        <f t="shared" si="167"/>
        <v>-0.28054726819920989</v>
      </c>
    </row>
    <row r="2818" spans="1:30" x14ac:dyDescent="0.25">
      <c r="A2818" s="1">
        <v>40553</v>
      </c>
      <c r="B2818">
        <v>1270.839966</v>
      </c>
      <c r="C2818">
        <v>1269.75</v>
      </c>
      <c r="D2818">
        <v>1271.5200199999999</v>
      </c>
      <c r="E2818">
        <v>1262.1800539999999</v>
      </c>
      <c r="F2818">
        <v>4036450000</v>
      </c>
      <c r="G2818">
        <f t="shared" si="168"/>
        <v>1226.14419434</v>
      </c>
      <c r="H2818">
        <f t="shared" si="169"/>
        <v>1.2225268606917803</v>
      </c>
      <c r="I2818">
        <f>IF(H2818&gt;0,1,0)</f>
        <v>1</v>
      </c>
      <c r="J2818" s="3">
        <v>40553</v>
      </c>
      <c r="K2818" s="2">
        <v>127.07</v>
      </c>
      <c r="L2818" s="2">
        <v>127.489998</v>
      </c>
      <c r="M2818" s="2">
        <v>127.650002</v>
      </c>
      <c r="N2818" s="2">
        <v>126.699997</v>
      </c>
      <c r="O2818" s="2">
        <v>0</v>
      </c>
      <c r="P2818" s="5">
        <v>40553</v>
      </c>
      <c r="Q2818" s="4">
        <v>43.580002</v>
      </c>
      <c r="R2818" s="4">
        <v>43.419998</v>
      </c>
      <c r="S2818" s="4">
        <v>43.700001</v>
      </c>
      <c r="T2818" s="4">
        <v>43.369999</v>
      </c>
      <c r="U2818" s="4">
        <v>0</v>
      </c>
      <c r="V2818">
        <f>V2817+(V2817*O2818)/L2818</f>
        <v>84.737787602759127</v>
      </c>
      <c r="W2818">
        <f>V2818*L2818</f>
        <v>10803.220372000185</v>
      </c>
      <c r="X2818">
        <f>IF(I2817=1,1,0)</f>
        <v>1</v>
      </c>
      <c r="Y2818">
        <f>IF(I2817=0,1,0)</f>
        <v>0</v>
      </c>
      <c r="Z2818" t="str">
        <f t="shared" si="166"/>
        <v>IN</v>
      </c>
      <c r="AA2818">
        <f>IF(Z2818="BUY",(AC2817-8.95)/K2818,IF(Z2818="SELL",0,AB2817))</f>
        <v>124.02533653123199</v>
      </c>
      <c r="AB2818">
        <f>AA2818+AA2818*O2818/L2818</f>
        <v>124.02533653123199</v>
      </c>
      <c r="AC2818">
        <f>IF(OR(Z2818="BUY",Z2818="IN"),AB2818*L2818,IF(Z2818="SELL",AB2817*K2818-8.95,AC2817))</f>
        <v>15811.989906316092</v>
      </c>
      <c r="AD2818" s="6">
        <f t="shared" si="167"/>
        <v>-0.27640488814905728</v>
      </c>
    </row>
    <row r="2819" spans="1:30" x14ac:dyDescent="0.25">
      <c r="A2819" s="1">
        <v>40554</v>
      </c>
      <c r="B2819">
        <v>1272.579956</v>
      </c>
      <c r="C2819">
        <v>1274.4799800000001</v>
      </c>
      <c r="D2819">
        <v>1277.25</v>
      </c>
      <c r="E2819">
        <v>1269.619995</v>
      </c>
      <c r="F2819">
        <v>4050750000</v>
      </c>
      <c r="G2819">
        <f t="shared" si="168"/>
        <v>1227.96859374</v>
      </c>
      <c r="H2819">
        <f t="shared" si="169"/>
        <v>1.2079026492980272</v>
      </c>
      <c r="I2819">
        <f>IF(H2819&gt;0,1,0)</f>
        <v>1</v>
      </c>
      <c r="J2819" s="3">
        <v>40554</v>
      </c>
      <c r="K2819" s="2">
        <v>127.94000200000001</v>
      </c>
      <c r="L2819" s="2">
        <v>127.91999800000001</v>
      </c>
      <c r="M2819" s="2">
        <v>128.229996</v>
      </c>
      <c r="N2819" s="2">
        <v>127.43</v>
      </c>
      <c r="O2819" s="2">
        <v>0</v>
      </c>
      <c r="P2819" s="5">
        <v>40554</v>
      </c>
      <c r="Q2819" s="4">
        <v>43.259998000000003</v>
      </c>
      <c r="R2819" s="4">
        <v>43.27</v>
      </c>
      <c r="S2819" s="4">
        <v>43.439999</v>
      </c>
      <c r="T2819" s="4">
        <v>43.18</v>
      </c>
      <c r="U2819" s="4">
        <v>0</v>
      </c>
      <c r="V2819">
        <f>V2818+(V2818*O2819)/L2819</f>
        <v>84.737787602759127</v>
      </c>
      <c r="W2819">
        <f>V2819*L2819</f>
        <v>10839.657620669374</v>
      </c>
      <c r="X2819">
        <f>IF(I2818=1,1,0)</f>
        <v>1</v>
      </c>
      <c r="Y2819">
        <f>IF(I2818=0,1,0)</f>
        <v>0</v>
      </c>
      <c r="Z2819" t="str">
        <f t="shared" si="166"/>
        <v>IN</v>
      </c>
      <c r="AA2819">
        <f>IF(Z2819="BUY",(AC2818-8.95)/K2819,IF(Z2819="SELL",0,AB2818))</f>
        <v>124.02533653123199</v>
      </c>
      <c r="AB2819">
        <f>AA2819+AA2819*O2819/L2819</f>
        <v>124.02533653123199</v>
      </c>
      <c r="AC2819">
        <f>IF(OR(Z2819="BUY",Z2819="IN"),AB2819*L2819,IF(Z2819="SELL",AB2818*K2819-8.95,AC2818))</f>
        <v>15865.320801024523</v>
      </c>
      <c r="AD2819" s="6">
        <f t="shared" si="167"/>
        <v>-0.26162716881048642</v>
      </c>
    </row>
    <row r="2820" spans="1:30" x14ac:dyDescent="0.25">
      <c r="A2820" s="1">
        <v>40555</v>
      </c>
      <c r="B2820">
        <v>1275.650024</v>
      </c>
      <c r="C2820">
        <v>1285.959961</v>
      </c>
      <c r="D2820">
        <v>1286.869995</v>
      </c>
      <c r="E2820">
        <v>1275.650024</v>
      </c>
      <c r="F2820">
        <v>4226940000</v>
      </c>
      <c r="G2820">
        <f t="shared" si="168"/>
        <v>1230.00019286</v>
      </c>
      <c r="H2820">
        <f t="shared" si="169"/>
        <v>1.1954813773215105</v>
      </c>
      <c r="I2820">
        <f>IF(H2820&gt;0,1,0)</f>
        <v>1</v>
      </c>
      <c r="J2820" s="3">
        <v>40555</v>
      </c>
      <c r="K2820" s="2">
        <v>128.699997</v>
      </c>
      <c r="L2820" s="2">
        <v>129.08999600000001</v>
      </c>
      <c r="M2820" s="2">
        <v>129.199997</v>
      </c>
      <c r="N2820" s="2">
        <v>128.46000699999999</v>
      </c>
      <c r="O2820" s="2">
        <v>0</v>
      </c>
      <c r="P2820" s="5">
        <v>40555</v>
      </c>
      <c r="Q2820" s="4">
        <v>43</v>
      </c>
      <c r="R2820" s="4">
        <v>42.869999</v>
      </c>
      <c r="S2820" s="4">
        <v>43.09</v>
      </c>
      <c r="T2820" s="4">
        <v>42.849997999999999</v>
      </c>
      <c r="U2820" s="4">
        <v>0</v>
      </c>
      <c r="V2820">
        <f>V2819+(V2819*O2820)/L2820</f>
        <v>84.737787602759127</v>
      </c>
      <c r="W2820">
        <f>V2820*L2820</f>
        <v>10938.800662689026</v>
      </c>
      <c r="X2820">
        <f>IF(I2819=1,1,0)</f>
        <v>1</v>
      </c>
      <c r="Y2820">
        <f>IF(I2819=0,1,0)</f>
        <v>0</v>
      </c>
      <c r="Z2820" t="str">
        <f t="shared" si="166"/>
        <v>IN</v>
      </c>
      <c r="AA2820">
        <f>IF(Z2820="BUY",(AC2819-8.95)/K2820,IF(Z2820="SELL",0,AB2819))</f>
        <v>124.02533653123199</v>
      </c>
      <c r="AB2820">
        <f>AA2820+AA2820*O2820/L2820</f>
        <v>124.02533653123199</v>
      </c>
      <c r="AC2820">
        <f>IF(OR(Z2820="BUY",Z2820="IN"),AB2820*L2820,IF(Z2820="SELL",AB2819*K2820-8.95,AC2819))</f>
        <v>16010.430196715393</v>
      </c>
      <c r="AD2820" s="6">
        <f t="shared" si="167"/>
        <v>-0.26925784674040193</v>
      </c>
    </row>
    <row r="2821" spans="1:30" x14ac:dyDescent="0.25">
      <c r="A2821" s="1">
        <v>40556</v>
      </c>
      <c r="B2821">
        <v>1285.780029</v>
      </c>
      <c r="C2821">
        <v>1283.76001</v>
      </c>
      <c r="D2821">
        <v>1286.6999510000001</v>
      </c>
      <c r="E2821">
        <v>1280.469971</v>
      </c>
      <c r="F2821">
        <v>4310840000</v>
      </c>
      <c r="G2821">
        <f t="shared" si="168"/>
        <v>1231.8039941399998</v>
      </c>
      <c r="H2821">
        <f t="shared" si="169"/>
        <v>1.181955498704037</v>
      </c>
      <c r="I2821">
        <f>IF(H2821&gt;0,1,0)</f>
        <v>1</v>
      </c>
      <c r="J2821" s="3">
        <v>40556</v>
      </c>
      <c r="K2821" s="2">
        <v>129.070007</v>
      </c>
      <c r="L2821" s="2">
        <v>128.91000399999999</v>
      </c>
      <c r="M2821" s="2">
        <v>129.16999799999999</v>
      </c>
      <c r="N2821" s="2">
        <v>128.53999300000001</v>
      </c>
      <c r="O2821" s="2">
        <v>0</v>
      </c>
      <c r="P2821" s="5">
        <v>40556</v>
      </c>
      <c r="Q2821" s="4">
        <v>42.869999</v>
      </c>
      <c r="R2821" s="4">
        <v>42.93</v>
      </c>
      <c r="S2821" s="4">
        <v>43.060001</v>
      </c>
      <c r="T2821" s="4">
        <v>42.84</v>
      </c>
      <c r="U2821" s="4">
        <v>0</v>
      </c>
      <c r="V2821">
        <f>V2820+(V2820*O2821)/L2821</f>
        <v>84.737787602759127</v>
      </c>
      <c r="W2821">
        <f>V2821*L2821</f>
        <v>10923.548538822828</v>
      </c>
      <c r="X2821">
        <f>IF(I2820=1,1,0)</f>
        <v>1</v>
      </c>
      <c r="Y2821">
        <f>IF(I2820=0,1,0)</f>
        <v>0</v>
      </c>
      <c r="Z2821" t="str">
        <f t="shared" si="166"/>
        <v>IN</v>
      </c>
      <c r="AA2821">
        <f>IF(Z2821="BUY",(AC2820-8.95)/K2821,IF(Z2821="SELL",0,AB2820))</f>
        <v>124.02533653123199</v>
      </c>
      <c r="AB2821">
        <f>AA2821+AA2821*O2821/L2821</f>
        <v>124.02533653123199</v>
      </c>
      <c r="AC2821">
        <f>IF(OR(Z2821="BUY",Z2821="IN"),AB2821*L2821,IF(Z2821="SELL",AB2820*K2821-8.95,AC2820))</f>
        <v>15988.106628342459</v>
      </c>
      <c r="AD2821" s="6">
        <f t="shared" si="167"/>
        <v>-0.2711386420216364</v>
      </c>
    </row>
    <row r="2822" spans="1:30" x14ac:dyDescent="0.25">
      <c r="A2822" s="1">
        <v>40557</v>
      </c>
      <c r="B2822">
        <v>1282.900024</v>
      </c>
      <c r="C2822">
        <v>1293.23999</v>
      </c>
      <c r="D2822">
        <v>1293.23999</v>
      </c>
      <c r="E2822">
        <v>1281.23999</v>
      </c>
      <c r="F2822">
        <v>4661590000</v>
      </c>
      <c r="G2822">
        <f t="shared" si="168"/>
        <v>1233.7095947199998</v>
      </c>
      <c r="H2822">
        <f t="shared" si="169"/>
        <v>1.1707776345625949</v>
      </c>
      <c r="I2822">
        <f>IF(H2822&gt;0,1,0)</f>
        <v>1</v>
      </c>
      <c r="J2822" s="3">
        <v>40557</v>
      </c>
      <c r="K2822" s="2">
        <v>128.64999399999999</v>
      </c>
      <c r="L2822" s="2">
        <v>129.71000699999999</v>
      </c>
      <c r="M2822" s="2">
        <v>129.820007</v>
      </c>
      <c r="N2822" s="2">
        <v>128.58999600000001</v>
      </c>
      <c r="O2822" s="2">
        <v>0</v>
      </c>
      <c r="P2822" s="5">
        <v>40557</v>
      </c>
      <c r="Q2822" s="4">
        <v>43</v>
      </c>
      <c r="R2822" s="4">
        <v>42.639999000000003</v>
      </c>
      <c r="S2822" s="4">
        <v>43.029998999999997</v>
      </c>
      <c r="T2822" s="4">
        <v>42.630001</v>
      </c>
      <c r="U2822" s="4">
        <v>0</v>
      </c>
      <c r="V2822">
        <f>V2821+(V2821*O2822)/L2822</f>
        <v>84.737787602759127</v>
      </c>
      <c r="W2822">
        <f>V2822*L2822</f>
        <v>10991.339023118398</v>
      </c>
      <c r="X2822">
        <f>IF(I2821=1,1,0)</f>
        <v>1</v>
      </c>
      <c r="Y2822">
        <f>IF(I2821=0,1,0)</f>
        <v>0</v>
      </c>
      <c r="Z2822" t="str">
        <f t="shared" si="166"/>
        <v>IN</v>
      </c>
      <c r="AA2822">
        <f>IF(Z2822="BUY",(AC2821-8.95)/K2822,IF(Z2822="SELL",0,AB2821))</f>
        <v>124.02533653123199</v>
      </c>
      <c r="AB2822">
        <f>AA2822+AA2822*O2822/L2822</f>
        <v>124.02533653123199</v>
      </c>
      <c r="AC2822">
        <f>IF(OR(Z2822="BUY",Z2822="IN"),AB2822*L2822,IF(Z2822="SELL",AB2821*K2822-8.95,AC2821))</f>
        <v>16087.327269643456</v>
      </c>
      <c r="AD2822" s="6">
        <f t="shared" si="167"/>
        <v>-0.28489721647780258</v>
      </c>
    </row>
    <row r="2823" spans="1:30" x14ac:dyDescent="0.25">
      <c r="A2823" s="1">
        <v>40561</v>
      </c>
      <c r="B2823">
        <v>1293.219971</v>
      </c>
      <c r="C2823">
        <v>1295.0200199999999</v>
      </c>
      <c r="D2823">
        <v>1296.0600589999999</v>
      </c>
      <c r="E2823">
        <v>1290.160034</v>
      </c>
      <c r="F2823">
        <v>5284990000</v>
      </c>
      <c r="G2823">
        <f t="shared" si="168"/>
        <v>1235.1887939399999</v>
      </c>
      <c r="H2823">
        <f t="shared" si="169"/>
        <v>1.156662690446939</v>
      </c>
      <c r="I2823">
        <f>IF(H2823&gt;0,1,0)</f>
        <v>1</v>
      </c>
      <c r="J2823" s="3">
        <v>40561</v>
      </c>
      <c r="K2823" s="2">
        <v>129.63999899999999</v>
      </c>
      <c r="L2823" s="2">
        <v>130.03999300000001</v>
      </c>
      <c r="M2823" s="2">
        <v>130.11000100000001</v>
      </c>
      <c r="N2823" s="2">
        <v>129.520004</v>
      </c>
      <c r="O2823" s="2">
        <v>0</v>
      </c>
      <c r="P2823" s="5">
        <v>40561</v>
      </c>
      <c r="Q2823" s="4">
        <v>42.66</v>
      </c>
      <c r="R2823" s="4">
        <v>42.549999</v>
      </c>
      <c r="S2823" s="4">
        <v>42.720001000000003</v>
      </c>
      <c r="T2823" s="4">
        <v>42.529998999999997</v>
      </c>
      <c r="U2823" s="4">
        <v>0</v>
      </c>
      <c r="V2823">
        <f>V2822+(V2822*O2823)/L2823</f>
        <v>84.737787602759127</v>
      </c>
      <c r="W2823">
        <f>V2823*L2823</f>
        <v>11019.301306698284</v>
      </c>
      <c r="X2823">
        <f>IF(I2822=1,1,0)</f>
        <v>1</v>
      </c>
      <c r="Y2823">
        <f>IF(I2822=0,1,0)</f>
        <v>0</v>
      </c>
      <c r="Z2823" t="str">
        <f t="shared" si="166"/>
        <v>IN</v>
      </c>
      <c r="AA2823">
        <f>IF(Z2823="BUY",(AC2822-8.95)/K2823,IF(Z2823="SELL",0,AB2822))</f>
        <v>124.02533653123199</v>
      </c>
      <c r="AB2823">
        <f>AA2823+AA2823*O2823/L2823</f>
        <v>124.02533653123199</v>
      </c>
      <c r="AC2823">
        <f>IF(OR(Z2823="BUY",Z2823="IN"),AB2823*L2823,IF(Z2823="SELL",AB2822*K2823-8.95,AC2822))</f>
        <v>16128.253894344052</v>
      </c>
      <c r="AD2823" s="6">
        <f t="shared" si="167"/>
        <v>-0.27217349298313909</v>
      </c>
    </row>
    <row r="2824" spans="1:30" x14ac:dyDescent="0.25">
      <c r="A2824" s="1">
        <v>40562</v>
      </c>
      <c r="B2824">
        <v>1294.5200199999999</v>
      </c>
      <c r="C2824">
        <v>1281.920044</v>
      </c>
      <c r="D2824">
        <v>1294.599976</v>
      </c>
      <c r="E2824">
        <v>1278.920044</v>
      </c>
      <c r="F2824">
        <v>4743710000</v>
      </c>
      <c r="G2824">
        <f t="shared" si="168"/>
        <v>1236.3101952999998</v>
      </c>
      <c r="H2824">
        <f t="shared" si="169"/>
        <v>1.1454593786502238</v>
      </c>
      <c r="I2824">
        <f>IF(H2824&gt;0,1,0)</f>
        <v>1</v>
      </c>
      <c r="J2824" s="3">
        <v>40562</v>
      </c>
      <c r="K2824" s="2">
        <v>129.88999899999999</v>
      </c>
      <c r="L2824" s="2">
        <v>128.729996</v>
      </c>
      <c r="M2824" s="2">
        <v>129.979996</v>
      </c>
      <c r="N2824" s="2">
        <v>128.38999899999999</v>
      </c>
      <c r="O2824" s="2">
        <v>0</v>
      </c>
      <c r="P2824" s="5">
        <v>40562</v>
      </c>
      <c r="Q2824" s="4">
        <v>42.580002</v>
      </c>
      <c r="R2824" s="4">
        <v>42.970001000000003</v>
      </c>
      <c r="S2824" s="4">
        <v>43.099997999999999</v>
      </c>
      <c r="T2824" s="4">
        <v>42.57</v>
      </c>
      <c r="U2824" s="4">
        <v>0</v>
      </c>
      <c r="V2824">
        <f>V2823+(V2823*O2824)/L2824</f>
        <v>84.737787602759127</v>
      </c>
      <c r="W2824">
        <f>V2824*L2824</f>
        <v>10908.295059152031</v>
      </c>
      <c r="X2824">
        <f>IF(I2823=1,1,0)</f>
        <v>1</v>
      </c>
      <c r="Y2824">
        <f>IF(I2823=0,1,0)</f>
        <v>0</v>
      </c>
      <c r="Z2824" t="str">
        <f t="shared" si="166"/>
        <v>IN</v>
      </c>
      <c r="AA2824">
        <f>IF(Z2824="BUY",(AC2823-8.95)/K2824,IF(Z2824="SELL",0,AB2823))</f>
        <v>124.02533653123199</v>
      </c>
      <c r="AB2824">
        <f>AA2824+AA2824*O2824/L2824</f>
        <v>124.02533653123199</v>
      </c>
      <c r="AC2824">
        <f>IF(OR(Z2824="BUY",Z2824="IN"),AB2824*L2824,IF(Z2824="SELL",AB2823*K2824-8.95,AC2823))</f>
        <v>15965.781075564148</v>
      </c>
      <c r="AD2824" s="6">
        <f t="shared" si="167"/>
        <v>-0.26122195384064312</v>
      </c>
    </row>
    <row r="2825" spans="1:30" x14ac:dyDescent="0.25">
      <c r="A2825" s="1">
        <v>40563</v>
      </c>
      <c r="B2825">
        <v>1280.849976</v>
      </c>
      <c r="C2825">
        <v>1280.26001</v>
      </c>
      <c r="D2825">
        <v>1283.349976</v>
      </c>
      <c r="E2825">
        <v>1271.26001</v>
      </c>
      <c r="F2825">
        <v>4935320000</v>
      </c>
      <c r="G2825">
        <f t="shared" si="168"/>
        <v>1237.4503954999998</v>
      </c>
      <c r="H2825">
        <f t="shared" si="169"/>
        <v>1.1377128975241149</v>
      </c>
      <c r="I2825">
        <f>IF(H2825&gt;0,1,0)</f>
        <v>1</v>
      </c>
      <c r="J2825" s="3">
        <v>40563</v>
      </c>
      <c r="K2825" s="2">
        <v>128.449997</v>
      </c>
      <c r="L2825" s="2">
        <v>128.570007</v>
      </c>
      <c r="M2825" s="2">
        <v>128.86000100000001</v>
      </c>
      <c r="N2825" s="2">
        <v>127.629997</v>
      </c>
      <c r="O2825" s="2">
        <v>0</v>
      </c>
      <c r="P2825" s="5">
        <v>40563</v>
      </c>
      <c r="Q2825" s="4">
        <v>43.099997999999999</v>
      </c>
      <c r="R2825" s="4">
        <v>43.029998999999997</v>
      </c>
      <c r="S2825" s="4">
        <v>43.349997999999999</v>
      </c>
      <c r="T2825" s="4">
        <v>42.939999</v>
      </c>
      <c r="U2825" s="4">
        <v>0</v>
      </c>
      <c r="V2825">
        <f>V2824+(V2824*O2825)/L2825</f>
        <v>84.737787602759127</v>
      </c>
      <c r="W2825">
        <f>V2825*L2825</f>
        <v>10894.737945251254</v>
      </c>
      <c r="X2825">
        <f>IF(I2824=1,1,0)</f>
        <v>1</v>
      </c>
      <c r="Y2825">
        <f>IF(I2824=0,1,0)</f>
        <v>0</v>
      </c>
      <c r="Z2825" t="str">
        <f t="shared" si="166"/>
        <v>IN</v>
      </c>
      <c r="AA2825">
        <f>IF(Z2825="BUY",(AC2824-8.95)/K2825,IF(Z2825="SELL",0,AB2824))</f>
        <v>124.02533653123199</v>
      </c>
      <c r="AB2825">
        <f>AA2825+AA2825*O2825/L2825</f>
        <v>124.02533653123199</v>
      </c>
      <c r="AC2825">
        <f>IF(OR(Z2825="BUY",Z2825="IN"),AB2825*L2825,IF(Z2825="SELL",AB2824*K2825-8.95,AC2824))</f>
        <v>15945.938385997853</v>
      </c>
      <c r="AD2825" s="6">
        <f t="shared" si="167"/>
        <v>-0.27653379383656684</v>
      </c>
    </row>
    <row r="2826" spans="1:30" x14ac:dyDescent="0.25">
      <c r="A2826" s="1">
        <v>40564</v>
      </c>
      <c r="B2826">
        <v>1283.630005</v>
      </c>
      <c r="C2826">
        <v>1283.349976</v>
      </c>
      <c r="D2826">
        <v>1291.209961</v>
      </c>
      <c r="E2826">
        <v>1282.0699460000001</v>
      </c>
      <c r="F2826">
        <v>4935320000</v>
      </c>
      <c r="G2826">
        <f t="shared" si="168"/>
        <v>1238.8493945399998</v>
      </c>
      <c r="H2826">
        <f t="shared" si="169"/>
        <v>1.1300615656142452</v>
      </c>
      <c r="I2826">
        <f>IF(H2826&gt;0,1,0)</f>
        <v>1</v>
      </c>
      <c r="J2826" s="3">
        <v>40564</v>
      </c>
      <c r="K2826" s="2">
        <v>129.36000100000001</v>
      </c>
      <c r="L2826" s="2">
        <v>128.85000600000001</v>
      </c>
      <c r="M2826" s="2">
        <v>129.64999399999999</v>
      </c>
      <c r="N2826" s="2">
        <v>128.720001</v>
      </c>
      <c r="O2826" s="2">
        <v>0</v>
      </c>
      <c r="P2826" s="5">
        <v>40564</v>
      </c>
      <c r="Q2826" s="4">
        <v>42.77</v>
      </c>
      <c r="R2826" s="4">
        <v>42.939999</v>
      </c>
      <c r="S2826" s="4">
        <v>43</v>
      </c>
      <c r="T2826" s="4">
        <v>42.669998</v>
      </c>
      <c r="U2826" s="4">
        <v>0</v>
      </c>
      <c r="V2826">
        <f>V2825+(V2825*O2826)/L2826</f>
        <v>84.737787602759127</v>
      </c>
      <c r="W2826">
        <f>V2826*L2826</f>
        <v>10918.464441042241</v>
      </c>
      <c r="X2826">
        <f>IF(I2825=1,1,0)</f>
        <v>1</v>
      </c>
      <c r="Y2826">
        <f>IF(I2825=0,1,0)</f>
        <v>0</v>
      </c>
      <c r="Z2826" t="str">
        <f t="shared" si="166"/>
        <v>IN</v>
      </c>
      <c r="AA2826">
        <f>IF(Z2826="BUY",(AC2825-8.95)/K2826,IF(Z2826="SELL",0,AB2825))</f>
        <v>124.02533653123199</v>
      </c>
      <c r="AB2826">
        <f>AA2826+AA2826*O2826/L2826</f>
        <v>124.02533653123199</v>
      </c>
      <c r="AC2826">
        <f>IF(OR(Z2826="BUY",Z2826="IN"),AB2826*L2826,IF(Z2826="SELL",AB2825*K2826-8.95,AC2825))</f>
        <v>15980.665356201262</v>
      </c>
      <c r="AD2826" s="6">
        <f t="shared" si="167"/>
        <v>-0.26514416892828846</v>
      </c>
    </row>
    <row r="2827" spans="1:30" x14ac:dyDescent="0.25">
      <c r="A2827" s="1">
        <v>40567</v>
      </c>
      <c r="B2827">
        <v>1283.290039</v>
      </c>
      <c r="C2827">
        <v>1290.839966</v>
      </c>
      <c r="D2827">
        <v>1291.9300539999999</v>
      </c>
      <c r="E2827">
        <v>1282.469971</v>
      </c>
      <c r="F2827">
        <v>3902470000</v>
      </c>
      <c r="G2827">
        <f t="shared" si="168"/>
        <v>1240.2919946399998</v>
      </c>
      <c r="H2827">
        <f t="shared" si="169"/>
        <v>1.1223665137700329</v>
      </c>
      <c r="I2827">
        <f>IF(H2827&gt;0,1,0)</f>
        <v>1</v>
      </c>
      <c r="J2827" s="3">
        <v>40567</v>
      </c>
      <c r="K2827" s="2">
        <v>128.759995</v>
      </c>
      <c r="L2827" s="2">
        <v>129.61000100000001</v>
      </c>
      <c r="M2827" s="2">
        <v>129.740005</v>
      </c>
      <c r="N2827" s="2">
        <v>128.759995</v>
      </c>
      <c r="O2827" s="2">
        <v>0</v>
      </c>
      <c r="P2827" s="5">
        <v>40567</v>
      </c>
      <c r="Q2827" s="4">
        <v>42.970001000000003</v>
      </c>
      <c r="R2827" s="4">
        <v>42.689999</v>
      </c>
      <c r="S2827" s="4">
        <v>42.990001999999997</v>
      </c>
      <c r="T2827" s="4">
        <v>42.650002000000001</v>
      </c>
      <c r="U2827" s="4">
        <v>0</v>
      </c>
      <c r="V2827">
        <f>V2826+(V2826*O2827)/L2827</f>
        <v>84.737787602759127</v>
      </c>
      <c r="W2827">
        <f>V2827*L2827</f>
        <v>10982.864735931398</v>
      </c>
      <c r="X2827">
        <f>IF(I2826=1,1,0)</f>
        <v>1</v>
      </c>
      <c r="Y2827">
        <f>IF(I2826=0,1,0)</f>
        <v>0</v>
      </c>
      <c r="Z2827" t="str">
        <f t="shared" si="166"/>
        <v>IN</v>
      </c>
      <c r="AA2827">
        <f>IF(Z2827="BUY",(AC2826-8.95)/K2827,IF(Z2827="SELL",0,AB2826))</f>
        <v>124.02533653123199</v>
      </c>
      <c r="AB2827">
        <f>AA2827+AA2827*O2827/L2827</f>
        <v>124.02533653123199</v>
      </c>
      <c r="AC2827">
        <f>IF(OR(Z2827="BUY",Z2827="IN"),AB2827*L2827,IF(Z2827="SELL",AB2826*K2827-8.95,AC2826))</f>
        <v>16074.923991838315</v>
      </c>
      <c r="AD2827" s="6">
        <f t="shared" si="167"/>
        <v>-0.26311310006724353</v>
      </c>
    </row>
    <row r="2828" spans="1:30" x14ac:dyDescent="0.25">
      <c r="A2828" s="1">
        <v>40568</v>
      </c>
      <c r="B2828">
        <v>1288.170044</v>
      </c>
      <c r="C2828">
        <v>1291.1800539999999</v>
      </c>
      <c r="D2828">
        <v>1291.26001</v>
      </c>
      <c r="E2828">
        <v>1281.0699460000001</v>
      </c>
      <c r="F2828">
        <v>4595380000</v>
      </c>
      <c r="G2828">
        <f t="shared" si="168"/>
        <v>1241.8447949399997</v>
      </c>
      <c r="H2828">
        <f t="shared" si="169"/>
        <v>1.1188503246665586</v>
      </c>
      <c r="I2828">
        <f>IF(H2828&gt;0,1,0)</f>
        <v>1</v>
      </c>
      <c r="J2828" s="3">
        <v>40568</v>
      </c>
      <c r="K2828" s="2">
        <v>129.25</v>
      </c>
      <c r="L2828" s="2">
        <v>129.58999600000001</v>
      </c>
      <c r="M2828" s="2">
        <v>129.800003</v>
      </c>
      <c r="N2828" s="2">
        <v>128.60000600000001</v>
      </c>
      <c r="O2828" s="2">
        <v>0</v>
      </c>
      <c r="P2828" s="5">
        <v>40568</v>
      </c>
      <c r="Q2828" s="4">
        <v>42.82</v>
      </c>
      <c r="R2828" s="4">
        <v>42.700001</v>
      </c>
      <c r="S2828" s="4">
        <v>43.029998999999997</v>
      </c>
      <c r="T2828" s="4">
        <v>42.650002000000001</v>
      </c>
      <c r="U2828" s="4">
        <v>0</v>
      </c>
      <c r="V2828">
        <f>V2827+(V2827*O2828)/L2828</f>
        <v>84.737787602759127</v>
      </c>
      <c r="W2828">
        <f>V2828*L2828</f>
        <v>10981.169556490406</v>
      </c>
      <c r="X2828">
        <f>IF(I2827=1,1,0)</f>
        <v>1</v>
      </c>
      <c r="Y2828">
        <f>IF(I2827=0,1,0)</f>
        <v>0</v>
      </c>
      <c r="Z2828" t="str">
        <f t="shared" si="166"/>
        <v>IN</v>
      </c>
      <c r="AA2828">
        <f>IF(Z2828="BUY",(AC2827-8.95)/K2828,IF(Z2828="SELL",0,AB2827))</f>
        <v>124.02533653123199</v>
      </c>
      <c r="AB2828">
        <f>AA2828+AA2828*O2828/L2828</f>
        <v>124.02533653123199</v>
      </c>
      <c r="AC2828">
        <f>IF(OR(Z2828="BUY",Z2828="IN"),AB2828*L2828,IF(Z2828="SELL",AB2827*K2828-8.95,AC2827))</f>
        <v>16072.442864981009</v>
      </c>
      <c r="AD2828" s="6">
        <f t="shared" si="167"/>
        <v>-0.27329136713883273</v>
      </c>
    </row>
    <row r="2829" spans="1:30" x14ac:dyDescent="0.25">
      <c r="A2829" s="1">
        <v>40569</v>
      </c>
      <c r="B2829">
        <v>1291.969971</v>
      </c>
      <c r="C2829">
        <v>1296.630005</v>
      </c>
      <c r="D2829">
        <v>1299.73999</v>
      </c>
      <c r="E2829">
        <v>1291.969971</v>
      </c>
      <c r="F2829">
        <v>4730980000</v>
      </c>
      <c r="G2829">
        <f t="shared" si="168"/>
        <v>1243.7931958199997</v>
      </c>
      <c r="H2829">
        <f t="shared" si="169"/>
        <v>1.1190842994255226</v>
      </c>
      <c r="I2829">
        <f>IF(H2829&gt;0,1,0)</f>
        <v>1</v>
      </c>
      <c r="J2829" s="3">
        <v>40569</v>
      </c>
      <c r="K2829" s="2">
        <v>129.949997</v>
      </c>
      <c r="L2829" s="2">
        <v>130.21000699999999</v>
      </c>
      <c r="M2829" s="2">
        <v>130.550003</v>
      </c>
      <c r="N2829" s="2">
        <v>129.71000699999999</v>
      </c>
      <c r="O2829" s="2">
        <v>0</v>
      </c>
      <c r="P2829" s="5">
        <v>40569</v>
      </c>
      <c r="Q2829" s="4">
        <v>42.59</v>
      </c>
      <c r="R2829" s="4">
        <v>42.509998000000003</v>
      </c>
      <c r="S2829" s="4">
        <v>42.66</v>
      </c>
      <c r="T2829" s="4">
        <v>42.389999000000003</v>
      </c>
      <c r="U2829" s="4">
        <v>0</v>
      </c>
      <c r="V2829">
        <f>V2828+(V2828*O2829)/L2829</f>
        <v>84.737787602759127</v>
      </c>
      <c r="W2829">
        <f>V2829*L2829</f>
        <v>11033.707916919779</v>
      </c>
      <c r="X2829">
        <f>IF(I2828=1,1,0)</f>
        <v>1</v>
      </c>
      <c r="Y2829">
        <f>IF(I2828=0,1,0)</f>
        <v>0</v>
      </c>
      <c r="Z2829" t="str">
        <f t="shared" si="166"/>
        <v>IN</v>
      </c>
      <c r="AA2829">
        <f>IF(Z2829="BUY",(AC2828-8.95)/K2829,IF(Z2829="SELL",0,AB2828))</f>
        <v>124.02533653123199</v>
      </c>
      <c r="AB2829">
        <f>AA2829+AA2829*O2829/L2829</f>
        <v>124.02533653123199</v>
      </c>
      <c r="AC2829">
        <f>IF(OR(Z2829="BUY",Z2829="IN"),AB2829*L2829,IF(Z2829="SELL",AB2828*K2829-8.95,AC2828))</f>
        <v>16149.339937909072</v>
      </c>
      <c r="AD2829" s="6">
        <f t="shared" si="167"/>
        <v>-0.31157235629395996</v>
      </c>
    </row>
    <row r="2830" spans="1:30" x14ac:dyDescent="0.25">
      <c r="A2830" s="1">
        <v>40570</v>
      </c>
      <c r="B2830">
        <v>1297.51001</v>
      </c>
      <c r="C2830">
        <v>1299.540039</v>
      </c>
      <c r="D2830">
        <v>1301.290039</v>
      </c>
      <c r="E2830">
        <v>1294.410034</v>
      </c>
      <c r="F2830">
        <v>4309190000</v>
      </c>
      <c r="G2830">
        <f t="shared" si="168"/>
        <v>1245.8289965999998</v>
      </c>
      <c r="H2830">
        <f t="shared" si="169"/>
        <v>1.1224959680347559</v>
      </c>
      <c r="I2830">
        <f>IF(H2830&gt;0,1,0)</f>
        <v>1</v>
      </c>
      <c r="J2830" s="3">
        <v>40570</v>
      </c>
      <c r="K2830" s="2">
        <v>130.220001</v>
      </c>
      <c r="L2830" s="2">
        <v>130.520004</v>
      </c>
      <c r="M2830" s="2">
        <v>130.69000199999999</v>
      </c>
      <c r="N2830" s="2">
        <v>129.970001</v>
      </c>
      <c r="O2830" s="2">
        <v>0</v>
      </c>
      <c r="P2830" s="5">
        <v>40570</v>
      </c>
      <c r="Q2830" s="4">
        <v>42.52</v>
      </c>
      <c r="R2830" s="4">
        <v>42.389999000000003</v>
      </c>
      <c r="S2830" s="4">
        <v>42.580002</v>
      </c>
      <c r="T2830" s="4">
        <v>42.34</v>
      </c>
      <c r="U2830" s="4">
        <v>0</v>
      </c>
      <c r="V2830">
        <f>V2829+(V2829*O2830)/L2830</f>
        <v>84.737787602759127</v>
      </c>
      <c r="W2830">
        <f>V2830*L2830</f>
        <v>11059.976376863271</v>
      </c>
      <c r="X2830">
        <f>IF(I2829=1,1,0)</f>
        <v>1</v>
      </c>
      <c r="Y2830">
        <f>IF(I2829=0,1,0)</f>
        <v>0</v>
      </c>
      <c r="Z2830" t="str">
        <f t="shared" si="166"/>
        <v>IN</v>
      </c>
      <c r="AA2830">
        <f>IF(Z2830="BUY",(AC2829-8.95)/K2830,IF(Z2830="SELL",0,AB2829))</f>
        <v>124.02533653123199</v>
      </c>
      <c r="AB2830">
        <f>AA2830+AA2830*O2830/L2830</f>
        <v>124.02533653123199</v>
      </c>
      <c r="AC2830">
        <f>IF(OR(Z2830="BUY",Z2830="IN"),AB2830*L2830,IF(Z2830="SELL",AB2829*K2830-8.95,AC2829))</f>
        <v>16187.787420157745</v>
      </c>
      <c r="AD2830" s="6">
        <f t="shared" si="167"/>
        <v>-0.30214507608774149</v>
      </c>
    </row>
    <row r="2831" spans="1:30" x14ac:dyDescent="0.25">
      <c r="A2831" s="1">
        <v>40571</v>
      </c>
      <c r="B2831">
        <v>1299.630005</v>
      </c>
      <c r="C2831">
        <v>1276.339966</v>
      </c>
      <c r="D2831">
        <v>1302.670044</v>
      </c>
      <c r="E2831">
        <v>1275.099976</v>
      </c>
      <c r="F2831">
        <v>5618630000</v>
      </c>
      <c r="G2831">
        <f t="shared" si="168"/>
        <v>1247.7889965999996</v>
      </c>
      <c r="H2831">
        <f t="shared" si="169"/>
        <v>1.1247927784019824</v>
      </c>
      <c r="I2831">
        <f>IF(H2831&gt;0,1,0)</f>
        <v>1</v>
      </c>
      <c r="J2831" s="3">
        <v>40571</v>
      </c>
      <c r="K2831" s="2">
        <v>130.64999399999999</v>
      </c>
      <c r="L2831" s="2">
        <v>128.13999899999999</v>
      </c>
      <c r="M2831" s="2">
        <v>130.83000200000001</v>
      </c>
      <c r="N2831" s="2">
        <v>128</v>
      </c>
      <c r="O2831" s="2">
        <v>0</v>
      </c>
      <c r="P2831" s="5">
        <v>40571</v>
      </c>
      <c r="Q2831" s="4">
        <v>42.360000999999997</v>
      </c>
      <c r="R2831" s="4">
        <v>43.150002000000001</v>
      </c>
      <c r="S2831" s="4">
        <v>43.220001000000003</v>
      </c>
      <c r="T2831" s="4">
        <v>42.279998999999997</v>
      </c>
      <c r="U2831" s="4">
        <v>0</v>
      </c>
      <c r="V2831">
        <f>V2830+(V2830*O2831)/L2831</f>
        <v>84.737787602759127</v>
      </c>
      <c r="W2831">
        <f>V2831*L2831</f>
        <v>10858.300018679765</v>
      </c>
      <c r="X2831">
        <f>IF(I2830=1,1,0)</f>
        <v>1</v>
      </c>
      <c r="Y2831">
        <f>IF(I2830=0,1,0)</f>
        <v>0</v>
      </c>
      <c r="Z2831" t="str">
        <f t="shared" si="166"/>
        <v>IN</v>
      </c>
      <c r="AA2831">
        <f>IF(Z2831="BUY",(AC2830-8.95)/K2831,IF(Z2831="SELL",0,AB2830))</f>
        <v>124.02533653123199</v>
      </c>
      <c r="AB2831">
        <f>AA2831+AA2831*O2831/L2831</f>
        <v>124.02533653123199</v>
      </c>
      <c r="AC2831">
        <f>IF(OR(Z2831="BUY",Z2831="IN"),AB2831*L2831,IF(Z2831="SELL",AB2830*K2831-8.95,AC2830))</f>
        <v>15892.606499086729</v>
      </c>
      <c r="AD2831" s="6">
        <f t="shared" si="167"/>
        <v>-0.26845895592572216</v>
      </c>
    </row>
    <row r="2832" spans="1:30" x14ac:dyDescent="0.25">
      <c r="A2832" s="1">
        <v>40574</v>
      </c>
      <c r="B2832">
        <v>1276.5</v>
      </c>
      <c r="C2832">
        <v>1286.119995</v>
      </c>
      <c r="D2832">
        <v>1287.170044</v>
      </c>
      <c r="E2832">
        <v>1276.5</v>
      </c>
      <c r="F2832">
        <v>4167160000</v>
      </c>
      <c r="G2832">
        <f t="shared" si="168"/>
        <v>1249.9395971799997</v>
      </c>
      <c r="H2832">
        <f t="shared" si="169"/>
        <v>1.1261552179027163</v>
      </c>
      <c r="I2832">
        <f>IF(H2832&gt;0,1,0)</f>
        <v>1</v>
      </c>
      <c r="J2832" s="3">
        <v>40574</v>
      </c>
      <c r="K2832" s="2">
        <v>128.55999800000001</v>
      </c>
      <c r="L2832" s="2">
        <v>129.14999399999999</v>
      </c>
      <c r="M2832" s="2">
        <v>129.270004</v>
      </c>
      <c r="N2832" s="2">
        <v>128.240005</v>
      </c>
      <c r="O2832" s="2">
        <v>0</v>
      </c>
      <c r="P2832" s="5">
        <v>40574</v>
      </c>
      <c r="Q2832" s="4">
        <v>43.040000999999997</v>
      </c>
      <c r="R2832" s="4">
        <v>42.82</v>
      </c>
      <c r="S2832" s="4">
        <v>43.130001</v>
      </c>
      <c r="T2832" s="4">
        <v>42.779998999999997</v>
      </c>
      <c r="U2832" s="4">
        <v>0</v>
      </c>
      <c r="V2832">
        <f>V2831+(V2831*O2832)/L2832</f>
        <v>84.737787602759127</v>
      </c>
      <c r="W2832">
        <f>V2832*L2832</f>
        <v>10943.884760469615</v>
      </c>
      <c r="X2832">
        <f>IF(I2831=1,1,0)</f>
        <v>1</v>
      </c>
      <c r="Y2832">
        <f>IF(I2831=0,1,0)</f>
        <v>0</v>
      </c>
      <c r="Z2832" t="str">
        <f t="shared" si="166"/>
        <v>IN</v>
      </c>
      <c r="AA2832">
        <f>IF(Z2832="BUY",(AC2831-8.95)/K2832,IF(Z2832="SELL",0,AB2831))</f>
        <v>124.02533653123199</v>
      </c>
      <c r="AB2832">
        <f>AA2832+AA2832*O2832/L2832</f>
        <v>124.02533653123199</v>
      </c>
      <c r="AC2832">
        <f>IF(OR(Z2832="BUY",Z2832="IN"),AB2832*L2832,IF(Z2832="SELL",AB2831*K2832-8.95,AC2831))</f>
        <v>16017.871468856591</v>
      </c>
      <c r="AD2832" s="6">
        <f t="shared" si="167"/>
        <v>-0.26571151863604003</v>
      </c>
    </row>
    <row r="2833" spans="1:30" x14ac:dyDescent="0.25">
      <c r="A2833" s="1">
        <v>40575</v>
      </c>
      <c r="B2833">
        <v>1289.1400149999999</v>
      </c>
      <c r="C2833">
        <v>1307.589966</v>
      </c>
      <c r="D2833">
        <v>1308.8599850000001</v>
      </c>
      <c r="E2833">
        <v>1289.1400149999999</v>
      </c>
      <c r="F2833">
        <v>5164500000</v>
      </c>
      <c r="G2833">
        <f t="shared" si="168"/>
        <v>1252.1575976799995</v>
      </c>
      <c r="H2833">
        <f t="shared" si="169"/>
        <v>1.1300104466307013</v>
      </c>
      <c r="I2833">
        <f>IF(H2833&gt;0,1,0)</f>
        <v>1</v>
      </c>
      <c r="J2833" s="3">
        <v>40575</v>
      </c>
      <c r="K2833" s="2">
        <v>129.94000199999999</v>
      </c>
      <c r="L2833" s="2">
        <v>131.240005</v>
      </c>
      <c r="M2833" s="2">
        <v>131.46000699999999</v>
      </c>
      <c r="N2833" s="2">
        <v>129.88999899999999</v>
      </c>
      <c r="O2833" s="2">
        <v>0</v>
      </c>
      <c r="P2833" s="5">
        <v>40575</v>
      </c>
      <c r="Q2833" s="4">
        <v>42.57</v>
      </c>
      <c r="R2833" s="4">
        <v>42.110000999999997</v>
      </c>
      <c r="S2833" s="4">
        <v>42.580002</v>
      </c>
      <c r="T2833" s="4">
        <v>42.040000999999997</v>
      </c>
      <c r="U2833" s="4">
        <v>0</v>
      </c>
      <c r="V2833">
        <f>V2832+(V2832*O2833)/L2833</f>
        <v>84.737787602759127</v>
      </c>
      <c r="W2833">
        <f>V2833*L2833</f>
        <v>11120.987668675045</v>
      </c>
      <c r="X2833">
        <f>IF(I2832=1,1,0)</f>
        <v>1</v>
      </c>
      <c r="Y2833">
        <f>IF(I2832=0,1,0)</f>
        <v>0</v>
      </c>
      <c r="Z2833" t="str">
        <f t="shared" si="166"/>
        <v>IN</v>
      </c>
      <c r="AA2833">
        <f>IF(Z2833="BUY",(AC2832-8.95)/K2833,IF(Z2833="SELL",0,AB2832))</f>
        <v>124.02533653123199</v>
      </c>
      <c r="AB2833">
        <f>AA2833+AA2833*O2833/L2833</f>
        <v>124.02533653123199</v>
      </c>
      <c r="AC2833">
        <f>IF(OR(Z2833="BUY",Z2833="IN"),AB2833*L2833,IF(Z2833="SELL",AB2832*K2833-8.95,AC2832))</f>
        <v>16277.085786485568</v>
      </c>
      <c r="AD2833" s="6">
        <f t="shared" si="167"/>
        <v>-0.2616609522554324</v>
      </c>
    </row>
    <row r="2834" spans="1:30" x14ac:dyDescent="0.25">
      <c r="A2834" s="1">
        <v>40576</v>
      </c>
      <c r="B2834">
        <v>1305.910034</v>
      </c>
      <c r="C2834">
        <v>1304.030029</v>
      </c>
      <c r="D2834">
        <v>1307.6099850000001</v>
      </c>
      <c r="E2834">
        <v>1302.619995</v>
      </c>
      <c r="F2834">
        <v>4098260000</v>
      </c>
      <c r="G2834">
        <f t="shared" si="168"/>
        <v>1254.2435986599999</v>
      </c>
      <c r="H2834">
        <f t="shared" si="169"/>
        <v>1.1365402684160035</v>
      </c>
      <c r="I2834">
        <f>IF(H2834&gt;0,1,0)</f>
        <v>1</v>
      </c>
      <c r="J2834" s="3">
        <v>40576</v>
      </c>
      <c r="K2834" s="2">
        <v>130.89999399999999</v>
      </c>
      <c r="L2834" s="2">
        <v>130.979996</v>
      </c>
      <c r="M2834" s="2">
        <v>131.320007</v>
      </c>
      <c r="N2834" s="2">
        <v>130.80999800000001</v>
      </c>
      <c r="O2834" s="2">
        <v>0</v>
      </c>
      <c r="P2834" s="5">
        <v>40576</v>
      </c>
      <c r="Q2834" s="4">
        <v>42.23</v>
      </c>
      <c r="R2834" s="4">
        <v>42.200001</v>
      </c>
      <c r="S2834" s="4">
        <v>42.25</v>
      </c>
      <c r="T2834" s="4">
        <v>42.09</v>
      </c>
      <c r="U2834" s="4">
        <v>0</v>
      </c>
      <c r="V2834">
        <f>V2833+(V2833*O2834)/L2834</f>
        <v>84.737787602759127</v>
      </c>
      <c r="W2834">
        <f>V2834*L2834</f>
        <v>11098.95508125824</v>
      </c>
      <c r="X2834">
        <f>IF(I2833=1,1,0)</f>
        <v>1</v>
      </c>
      <c r="Y2834">
        <f>IF(I2833=0,1,0)</f>
        <v>0</v>
      </c>
      <c r="Z2834" t="str">
        <f t="shared" si="166"/>
        <v>IN</v>
      </c>
      <c r="AA2834">
        <f>IF(Z2834="BUY",(AC2833-8.95)/K2834,IF(Z2834="SELL",0,AB2833))</f>
        <v>124.02533653123199</v>
      </c>
      <c r="AB2834">
        <f>AA2834+AA2834*O2834/L2834</f>
        <v>124.02533653123199</v>
      </c>
      <c r="AC2834">
        <f>IF(OR(Z2834="BUY",Z2834="IN"),AB2834*L2834,IF(Z2834="SELL",AB2833*K2834-8.95,AC2833))</f>
        <v>16244.838082759419</v>
      </c>
      <c r="AD2834" s="6">
        <f t="shared" si="167"/>
        <v>-0.2592833385738858</v>
      </c>
    </row>
    <row r="2835" spans="1:30" x14ac:dyDescent="0.25">
      <c r="A2835" s="1">
        <v>40577</v>
      </c>
      <c r="B2835">
        <v>1302.7700199999999</v>
      </c>
      <c r="C2835">
        <v>1307.099976</v>
      </c>
      <c r="D2835">
        <v>1308.599976</v>
      </c>
      <c r="E2835">
        <v>1294.829956</v>
      </c>
      <c r="F2835">
        <v>4370990000</v>
      </c>
      <c r="G2835">
        <f t="shared" si="168"/>
        <v>1256.4287988599999</v>
      </c>
      <c r="H2835">
        <f t="shared" si="169"/>
        <v>1.1458755247303534</v>
      </c>
      <c r="I2835">
        <f>IF(H2835&gt;0,1,0)</f>
        <v>1</v>
      </c>
      <c r="J2835" s="3">
        <v>40577</v>
      </c>
      <c r="K2835" s="2">
        <v>130.740005</v>
      </c>
      <c r="L2835" s="2">
        <v>131.25</v>
      </c>
      <c r="M2835" s="2">
        <v>131.46000699999999</v>
      </c>
      <c r="N2835" s="2">
        <v>130.05999800000001</v>
      </c>
      <c r="O2835" s="2">
        <v>0</v>
      </c>
      <c r="P2835" s="5">
        <v>40577</v>
      </c>
      <c r="Q2835" s="4">
        <v>42.259998000000003</v>
      </c>
      <c r="R2835" s="4">
        <v>42.099997999999999</v>
      </c>
      <c r="S2835" s="4">
        <v>42.5</v>
      </c>
      <c r="T2835" s="4">
        <v>42.040000999999997</v>
      </c>
      <c r="U2835" s="4">
        <v>0</v>
      </c>
      <c r="V2835">
        <f>V2834+(V2834*O2835)/L2835</f>
        <v>84.737787602759127</v>
      </c>
      <c r="W2835">
        <f>V2835*L2835</f>
        <v>11121.834622862136</v>
      </c>
      <c r="X2835">
        <f>IF(I2834=1,1,0)</f>
        <v>1</v>
      </c>
      <c r="Y2835">
        <f>IF(I2834=0,1,0)</f>
        <v>0</v>
      </c>
      <c r="Z2835" t="str">
        <f t="shared" si="166"/>
        <v>IN</v>
      </c>
      <c r="AA2835">
        <f>IF(Z2835="BUY",(AC2834-8.95)/K2835,IF(Z2835="SELL",0,AB2834))</f>
        <v>124.02533653123199</v>
      </c>
      <c r="AB2835">
        <f>AA2835+AA2835*O2835/L2835</f>
        <v>124.02533653123199</v>
      </c>
      <c r="AC2835">
        <f>IF(OR(Z2835="BUY",Z2835="IN"),AB2835*L2835,IF(Z2835="SELL",AB2834*K2835-8.95,AC2834))</f>
        <v>16278.325419724199</v>
      </c>
      <c r="AD2835" s="6">
        <f t="shared" si="167"/>
        <v>-0.25907503023072298</v>
      </c>
    </row>
    <row r="2836" spans="1:30" x14ac:dyDescent="0.25">
      <c r="A2836" s="1">
        <v>40578</v>
      </c>
      <c r="B2836">
        <v>1307.01001</v>
      </c>
      <c r="C2836">
        <v>1310.869995</v>
      </c>
      <c r="D2836">
        <v>1311</v>
      </c>
      <c r="E2836">
        <v>1301.670044</v>
      </c>
      <c r="F2836">
        <v>3925950000</v>
      </c>
      <c r="G2836">
        <f t="shared" si="168"/>
        <v>1259.0315991599998</v>
      </c>
      <c r="H2836">
        <f t="shared" si="169"/>
        <v>1.1542227898993707</v>
      </c>
      <c r="I2836">
        <f>IF(H2836&gt;0,1,0)</f>
        <v>1</v>
      </c>
      <c r="J2836" s="3">
        <v>40578</v>
      </c>
      <c r="K2836" s="2">
        <v>131.33000200000001</v>
      </c>
      <c r="L2836" s="2">
        <v>131.63000500000001</v>
      </c>
      <c r="M2836" s="2">
        <v>131.69000199999999</v>
      </c>
      <c r="N2836" s="2">
        <v>130.720001</v>
      </c>
      <c r="O2836" s="2">
        <v>0</v>
      </c>
      <c r="P2836" s="5">
        <v>40578</v>
      </c>
      <c r="Q2836" s="4">
        <v>42.09</v>
      </c>
      <c r="R2836" s="4">
        <v>41.970001000000003</v>
      </c>
      <c r="S2836" s="4">
        <v>42.279998999999997</v>
      </c>
      <c r="T2836" s="4">
        <v>41.959999000000003</v>
      </c>
      <c r="U2836" s="4">
        <v>0</v>
      </c>
      <c r="V2836">
        <f>V2835+(V2835*O2836)/L2836</f>
        <v>84.737787602759127</v>
      </c>
      <c r="W2836">
        <f>V2836*L2836</f>
        <v>11154.035405840123</v>
      </c>
      <c r="X2836">
        <f>IF(I2835=1,1,0)</f>
        <v>1</v>
      </c>
      <c r="Y2836">
        <f>IF(I2835=0,1,0)</f>
        <v>0</v>
      </c>
      <c r="Z2836" t="str">
        <f t="shared" si="166"/>
        <v>IN</v>
      </c>
      <c r="AA2836">
        <f>IF(Z2836="BUY",(AC2835-8.95)/K2836,IF(Z2836="SELL",0,AB2835))</f>
        <v>124.02533653123199</v>
      </c>
      <c r="AB2836">
        <f>AA2836+AA2836*O2836/L2836</f>
        <v>124.02533653123199</v>
      </c>
      <c r="AC2836">
        <f>IF(OR(Z2836="BUY",Z2836="IN"),AB2836*L2836,IF(Z2836="SELL",AB2835*K2836-8.95,AC2835))</f>
        <v>16325.455667732751</v>
      </c>
      <c r="AD2836" s="6">
        <f t="shared" si="167"/>
        <v>-0.26320860895653519</v>
      </c>
    </row>
    <row r="2837" spans="1:30" x14ac:dyDescent="0.25">
      <c r="A2837" s="1">
        <v>40581</v>
      </c>
      <c r="B2837">
        <v>1311.849976</v>
      </c>
      <c r="C2837">
        <v>1319.0500489999999</v>
      </c>
      <c r="D2837">
        <v>1322.849976</v>
      </c>
      <c r="E2837">
        <v>1311.849976</v>
      </c>
      <c r="F2837">
        <v>3902270000</v>
      </c>
      <c r="G2837">
        <f t="shared" si="168"/>
        <v>1261.4456006199998</v>
      </c>
      <c r="H2837">
        <f t="shared" si="169"/>
        <v>1.161184309226404</v>
      </c>
      <c r="I2837">
        <f>IF(H2837&gt;0,1,0)</f>
        <v>1</v>
      </c>
      <c r="J2837" s="3">
        <v>40581</v>
      </c>
      <c r="K2837" s="2">
        <v>131.949997</v>
      </c>
      <c r="L2837" s="2">
        <v>132.46000699999999</v>
      </c>
      <c r="M2837" s="2">
        <v>132.88999899999999</v>
      </c>
      <c r="N2837" s="2">
        <v>131.94000199999999</v>
      </c>
      <c r="O2837" s="2">
        <v>0</v>
      </c>
      <c r="P2837" s="5">
        <v>40581</v>
      </c>
      <c r="Q2837" s="4">
        <v>41.869999</v>
      </c>
      <c r="R2837" s="4">
        <v>41.720001000000003</v>
      </c>
      <c r="S2837" s="4">
        <v>41.889999000000003</v>
      </c>
      <c r="T2837" s="4">
        <v>41.59</v>
      </c>
      <c r="U2837" s="4">
        <v>0</v>
      </c>
      <c r="V2837">
        <f>V2836+(V2836*O2837)/L2837</f>
        <v>84.737787602759127</v>
      </c>
      <c r="W2837">
        <f>V2837*L2837</f>
        <v>11224.367939025986</v>
      </c>
      <c r="X2837">
        <f>IF(I2836=1,1,0)</f>
        <v>1</v>
      </c>
      <c r="Y2837">
        <f>IF(I2836=0,1,0)</f>
        <v>0</v>
      </c>
      <c r="Z2837" t="str">
        <f t="shared" si="166"/>
        <v>IN</v>
      </c>
      <c r="AA2837">
        <f>IF(Z2837="BUY",(AC2836-8.95)/K2837,IF(Z2837="SELL",0,AB2836))</f>
        <v>124.02533653123199</v>
      </c>
      <c r="AB2837">
        <f>AA2837+AA2837*O2837/L2837</f>
        <v>124.02533653123199</v>
      </c>
      <c r="AC2837">
        <f>IF(OR(Z2837="BUY",Z2837="IN"),AB2837*L2837,IF(Z2837="SELL",AB2836*K2837-8.95,AC2836))</f>
        <v>16428.396945104345</v>
      </c>
      <c r="AD2837" s="6">
        <f t="shared" si="167"/>
        <v>-0.26725426157739551</v>
      </c>
    </row>
    <row r="2838" spans="1:30" x14ac:dyDescent="0.25">
      <c r="A2838" s="1">
        <v>40582</v>
      </c>
      <c r="B2838">
        <v>1318.76001</v>
      </c>
      <c r="C2838">
        <v>1324.5699460000001</v>
      </c>
      <c r="D2838">
        <v>1324.869995</v>
      </c>
      <c r="E2838">
        <v>1316.030029</v>
      </c>
      <c r="F2838">
        <v>3881530000</v>
      </c>
      <c r="G2838">
        <f t="shared" si="168"/>
        <v>1264.1489990599998</v>
      </c>
      <c r="H2838">
        <f t="shared" si="169"/>
        <v>1.1710252491264639</v>
      </c>
      <c r="I2838">
        <f>IF(H2838&gt;0,1,0)</f>
        <v>1</v>
      </c>
      <c r="J2838" s="3">
        <v>40582</v>
      </c>
      <c r="K2838" s="2">
        <v>132.570007</v>
      </c>
      <c r="L2838" s="2">
        <v>133.10000600000001</v>
      </c>
      <c r="M2838" s="2">
        <v>133.13999899999999</v>
      </c>
      <c r="N2838" s="2">
        <v>132.240005</v>
      </c>
      <c r="O2838" s="2">
        <v>0</v>
      </c>
      <c r="P2838" s="5">
        <v>40582</v>
      </c>
      <c r="Q2838" s="4">
        <v>41.68</v>
      </c>
      <c r="R2838" s="4">
        <v>41.509998000000003</v>
      </c>
      <c r="S2838" s="4">
        <v>41.790000999999997</v>
      </c>
      <c r="T2838" s="4">
        <v>41.5</v>
      </c>
      <c r="U2838" s="4">
        <v>0</v>
      </c>
      <c r="V2838">
        <f>V2837+(V2837*O2838)/L2838</f>
        <v>84.737787602759127</v>
      </c>
      <c r="W2838">
        <f>V2838*L2838</f>
        <v>11278.600038353967</v>
      </c>
      <c r="X2838">
        <f>IF(I2837=1,1,0)</f>
        <v>1</v>
      </c>
      <c r="Y2838">
        <f>IF(I2837=0,1,0)</f>
        <v>0</v>
      </c>
      <c r="Z2838" t="str">
        <f t="shared" si="166"/>
        <v>IN</v>
      </c>
      <c r="AA2838">
        <f>IF(Z2838="BUY",(AC2837-8.95)/K2838,IF(Z2838="SELL",0,AB2837))</f>
        <v>124.02533653123199</v>
      </c>
      <c r="AB2838">
        <f>AA2838+AA2838*O2838/L2838</f>
        <v>124.02533653123199</v>
      </c>
      <c r="AC2838">
        <f>IF(OR(Z2838="BUY",Z2838="IN"),AB2838*L2838,IF(Z2838="SELL",AB2837*K2838-8.95,AC2837))</f>
        <v>16507.773036458999</v>
      </c>
      <c r="AD2838" s="6">
        <f t="shared" si="167"/>
        <v>-0.27399092225369531</v>
      </c>
    </row>
    <row r="2839" spans="1:30" x14ac:dyDescent="0.25">
      <c r="A2839" s="1">
        <v>40583</v>
      </c>
      <c r="B2839">
        <v>1322.4799800000001</v>
      </c>
      <c r="C2839">
        <v>1320.880005</v>
      </c>
      <c r="D2839">
        <v>1324.540039</v>
      </c>
      <c r="E2839">
        <v>1314.8900149999999</v>
      </c>
      <c r="F2839">
        <v>3922240000</v>
      </c>
      <c r="G2839">
        <f t="shared" si="168"/>
        <v>1266.8113989599997</v>
      </c>
      <c r="H2839">
        <f t="shared" si="169"/>
        <v>1.1813363998335245</v>
      </c>
      <c r="I2839">
        <f>IF(H2839&gt;0,1,0)</f>
        <v>1</v>
      </c>
      <c r="J2839" s="3">
        <v>40583</v>
      </c>
      <c r="K2839" s="2">
        <v>132.63999899999999</v>
      </c>
      <c r="L2839" s="2">
        <v>132.759995</v>
      </c>
      <c r="M2839" s="2">
        <v>133.11999499999999</v>
      </c>
      <c r="N2839" s="2">
        <v>132.11000100000001</v>
      </c>
      <c r="O2839" s="2">
        <v>0</v>
      </c>
      <c r="P2839" s="5">
        <v>40583</v>
      </c>
      <c r="Q2839" s="4">
        <v>41.639999000000003</v>
      </c>
      <c r="R2839" s="4">
        <v>41.630001</v>
      </c>
      <c r="S2839" s="4">
        <v>41.830002</v>
      </c>
      <c r="T2839" s="4">
        <v>41.509998000000003</v>
      </c>
      <c r="U2839" s="4">
        <v>0</v>
      </c>
      <c r="V2839">
        <f>V2838+(V2838*O2839)/L2839</f>
        <v>84.737787602759127</v>
      </c>
      <c r="W2839">
        <f>V2839*L2839</f>
        <v>11249.788258453364</v>
      </c>
      <c r="X2839">
        <f>IF(I2838=1,1,0)</f>
        <v>1</v>
      </c>
      <c r="Y2839">
        <f>IF(I2838=0,1,0)</f>
        <v>0</v>
      </c>
      <c r="Z2839" t="str">
        <f t="shared" si="166"/>
        <v>IN</v>
      </c>
      <c r="AA2839">
        <f>IF(Z2839="BUY",(AC2838-8.95)/K2839,IF(Z2839="SELL",0,AB2838))</f>
        <v>124.02533653123199</v>
      </c>
      <c r="AB2839">
        <f>AA2839+AA2839*O2839/L2839</f>
        <v>124.02533653123199</v>
      </c>
      <c r="AC2839">
        <f>IF(OR(Z2839="BUY",Z2839="IN"),AB2839*L2839,IF(Z2839="SELL",AB2838*K2839-8.95,AC2838))</f>
        <v>16465.603057759676</v>
      </c>
      <c r="AD2839" s="6">
        <f t="shared" si="167"/>
        <v>-0.28223240677707967</v>
      </c>
    </row>
    <row r="2840" spans="1:30" x14ac:dyDescent="0.25">
      <c r="A2840" s="1">
        <v>40584</v>
      </c>
      <c r="B2840">
        <v>1318.130005</v>
      </c>
      <c r="C2840">
        <v>1321.869995</v>
      </c>
      <c r="D2840">
        <v>1322.780029</v>
      </c>
      <c r="E2840">
        <v>1311.73999</v>
      </c>
      <c r="F2840">
        <v>4184610000</v>
      </c>
      <c r="G2840">
        <f t="shared" si="168"/>
        <v>1269.6377978799999</v>
      </c>
      <c r="H2840">
        <f t="shared" si="169"/>
        <v>1.1902230869401615</v>
      </c>
      <c r="I2840">
        <f>IF(H2840&gt;0,1,0)</f>
        <v>1</v>
      </c>
      <c r="J2840" s="3">
        <v>40584</v>
      </c>
      <c r="K2840" s="2">
        <v>132.08999600000001</v>
      </c>
      <c r="L2840" s="2">
        <v>132.820007</v>
      </c>
      <c r="M2840" s="2">
        <v>132.94000199999999</v>
      </c>
      <c r="N2840" s="2">
        <v>131.800003</v>
      </c>
      <c r="O2840" s="2">
        <v>0</v>
      </c>
      <c r="P2840" s="5">
        <v>40584</v>
      </c>
      <c r="Q2840" s="4">
        <v>41.849997999999999</v>
      </c>
      <c r="R2840" s="4">
        <v>41.610000999999997</v>
      </c>
      <c r="S2840" s="4">
        <v>41.93</v>
      </c>
      <c r="T2840" s="4">
        <v>41.57</v>
      </c>
      <c r="U2840" s="4">
        <v>0</v>
      </c>
      <c r="V2840">
        <f>V2839+(V2839*O2840)/L2840</f>
        <v>84.737787602759127</v>
      </c>
      <c r="W2840">
        <f>V2840*L2840</f>
        <v>11254.87354256298</v>
      </c>
      <c r="X2840">
        <f>IF(I2839=1,1,0)</f>
        <v>1</v>
      </c>
      <c r="Y2840">
        <f>IF(I2839=0,1,0)</f>
        <v>0</v>
      </c>
      <c r="Z2840" t="str">
        <f t="shared" ref="Z2840:Z2903" si="170">IF(X2840=1,IF(X2839=0,"BUY","IN"),IF(X2839=1,"SELL","OUT"))</f>
        <v>IN</v>
      </c>
      <c r="AA2840">
        <f>IF(Z2840="BUY",(AC2839-8.95)/K2840,IF(Z2840="SELL",0,AB2839))</f>
        <v>124.02533653123199</v>
      </c>
      <c r="AB2840">
        <f>AA2840+AA2840*O2840/L2840</f>
        <v>124.02533653123199</v>
      </c>
      <c r="AC2840">
        <f>IF(OR(Z2840="BUY",Z2840="IN"),AB2840*L2840,IF(Z2840="SELL",AB2839*K2840-8.95,AC2839))</f>
        <v>16473.046066255589</v>
      </c>
      <c r="AD2840" s="6">
        <f t="shared" si="167"/>
        <v>-0.31216994441337531</v>
      </c>
    </row>
    <row r="2841" spans="1:30" x14ac:dyDescent="0.25">
      <c r="A2841" s="1">
        <v>40585</v>
      </c>
      <c r="B2841">
        <v>1318.660034</v>
      </c>
      <c r="C2841">
        <v>1329.150024</v>
      </c>
      <c r="D2841">
        <v>1330.790039</v>
      </c>
      <c r="E2841">
        <v>1316.079956</v>
      </c>
      <c r="F2841">
        <v>4219300000</v>
      </c>
      <c r="G2841">
        <f t="shared" si="168"/>
        <v>1272.0993994399998</v>
      </c>
      <c r="H2841">
        <f t="shared" si="169"/>
        <v>1.1998954777883462</v>
      </c>
      <c r="I2841">
        <f>IF(H2841&gt;0,1,0)</f>
        <v>1</v>
      </c>
      <c r="J2841" s="3">
        <v>40585</v>
      </c>
      <c r="K2841" s="2">
        <v>132.320007</v>
      </c>
      <c r="L2841" s="2">
        <v>133.60000600000001</v>
      </c>
      <c r="M2841" s="2">
        <v>133.779999</v>
      </c>
      <c r="N2841" s="2">
        <v>132.259995</v>
      </c>
      <c r="O2841" s="2">
        <v>0</v>
      </c>
      <c r="P2841" s="5">
        <v>40585</v>
      </c>
      <c r="Q2841" s="4">
        <v>41.759998000000003</v>
      </c>
      <c r="R2841" s="4">
        <v>41.349997999999999</v>
      </c>
      <c r="S2841" s="4">
        <v>41.779998999999997</v>
      </c>
      <c r="T2841" s="4">
        <v>41.299999</v>
      </c>
      <c r="U2841" s="4">
        <v>0</v>
      </c>
      <c r="V2841">
        <f>V2840+(V2840*O2841)/L2841</f>
        <v>84.737787602759127</v>
      </c>
      <c r="W2841">
        <f>V2841*L2841</f>
        <v>11320.968932155345</v>
      </c>
      <c r="X2841">
        <f>IF(I2840=1,1,0)</f>
        <v>1</v>
      </c>
      <c r="Y2841">
        <f>IF(I2840=0,1,0)</f>
        <v>0</v>
      </c>
      <c r="Z2841" t="str">
        <f t="shared" si="170"/>
        <v>IN</v>
      </c>
      <c r="AA2841">
        <f>IF(Z2841="BUY",(AC2840-8.95)/K2841,IF(Z2841="SELL",0,AB2840))</f>
        <v>124.02533653123199</v>
      </c>
      <c r="AB2841">
        <f>AA2841+AA2841*O2841/L2841</f>
        <v>124.02533653123199</v>
      </c>
      <c r="AC2841">
        <f>IF(OR(Z2841="BUY",Z2841="IN"),AB2841*L2841,IF(Z2841="SELL",AB2840*K2841-8.95,AC2840))</f>
        <v>16569.785704724614</v>
      </c>
      <c r="AD2841" s="6">
        <f t="shared" si="167"/>
        <v>-0.32501764219323515</v>
      </c>
    </row>
    <row r="2842" spans="1:30" x14ac:dyDescent="0.25">
      <c r="A2842" s="1">
        <v>40588</v>
      </c>
      <c r="B2842">
        <v>1328.7299800000001</v>
      </c>
      <c r="C2842">
        <v>1332.3199460000001</v>
      </c>
      <c r="D2842">
        <v>1332.959961</v>
      </c>
      <c r="E2842">
        <v>1326.900024</v>
      </c>
      <c r="F2842">
        <v>3567040000</v>
      </c>
      <c r="G2842">
        <f t="shared" si="168"/>
        <v>1274.3151977799998</v>
      </c>
      <c r="H2842">
        <f t="shared" si="169"/>
        <v>1.2076439110699075</v>
      </c>
      <c r="I2842">
        <f>IF(H2842&gt;0,1,0)</f>
        <v>1</v>
      </c>
      <c r="J2842" s="3">
        <v>40588</v>
      </c>
      <c r="K2842" s="2">
        <v>133.550003</v>
      </c>
      <c r="L2842" s="2">
        <v>133.91000399999999</v>
      </c>
      <c r="M2842" s="2">
        <v>134.020004</v>
      </c>
      <c r="N2842" s="2">
        <v>133.38999899999999</v>
      </c>
      <c r="O2842" s="2">
        <v>0</v>
      </c>
      <c r="P2842" s="5">
        <v>40588</v>
      </c>
      <c r="Q2842" s="4">
        <v>41.369999</v>
      </c>
      <c r="R2842" s="4">
        <v>41.25</v>
      </c>
      <c r="S2842" s="4">
        <v>41.419998</v>
      </c>
      <c r="T2842" s="4">
        <v>41.23</v>
      </c>
      <c r="U2842" s="4">
        <v>0</v>
      </c>
      <c r="V2842">
        <f>V2841+(V2841*O2842)/L2842</f>
        <v>84.737787602759127</v>
      </c>
      <c r="W2842">
        <f>V2842*L2842</f>
        <v>11347.237476836624</v>
      </c>
      <c r="X2842">
        <f>IF(I2841=1,1,0)</f>
        <v>1</v>
      </c>
      <c r="Y2842">
        <f>IF(I2841=0,1,0)</f>
        <v>0</v>
      </c>
      <c r="Z2842" t="str">
        <f t="shared" si="170"/>
        <v>IN</v>
      </c>
      <c r="AA2842">
        <f>IF(Z2842="BUY",(AC2841-8.95)/K2842,IF(Z2842="SELL",0,AB2841))</f>
        <v>124.02533653123199</v>
      </c>
      <c r="AB2842">
        <f>AA2842+AA2842*O2842/L2842</f>
        <v>124.02533653123199</v>
      </c>
      <c r="AC2842">
        <f>IF(OR(Z2842="BUY",Z2842="IN"),AB2842*L2842,IF(Z2842="SELL",AB2841*K2842-8.95,AC2841))</f>
        <v>16608.233310998621</v>
      </c>
      <c r="AD2842" s="6">
        <f t="shared" si="167"/>
        <v>-0.31743269935235396</v>
      </c>
    </row>
    <row r="2843" spans="1:30" x14ac:dyDescent="0.25">
      <c r="A2843" s="1">
        <v>40589</v>
      </c>
      <c r="B2843">
        <v>1330.4300539999999</v>
      </c>
      <c r="C2843">
        <v>1328.01001</v>
      </c>
      <c r="D2843">
        <v>1330.4300539999999</v>
      </c>
      <c r="E2843">
        <v>1324.6099850000001</v>
      </c>
      <c r="F2843">
        <v>3926860000</v>
      </c>
      <c r="G2843">
        <f t="shared" si="168"/>
        <v>1276.3811987599997</v>
      </c>
      <c r="H2843">
        <f t="shared" si="169"/>
        <v>1.2171976832214435</v>
      </c>
      <c r="I2843">
        <f>IF(H2843&gt;0,1,0)</f>
        <v>1</v>
      </c>
      <c r="J2843" s="3">
        <v>40589</v>
      </c>
      <c r="K2843" s="2">
        <v>133.520004</v>
      </c>
      <c r="L2843" s="2">
        <v>133.5</v>
      </c>
      <c r="M2843" s="2">
        <v>133.83999600000001</v>
      </c>
      <c r="N2843" s="2">
        <v>133.16000399999999</v>
      </c>
      <c r="O2843" s="2">
        <v>0</v>
      </c>
      <c r="P2843" s="5">
        <v>40589</v>
      </c>
      <c r="Q2843" s="4">
        <v>41.369999</v>
      </c>
      <c r="R2843" s="4">
        <v>41.389999000000003</v>
      </c>
      <c r="S2843" s="4">
        <v>41.5</v>
      </c>
      <c r="T2843" s="4">
        <v>41.330002</v>
      </c>
      <c r="U2843" s="4">
        <v>0</v>
      </c>
      <c r="V2843">
        <f>V2842+(V2842*O2843)/L2843</f>
        <v>84.737787602759127</v>
      </c>
      <c r="W2843">
        <f>V2843*L2843</f>
        <v>11312.494644968343</v>
      </c>
      <c r="X2843">
        <f>IF(I2842=1,1,0)</f>
        <v>1</v>
      </c>
      <c r="Y2843">
        <f>IF(I2842=0,1,0)</f>
        <v>0</v>
      </c>
      <c r="Z2843" t="str">
        <f t="shared" si="170"/>
        <v>IN</v>
      </c>
      <c r="AA2843">
        <f>IF(Z2843="BUY",(AC2842-8.95)/K2843,IF(Z2843="SELL",0,AB2842))</f>
        <v>124.02533653123199</v>
      </c>
      <c r="AB2843">
        <f>AA2843+AA2843*O2843/L2843</f>
        <v>124.02533653123199</v>
      </c>
      <c r="AC2843">
        <f>IF(OR(Z2843="BUY",Z2843="IN"),AB2843*L2843,IF(Z2843="SELL",AB2842*K2843-8.95,AC2842))</f>
        <v>16557.38242691947</v>
      </c>
      <c r="AD2843" s="6">
        <f t="shared" si="167"/>
        <v>-0.2949220708607852</v>
      </c>
    </row>
    <row r="2844" spans="1:30" x14ac:dyDescent="0.25">
      <c r="A2844" s="1">
        <v>40590</v>
      </c>
      <c r="B2844">
        <v>1329.51001</v>
      </c>
      <c r="C2844">
        <v>1336.3199460000001</v>
      </c>
      <c r="D2844">
        <v>1337.6099850000001</v>
      </c>
      <c r="E2844">
        <v>1329.51001</v>
      </c>
      <c r="F2844">
        <v>1966450000</v>
      </c>
      <c r="G2844">
        <f t="shared" si="168"/>
        <v>1278.6451977800002</v>
      </c>
      <c r="H2844">
        <f t="shared" si="169"/>
        <v>1.2293224866796704</v>
      </c>
      <c r="I2844">
        <f>IF(H2844&gt;0,1,0)</f>
        <v>1</v>
      </c>
      <c r="J2844" s="3">
        <v>40590</v>
      </c>
      <c r="K2844" s="2">
        <v>133.979996</v>
      </c>
      <c r="L2844" s="2">
        <v>134.30999800000001</v>
      </c>
      <c r="M2844" s="2">
        <v>134.509995</v>
      </c>
      <c r="N2844" s="2">
        <v>133.69000199999999</v>
      </c>
      <c r="O2844" s="2">
        <v>0</v>
      </c>
      <c r="P2844" s="5">
        <v>40590</v>
      </c>
      <c r="Q2844" s="4">
        <v>41.240001999999997</v>
      </c>
      <c r="R2844" s="4">
        <v>41.119999</v>
      </c>
      <c r="S2844" s="4">
        <v>41.32</v>
      </c>
      <c r="T2844" s="4">
        <v>41.07</v>
      </c>
      <c r="U2844" s="4">
        <v>0</v>
      </c>
      <c r="V2844">
        <f>V2843+(V2843*O2844)/L2844</f>
        <v>84.737787602759127</v>
      </c>
      <c r="W2844">
        <f>V2844*L2844</f>
        <v>11381.132083451004</v>
      </c>
      <c r="X2844">
        <f>IF(I2843=1,1,0)</f>
        <v>1</v>
      </c>
      <c r="Y2844">
        <f>IF(I2843=0,1,0)</f>
        <v>0</v>
      </c>
      <c r="Z2844" t="str">
        <f t="shared" si="170"/>
        <v>IN</v>
      </c>
      <c r="AA2844">
        <f>IF(Z2844="BUY",(AC2843-8.95)/K2844,IF(Z2844="SELL",0,AB2843))</f>
        <v>124.02533653123199</v>
      </c>
      <c r="AB2844">
        <f>AA2844+AA2844*O2844/L2844</f>
        <v>124.02533653123199</v>
      </c>
      <c r="AC2844">
        <f>IF(OR(Z2844="BUY",Z2844="IN"),AB2844*L2844,IF(Z2844="SELL",AB2843*K2844-8.95,AC2843))</f>
        <v>16657.842701459096</v>
      </c>
      <c r="AD2844" s="6">
        <f t="shared" si="167"/>
        <v>-0.29129903687958536</v>
      </c>
    </row>
    <row r="2845" spans="1:30" x14ac:dyDescent="0.25">
      <c r="A2845" s="1">
        <v>40591</v>
      </c>
      <c r="B2845">
        <v>1334.369995</v>
      </c>
      <c r="C2845">
        <v>1340.4300539999999</v>
      </c>
      <c r="D2845">
        <v>1341.5</v>
      </c>
      <c r="E2845">
        <v>1331</v>
      </c>
      <c r="F2845">
        <v>1966450000</v>
      </c>
      <c r="G2845">
        <f t="shared" si="168"/>
        <v>1280.9787988600001</v>
      </c>
      <c r="H2845">
        <f t="shared" si="169"/>
        <v>1.2392723345843408</v>
      </c>
      <c r="I2845">
        <f>IF(H2845&gt;0,1,0)</f>
        <v>1</v>
      </c>
      <c r="J2845" s="3">
        <v>40591</v>
      </c>
      <c r="K2845" s="2">
        <v>133.96000699999999</v>
      </c>
      <c r="L2845" s="2">
        <v>134.759995</v>
      </c>
      <c r="M2845" s="2">
        <v>134.91000399999999</v>
      </c>
      <c r="N2845" s="2">
        <v>133.83999600000001</v>
      </c>
      <c r="O2845" s="2">
        <v>0</v>
      </c>
      <c r="P2845" s="5">
        <v>40591</v>
      </c>
      <c r="Q2845" s="4">
        <v>41.259998000000003</v>
      </c>
      <c r="R2845" s="4">
        <v>40.990001999999997</v>
      </c>
      <c r="S2845" s="4">
        <v>41.279998999999997</v>
      </c>
      <c r="T2845" s="4">
        <v>40.939999</v>
      </c>
      <c r="U2845" s="4">
        <v>0</v>
      </c>
      <c r="V2845">
        <f>V2844+(V2844*O2845)/L2845</f>
        <v>84.737787602759127</v>
      </c>
      <c r="W2845">
        <f>V2845*L2845</f>
        <v>11419.263833658883</v>
      </c>
      <c r="X2845">
        <f>IF(I2844=1,1,0)</f>
        <v>1</v>
      </c>
      <c r="Y2845">
        <f>IF(I2844=0,1,0)</f>
        <v>0</v>
      </c>
      <c r="Z2845" t="str">
        <f t="shared" si="170"/>
        <v>IN</v>
      </c>
      <c r="AA2845">
        <f>IF(Z2845="BUY",(AC2844-8.95)/K2845,IF(Z2845="SELL",0,AB2844))</f>
        <v>124.02533653123199</v>
      </c>
      <c r="AB2845">
        <f>AA2845+AA2845*O2845/L2845</f>
        <v>124.02533653123199</v>
      </c>
      <c r="AC2845">
        <f>IF(OR(Z2845="BUY",Z2845="IN"),AB2845*L2845,IF(Z2845="SELL",AB2844*K2845-8.95,AC2844))</f>
        <v>16713.653730822141</v>
      </c>
      <c r="AD2845" s="6">
        <f t="shared" si="167"/>
        <v>-0.2857893429319146</v>
      </c>
    </row>
    <row r="2846" spans="1:30" x14ac:dyDescent="0.25">
      <c r="A2846" s="1">
        <v>40592</v>
      </c>
      <c r="B2846">
        <v>1340.380005</v>
      </c>
      <c r="C2846">
        <v>1343.01001</v>
      </c>
      <c r="D2846">
        <v>1344.0699460000001</v>
      </c>
      <c r="E2846">
        <v>1338.119995</v>
      </c>
      <c r="F2846">
        <v>1162310000</v>
      </c>
      <c r="G2846">
        <f t="shared" si="168"/>
        <v>1283.2733984799997</v>
      </c>
      <c r="H2846">
        <f t="shared" si="169"/>
        <v>1.250977169844385</v>
      </c>
      <c r="I2846">
        <f>IF(H2846&gt;0,1,0)</f>
        <v>1</v>
      </c>
      <c r="J2846" s="3">
        <v>40592</v>
      </c>
      <c r="K2846" s="2">
        <v>134.86999499999999</v>
      </c>
      <c r="L2846" s="2">
        <v>135.03999300000001</v>
      </c>
      <c r="M2846" s="2">
        <v>135.179993</v>
      </c>
      <c r="N2846" s="2">
        <v>134.550003</v>
      </c>
      <c r="O2846" s="2">
        <v>0</v>
      </c>
      <c r="P2846" s="5">
        <v>40592</v>
      </c>
      <c r="Q2846" s="4">
        <v>40.950001</v>
      </c>
      <c r="R2846" s="4">
        <v>40.919998</v>
      </c>
      <c r="S2846" s="4">
        <v>41.060001</v>
      </c>
      <c r="T2846" s="4">
        <v>40.860000999999997</v>
      </c>
      <c r="U2846" s="4">
        <v>0</v>
      </c>
      <c r="V2846">
        <f>V2845+(V2845*O2846)/L2846</f>
        <v>84.737787602759127</v>
      </c>
      <c r="W2846">
        <f>V2846*L2846</f>
        <v>11442.99024471208</v>
      </c>
      <c r="X2846">
        <f>IF(I2845=1,1,0)</f>
        <v>1</v>
      </c>
      <c r="Y2846">
        <f>IF(I2845=0,1,0)</f>
        <v>0</v>
      </c>
      <c r="Z2846" t="str">
        <f t="shared" si="170"/>
        <v>IN</v>
      </c>
      <c r="AA2846">
        <f>IF(Z2846="BUY",(AC2845-8.95)/K2846,IF(Z2846="SELL",0,AB2845))</f>
        <v>124.02533653123199</v>
      </c>
      <c r="AB2846">
        <f>AA2846+AA2846*O2846/L2846</f>
        <v>124.02533653123199</v>
      </c>
      <c r="AC2846">
        <f>IF(OR(Z2846="BUY",Z2846="IN"),AB2846*L2846,IF(Z2846="SELL",AB2845*K2846-8.95,AC2845))</f>
        <v>16748.380577000215</v>
      </c>
      <c r="AD2846" s="6">
        <f t="shared" si="167"/>
        <v>-0.27583255626777348</v>
      </c>
    </row>
    <row r="2847" spans="1:30" x14ac:dyDescent="0.25">
      <c r="A2847" s="1">
        <v>40596</v>
      </c>
      <c r="B2847">
        <v>1338.910034</v>
      </c>
      <c r="C2847">
        <v>1315.4399410000001</v>
      </c>
      <c r="D2847">
        <v>1338.910034</v>
      </c>
      <c r="E2847">
        <v>1312.329956</v>
      </c>
      <c r="F2847">
        <v>1322780000</v>
      </c>
      <c r="G2847">
        <f t="shared" si="168"/>
        <v>1284.9221972999997</v>
      </c>
      <c r="H2847">
        <f t="shared" si="169"/>
        <v>1.2583325399154011</v>
      </c>
      <c r="I2847">
        <f>IF(H2847&gt;0,1,0)</f>
        <v>1</v>
      </c>
      <c r="J2847" s="3">
        <v>40596</v>
      </c>
      <c r="K2847" s="2">
        <v>133.61000100000001</v>
      </c>
      <c r="L2847" s="2">
        <v>132.35000600000001</v>
      </c>
      <c r="M2847" s="2">
        <v>134.35000600000001</v>
      </c>
      <c r="N2847" s="2">
        <v>131.970001</v>
      </c>
      <c r="O2847" s="2">
        <v>0</v>
      </c>
      <c r="P2847" s="5">
        <v>40596</v>
      </c>
      <c r="Q2847" s="4">
        <v>41.34</v>
      </c>
      <c r="R2847" s="4">
        <v>41.73</v>
      </c>
      <c r="S2847" s="4">
        <v>41.84</v>
      </c>
      <c r="T2847" s="4">
        <v>41.119999</v>
      </c>
      <c r="U2847" s="4">
        <v>0</v>
      </c>
      <c r="V2847">
        <f>V2846+(V2846*O2847)/L2847</f>
        <v>84.737787602759127</v>
      </c>
      <c r="W2847">
        <f>V2847*L2847</f>
        <v>11215.046697651896</v>
      </c>
      <c r="X2847">
        <f>IF(I2846=1,1,0)</f>
        <v>1</v>
      </c>
      <c r="Y2847">
        <f>IF(I2846=0,1,0)</f>
        <v>0</v>
      </c>
      <c r="Z2847" t="str">
        <f t="shared" si="170"/>
        <v>IN</v>
      </c>
      <c r="AA2847">
        <f>IF(Z2847="BUY",(AC2846-8.95)/K2847,IF(Z2847="SELL",0,AB2846))</f>
        <v>124.02533653123199</v>
      </c>
      <c r="AB2847">
        <f>AA2847+AA2847*O2847/L2847</f>
        <v>124.02533653123199</v>
      </c>
      <c r="AC2847">
        <f>IF(OR(Z2847="BUY",Z2847="IN"),AB2847*L2847,IF(Z2847="SELL",AB2846*K2847-8.95,AC2846))</f>
        <v>16414.754034060574</v>
      </c>
      <c r="AD2847" s="6">
        <f t="shared" si="167"/>
        <v>-0.2498233830199848</v>
      </c>
    </row>
    <row r="2848" spans="1:30" x14ac:dyDescent="0.25">
      <c r="A2848" s="1">
        <v>40597</v>
      </c>
      <c r="B2848">
        <v>1315.4399410000001</v>
      </c>
      <c r="C2848">
        <v>1307.400024</v>
      </c>
      <c r="D2848">
        <v>1317.910034</v>
      </c>
      <c r="E2848">
        <v>1299.5500489999999</v>
      </c>
      <c r="F2848">
        <v>1330340000</v>
      </c>
      <c r="G2848">
        <f t="shared" si="168"/>
        <v>1286.2621973</v>
      </c>
      <c r="H2848">
        <f t="shared" si="169"/>
        <v>1.2664880918669514</v>
      </c>
      <c r="I2848">
        <f>IF(H2848&gt;0,1,0)</f>
        <v>1</v>
      </c>
      <c r="J2848" s="3">
        <v>40597</v>
      </c>
      <c r="K2848" s="2">
        <v>132.25</v>
      </c>
      <c r="L2848" s="2">
        <v>131.520004</v>
      </c>
      <c r="M2848" s="2">
        <v>132.550003</v>
      </c>
      <c r="N2848" s="2">
        <v>130.699997</v>
      </c>
      <c r="O2848" s="2">
        <v>0</v>
      </c>
      <c r="P2848" s="5">
        <v>40597</v>
      </c>
      <c r="Q2848" s="4">
        <v>41.77</v>
      </c>
      <c r="R2848" s="4">
        <v>41.98</v>
      </c>
      <c r="S2848" s="4">
        <v>42.25</v>
      </c>
      <c r="T2848" s="4">
        <v>41.650002000000001</v>
      </c>
      <c r="U2848" s="4">
        <v>0</v>
      </c>
      <c r="V2848">
        <f>V2847+(V2847*O2848)/L2848</f>
        <v>84.737787602759127</v>
      </c>
      <c r="W2848">
        <f>V2848*L2848</f>
        <v>11144.714164466031</v>
      </c>
      <c r="X2848">
        <f>IF(I2847=1,1,0)</f>
        <v>1</v>
      </c>
      <c r="Y2848">
        <f>IF(I2847=0,1,0)</f>
        <v>0</v>
      </c>
      <c r="Z2848" t="str">
        <f t="shared" si="170"/>
        <v>IN</v>
      </c>
      <c r="AA2848">
        <f>IF(Z2848="BUY",(AC2847-8.95)/K2848,IF(Z2848="SELL",0,AB2847))</f>
        <v>124.02533653123199</v>
      </c>
      <c r="AB2848">
        <f>AA2848+AA2848*O2848/L2848</f>
        <v>124.02533653123199</v>
      </c>
      <c r="AC2848">
        <f>IF(OR(Z2848="BUY",Z2848="IN"),AB2848*L2848,IF(Z2848="SELL",AB2847*K2848-8.95,AC2847))</f>
        <v>16311.812756688976</v>
      </c>
      <c r="AD2848" s="6">
        <f t="shared" si="167"/>
        <v>-0.23528848639081401</v>
      </c>
    </row>
    <row r="2849" spans="1:30" x14ac:dyDescent="0.25">
      <c r="A2849" s="1">
        <v>40598</v>
      </c>
      <c r="B2849">
        <v>1307.089966</v>
      </c>
      <c r="C2849">
        <v>1306.099976</v>
      </c>
      <c r="D2849">
        <v>1310.910034</v>
      </c>
      <c r="E2849">
        <v>1294.26001</v>
      </c>
      <c r="F2849">
        <v>1222900000</v>
      </c>
      <c r="G2849">
        <f t="shared" si="168"/>
        <v>1287.5749976</v>
      </c>
      <c r="H2849">
        <f t="shared" si="169"/>
        <v>1.2758798277405732</v>
      </c>
      <c r="I2849">
        <f>IF(H2849&gt;0,1,0)</f>
        <v>1</v>
      </c>
      <c r="J2849" s="3">
        <v>40598</v>
      </c>
      <c r="K2849" s="2">
        <v>131.35000600000001</v>
      </c>
      <c r="L2849" s="2">
        <v>131.44000199999999</v>
      </c>
      <c r="M2849" s="2">
        <v>131.91999799999999</v>
      </c>
      <c r="N2849" s="2">
        <v>130.19000199999999</v>
      </c>
      <c r="O2849" s="2">
        <v>0</v>
      </c>
      <c r="P2849" s="5">
        <v>40598</v>
      </c>
      <c r="Q2849" s="4">
        <v>42.029998999999997</v>
      </c>
      <c r="R2849" s="4">
        <v>42.02</v>
      </c>
      <c r="S2849" s="4">
        <v>42.419998</v>
      </c>
      <c r="T2849" s="4">
        <v>41.869999</v>
      </c>
      <c r="U2849" s="4">
        <v>0</v>
      </c>
      <c r="V2849">
        <f>V2848+(V2848*O2849)/L2849</f>
        <v>84.737787602759127</v>
      </c>
      <c r="W2849">
        <f>V2849*L2849</f>
        <v>11137.934971982235</v>
      </c>
      <c r="X2849">
        <f>IF(I2848=1,1,0)</f>
        <v>1</v>
      </c>
      <c r="Y2849">
        <f>IF(I2848=0,1,0)</f>
        <v>0</v>
      </c>
      <c r="Z2849" t="str">
        <f t="shared" si="170"/>
        <v>IN</v>
      </c>
      <c r="AA2849">
        <f>IF(Z2849="BUY",(AC2848-8.95)/K2849,IF(Z2849="SELL",0,AB2848))</f>
        <v>124.02533653123199</v>
      </c>
      <c r="AB2849">
        <f>AA2849+AA2849*O2849/L2849</f>
        <v>124.02533653123199</v>
      </c>
      <c r="AC2849">
        <f>IF(OR(Z2849="BUY",Z2849="IN"),AB2849*L2849,IF(Z2849="SELL",AB2848*K2849-8.95,AC2848))</f>
        <v>16301.890481715804</v>
      </c>
      <c r="AD2849" s="6">
        <f t="shared" si="167"/>
        <v>-0.23069513199761152</v>
      </c>
    </row>
    <row r="2850" spans="1:30" x14ac:dyDescent="0.25">
      <c r="A2850" s="1">
        <v>40599</v>
      </c>
      <c r="B2850">
        <v>1307.339966</v>
      </c>
      <c r="C2850">
        <v>1319.880005</v>
      </c>
      <c r="D2850">
        <v>1320.6099850000001</v>
      </c>
      <c r="E2850">
        <v>1307.339966</v>
      </c>
      <c r="F2850">
        <v>3836030000</v>
      </c>
      <c r="G2850">
        <f t="shared" si="168"/>
        <v>1289.14079838</v>
      </c>
      <c r="H2850">
        <f t="shared" si="169"/>
        <v>1.2824653209472152</v>
      </c>
      <c r="I2850">
        <f>IF(H2850&gt;0,1,0)</f>
        <v>1</v>
      </c>
      <c r="J2850" s="3">
        <v>40599</v>
      </c>
      <c r="K2850" s="2">
        <v>131.990005</v>
      </c>
      <c r="L2850" s="2">
        <v>132.779999</v>
      </c>
      <c r="M2850" s="2">
        <v>132.91000399999999</v>
      </c>
      <c r="N2850" s="2">
        <v>131.88999899999999</v>
      </c>
      <c r="O2850" s="2">
        <v>0</v>
      </c>
      <c r="P2850" s="5">
        <v>40599</v>
      </c>
      <c r="Q2850" s="4">
        <v>41.830002</v>
      </c>
      <c r="R2850" s="4">
        <v>41.560001</v>
      </c>
      <c r="S2850" s="4">
        <v>41.869999</v>
      </c>
      <c r="T2850" s="4">
        <v>41.540000999999997</v>
      </c>
      <c r="U2850" s="4">
        <v>0</v>
      </c>
      <c r="V2850">
        <f>V2849+(V2849*O2850)/L2850</f>
        <v>84.737787602759127</v>
      </c>
      <c r="W2850">
        <f>V2850*L2850</f>
        <v>11251.483353156569</v>
      </c>
      <c r="X2850">
        <f>IF(I2849=1,1,0)</f>
        <v>1</v>
      </c>
      <c r="Y2850">
        <f>IF(I2849=0,1,0)</f>
        <v>0</v>
      </c>
      <c r="Z2850" t="str">
        <f t="shared" si="170"/>
        <v>IN</v>
      </c>
      <c r="AA2850">
        <f>IF(Z2850="BUY",(AC2849-8.95)/K2850,IF(Z2850="SELL",0,AB2849))</f>
        <v>124.02533653123199</v>
      </c>
      <c r="AB2850">
        <f>AA2850+AA2850*O2850/L2850</f>
        <v>124.02533653123199</v>
      </c>
      <c r="AC2850">
        <f>IF(OR(Z2850="BUY",Z2850="IN"),AB2850*L2850,IF(Z2850="SELL",AB2849*K2850-8.95,AC2849))</f>
        <v>16468.084060591646</v>
      </c>
      <c r="AD2850" s="6">
        <f t="shared" si="167"/>
        <v>-0.22453419792524551</v>
      </c>
    </row>
    <row r="2851" spans="1:30" x14ac:dyDescent="0.25">
      <c r="A2851" s="1">
        <v>40602</v>
      </c>
      <c r="B2851">
        <v>1321.6099850000001</v>
      </c>
      <c r="C2851">
        <v>1327.219971</v>
      </c>
      <c r="D2851">
        <v>1329.380005</v>
      </c>
      <c r="E2851">
        <v>1320.5500489999999</v>
      </c>
      <c r="F2851">
        <v>1252850000</v>
      </c>
      <c r="G2851">
        <f t="shared" si="168"/>
        <v>1290.9805982</v>
      </c>
      <c r="H2851">
        <f t="shared" si="169"/>
        <v>1.2872835808101359</v>
      </c>
      <c r="I2851">
        <f>IF(H2851&gt;0,1,0)</f>
        <v>1</v>
      </c>
      <c r="J2851" s="3">
        <v>40602</v>
      </c>
      <c r="K2851" s="2">
        <v>133.33000200000001</v>
      </c>
      <c r="L2851" s="2">
        <v>133.61999499999999</v>
      </c>
      <c r="M2851" s="2">
        <v>133.800003</v>
      </c>
      <c r="N2851" s="2">
        <v>132.88999899999999</v>
      </c>
      <c r="O2851" s="2">
        <v>0</v>
      </c>
      <c r="P2851" s="5">
        <v>40602</v>
      </c>
      <c r="Q2851" s="4">
        <v>41.389999000000003</v>
      </c>
      <c r="R2851" s="4">
        <v>41.299999</v>
      </c>
      <c r="S2851" s="4">
        <v>41.540000999999997</v>
      </c>
      <c r="T2851" s="4">
        <v>41.25</v>
      </c>
      <c r="U2851" s="4">
        <v>0</v>
      </c>
      <c r="V2851">
        <f>V2850+(V2850*O2851)/L2851</f>
        <v>84.737787602759127</v>
      </c>
      <c r="W2851">
        <f>V2851*L2851</f>
        <v>11322.662755791736</v>
      </c>
      <c r="X2851">
        <f>IF(I2850=1,1,0)</f>
        <v>1</v>
      </c>
      <c r="Y2851">
        <f>IF(I2850=0,1,0)</f>
        <v>0</v>
      </c>
      <c r="Z2851" t="str">
        <f t="shared" si="170"/>
        <v>IN</v>
      </c>
      <c r="AA2851">
        <f>IF(Z2851="BUY",(AC2850-8.95)/K2851,IF(Z2851="SELL",0,AB2850))</f>
        <v>124.02533653123199</v>
      </c>
      <c r="AB2851">
        <f>AA2851+AA2851*O2851/L2851</f>
        <v>124.02533653123199</v>
      </c>
      <c r="AC2851">
        <f>IF(OR(Z2851="BUY",Z2851="IN"),AB2851*L2851,IF(Z2851="SELL",AB2850*K2851-8.95,AC2850))</f>
        <v>16572.264847176535</v>
      </c>
      <c r="AD2851" s="6">
        <f t="shared" si="167"/>
        <v>-0.23377071709366604</v>
      </c>
    </row>
    <row r="2852" spans="1:30" x14ac:dyDescent="0.25">
      <c r="A2852" s="1">
        <v>40603</v>
      </c>
      <c r="B2852">
        <v>1328.6400149999999</v>
      </c>
      <c r="C2852">
        <v>1306.329956</v>
      </c>
      <c r="D2852">
        <v>1332.089966</v>
      </c>
      <c r="E2852">
        <v>1306.1400149999999</v>
      </c>
      <c r="F2852">
        <v>1180420000</v>
      </c>
      <c r="G2852">
        <f t="shared" si="168"/>
        <v>1292.24979742</v>
      </c>
      <c r="H2852">
        <f t="shared" si="169"/>
        <v>1.2925771099115153</v>
      </c>
      <c r="I2852">
        <f>IF(H2852&gt;0,1,0)</f>
        <v>1</v>
      </c>
      <c r="J2852" s="3">
        <v>40603</v>
      </c>
      <c r="K2852" s="2">
        <v>134.14999399999999</v>
      </c>
      <c r="L2852" s="2">
        <v>131.44000199999999</v>
      </c>
      <c r="M2852" s="2">
        <v>134.21000699999999</v>
      </c>
      <c r="N2852" s="2">
        <v>131.41999799999999</v>
      </c>
      <c r="O2852" s="2">
        <v>0</v>
      </c>
      <c r="P2852" s="5">
        <v>40603</v>
      </c>
      <c r="Q2852" s="4">
        <v>41.150002000000001</v>
      </c>
      <c r="R2852" s="4">
        <v>41.990001999999997</v>
      </c>
      <c r="S2852" s="4">
        <v>42</v>
      </c>
      <c r="T2852" s="4">
        <v>41.130001</v>
      </c>
      <c r="U2852" s="4">
        <v>0</v>
      </c>
      <c r="V2852">
        <f>V2851+(V2851*O2852)/L2852</f>
        <v>84.737787602759127</v>
      </c>
      <c r="W2852">
        <f>V2852*L2852</f>
        <v>11137.934971982235</v>
      </c>
      <c r="X2852">
        <f>IF(I2851=1,1,0)</f>
        <v>1</v>
      </c>
      <c r="Y2852">
        <f>IF(I2851=0,1,0)</f>
        <v>0</v>
      </c>
      <c r="Z2852" t="str">
        <f t="shared" si="170"/>
        <v>IN</v>
      </c>
      <c r="AA2852">
        <f>IF(Z2852="BUY",(AC2851-8.95)/K2852,IF(Z2852="SELL",0,AB2851))</f>
        <v>124.02533653123199</v>
      </c>
      <c r="AB2852">
        <f>AA2852+AA2852*O2852/L2852</f>
        <v>124.02533653123199</v>
      </c>
      <c r="AC2852">
        <f>IF(OR(Z2852="BUY",Z2852="IN"),AB2852*L2852,IF(Z2852="SELL",AB2851*K2852-8.95,AC2851))</f>
        <v>16301.890481715804</v>
      </c>
      <c r="AD2852" s="6">
        <f t="shared" si="167"/>
        <v>-0.21285237410247773</v>
      </c>
    </row>
    <row r="2853" spans="1:30" x14ac:dyDescent="0.25">
      <c r="A2853" s="1">
        <v>40604</v>
      </c>
      <c r="B2853">
        <v>1305.469971</v>
      </c>
      <c r="C2853">
        <v>1308.4399410000001</v>
      </c>
      <c r="D2853">
        <v>1314.1899410000001</v>
      </c>
      <c r="E2853">
        <v>1302.579956</v>
      </c>
      <c r="F2853">
        <v>1025000000</v>
      </c>
      <c r="G2853">
        <f t="shared" si="168"/>
        <v>1293.54039556</v>
      </c>
      <c r="H2853">
        <f t="shared" si="169"/>
        <v>1.2987244612933477</v>
      </c>
      <c r="I2853">
        <f>IF(H2853&gt;0,1,0)</f>
        <v>1</v>
      </c>
      <c r="J2853" s="3">
        <v>40604</v>
      </c>
      <c r="K2853" s="2">
        <v>131.25</v>
      </c>
      <c r="L2853" s="2">
        <v>131.64999399999999</v>
      </c>
      <c r="M2853" s="2">
        <v>132.300003</v>
      </c>
      <c r="N2853" s="2">
        <v>131.10000600000001</v>
      </c>
      <c r="O2853" s="2">
        <v>0</v>
      </c>
      <c r="P2853" s="5">
        <v>40604</v>
      </c>
      <c r="Q2853" s="4">
        <v>42.07</v>
      </c>
      <c r="R2853" s="4">
        <v>41.91</v>
      </c>
      <c r="S2853" s="4">
        <v>42.110000999999997</v>
      </c>
      <c r="T2853" s="4">
        <v>41.720001000000003</v>
      </c>
      <c r="U2853" s="4">
        <v>0</v>
      </c>
      <c r="V2853">
        <f>V2852+(V2852*O2853)/L2853</f>
        <v>84.737787602759127</v>
      </c>
      <c r="W2853">
        <f>V2853*L2853</f>
        <v>11155.729229476512</v>
      </c>
      <c r="X2853">
        <f>IF(I2852=1,1,0)</f>
        <v>1</v>
      </c>
      <c r="Y2853">
        <f>IF(I2852=0,1,0)</f>
        <v>0</v>
      </c>
      <c r="Z2853" t="str">
        <f t="shared" si="170"/>
        <v>IN</v>
      </c>
      <c r="AA2853">
        <f>IF(Z2853="BUY",(AC2852-8.95)/K2853,IF(Z2853="SELL",0,AB2852))</f>
        <v>124.02533653123199</v>
      </c>
      <c r="AB2853">
        <f>AA2853+AA2853*O2853/L2853</f>
        <v>124.02533653123199</v>
      </c>
      <c r="AC2853">
        <f>IF(OR(Z2853="BUY",Z2853="IN"),AB2853*L2853,IF(Z2853="SELL",AB2852*K2853-8.95,AC2852))</f>
        <v>16327.93481018467</v>
      </c>
      <c r="AD2853" s="6">
        <f t="shared" si="167"/>
        <v>-0.21829999712427348</v>
      </c>
    </row>
    <row r="2854" spans="1:30" x14ac:dyDescent="0.25">
      <c r="A2854" s="1">
        <v>40605</v>
      </c>
      <c r="B2854">
        <v>1312.369995</v>
      </c>
      <c r="C2854">
        <v>1330.969971</v>
      </c>
      <c r="D2854">
        <v>1332.280029</v>
      </c>
      <c r="E2854">
        <v>1312.369995</v>
      </c>
      <c r="F2854">
        <v>4340470000</v>
      </c>
      <c r="G2854">
        <f t="shared" si="168"/>
        <v>1295.2181958599999</v>
      </c>
      <c r="H2854">
        <f t="shared" si="169"/>
        <v>1.306516595299908</v>
      </c>
      <c r="I2854">
        <f>IF(H2854&gt;0,1,0)</f>
        <v>1</v>
      </c>
      <c r="J2854" s="3">
        <v>40605</v>
      </c>
      <c r="K2854" s="2">
        <v>132.89999399999999</v>
      </c>
      <c r="L2854" s="2">
        <v>133.91999799999999</v>
      </c>
      <c r="M2854" s="2">
        <v>134.11000100000001</v>
      </c>
      <c r="N2854" s="2">
        <v>132.88999899999999</v>
      </c>
      <c r="O2854" s="2">
        <v>0</v>
      </c>
      <c r="P2854" s="5">
        <v>40605</v>
      </c>
      <c r="Q2854" s="4">
        <v>41.52</v>
      </c>
      <c r="R2854" s="4">
        <v>41.18</v>
      </c>
      <c r="S2854" s="4">
        <v>41.529998999999997</v>
      </c>
      <c r="T2854" s="4">
        <v>41.130001</v>
      </c>
      <c r="U2854" s="4">
        <v>0</v>
      </c>
      <c r="V2854">
        <f>V2853+(V2853*O2854)/L2854</f>
        <v>84.737787602759127</v>
      </c>
      <c r="W2854">
        <f>V2854*L2854</f>
        <v>11348.084346285927</v>
      </c>
      <c r="X2854">
        <f>IF(I2853=1,1,0)</f>
        <v>1</v>
      </c>
      <c r="Y2854">
        <f>IF(I2853=0,1,0)</f>
        <v>0</v>
      </c>
      <c r="Z2854" t="str">
        <f t="shared" si="170"/>
        <v>IN</v>
      </c>
      <c r="AA2854">
        <f>IF(Z2854="BUY",(AC2853-8.95)/K2854,IF(Z2854="SELL",0,AB2853))</f>
        <v>124.02533653123199</v>
      </c>
      <c r="AB2854">
        <f>AA2854+AA2854*O2854/L2854</f>
        <v>124.02533653123199</v>
      </c>
      <c r="AC2854">
        <f>IF(OR(Z2854="BUY",Z2854="IN"),AB2854*L2854,IF(Z2854="SELL",AB2853*K2854-8.95,AC2853))</f>
        <v>16609.472820211915</v>
      </c>
      <c r="AD2854" s="6">
        <f t="shared" si="167"/>
        <v>-0.23184385463049437</v>
      </c>
    </row>
    <row r="2855" spans="1:30" x14ac:dyDescent="0.25">
      <c r="A2855" s="1">
        <v>40606</v>
      </c>
      <c r="B2855">
        <v>1330.7299800000001</v>
      </c>
      <c r="C2855">
        <v>1321.150024</v>
      </c>
      <c r="D2855">
        <v>1331.079956</v>
      </c>
      <c r="E2855">
        <v>1312.589966</v>
      </c>
      <c r="F2855">
        <v>4223740000</v>
      </c>
      <c r="G2855">
        <f t="shared" si="168"/>
        <v>1296.5491968199999</v>
      </c>
      <c r="H2855">
        <f t="shared" si="169"/>
        <v>1.3107290261931961</v>
      </c>
      <c r="I2855">
        <f>IF(H2855&gt;0,1,0)</f>
        <v>1</v>
      </c>
      <c r="J2855" s="3">
        <v>40606</v>
      </c>
      <c r="K2855" s="2">
        <v>133.91000399999999</v>
      </c>
      <c r="L2855" s="2">
        <v>132.96000699999999</v>
      </c>
      <c r="M2855" s="2">
        <v>133.96000699999999</v>
      </c>
      <c r="N2855" s="2">
        <v>132.10000600000001</v>
      </c>
      <c r="O2855" s="2">
        <v>0</v>
      </c>
      <c r="P2855" s="5">
        <v>40606</v>
      </c>
      <c r="Q2855" s="4">
        <v>41.200001</v>
      </c>
      <c r="R2855" s="4">
        <v>41.48</v>
      </c>
      <c r="S2855" s="4">
        <v>41.759998000000003</v>
      </c>
      <c r="T2855" s="4">
        <v>41.18</v>
      </c>
      <c r="U2855" s="4">
        <v>0</v>
      </c>
      <c r="V2855">
        <f>V2854+(V2854*O2855)/L2855</f>
        <v>84.737787602759127</v>
      </c>
      <c r="W2855">
        <f>V2855*L2855</f>
        <v>11266.736832827366</v>
      </c>
      <c r="X2855">
        <f>IF(I2854=1,1,0)</f>
        <v>1</v>
      </c>
      <c r="Y2855">
        <f>IF(I2854=0,1,0)</f>
        <v>0</v>
      </c>
      <c r="Z2855" t="str">
        <f t="shared" si="170"/>
        <v>IN</v>
      </c>
      <c r="AA2855">
        <f>IF(Z2855="BUY",(AC2854-8.95)/K2855,IF(Z2855="SELL",0,AB2854))</f>
        <v>124.02533653123199</v>
      </c>
      <c r="AB2855">
        <f>AA2855+AA2855*O2855/L2855</f>
        <v>124.02533653123199</v>
      </c>
      <c r="AC2855">
        <f>IF(OR(Z2855="BUY",Z2855="IN"),AB2855*L2855,IF(Z2855="SELL",AB2854*K2855-8.95,AC2854))</f>
        <v>16490.40961336996</v>
      </c>
      <c r="AD2855" s="6">
        <f t="shared" si="167"/>
        <v>-0.23277848216312891</v>
      </c>
    </row>
    <row r="2856" spans="1:30" x14ac:dyDescent="0.25">
      <c r="A2856" s="1">
        <v>40609</v>
      </c>
      <c r="B2856">
        <v>1322.719971</v>
      </c>
      <c r="C2856">
        <v>1310.130005</v>
      </c>
      <c r="D2856">
        <v>1327.6800539999999</v>
      </c>
      <c r="E2856">
        <v>1303.98999</v>
      </c>
      <c r="F2856">
        <v>3964730000</v>
      </c>
      <c r="G2856">
        <f t="shared" si="168"/>
        <v>1297.5749976</v>
      </c>
      <c r="H2856">
        <f t="shared" si="169"/>
        <v>1.3113558778860981</v>
      </c>
      <c r="I2856">
        <f>IF(H2856&gt;0,1,0)</f>
        <v>1</v>
      </c>
      <c r="J2856" s="3">
        <v>40609</v>
      </c>
      <c r="K2856" s="2">
        <v>133.36999499999999</v>
      </c>
      <c r="L2856" s="2">
        <v>131.96000699999999</v>
      </c>
      <c r="M2856" s="2">
        <v>133.64999399999999</v>
      </c>
      <c r="N2856" s="2">
        <v>131.240005</v>
      </c>
      <c r="O2856" s="2">
        <v>0</v>
      </c>
      <c r="P2856" s="5">
        <v>40609</v>
      </c>
      <c r="Q2856" s="4">
        <v>41.349997999999999</v>
      </c>
      <c r="R2856" s="4">
        <v>41.810001</v>
      </c>
      <c r="S2856" s="4">
        <v>42.040000999999997</v>
      </c>
      <c r="T2856" s="4">
        <v>41.27</v>
      </c>
      <c r="U2856" s="4">
        <v>0</v>
      </c>
      <c r="V2856">
        <f>V2855+(V2855*O2856)/L2856</f>
        <v>84.737787602759127</v>
      </c>
      <c r="W2856">
        <f>V2856*L2856</f>
        <v>11181.999045224607</v>
      </c>
      <c r="X2856">
        <f>IF(I2855=1,1,0)</f>
        <v>1</v>
      </c>
      <c r="Y2856">
        <f>IF(I2855=0,1,0)</f>
        <v>0</v>
      </c>
      <c r="Z2856" t="str">
        <f t="shared" si="170"/>
        <v>IN</v>
      </c>
      <c r="AA2856">
        <f>IF(Z2856="BUY",(AC2855-8.95)/K2856,IF(Z2856="SELL",0,AB2855))</f>
        <v>124.02533653123199</v>
      </c>
      <c r="AB2856">
        <f>AA2856+AA2856*O2856/L2856</f>
        <v>124.02533653123199</v>
      </c>
      <c r="AC2856">
        <f>IF(OR(Z2856="BUY",Z2856="IN"),AB2856*L2856,IF(Z2856="SELL",AB2855*K2856-8.95,AC2855))</f>
        <v>16366.384276838728</v>
      </c>
      <c r="AD2856" s="6">
        <f t="shared" si="167"/>
        <v>-0.23791178971744323</v>
      </c>
    </row>
    <row r="2857" spans="1:30" x14ac:dyDescent="0.25">
      <c r="A2857" s="1">
        <v>40610</v>
      </c>
      <c r="B2857">
        <v>1311.0500489999999</v>
      </c>
      <c r="C2857">
        <v>1321.8199460000001</v>
      </c>
      <c r="D2857">
        <v>1325.73999</v>
      </c>
      <c r="E2857">
        <v>1306.8599850000001</v>
      </c>
      <c r="F2857">
        <v>4531420000</v>
      </c>
      <c r="G2857">
        <f t="shared" si="168"/>
        <v>1298.8759961200001</v>
      </c>
      <c r="H2857">
        <f t="shared" si="169"/>
        <v>1.3132350977929477</v>
      </c>
      <c r="I2857">
        <f>IF(H2857&gt;0,1,0)</f>
        <v>1</v>
      </c>
      <c r="J2857" s="3">
        <v>40610</v>
      </c>
      <c r="K2857" s="2">
        <v>132.13999899999999</v>
      </c>
      <c r="L2857" s="2">
        <v>133.03999300000001</v>
      </c>
      <c r="M2857" s="2">
        <v>133.490005</v>
      </c>
      <c r="N2857" s="2">
        <v>131.55999800000001</v>
      </c>
      <c r="O2857" s="2">
        <v>0</v>
      </c>
      <c r="P2857" s="5">
        <v>40610</v>
      </c>
      <c r="Q2857" s="4">
        <v>41.75</v>
      </c>
      <c r="R2857" s="4">
        <v>41.439999</v>
      </c>
      <c r="S2857" s="4">
        <v>41.93</v>
      </c>
      <c r="T2857" s="4">
        <v>41.32</v>
      </c>
      <c r="U2857" s="4">
        <v>0</v>
      </c>
      <c r="V2857">
        <f>V2856+(V2856*O2857)/L2857</f>
        <v>84.737787602759127</v>
      </c>
      <c r="W2857">
        <f>V2857*L2857</f>
        <v>11273.514669506561</v>
      </c>
      <c r="X2857">
        <f>IF(I2856=1,1,0)</f>
        <v>1</v>
      </c>
      <c r="Y2857">
        <f>IF(I2856=0,1,0)</f>
        <v>0</v>
      </c>
      <c r="Z2857" t="str">
        <f t="shared" si="170"/>
        <v>IN</v>
      </c>
      <c r="AA2857">
        <f>IF(Z2857="BUY",(AC2856-8.95)/K2857,IF(Z2857="SELL",0,AB2856))</f>
        <v>124.02533653123199</v>
      </c>
      <c r="AB2857">
        <f>AA2857+AA2857*O2857/L2857</f>
        <v>124.02533653123199</v>
      </c>
      <c r="AC2857">
        <f>IF(OR(Z2857="BUY",Z2857="IN"),AB2857*L2857,IF(Z2857="SELL",AB2856*K2857-8.95,AC2856))</f>
        <v>16500.329903937749</v>
      </c>
      <c r="AD2857" s="6">
        <f t="shared" si="167"/>
        <v>-0.25351800248182188</v>
      </c>
    </row>
    <row r="2858" spans="1:30" x14ac:dyDescent="0.25">
      <c r="A2858" s="1">
        <v>40611</v>
      </c>
      <c r="B2858">
        <v>1319.920044</v>
      </c>
      <c r="C2858">
        <v>1320.0200199999999</v>
      </c>
      <c r="D2858">
        <v>1323.209961</v>
      </c>
      <c r="E2858">
        <v>1312.2700199999999</v>
      </c>
      <c r="F2858">
        <v>3709520000</v>
      </c>
      <c r="G2858">
        <f t="shared" si="168"/>
        <v>1300.1255957399999</v>
      </c>
      <c r="H2858">
        <f t="shared" si="169"/>
        <v>1.3160146931856758</v>
      </c>
      <c r="I2858">
        <f>IF(H2858&gt;0,1,0)</f>
        <v>1</v>
      </c>
      <c r="J2858" s="3">
        <v>40611</v>
      </c>
      <c r="K2858" s="2">
        <v>132.800003</v>
      </c>
      <c r="L2858" s="2">
        <v>132.86999499999999</v>
      </c>
      <c r="M2858" s="2">
        <v>133.270004</v>
      </c>
      <c r="N2858" s="2">
        <v>132.10000600000001</v>
      </c>
      <c r="O2858" s="2">
        <v>0</v>
      </c>
      <c r="P2858" s="5">
        <v>40611</v>
      </c>
      <c r="Q2858" s="4">
        <v>41.540000999999997</v>
      </c>
      <c r="R2858" s="4">
        <v>41.5</v>
      </c>
      <c r="S2858" s="4">
        <v>41.75</v>
      </c>
      <c r="T2858" s="4">
        <v>41.389999000000003</v>
      </c>
      <c r="U2858" s="4">
        <v>0</v>
      </c>
      <c r="V2858">
        <f>V2857+(V2857*O2858)/L2858</f>
        <v>84.737787602759127</v>
      </c>
      <c r="W2858">
        <f>V2858*L2858</f>
        <v>11259.109415089666</v>
      </c>
      <c r="X2858">
        <f>IF(I2857=1,1,0)</f>
        <v>1</v>
      </c>
      <c r="Y2858">
        <f>IF(I2857=0,1,0)</f>
        <v>0</v>
      </c>
      <c r="Z2858" t="str">
        <f t="shared" si="170"/>
        <v>IN</v>
      </c>
      <c r="AA2858">
        <f>IF(Z2858="BUY",(AC2857-8.95)/K2858,IF(Z2858="SELL",0,AB2857))</f>
        <v>124.02533653123199</v>
      </c>
      <c r="AB2858">
        <f>AA2858+AA2858*O2858/L2858</f>
        <v>124.02533653123199</v>
      </c>
      <c r="AC2858">
        <f>IF(OR(Z2858="BUY",Z2858="IN"),AB2858*L2858,IF(Z2858="SELL",AB2857*K2858-8.95,AC2857))</f>
        <v>16479.24584477811</v>
      </c>
      <c r="AD2858" s="6">
        <f t="shared" si="167"/>
        <v>-0.23125057946816782</v>
      </c>
    </row>
    <row r="2859" spans="1:30" x14ac:dyDescent="0.25">
      <c r="A2859" s="1">
        <v>40612</v>
      </c>
      <c r="B2859">
        <v>1315.719971</v>
      </c>
      <c r="C2859">
        <v>1295.1099850000001</v>
      </c>
      <c r="D2859">
        <v>1315.719971</v>
      </c>
      <c r="E2859">
        <v>1294.209961</v>
      </c>
      <c r="F2859">
        <v>4723020000</v>
      </c>
      <c r="G2859">
        <f t="shared" si="168"/>
        <v>1300.8575952399999</v>
      </c>
      <c r="H2859">
        <f t="shared" si="169"/>
        <v>1.3123379830056943</v>
      </c>
      <c r="I2859">
        <f>IF(H2859&gt;0,1,0)</f>
        <v>1</v>
      </c>
      <c r="J2859" s="3">
        <v>40612</v>
      </c>
      <c r="K2859" s="2">
        <v>131.5</v>
      </c>
      <c r="L2859" s="2">
        <v>130.44000199999999</v>
      </c>
      <c r="M2859" s="2">
        <v>131.520004</v>
      </c>
      <c r="N2859" s="2">
        <v>130.28999300000001</v>
      </c>
      <c r="O2859" s="2">
        <v>0</v>
      </c>
      <c r="P2859" s="5">
        <v>40612</v>
      </c>
      <c r="Q2859" s="4">
        <v>41.959999000000003</v>
      </c>
      <c r="R2859" s="4">
        <v>42.27</v>
      </c>
      <c r="S2859" s="4">
        <v>42.32</v>
      </c>
      <c r="T2859" s="4">
        <v>41.950001</v>
      </c>
      <c r="U2859" s="4">
        <v>0</v>
      </c>
      <c r="V2859">
        <f>V2858+(V2858*O2859)/L2859</f>
        <v>84.737787602759127</v>
      </c>
      <c r="W2859">
        <f>V2859*L2859</f>
        <v>11053.197184379474</v>
      </c>
      <c r="X2859">
        <f>IF(I2858=1,1,0)</f>
        <v>1</v>
      </c>
      <c r="Y2859">
        <f>IF(I2858=0,1,0)</f>
        <v>0</v>
      </c>
      <c r="Z2859" t="str">
        <f t="shared" si="170"/>
        <v>IN</v>
      </c>
      <c r="AA2859">
        <f>IF(Z2859="BUY",(AC2858-8.95)/K2859,IF(Z2859="SELL",0,AB2858))</f>
        <v>124.02533653123199</v>
      </c>
      <c r="AB2859">
        <f>AA2859+AA2859*O2859/L2859</f>
        <v>124.02533653123199</v>
      </c>
      <c r="AC2859">
        <f>IF(OR(Z2859="BUY",Z2859="IN"),AB2859*L2859,IF(Z2859="SELL",AB2858*K2859-8.95,AC2858))</f>
        <v>16177.865145184573</v>
      </c>
      <c r="AD2859" s="6">
        <f t="shared" si="167"/>
        <v>-0.21214353220424337</v>
      </c>
    </row>
    <row r="2860" spans="1:30" x14ac:dyDescent="0.25">
      <c r="A2860" s="1">
        <v>40613</v>
      </c>
      <c r="B2860">
        <v>1293.4300539999999</v>
      </c>
      <c r="C2860">
        <v>1304.280029</v>
      </c>
      <c r="D2860">
        <v>1308.349976</v>
      </c>
      <c r="E2860">
        <v>1291.98999</v>
      </c>
      <c r="F2860">
        <v>3740400000</v>
      </c>
      <c r="G2860">
        <f t="shared" si="168"/>
        <v>1301.74759524</v>
      </c>
      <c r="H2860">
        <f t="shared" si="169"/>
        <v>1.3088587777709153</v>
      </c>
      <c r="I2860">
        <f>IF(H2860&gt;0,1,0)</f>
        <v>1</v>
      </c>
      <c r="J2860" s="3">
        <v>40613</v>
      </c>
      <c r="K2860" s="2">
        <v>129.990005</v>
      </c>
      <c r="L2860" s="2">
        <v>131.41999799999999</v>
      </c>
      <c r="M2860" s="2">
        <v>131.779999</v>
      </c>
      <c r="N2860" s="2">
        <v>129.88000500000001</v>
      </c>
      <c r="O2860" s="2">
        <v>0</v>
      </c>
      <c r="P2860" s="5">
        <v>40613</v>
      </c>
      <c r="Q2860" s="4">
        <v>42.439999</v>
      </c>
      <c r="R2860" s="4">
        <v>41.970001000000003</v>
      </c>
      <c r="S2860" s="4">
        <v>42.439999</v>
      </c>
      <c r="T2860" s="4">
        <v>41.84</v>
      </c>
      <c r="U2860" s="4">
        <v>0</v>
      </c>
      <c r="V2860">
        <f>V2859+(V2859*O2860)/L2860</f>
        <v>84.737787602759127</v>
      </c>
      <c r="W2860">
        <f>V2860*L2860</f>
        <v>11136.239877279029</v>
      </c>
      <c r="X2860">
        <f>IF(I2859=1,1,0)</f>
        <v>1</v>
      </c>
      <c r="Y2860">
        <f>IF(I2859=0,1,0)</f>
        <v>0</v>
      </c>
      <c r="Z2860" t="str">
        <f t="shared" si="170"/>
        <v>IN</v>
      </c>
      <c r="AA2860">
        <f>IF(Z2860="BUY",(AC2859-8.95)/K2860,IF(Z2860="SELL",0,AB2859))</f>
        <v>124.02533653123199</v>
      </c>
      <c r="AB2860">
        <f>AA2860+AA2860*O2860/L2860</f>
        <v>124.02533653123199</v>
      </c>
      <c r="AC2860">
        <f>IF(OR(Z2860="BUY",Z2860="IN"),AB2860*L2860,IF(Z2860="SELL",AB2859*K2860-8.95,AC2859))</f>
        <v>16299.409478883834</v>
      </c>
      <c r="AD2860" s="6">
        <f t="shared" si="167"/>
        <v>-0.2248215902744192</v>
      </c>
    </row>
    <row r="2861" spans="1:30" x14ac:dyDescent="0.25">
      <c r="A2861" s="1">
        <v>40616</v>
      </c>
      <c r="B2861">
        <v>1301.1899410000001</v>
      </c>
      <c r="C2861">
        <v>1296.3900149999999</v>
      </c>
      <c r="D2861">
        <v>1301.1899410000001</v>
      </c>
      <c r="E2861">
        <v>1286.369995</v>
      </c>
      <c r="F2861">
        <v>4050370000</v>
      </c>
      <c r="G2861">
        <f t="shared" si="168"/>
        <v>1302.5177954400001</v>
      </c>
      <c r="H2861">
        <f t="shared" si="169"/>
        <v>1.3008247623498275</v>
      </c>
      <c r="I2861">
        <f>IF(H2861&gt;0,1,0)</f>
        <v>1</v>
      </c>
      <c r="J2861" s="3">
        <v>40616</v>
      </c>
      <c r="K2861" s="2">
        <v>130.46000699999999</v>
      </c>
      <c r="L2861" s="2">
        <v>130.53999300000001</v>
      </c>
      <c r="M2861" s="2">
        <v>130.94000199999999</v>
      </c>
      <c r="N2861" s="2">
        <v>129.550003</v>
      </c>
      <c r="O2861" s="2">
        <v>0</v>
      </c>
      <c r="P2861" s="5">
        <v>40616</v>
      </c>
      <c r="Q2861" s="4">
        <v>42.259998000000003</v>
      </c>
      <c r="R2861" s="4">
        <v>42.220001000000003</v>
      </c>
      <c r="S2861" s="4">
        <v>42.560001</v>
      </c>
      <c r="T2861" s="4">
        <v>42.099997999999999</v>
      </c>
      <c r="U2861" s="4">
        <v>0</v>
      </c>
      <c r="V2861">
        <f>V2860+(V2860*O2861)/L2861</f>
        <v>84.737787602759127</v>
      </c>
      <c r="W2861">
        <f>V2861*L2861</f>
        <v>11061.670200499664</v>
      </c>
      <c r="X2861">
        <f>IF(I2860=1,1,0)</f>
        <v>1</v>
      </c>
      <c r="Y2861">
        <f>IF(I2860=0,1,0)</f>
        <v>0</v>
      </c>
      <c r="Z2861" t="str">
        <f t="shared" si="170"/>
        <v>IN</v>
      </c>
      <c r="AA2861">
        <f>IF(Z2861="BUY",(AC2860-8.95)/K2861,IF(Z2861="SELL",0,AB2860))</f>
        <v>124.02533653123199</v>
      </c>
      <c r="AB2861">
        <f>AA2861+AA2861*O2861/L2861</f>
        <v>124.02533653123199</v>
      </c>
      <c r="AC2861">
        <f>IF(OR(Z2861="BUY",Z2861="IN"),AB2861*L2861,IF(Z2861="SELL",AB2860*K2861-8.95,AC2860))</f>
        <v>16190.26656260967</v>
      </c>
      <c r="AD2861" s="6">
        <f t="shared" si="167"/>
        <v>-0.24829550660084737</v>
      </c>
    </row>
    <row r="2862" spans="1:30" x14ac:dyDescent="0.25">
      <c r="A2862" s="1">
        <v>40617</v>
      </c>
      <c r="B2862">
        <v>1288.459961</v>
      </c>
      <c r="C2862">
        <v>1281.869995</v>
      </c>
      <c r="D2862">
        <v>1288.459961</v>
      </c>
      <c r="E2862">
        <v>1261.119995</v>
      </c>
      <c r="F2862">
        <v>5201400000</v>
      </c>
      <c r="G2862">
        <f t="shared" si="168"/>
        <v>1303.0023950400002</v>
      </c>
      <c r="H2862">
        <f t="shared" si="169"/>
        <v>1.2929956050795182</v>
      </c>
      <c r="I2862">
        <f>IF(H2862&gt;0,1,0)</f>
        <v>1</v>
      </c>
      <c r="J2862" s="3">
        <v>40617</v>
      </c>
      <c r="K2862" s="2">
        <v>127.040001</v>
      </c>
      <c r="L2862" s="2">
        <v>129.08999600000001</v>
      </c>
      <c r="M2862" s="2">
        <v>129.80999800000001</v>
      </c>
      <c r="N2862" s="2">
        <v>126.949997</v>
      </c>
      <c r="O2862" s="2">
        <v>0</v>
      </c>
      <c r="P2862" s="5">
        <v>40617</v>
      </c>
      <c r="Q2862" s="4">
        <v>43.380001</v>
      </c>
      <c r="R2862" s="4">
        <v>42.709999000000003</v>
      </c>
      <c r="S2862" s="4">
        <v>43.400002000000001</v>
      </c>
      <c r="T2862" s="4">
        <v>42.470001000000003</v>
      </c>
      <c r="U2862" s="4">
        <v>0</v>
      </c>
      <c r="V2862">
        <f>V2861+(V2861*O2862)/L2862</f>
        <v>84.737787602759127</v>
      </c>
      <c r="W2862">
        <f>V2862*L2862</f>
        <v>10938.800662689026</v>
      </c>
      <c r="X2862">
        <f>IF(I2861=1,1,0)</f>
        <v>1</v>
      </c>
      <c r="Y2862">
        <f>IF(I2861=0,1,0)</f>
        <v>0</v>
      </c>
      <c r="Z2862" t="str">
        <f t="shared" si="170"/>
        <v>IN</v>
      </c>
      <c r="AA2862">
        <f>IF(Z2862="BUY",(AC2861-8.95)/K2862,IF(Z2862="SELL",0,AB2861))</f>
        <v>124.02533653123199</v>
      </c>
      <c r="AB2862">
        <f>AA2862+AA2862*O2862/L2862</f>
        <v>124.02533653123199</v>
      </c>
      <c r="AC2862">
        <f>IF(OR(Z2862="BUY",Z2862="IN"),AB2862*L2862,IF(Z2862="SELL",AB2861*K2862-8.95,AC2861))</f>
        <v>16010.430196715393</v>
      </c>
      <c r="AD2862" s="6">
        <f t="shared" si="167"/>
        <v>-0.24007090889769514</v>
      </c>
    </row>
    <row r="2863" spans="1:30" x14ac:dyDescent="0.25">
      <c r="A2863" s="1">
        <v>40618</v>
      </c>
      <c r="B2863">
        <v>1279.459961</v>
      </c>
      <c r="C2863">
        <v>1256.880005</v>
      </c>
      <c r="D2863">
        <v>1280.910034</v>
      </c>
      <c r="E2863">
        <v>1249.0500489999999</v>
      </c>
      <c r="F2863">
        <v>5833000000</v>
      </c>
      <c r="G2863">
        <f t="shared" si="168"/>
        <v>1302.7025952400002</v>
      </c>
      <c r="H2863">
        <f t="shared" si="169"/>
        <v>1.2838279918706823</v>
      </c>
      <c r="I2863">
        <f>IF(H2863&gt;0,1,0)</f>
        <v>1</v>
      </c>
      <c r="J2863" s="3">
        <v>40618</v>
      </c>
      <c r="K2863" s="2">
        <v>128.63999899999999</v>
      </c>
      <c r="L2863" s="2">
        <v>126.66999800000001</v>
      </c>
      <c r="M2863" s="2">
        <v>129.020004</v>
      </c>
      <c r="N2863" s="2">
        <v>125.75</v>
      </c>
      <c r="O2863" s="2">
        <v>0</v>
      </c>
      <c r="P2863" s="5">
        <v>40618</v>
      </c>
      <c r="Q2863" s="4">
        <v>42.860000999999997</v>
      </c>
      <c r="R2863" s="4">
        <v>43.509998000000003</v>
      </c>
      <c r="S2863" s="4">
        <v>43.799999</v>
      </c>
      <c r="T2863" s="4">
        <v>42.720001000000003</v>
      </c>
      <c r="U2863" s="4">
        <v>0</v>
      </c>
      <c r="V2863">
        <f>V2862+(V2862*O2863)/L2863</f>
        <v>84.737787602759127</v>
      </c>
      <c r="W2863">
        <f>V2863*L2863</f>
        <v>10733.735386165925</v>
      </c>
      <c r="X2863">
        <f>IF(I2862=1,1,0)</f>
        <v>1</v>
      </c>
      <c r="Y2863">
        <f>IF(I2862=0,1,0)</f>
        <v>0</v>
      </c>
      <c r="Z2863" t="str">
        <f t="shared" si="170"/>
        <v>IN</v>
      </c>
      <c r="AA2863">
        <f>IF(Z2863="BUY",(AC2862-8.95)/K2863,IF(Z2863="SELL",0,AB2862))</f>
        <v>124.02533653123199</v>
      </c>
      <c r="AB2863">
        <f>AA2863+AA2863*O2863/L2863</f>
        <v>124.02533653123199</v>
      </c>
      <c r="AC2863">
        <f>IF(OR(Z2863="BUY",Z2863="IN"),AB2863*L2863,IF(Z2863="SELL",AB2862*K2863-8.95,AC2862))</f>
        <v>15710.289130360483</v>
      </c>
      <c r="AD2863" s="6">
        <f t="shared" si="167"/>
        <v>-0.19933232251989128</v>
      </c>
    </row>
    <row r="2864" spans="1:30" x14ac:dyDescent="0.25">
      <c r="A2864" s="1">
        <v>40619</v>
      </c>
      <c r="B2864">
        <v>1261.6099850000001</v>
      </c>
      <c r="C2864">
        <v>1273.719971</v>
      </c>
      <c r="D2864">
        <v>1278.880005</v>
      </c>
      <c r="E2864">
        <v>1261.6099850000001</v>
      </c>
      <c r="F2864">
        <v>4134950000</v>
      </c>
      <c r="G2864">
        <f t="shared" si="168"/>
        <v>1302.7729956399999</v>
      </c>
      <c r="H2864">
        <f t="shared" si="169"/>
        <v>1.2702035769181876</v>
      </c>
      <c r="I2864">
        <f>IF(H2864&gt;0,1,0)</f>
        <v>1</v>
      </c>
      <c r="J2864" s="3">
        <v>40619</v>
      </c>
      <c r="K2864" s="2">
        <v>128.5</v>
      </c>
      <c r="L2864" s="2">
        <v>128.270004</v>
      </c>
      <c r="M2864" s="2">
        <v>128.83000200000001</v>
      </c>
      <c r="N2864" s="2">
        <v>127.57</v>
      </c>
      <c r="O2864" s="2">
        <v>0</v>
      </c>
      <c r="P2864" s="5">
        <v>40619</v>
      </c>
      <c r="Q2864" s="4">
        <v>42.91</v>
      </c>
      <c r="R2864" s="4">
        <v>42.939999</v>
      </c>
      <c r="S2864" s="4">
        <v>43.200001</v>
      </c>
      <c r="T2864" s="4">
        <v>42.75</v>
      </c>
      <c r="U2864" s="4">
        <v>0</v>
      </c>
      <c r="V2864">
        <f>V2863+(V2863*O2864)/L2864</f>
        <v>84.737787602759127</v>
      </c>
      <c r="W2864">
        <f>V2864*L2864</f>
        <v>10869.316354757064</v>
      </c>
      <c r="X2864">
        <f>IF(I2863=1,1,0)</f>
        <v>1</v>
      </c>
      <c r="Y2864">
        <f>IF(I2863=0,1,0)</f>
        <v>0</v>
      </c>
      <c r="Z2864" t="str">
        <f t="shared" si="170"/>
        <v>IN</v>
      </c>
      <c r="AA2864">
        <f>IF(Z2864="BUY",(AC2863-8.95)/K2864,IF(Z2864="SELL",0,AB2863))</f>
        <v>124.02533653123199</v>
      </c>
      <c r="AB2864">
        <f>AA2864+AA2864*O2864/L2864</f>
        <v>124.02533653123199</v>
      </c>
      <c r="AC2864">
        <f>IF(OR(Z2864="BUY",Z2864="IN"),AB2864*L2864,IF(Z2864="SELL",AB2863*K2864-8.95,AC2863))</f>
        <v>15908.730412962474</v>
      </c>
      <c r="AD2864" s="6">
        <f t="shared" ref="AD2864:AD2927" si="171">(AC2500-AC2864)/AC2500</f>
        <v>-0.1978367904718423</v>
      </c>
    </row>
    <row r="2865" spans="1:30" x14ac:dyDescent="0.25">
      <c r="A2865" s="1">
        <v>40620</v>
      </c>
      <c r="B2865">
        <v>1276.709961</v>
      </c>
      <c r="C2865">
        <v>1279.209961</v>
      </c>
      <c r="D2865">
        <v>1288.880005</v>
      </c>
      <c r="E2865">
        <v>1276.1800539999999</v>
      </c>
      <c r="F2865">
        <v>4685500000</v>
      </c>
      <c r="G2865">
        <f t="shared" si="168"/>
        <v>1302.82599368</v>
      </c>
      <c r="H2865">
        <f t="shared" si="169"/>
        <v>1.2560461475163762</v>
      </c>
      <c r="I2865">
        <f>IF(H2865&gt;0,1,0)</f>
        <v>1</v>
      </c>
      <c r="J2865" s="3">
        <v>40620</v>
      </c>
      <c r="K2865" s="2">
        <v>129.86000100000001</v>
      </c>
      <c r="L2865" s="2">
        <v>128.779999</v>
      </c>
      <c r="M2865" s="2">
        <v>129.91999799999999</v>
      </c>
      <c r="N2865" s="2">
        <v>128.53999300000001</v>
      </c>
      <c r="O2865" s="2">
        <v>0</v>
      </c>
      <c r="P2865" s="5">
        <v>40620</v>
      </c>
      <c r="Q2865" s="4">
        <v>42.400002000000001</v>
      </c>
      <c r="R2865" s="4">
        <v>42.759998000000003</v>
      </c>
      <c r="S2865" s="4">
        <v>42.860000999999997</v>
      </c>
      <c r="T2865" s="4">
        <v>42.400002000000001</v>
      </c>
      <c r="U2865" s="4">
        <v>0</v>
      </c>
      <c r="V2865">
        <f>V2864+(V2864*O2865)/L2865</f>
        <v>84.737787602759127</v>
      </c>
      <c r="W2865">
        <f>V2865*L2865</f>
        <v>10912.532202745533</v>
      </c>
      <c r="X2865">
        <f>IF(I2864=1,1,0)</f>
        <v>1</v>
      </c>
      <c r="Y2865">
        <f>IF(I2864=0,1,0)</f>
        <v>0</v>
      </c>
      <c r="Z2865" t="str">
        <f t="shared" si="170"/>
        <v>IN</v>
      </c>
      <c r="AA2865">
        <f>IF(Z2865="BUY",(AC2864-8.95)/K2865,IF(Z2865="SELL",0,AB2864))</f>
        <v>124.02533653123199</v>
      </c>
      <c r="AB2865">
        <f>AA2865+AA2865*O2865/L2865</f>
        <v>124.02533653123199</v>
      </c>
      <c r="AC2865">
        <f>IF(OR(Z2865="BUY",Z2865="IN"),AB2865*L2865,IF(Z2865="SELL",AB2864*K2865-8.95,AC2864))</f>
        <v>15971.98271446672</v>
      </c>
      <c r="AD2865" s="6">
        <f t="shared" si="171"/>
        <v>-0.19908596141447876</v>
      </c>
    </row>
    <row r="2866" spans="1:30" x14ac:dyDescent="0.25">
      <c r="A2866" s="1">
        <v>40623</v>
      </c>
      <c r="B2866">
        <v>1281.650024</v>
      </c>
      <c r="C2866">
        <v>1298.380005</v>
      </c>
      <c r="D2866">
        <v>1300.579956</v>
      </c>
      <c r="E2866">
        <v>1281.650024</v>
      </c>
      <c r="F2866">
        <v>4223730000</v>
      </c>
      <c r="G2866">
        <f t="shared" si="168"/>
        <v>1303.3165942599999</v>
      </c>
      <c r="H2866">
        <f t="shared" si="169"/>
        <v>1.2375654252213018</v>
      </c>
      <c r="I2866">
        <f>IF(H2866&gt;0,1,0)</f>
        <v>1</v>
      </c>
      <c r="J2866" s="3">
        <v>40623</v>
      </c>
      <c r="K2866" s="2">
        <v>130.38999899999999</v>
      </c>
      <c r="L2866" s="2">
        <v>130.770004</v>
      </c>
      <c r="M2866" s="2">
        <v>131.03999300000001</v>
      </c>
      <c r="N2866" s="2">
        <v>130.220001</v>
      </c>
      <c r="O2866" s="2">
        <v>0</v>
      </c>
      <c r="P2866" s="5">
        <v>40623</v>
      </c>
      <c r="Q2866" s="4">
        <v>42.220001000000003</v>
      </c>
      <c r="R2866" s="4">
        <v>42.110000999999997</v>
      </c>
      <c r="S2866" s="4">
        <v>42.290000999999997</v>
      </c>
      <c r="T2866" s="4">
        <v>42.02</v>
      </c>
      <c r="U2866" s="4">
        <v>0</v>
      </c>
      <c r="V2866">
        <f>V2865+(V2865*O2866)/L2866</f>
        <v>84.737787602759127</v>
      </c>
      <c r="W2866">
        <f>V2866*L2866</f>
        <v>11081.160823763961</v>
      </c>
      <c r="X2866">
        <f>IF(I2865=1,1,0)</f>
        <v>1</v>
      </c>
      <c r="Y2866">
        <f>IF(I2865=0,1,0)</f>
        <v>0</v>
      </c>
      <c r="Z2866" t="str">
        <f t="shared" si="170"/>
        <v>IN</v>
      </c>
      <c r="AA2866">
        <f>IF(Z2866="BUY",(AC2865-8.95)/K2866,IF(Z2866="SELL",0,AB2865))</f>
        <v>124.02533653123199</v>
      </c>
      <c r="AB2866">
        <f>AA2866+AA2866*O2866/L2866</f>
        <v>124.02533653123199</v>
      </c>
      <c r="AC2866">
        <f>IF(OR(Z2866="BUY",Z2866="IN"),AB2866*L2866,IF(Z2866="SELL",AB2865*K2866-8.95,AC2865))</f>
        <v>16218.793754290553</v>
      </c>
      <c r="AD2866" s="6">
        <f t="shared" si="171"/>
        <v>-0.20839081270085291</v>
      </c>
    </row>
    <row r="2867" spans="1:30" x14ac:dyDescent="0.25">
      <c r="A2867" s="1">
        <v>40624</v>
      </c>
      <c r="B2867">
        <v>1298.290039</v>
      </c>
      <c r="C2867">
        <v>1293.7700199999999</v>
      </c>
      <c r="D2867">
        <v>1299.349976</v>
      </c>
      <c r="E2867">
        <v>1292.6999510000001</v>
      </c>
      <c r="F2867">
        <v>3576550000</v>
      </c>
      <c r="G2867">
        <f t="shared" si="168"/>
        <v>1303.7619946599998</v>
      </c>
      <c r="H2867">
        <f t="shared" si="169"/>
        <v>1.2195507942926456</v>
      </c>
      <c r="I2867">
        <f>IF(H2867&gt;0,1,0)</f>
        <v>1</v>
      </c>
      <c r="J2867" s="3">
        <v>40624</v>
      </c>
      <c r="K2867" s="2">
        <v>130.75</v>
      </c>
      <c r="L2867" s="2">
        <v>130.30999800000001</v>
      </c>
      <c r="M2867" s="2">
        <v>130.91000399999999</v>
      </c>
      <c r="N2867" s="2">
        <v>130.21000699999999</v>
      </c>
      <c r="O2867" s="2">
        <v>0</v>
      </c>
      <c r="P2867" s="5">
        <v>40624</v>
      </c>
      <c r="Q2867" s="4">
        <v>42.09</v>
      </c>
      <c r="R2867" s="4">
        <v>42.240001999999997</v>
      </c>
      <c r="S2867" s="4">
        <v>42.290000999999997</v>
      </c>
      <c r="T2867" s="4">
        <v>42.060001</v>
      </c>
      <c r="U2867" s="4">
        <v>0</v>
      </c>
      <c r="V2867">
        <f>V2866+(V2866*O2867)/L2867</f>
        <v>84.737787602759127</v>
      </c>
      <c r="W2867">
        <f>V2867*L2867</f>
        <v>11042.180933039966</v>
      </c>
      <c r="X2867">
        <f>IF(I2866=1,1,0)</f>
        <v>1</v>
      </c>
      <c r="Y2867">
        <f>IF(I2866=0,1,0)</f>
        <v>0</v>
      </c>
      <c r="Z2867" t="str">
        <f t="shared" si="170"/>
        <v>IN</v>
      </c>
      <c r="AA2867">
        <f>IF(Z2867="BUY",(AC2866-8.95)/K2867,IF(Z2867="SELL",0,AB2866))</f>
        <v>124.02533653123199</v>
      </c>
      <c r="AB2867">
        <f>AA2867+AA2867*O2867/L2867</f>
        <v>124.02533653123199</v>
      </c>
      <c r="AC2867">
        <f>IF(OR(Z2867="BUY",Z2867="IN"),AB2867*L2867,IF(Z2867="SELL",AB2866*K2867-8.95,AC2866))</f>
        <v>16161.741355334168</v>
      </c>
      <c r="AD2867" s="6">
        <f t="shared" si="171"/>
        <v>-0.19708649394321179</v>
      </c>
    </row>
    <row r="2868" spans="1:30" x14ac:dyDescent="0.25">
      <c r="A2868" s="1">
        <v>40625</v>
      </c>
      <c r="B2868">
        <v>1292.1899410000001</v>
      </c>
      <c r="C2868">
        <v>1297.540039</v>
      </c>
      <c r="D2868">
        <v>1300.51001</v>
      </c>
      <c r="E2868">
        <v>1284.0500489999999</v>
      </c>
      <c r="F2868">
        <v>3842350000</v>
      </c>
      <c r="G2868">
        <f t="shared" si="168"/>
        <v>1304.3177954399998</v>
      </c>
      <c r="H2868">
        <f t="shared" si="169"/>
        <v>1.2021757447128527</v>
      </c>
      <c r="I2868">
        <f>IF(H2868&gt;0,1,0)</f>
        <v>1</v>
      </c>
      <c r="J2868" s="3">
        <v>40625</v>
      </c>
      <c r="K2868" s="2">
        <v>129.949997</v>
      </c>
      <c r="L2868" s="2">
        <v>130.66999799999999</v>
      </c>
      <c r="M2868" s="2">
        <v>131.03999300000001</v>
      </c>
      <c r="N2868" s="2">
        <v>129.36999499999999</v>
      </c>
      <c r="O2868" s="2">
        <v>0</v>
      </c>
      <c r="P2868" s="5">
        <v>40625</v>
      </c>
      <c r="Q2868" s="4">
        <v>42.380001</v>
      </c>
      <c r="R2868" s="4">
        <v>42.130001</v>
      </c>
      <c r="S2868" s="4">
        <v>42.560001</v>
      </c>
      <c r="T2868" s="4">
        <v>42.02</v>
      </c>
      <c r="U2868" s="4">
        <v>0</v>
      </c>
      <c r="V2868">
        <f>V2867+(V2867*O2868)/L2868</f>
        <v>84.737787602759127</v>
      </c>
      <c r="W2868">
        <f>V2868*L2868</f>
        <v>11072.686536576959</v>
      </c>
      <c r="X2868">
        <f>IF(I2867=1,1,0)</f>
        <v>1</v>
      </c>
      <c r="Y2868">
        <f>IF(I2867=0,1,0)</f>
        <v>0</v>
      </c>
      <c r="Z2868" t="str">
        <f t="shared" si="170"/>
        <v>IN</v>
      </c>
      <c r="AA2868">
        <f>IF(Z2868="BUY",(AC2867-8.95)/K2868,IF(Z2868="SELL",0,AB2867))</f>
        <v>124.02533653123199</v>
      </c>
      <c r="AB2868">
        <f>AA2868+AA2868*O2868/L2868</f>
        <v>124.02533653123199</v>
      </c>
      <c r="AC2868">
        <f>IF(OR(Z2868="BUY",Z2868="IN"),AB2868*L2868,IF(Z2868="SELL",AB2867*K2868-8.95,AC2867))</f>
        <v>16206.390476485409</v>
      </c>
      <c r="AD2868" s="6">
        <f t="shared" si="171"/>
        <v>-0.19506005974419802</v>
      </c>
    </row>
    <row r="2869" spans="1:30" x14ac:dyDescent="0.25">
      <c r="A2869" s="1">
        <v>40626</v>
      </c>
      <c r="B2869">
        <v>1300.6099850000001</v>
      </c>
      <c r="C2869">
        <v>1309.660034</v>
      </c>
      <c r="D2869">
        <v>1311.339966</v>
      </c>
      <c r="E2869">
        <v>1297.73999</v>
      </c>
      <c r="F2869">
        <v>4223740000</v>
      </c>
      <c r="G2869">
        <f t="shared" ref="G2869:G2932" si="172">AVERAGE(C2820:C2869)</f>
        <v>1305.0213965199998</v>
      </c>
      <c r="H2869">
        <f t="shared" ref="H2869:H2932" si="173">SLOPE(G2819:G2869,A2819:A2869)</f>
        <v>1.1817603565955199</v>
      </c>
      <c r="I2869">
        <f>IF(H2869&gt;0,1,0)</f>
        <v>1</v>
      </c>
      <c r="J2869" s="3">
        <v>40626</v>
      </c>
      <c r="K2869" s="2">
        <v>131.46000699999999</v>
      </c>
      <c r="L2869" s="2">
        <v>131.94000199999999</v>
      </c>
      <c r="M2869" s="2">
        <v>132.13000500000001</v>
      </c>
      <c r="N2869" s="2">
        <v>130.720001</v>
      </c>
      <c r="O2869" s="2">
        <v>0</v>
      </c>
      <c r="P2869" s="5">
        <v>40626</v>
      </c>
      <c r="Q2869" s="4">
        <v>41.889999000000003</v>
      </c>
      <c r="R2869" s="4">
        <v>41.720001000000003</v>
      </c>
      <c r="S2869" s="4">
        <v>42.130001</v>
      </c>
      <c r="T2869" s="4">
        <v>41.66</v>
      </c>
      <c r="U2869" s="4">
        <v>0</v>
      </c>
      <c r="V2869">
        <f>V2868+(V2868*O2869)/L2869</f>
        <v>84.737787602759127</v>
      </c>
      <c r="W2869">
        <f>V2869*L2869</f>
        <v>11180.303865783613</v>
      </c>
      <c r="X2869">
        <f>IF(I2868=1,1,0)</f>
        <v>1</v>
      </c>
      <c r="Y2869">
        <f>IF(I2868=0,1,0)</f>
        <v>0</v>
      </c>
      <c r="Z2869" t="str">
        <f t="shared" si="170"/>
        <v>IN</v>
      </c>
      <c r="AA2869">
        <f>IF(Z2869="BUY",(AC2868-8.95)/K2869,IF(Z2869="SELL",0,AB2868))</f>
        <v>124.02533653123199</v>
      </c>
      <c r="AB2869">
        <f>AA2869+AA2869*O2869/L2869</f>
        <v>124.02533653123199</v>
      </c>
      <c r="AC2869">
        <f>IF(OR(Z2869="BUY",Z2869="IN"),AB2869*L2869,IF(Z2869="SELL",AB2868*K2869-8.95,AC2868))</f>
        <v>16363.903149981421</v>
      </c>
      <c r="AD2869" s="6">
        <f t="shared" si="171"/>
        <v>-0.20891312507823678</v>
      </c>
    </row>
    <row r="2870" spans="1:30" x14ac:dyDescent="0.25">
      <c r="A2870" s="1">
        <v>40627</v>
      </c>
      <c r="B2870">
        <v>1311.8000489999999</v>
      </c>
      <c r="C2870">
        <v>1313.8000489999999</v>
      </c>
      <c r="D2870">
        <v>1319.1800539999999</v>
      </c>
      <c r="E2870">
        <v>1310.150024</v>
      </c>
      <c r="F2870">
        <v>4223740000</v>
      </c>
      <c r="G2870">
        <f t="shared" si="172"/>
        <v>1305.5781982799997</v>
      </c>
      <c r="H2870">
        <f t="shared" si="173"/>
        <v>1.1619159419718474</v>
      </c>
      <c r="I2870">
        <f>IF(H2870&gt;0,1,0)</f>
        <v>1</v>
      </c>
      <c r="J2870" s="3">
        <v>40627</v>
      </c>
      <c r="K2870" s="2">
        <v>131.66000399999999</v>
      </c>
      <c r="L2870" s="2">
        <v>131.729996</v>
      </c>
      <c r="M2870" s="2">
        <v>132.30999800000001</v>
      </c>
      <c r="N2870" s="2">
        <v>131.39999399999999</v>
      </c>
      <c r="O2870" s="2">
        <v>0.59899999999999998</v>
      </c>
      <c r="P2870" s="5">
        <v>40627</v>
      </c>
      <c r="Q2870" s="4">
        <v>41.619999</v>
      </c>
      <c r="R2870" s="4">
        <v>41.59</v>
      </c>
      <c r="S2870" s="4">
        <v>41.709999000000003</v>
      </c>
      <c r="T2870" s="4">
        <v>41.41</v>
      </c>
      <c r="U2870" s="4">
        <v>0</v>
      </c>
      <c r="V2870">
        <f>V2869+(V2869*O2870)/L2870</f>
        <v>85.123105573724928</v>
      </c>
      <c r="W2870">
        <f>V2870*L2870</f>
        <v>11213.266356734362</v>
      </c>
      <c r="X2870">
        <f>IF(I2869=1,1,0)</f>
        <v>1</v>
      </c>
      <c r="Y2870">
        <f>IF(I2869=0,1,0)</f>
        <v>0</v>
      </c>
      <c r="Z2870" t="str">
        <f t="shared" si="170"/>
        <v>IN</v>
      </c>
      <c r="AA2870">
        <f>IF(Z2870="BUY",(AC2869-8.95)/K2870,IF(Z2870="SELL",0,AB2869))</f>
        <v>124.02533653123199</v>
      </c>
      <c r="AB2870">
        <f>AA2870+AA2870*O2870/L2870</f>
        <v>124.58930205797661</v>
      </c>
      <c r="AC2870">
        <f>IF(OR(Z2870="BUY",Z2870="IN"),AB2870*L2870,IF(Z2870="SELL",AB2869*K2870-8.95,AC2869))</f>
        <v>16412.148261740051</v>
      </c>
      <c r="AD2870" s="6">
        <f t="shared" si="171"/>
        <v>-0.19180889216769384</v>
      </c>
    </row>
    <row r="2871" spans="1:30" x14ac:dyDescent="0.25">
      <c r="A2871" s="1">
        <v>40630</v>
      </c>
      <c r="B2871">
        <v>1315.4499510000001</v>
      </c>
      <c r="C2871">
        <v>1310.1899410000001</v>
      </c>
      <c r="D2871">
        <v>1319.73999</v>
      </c>
      <c r="E2871">
        <v>1310.1899410000001</v>
      </c>
      <c r="F2871">
        <v>3215170000</v>
      </c>
      <c r="G2871">
        <f t="shared" si="172"/>
        <v>1306.1067968999998</v>
      </c>
      <c r="H2871">
        <f t="shared" si="173"/>
        <v>1.1384776706945079</v>
      </c>
      <c r="I2871">
        <f>IF(H2871&gt;0,1,0)</f>
        <v>1</v>
      </c>
      <c r="J2871" s="3">
        <v>40630</v>
      </c>
      <c r="K2871" s="2">
        <v>132.070007</v>
      </c>
      <c r="L2871" s="2">
        <v>131.44000199999999</v>
      </c>
      <c r="M2871" s="2">
        <v>132.36000100000001</v>
      </c>
      <c r="N2871" s="2">
        <v>131.38999899999999</v>
      </c>
      <c r="O2871" s="2">
        <v>0</v>
      </c>
      <c r="P2871" s="5">
        <v>40630</v>
      </c>
      <c r="Q2871" s="4">
        <v>41.48</v>
      </c>
      <c r="R2871" s="4">
        <v>41.689999</v>
      </c>
      <c r="S2871" s="4">
        <v>41.700001</v>
      </c>
      <c r="T2871" s="4">
        <v>41.119999</v>
      </c>
      <c r="U2871" s="4">
        <v>0</v>
      </c>
      <c r="V2871">
        <f>V2870+(V2870*O2871)/L2871</f>
        <v>85.123105573724928</v>
      </c>
      <c r="W2871">
        <f>V2871*L2871</f>
        <v>11188.581166856615</v>
      </c>
      <c r="X2871">
        <f>IF(I2870=1,1,0)</f>
        <v>1</v>
      </c>
      <c r="Y2871">
        <f>IF(I2870=0,1,0)</f>
        <v>0</v>
      </c>
      <c r="Z2871" t="str">
        <f t="shared" si="170"/>
        <v>IN</v>
      </c>
      <c r="AA2871">
        <f>IF(Z2871="BUY",(AC2870-8.95)/K2871,IF(Z2871="SELL",0,AB2870))</f>
        <v>124.58930205797661</v>
      </c>
      <c r="AB2871">
        <f>AA2871+AA2871*O2871/L2871</f>
        <v>124.58930205797661</v>
      </c>
      <c r="AC2871">
        <f>IF(OR(Z2871="BUY",Z2871="IN"),AB2871*L2871,IF(Z2871="SELL",AB2870*K2871-8.95,AC2870))</f>
        <v>16376.018111679048</v>
      </c>
      <c r="AD2871" s="6">
        <f t="shared" si="171"/>
        <v>-0.18518773641597469</v>
      </c>
    </row>
    <row r="2872" spans="1:30" x14ac:dyDescent="0.25">
      <c r="A2872" s="1">
        <v>40631</v>
      </c>
      <c r="B2872">
        <v>1309.369995</v>
      </c>
      <c r="C2872">
        <v>1319.4399410000001</v>
      </c>
      <c r="D2872">
        <v>1319.4499510000001</v>
      </c>
      <c r="E2872">
        <v>1305.26001</v>
      </c>
      <c r="F2872">
        <v>3482580000</v>
      </c>
      <c r="G2872">
        <f t="shared" si="172"/>
        <v>1306.6307959199996</v>
      </c>
      <c r="H2872">
        <f t="shared" si="173"/>
        <v>1.1158555736745104</v>
      </c>
      <c r="I2872">
        <f>IF(H2872&gt;0,1,0)</f>
        <v>1</v>
      </c>
      <c r="J2872" s="3">
        <v>40631</v>
      </c>
      <c r="K2872" s="2">
        <v>131.33999600000001</v>
      </c>
      <c r="L2872" s="2">
        <v>132.33000200000001</v>
      </c>
      <c r="M2872" s="2">
        <v>132.33000200000001</v>
      </c>
      <c r="N2872" s="2">
        <v>130.88000500000001</v>
      </c>
      <c r="O2872" s="2">
        <v>0</v>
      </c>
      <c r="P2872" s="5">
        <v>40631</v>
      </c>
      <c r="Q2872" s="4">
        <v>41.709999000000003</v>
      </c>
      <c r="R2872" s="4">
        <v>41.400002000000001</v>
      </c>
      <c r="S2872" s="4">
        <v>41.860000999999997</v>
      </c>
      <c r="T2872" s="4">
        <v>41.400002000000001</v>
      </c>
      <c r="U2872" s="4">
        <v>0</v>
      </c>
      <c r="V2872">
        <f>V2871+(V2871*O2872)/L2872</f>
        <v>85.123105573724928</v>
      </c>
      <c r="W2872">
        <f>V2872*L2872</f>
        <v>11264.340730817232</v>
      </c>
      <c r="X2872">
        <f>IF(I2871=1,1,0)</f>
        <v>1</v>
      </c>
      <c r="Y2872">
        <f>IF(I2871=0,1,0)</f>
        <v>0</v>
      </c>
      <c r="Z2872" t="str">
        <f t="shared" si="170"/>
        <v>IN</v>
      </c>
      <c r="AA2872">
        <f>IF(Z2872="BUY",(AC2871-8.95)/K2872,IF(Z2872="SELL",0,AB2871))</f>
        <v>124.58930205797661</v>
      </c>
      <c r="AB2872">
        <f>AA2872+AA2872*O2872/L2872</f>
        <v>124.58930205797661</v>
      </c>
      <c r="AC2872">
        <f>IF(OR(Z2872="BUY",Z2872="IN"),AB2872*L2872,IF(Z2872="SELL",AB2871*K2872-8.95,AC2871))</f>
        <v>16486.90259051065</v>
      </c>
      <c r="AD2872" s="6">
        <f t="shared" si="171"/>
        <v>-0.20216874294708476</v>
      </c>
    </row>
    <row r="2873" spans="1:30" x14ac:dyDescent="0.25">
      <c r="A2873" s="1">
        <v>40632</v>
      </c>
      <c r="B2873">
        <v>1321.8900149999999</v>
      </c>
      <c r="C2873">
        <v>1328.26001</v>
      </c>
      <c r="D2873">
        <v>1331.73999</v>
      </c>
      <c r="E2873">
        <v>1321.8900149999999</v>
      </c>
      <c r="F2873">
        <v>3809570000</v>
      </c>
      <c r="G2873">
        <f t="shared" si="172"/>
        <v>1307.2955957199997</v>
      </c>
      <c r="H2873">
        <f t="shared" si="173"/>
        <v>1.0943780286773543</v>
      </c>
      <c r="I2873">
        <f>IF(H2873&gt;0,1,0)</f>
        <v>1</v>
      </c>
      <c r="J2873" s="3">
        <v>40632</v>
      </c>
      <c r="K2873" s="2">
        <v>133.009995</v>
      </c>
      <c r="L2873" s="2">
        <v>133.199997</v>
      </c>
      <c r="M2873" s="2">
        <v>133.60000600000001</v>
      </c>
      <c r="N2873" s="2">
        <v>132.820007</v>
      </c>
      <c r="O2873" s="2">
        <v>0</v>
      </c>
      <c r="P2873" s="5">
        <v>40632</v>
      </c>
      <c r="Q2873" s="4">
        <v>41.200001</v>
      </c>
      <c r="R2873" s="4">
        <v>41.110000999999997</v>
      </c>
      <c r="S2873" s="4">
        <v>41.25</v>
      </c>
      <c r="T2873" s="4">
        <v>40.990001999999997</v>
      </c>
      <c r="U2873" s="4">
        <v>0</v>
      </c>
      <c r="V2873">
        <f>V2872+(V2872*O2873)/L2873</f>
        <v>85.123105573724928</v>
      </c>
      <c r="W2873">
        <f>V2873*L2873</f>
        <v>11338.397407050843</v>
      </c>
      <c r="X2873">
        <f>IF(I2872=1,1,0)</f>
        <v>1</v>
      </c>
      <c r="Y2873">
        <f>IF(I2872=0,1,0)</f>
        <v>0</v>
      </c>
      <c r="Z2873" t="str">
        <f t="shared" si="170"/>
        <v>IN</v>
      </c>
      <c r="AA2873">
        <f>IF(Z2873="BUY",(AC2872-8.95)/K2873,IF(Z2873="SELL",0,AB2872))</f>
        <v>124.58930205797661</v>
      </c>
      <c r="AB2873">
        <f>AA2873+AA2873*O2873/L2873</f>
        <v>124.58930205797661</v>
      </c>
      <c r="AC2873">
        <f>IF(OR(Z2873="BUY",Z2873="IN"),AB2873*L2873,IF(Z2873="SELL",AB2872*K2873-8.95,AC2872))</f>
        <v>16595.294660354579</v>
      </c>
      <c r="AD2873" s="6">
        <f t="shared" si="171"/>
        <v>-0.19996735693505069</v>
      </c>
    </row>
    <row r="2874" spans="1:30" x14ac:dyDescent="0.25">
      <c r="A2874" s="1">
        <v>40633</v>
      </c>
      <c r="B2874">
        <v>1327.4399410000001</v>
      </c>
      <c r="C2874">
        <v>1325.829956</v>
      </c>
      <c r="D2874">
        <v>1329.7700199999999</v>
      </c>
      <c r="E2874">
        <v>1325.030029</v>
      </c>
      <c r="F2874">
        <v>3566270000</v>
      </c>
      <c r="G2874">
        <f t="shared" si="172"/>
        <v>1308.1737939599998</v>
      </c>
      <c r="H2874">
        <f t="shared" si="173"/>
        <v>1.0687902951276331</v>
      </c>
      <c r="I2874">
        <f>IF(H2874&gt;0,1,0)</f>
        <v>1</v>
      </c>
      <c r="J2874" s="3">
        <v>40633</v>
      </c>
      <c r="K2874" s="2">
        <v>133.08000200000001</v>
      </c>
      <c r="L2874" s="2">
        <v>133.009995</v>
      </c>
      <c r="M2874" s="2">
        <v>133.41999799999999</v>
      </c>
      <c r="N2874" s="2">
        <v>132.89999399999999</v>
      </c>
      <c r="O2874" s="2">
        <v>0</v>
      </c>
      <c r="P2874" s="5">
        <v>40633</v>
      </c>
      <c r="Q2874" s="4">
        <v>41.16</v>
      </c>
      <c r="R2874" s="4">
        <v>41.169998</v>
      </c>
      <c r="S2874" s="4">
        <v>41.209999000000003</v>
      </c>
      <c r="T2874" s="4">
        <v>41.060001</v>
      </c>
      <c r="U2874" s="4">
        <v>0</v>
      </c>
      <c r="V2874">
        <f>V2873+(V2873*O2874)/L2874</f>
        <v>85.123105573724928</v>
      </c>
      <c r="W2874">
        <f>V2874*L2874</f>
        <v>11322.223846745625</v>
      </c>
      <c r="X2874">
        <f>IF(I2873=1,1,0)</f>
        <v>1</v>
      </c>
      <c r="Y2874">
        <f>IF(I2873=0,1,0)</f>
        <v>0</v>
      </c>
      <c r="Z2874" t="str">
        <f t="shared" si="170"/>
        <v>IN</v>
      </c>
      <c r="AA2874">
        <f>IF(Z2874="BUY",(AC2873-8.95)/K2874,IF(Z2874="SELL",0,AB2873))</f>
        <v>124.58930205797661</v>
      </c>
      <c r="AB2874">
        <f>AA2874+AA2874*O2874/L2874</f>
        <v>124.58930205797661</v>
      </c>
      <c r="AC2874">
        <f>IF(OR(Z2874="BUY",Z2874="IN"),AB2874*L2874,IF(Z2874="SELL",AB2873*K2874-8.95,AC2873))</f>
        <v>16571.62244378496</v>
      </c>
      <c r="AD2874" s="6">
        <f t="shared" si="171"/>
        <v>-0.20415788370717283</v>
      </c>
    </row>
    <row r="2875" spans="1:30" x14ac:dyDescent="0.25">
      <c r="A2875" s="1">
        <v>40634</v>
      </c>
      <c r="B2875">
        <v>1329.4799800000001</v>
      </c>
      <c r="C2875">
        <v>1332.410034</v>
      </c>
      <c r="D2875">
        <v>1337.849976</v>
      </c>
      <c r="E2875">
        <v>1328.8900149999999</v>
      </c>
      <c r="F2875">
        <v>4223740000</v>
      </c>
      <c r="G2875">
        <f t="shared" si="172"/>
        <v>1309.2167944399998</v>
      </c>
      <c r="H2875">
        <f t="shared" si="173"/>
        <v>1.0434854229232773</v>
      </c>
      <c r="I2875">
        <f>IF(H2875&gt;0,1,0)</f>
        <v>1</v>
      </c>
      <c r="J2875" s="3">
        <v>40634</v>
      </c>
      <c r="K2875" s="2">
        <v>133.91000399999999</v>
      </c>
      <c r="L2875" s="2">
        <v>133.61000100000001</v>
      </c>
      <c r="M2875" s="2">
        <v>134.220001</v>
      </c>
      <c r="N2875" s="2">
        <v>133.300003</v>
      </c>
      <c r="O2875" s="2">
        <v>0</v>
      </c>
      <c r="P2875" s="5">
        <v>40634</v>
      </c>
      <c r="Q2875" s="4">
        <v>40.900002000000001</v>
      </c>
      <c r="R2875" s="4">
        <v>41</v>
      </c>
      <c r="S2875" s="4">
        <v>41.09</v>
      </c>
      <c r="T2875" s="4">
        <v>40.799999</v>
      </c>
      <c r="U2875" s="4">
        <v>0</v>
      </c>
      <c r="V2875">
        <f>V2874+(V2874*O2875)/L2875</f>
        <v>85.123105573724928</v>
      </c>
      <c r="W2875">
        <f>V2875*L2875</f>
        <v>11373.298220828494</v>
      </c>
      <c r="X2875">
        <f>IF(I2874=1,1,0)</f>
        <v>1</v>
      </c>
      <c r="Y2875">
        <f>IF(I2874=0,1,0)</f>
        <v>0</v>
      </c>
      <c r="Z2875" t="str">
        <f t="shared" si="170"/>
        <v>IN</v>
      </c>
      <c r="AA2875">
        <f>IF(Z2875="BUY",(AC2874-8.95)/K2875,IF(Z2875="SELL",0,AB2874))</f>
        <v>124.58930205797661</v>
      </c>
      <c r="AB2875">
        <f>AA2875+AA2875*O2875/L2875</f>
        <v>124.58930205797661</v>
      </c>
      <c r="AC2875">
        <f>IF(OR(Z2875="BUY",Z2875="IN"),AB2875*L2875,IF(Z2875="SELL",AB2874*K2875-8.95,AC2874))</f>
        <v>16646.376772555559</v>
      </c>
      <c r="AD2875" s="6">
        <f t="shared" si="171"/>
        <v>-0.2215118910553352</v>
      </c>
    </row>
    <row r="2876" spans="1:30" x14ac:dyDescent="0.25">
      <c r="A2876" s="1">
        <v>40637</v>
      </c>
      <c r="B2876">
        <v>1333.5600589999999</v>
      </c>
      <c r="C2876">
        <v>1332.869995</v>
      </c>
      <c r="D2876">
        <v>1336.73999</v>
      </c>
      <c r="E2876">
        <v>1329.099976</v>
      </c>
      <c r="F2876">
        <v>4223740000</v>
      </c>
      <c r="G2876">
        <f t="shared" si="172"/>
        <v>1310.2071948199998</v>
      </c>
      <c r="H2876">
        <f t="shared" si="173"/>
        <v>1.0142725103706893</v>
      </c>
      <c r="I2876">
        <f>IF(H2876&gt;0,1,0)</f>
        <v>1</v>
      </c>
      <c r="J2876" s="3">
        <v>40637</v>
      </c>
      <c r="K2876" s="2">
        <v>133.89999399999999</v>
      </c>
      <c r="L2876" s="2">
        <v>133.800003</v>
      </c>
      <c r="M2876" s="2">
        <v>134.11999499999999</v>
      </c>
      <c r="N2876" s="2">
        <v>133.33999600000001</v>
      </c>
      <c r="O2876" s="2">
        <v>0</v>
      </c>
      <c r="P2876" s="5">
        <v>40637</v>
      </c>
      <c r="Q2876" s="4">
        <v>40.900002000000001</v>
      </c>
      <c r="R2876" s="4">
        <v>40.970001000000003</v>
      </c>
      <c r="S2876" s="4">
        <v>41.09</v>
      </c>
      <c r="T2876" s="4">
        <v>40.849997999999999</v>
      </c>
      <c r="U2876" s="4">
        <v>0</v>
      </c>
      <c r="V2876">
        <f>V2875+(V2875*O2876)/L2876</f>
        <v>85.123105573724928</v>
      </c>
      <c r="W2876">
        <f>V2876*L2876</f>
        <v>11389.471781133712</v>
      </c>
      <c r="X2876">
        <f>IF(I2875=1,1,0)</f>
        <v>1</v>
      </c>
      <c r="Y2876">
        <f>IF(I2875=0,1,0)</f>
        <v>0</v>
      </c>
      <c r="Z2876" t="str">
        <f t="shared" si="170"/>
        <v>IN</v>
      </c>
      <c r="AA2876">
        <f>IF(Z2876="BUY",(AC2875-8.95)/K2876,IF(Z2876="SELL",0,AB2875))</f>
        <v>124.58930205797661</v>
      </c>
      <c r="AB2876">
        <f>AA2876+AA2876*O2876/L2876</f>
        <v>124.58930205797661</v>
      </c>
      <c r="AC2876">
        <f>IF(OR(Z2876="BUY",Z2876="IN"),AB2876*L2876,IF(Z2876="SELL",AB2875*K2876-8.95,AC2875))</f>
        <v>16670.048989125178</v>
      </c>
      <c r="AD2876" s="6">
        <f t="shared" si="171"/>
        <v>-0.21119943265595528</v>
      </c>
    </row>
    <row r="2877" spans="1:30" x14ac:dyDescent="0.25">
      <c r="A2877" s="1">
        <v>40638</v>
      </c>
      <c r="B2877">
        <v>1332.030029</v>
      </c>
      <c r="C2877">
        <v>1332.630005</v>
      </c>
      <c r="D2877">
        <v>1338.209961</v>
      </c>
      <c r="E2877">
        <v>1330.030029</v>
      </c>
      <c r="F2877">
        <v>3852280000</v>
      </c>
      <c r="G2877">
        <f t="shared" si="172"/>
        <v>1311.0429955999996</v>
      </c>
      <c r="H2877">
        <f t="shared" si="173"/>
        <v>0.98556921164929367</v>
      </c>
      <c r="I2877">
        <f>IF(H2877&gt;0,1,0)</f>
        <v>1</v>
      </c>
      <c r="J2877" s="3">
        <v>40638</v>
      </c>
      <c r="K2877" s="2">
        <v>133.429993</v>
      </c>
      <c r="L2877" s="2">
        <v>133.64999399999999</v>
      </c>
      <c r="M2877" s="2">
        <v>134.270004</v>
      </c>
      <c r="N2877" s="2">
        <v>133.39999399999999</v>
      </c>
      <c r="O2877" s="2">
        <v>0</v>
      </c>
      <c r="P2877" s="5">
        <v>40638</v>
      </c>
      <c r="Q2877" s="4">
        <v>41.029998999999997</v>
      </c>
      <c r="R2877" s="4">
        <v>40.970001000000003</v>
      </c>
      <c r="S2877" s="4">
        <v>41.060001</v>
      </c>
      <c r="T2877" s="4">
        <v>40.790000999999997</v>
      </c>
      <c r="U2877" s="4">
        <v>0</v>
      </c>
      <c r="V2877">
        <f>V2876+(V2876*O2877)/L2877</f>
        <v>85.123105573724928</v>
      </c>
      <c r="W2877">
        <f>V2877*L2877</f>
        <v>11376.702549189702</v>
      </c>
      <c r="X2877">
        <f>IF(I2876=1,1,0)</f>
        <v>1</v>
      </c>
      <c r="Y2877">
        <f>IF(I2876=0,1,0)</f>
        <v>0</v>
      </c>
      <c r="Z2877" t="str">
        <f t="shared" si="170"/>
        <v>IN</v>
      </c>
      <c r="AA2877">
        <f>IF(Z2877="BUY",(AC2876-8.95)/K2877,IF(Z2877="SELL",0,AB2876))</f>
        <v>124.58930205797661</v>
      </c>
      <c r="AB2877">
        <f>AA2877+AA2877*O2877/L2877</f>
        <v>124.58930205797661</v>
      </c>
      <c r="AC2877">
        <f>IF(OR(Z2877="BUY",Z2877="IN"),AB2877*L2877,IF(Z2877="SELL",AB2876*K2877-8.95,AC2876))</f>
        <v>16651.359472512762</v>
      </c>
      <c r="AD2877" s="6">
        <f t="shared" si="171"/>
        <v>-0.22300408027463772</v>
      </c>
    </row>
    <row r="2878" spans="1:30" x14ac:dyDescent="0.25">
      <c r="A2878" s="1">
        <v>40639</v>
      </c>
      <c r="B2878">
        <v>1335.9399410000001</v>
      </c>
      <c r="C2878">
        <v>1335.540039</v>
      </c>
      <c r="D2878">
        <v>1339.380005</v>
      </c>
      <c r="E2878">
        <v>1331.089966</v>
      </c>
      <c r="F2878">
        <v>4223740000</v>
      </c>
      <c r="G2878">
        <f t="shared" si="172"/>
        <v>1311.9301952999997</v>
      </c>
      <c r="H2878">
        <f t="shared" si="173"/>
        <v>0.95508974656853673</v>
      </c>
      <c r="I2878">
        <f>IF(H2878&gt;0,1,0)</f>
        <v>1</v>
      </c>
      <c r="J2878" s="3">
        <v>40639</v>
      </c>
      <c r="K2878" s="2">
        <v>134.33000200000001</v>
      </c>
      <c r="L2878" s="2">
        <v>134.08999600000001</v>
      </c>
      <c r="M2878" s="2">
        <v>134.429993</v>
      </c>
      <c r="N2878" s="2">
        <v>133.570007</v>
      </c>
      <c r="O2878" s="2">
        <v>0</v>
      </c>
      <c r="P2878" s="5">
        <v>40639</v>
      </c>
      <c r="Q2878" s="4">
        <v>40.759998000000003</v>
      </c>
      <c r="R2878" s="4">
        <v>40.849997999999999</v>
      </c>
      <c r="S2878" s="4">
        <v>41</v>
      </c>
      <c r="T2878" s="4">
        <v>40.729999999999997</v>
      </c>
      <c r="U2878" s="4">
        <v>0</v>
      </c>
      <c r="V2878">
        <f>V2877+(V2877*O2878)/L2878</f>
        <v>85.123105573724928</v>
      </c>
      <c r="W2878">
        <f>V2878*L2878</f>
        <v>11414.156885888355</v>
      </c>
      <c r="X2878">
        <f>IF(I2877=1,1,0)</f>
        <v>1</v>
      </c>
      <c r="Y2878">
        <f>IF(I2877=0,1,0)</f>
        <v>0</v>
      </c>
      <c r="Z2878" t="str">
        <f t="shared" si="170"/>
        <v>IN</v>
      </c>
      <c r="AA2878">
        <f>IF(Z2878="BUY",(AC2877-8.95)/K2878,IF(Z2878="SELL",0,AB2877))</f>
        <v>124.58930205797661</v>
      </c>
      <c r="AB2878">
        <f>AA2878+AA2878*O2878/L2878</f>
        <v>124.58930205797661</v>
      </c>
      <c r="AC2878">
        <f>IF(OR(Z2878="BUY",Z2878="IN"),AB2878*L2878,IF(Z2878="SELL",AB2877*K2878-8.95,AC2877))</f>
        <v>16706.179014596877</v>
      </c>
      <c r="AD2878" s="6">
        <f t="shared" si="171"/>
        <v>-0.24156841923341843</v>
      </c>
    </row>
    <row r="2879" spans="1:30" x14ac:dyDescent="0.25">
      <c r="A2879" s="1">
        <v>40640</v>
      </c>
      <c r="B2879">
        <v>1334.8199460000001</v>
      </c>
      <c r="C2879">
        <v>1333.51001</v>
      </c>
      <c r="D2879">
        <v>1338.8000489999999</v>
      </c>
      <c r="E2879">
        <v>1326.5600589999999</v>
      </c>
      <c r="F2879">
        <v>4005600000</v>
      </c>
      <c r="G2879">
        <f t="shared" si="172"/>
        <v>1312.6677953999999</v>
      </c>
      <c r="H2879">
        <f t="shared" si="173"/>
        <v>0.92502192106469161</v>
      </c>
      <c r="I2879">
        <f>IF(H2879&gt;0,1,0)</f>
        <v>1</v>
      </c>
      <c r="J2879" s="3">
        <v>40640</v>
      </c>
      <c r="K2879" s="2">
        <v>133.86000100000001</v>
      </c>
      <c r="L2879" s="2">
        <v>133.779999</v>
      </c>
      <c r="M2879" s="2">
        <v>134.38999899999999</v>
      </c>
      <c r="N2879" s="2">
        <v>133.13000500000001</v>
      </c>
      <c r="O2879" s="2">
        <v>0</v>
      </c>
      <c r="P2879" s="5">
        <v>40640</v>
      </c>
      <c r="Q2879" s="4">
        <v>40.900002000000001</v>
      </c>
      <c r="R2879" s="4">
        <v>40.939999</v>
      </c>
      <c r="S2879" s="4">
        <v>41.139999000000003</v>
      </c>
      <c r="T2879" s="4">
        <v>40.75</v>
      </c>
      <c r="U2879" s="4">
        <v>0</v>
      </c>
      <c r="V2879">
        <f>V2878+(V2878*O2879)/L2879</f>
        <v>85.123105573724928</v>
      </c>
      <c r="W2879">
        <f>V2879*L2879</f>
        <v>11387.768978529815</v>
      </c>
      <c r="X2879">
        <f>IF(I2878=1,1,0)</f>
        <v>1</v>
      </c>
      <c r="Y2879">
        <f>IF(I2878=0,1,0)</f>
        <v>0</v>
      </c>
      <c r="Z2879" t="str">
        <f t="shared" si="170"/>
        <v>IN</v>
      </c>
      <c r="AA2879">
        <f>IF(Z2879="BUY",(AC2878-8.95)/K2879,IF(Z2879="SELL",0,AB2878))</f>
        <v>124.58930205797661</v>
      </c>
      <c r="AB2879">
        <f>AA2879+AA2879*O2879/L2879</f>
        <v>124.58930205797661</v>
      </c>
      <c r="AC2879">
        <f>IF(OR(Z2879="BUY",Z2879="IN"),AB2879*L2879,IF(Z2879="SELL",AB2878*K2879-8.95,AC2878))</f>
        <v>16667.556704726809</v>
      </c>
      <c r="AD2879" s="6">
        <f t="shared" si="171"/>
        <v>-0.24357080111806281</v>
      </c>
    </row>
    <row r="2880" spans="1:30" x14ac:dyDescent="0.25">
      <c r="A2880" s="1">
        <v>40641</v>
      </c>
      <c r="B2880">
        <v>1336.160034</v>
      </c>
      <c r="C2880">
        <v>1328.170044</v>
      </c>
      <c r="D2880">
        <v>1339.459961</v>
      </c>
      <c r="E2880">
        <v>1322.9399410000001</v>
      </c>
      <c r="F2880">
        <v>3582810000</v>
      </c>
      <c r="G2880">
        <f t="shared" si="172"/>
        <v>1313.2403955</v>
      </c>
      <c r="H2880">
        <f t="shared" si="173"/>
        <v>0.89560815492352241</v>
      </c>
      <c r="I2880">
        <f>IF(H2880&gt;0,1,0)</f>
        <v>1</v>
      </c>
      <c r="J2880" s="3">
        <v>40641</v>
      </c>
      <c r="K2880" s="2">
        <v>134.35000600000001</v>
      </c>
      <c r="L2880" s="2">
        <v>133.300003</v>
      </c>
      <c r="M2880" s="2">
        <v>134.46000699999999</v>
      </c>
      <c r="N2880" s="2">
        <v>132.770004</v>
      </c>
      <c r="O2880" s="2">
        <v>0</v>
      </c>
      <c r="P2880" s="5">
        <v>40641</v>
      </c>
      <c r="Q2880" s="4">
        <v>40.779998999999997</v>
      </c>
      <c r="R2880" s="4">
        <v>41.080002</v>
      </c>
      <c r="S2880" s="4">
        <v>41.25</v>
      </c>
      <c r="T2880" s="4">
        <v>40.729999999999997</v>
      </c>
      <c r="U2880" s="4">
        <v>0</v>
      </c>
      <c r="V2880">
        <f>V2879+(V2879*O2880)/L2880</f>
        <v>85.123105573724928</v>
      </c>
      <c r="W2880">
        <f>V2880*L2880</f>
        <v>11346.910228346849</v>
      </c>
      <c r="X2880">
        <f>IF(I2879=1,1,0)</f>
        <v>1</v>
      </c>
      <c r="Y2880">
        <f>IF(I2879=0,1,0)</f>
        <v>0</v>
      </c>
      <c r="Z2880" t="str">
        <f t="shared" si="170"/>
        <v>IN</v>
      </c>
      <c r="AA2880">
        <f>IF(Z2880="BUY",(AC2879-8.95)/K2880,IF(Z2880="SELL",0,AB2879))</f>
        <v>124.58930205797661</v>
      </c>
      <c r="AB2880">
        <f>AA2880+AA2880*O2880/L2880</f>
        <v>124.58930205797661</v>
      </c>
      <c r="AC2880">
        <f>IF(OR(Z2880="BUY",Z2880="IN"),AB2880*L2880,IF(Z2880="SELL",AB2879*K2880-8.95,AC2879))</f>
        <v>16607.754338096187</v>
      </c>
      <c r="AD2880" s="6">
        <f t="shared" si="171"/>
        <v>-0.26288329797229343</v>
      </c>
    </row>
    <row r="2881" spans="1:30" x14ac:dyDescent="0.25">
      <c r="A2881" s="1">
        <v>40644</v>
      </c>
      <c r="B2881">
        <v>1329.01001</v>
      </c>
      <c r="C2881">
        <v>1324.459961</v>
      </c>
      <c r="D2881">
        <v>1333.7700199999999</v>
      </c>
      <c r="E2881">
        <v>1321.0600589999999</v>
      </c>
      <c r="F2881">
        <v>3478970000</v>
      </c>
      <c r="G2881">
        <f t="shared" si="172"/>
        <v>1314.2027953999998</v>
      </c>
      <c r="H2881">
        <f t="shared" si="173"/>
        <v>0.86421907163890788</v>
      </c>
      <c r="I2881">
        <f>IF(H2881&gt;0,1,0)</f>
        <v>1</v>
      </c>
      <c r="J2881" s="3">
        <v>40644</v>
      </c>
      <c r="K2881" s="2">
        <v>133.449997</v>
      </c>
      <c r="L2881" s="2">
        <v>132.91000399999999</v>
      </c>
      <c r="M2881" s="2">
        <v>133.88999899999999</v>
      </c>
      <c r="N2881" s="2">
        <v>132.60000600000001</v>
      </c>
      <c r="O2881" s="2">
        <v>0</v>
      </c>
      <c r="P2881" s="5">
        <v>40644</v>
      </c>
      <c r="Q2881" s="4">
        <v>41.02</v>
      </c>
      <c r="R2881" s="4">
        <v>41.209999000000003</v>
      </c>
      <c r="S2881" s="4">
        <v>41.299999</v>
      </c>
      <c r="T2881" s="4">
        <v>40.889999000000003</v>
      </c>
      <c r="U2881" s="4">
        <v>0</v>
      </c>
      <c r="V2881">
        <f>V2880+(V2880*O2881)/L2881</f>
        <v>85.123105573724928</v>
      </c>
      <c r="W2881">
        <f>V2881*L2881</f>
        <v>11313.712302296201</v>
      </c>
      <c r="X2881">
        <f>IF(I2880=1,1,0)</f>
        <v>1</v>
      </c>
      <c r="Y2881">
        <f>IF(I2880=0,1,0)</f>
        <v>0</v>
      </c>
      <c r="Z2881" t="str">
        <f t="shared" si="170"/>
        <v>IN</v>
      </c>
      <c r="AA2881">
        <f>IF(Z2881="BUY",(AC2880-8.95)/K2881,IF(Z2881="SELL",0,AB2880))</f>
        <v>124.58930205797661</v>
      </c>
      <c r="AB2881">
        <f>AA2881+AA2881*O2881/L2881</f>
        <v>124.58930205797661</v>
      </c>
      <c r="AC2881">
        <f>IF(OR(Z2881="BUY",Z2881="IN"),AB2881*L2881,IF(Z2881="SELL",AB2880*K2881-8.95,AC2880))</f>
        <v>16559.164634882876</v>
      </c>
      <c r="AD2881" s="6">
        <f t="shared" si="171"/>
        <v>-0.2332889471888677</v>
      </c>
    </row>
    <row r="2882" spans="1:30" x14ac:dyDescent="0.25">
      <c r="A2882" s="1">
        <v>40645</v>
      </c>
      <c r="B2882">
        <v>1321.959961</v>
      </c>
      <c r="C2882">
        <v>1314.160034</v>
      </c>
      <c r="D2882">
        <v>1321.959961</v>
      </c>
      <c r="E2882">
        <v>1309.51001</v>
      </c>
      <c r="F2882">
        <v>4275490000</v>
      </c>
      <c r="G2882">
        <f t="shared" si="172"/>
        <v>1314.7635961799997</v>
      </c>
      <c r="H2882">
        <f t="shared" si="173"/>
        <v>0.83372255039574172</v>
      </c>
      <c r="I2882">
        <f>IF(H2882&gt;0,1,0)</f>
        <v>1</v>
      </c>
      <c r="J2882" s="3">
        <v>40645</v>
      </c>
      <c r="K2882" s="2">
        <v>132.16000399999999</v>
      </c>
      <c r="L2882" s="2">
        <v>131.88999899999999</v>
      </c>
      <c r="M2882" s="2">
        <v>132.41999799999999</v>
      </c>
      <c r="N2882" s="2">
        <v>131.429993</v>
      </c>
      <c r="O2882" s="2">
        <v>0</v>
      </c>
      <c r="P2882" s="5">
        <v>40645</v>
      </c>
      <c r="Q2882" s="4">
        <v>41.439999</v>
      </c>
      <c r="R2882" s="4">
        <v>41.529998999999997</v>
      </c>
      <c r="S2882" s="4">
        <v>41.68</v>
      </c>
      <c r="T2882" s="4">
        <v>41.369999</v>
      </c>
      <c r="U2882" s="4">
        <v>0</v>
      </c>
      <c r="V2882">
        <f>V2881+(V2881*O2882)/L2882</f>
        <v>85.123105573724928</v>
      </c>
      <c r="W2882">
        <f>V2882*L2882</f>
        <v>11226.886308995474</v>
      </c>
      <c r="X2882">
        <f>IF(I2881=1,1,0)</f>
        <v>1</v>
      </c>
      <c r="Y2882">
        <f>IF(I2881=0,1,0)</f>
        <v>0</v>
      </c>
      <c r="Z2882" t="str">
        <f t="shared" si="170"/>
        <v>IN</v>
      </c>
      <c r="AA2882">
        <f>IF(Z2882="BUY",(AC2881-8.95)/K2882,IF(Z2882="SELL",0,AB2881))</f>
        <v>124.58930205797661</v>
      </c>
      <c r="AB2882">
        <f>AA2882+AA2882*O2882/L2882</f>
        <v>124.58930205797661</v>
      </c>
      <c r="AC2882">
        <f>IF(OR(Z2882="BUY",Z2882="IN"),AB2882*L2882,IF(Z2882="SELL",AB2881*K2882-8.95,AC2881))</f>
        <v>16432.082923837232</v>
      </c>
      <c r="AD2882" s="6">
        <f t="shared" si="171"/>
        <v>-0.2590192641941943</v>
      </c>
    </row>
    <row r="2883" spans="1:30" x14ac:dyDescent="0.25">
      <c r="A2883" s="1">
        <v>40646</v>
      </c>
      <c r="B2883">
        <v>1314.030029</v>
      </c>
      <c r="C2883">
        <v>1314.410034</v>
      </c>
      <c r="D2883">
        <v>1321.349976</v>
      </c>
      <c r="E2883">
        <v>1309.1899410000001</v>
      </c>
      <c r="F2883">
        <v>3850860000</v>
      </c>
      <c r="G2883">
        <f t="shared" si="172"/>
        <v>1314.8999975399995</v>
      </c>
      <c r="H2883">
        <f t="shared" si="173"/>
        <v>0.80213132596157821</v>
      </c>
      <c r="I2883">
        <f>IF(H2883&gt;0,1,0)</f>
        <v>1</v>
      </c>
      <c r="J2883" s="3">
        <v>40646</v>
      </c>
      <c r="K2883" s="2">
        <v>132.520004</v>
      </c>
      <c r="L2883" s="2">
        <v>131.88000500000001</v>
      </c>
      <c r="M2883" s="2">
        <v>132.61999499999999</v>
      </c>
      <c r="N2883" s="2">
        <v>131.41999799999999</v>
      </c>
      <c r="O2883" s="2">
        <v>0</v>
      </c>
      <c r="P2883" s="5">
        <v>40646</v>
      </c>
      <c r="Q2883" s="4">
        <v>41.32</v>
      </c>
      <c r="R2883" s="4">
        <v>41.529998999999997</v>
      </c>
      <c r="S2883" s="4">
        <v>41.68</v>
      </c>
      <c r="T2883" s="4">
        <v>41.299999</v>
      </c>
      <c r="U2883" s="4">
        <v>0</v>
      </c>
      <c r="V2883">
        <f>V2882+(V2882*O2883)/L2883</f>
        <v>85.123105573724928</v>
      </c>
      <c r="W2883">
        <f>V2883*L2883</f>
        <v>11226.035588678373</v>
      </c>
      <c r="X2883">
        <f>IF(I2882=1,1,0)</f>
        <v>1</v>
      </c>
      <c r="Y2883">
        <f>IF(I2882=0,1,0)</f>
        <v>0</v>
      </c>
      <c r="Z2883" t="str">
        <f t="shared" si="170"/>
        <v>IN</v>
      </c>
      <c r="AA2883">
        <f>IF(Z2883="BUY",(AC2882-8.95)/K2883,IF(Z2883="SELL",0,AB2882))</f>
        <v>124.58930205797661</v>
      </c>
      <c r="AB2883">
        <f>AA2883+AA2883*O2883/L2883</f>
        <v>124.58930205797661</v>
      </c>
      <c r="AC2883">
        <f>IF(OR(Z2883="BUY",Z2883="IN"),AB2883*L2883,IF(Z2883="SELL",AB2882*K2883-8.95,AC2882))</f>
        <v>16430.837778352467</v>
      </c>
      <c r="AD2883" s="6">
        <f t="shared" si="171"/>
        <v>-0.25098269052789612</v>
      </c>
    </row>
    <row r="2884" spans="1:30" x14ac:dyDescent="0.25">
      <c r="A2884" s="1">
        <v>40647</v>
      </c>
      <c r="B2884">
        <v>1311.130005</v>
      </c>
      <c r="C2884">
        <v>1314.5200199999999</v>
      </c>
      <c r="D2884">
        <v>1316.790039</v>
      </c>
      <c r="E2884">
        <v>1302.420044</v>
      </c>
      <c r="F2884">
        <v>3872630000</v>
      </c>
      <c r="G2884">
        <f t="shared" si="172"/>
        <v>1315.1097973599994</v>
      </c>
      <c r="H2884">
        <f t="shared" si="173"/>
        <v>0.77131360534127347</v>
      </c>
      <c r="I2884">
        <f>IF(H2884&gt;0,1,0)</f>
        <v>1</v>
      </c>
      <c r="J2884" s="3">
        <v>40647</v>
      </c>
      <c r="K2884" s="2">
        <v>131.16000399999999</v>
      </c>
      <c r="L2884" s="2">
        <v>131.990005</v>
      </c>
      <c r="M2884" s="2">
        <v>132.199997</v>
      </c>
      <c r="N2884" s="2">
        <v>130.720001</v>
      </c>
      <c r="O2884" s="2">
        <v>0</v>
      </c>
      <c r="P2884" s="5">
        <v>40647</v>
      </c>
      <c r="Q2884" s="4">
        <v>41.779998999999997</v>
      </c>
      <c r="R2884" s="4">
        <v>41.48</v>
      </c>
      <c r="S2884" s="4">
        <v>41.900002000000001</v>
      </c>
      <c r="T2884" s="4">
        <v>41.43</v>
      </c>
      <c r="U2884" s="4">
        <v>0</v>
      </c>
      <c r="V2884">
        <f>V2883+(V2883*O2884)/L2884</f>
        <v>85.123105573724928</v>
      </c>
      <c r="W2884">
        <f>V2884*L2884</f>
        <v>11235.39913029148</v>
      </c>
      <c r="X2884">
        <f>IF(I2883=1,1,0)</f>
        <v>1</v>
      </c>
      <c r="Y2884">
        <f>IF(I2883=0,1,0)</f>
        <v>0</v>
      </c>
      <c r="Z2884" t="str">
        <f t="shared" si="170"/>
        <v>IN</v>
      </c>
      <c r="AA2884">
        <f>IF(Z2884="BUY",(AC2883-8.95)/K2884,IF(Z2884="SELL",0,AB2883))</f>
        <v>124.58930205797661</v>
      </c>
      <c r="AB2884">
        <f>AA2884+AA2884*O2884/L2884</f>
        <v>124.58930205797661</v>
      </c>
      <c r="AC2884">
        <f>IF(OR(Z2884="BUY",Z2884="IN"),AB2884*L2884,IF(Z2884="SELL",AB2883*K2884-8.95,AC2883))</f>
        <v>16444.542601578843</v>
      </c>
      <c r="AD2884" s="6">
        <f t="shared" si="171"/>
        <v>-0.24797073846873549</v>
      </c>
    </row>
    <row r="2885" spans="1:30" x14ac:dyDescent="0.25">
      <c r="A2885" s="1">
        <v>40648</v>
      </c>
      <c r="B2885">
        <v>1314.540039</v>
      </c>
      <c r="C2885">
        <v>1319.6800539999999</v>
      </c>
      <c r="D2885">
        <v>1322.880005</v>
      </c>
      <c r="E2885">
        <v>1313.6800539999999</v>
      </c>
      <c r="F2885">
        <v>4223740000</v>
      </c>
      <c r="G2885">
        <f t="shared" si="172"/>
        <v>1315.3613989199994</v>
      </c>
      <c r="H2885">
        <f t="shared" si="173"/>
        <v>0.74107551039202402</v>
      </c>
      <c r="I2885">
        <f>IF(H2885&gt;0,1,0)</f>
        <v>1</v>
      </c>
      <c r="J2885" s="3">
        <v>40648</v>
      </c>
      <c r="K2885" s="2">
        <v>132.25</v>
      </c>
      <c r="L2885" s="2">
        <v>132.55999800000001</v>
      </c>
      <c r="M2885" s="2">
        <v>132.80999800000001</v>
      </c>
      <c r="N2885" s="2">
        <v>131.85000600000001</v>
      </c>
      <c r="O2885" s="2">
        <v>0</v>
      </c>
      <c r="P2885" s="5">
        <v>40648</v>
      </c>
      <c r="Q2885" s="4">
        <v>41.43</v>
      </c>
      <c r="R2885" s="4">
        <v>41.349997999999999</v>
      </c>
      <c r="S2885" s="4">
        <v>41.540000999999997</v>
      </c>
      <c r="T2885" s="4">
        <v>41.240001999999997</v>
      </c>
      <c r="U2885" s="4">
        <v>0</v>
      </c>
      <c r="V2885">
        <f>V2884+(V2884*O2885)/L2885</f>
        <v>85.123105573724928</v>
      </c>
      <c r="W2885">
        <f>V2885*L2885</f>
        <v>11283.918704606765</v>
      </c>
      <c r="X2885">
        <f>IF(I2884=1,1,0)</f>
        <v>1</v>
      </c>
      <c r="Y2885">
        <f>IF(I2884=0,1,0)</f>
        <v>0</v>
      </c>
      <c r="Z2885" t="str">
        <f t="shared" si="170"/>
        <v>IN</v>
      </c>
      <c r="AA2885">
        <f>IF(Z2885="BUY",(AC2884-8.95)/K2885,IF(Z2885="SELL",0,AB2884))</f>
        <v>124.58930205797661</v>
      </c>
      <c r="AB2885">
        <f>AA2885+AA2885*O2885/L2885</f>
        <v>124.58930205797661</v>
      </c>
      <c r="AC2885">
        <f>IF(OR(Z2885="BUY",Z2885="IN"),AB2885*L2885,IF(Z2885="SELL",AB2884*K2885-8.95,AC2884))</f>
        <v>16515.557631626776</v>
      </c>
      <c r="AD2885" s="6">
        <f t="shared" si="171"/>
        <v>-0.25180977803977117</v>
      </c>
    </row>
    <row r="2886" spans="1:30" x14ac:dyDescent="0.25">
      <c r="A2886" s="1">
        <v>40651</v>
      </c>
      <c r="B2886">
        <v>1313.349976</v>
      </c>
      <c r="C2886">
        <v>1305.1400149999999</v>
      </c>
      <c r="D2886">
        <v>1313.349976</v>
      </c>
      <c r="E2886">
        <v>1294.6999510000001</v>
      </c>
      <c r="F2886">
        <v>4223740000</v>
      </c>
      <c r="G2886">
        <f t="shared" si="172"/>
        <v>1315.2467993199994</v>
      </c>
      <c r="H2886">
        <f t="shared" si="173"/>
        <v>0.70820949013077128</v>
      </c>
      <c r="I2886">
        <f>IF(H2886&gt;0,1,0)</f>
        <v>1</v>
      </c>
      <c r="J2886" s="3">
        <v>40651</v>
      </c>
      <c r="K2886" s="2">
        <v>130.979996</v>
      </c>
      <c r="L2886" s="2">
        <v>131</v>
      </c>
      <c r="M2886" s="2">
        <v>131.259995</v>
      </c>
      <c r="N2886" s="2">
        <v>129.949997</v>
      </c>
      <c r="O2886" s="2">
        <v>0</v>
      </c>
      <c r="P2886" s="5">
        <v>40651</v>
      </c>
      <c r="Q2886" s="4">
        <v>41.810001</v>
      </c>
      <c r="R2886" s="4">
        <v>41.799999</v>
      </c>
      <c r="S2886" s="4">
        <v>42.130001</v>
      </c>
      <c r="T2886" s="4">
        <v>41.720001000000003</v>
      </c>
      <c r="U2886" s="4">
        <v>0</v>
      </c>
      <c r="V2886">
        <f>V2885+(V2885*O2886)/L2886</f>
        <v>85.123105573724928</v>
      </c>
      <c r="W2886">
        <f>V2886*L2886</f>
        <v>11151.126830157966</v>
      </c>
      <c r="X2886">
        <f>IF(I2885=1,1,0)</f>
        <v>1</v>
      </c>
      <c r="Y2886">
        <f>IF(I2885=0,1,0)</f>
        <v>0</v>
      </c>
      <c r="Z2886" t="str">
        <f t="shared" si="170"/>
        <v>IN</v>
      </c>
      <c r="AA2886">
        <f>IF(Z2886="BUY",(AC2885-8.95)/K2886,IF(Z2886="SELL",0,AB2885))</f>
        <v>124.58930205797661</v>
      </c>
      <c r="AB2886">
        <f>AA2886+AA2886*O2886/L2886</f>
        <v>124.58930205797661</v>
      </c>
      <c r="AC2886">
        <f>IF(OR(Z2886="BUY",Z2886="IN"),AB2886*L2886,IF(Z2886="SELL",AB2885*K2886-8.95,AC2885))</f>
        <v>16321.198569594935</v>
      </c>
      <c r="AD2886" s="6">
        <f t="shared" si="171"/>
        <v>-0.21329702572727144</v>
      </c>
    </row>
    <row r="2887" spans="1:30" x14ac:dyDescent="0.25">
      <c r="A2887" s="1">
        <v>40652</v>
      </c>
      <c r="B2887">
        <v>1305.98999</v>
      </c>
      <c r="C2887">
        <v>1312.619995</v>
      </c>
      <c r="D2887">
        <v>1312.6999510000001</v>
      </c>
      <c r="E2887">
        <v>1303.969971</v>
      </c>
      <c r="F2887">
        <v>3886300000</v>
      </c>
      <c r="G2887">
        <f t="shared" si="172"/>
        <v>1315.1181982399994</v>
      </c>
      <c r="H2887">
        <f t="shared" si="173"/>
        <v>0.6765376190755229</v>
      </c>
      <c r="I2887">
        <f>IF(H2887&gt;0,1,0)</f>
        <v>1</v>
      </c>
      <c r="J2887" s="3">
        <v>40652</v>
      </c>
      <c r="K2887" s="2">
        <v>131.19000199999999</v>
      </c>
      <c r="L2887" s="2">
        <v>131.720001</v>
      </c>
      <c r="M2887" s="2">
        <v>131.78999300000001</v>
      </c>
      <c r="N2887" s="2">
        <v>130.88999899999999</v>
      </c>
      <c r="O2887" s="2">
        <v>0</v>
      </c>
      <c r="P2887" s="5">
        <v>40652</v>
      </c>
      <c r="Q2887" s="4">
        <v>41.740001999999997</v>
      </c>
      <c r="R2887" s="4">
        <v>41.57</v>
      </c>
      <c r="S2887" s="4">
        <v>41.84</v>
      </c>
      <c r="T2887" s="4">
        <v>41.540000999999997</v>
      </c>
      <c r="U2887" s="4">
        <v>0</v>
      </c>
      <c r="V2887">
        <f>V2886+(V2886*O2887)/L2887</f>
        <v>85.123105573724928</v>
      </c>
      <c r="W2887">
        <f>V2887*L2887</f>
        <v>11212.415551294152</v>
      </c>
      <c r="X2887">
        <f>IF(I2886=1,1,0)</f>
        <v>1</v>
      </c>
      <c r="Y2887">
        <f>IF(I2886=0,1,0)</f>
        <v>0</v>
      </c>
      <c r="Z2887" t="str">
        <f t="shared" si="170"/>
        <v>IN</v>
      </c>
      <c r="AA2887">
        <f>IF(Z2887="BUY",(AC2886-8.95)/K2887,IF(Z2887="SELL",0,AB2886))</f>
        <v>124.58930205797661</v>
      </c>
      <c r="AB2887">
        <f>AA2887+AA2887*O2887/L2887</f>
        <v>124.58930205797661</v>
      </c>
      <c r="AC2887">
        <f>IF(OR(Z2887="BUY",Z2887="IN"),AB2887*L2887,IF(Z2887="SELL",AB2886*K2887-8.95,AC2886))</f>
        <v>16410.902991665982</v>
      </c>
      <c r="AD2887" s="6">
        <f t="shared" si="171"/>
        <v>-0.21599394912642511</v>
      </c>
    </row>
    <row r="2888" spans="1:30" x14ac:dyDescent="0.25">
      <c r="A2888" s="1">
        <v>40653</v>
      </c>
      <c r="B2888">
        <v>1319.119995</v>
      </c>
      <c r="C2888">
        <v>1330.3599850000001</v>
      </c>
      <c r="D2888">
        <v>1332.660034</v>
      </c>
      <c r="E2888">
        <v>1319.119995</v>
      </c>
      <c r="F2888">
        <v>4236280000</v>
      </c>
      <c r="G2888">
        <f t="shared" si="172"/>
        <v>1315.2339990199998</v>
      </c>
      <c r="H2888">
        <f t="shared" si="173"/>
        <v>0.6451096808464899</v>
      </c>
      <c r="I2888">
        <f>IF(H2888&gt;0,1,0)</f>
        <v>1</v>
      </c>
      <c r="J2888" s="3">
        <v>40653</v>
      </c>
      <c r="K2888" s="2">
        <v>133.35000600000001</v>
      </c>
      <c r="L2888" s="2">
        <v>133.61999499999999</v>
      </c>
      <c r="M2888" s="2">
        <v>133.85000600000001</v>
      </c>
      <c r="N2888" s="2">
        <v>133.25</v>
      </c>
      <c r="O2888" s="2">
        <v>0</v>
      </c>
      <c r="P2888" s="5">
        <v>40653</v>
      </c>
      <c r="Q2888" s="4">
        <v>41.060001</v>
      </c>
      <c r="R2888" s="4">
        <v>40.970001000000003</v>
      </c>
      <c r="S2888" s="4">
        <v>41.080002</v>
      </c>
      <c r="T2888" s="4">
        <v>40.889999000000003</v>
      </c>
      <c r="U2888" s="4">
        <v>0</v>
      </c>
      <c r="V2888">
        <f>V2887+(V2887*O2888)/L2888</f>
        <v>85.123105573724928</v>
      </c>
      <c r="W2888">
        <f>V2888*L2888</f>
        <v>11374.148941145597</v>
      </c>
      <c r="X2888">
        <f>IF(I2887=1,1,0)</f>
        <v>1</v>
      </c>
      <c r="Y2888">
        <f>IF(I2887=0,1,0)</f>
        <v>0</v>
      </c>
      <c r="Z2888" t="str">
        <f t="shared" si="170"/>
        <v>IN</v>
      </c>
      <c r="AA2888">
        <f>IF(Z2888="BUY",(AC2887-8.95)/K2888,IF(Z2888="SELL",0,AB2887))</f>
        <v>124.58930205797661</v>
      </c>
      <c r="AB2888">
        <f>AA2888+AA2888*O2888/L2888</f>
        <v>124.58930205797661</v>
      </c>
      <c r="AC2888">
        <f>IF(OR(Z2888="BUY",Z2888="IN"),AB2888*L2888,IF(Z2888="SELL",AB2887*K2888-8.95,AC2887))</f>
        <v>16647.621918040324</v>
      </c>
      <c r="AD2888" s="6">
        <f t="shared" si="171"/>
        <v>-0.20648880879935338</v>
      </c>
    </row>
    <row r="2889" spans="1:30" x14ac:dyDescent="0.25">
      <c r="A2889" s="1">
        <v>40654</v>
      </c>
      <c r="B2889">
        <v>1333.2299800000001</v>
      </c>
      <c r="C2889">
        <v>1337.380005</v>
      </c>
      <c r="D2889">
        <v>1337.48999</v>
      </c>
      <c r="E2889">
        <v>1332.829956</v>
      </c>
      <c r="F2889">
        <v>3587240000</v>
      </c>
      <c r="G2889">
        <f t="shared" si="172"/>
        <v>1315.5639990199998</v>
      </c>
      <c r="H2889">
        <f t="shared" si="173"/>
        <v>0.61590639138737724</v>
      </c>
      <c r="I2889">
        <f>IF(H2889&gt;0,1,0)</f>
        <v>1</v>
      </c>
      <c r="J2889" s="3">
        <v>40654</v>
      </c>
      <c r="K2889" s="2">
        <v>134.229996</v>
      </c>
      <c r="L2889" s="2">
        <v>134.21000699999999</v>
      </c>
      <c r="M2889" s="2">
        <v>134.279999</v>
      </c>
      <c r="N2889" s="2">
        <v>133.759995</v>
      </c>
      <c r="O2889" s="2">
        <v>0</v>
      </c>
      <c r="P2889" s="5">
        <v>40654</v>
      </c>
      <c r="Q2889" s="4">
        <v>40.75</v>
      </c>
      <c r="R2889" s="4">
        <v>40.779998999999997</v>
      </c>
      <c r="S2889" s="4">
        <v>40.959999000000003</v>
      </c>
      <c r="T2889" s="4">
        <v>40.75</v>
      </c>
      <c r="U2889" s="4">
        <v>0</v>
      </c>
      <c r="V2889">
        <f>V2888+(V2888*O2889)/L2889</f>
        <v>85.123105573724928</v>
      </c>
      <c r="W2889">
        <f>V2889*L2889</f>
        <v>11424.372594911361</v>
      </c>
      <c r="X2889">
        <f>IF(I2888=1,1,0)</f>
        <v>1</v>
      </c>
      <c r="Y2889">
        <f>IF(I2888=0,1,0)</f>
        <v>0</v>
      </c>
      <c r="Z2889" t="str">
        <f t="shared" si="170"/>
        <v>IN</v>
      </c>
      <c r="AA2889">
        <f>IF(Z2889="BUY",(AC2888-8.95)/K2889,IF(Z2889="SELL",0,AB2888))</f>
        <v>124.58930205797661</v>
      </c>
      <c r="AB2889">
        <f>AA2889+AA2889*O2889/L2889</f>
        <v>124.58930205797661</v>
      </c>
      <c r="AC2889">
        <f>IF(OR(Z2889="BUY",Z2889="IN"),AB2889*L2889,IF(Z2889="SELL",AB2888*K2889-8.95,AC2888))</f>
        <v>16721.131101326155</v>
      </c>
      <c r="AD2889" s="6">
        <f t="shared" si="171"/>
        <v>-0.21214699184357119</v>
      </c>
    </row>
    <row r="2890" spans="1:30" x14ac:dyDescent="0.25">
      <c r="A2890" s="1">
        <v>40658</v>
      </c>
      <c r="B2890">
        <v>1337.1400149999999</v>
      </c>
      <c r="C2890">
        <v>1335.25</v>
      </c>
      <c r="D2890">
        <v>1337.5500489999999</v>
      </c>
      <c r="E2890">
        <v>1331.469971</v>
      </c>
      <c r="F2890">
        <v>2142130000</v>
      </c>
      <c r="G2890">
        <f t="shared" si="172"/>
        <v>1315.8315991199995</v>
      </c>
      <c r="H2890">
        <f t="shared" si="173"/>
        <v>0.58517338068139524</v>
      </c>
      <c r="I2890">
        <f>IF(H2890&gt;0,1,0)</f>
        <v>1</v>
      </c>
      <c r="J2890" s="3">
        <v>40658</v>
      </c>
      <c r="K2890" s="2">
        <v>134.13999899999999</v>
      </c>
      <c r="L2890" s="2">
        <v>134.11000100000001</v>
      </c>
      <c r="M2890" s="2">
        <v>134.320007</v>
      </c>
      <c r="N2890" s="2">
        <v>133.66000399999999</v>
      </c>
      <c r="O2890" s="2">
        <v>0</v>
      </c>
      <c r="P2890" s="5">
        <v>40658</v>
      </c>
      <c r="Q2890" s="4">
        <v>40.799999</v>
      </c>
      <c r="R2890" s="4">
        <v>40.82</v>
      </c>
      <c r="S2890" s="4">
        <v>40.950001</v>
      </c>
      <c r="T2890" s="4">
        <v>40.75</v>
      </c>
      <c r="U2890" s="4">
        <v>0</v>
      </c>
      <c r="V2890">
        <f>V2889+(V2889*O2890)/L2890</f>
        <v>85.123105573724928</v>
      </c>
      <c r="W2890">
        <f>V2890*L2890</f>
        <v>11415.859773615357</v>
      </c>
      <c r="X2890">
        <f>IF(I2889=1,1,0)</f>
        <v>1</v>
      </c>
      <c r="Y2890">
        <f>IF(I2889=0,1,0)</f>
        <v>0</v>
      </c>
      <c r="Z2890" t="str">
        <f t="shared" si="170"/>
        <v>IN</v>
      </c>
      <c r="AA2890">
        <f>IF(Z2890="BUY",(AC2889-8.95)/K2890,IF(Z2890="SELL",0,AB2889))</f>
        <v>124.58930205797661</v>
      </c>
      <c r="AB2890">
        <f>AA2890+AA2890*O2890/L2890</f>
        <v>124.58930205797661</v>
      </c>
      <c r="AC2890">
        <f>IF(OR(Z2890="BUY",Z2890="IN"),AB2890*L2890,IF(Z2890="SELL",AB2889*K2890-8.95,AC2889))</f>
        <v>16708.671423584547</v>
      </c>
      <c r="AD2890" s="6">
        <f t="shared" si="171"/>
        <v>-0.2047752769684377</v>
      </c>
    </row>
    <row r="2891" spans="1:30" x14ac:dyDescent="0.25">
      <c r="A2891" s="1">
        <v>40659</v>
      </c>
      <c r="B2891">
        <v>1336.75</v>
      </c>
      <c r="C2891">
        <v>1347.23999</v>
      </c>
      <c r="D2891">
        <v>1349.5500489999999</v>
      </c>
      <c r="E2891">
        <v>1336.75</v>
      </c>
      <c r="F2891">
        <v>3908060000</v>
      </c>
      <c r="G2891">
        <f t="shared" si="172"/>
        <v>1316.1933984399998</v>
      </c>
      <c r="H2891">
        <f t="shared" si="173"/>
        <v>0.5575732061391806</v>
      </c>
      <c r="I2891">
        <f>IF(H2891&gt;0,1,0)</f>
        <v>1</v>
      </c>
      <c r="J2891" s="3">
        <v>40659</v>
      </c>
      <c r="K2891" s="2">
        <v>134.529999</v>
      </c>
      <c r="L2891" s="2">
        <v>135.229996</v>
      </c>
      <c r="M2891" s="2">
        <v>135.509995</v>
      </c>
      <c r="N2891" s="2">
        <v>134.36000100000001</v>
      </c>
      <c r="O2891" s="2">
        <v>0</v>
      </c>
      <c r="P2891" s="5">
        <v>40659</v>
      </c>
      <c r="Q2891" s="4">
        <v>40.669998</v>
      </c>
      <c r="R2891" s="4">
        <v>40.450001</v>
      </c>
      <c r="S2891" s="4">
        <v>40.720001000000003</v>
      </c>
      <c r="T2891" s="4">
        <v>40.380001</v>
      </c>
      <c r="U2891" s="4">
        <v>0</v>
      </c>
      <c r="V2891">
        <f>V2890+(V2890*O2891)/L2891</f>
        <v>85.123105573724928</v>
      </c>
      <c r="W2891">
        <f>V2891*L2891</f>
        <v>11511.197226242401</v>
      </c>
      <c r="X2891">
        <f>IF(I2890=1,1,0)</f>
        <v>1</v>
      </c>
      <c r="Y2891">
        <f>IF(I2890=0,1,0)</f>
        <v>0</v>
      </c>
      <c r="Z2891" t="str">
        <f t="shared" si="170"/>
        <v>IN</v>
      </c>
      <c r="AA2891">
        <f>IF(Z2891="BUY",(AC2890-8.95)/K2891,IF(Z2891="SELL",0,AB2890))</f>
        <v>124.58930205797661</v>
      </c>
      <c r="AB2891">
        <f>AA2891+AA2891*O2891/L2891</f>
        <v>124.58930205797661</v>
      </c>
      <c r="AC2891">
        <f>IF(OR(Z2891="BUY",Z2891="IN"),AB2891*L2891,IF(Z2891="SELL",AB2890*K2891-8.95,AC2890))</f>
        <v>16848.210818942967</v>
      </c>
      <c r="AD2891" s="6">
        <f t="shared" si="171"/>
        <v>-0.22716615672358836</v>
      </c>
    </row>
    <row r="2892" spans="1:30" x14ac:dyDescent="0.25">
      <c r="A2892" s="1">
        <v>40660</v>
      </c>
      <c r="B2892">
        <v>1348.4300539999999</v>
      </c>
      <c r="C2892">
        <v>1355.660034</v>
      </c>
      <c r="D2892">
        <v>1357.48999</v>
      </c>
      <c r="E2892">
        <v>1344.25</v>
      </c>
      <c r="F2892">
        <v>4051570000</v>
      </c>
      <c r="G2892">
        <f t="shared" si="172"/>
        <v>1316.6602001999997</v>
      </c>
      <c r="H2892">
        <f t="shared" si="173"/>
        <v>0.53264618241914108</v>
      </c>
      <c r="I2892">
        <f>IF(H2892&gt;0,1,0)</f>
        <v>1</v>
      </c>
      <c r="J2892" s="3">
        <v>40660</v>
      </c>
      <c r="K2892" s="2">
        <v>135.509995</v>
      </c>
      <c r="L2892" s="2">
        <v>136.10000600000001</v>
      </c>
      <c r="M2892" s="2">
        <v>136.33000200000001</v>
      </c>
      <c r="N2892" s="2">
        <v>134.970001</v>
      </c>
      <c r="O2892" s="2">
        <v>0</v>
      </c>
      <c r="P2892" s="5">
        <v>40660</v>
      </c>
      <c r="Q2892" s="4">
        <v>40.369999</v>
      </c>
      <c r="R2892" s="4">
        <v>40.200001</v>
      </c>
      <c r="S2892" s="4">
        <v>40.549999</v>
      </c>
      <c r="T2892" s="4">
        <v>40.130001</v>
      </c>
      <c r="U2892" s="4">
        <v>0</v>
      </c>
      <c r="V2892">
        <f>V2891+(V2891*O2892)/L2892</f>
        <v>85.123105573724928</v>
      </c>
      <c r="W2892">
        <f>V2892*L2892</f>
        <v>11585.255179322598</v>
      </c>
      <c r="X2892">
        <f>IF(I2891=1,1,0)</f>
        <v>1</v>
      </c>
      <c r="Y2892">
        <f>IF(I2891=0,1,0)</f>
        <v>0</v>
      </c>
      <c r="Z2892" t="str">
        <f t="shared" si="170"/>
        <v>IN</v>
      </c>
      <c r="AA2892">
        <f>IF(Z2892="BUY",(AC2891-8.95)/K2892,IF(Z2892="SELL",0,AB2891))</f>
        <v>124.58930205797661</v>
      </c>
      <c r="AB2892">
        <f>AA2892+AA2892*O2892/L2892</f>
        <v>124.58930205797661</v>
      </c>
      <c r="AC2892">
        <f>IF(OR(Z2892="BUY",Z2892="IN"),AB2892*L2892,IF(Z2892="SELL",AB2891*K2892-8.95,AC2891))</f>
        <v>16956.604757626428</v>
      </c>
      <c r="AD2892" s="6">
        <f t="shared" si="171"/>
        <v>-0.22776450608720747</v>
      </c>
    </row>
    <row r="2893" spans="1:30" x14ac:dyDescent="0.25">
      <c r="A2893" s="1">
        <v>40661</v>
      </c>
      <c r="B2893">
        <v>1353.8599850000001</v>
      </c>
      <c r="C2893">
        <v>1360.4799800000001</v>
      </c>
      <c r="D2893">
        <v>1361.709961</v>
      </c>
      <c r="E2893">
        <v>1353.599976</v>
      </c>
      <c r="F2893">
        <v>4036820000</v>
      </c>
      <c r="G2893">
        <f t="shared" si="172"/>
        <v>1317.3095995999997</v>
      </c>
      <c r="H2893">
        <f t="shared" si="173"/>
        <v>0.5093830858831303</v>
      </c>
      <c r="I2893">
        <f>IF(H2893&gt;0,1,0)</f>
        <v>1</v>
      </c>
      <c r="J2893" s="3">
        <v>40661</v>
      </c>
      <c r="K2893" s="2">
        <v>135.91000399999999</v>
      </c>
      <c r="L2893" s="2">
        <v>136.570007</v>
      </c>
      <c r="M2893" s="2">
        <v>136.75</v>
      </c>
      <c r="N2893" s="2">
        <v>135.86999499999999</v>
      </c>
      <c r="O2893" s="2">
        <v>0</v>
      </c>
      <c r="P2893" s="5">
        <v>40661</v>
      </c>
      <c r="Q2893" s="4">
        <v>40.240001999999997</v>
      </c>
      <c r="R2893" s="4">
        <v>40.049999</v>
      </c>
      <c r="S2893" s="4">
        <v>40.259998000000003</v>
      </c>
      <c r="T2893" s="4">
        <v>40</v>
      </c>
      <c r="U2893" s="4">
        <v>0</v>
      </c>
      <c r="V2893">
        <f>V2892+(V2892*O2893)/L2893</f>
        <v>85.123105573724928</v>
      </c>
      <c r="W2893">
        <f>V2893*L2893</f>
        <v>11625.263124065354</v>
      </c>
      <c r="X2893">
        <f>IF(I2892=1,1,0)</f>
        <v>1</v>
      </c>
      <c r="Y2893">
        <f>IF(I2892=0,1,0)</f>
        <v>0</v>
      </c>
      <c r="Z2893" t="str">
        <f t="shared" si="170"/>
        <v>IN</v>
      </c>
      <c r="AA2893">
        <f>IF(Z2893="BUY",(AC2892-8.95)/K2893,IF(Z2893="SELL",0,AB2892))</f>
        <v>124.58930205797661</v>
      </c>
      <c r="AB2893">
        <f>AA2893+AA2893*O2893/L2893</f>
        <v>124.58930205797661</v>
      </c>
      <c r="AC2893">
        <f>IF(OR(Z2893="BUY",Z2893="IN"),AB2893*L2893,IF(Z2893="SELL",AB2892*K2893-8.95,AC2892))</f>
        <v>17015.161854182981</v>
      </c>
      <c r="AD2893" s="6">
        <f t="shared" si="171"/>
        <v>-0.21510638746411051</v>
      </c>
    </row>
    <row r="2894" spans="1:30" x14ac:dyDescent="0.25">
      <c r="A2894" s="1">
        <v>40662</v>
      </c>
      <c r="B2894">
        <v>1360.1400149999999</v>
      </c>
      <c r="C2894">
        <v>1363.6099850000001</v>
      </c>
      <c r="D2894">
        <v>1364.5600589999999</v>
      </c>
      <c r="E2894">
        <v>1358.6899410000001</v>
      </c>
      <c r="F2894">
        <v>3479070000</v>
      </c>
      <c r="G2894">
        <f t="shared" si="172"/>
        <v>1317.8554003799998</v>
      </c>
      <c r="H2894">
        <f t="shared" si="173"/>
        <v>0.48828713329689671</v>
      </c>
      <c r="I2894">
        <f>IF(H2894&gt;0,1,0)</f>
        <v>1</v>
      </c>
      <c r="J2894" s="3">
        <v>40662</v>
      </c>
      <c r="K2894" s="2">
        <v>136.61000100000001</v>
      </c>
      <c r="L2894" s="2">
        <v>136.94000199999999</v>
      </c>
      <c r="M2894" s="2">
        <v>137.029999</v>
      </c>
      <c r="N2894" s="2">
        <v>136.449997</v>
      </c>
      <c r="O2894" s="2">
        <v>0</v>
      </c>
      <c r="P2894" s="5">
        <v>40662</v>
      </c>
      <c r="Q2894" s="4">
        <v>40.029998999999997</v>
      </c>
      <c r="R2894" s="4">
        <v>39.979999999999997</v>
      </c>
      <c r="S2894" s="4">
        <v>40.099997999999999</v>
      </c>
      <c r="T2894" s="4">
        <v>39.919998</v>
      </c>
      <c r="U2894" s="4">
        <v>0</v>
      </c>
      <c r="V2894">
        <f>V2893+(V2893*O2894)/L2894</f>
        <v>85.123105573724928</v>
      </c>
      <c r="W2894">
        <f>V2894*L2894</f>
        <v>11656.758247512102</v>
      </c>
      <c r="X2894">
        <f>IF(I2893=1,1,0)</f>
        <v>1</v>
      </c>
      <c r="Y2894">
        <f>IF(I2893=0,1,0)</f>
        <v>0</v>
      </c>
      <c r="Z2894" t="str">
        <f t="shared" si="170"/>
        <v>IN</v>
      </c>
      <c r="AA2894">
        <f>IF(Z2894="BUY",(AC2893-8.95)/K2894,IF(Z2894="SELL",0,AB2893))</f>
        <v>124.58930205797661</v>
      </c>
      <c r="AB2894">
        <f>AA2894+AA2894*O2894/L2894</f>
        <v>124.58930205797661</v>
      </c>
      <c r="AC2894">
        <f>IF(OR(Z2894="BUY",Z2894="IN"),AB2894*L2894,IF(Z2894="SELL",AB2893*K2894-8.95,AC2893))</f>
        <v>17061.259272997919</v>
      </c>
      <c r="AD2894" s="6">
        <f t="shared" si="171"/>
        <v>-0.21730709462697592</v>
      </c>
    </row>
    <row r="2895" spans="1:30" x14ac:dyDescent="0.25">
      <c r="A2895" s="1">
        <v>40665</v>
      </c>
      <c r="B2895">
        <v>1365.209961</v>
      </c>
      <c r="C2895">
        <v>1361.219971</v>
      </c>
      <c r="D2895">
        <v>1370.579956</v>
      </c>
      <c r="E2895">
        <v>1358.589966</v>
      </c>
      <c r="F2895">
        <v>3846250000</v>
      </c>
      <c r="G2895">
        <f t="shared" si="172"/>
        <v>1318.27119872</v>
      </c>
      <c r="H2895">
        <f t="shared" si="173"/>
        <v>0.46765348581347549</v>
      </c>
      <c r="I2895">
        <f>IF(H2895&gt;0,1,0)</f>
        <v>1</v>
      </c>
      <c r="J2895" s="3">
        <v>40665</v>
      </c>
      <c r="K2895" s="2">
        <v>137.61999499999999</v>
      </c>
      <c r="L2895" s="2">
        <v>136.729996</v>
      </c>
      <c r="M2895" s="2">
        <v>137.63999899999999</v>
      </c>
      <c r="N2895" s="2">
        <v>136.41000399999999</v>
      </c>
      <c r="O2895" s="2">
        <v>0</v>
      </c>
      <c r="P2895" s="5">
        <v>40665</v>
      </c>
      <c r="Q2895" s="4">
        <v>39.770000000000003</v>
      </c>
      <c r="R2895" s="4">
        <v>40.040000999999997</v>
      </c>
      <c r="S2895" s="4">
        <v>40.110000999999997</v>
      </c>
      <c r="T2895" s="4">
        <v>39.740001999999997</v>
      </c>
      <c r="U2895" s="4">
        <v>0</v>
      </c>
      <c r="V2895">
        <f>V2894+(V2894*O2895)/L2895</f>
        <v>85.123105573724928</v>
      </c>
      <c r="W2895">
        <f>V2895*L2895</f>
        <v>11638.881884602986</v>
      </c>
      <c r="X2895">
        <f>IF(I2894=1,1,0)</f>
        <v>1</v>
      </c>
      <c r="Y2895">
        <f>IF(I2894=0,1,0)</f>
        <v>0</v>
      </c>
      <c r="Z2895" t="str">
        <f t="shared" si="170"/>
        <v>IN</v>
      </c>
      <c r="AA2895">
        <f>IF(Z2895="BUY",(AC2894-8.95)/K2895,IF(Z2895="SELL",0,AB2894))</f>
        <v>124.58930205797661</v>
      </c>
      <c r="AB2895">
        <f>AA2895+AA2895*O2895/L2895</f>
        <v>124.58930205797661</v>
      </c>
      <c r="AC2895">
        <f>IF(OR(Z2895="BUY",Z2895="IN"),AB2895*L2895,IF(Z2895="SELL",AB2894*K2895-8.95,AC2894))</f>
        <v>17035.094772029934</v>
      </c>
      <c r="AD2895" s="6">
        <f t="shared" si="171"/>
        <v>-0.21576694039260708</v>
      </c>
    </row>
    <row r="2896" spans="1:30" x14ac:dyDescent="0.25">
      <c r="A2896" s="1">
        <v>40666</v>
      </c>
      <c r="B2896">
        <v>1359.76001</v>
      </c>
      <c r="C2896">
        <v>1356.619995</v>
      </c>
      <c r="D2896">
        <v>1360.839966</v>
      </c>
      <c r="E2896">
        <v>1349.5200199999999</v>
      </c>
      <c r="F2896">
        <v>4223740000</v>
      </c>
      <c r="G2896">
        <f t="shared" si="172"/>
        <v>1318.5433984200001</v>
      </c>
      <c r="H2896">
        <f t="shared" si="173"/>
        <v>0.44951597706930935</v>
      </c>
      <c r="I2896">
        <f>IF(H2896&gt;0,1,0)</f>
        <v>1</v>
      </c>
      <c r="J2896" s="3">
        <v>40666</v>
      </c>
      <c r="K2896" s="2">
        <v>136.39999399999999</v>
      </c>
      <c r="L2896" s="2">
        <v>136.19000199999999</v>
      </c>
      <c r="M2896" s="2">
        <v>136.66000399999999</v>
      </c>
      <c r="N2896" s="2">
        <v>135.5</v>
      </c>
      <c r="O2896" s="2">
        <v>0</v>
      </c>
      <c r="P2896" s="5">
        <v>40666</v>
      </c>
      <c r="Q2896" s="4">
        <v>40.099997999999999</v>
      </c>
      <c r="R2896" s="4">
        <v>40.18</v>
      </c>
      <c r="S2896" s="4">
        <v>40.369999</v>
      </c>
      <c r="T2896" s="4">
        <v>40.040000999999997</v>
      </c>
      <c r="U2896" s="4">
        <v>0</v>
      </c>
      <c r="V2896">
        <f>V2895+(V2895*O2896)/L2896</f>
        <v>85.123105573724928</v>
      </c>
      <c r="W2896">
        <f>V2896*L2896</f>
        <v>11592.915918331808</v>
      </c>
      <c r="X2896">
        <f>IF(I2895=1,1,0)</f>
        <v>1</v>
      </c>
      <c r="Y2896">
        <f>IF(I2895=0,1,0)</f>
        <v>0</v>
      </c>
      <c r="Z2896" t="str">
        <f t="shared" si="170"/>
        <v>IN</v>
      </c>
      <c r="AA2896">
        <f>IF(Z2896="BUY",(AC2895-8.95)/K2896,IF(Z2896="SELL",0,AB2895))</f>
        <v>124.58930205797661</v>
      </c>
      <c r="AB2896">
        <f>AA2896+AA2896*O2896/L2896</f>
        <v>124.58930205797661</v>
      </c>
      <c r="AC2896">
        <f>IF(OR(Z2896="BUY",Z2896="IN"),AB2896*L2896,IF(Z2896="SELL",AB2895*K2896-8.95,AC2895))</f>
        <v>16967.817296454439</v>
      </c>
      <c r="AD2896" s="6">
        <f t="shared" si="171"/>
        <v>-0.22734923804576981</v>
      </c>
    </row>
    <row r="2897" spans="1:30" x14ac:dyDescent="0.25">
      <c r="A2897" s="1">
        <v>40667</v>
      </c>
      <c r="B2897">
        <v>1355.900024</v>
      </c>
      <c r="C2897">
        <v>1347.3199460000001</v>
      </c>
      <c r="D2897">
        <v>1355.900024</v>
      </c>
      <c r="E2897">
        <v>1341.5</v>
      </c>
      <c r="F2897">
        <v>4223740000</v>
      </c>
      <c r="G2897">
        <f t="shared" si="172"/>
        <v>1319.1809985200002</v>
      </c>
      <c r="H2897">
        <f t="shared" si="173"/>
        <v>0.43445340436903884</v>
      </c>
      <c r="I2897">
        <f>IF(H2897&gt;0,1,0)</f>
        <v>1</v>
      </c>
      <c r="J2897" s="3">
        <v>40667</v>
      </c>
      <c r="K2897" s="2">
        <v>136.11000100000001</v>
      </c>
      <c r="L2897" s="2">
        <v>135.279999</v>
      </c>
      <c r="M2897" s="2">
        <v>136.179993</v>
      </c>
      <c r="N2897" s="2">
        <v>134.699997</v>
      </c>
      <c r="O2897" s="2">
        <v>0</v>
      </c>
      <c r="P2897" s="5">
        <v>40667</v>
      </c>
      <c r="Q2897" s="4">
        <v>40.200001</v>
      </c>
      <c r="R2897" s="4">
        <v>40.450001</v>
      </c>
      <c r="S2897" s="4">
        <v>40.619999</v>
      </c>
      <c r="T2897" s="4">
        <v>40.189999</v>
      </c>
      <c r="U2897" s="4">
        <v>0</v>
      </c>
      <c r="V2897">
        <f>V2896+(V2896*O2897)/L2897</f>
        <v>85.123105573724928</v>
      </c>
      <c r="W2897">
        <f>V2897*L2897</f>
        <v>11515.453636890403</v>
      </c>
      <c r="X2897">
        <f>IF(I2896=1,1,0)</f>
        <v>1</v>
      </c>
      <c r="Y2897">
        <f>IF(I2896=0,1,0)</f>
        <v>0</v>
      </c>
      <c r="Z2897" t="str">
        <f t="shared" si="170"/>
        <v>IN</v>
      </c>
      <c r="AA2897">
        <f>IF(Z2897="BUY",(AC2896-8.95)/K2897,IF(Z2897="SELL",0,AB2896))</f>
        <v>124.58930205797661</v>
      </c>
      <c r="AB2897">
        <f>AA2897+AA2897*O2897/L2897</f>
        <v>124.58930205797661</v>
      </c>
      <c r="AC2897">
        <f>IF(OR(Z2897="BUY",Z2897="IN"),AB2897*L2897,IF(Z2897="SELL",AB2896*K2897-8.95,AC2896))</f>
        <v>16854.440657813775</v>
      </c>
      <c r="AD2897" s="6">
        <f t="shared" si="171"/>
        <v>-0.22181085829502517</v>
      </c>
    </row>
    <row r="2898" spans="1:30" x14ac:dyDescent="0.25">
      <c r="A2898" s="1">
        <v>40668</v>
      </c>
      <c r="B2898">
        <v>1344.160034</v>
      </c>
      <c r="C2898">
        <v>1335.099976</v>
      </c>
      <c r="D2898">
        <v>1348</v>
      </c>
      <c r="E2898">
        <v>1329.170044</v>
      </c>
      <c r="F2898">
        <v>3846250000</v>
      </c>
      <c r="G2898">
        <f t="shared" si="172"/>
        <v>1319.73499756</v>
      </c>
      <c r="H2898">
        <f t="shared" si="173"/>
        <v>0.41996722685642124</v>
      </c>
      <c r="I2898">
        <f>IF(H2898&gt;0,1,0)</f>
        <v>1</v>
      </c>
      <c r="J2898" s="3">
        <v>40668</v>
      </c>
      <c r="K2898" s="2">
        <v>134.509995</v>
      </c>
      <c r="L2898" s="2">
        <v>134.13000500000001</v>
      </c>
      <c r="M2898" s="2">
        <v>135.41000399999999</v>
      </c>
      <c r="N2898" s="2">
        <v>133.470001</v>
      </c>
      <c r="O2898" s="2">
        <v>0</v>
      </c>
      <c r="P2898" s="5">
        <v>40668</v>
      </c>
      <c r="Q2898" s="4">
        <v>40.659999999999997</v>
      </c>
      <c r="R2898" s="4">
        <v>40.790000999999997</v>
      </c>
      <c r="S2898" s="4">
        <v>40.98</v>
      </c>
      <c r="T2898" s="4">
        <v>40.400002000000001</v>
      </c>
      <c r="U2898" s="4">
        <v>0</v>
      </c>
      <c r="V2898">
        <f>V2897+(V2897*O2898)/L2898</f>
        <v>85.123105573724928</v>
      </c>
      <c r="W2898">
        <f>V2898*L2898</f>
        <v>11417.562576219254</v>
      </c>
      <c r="X2898">
        <f>IF(I2897=1,1,0)</f>
        <v>1</v>
      </c>
      <c r="Y2898">
        <f>IF(I2897=0,1,0)</f>
        <v>0</v>
      </c>
      <c r="Z2898" t="str">
        <f t="shared" si="170"/>
        <v>IN</v>
      </c>
      <c r="AA2898">
        <f>IF(Z2898="BUY",(AC2897-8.95)/K2898,IF(Z2898="SELL",0,AB2897))</f>
        <v>124.58930205797661</v>
      </c>
      <c r="AB2898">
        <f>AA2898+AA2898*O2898/L2898</f>
        <v>124.58930205797661</v>
      </c>
      <c r="AC2898">
        <f>IF(OR(Z2898="BUY",Z2898="IN"),AB2898*L2898,IF(Z2898="SELL",AB2897*K2898-8.95,AC2897))</f>
        <v>16711.163707982916</v>
      </c>
      <c r="AD2898" s="6">
        <f t="shared" si="171"/>
        <v>-0.19672269406490966</v>
      </c>
    </row>
    <row r="2899" spans="1:30" x14ac:dyDescent="0.25">
      <c r="A2899" s="1">
        <v>40669</v>
      </c>
      <c r="B2899">
        <v>1340.23999</v>
      </c>
      <c r="C2899">
        <v>1340.1999510000001</v>
      </c>
      <c r="D2899">
        <v>1354.3599850000001</v>
      </c>
      <c r="E2899">
        <v>1335.579956</v>
      </c>
      <c r="F2899">
        <v>4223740000</v>
      </c>
      <c r="G2899">
        <f t="shared" si="172"/>
        <v>1320.4169970600001</v>
      </c>
      <c r="H2899">
        <f t="shared" si="173"/>
        <v>0.40706654626299693</v>
      </c>
      <c r="I2899">
        <f>IF(H2899&gt;0,1,0)</f>
        <v>1</v>
      </c>
      <c r="J2899" s="3">
        <v>40669</v>
      </c>
      <c r="K2899" s="2">
        <v>135.429993</v>
      </c>
      <c r="L2899" s="2">
        <v>134.61000100000001</v>
      </c>
      <c r="M2899" s="2">
        <v>136.08000200000001</v>
      </c>
      <c r="N2899" s="2">
        <v>134.13000500000001</v>
      </c>
      <c r="O2899" s="2">
        <v>0</v>
      </c>
      <c r="P2899" s="5">
        <v>40669</v>
      </c>
      <c r="Q2899" s="4">
        <v>40.380001</v>
      </c>
      <c r="R2899" s="4">
        <v>40.630001</v>
      </c>
      <c r="S2899" s="4">
        <v>40.779998999999997</v>
      </c>
      <c r="T2899" s="4">
        <v>40.189999</v>
      </c>
      <c r="U2899" s="4">
        <v>0</v>
      </c>
      <c r="V2899">
        <f>V2898+(V2898*O2899)/L2899</f>
        <v>85.123105573724928</v>
      </c>
      <c r="W2899">
        <f>V2899*L2899</f>
        <v>11458.421326402218</v>
      </c>
      <c r="X2899">
        <f>IF(I2898=1,1,0)</f>
        <v>1</v>
      </c>
      <c r="Y2899">
        <f>IF(I2898=0,1,0)</f>
        <v>0</v>
      </c>
      <c r="Z2899" t="str">
        <f t="shared" si="170"/>
        <v>IN</v>
      </c>
      <c r="AA2899">
        <f>IF(Z2899="BUY",(AC2898-8.95)/K2899,IF(Z2899="SELL",0,AB2898))</f>
        <v>124.58930205797661</v>
      </c>
      <c r="AB2899">
        <f>AA2899+AA2899*O2899/L2899</f>
        <v>124.58930205797661</v>
      </c>
      <c r="AC2899">
        <f>IF(OR(Z2899="BUY",Z2899="IN"),AB2899*L2899,IF(Z2899="SELL",AB2898*K2899-8.95,AC2898))</f>
        <v>16770.966074613534</v>
      </c>
      <c r="AD2899" s="6">
        <f t="shared" si="171"/>
        <v>-0.2004656552896808</v>
      </c>
    </row>
    <row r="2900" spans="1:30" x14ac:dyDescent="0.25">
      <c r="A2900" s="1">
        <v>40672</v>
      </c>
      <c r="B2900">
        <v>1340.1999510000001</v>
      </c>
      <c r="C2900">
        <v>1346.290039</v>
      </c>
      <c r="D2900">
        <v>1349.4399410000001</v>
      </c>
      <c r="E2900">
        <v>1338.6400149999999</v>
      </c>
      <c r="F2900">
        <v>4265250000</v>
      </c>
      <c r="G2900">
        <f t="shared" si="172"/>
        <v>1320.9451977400001</v>
      </c>
      <c r="H2900">
        <f t="shared" si="173"/>
        <v>0.3940308835128537</v>
      </c>
      <c r="I2900">
        <f>IF(H2900&gt;0,1,0)</f>
        <v>1</v>
      </c>
      <c r="J2900" s="3">
        <v>40672</v>
      </c>
      <c r="K2900" s="2">
        <v>134.66999799999999</v>
      </c>
      <c r="L2900" s="2">
        <v>135.179993</v>
      </c>
      <c r="M2900" s="2">
        <v>135.570007</v>
      </c>
      <c r="N2900" s="2">
        <v>134.44000199999999</v>
      </c>
      <c r="O2900" s="2">
        <v>0</v>
      </c>
      <c r="P2900" s="5">
        <v>40672</v>
      </c>
      <c r="Q2900" s="4">
        <v>40.619999</v>
      </c>
      <c r="R2900" s="4">
        <v>40.459999000000003</v>
      </c>
      <c r="S2900" s="4">
        <v>40.689999</v>
      </c>
      <c r="T2900" s="4">
        <v>40.340000000000003</v>
      </c>
      <c r="U2900" s="4">
        <v>0</v>
      </c>
      <c r="V2900">
        <f>V2899+(V2899*O2900)/L2900</f>
        <v>85.123105573724928</v>
      </c>
      <c r="W2900">
        <f>V2900*L2900</f>
        <v>11506.940815594397</v>
      </c>
      <c r="X2900">
        <f>IF(I2899=1,1,0)</f>
        <v>1</v>
      </c>
      <c r="Y2900">
        <f>IF(I2899=0,1,0)</f>
        <v>0</v>
      </c>
      <c r="Z2900" t="str">
        <f t="shared" si="170"/>
        <v>IN</v>
      </c>
      <c r="AA2900">
        <f>IF(Z2900="BUY",(AC2899-8.95)/K2900,IF(Z2900="SELL",0,AB2899))</f>
        <v>124.58930205797661</v>
      </c>
      <c r="AB2900">
        <f>AA2900+AA2900*O2900/L2900</f>
        <v>124.58930205797661</v>
      </c>
      <c r="AC2900">
        <f>IF(OR(Z2900="BUY",Z2900="IN"),AB2900*L2900,IF(Z2900="SELL",AB2899*K2900-8.95,AC2899))</f>
        <v>16841.980980072163</v>
      </c>
      <c r="AD2900" s="6">
        <f t="shared" si="171"/>
        <v>-0.20101637892311866</v>
      </c>
    </row>
    <row r="2901" spans="1:30" x14ac:dyDescent="0.25">
      <c r="A2901" s="1">
        <v>40673</v>
      </c>
      <c r="B2901">
        <v>1348.339966</v>
      </c>
      <c r="C2901">
        <v>1357.160034</v>
      </c>
      <c r="D2901">
        <v>1359.4399410000001</v>
      </c>
      <c r="E2901">
        <v>1348.339966</v>
      </c>
      <c r="F2901">
        <v>4223740000</v>
      </c>
      <c r="G2901">
        <f t="shared" si="172"/>
        <v>1321.5439990000002</v>
      </c>
      <c r="H2901">
        <f t="shared" si="173"/>
        <v>0.38298289424802012</v>
      </c>
      <c r="I2901">
        <f>IF(H2901&gt;0,1,0)</f>
        <v>1</v>
      </c>
      <c r="J2901" s="3">
        <v>40673</v>
      </c>
      <c r="K2901" s="2">
        <v>135.61999499999999</v>
      </c>
      <c r="L2901" s="2">
        <v>136.33999600000001</v>
      </c>
      <c r="M2901" s="2">
        <v>136.570007</v>
      </c>
      <c r="N2901" s="2">
        <v>135.479996</v>
      </c>
      <c r="O2901" s="2">
        <v>0</v>
      </c>
      <c r="P2901" s="5">
        <v>40673</v>
      </c>
      <c r="Q2901" s="4">
        <v>40.330002</v>
      </c>
      <c r="R2901" s="4">
        <v>40.099997999999999</v>
      </c>
      <c r="S2901" s="4">
        <v>40.369999</v>
      </c>
      <c r="T2901" s="4">
        <v>40.040000999999997</v>
      </c>
      <c r="U2901" s="4">
        <v>0</v>
      </c>
      <c r="V2901">
        <f>V2900+(V2900*O2901)/L2901</f>
        <v>85.123105573724928</v>
      </c>
      <c r="W2901">
        <f>V2901*L2901</f>
        <v>11605.683873429236</v>
      </c>
      <c r="X2901">
        <f>IF(I2900=1,1,0)</f>
        <v>1</v>
      </c>
      <c r="Y2901">
        <f>IF(I2900=0,1,0)</f>
        <v>0</v>
      </c>
      <c r="Z2901" t="str">
        <f t="shared" si="170"/>
        <v>IN</v>
      </c>
      <c r="AA2901">
        <f>IF(Z2901="BUY",(AC2900-8.95)/K2901,IF(Z2901="SELL",0,AB2900))</f>
        <v>124.58930205797661</v>
      </c>
      <c r="AB2901">
        <f>AA2901+AA2901*O2901/L2901</f>
        <v>124.58930205797661</v>
      </c>
      <c r="AC2901">
        <f>IF(OR(Z2901="BUY",Z2901="IN"),AB2901*L2901,IF(Z2901="SELL",AB2900*K2901-8.95,AC2900))</f>
        <v>16986.504944227323</v>
      </c>
      <c r="AD2901" s="6">
        <f t="shared" si="171"/>
        <v>-0.23048863369671513</v>
      </c>
    </row>
    <row r="2902" spans="1:30" x14ac:dyDescent="0.25">
      <c r="A2902" s="1">
        <v>40674</v>
      </c>
      <c r="B2902">
        <v>1354.51001</v>
      </c>
      <c r="C2902">
        <v>1342.079956</v>
      </c>
      <c r="D2902">
        <v>1354.51001</v>
      </c>
      <c r="E2902">
        <v>1336.3599850000001</v>
      </c>
      <c r="F2902">
        <v>3846250000</v>
      </c>
      <c r="G2902">
        <f t="shared" si="172"/>
        <v>1322.2589990000001</v>
      </c>
      <c r="H2902">
        <f t="shared" si="173"/>
        <v>0.3737645468361398</v>
      </c>
      <c r="I2902">
        <f>IF(H2902&gt;0,1,0)</f>
        <v>1</v>
      </c>
      <c r="J2902" s="3">
        <v>40674</v>
      </c>
      <c r="K2902" s="2">
        <v>136.13000500000001</v>
      </c>
      <c r="L2902" s="2">
        <v>134.929993</v>
      </c>
      <c r="M2902" s="2">
        <v>136.14999399999999</v>
      </c>
      <c r="N2902" s="2">
        <v>134.279999</v>
      </c>
      <c r="O2902" s="2">
        <v>0</v>
      </c>
      <c r="P2902" s="5">
        <v>40674</v>
      </c>
      <c r="Q2902" s="4">
        <v>40.159999999999997</v>
      </c>
      <c r="R2902" s="4">
        <v>40.529998999999997</v>
      </c>
      <c r="S2902" s="4">
        <v>40.720001000000003</v>
      </c>
      <c r="T2902" s="4">
        <v>40.159999999999997</v>
      </c>
      <c r="U2902" s="4">
        <v>0</v>
      </c>
      <c r="V2902">
        <f>V2901+(V2901*O2902)/L2902</f>
        <v>85.123105573724928</v>
      </c>
      <c r="W2902">
        <f>V2902*L2902</f>
        <v>11485.660039200966</v>
      </c>
      <c r="X2902">
        <f>IF(I2901=1,1,0)</f>
        <v>1</v>
      </c>
      <c r="Y2902">
        <f>IF(I2901=0,1,0)</f>
        <v>0</v>
      </c>
      <c r="Z2902" t="str">
        <f t="shared" si="170"/>
        <v>IN</v>
      </c>
      <c r="AA2902">
        <f>IF(Z2902="BUY",(AC2901-8.95)/K2902,IF(Z2902="SELL",0,AB2901))</f>
        <v>124.58930205797661</v>
      </c>
      <c r="AB2902">
        <f>AA2902+AA2902*O2902/L2902</f>
        <v>124.58930205797661</v>
      </c>
      <c r="AC2902">
        <f>IF(OR(Z2902="BUY",Z2902="IN"),AB2902*L2902,IF(Z2902="SELL",AB2901*K2902-8.95,AC2901))</f>
        <v>16810.833654557668</v>
      </c>
      <c r="AD2902" s="6">
        <f t="shared" si="171"/>
        <v>-0.21411977302083543</v>
      </c>
    </row>
    <row r="2903" spans="1:30" x14ac:dyDescent="0.25">
      <c r="A2903" s="1">
        <v>40675</v>
      </c>
      <c r="B2903">
        <v>1339.3900149999999</v>
      </c>
      <c r="C2903">
        <v>1348.650024</v>
      </c>
      <c r="D2903">
        <v>1351.0500489999999</v>
      </c>
      <c r="E2903">
        <v>1332.030029</v>
      </c>
      <c r="F2903">
        <v>3777210000</v>
      </c>
      <c r="G2903">
        <f t="shared" si="172"/>
        <v>1323.0632006600003</v>
      </c>
      <c r="H2903">
        <f t="shared" si="173"/>
        <v>0.36636189895095861</v>
      </c>
      <c r="I2903">
        <f>IF(H2903&gt;0,1,0)</f>
        <v>1</v>
      </c>
      <c r="J2903" s="3">
        <v>40675</v>
      </c>
      <c r="K2903" s="2">
        <v>134.570007</v>
      </c>
      <c r="L2903" s="2">
        <v>135.520004</v>
      </c>
      <c r="M2903" s="2">
        <v>135.800003</v>
      </c>
      <c r="N2903" s="2">
        <v>133.83999600000001</v>
      </c>
      <c r="O2903" s="2">
        <v>0</v>
      </c>
      <c r="P2903" s="5">
        <v>40675</v>
      </c>
      <c r="Q2903" s="4">
        <v>40.650002000000001</v>
      </c>
      <c r="R2903" s="4">
        <v>40.340000000000003</v>
      </c>
      <c r="S2903" s="4">
        <v>40.849997999999999</v>
      </c>
      <c r="T2903" s="4">
        <v>40.259998000000003</v>
      </c>
      <c r="U2903" s="4">
        <v>0</v>
      </c>
      <c r="V2903">
        <f>V2902+(V2902*O2903)/L2903</f>
        <v>85.123105573724928</v>
      </c>
      <c r="W2903">
        <f>V2903*L2903</f>
        <v>11535.883607843625</v>
      </c>
      <c r="X2903">
        <f>IF(I2902=1,1,0)</f>
        <v>1</v>
      </c>
      <c r="Y2903">
        <f>IF(I2902=0,1,0)</f>
        <v>0</v>
      </c>
      <c r="Z2903" t="str">
        <f t="shared" si="170"/>
        <v>IN</v>
      </c>
      <c r="AA2903">
        <f>IF(Z2903="BUY",(AC2902-8.95)/K2903,IF(Z2903="SELL",0,AB2902))</f>
        <v>124.58930205797661</v>
      </c>
      <c r="AB2903">
        <f>AA2903+AA2903*O2903/L2903</f>
        <v>124.58930205797661</v>
      </c>
      <c r="AC2903">
        <f>IF(OR(Z2903="BUY",Z2903="IN"),AB2903*L2903,IF(Z2903="SELL",AB2902*K2903-8.95,AC2902))</f>
        <v>16884.342713254198</v>
      </c>
      <c r="AD2903" s="6">
        <f t="shared" si="171"/>
        <v>-0.2054400024599185</v>
      </c>
    </row>
    <row r="2904" spans="1:30" x14ac:dyDescent="0.25">
      <c r="A2904" s="1">
        <v>40676</v>
      </c>
      <c r="B2904">
        <v>1348.6899410000001</v>
      </c>
      <c r="C2904">
        <v>1337.7700199999999</v>
      </c>
      <c r="D2904">
        <v>1350.469971</v>
      </c>
      <c r="E2904">
        <v>1333.3599850000001</v>
      </c>
      <c r="F2904">
        <v>3426660000</v>
      </c>
      <c r="G2904">
        <f t="shared" si="172"/>
        <v>1323.1992016400002</v>
      </c>
      <c r="H2904">
        <f t="shared" si="173"/>
        <v>0.35975271065569198</v>
      </c>
      <c r="I2904">
        <f>IF(H2904&gt;0,1,0)</f>
        <v>1</v>
      </c>
      <c r="J2904" s="3">
        <v>40676</v>
      </c>
      <c r="K2904" s="2">
        <v>135.60000600000001</v>
      </c>
      <c r="L2904" s="2">
        <v>134.5</v>
      </c>
      <c r="M2904" s="2">
        <v>135.770004</v>
      </c>
      <c r="N2904" s="2">
        <v>134.029999</v>
      </c>
      <c r="O2904" s="2">
        <v>0</v>
      </c>
      <c r="P2904" s="5">
        <v>40676</v>
      </c>
      <c r="Q2904" s="4">
        <v>40.32</v>
      </c>
      <c r="R2904" s="4">
        <v>40.659999999999997</v>
      </c>
      <c r="S2904" s="4">
        <v>40.799999</v>
      </c>
      <c r="T2904" s="4">
        <v>40.279998999999997</v>
      </c>
      <c r="U2904" s="4">
        <v>0</v>
      </c>
      <c r="V2904">
        <f>V2903+(V2903*O2904)/L2904</f>
        <v>85.123105573724928</v>
      </c>
      <c r="W2904">
        <f>V2904*L2904</f>
        <v>11449.057699666002</v>
      </c>
      <c r="X2904">
        <f>IF(I2903=1,1,0)</f>
        <v>1</v>
      </c>
      <c r="Y2904">
        <f>IF(I2903=0,1,0)</f>
        <v>0</v>
      </c>
      <c r="Z2904" t="str">
        <f t="shared" ref="Z2904:Z2967" si="174">IF(X2904=1,IF(X2903=0,"BUY","IN"),IF(X2903=1,"SELL","OUT"))</f>
        <v>IN</v>
      </c>
      <c r="AA2904">
        <f>IF(Z2904="BUY",(AC2903-8.95)/K2904,IF(Z2904="SELL",0,AB2903))</f>
        <v>124.58930205797661</v>
      </c>
      <c r="AB2904">
        <f>AA2904+AA2904*O2904/L2904</f>
        <v>124.58930205797661</v>
      </c>
      <c r="AC2904">
        <f>IF(OR(Z2904="BUY",Z2904="IN"),AB2904*L2904,IF(Z2904="SELL",AB2903*K2904-8.95,AC2903))</f>
        <v>16757.261126797854</v>
      </c>
      <c r="AD2904" s="6">
        <f t="shared" si="171"/>
        <v>-0.19508193430936729</v>
      </c>
    </row>
    <row r="2905" spans="1:30" x14ac:dyDescent="0.25">
      <c r="A2905" s="1">
        <v>40679</v>
      </c>
      <c r="B2905">
        <v>1334.7700199999999</v>
      </c>
      <c r="C2905">
        <v>1329.469971</v>
      </c>
      <c r="D2905">
        <v>1343.329956</v>
      </c>
      <c r="E2905">
        <v>1327.3199460000001</v>
      </c>
      <c r="F2905">
        <v>3846250000</v>
      </c>
      <c r="G2905">
        <f t="shared" si="172"/>
        <v>1323.3656005800003</v>
      </c>
      <c r="H2905">
        <f t="shared" si="173"/>
        <v>0.35351360105728263</v>
      </c>
      <c r="I2905">
        <f>IF(H2905&gt;0,1,0)</f>
        <v>1</v>
      </c>
      <c r="J2905" s="3">
        <v>40679</v>
      </c>
      <c r="K2905" s="2">
        <v>133.970001</v>
      </c>
      <c r="L2905" s="2">
        <v>133.63999899999999</v>
      </c>
      <c r="M2905" s="2">
        <v>135.05999800000001</v>
      </c>
      <c r="N2905" s="2">
        <v>133.41999799999999</v>
      </c>
      <c r="O2905" s="2">
        <v>0</v>
      </c>
      <c r="P2905" s="5">
        <v>40679</v>
      </c>
      <c r="Q2905" s="4">
        <v>40.799999</v>
      </c>
      <c r="R2905" s="4">
        <v>40.900002000000001</v>
      </c>
      <c r="S2905" s="4">
        <v>40.98</v>
      </c>
      <c r="T2905" s="4">
        <v>40.479999999999997</v>
      </c>
      <c r="U2905" s="4">
        <v>0</v>
      </c>
      <c r="V2905">
        <f>V2904+(V2904*O2905)/L2905</f>
        <v>85.123105573724928</v>
      </c>
      <c r="W2905">
        <f>V2905*L2905</f>
        <v>11375.851743749492</v>
      </c>
      <c r="X2905">
        <f>IF(I2904=1,1,0)</f>
        <v>1</v>
      </c>
      <c r="Y2905">
        <f>IF(I2904=0,1,0)</f>
        <v>0</v>
      </c>
      <c r="Z2905" t="str">
        <f t="shared" si="174"/>
        <v>IN</v>
      </c>
      <c r="AA2905">
        <f>IF(Z2905="BUY",(AC2904-8.95)/K2905,IF(Z2905="SELL",0,AB2904))</f>
        <v>124.58930205797661</v>
      </c>
      <c r="AB2905">
        <f>AA2905+AA2905*O2905/L2905</f>
        <v>124.58930205797661</v>
      </c>
      <c r="AC2905">
        <f>IF(OR(Z2905="BUY",Z2905="IN"),AB2905*L2905,IF(Z2905="SELL",AB2904*K2905-8.95,AC2904))</f>
        <v>16650.11420243869</v>
      </c>
      <c r="AD2905" s="6">
        <f t="shared" si="171"/>
        <v>-0.19751804745167514</v>
      </c>
    </row>
    <row r="2906" spans="1:30" x14ac:dyDescent="0.25">
      <c r="A2906" s="1">
        <v>40680</v>
      </c>
      <c r="B2906">
        <v>1326.099976</v>
      </c>
      <c r="C2906">
        <v>1328.9799800000001</v>
      </c>
      <c r="D2906">
        <v>1330.420044</v>
      </c>
      <c r="E2906">
        <v>1318.51001</v>
      </c>
      <c r="F2906">
        <v>4053970000</v>
      </c>
      <c r="G2906">
        <f t="shared" si="172"/>
        <v>1323.7426000800003</v>
      </c>
      <c r="H2906">
        <f t="shared" si="173"/>
        <v>0.34878111831478542</v>
      </c>
      <c r="I2906">
        <f>IF(H2906&gt;0,1,0)</f>
        <v>1</v>
      </c>
      <c r="J2906" s="3">
        <v>40680</v>
      </c>
      <c r="K2906" s="2">
        <v>133.11999499999999</v>
      </c>
      <c r="L2906" s="2">
        <v>133.61000100000001</v>
      </c>
      <c r="M2906" s="2">
        <v>133.78999300000001</v>
      </c>
      <c r="N2906" s="2">
        <v>132.58000200000001</v>
      </c>
      <c r="O2906" s="2">
        <v>0</v>
      </c>
      <c r="P2906" s="5">
        <v>40680</v>
      </c>
      <c r="Q2906" s="4">
        <v>41.080002</v>
      </c>
      <c r="R2906" s="4">
        <v>40.919998</v>
      </c>
      <c r="S2906" s="4">
        <v>41.240001999999997</v>
      </c>
      <c r="T2906" s="4">
        <v>40.860000999999997</v>
      </c>
      <c r="U2906" s="4">
        <v>0</v>
      </c>
      <c r="V2906">
        <f>V2905+(V2905*O2906)/L2906</f>
        <v>85.123105573724928</v>
      </c>
      <c r="W2906">
        <f>V2906*L2906</f>
        <v>11373.298220828494</v>
      </c>
      <c r="X2906">
        <f>IF(I2905=1,1,0)</f>
        <v>1</v>
      </c>
      <c r="Y2906">
        <f>IF(I2905=0,1,0)</f>
        <v>0</v>
      </c>
      <c r="Z2906" t="str">
        <f t="shared" si="174"/>
        <v>IN</v>
      </c>
      <c r="AA2906">
        <f>IF(Z2906="BUY",(AC2905-8.95)/K2906,IF(Z2906="SELL",0,AB2905))</f>
        <v>124.58930205797661</v>
      </c>
      <c r="AB2906">
        <f>AA2906+AA2906*O2906/L2906</f>
        <v>124.58930205797661</v>
      </c>
      <c r="AC2906">
        <f>IF(OR(Z2906="BUY",Z2906="IN"),AB2906*L2906,IF(Z2906="SELL",AB2905*K2906-8.95,AC2905))</f>
        <v>16646.376772555559</v>
      </c>
      <c r="AD2906" s="6">
        <f t="shared" si="171"/>
        <v>-0.19079855656559661</v>
      </c>
    </row>
    <row r="2907" spans="1:30" x14ac:dyDescent="0.25">
      <c r="A2907" s="1">
        <v>40681</v>
      </c>
      <c r="B2907">
        <v>1328.540039</v>
      </c>
      <c r="C2907">
        <v>1340.6800539999999</v>
      </c>
      <c r="D2907">
        <v>1341.8199460000001</v>
      </c>
      <c r="E2907">
        <v>1326.589966</v>
      </c>
      <c r="F2907">
        <v>3922030000</v>
      </c>
      <c r="G2907">
        <f t="shared" si="172"/>
        <v>1324.1198022400004</v>
      </c>
      <c r="H2907">
        <f t="shared" si="173"/>
        <v>0.34415538512273375</v>
      </c>
      <c r="I2907">
        <f>IF(H2907&gt;0,1,0)</f>
        <v>1</v>
      </c>
      <c r="J2907" s="3">
        <v>40681</v>
      </c>
      <c r="K2907" s="2">
        <v>133.66000399999999</v>
      </c>
      <c r="L2907" s="2">
        <v>134.83000200000001</v>
      </c>
      <c r="M2907" s="2">
        <v>134.94000199999999</v>
      </c>
      <c r="N2907" s="2">
        <v>133.39999399999999</v>
      </c>
      <c r="O2907" s="2">
        <v>0</v>
      </c>
      <c r="P2907" s="5">
        <v>40681</v>
      </c>
      <c r="Q2907" s="4">
        <v>40.889999000000003</v>
      </c>
      <c r="R2907" s="4">
        <v>40.540000999999997</v>
      </c>
      <c r="S2907" s="4">
        <v>40.98</v>
      </c>
      <c r="T2907" s="4">
        <v>40.5</v>
      </c>
      <c r="U2907" s="4">
        <v>0</v>
      </c>
      <c r="V2907">
        <f>V2906+(V2906*O2907)/L2907</f>
        <v>85.123105573724928</v>
      </c>
      <c r="W2907">
        <f>V2907*L2907</f>
        <v>11477.148494751544</v>
      </c>
      <c r="X2907">
        <f>IF(I2906=1,1,0)</f>
        <v>1</v>
      </c>
      <c r="Y2907">
        <f>IF(I2906=0,1,0)</f>
        <v>0</v>
      </c>
      <c r="Z2907" t="str">
        <f t="shared" si="174"/>
        <v>IN</v>
      </c>
      <c r="AA2907">
        <f>IF(Z2907="BUY",(AC2906-8.95)/K2907,IF(Z2907="SELL",0,AB2906))</f>
        <v>124.58930205797661</v>
      </c>
      <c r="AB2907">
        <f>AA2907+AA2907*O2907/L2907</f>
        <v>124.58930205797661</v>
      </c>
      <c r="AC2907">
        <f>IF(OR(Z2907="BUY",Z2907="IN"),AB2907*L2907,IF(Z2907="SELL",AB2906*K2907-8.95,AC2906))</f>
        <v>16798.375845655592</v>
      </c>
      <c r="AD2907" s="6">
        <f t="shared" si="171"/>
        <v>-0.20350905278557474</v>
      </c>
    </row>
    <row r="2908" spans="1:30" x14ac:dyDescent="0.25">
      <c r="A2908" s="1">
        <v>40682</v>
      </c>
      <c r="B2908">
        <v>1342.400024</v>
      </c>
      <c r="C2908">
        <v>1343.599976</v>
      </c>
      <c r="D2908">
        <v>1346.8199460000001</v>
      </c>
      <c r="E2908">
        <v>1336.3599850000001</v>
      </c>
      <c r="F2908">
        <v>3626110000</v>
      </c>
      <c r="G2908">
        <f t="shared" si="172"/>
        <v>1324.59140136</v>
      </c>
      <c r="H2908">
        <f t="shared" si="173"/>
        <v>0.34113287957606647</v>
      </c>
      <c r="I2908">
        <f>IF(H2908&gt;0,1,0)</f>
        <v>1</v>
      </c>
      <c r="J2908" s="3">
        <v>40682</v>
      </c>
      <c r="K2908" s="2">
        <v>135.259995</v>
      </c>
      <c r="L2908" s="2">
        <v>135.08999600000001</v>
      </c>
      <c r="M2908" s="2">
        <v>135.490005</v>
      </c>
      <c r="N2908" s="2">
        <v>134.39999399999999</v>
      </c>
      <c r="O2908" s="2">
        <v>0</v>
      </c>
      <c r="P2908" s="5">
        <v>40682</v>
      </c>
      <c r="Q2908" s="4">
        <v>40.400002000000001</v>
      </c>
      <c r="R2908" s="4">
        <v>40.439999</v>
      </c>
      <c r="S2908" s="4">
        <v>40.669998</v>
      </c>
      <c r="T2908" s="4">
        <v>40.340000000000003</v>
      </c>
      <c r="U2908" s="4">
        <v>0</v>
      </c>
      <c r="V2908">
        <f>V2907+(V2907*O2908)/L2908</f>
        <v>85.123105573724928</v>
      </c>
      <c r="W2908">
        <f>V2908*L2908</f>
        <v>11499.279991462079</v>
      </c>
      <c r="X2908">
        <f>IF(I2907=1,1,0)</f>
        <v>1</v>
      </c>
      <c r="Y2908">
        <f>IF(I2907=0,1,0)</f>
        <v>0</v>
      </c>
      <c r="Z2908" t="str">
        <f t="shared" si="174"/>
        <v>IN</v>
      </c>
      <c r="AA2908">
        <f>IF(Z2908="BUY",(AC2907-8.95)/K2908,IF(Z2908="SELL",0,AB2907))</f>
        <v>124.58930205797661</v>
      </c>
      <c r="AB2908">
        <f>AA2908+AA2908*O2908/L2908</f>
        <v>124.58930205797661</v>
      </c>
      <c r="AC2908">
        <f>IF(OR(Z2908="BUY",Z2908="IN"),AB2908*L2908,IF(Z2908="SELL",AB2907*K2908-8.95,AC2907))</f>
        <v>16830.768316654852</v>
      </c>
      <c r="AD2908" s="6">
        <f t="shared" si="171"/>
        <v>-0.2186531587387501</v>
      </c>
    </row>
    <row r="2909" spans="1:30" x14ac:dyDescent="0.25">
      <c r="A2909" s="1">
        <v>40683</v>
      </c>
      <c r="B2909">
        <v>1342</v>
      </c>
      <c r="C2909">
        <v>1333.2700199999999</v>
      </c>
      <c r="D2909">
        <v>1342</v>
      </c>
      <c r="E2909">
        <v>1330.670044</v>
      </c>
      <c r="F2909">
        <v>4066020000</v>
      </c>
      <c r="G2909">
        <f t="shared" si="172"/>
        <v>1325.3546020599999</v>
      </c>
      <c r="H2909">
        <f t="shared" si="173"/>
        <v>0.3401293165951137</v>
      </c>
      <c r="I2909">
        <f>IF(H2909&gt;0,1,0)</f>
        <v>1</v>
      </c>
      <c r="J2909" s="3">
        <v>40683</v>
      </c>
      <c r="K2909" s="2">
        <v>134.800003</v>
      </c>
      <c r="L2909" s="2">
        <v>134.08999600000001</v>
      </c>
      <c r="M2909" s="2">
        <v>134.96000699999999</v>
      </c>
      <c r="N2909" s="2">
        <v>133.83000200000001</v>
      </c>
      <c r="O2909" s="2">
        <v>0</v>
      </c>
      <c r="P2909" s="5">
        <v>40683</v>
      </c>
      <c r="Q2909" s="4">
        <v>40.540000999999997</v>
      </c>
      <c r="R2909" s="4">
        <v>40.770000000000003</v>
      </c>
      <c r="S2909" s="4">
        <v>40.840000000000003</v>
      </c>
      <c r="T2909" s="4">
        <v>40.5</v>
      </c>
      <c r="U2909" s="4">
        <v>0</v>
      </c>
      <c r="V2909">
        <f>V2908+(V2908*O2909)/L2909</f>
        <v>85.123105573724928</v>
      </c>
      <c r="W2909">
        <f>V2909*L2909</f>
        <v>11414.156885888355</v>
      </c>
      <c r="X2909">
        <f>IF(I2908=1,1,0)</f>
        <v>1</v>
      </c>
      <c r="Y2909">
        <f>IF(I2908=0,1,0)</f>
        <v>0</v>
      </c>
      <c r="Z2909" t="str">
        <f t="shared" si="174"/>
        <v>IN</v>
      </c>
      <c r="AA2909">
        <f>IF(Z2909="BUY",(AC2908-8.95)/K2909,IF(Z2909="SELL",0,AB2908))</f>
        <v>124.58930205797661</v>
      </c>
      <c r="AB2909">
        <f>AA2909+AA2909*O2909/L2909</f>
        <v>124.58930205797661</v>
      </c>
      <c r="AC2909">
        <f>IF(OR(Z2909="BUY",Z2909="IN"),AB2909*L2909,IF(Z2909="SELL",AB2908*K2909-8.95,AC2908))</f>
        <v>16706.179014596877</v>
      </c>
      <c r="AD2909" s="6">
        <f t="shared" si="171"/>
        <v>-0.20601471456997186</v>
      </c>
    </row>
    <row r="2910" spans="1:30" x14ac:dyDescent="0.25">
      <c r="A2910" s="1">
        <v>40686</v>
      </c>
      <c r="B2910">
        <v>1333.0699460000001</v>
      </c>
      <c r="C2910">
        <v>1317.369995</v>
      </c>
      <c r="D2910">
        <v>1333.0699460000001</v>
      </c>
      <c r="E2910">
        <v>1312.880005</v>
      </c>
      <c r="F2910">
        <v>3255580000</v>
      </c>
      <c r="G2910">
        <f t="shared" si="172"/>
        <v>1325.6164013800001</v>
      </c>
      <c r="H2910">
        <f t="shared" si="173"/>
        <v>0.33849867746780116</v>
      </c>
      <c r="I2910">
        <f>IF(H2910&gt;0,1,0)</f>
        <v>1</v>
      </c>
      <c r="J2910" s="3">
        <v>40686</v>
      </c>
      <c r="K2910" s="2">
        <v>132.449997</v>
      </c>
      <c r="L2910" s="2">
        <v>132.470001</v>
      </c>
      <c r="M2910" s="2">
        <v>132.91999799999999</v>
      </c>
      <c r="N2910" s="2">
        <v>132.03999300000001</v>
      </c>
      <c r="O2910" s="2">
        <v>0</v>
      </c>
      <c r="P2910" s="5">
        <v>40686</v>
      </c>
      <c r="Q2910" s="4">
        <v>41.299999</v>
      </c>
      <c r="R2910" s="4">
        <v>41.23</v>
      </c>
      <c r="S2910" s="4">
        <v>41.389999000000003</v>
      </c>
      <c r="T2910" s="4">
        <v>41.119999</v>
      </c>
      <c r="U2910" s="4">
        <v>0</v>
      </c>
      <c r="V2910">
        <f>V2909+(V2909*O2910)/L2910</f>
        <v>85.123105573724928</v>
      </c>
      <c r="W2910">
        <f>V2910*L2910</f>
        <v>11276.257880474446</v>
      </c>
      <c r="X2910">
        <f>IF(I2909=1,1,0)</f>
        <v>1</v>
      </c>
      <c r="Y2910">
        <f>IF(I2909=0,1,0)</f>
        <v>0</v>
      </c>
      <c r="Z2910" t="str">
        <f t="shared" si="174"/>
        <v>IN</v>
      </c>
      <c r="AA2910">
        <f>IF(Z2910="BUY",(AC2909-8.95)/K2910,IF(Z2910="SELL",0,AB2909))</f>
        <v>124.58930205797661</v>
      </c>
      <c r="AB2910">
        <f>AA2910+AA2910*O2910/L2910</f>
        <v>124.58930205797661</v>
      </c>
      <c r="AC2910">
        <f>IF(OR(Z2910="BUY",Z2910="IN"),AB2910*L2910,IF(Z2910="SELL",AB2909*K2910-8.95,AC2909))</f>
        <v>16504.344968209462</v>
      </c>
      <c r="AD2910" s="6">
        <f t="shared" si="171"/>
        <v>-0.1844674193545314</v>
      </c>
    </row>
    <row r="2911" spans="1:30" x14ac:dyDescent="0.25">
      <c r="A2911" s="1">
        <v>40687</v>
      </c>
      <c r="B2911">
        <v>1317.6999510000001</v>
      </c>
      <c r="C2911">
        <v>1316.280029</v>
      </c>
      <c r="D2911">
        <v>1323.719971</v>
      </c>
      <c r="E2911">
        <v>1313.869995</v>
      </c>
      <c r="F2911">
        <v>3846250000</v>
      </c>
      <c r="G2911">
        <f t="shared" si="172"/>
        <v>1326.01420166</v>
      </c>
      <c r="H2911">
        <f t="shared" si="173"/>
        <v>0.33789812105141154</v>
      </c>
      <c r="I2911">
        <f>IF(H2911&gt;0,1,0)</f>
        <v>1</v>
      </c>
      <c r="J2911" s="3">
        <v>40687</v>
      </c>
      <c r="K2911" s="2">
        <v>132.86000100000001</v>
      </c>
      <c r="L2911" s="2">
        <v>132.41999799999999</v>
      </c>
      <c r="M2911" s="2">
        <v>133.16999799999999</v>
      </c>
      <c r="N2911" s="2">
        <v>132.13000500000001</v>
      </c>
      <c r="O2911" s="2">
        <v>0</v>
      </c>
      <c r="P2911" s="5">
        <v>40687</v>
      </c>
      <c r="Q2911" s="4">
        <v>41.130001</v>
      </c>
      <c r="R2911" s="4">
        <v>41.279998999999997</v>
      </c>
      <c r="S2911" s="4">
        <v>41.360000999999997</v>
      </c>
      <c r="T2911" s="4">
        <v>41.040000999999997</v>
      </c>
      <c r="U2911" s="4">
        <v>0</v>
      </c>
      <c r="V2911">
        <f>V2910+(V2910*O2911)/L2911</f>
        <v>85.123105573724928</v>
      </c>
      <c r="W2911">
        <f>V2911*L2911</f>
        <v>11272.001469826444</v>
      </c>
      <c r="X2911">
        <f>IF(I2910=1,1,0)</f>
        <v>1</v>
      </c>
      <c r="Y2911">
        <f>IF(I2910=0,1,0)</f>
        <v>0</v>
      </c>
      <c r="Z2911" t="str">
        <f t="shared" si="174"/>
        <v>IN</v>
      </c>
      <c r="AA2911">
        <f>IF(Z2911="BUY",(AC2910-8.95)/K2911,IF(Z2911="SELL",0,AB2910))</f>
        <v>124.58930205797661</v>
      </c>
      <c r="AB2911">
        <f>AA2911+AA2911*O2911/L2911</f>
        <v>124.58930205797661</v>
      </c>
      <c r="AC2911">
        <f>IF(OR(Z2911="BUY",Z2911="IN"),AB2911*L2911,IF(Z2911="SELL",AB2910*K2911-8.95,AC2910))</f>
        <v>16498.115129338657</v>
      </c>
      <c r="AD2911" s="6">
        <f t="shared" si="171"/>
        <v>-0.17902803099894896</v>
      </c>
    </row>
    <row r="2912" spans="1:30" x14ac:dyDescent="0.25">
      <c r="A2912" s="1">
        <v>40688</v>
      </c>
      <c r="B2912">
        <v>1316.3599850000001</v>
      </c>
      <c r="C2912">
        <v>1320.469971</v>
      </c>
      <c r="D2912">
        <v>1325.8599850000001</v>
      </c>
      <c r="E2912">
        <v>1311.8000489999999</v>
      </c>
      <c r="F2912">
        <v>4109670000</v>
      </c>
      <c r="G2912">
        <f t="shared" si="172"/>
        <v>1326.7862011799998</v>
      </c>
      <c r="H2912">
        <f t="shared" si="173"/>
        <v>0.3376330735974799</v>
      </c>
      <c r="I2912">
        <f>IF(H2912&gt;0,1,0)</f>
        <v>1</v>
      </c>
      <c r="J2912" s="3">
        <v>40688</v>
      </c>
      <c r="K2912" s="2">
        <v>131.85000600000001</v>
      </c>
      <c r="L2912" s="2">
        <v>132.80999800000001</v>
      </c>
      <c r="M2912" s="2">
        <v>133.38000500000001</v>
      </c>
      <c r="N2912" s="2">
        <v>131.83999600000001</v>
      </c>
      <c r="O2912" s="2">
        <v>0</v>
      </c>
      <c r="P2912" s="5">
        <v>40688</v>
      </c>
      <c r="Q2912" s="4">
        <v>41.450001</v>
      </c>
      <c r="R2912" s="4">
        <v>41.130001</v>
      </c>
      <c r="S2912" s="4">
        <v>41.459999000000003</v>
      </c>
      <c r="T2912" s="4">
        <v>40.970001000000003</v>
      </c>
      <c r="U2912" s="4">
        <v>0</v>
      </c>
      <c r="V2912">
        <f>V2911+(V2911*O2912)/L2912</f>
        <v>85.123105573724928</v>
      </c>
      <c r="W2912">
        <f>V2912*L2912</f>
        <v>11305.199481000198</v>
      </c>
      <c r="X2912">
        <f>IF(I2911=1,1,0)</f>
        <v>1</v>
      </c>
      <c r="Y2912">
        <f>IF(I2911=0,1,0)</f>
        <v>0</v>
      </c>
      <c r="Z2912" t="str">
        <f t="shared" si="174"/>
        <v>IN</v>
      </c>
      <c r="AA2912">
        <f>IF(Z2912="BUY",(AC2911-8.95)/K2912,IF(Z2912="SELL",0,AB2911))</f>
        <v>124.58930205797661</v>
      </c>
      <c r="AB2912">
        <f>AA2912+AA2912*O2912/L2912</f>
        <v>124.58930205797661</v>
      </c>
      <c r="AC2912">
        <f>IF(OR(Z2912="BUY",Z2912="IN"),AB2912*L2912,IF(Z2912="SELL",AB2911*K2912-8.95,AC2911))</f>
        <v>16546.704957141272</v>
      </c>
      <c r="AD2912" s="6">
        <f t="shared" si="171"/>
        <v>-0.17449278737244733</v>
      </c>
    </row>
    <row r="2913" spans="1:30" x14ac:dyDescent="0.25">
      <c r="A2913" s="1">
        <v>40689</v>
      </c>
      <c r="B2913">
        <v>1320.6400149999999</v>
      </c>
      <c r="C2913">
        <v>1325.6899410000001</v>
      </c>
      <c r="D2913">
        <v>1328.51001</v>
      </c>
      <c r="E2913">
        <v>1314.410034</v>
      </c>
      <c r="F2913">
        <v>3259470000</v>
      </c>
      <c r="G2913">
        <f t="shared" si="172"/>
        <v>1328.1623999000001</v>
      </c>
      <c r="H2913">
        <f t="shared" si="173"/>
        <v>0.33920192942549587</v>
      </c>
      <c r="I2913">
        <f>IF(H2913&gt;0,1,0)</f>
        <v>1</v>
      </c>
      <c r="J2913" s="3">
        <v>40689</v>
      </c>
      <c r="K2913" s="2">
        <v>132.5</v>
      </c>
      <c r="L2913" s="2">
        <v>133.46000699999999</v>
      </c>
      <c r="M2913" s="2">
        <v>133.679993</v>
      </c>
      <c r="N2913" s="2">
        <v>132.229996</v>
      </c>
      <c r="O2913" s="2">
        <v>0</v>
      </c>
      <c r="P2913" s="5">
        <v>40689</v>
      </c>
      <c r="Q2913" s="4">
        <v>41.259998000000003</v>
      </c>
      <c r="R2913" s="4">
        <v>40.959999000000003</v>
      </c>
      <c r="S2913" s="4">
        <v>41.330002</v>
      </c>
      <c r="T2913" s="4">
        <v>40.869999</v>
      </c>
      <c r="U2913" s="4">
        <v>0</v>
      </c>
      <c r="V2913">
        <f>V2912+(V2912*O2913)/L2913</f>
        <v>85.123105573724928</v>
      </c>
      <c r="W2913">
        <f>V2913*L2913</f>
        <v>11360.530265731068</v>
      </c>
      <c r="X2913">
        <f>IF(I2912=1,1,0)</f>
        <v>1</v>
      </c>
      <c r="Y2913">
        <f>IF(I2912=0,1,0)</f>
        <v>0</v>
      </c>
      <c r="Z2913" t="str">
        <f t="shared" si="174"/>
        <v>IN</v>
      </c>
      <c r="AA2913">
        <f>IF(Z2913="BUY",(AC2912-8.95)/K2913,IF(Z2913="SELL",0,AB2912))</f>
        <v>124.58930205797661</v>
      </c>
      <c r="AB2913">
        <f>AA2913+AA2913*O2913/L2913</f>
        <v>124.58930205797661</v>
      </c>
      <c r="AC2913">
        <f>IF(OR(Z2913="BUY",Z2913="IN"),AB2913*L2913,IF(Z2913="SELL",AB2912*K2913-8.95,AC2912))</f>
        <v>16627.689124782672</v>
      </c>
      <c r="AD2913" s="6">
        <f t="shared" si="171"/>
        <v>-0.18594733372607417</v>
      </c>
    </row>
    <row r="2914" spans="1:30" x14ac:dyDescent="0.25">
      <c r="A2914" s="1">
        <v>40690</v>
      </c>
      <c r="B2914">
        <v>1325.6899410000001</v>
      </c>
      <c r="C2914">
        <v>1331.099976</v>
      </c>
      <c r="D2914">
        <v>1334.619995</v>
      </c>
      <c r="E2914">
        <v>1325.6899410000001</v>
      </c>
      <c r="F2914">
        <v>3124560000</v>
      </c>
      <c r="G2914">
        <f t="shared" si="172"/>
        <v>1329.31</v>
      </c>
      <c r="H2914">
        <f t="shared" si="173"/>
        <v>0.34091320263981212</v>
      </c>
      <c r="I2914">
        <f>IF(H2914&gt;0,1,0)</f>
        <v>1</v>
      </c>
      <c r="J2914" s="3">
        <v>40690</v>
      </c>
      <c r="K2914" s="2">
        <v>133.83000200000001</v>
      </c>
      <c r="L2914" s="2">
        <v>134</v>
      </c>
      <c r="M2914" s="2">
        <v>134.30999800000001</v>
      </c>
      <c r="N2914" s="2">
        <v>133.64999399999999</v>
      </c>
      <c r="O2914" s="2">
        <v>0</v>
      </c>
      <c r="P2914" s="5">
        <v>40690</v>
      </c>
      <c r="Q2914" s="4">
        <v>40.840000000000003</v>
      </c>
      <c r="R2914" s="4">
        <v>40.790000999999997</v>
      </c>
      <c r="S2914" s="4">
        <v>40.889999000000003</v>
      </c>
      <c r="T2914" s="4">
        <v>40.68</v>
      </c>
      <c r="U2914" s="4">
        <v>0</v>
      </c>
      <c r="V2914">
        <f>V2913+(V2913*O2914)/L2914</f>
        <v>85.123105573724928</v>
      </c>
      <c r="W2914">
        <f>V2914*L2914</f>
        <v>11406.496146879141</v>
      </c>
      <c r="X2914">
        <f>IF(I2913=1,1,0)</f>
        <v>1</v>
      </c>
      <c r="Y2914">
        <f>IF(I2913=0,1,0)</f>
        <v>0</v>
      </c>
      <c r="Z2914" t="str">
        <f t="shared" si="174"/>
        <v>IN</v>
      </c>
      <c r="AA2914">
        <f>IF(Z2914="BUY",(AC2913-8.95)/K2914,IF(Z2914="SELL",0,AB2913))</f>
        <v>124.58930205797661</v>
      </c>
      <c r="AB2914">
        <f>AA2914+AA2914*O2914/L2914</f>
        <v>124.58930205797661</v>
      </c>
      <c r="AC2914">
        <f>IF(OR(Z2914="BUY",Z2914="IN"),AB2914*L2914,IF(Z2914="SELL",AB2913*K2914-8.95,AC2913))</f>
        <v>16694.966475768866</v>
      </c>
      <c r="AD2914" s="6">
        <f t="shared" si="171"/>
        <v>-0.18851115581977457</v>
      </c>
    </row>
    <row r="2915" spans="1:30" x14ac:dyDescent="0.25">
      <c r="A2915" s="1">
        <v>40694</v>
      </c>
      <c r="B2915">
        <v>1331.099976</v>
      </c>
      <c r="C2915">
        <v>1345.1999510000001</v>
      </c>
      <c r="D2915">
        <v>1345.1999510000001</v>
      </c>
      <c r="E2915">
        <v>1331.099976</v>
      </c>
      <c r="F2915">
        <v>4696240000</v>
      </c>
      <c r="G2915">
        <f t="shared" si="172"/>
        <v>1330.6297997999998</v>
      </c>
      <c r="H2915">
        <f t="shared" si="173"/>
        <v>0.34214456981682978</v>
      </c>
      <c r="I2915">
        <f>IF(H2915&gt;0,1,0)</f>
        <v>1</v>
      </c>
      <c r="J2915" s="3">
        <v>40694</v>
      </c>
      <c r="K2915" s="2">
        <v>135.240005</v>
      </c>
      <c r="L2915" s="2">
        <v>135.30999800000001</v>
      </c>
      <c r="M2915" s="2">
        <v>135.36000100000001</v>
      </c>
      <c r="N2915" s="2">
        <v>134.300003</v>
      </c>
      <c r="O2915" s="2">
        <v>0</v>
      </c>
      <c r="P2915" s="5">
        <v>40694</v>
      </c>
      <c r="Q2915" s="4">
        <v>40.389999000000003</v>
      </c>
      <c r="R2915" s="4">
        <v>40.360000999999997</v>
      </c>
      <c r="S2915" s="4">
        <v>40.68</v>
      </c>
      <c r="T2915" s="4">
        <v>40.360000999999997</v>
      </c>
      <c r="U2915" s="4">
        <v>0</v>
      </c>
      <c r="V2915">
        <f>V2914+(V2914*O2915)/L2915</f>
        <v>85.123105573724928</v>
      </c>
      <c r="W2915">
        <f>V2915*L2915</f>
        <v>11518.00724493451</v>
      </c>
      <c r="X2915">
        <f>IF(I2914=1,1,0)</f>
        <v>1</v>
      </c>
      <c r="Y2915">
        <f>IF(I2914=0,1,0)</f>
        <v>0</v>
      </c>
      <c r="Z2915" t="str">
        <f t="shared" si="174"/>
        <v>IN</v>
      </c>
      <c r="AA2915">
        <f>IF(Z2915="BUY",(AC2914-8.95)/K2915,IF(Z2915="SELL",0,AB2914))</f>
        <v>124.58930205797661</v>
      </c>
      <c r="AB2915">
        <f>AA2915+AA2915*O2915/L2915</f>
        <v>124.58930205797661</v>
      </c>
      <c r="AC2915">
        <f>IF(OR(Z2915="BUY",Z2915="IN"),AB2915*L2915,IF(Z2915="SELL",AB2914*K2915-8.95,AC2914))</f>
        <v>16858.178212286213</v>
      </c>
      <c r="AD2915" s="6">
        <f t="shared" si="171"/>
        <v>-0.2155554328647627</v>
      </c>
    </row>
    <row r="2916" spans="1:30" x14ac:dyDescent="0.25">
      <c r="A2916" s="1">
        <v>40695</v>
      </c>
      <c r="B2916">
        <v>1345.1999510000001</v>
      </c>
      <c r="C2916">
        <v>1314.5500489999999</v>
      </c>
      <c r="D2916">
        <v>1345.1999510000001</v>
      </c>
      <c r="E2916">
        <v>1313.709961</v>
      </c>
      <c r="F2916">
        <v>4241090000</v>
      </c>
      <c r="G2916">
        <f t="shared" si="172"/>
        <v>1330.95320068</v>
      </c>
      <c r="H2916">
        <f t="shared" si="173"/>
        <v>0.34267771136474967</v>
      </c>
      <c r="I2916">
        <f>IF(H2916&gt;0,1,0)</f>
        <v>1</v>
      </c>
      <c r="J2916" s="3">
        <v>40695</v>
      </c>
      <c r="K2916" s="2">
        <v>135</v>
      </c>
      <c r="L2916" s="2">
        <v>132.33000200000001</v>
      </c>
      <c r="M2916" s="2">
        <v>135.050003</v>
      </c>
      <c r="N2916" s="2">
        <v>132.220001</v>
      </c>
      <c r="O2916" s="2">
        <v>0</v>
      </c>
      <c r="P2916" s="5">
        <v>40695</v>
      </c>
      <c r="Q2916" s="4">
        <v>40.450001</v>
      </c>
      <c r="R2916" s="4">
        <v>41.27</v>
      </c>
      <c r="S2916" s="4">
        <v>41.299999</v>
      </c>
      <c r="T2916" s="4">
        <v>40.450001</v>
      </c>
      <c r="U2916" s="4">
        <v>0</v>
      </c>
      <c r="V2916">
        <f>V2915+(V2915*O2916)/L2916</f>
        <v>85.123105573724928</v>
      </c>
      <c r="W2916">
        <f>V2916*L2916</f>
        <v>11264.340730817232</v>
      </c>
      <c r="X2916">
        <f>IF(I2915=1,1,0)</f>
        <v>1</v>
      </c>
      <c r="Y2916">
        <f>IF(I2915=0,1,0)</f>
        <v>0</v>
      </c>
      <c r="Z2916" t="str">
        <f t="shared" si="174"/>
        <v>IN</v>
      </c>
      <c r="AA2916">
        <f>IF(Z2916="BUY",(AC2915-8.95)/K2916,IF(Z2916="SELL",0,AB2915))</f>
        <v>124.58930205797661</v>
      </c>
      <c r="AB2916">
        <f>AA2916+AA2916*O2916/L2916</f>
        <v>124.58930205797661</v>
      </c>
      <c r="AC2916">
        <f>IF(OR(Z2916="BUY",Z2916="IN"),AB2916*L2916,IF(Z2916="SELL",AB2915*K2916-8.95,AC2915))</f>
        <v>16486.90259051065</v>
      </c>
      <c r="AD2916" s="6">
        <f t="shared" si="171"/>
        <v>-0.18130001049621336</v>
      </c>
    </row>
    <row r="2917" spans="1:30" x14ac:dyDescent="0.25">
      <c r="A2917" s="1">
        <v>40696</v>
      </c>
      <c r="B2917">
        <v>1314.5500489999999</v>
      </c>
      <c r="C2917">
        <v>1312.9399410000001</v>
      </c>
      <c r="D2917">
        <v>1318.030029</v>
      </c>
      <c r="E2917">
        <v>1305.6099850000001</v>
      </c>
      <c r="F2917">
        <v>3762170000</v>
      </c>
      <c r="G2917">
        <f t="shared" si="172"/>
        <v>1331.3365990999998</v>
      </c>
      <c r="H2917">
        <f t="shared" si="173"/>
        <v>0.34232121393328813</v>
      </c>
      <c r="I2917">
        <f>IF(H2917&gt;0,1,0)</f>
        <v>1</v>
      </c>
      <c r="J2917" s="3">
        <v>40696</v>
      </c>
      <c r="K2917" s="2">
        <v>132.44000199999999</v>
      </c>
      <c r="L2917" s="2">
        <v>132.16000399999999</v>
      </c>
      <c r="M2917" s="2">
        <v>132.679993</v>
      </c>
      <c r="N2917" s="2">
        <v>131.41000399999999</v>
      </c>
      <c r="O2917" s="2">
        <v>0</v>
      </c>
      <c r="P2917" s="5">
        <v>40696</v>
      </c>
      <c r="Q2917" s="4">
        <v>41.240001999999997</v>
      </c>
      <c r="R2917" s="4">
        <v>41.310001</v>
      </c>
      <c r="S2917" s="4">
        <v>41.560001</v>
      </c>
      <c r="T2917" s="4">
        <v>41.16</v>
      </c>
      <c r="U2917" s="4">
        <v>0</v>
      </c>
      <c r="V2917">
        <f>V2916+(V2916*O2917)/L2917</f>
        <v>85.123105573724928</v>
      </c>
      <c r="W2917">
        <f>V2917*L2917</f>
        <v>11249.869973115907</v>
      </c>
      <c r="X2917">
        <f>IF(I2916=1,1,0)</f>
        <v>1</v>
      </c>
      <c r="Y2917">
        <f>IF(I2916=0,1,0)</f>
        <v>0</v>
      </c>
      <c r="Z2917" t="str">
        <f t="shared" si="174"/>
        <v>IN</v>
      </c>
      <c r="AA2917">
        <f>IF(Z2917="BUY",(AC2916-8.95)/K2917,IF(Z2917="SELL",0,AB2916))</f>
        <v>124.58930205797661</v>
      </c>
      <c r="AB2917">
        <f>AA2917+AA2917*O2917/L2917</f>
        <v>124.58930205797661</v>
      </c>
      <c r="AC2917">
        <f>IF(OR(Z2917="BUY",Z2917="IN"),AB2917*L2917,IF(Z2917="SELL",AB2916*K2917-8.95,AC2916))</f>
        <v>16465.722658339397</v>
      </c>
      <c r="AD2917" s="6">
        <f t="shared" si="171"/>
        <v>-0.16895298174139745</v>
      </c>
    </row>
    <row r="2918" spans="1:30" x14ac:dyDescent="0.25">
      <c r="A2918" s="1">
        <v>40697</v>
      </c>
      <c r="B2918">
        <v>1312.9399410000001</v>
      </c>
      <c r="C2918">
        <v>1300.160034</v>
      </c>
      <c r="D2918">
        <v>1312.9399410000001</v>
      </c>
      <c r="E2918">
        <v>1297.900024</v>
      </c>
      <c r="F2918">
        <v>3505030000</v>
      </c>
      <c r="G2918">
        <f t="shared" si="172"/>
        <v>1331.3889989999998</v>
      </c>
      <c r="H2918">
        <f t="shared" si="173"/>
        <v>0.34143731578889092</v>
      </c>
      <c r="I2918">
        <f>IF(H2918&gt;0,1,0)</f>
        <v>1</v>
      </c>
      <c r="J2918" s="3">
        <v>40697</v>
      </c>
      <c r="K2918" s="2">
        <v>130.55999800000001</v>
      </c>
      <c r="L2918" s="2">
        <v>130.88000500000001</v>
      </c>
      <c r="M2918" s="2">
        <v>131.86000100000001</v>
      </c>
      <c r="N2918" s="2">
        <v>130.529999</v>
      </c>
      <c r="O2918" s="2">
        <v>0</v>
      </c>
      <c r="P2918" s="5">
        <v>40697</v>
      </c>
      <c r="Q2918" s="4">
        <v>41.810001</v>
      </c>
      <c r="R2918" s="4">
        <v>41.73</v>
      </c>
      <c r="S2918" s="4">
        <v>41.84</v>
      </c>
      <c r="T2918" s="4">
        <v>41.400002000000001</v>
      </c>
      <c r="U2918" s="4">
        <v>0</v>
      </c>
      <c r="V2918">
        <f>V2917+(V2917*O2918)/L2918</f>
        <v>85.123105573724928</v>
      </c>
      <c r="W2918">
        <f>V2918*L2918</f>
        <v>11140.912483104647</v>
      </c>
      <c r="X2918">
        <f>IF(I2917=1,1,0)</f>
        <v>1</v>
      </c>
      <c r="Y2918">
        <f>IF(I2917=0,1,0)</f>
        <v>0</v>
      </c>
      <c r="Z2918" t="str">
        <f t="shared" si="174"/>
        <v>IN</v>
      </c>
      <c r="AA2918">
        <f>IF(Z2918="BUY",(AC2917-8.95)/K2918,IF(Z2918="SELL",0,AB2917))</f>
        <v>124.58930205797661</v>
      </c>
      <c r="AB2918">
        <f>AA2918+AA2918*O2918/L2918</f>
        <v>124.58930205797661</v>
      </c>
      <c r="AC2918">
        <f>IF(OR(Z2918="BUY",Z2918="IN"),AB2918*L2918,IF(Z2918="SELL",AB2917*K2918-8.95,AC2917))</f>
        <v>16306.24847629449</v>
      </c>
      <c r="AD2918" s="6">
        <f t="shared" si="171"/>
        <v>-0.15310978537998468</v>
      </c>
    </row>
    <row r="2919" spans="1:30" x14ac:dyDescent="0.25">
      <c r="A2919" s="1">
        <v>40700</v>
      </c>
      <c r="B2919">
        <v>1300.26001</v>
      </c>
      <c r="C2919">
        <v>1286.170044</v>
      </c>
      <c r="D2919">
        <v>1300.26001</v>
      </c>
      <c r="E2919">
        <v>1284.719971</v>
      </c>
      <c r="F2919">
        <v>3555980000</v>
      </c>
      <c r="G2919">
        <f t="shared" si="172"/>
        <v>1330.9191991999999</v>
      </c>
      <c r="H2919">
        <f t="shared" si="173"/>
        <v>0.33836470167061505</v>
      </c>
      <c r="I2919">
        <f>IF(H2919&gt;0,1,0)</f>
        <v>1</v>
      </c>
      <c r="J2919" s="3">
        <v>40700</v>
      </c>
      <c r="K2919" s="2">
        <v>130.58000200000001</v>
      </c>
      <c r="L2919" s="2">
        <v>129.5</v>
      </c>
      <c r="M2919" s="2">
        <v>130.78999300000001</v>
      </c>
      <c r="N2919" s="2">
        <v>129.300003</v>
      </c>
      <c r="O2919" s="2">
        <v>0</v>
      </c>
      <c r="P2919" s="5">
        <v>40700</v>
      </c>
      <c r="Q2919" s="4">
        <v>41.830002</v>
      </c>
      <c r="R2919" s="4">
        <v>42.150002000000001</v>
      </c>
      <c r="S2919" s="4">
        <v>42.220001000000003</v>
      </c>
      <c r="T2919" s="4">
        <v>41.740001999999997</v>
      </c>
      <c r="U2919" s="4">
        <v>0</v>
      </c>
      <c r="V2919">
        <f>V2918+(V2918*O2919)/L2919</f>
        <v>85.123105573724928</v>
      </c>
      <c r="W2919">
        <f>V2919*L2919</f>
        <v>11023.442171797378</v>
      </c>
      <c r="X2919">
        <f>IF(I2918=1,1,0)</f>
        <v>1</v>
      </c>
      <c r="Y2919">
        <f>IF(I2918=0,1,0)</f>
        <v>0</v>
      </c>
      <c r="Z2919" t="str">
        <f t="shared" si="174"/>
        <v>IN</v>
      </c>
      <c r="AA2919">
        <f>IF(Z2919="BUY",(AC2918-8.95)/K2919,IF(Z2919="SELL",0,AB2918))</f>
        <v>124.58930205797661</v>
      </c>
      <c r="AB2919">
        <f>AA2919+AA2919*O2919/L2919</f>
        <v>124.58930205797661</v>
      </c>
      <c r="AC2919">
        <f>IF(OR(Z2919="BUY",Z2919="IN"),AB2919*L2919,IF(Z2919="SELL",AB2918*K2919-8.95,AC2918))</f>
        <v>16134.314616507971</v>
      </c>
      <c r="AD2919" s="6">
        <f t="shared" si="171"/>
        <v>-0.13812247266940769</v>
      </c>
    </row>
    <row r="2920" spans="1:30" x14ac:dyDescent="0.25">
      <c r="A2920" s="1">
        <v>40701</v>
      </c>
      <c r="B2920">
        <v>1286.3100589999999</v>
      </c>
      <c r="C2920">
        <v>1284.9399410000001</v>
      </c>
      <c r="D2920">
        <v>1296.219971</v>
      </c>
      <c r="E2920">
        <v>1284.73999</v>
      </c>
      <c r="F2920">
        <v>3846250000</v>
      </c>
      <c r="G2920">
        <f t="shared" si="172"/>
        <v>1330.34199704</v>
      </c>
      <c r="H2920">
        <f t="shared" si="173"/>
        <v>0.33435322347493879</v>
      </c>
      <c r="I2920">
        <f>IF(H2920&gt;0,1,0)</f>
        <v>1</v>
      </c>
      <c r="J2920" s="3">
        <v>40701</v>
      </c>
      <c r="K2920" s="2">
        <v>130.10000600000001</v>
      </c>
      <c r="L2920" s="2">
        <v>129.38000500000001</v>
      </c>
      <c r="M2920" s="2">
        <v>130.490005</v>
      </c>
      <c r="N2920" s="2">
        <v>129.300003</v>
      </c>
      <c r="O2920" s="2">
        <v>0</v>
      </c>
      <c r="P2920" s="5">
        <v>40701</v>
      </c>
      <c r="Q2920" s="4">
        <v>41.950001</v>
      </c>
      <c r="R2920" s="4">
        <v>42.189999</v>
      </c>
      <c r="S2920" s="4">
        <v>42.209999000000003</v>
      </c>
      <c r="T2920" s="4">
        <v>41.82</v>
      </c>
      <c r="U2920" s="4">
        <v>0</v>
      </c>
      <c r="V2920">
        <f>V2919+(V2919*O2920)/L2920</f>
        <v>85.123105573724928</v>
      </c>
      <c r="W2920">
        <f>V2920*L2920</f>
        <v>11013.227824744061</v>
      </c>
      <c r="X2920">
        <f>IF(I2919=1,1,0)</f>
        <v>1</v>
      </c>
      <c r="Y2920">
        <f>IF(I2919=0,1,0)</f>
        <v>0</v>
      </c>
      <c r="Z2920" t="str">
        <f t="shared" si="174"/>
        <v>IN</v>
      </c>
      <c r="AA2920">
        <f>IF(Z2920="BUY",(AC2919-8.95)/K2920,IF(Z2920="SELL",0,AB2919))</f>
        <v>124.58930205797661</v>
      </c>
      <c r="AB2920">
        <f>AA2920+AA2920*O2920/L2920</f>
        <v>124.58930205797661</v>
      </c>
      <c r="AC2920">
        <f>IF(OR(Z2920="BUY",Z2920="IN"),AB2920*L2920,IF(Z2920="SELL",AB2919*K2920-8.95,AC2919))</f>
        <v>16119.364523207525</v>
      </c>
      <c r="AD2920" s="6">
        <f t="shared" si="171"/>
        <v>-0.13107846819910998</v>
      </c>
    </row>
    <row r="2921" spans="1:30" x14ac:dyDescent="0.25">
      <c r="A2921" s="1">
        <v>40702</v>
      </c>
      <c r="B2921">
        <v>1284.630005</v>
      </c>
      <c r="C2921">
        <v>1279.5600589999999</v>
      </c>
      <c r="D2921">
        <v>1287.040039</v>
      </c>
      <c r="E2921">
        <v>1277.420044</v>
      </c>
      <c r="F2921">
        <v>3970810000</v>
      </c>
      <c r="G2921">
        <f t="shared" si="172"/>
        <v>1329.7293993999999</v>
      </c>
      <c r="H2921">
        <f t="shared" si="173"/>
        <v>0.32921048015011195</v>
      </c>
      <c r="I2921">
        <f>IF(H2921&gt;0,1,0)</f>
        <v>1</v>
      </c>
      <c r="J2921" s="3">
        <v>40702</v>
      </c>
      <c r="K2921" s="2">
        <v>129.19000199999999</v>
      </c>
      <c r="L2921" s="2">
        <v>128.85000600000001</v>
      </c>
      <c r="M2921" s="2">
        <v>129.60000600000001</v>
      </c>
      <c r="N2921" s="2">
        <v>128.60000600000001</v>
      </c>
      <c r="O2921" s="2">
        <v>0</v>
      </c>
      <c r="P2921" s="5">
        <v>40702</v>
      </c>
      <c r="Q2921" s="4">
        <v>42.279998999999997</v>
      </c>
      <c r="R2921" s="4">
        <v>42.360000999999997</v>
      </c>
      <c r="S2921" s="4">
        <v>42.439999</v>
      </c>
      <c r="T2921" s="4">
        <v>42.110000999999997</v>
      </c>
      <c r="U2921" s="4">
        <v>0</v>
      </c>
      <c r="V2921">
        <f>V2920+(V2920*O2921)/L2921</f>
        <v>85.123105573724928</v>
      </c>
      <c r="W2921">
        <f>V2921*L2921</f>
        <v>10968.112663913091</v>
      </c>
      <c r="X2921">
        <f>IF(I2920=1,1,0)</f>
        <v>1</v>
      </c>
      <c r="Y2921">
        <f>IF(I2920=0,1,0)</f>
        <v>0</v>
      </c>
      <c r="Z2921" t="str">
        <f t="shared" si="174"/>
        <v>IN</v>
      </c>
      <c r="AA2921">
        <f>IF(Z2921="BUY",(AC2920-8.95)/K2921,IF(Z2921="SELL",0,AB2920))</f>
        <v>124.58930205797661</v>
      </c>
      <c r="AB2921">
        <f>AA2921+AA2921*O2921/L2921</f>
        <v>124.58930205797661</v>
      </c>
      <c r="AC2921">
        <f>IF(OR(Z2921="BUY",Z2921="IN"),AB2921*L2921,IF(Z2921="SELL",AB2920*K2921-8.95,AC2920))</f>
        <v>16053.332317706099</v>
      </c>
      <c r="AD2921" s="6">
        <f t="shared" si="171"/>
        <v>-0.12445367213270736</v>
      </c>
    </row>
    <row r="2922" spans="1:30" x14ac:dyDescent="0.25">
      <c r="A2922" s="1">
        <v>40703</v>
      </c>
      <c r="B2922">
        <v>1279.630005</v>
      </c>
      <c r="C2922">
        <v>1289</v>
      </c>
      <c r="D2922">
        <v>1294.540039</v>
      </c>
      <c r="E2922">
        <v>1279.630005</v>
      </c>
      <c r="F2922">
        <v>3332510000</v>
      </c>
      <c r="G2922">
        <f t="shared" si="172"/>
        <v>1329.1206005799997</v>
      </c>
      <c r="H2922">
        <f t="shared" si="173"/>
        <v>0.32207309221039127</v>
      </c>
      <c r="I2922">
        <f>IF(H2922&gt;0,1,0)</f>
        <v>1</v>
      </c>
      <c r="J2922" s="3">
        <v>40703</v>
      </c>
      <c r="K2922" s="2">
        <v>129.179993</v>
      </c>
      <c r="L2922" s="2">
        <v>129.820007</v>
      </c>
      <c r="M2922" s="2">
        <v>130.35000600000001</v>
      </c>
      <c r="N2922" s="2">
        <v>128.88999899999999</v>
      </c>
      <c r="O2922" s="2">
        <v>0</v>
      </c>
      <c r="P2922" s="5">
        <v>40703</v>
      </c>
      <c r="Q2922" s="4">
        <v>42.240001999999997</v>
      </c>
      <c r="R2922" s="4">
        <v>42.049999</v>
      </c>
      <c r="S2922" s="4">
        <v>42.34</v>
      </c>
      <c r="T2922" s="4">
        <v>41.869999</v>
      </c>
      <c r="U2922" s="4">
        <v>0</v>
      </c>
      <c r="V2922">
        <f>V2921+(V2921*O2922)/L2922</f>
        <v>85.123105573724928</v>
      </c>
      <c r="W2922">
        <f>V2922*L2922</f>
        <v>11050.68216144271</v>
      </c>
      <c r="X2922">
        <f>IF(I2921=1,1,0)</f>
        <v>1</v>
      </c>
      <c r="Y2922">
        <f>IF(I2921=0,1,0)</f>
        <v>0</v>
      </c>
      <c r="Z2922" t="str">
        <f t="shared" si="174"/>
        <v>IN</v>
      </c>
      <c r="AA2922">
        <f>IF(Z2922="BUY",(AC2921-8.95)/K2922,IF(Z2922="SELL",0,AB2921))</f>
        <v>124.58930205797661</v>
      </c>
      <c r="AB2922">
        <f>AA2922+AA2922*O2922/L2922</f>
        <v>124.58930205797661</v>
      </c>
      <c r="AC2922">
        <f>IF(OR(Z2922="BUY",Z2922="IN"),AB2922*L2922,IF(Z2922="SELL",AB2921*K2922-8.95,AC2921))</f>
        <v>16174.184065291638</v>
      </c>
      <c r="AD2922" s="6">
        <f t="shared" si="171"/>
        <v>-0.13442279822906661</v>
      </c>
    </row>
    <row r="2923" spans="1:30" x14ac:dyDescent="0.25">
      <c r="A2923" s="1">
        <v>40704</v>
      </c>
      <c r="B2923">
        <v>1288.599976</v>
      </c>
      <c r="C2923">
        <v>1270.9799800000001</v>
      </c>
      <c r="D2923">
        <v>1288.599976</v>
      </c>
      <c r="E2923">
        <v>1268.280029</v>
      </c>
      <c r="F2923">
        <v>3846250000</v>
      </c>
      <c r="G2923">
        <f t="shared" si="172"/>
        <v>1327.9749999799999</v>
      </c>
      <c r="H2923">
        <f t="shared" si="173"/>
        <v>0.31308073841237544</v>
      </c>
      <c r="I2923">
        <f>IF(H2923&gt;0,1,0)</f>
        <v>1</v>
      </c>
      <c r="J2923" s="3">
        <v>40704</v>
      </c>
      <c r="K2923" s="2">
        <v>129.240005</v>
      </c>
      <c r="L2923" s="2">
        <v>128.03999300000001</v>
      </c>
      <c r="M2923" s="2">
        <v>129.33999600000001</v>
      </c>
      <c r="N2923" s="2">
        <v>127.69000200000001</v>
      </c>
      <c r="O2923" s="2">
        <v>0</v>
      </c>
      <c r="P2923" s="5">
        <v>40704</v>
      </c>
      <c r="Q2923" s="4">
        <v>42.220001000000003</v>
      </c>
      <c r="R2923" s="4">
        <v>42.630001</v>
      </c>
      <c r="S2923" s="4">
        <v>42.740001999999997</v>
      </c>
      <c r="T2923" s="4">
        <v>42.200001</v>
      </c>
      <c r="U2923" s="4">
        <v>0</v>
      </c>
      <c r="V2923">
        <f>V2922+(V2922*O2923)/L2923</f>
        <v>85.123105573724928</v>
      </c>
      <c r="W2923">
        <f>V2923*L2923</f>
        <v>10899.161841798001</v>
      </c>
      <c r="X2923">
        <f>IF(I2922=1,1,0)</f>
        <v>1</v>
      </c>
      <c r="Y2923">
        <f>IF(I2922=0,1,0)</f>
        <v>0</v>
      </c>
      <c r="Z2923" t="str">
        <f t="shared" si="174"/>
        <v>IN</v>
      </c>
      <c r="AA2923">
        <f>IF(Z2923="BUY",(AC2922-8.95)/K2923,IF(Z2923="SELL",0,AB2922))</f>
        <v>124.58930205797661</v>
      </c>
      <c r="AB2923">
        <f>AA2923+AA2923*O2923/L2923</f>
        <v>124.58930205797661</v>
      </c>
      <c r="AC2923">
        <f>IF(OR(Z2923="BUY",Z2923="IN"),AB2923*L2923,IF(Z2923="SELL",AB2922*K2923-8.95,AC2922))</f>
        <v>15952.413363378211</v>
      </c>
      <c r="AD2923" s="6">
        <f t="shared" si="171"/>
        <v>-0.11976031585448603</v>
      </c>
    </row>
    <row r="2924" spans="1:30" x14ac:dyDescent="0.25">
      <c r="A2924" s="1">
        <v>40707</v>
      </c>
      <c r="B2924">
        <v>1271.3100589999999</v>
      </c>
      <c r="C2924">
        <v>1271.829956</v>
      </c>
      <c r="D2924">
        <v>1277.040039</v>
      </c>
      <c r="E2924">
        <v>1265.6400149999999</v>
      </c>
      <c r="F2924">
        <v>4132520000</v>
      </c>
      <c r="G2924">
        <f t="shared" si="172"/>
        <v>1326.8949999799997</v>
      </c>
      <c r="H2924">
        <f t="shared" si="173"/>
        <v>0.30130308330021199</v>
      </c>
      <c r="I2924">
        <f>IF(H2924&gt;0,1,0)</f>
        <v>1</v>
      </c>
      <c r="J2924" s="3">
        <v>40707</v>
      </c>
      <c r="K2924" s="2">
        <v>128.259995</v>
      </c>
      <c r="L2924" s="2">
        <v>128.13999899999999</v>
      </c>
      <c r="M2924" s="2">
        <v>128.64999399999999</v>
      </c>
      <c r="N2924" s="2">
        <v>127.470001</v>
      </c>
      <c r="O2924" s="2">
        <v>0</v>
      </c>
      <c r="P2924" s="5">
        <v>40707</v>
      </c>
      <c r="Q2924" s="4">
        <v>42.560001</v>
      </c>
      <c r="R2924" s="4">
        <v>42.580002</v>
      </c>
      <c r="S2924" s="4">
        <v>42.810001</v>
      </c>
      <c r="T2924" s="4">
        <v>42.41</v>
      </c>
      <c r="U2924" s="4">
        <v>0</v>
      </c>
      <c r="V2924">
        <f>V2923+(V2923*O2924)/L2924</f>
        <v>85.123105573724928</v>
      </c>
      <c r="W2924">
        <f>V2924*L2924</f>
        <v>10907.674663094005</v>
      </c>
      <c r="X2924">
        <f>IF(I2923=1,1,0)</f>
        <v>1</v>
      </c>
      <c r="Y2924">
        <f>IF(I2923=0,1,0)</f>
        <v>0</v>
      </c>
      <c r="Z2924" t="str">
        <f t="shared" si="174"/>
        <v>IN</v>
      </c>
      <c r="AA2924">
        <f>IF(Z2924="BUY",(AC2923-8.95)/K2924,IF(Z2924="SELL",0,AB2923))</f>
        <v>124.58930205797661</v>
      </c>
      <c r="AB2924">
        <f>AA2924+AA2924*O2924/L2924</f>
        <v>124.58930205797661</v>
      </c>
      <c r="AC2924">
        <f>IF(OR(Z2924="BUY",Z2924="IN"),AB2924*L2924,IF(Z2924="SELL",AB2923*K2924-8.95,AC2923))</f>
        <v>15964.873041119819</v>
      </c>
      <c r="AD2924" s="6">
        <f t="shared" si="171"/>
        <v>-0.13145940333574682</v>
      </c>
    </row>
    <row r="2925" spans="1:30" x14ac:dyDescent="0.25">
      <c r="A2925" s="1">
        <v>40708</v>
      </c>
      <c r="B2925">
        <v>1272.219971</v>
      </c>
      <c r="C2925">
        <v>1287.869995</v>
      </c>
      <c r="D2925">
        <v>1292.5</v>
      </c>
      <c r="E2925">
        <v>1272.219971</v>
      </c>
      <c r="F2925">
        <v>3500280000</v>
      </c>
      <c r="G2925">
        <f t="shared" si="172"/>
        <v>1326.0041991999999</v>
      </c>
      <c r="H2925">
        <f t="shared" si="173"/>
        <v>0.28889559218757083</v>
      </c>
      <c r="I2925">
        <f>IF(H2925&gt;0,1,0)</f>
        <v>1</v>
      </c>
      <c r="J2925" s="3">
        <v>40708</v>
      </c>
      <c r="K2925" s="2">
        <v>129.259995</v>
      </c>
      <c r="L2925" s="2">
        <v>129.75</v>
      </c>
      <c r="M2925" s="2">
        <v>130.19000199999999</v>
      </c>
      <c r="N2925" s="2">
        <v>129.25</v>
      </c>
      <c r="O2925" s="2">
        <v>0</v>
      </c>
      <c r="P2925" s="5">
        <v>40708</v>
      </c>
      <c r="Q2925" s="4">
        <v>42.209999000000003</v>
      </c>
      <c r="R2925" s="4">
        <v>42.049999</v>
      </c>
      <c r="S2925" s="4">
        <v>42.209999000000003</v>
      </c>
      <c r="T2925" s="4">
        <v>41.889999000000003</v>
      </c>
      <c r="U2925" s="4">
        <v>0</v>
      </c>
      <c r="V2925">
        <f>V2924+(V2924*O2925)/L2925</f>
        <v>85.123105573724928</v>
      </c>
      <c r="W2925">
        <f>V2925*L2925</f>
        <v>11044.722948190809</v>
      </c>
      <c r="X2925">
        <f>IF(I2924=1,1,0)</f>
        <v>1</v>
      </c>
      <c r="Y2925">
        <f>IF(I2924=0,1,0)</f>
        <v>0</v>
      </c>
      <c r="Z2925" t="str">
        <f t="shared" si="174"/>
        <v>IN</v>
      </c>
      <c r="AA2925">
        <f>IF(Z2925="BUY",(AC2924-8.95)/K2925,IF(Z2925="SELL",0,AB2924))</f>
        <v>124.58930205797661</v>
      </c>
      <c r="AB2925">
        <f>AA2925+AA2925*O2925/L2925</f>
        <v>124.58930205797661</v>
      </c>
      <c r="AC2925">
        <f>IF(OR(Z2925="BUY",Z2925="IN"),AB2925*L2925,IF(Z2925="SELL",AB2924*K2925-8.95,AC2924))</f>
        <v>16165.461942022464</v>
      </c>
      <c r="AD2925" s="6">
        <f t="shared" si="171"/>
        <v>-0.12712690935051668</v>
      </c>
    </row>
    <row r="2926" spans="1:30" x14ac:dyDescent="0.25">
      <c r="A2926" s="1">
        <v>40709</v>
      </c>
      <c r="B2926">
        <v>1287.869995</v>
      </c>
      <c r="C2926">
        <v>1265.420044</v>
      </c>
      <c r="D2926">
        <v>1287.869995</v>
      </c>
      <c r="E2926">
        <v>1261.900024</v>
      </c>
      <c r="F2926">
        <v>4070500000</v>
      </c>
      <c r="G2926">
        <f t="shared" si="172"/>
        <v>1324.6552001799998</v>
      </c>
      <c r="H2926">
        <f t="shared" si="173"/>
        <v>0.27549087857751814</v>
      </c>
      <c r="I2926">
        <f>IF(H2926&gt;0,1,0)</f>
        <v>1</v>
      </c>
      <c r="J2926" s="3">
        <v>40709</v>
      </c>
      <c r="K2926" s="2">
        <v>128.66999799999999</v>
      </c>
      <c r="L2926" s="2">
        <v>127.449997</v>
      </c>
      <c r="M2926" s="2">
        <v>129.05999800000001</v>
      </c>
      <c r="N2926" s="2">
        <v>127.110001</v>
      </c>
      <c r="O2926" s="2">
        <v>0</v>
      </c>
      <c r="P2926" s="5">
        <v>40709</v>
      </c>
      <c r="Q2926" s="4">
        <v>42.400002000000001</v>
      </c>
      <c r="R2926" s="4">
        <v>42.790000999999997</v>
      </c>
      <c r="S2926" s="4">
        <v>42.900002000000001</v>
      </c>
      <c r="T2926" s="4">
        <v>42.259998000000003</v>
      </c>
      <c r="U2926" s="4">
        <v>0</v>
      </c>
      <c r="V2926">
        <f>V2925+(V2925*O2926)/L2926</f>
        <v>85.123105573724928</v>
      </c>
      <c r="W2926">
        <f>V2926*L2926</f>
        <v>10848.939550001925</v>
      </c>
      <c r="X2926">
        <f>IF(I2925=1,1,0)</f>
        <v>1</v>
      </c>
      <c r="Y2926">
        <f>IF(I2925=0,1,0)</f>
        <v>0</v>
      </c>
      <c r="Z2926" t="str">
        <f t="shared" si="174"/>
        <v>IN</v>
      </c>
      <c r="AA2926">
        <f>IF(Z2926="BUY",(AC2925-8.95)/K2926,IF(Z2926="SELL",0,AB2925))</f>
        <v>124.58930205797661</v>
      </c>
      <c r="AB2926">
        <f>AA2926+AA2926*O2926/L2926</f>
        <v>124.58930205797661</v>
      </c>
      <c r="AC2926">
        <f>IF(OR(Z2926="BUY",Z2926="IN"),AB2926*L2926,IF(Z2926="SELL",AB2925*K2926-8.95,AC2925))</f>
        <v>15878.906173521213</v>
      </c>
      <c r="AD2926" s="6">
        <f t="shared" si="171"/>
        <v>-0.1039415131626784</v>
      </c>
    </row>
    <row r="2927" spans="1:30" x14ac:dyDescent="0.25">
      <c r="A2927" s="1">
        <v>40710</v>
      </c>
      <c r="B2927">
        <v>1265.530029</v>
      </c>
      <c r="C2927">
        <v>1267.6400149999999</v>
      </c>
      <c r="D2927">
        <v>1274.1099850000001</v>
      </c>
      <c r="E2927">
        <v>1258.0699460000001</v>
      </c>
      <c r="F2927">
        <v>3846250000</v>
      </c>
      <c r="G2927">
        <f t="shared" si="172"/>
        <v>1323.3554003799998</v>
      </c>
      <c r="H2927">
        <f t="shared" si="173"/>
        <v>0.26048466982797003</v>
      </c>
      <c r="I2927">
        <f>IF(H2927&gt;0,1,0)</f>
        <v>1</v>
      </c>
      <c r="J2927" s="3">
        <v>40710</v>
      </c>
      <c r="K2927" s="2">
        <v>127.5</v>
      </c>
      <c r="L2927" s="2">
        <v>127.68</v>
      </c>
      <c r="M2927" s="2">
        <v>128.38999899999999</v>
      </c>
      <c r="N2927" s="2">
        <v>126.75</v>
      </c>
      <c r="O2927" s="2">
        <v>0</v>
      </c>
      <c r="P2927" s="5">
        <v>40710</v>
      </c>
      <c r="Q2927" s="4">
        <v>42.77</v>
      </c>
      <c r="R2927" s="4">
        <v>42.720001000000003</v>
      </c>
      <c r="S2927" s="4">
        <v>43.02</v>
      </c>
      <c r="T2927" s="4">
        <v>42.470001000000003</v>
      </c>
      <c r="U2927" s="4">
        <v>0</v>
      </c>
      <c r="V2927">
        <f>V2926+(V2926*O2927)/L2927</f>
        <v>85.123105573724928</v>
      </c>
      <c r="W2927">
        <f>V2927*L2927</f>
        <v>10868.518119653199</v>
      </c>
      <c r="X2927">
        <f>IF(I2926=1,1,0)</f>
        <v>1</v>
      </c>
      <c r="Y2927">
        <f>IF(I2926=0,1,0)</f>
        <v>0</v>
      </c>
      <c r="Z2927" t="str">
        <f t="shared" si="174"/>
        <v>IN</v>
      </c>
      <c r="AA2927">
        <f>IF(Z2927="BUY",(AC2926-8.95)/K2927,IF(Z2927="SELL",0,AB2926))</f>
        <v>124.58930205797661</v>
      </c>
      <c r="AB2927">
        <f>AA2927+AA2927*O2927/L2927</f>
        <v>124.58930205797661</v>
      </c>
      <c r="AC2927">
        <f>IF(OR(Z2927="BUY",Z2927="IN"),AB2927*L2927,IF(Z2927="SELL",AB2926*K2927-8.95,AC2926))</f>
        <v>15907.562086762455</v>
      </c>
      <c r="AD2927" s="6">
        <f t="shared" si="171"/>
        <v>-0.10506120364436393</v>
      </c>
    </row>
    <row r="2928" spans="1:30" x14ac:dyDescent="0.25">
      <c r="A2928" s="1">
        <v>40711</v>
      </c>
      <c r="B2928">
        <v>1268.579956</v>
      </c>
      <c r="C2928">
        <v>1271.5</v>
      </c>
      <c r="D2928">
        <v>1279.8199460000001</v>
      </c>
      <c r="E2928">
        <v>1267.400024</v>
      </c>
      <c r="F2928">
        <v>4916460000</v>
      </c>
      <c r="G2928">
        <f t="shared" si="172"/>
        <v>1322.0745995999998</v>
      </c>
      <c r="H2928">
        <f t="shared" si="173"/>
        <v>0.24452984428448421</v>
      </c>
      <c r="I2928">
        <f>IF(H2928&gt;0,1,0)</f>
        <v>1</v>
      </c>
      <c r="J2928" s="3">
        <v>40711</v>
      </c>
      <c r="K2928" s="2">
        <v>128.949997</v>
      </c>
      <c r="L2928" s="2">
        <v>128.08999600000001</v>
      </c>
      <c r="M2928" s="2">
        <v>128.970001</v>
      </c>
      <c r="N2928" s="2">
        <v>127.68</v>
      </c>
      <c r="O2928" s="2">
        <v>0</v>
      </c>
      <c r="P2928" s="5">
        <v>40711</v>
      </c>
      <c r="Q2928" s="4">
        <v>42.290000999999997</v>
      </c>
      <c r="R2928" s="4">
        <v>42.560001</v>
      </c>
      <c r="S2928" s="4">
        <v>42.709999000000003</v>
      </c>
      <c r="T2928" s="4">
        <v>42.27</v>
      </c>
      <c r="U2928" s="4">
        <v>0</v>
      </c>
      <c r="V2928">
        <f>V2927+(V2927*O2928)/L2928</f>
        <v>85.123105573724928</v>
      </c>
      <c r="W2928">
        <f>V2928*L2928</f>
        <v>10903.418252446005</v>
      </c>
      <c r="X2928">
        <f>IF(I2927=1,1,0)</f>
        <v>1</v>
      </c>
      <c r="Y2928">
        <f>IF(I2927=0,1,0)</f>
        <v>0</v>
      </c>
      <c r="Z2928" t="str">
        <f t="shared" si="174"/>
        <v>IN</v>
      </c>
      <c r="AA2928">
        <f>IF(Z2928="BUY",(AC2927-8.95)/K2928,IF(Z2928="SELL",0,AB2927))</f>
        <v>124.58930205797661</v>
      </c>
      <c r="AB2928">
        <f>AA2928+AA2928*O2928/L2928</f>
        <v>124.58930205797661</v>
      </c>
      <c r="AC2928">
        <f>IF(OR(Z2928="BUY",Z2928="IN"),AB2928*L2928,IF(Z2928="SELL",AB2927*K2928-8.95,AC2927))</f>
        <v>15958.643202249017</v>
      </c>
      <c r="AD2928" s="6">
        <f t="shared" ref="AD2928:AD2991" si="175">(AC2564-AC2928)/AC2564</f>
        <v>-0.10377155695689842</v>
      </c>
    </row>
    <row r="2929" spans="1:30" x14ac:dyDescent="0.25">
      <c r="A2929" s="1">
        <v>40714</v>
      </c>
      <c r="B2929">
        <v>1271.5</v>
      </c>
      <c r="C2929">
        <v>1278.3599850000001</v>
      </c>
      <c r="D2929">
        <v>1280.420044</v>
      </c>
      <c r="E2929">
        <v>1267.5600589999999</v>
      </c>
      <c r="F2929">
        <v>3464660000</v>
      </c>
      <c r="G2929">
        <f t="shared" si="172"/>
        <v>1320.9715990999996</v>
      </c>
      <c r="H2929">
        <f t="shared" si="173"/>
        <v>0.22656167547759398</v>
      </c>
      <c r="I2929">
        <f>IF(H2929&gt;0,1,0)</f>
        <v>1</v>
      </c>
      <c r="J2929" s="3">
        <v>40714</v>
      </c>
      <c r="K2929" s="2">
        <v>127.629997</v>
      </c>
      <c r="L2929" s="2">
        <v>128.78999300000001</v>
      </c>
      <c r="M2929" s="2">
        <v>129.020004</v>
      </c>
      <c r="N2929" s="2">
        <v>127.629997</v>
      </c>
      <c r="O2929" s="2">
        <v>0</v>
      </c>
      <c r="P2929" s="5">
        <v>40714</v>
      </c>
      <c r="Q2929" s="4">
        <v>42.709999000000003</v>
      </c>
      <c r="R2929" s="4">
        <v>42.360000999999997</v>
      </c>
      <c r="S2929" s="4">
        <v>42.720001000000003</v>
      </c>
      <c r="T2929" s="4">
        <v>42.25</v>
      </c>
      <c r="U2929" s="4">
        <v>0</v>
      </c>
      <c r="V2929">
        <f>V2928+(V2928*O2929)/L2929</f>
        <v>85.123105573724928</v>
      </c>
      <c r="W2929">
        <f>V2929*L2929</f>
        <v>10963.004170978294</v>
      </c>
      <c r="X2929">
        <f>IF(I2928=1,1,0)</f>
        <v>1</v>
      </c>
      <c r="Y2929">
        <f>IF(I2928=0,1,0)</f>
        <v>0</v>
      </c>
      <c r="Z2929" t="str">
        <f t="shared" si="174"/>
        <v>IN</v>
      </c>
      <c r="AA2929">
        <f>IF(Z2929="BUY",(AC2928-8.95)/K2929,IF(Z2929="SELL",0,AB2928))</f>
        <v>124.58930205797661</v>
      </c>
      <c r="AB2929">
        <f>AA2929+AA2929*O2929/L2929</f>
        <v>124.58930205797661</v>
      </c>
      <c r="AC2929">
        <f>IF(OR(Z2929="BUY",Z2929="IN"),AB2929*L2929,IF(Z2929="SELL",AB2928*K2929-8.95,AC2928))</f>
        <v>16045.855339921694</v>
      </c>
      <c r="AD2929" s="6">
        <f t="shared" si="175"/>
        <v>-0.10603855922526022</v>
      </c>
    </row>
    <row r="2930" spans="1:30" x14ac:dyDescent="0.25">
      <c r="A2930" s="1">
        <v>40715</v>
      </c>
      <c r="B2930">
        <v>1278.400024</v>
      </c>
      <c r="C2930">
        <v>1295.5200199999999</v>
      </c>
      <c r="D2930">
        <v>1297.619995</v>
      </c>
      <c r="E2930">
        <v>1278.400024</v>
      </c>
      <c r="F2930">
        <v>4056150000</v>
      </c>
      <c r="G2930">
        <f t="shared" si="172"/>
        <v>1320.3185986199996</v>
      </c>
      <c r="H2930">
        <f t="shared" si="173"/>
        <v>0.20873572076382824</v>
      </c>
      <c r="I2930">
        <f>IF(H2930&gt;0,1,0)</f>
        <v>1</v>
      </c>
      <c r="J2930" s="3">
        <v>40715</v>
      </c>
      <c r="K2930" s="2">
        <v>129.38999899999999</v>
      </c>
      <c r="L2930" s="2">
        <v>130.5</v>
      </c>
      <c r="M2930" s="2">
        <v>130.759995</v>
      </c>
      <c r="N2930" s="2">
        <v>129.259995</v>
      </c>
      <c r="O2930" s="2">
        <v>0</v>
      </c>
      <c r="P2930" s="5">
        <v>40715</v>
      </c>
      <c r="Q2930" s="4">
        <v>42.119999</v>
      </c>
      <c r="R2930" s="4">
        <v>41.75</v>
      </c>
      <c r="S2930" s="4">
        <v>42.169998</v>
      </c>
      <c r="T2930" s="4">
        <v>41.669998</v>
      </c>
      <c r="U2930" s="4">
        <v>0</v>
      </c>
      <c r="V2930">
        <f>V2929+(V2929*O2930)/L2930</f>
        <v>85.123105573724928</v>
      </c>
      <c r="W2930">
        <f>V2930*L2930</f>
        <v>11108.565277371103</v>
      </c>
      <c r="X2930">
        <f>IF(I2929=1,1,0)</f>
        <v>1</v>
      </c>
      <c r="Y2930">
        <f>IF(I2929=0,1,0)</f>
        <v>0</v>
      </c>
      <c r="Z2930" t="str">
        <f t="shared" si="174"/>
        <v>IN</v>
      </c>
      <c r="AA2930">
        <f>IF(Z2930="BUY",(AC2929-8.95)/K2930,IF(Z2930="SELL",0,AB2929))</f>
        <v>124.58930205797661</v>
      </c>
      <c r="AB2930">
        <f>AA2930+AA2930*O2930/L2930</f>
        <v>124.58930205797661</v>
      </c>
      <c r="AC2930">
        <f>IF(OR(Z2930="BUY",Z2930="IN"),AB2930*L2930,IF(Z2930="SELL",AB2929*K2930-8.95,AC2929))</f>
        <v>16258.903918565948</v>
      </c>
      <c r="AD2930" s="6">
        <f t="shared" si="175"/>
        <v>-0.11916628622208081</v>
      </c>
    </row>
    <row r="2931" spans="1:30" x14ac:dyDescent="0.25">
      <c r="A2931" s="1">
        <v>40716</v>
      </c>
      <c r="B2931">
        <v>1295.4799800000001</v>
      </c>
      <c r="C2931">
        <v>1287.1400149999999</v>
      </c>
      <c r="D2931">
        <v>1298.6099850000001</v>
      </c>
      <c r="E2931">
        <v>1286.790039</v>
      </c>
      <c r="F2931">
        <v>3718420000</v>
      </c>
      <c r="G2931">
        <f t="shared" si="172"/>
        <v>1319.5721996999994</v>
      </c>
      <c r="H2931">
        <f t="shared" si="173"/>
        <v>0.19061812870919131</v>
      </c>
      <c r="I2931">
        <f>IF(H2931&gt;0,1,0)</f>
        <v>1</v>
      </c>
      <c r="J2931" s="3">
        <v>40716</v>
      </c>
      <c r="K2931" s="2">
        <v>130.11999499999999</v>
      </c>
      <c r="L2931" s="2">
        <v>129.71000699999999</v>
      </c>
      <c r="M2931" s="2">
        <v>130.86000100000001</v>
      </c>
      <c r="N2931" s="2">
        <v>129.63999899999999</v>
      </c>
      <c r="O2931" s="2">
        <v>0</v>
      </c>
      <c r="P2931" s="5">
        <v>40716</v>
      </c>
      <c r="Q2931" s="4">
        <v>41.880001</v>
      </c>
      <c r="R2931" s="4">
        <v>42</v>
      </c>
      <c r="S2931" s="4">
        <v>42.029998999999997</v>
      </c>
      <c r="T2931" s="4">
        <v>41.639999000000003</v>
      </c>
      <c r="U2931" s="4">
        <v>0</v>
      </c>
      <c r="V2931">
        <f>V2930+(V2930*O2931)/L2931</f>
        <v>85.123105573724928</v>
      </c>
      <c r="W2931">
        <f>V2931*L2931</f>
        <v>11041.318619829599</v>
      </c>
      <c r="X2931">
        <f>IF(I2930=1,1,0)</f>
        <v>1</v>
      </c>
      <c r="Y2931">
        <f>IF(I2930=0,1,0)</f>
        <v>0</v>
      </c>
      <c r="Z2931" t="str">
        <f t="shared" si="174"/>
        <v>IN</v>
      </c>
      <c r="AA2931">
        <f>IF(Z2931="BUY",(AC2930-8.95)/K2931,IF(Z2931="SELL",0,AB2930))</f>
        <v>124.58930205797661</v>
      </c>
      <c r="AB2931">
        <f>AA2931+AA2931*O2931/L2931</f>
        <v>124.58930205797661</v>
      </c>
      <c r="AC2931">
        <f>IF(OR(Z2931="BUY",Z2931="IN"),AB2931*L2931,IF(Z2931="SELL",AB2930*K2931-8.95,AC2930))</f>
        <v>16160.479242065259</v>
      </c>
      <c r="AD2931" s="6">
        <f t="shared" si="175"/>
        <v>-0.12272921228226248</v>
      </c>
    </row>
    <row r="2932" spans="1:30" x14ac:dyDescent="0.25">
      <c r="A2932" s="1">
        <v>40717</v>
      </c>
      <c r="B2932">
        <v>1286.599976</v>
      </c>
      <c r="C2932">
        <v>1283.5</v>
      </c>
      <c r="D2932">
        <v>1286.599976</v>
      </c>
      <c r="E2932">
        <v>1262.869995</v>
      </c>
      <c r="F2932">
        <v>4983450000</v>
      </c>
      <c r="G2932">
        <f t="shared" si="172"/>
        <v>1318.9589990199997</v>
      </c>
      <c r="H2932">
        <f t="shared" si="173"/>
        <v>0.17261078885132522</v>
      </c>
      <c r="I2932">
        <f>IF(H2932&gt;0,1,0)</f>
        <v>1</v>
      </c>
      <c r="J2932" s="3">
        <v>40717</v>
      </c>
      <c r="K2932" s="2">
        <v>127.589996</v>
      </c>
      <c r="L2932" s="2">
        <v>128.75</v>
      </c>
      <c r="M2932" s="2">
        <v>128.820007</v>
      </c>
      <c r="N2932" s="2">
        <v>126.639999</v>
      </c>
      <c r="O2932" s="2">
        <v>0.60499999999999998</v>
      </c>
      <c r="P2932" s="5">
        <v>40717</v>
      </c>
      <c r="Q2932" s="4">
        <v>42.5</v>
      </c>
      <c r="R2932" s="4">
        <v>42.119999</v>
      </c>
      <c r="S2932" s="4">
        <v>42.82</v>
      </c>
      <c r="T2932" s="4">
        <v>42.110000999999997</v>
      </c>
      <c r="U2932" s="4">
        <v>0</v>
      </c>
      <c r="V2932">
        <f>V2931+(V2931*O2932)/L2932</f>
        <v>85.523101526129622</v>
      </c>
      <c r="W2932">
        <f>V2932*L2932</f>
        <v>11011.09932148919</v>
      </c>
      <c r="X2932">
        <f>IF(I2931=1,1,0)</f>
        <v>1</v>
      </c>
      <c r="Y2932">
        <f>IF(I2931=0,1,0)</f>
        <v>0</v>
      </c>
      <c r="Z2932" t="str">
        <f t="shared" si="174"/>
        <v>IN</v>
      </c>
      <c r="AA2932">
        <f>IF(Z2932="BUY",(AC2931-8.95)/K2932,IF(Z2932="SELL",0,AB2931))</f>
        <v>124.58930205797661</v>
      </c>
      <c r="AB2932">
        <f>AA2932+AA2932*O2932/L2932</f>
        <v>125.17475081716167</v>
      </c>
      <c r="AC2932">
        <f>IF(OR(Z2932="BUY",Z2932="IN"),AB2932*L2932,IF(Z2932="SELL",AB2931*K2932-8.95,AC2931))</f>
        <v>16116.249167709564</v>
      </c>
      <c r="AD2932" s="6">
        <f t="shared" si="175"/>
        <v>-0.11089079590666273</v>
      </c>
    </row>
    <row r="2933" spans="1:30" x14ac:dyDescent="0.25">
      <c r="A2933" s="1">
        <v>40718</v>
      </c>
      <c r="B2933">
        <v>1283.040039</v>
      </c>
      <c r="C2933">
        <v>1268.4499510000001</v>
      </c>
      <c r="D2933">
        <v>1283.9300539999999</v>
      </c>
      <c r="E2933">
        <v>1267.23999</v>
      </c>
      <c r="F2933">
        <v>3665340000</v>
      </c>
      <c r="G2933">
        <f t="shared" ref="G2933:G2996" si="176">AVERAGE(C2884:C2933)</f>
        <v>1318.0397973599997</v>
      </c>
      <c r="H2933">
        <f t="shared" ref="H2933:H2996" si="177">SLOPE(G2883:G2933,A2883:A2933)</f>
        <v>0.15414547214838939</v>
      </c>
      <c r="I2933">
        <f>IF(H2933&gt;0,1,0)</f>
        <v>1</v>
      </c>
      <c r="J2933" s="3">
        <v>40718</v>
      </c>
      <c r="K2933" s="2">
        <v>128.729996</v>
      </c>
      <c r="L2933" s="2">
        <v>127.290001</v>
      </c>
      <c r="M2933" s="2">
        <v>128.820007</v>
      </c>
      <c r="N2933" s="2">
        <v>127.08000199999999</v>
      </c>
      <c r="O2933" s="2">
        <v>0</v>
      </c>
      <c r="P2933" s="5">
        <v>40718</v>
      </c>
      <c r="Q2933" s="4">
        <v>42.130001</v>
      </c>
      <c r="R2933" s="4">
        <v>42.610000999999997</v>
      </c>
      <c r="S2933" s="4">
        <v>42.68</v>
      </c>
      <c r="T2933" s="4">
        <v>42.119999</v>
      </c>
      <c r="U2933" s="4">
        <v>0</v>
      </c>
      <c r="V2933">
        <f>V2932+(V2932*O2933)/L2933</f>
        <v>85.523101526129622</v>
      </c>
      <c r="W2933">
        <f>V2933*L2933</f>
        <v>10886.235678784142</v>
      </c>
      <c r="X2933">
        <f>IF(I2932=1,1,0)</f>
        <v>1</v>
      </c>
      <c r="Y2933">
        <f>IF(I2932=0,1,0)</f>
        <v>0</v>
      </c>
      <c r="Z2933" t="str">
        <f t="shared" si="174"/>
        <v>IN</v>
      </c>
      <c r="AA2933">
        <f>IF(Z2933="BUY",(AC2932-8.95)/K2933,IF(Z2933="SELL",0,AB2932))</f>
        <v>125.17475081716167</v>
      </c>
      <c r="AB2933">
        <f>AA2933+AA2933*O2933/L2933</f>
        <v>125.17475081716167</v>
      </c>
      <c r="AC2933">
        <f>IF(OR(Z2933="BUY",Z2933="IN"),AB2933*L2933,IF(Z2933="SELL",AB2932*K2933-8.95,AC2932))</f>
        <v>15933.49415669126</v>
      </c>
      <c r="AD2933" s="6">
        <f t="shared" si="175"/>
        <v>-9.5054800664987671E-2</v>
      </c>
    </row>
    <row r="2934" spans="1:30" x14ac:dyDescent="0.25">
      <c r="A2934" s="1">
        <v>40721</v>
      </c>
      <c r="B2934">
        <v>1268.4399410000001</v>
      </c>
      <c r="C2934">
        <v>1280.099976</v>
      </c>
      <c r="D2934">
        <v>1284.910034</v>
      </c>
      <c r="E2934">
        <v>1267.530029</v>
      </c>
      <c r="F2934">
        <v>3479070000</v>
      </c>
      <c r="G2934">
        <f t="shared" si="176"/>
        <v>1317.3513964799997</v>
      </c>
      <c r="H2934">
        <f t="shared" si="177"/>
        <v>0.13359536555534365</v>
      </c>
      <c r="I2934">
        <f>IF(H2934&gt;0,1,0)</f>
        <v>1</v>
      </c>
      <c r="J2934" s="3">
        <v>40721</v>
      </c>
      <c r="K2934" s="2">
        <v>127.339996</v>
      </c>
      <c r="L2934" s="2">
        <v>128.36000100000001</v>
      </c>
      <c r="M2934" s="2">
        <v>128.88000500000001</v>
      </c>
      <c r="N2934" s="2">
        <v>127.110001</v>
      </c>
      <c r="O2934" s="2">
        <v>0</v>
      </c>
      <c r="P2934" s="5">
        <v>40721</v>
      </c>
      <c r="Q2934" s="4">
        <v>42.599997999999999</v>
      </c>
      <c r="R2934" s="4">
        <v>42.25</v>
      </c>
      <c r="S2934" s="4">
        <v>42.669998</v>
      </c>
      <c r="T2934" s="4">
        <v>42.07</v>
      </c>
      <c r="U2934" s="4">
        <v>0</v>
      </c>
      <c r="V2934">
        <f>V2933+(V2933*O2934)/L2934</f>
        <v>85.523101526129622</v>
      </c>
      <c r="W2934">
        <f>V2934*L2934</f>
        <v>10977.7453974171</v>
      </c>
      <c r="X2934">
        <f>IF(I2933=1,1,0)</f>
        <v>1</v>
      </c>
      <c r="Y2934">
        <f>IF(I2933=0,1,0)</f>
        <v>0</v>
      </c>
      <c r="Z2934" t="str">
        <f t="shared" si="174"/>
        <v>IN</v>
      </c>
      <c r="AA2934">
        <f>IF(Z2934="BUY",(AC2933-8.95)/K2934,IF(Z2934="SELL",0,AB2933))</f>
        <v>125.17475081716167</v>
      </c>
      <c r="AB2934">
        <f>AA2934+AA2934*O2934/L2934</f>
        <v>125.17475081716167</v>
      </c>
      <c r="AC2934">
        <f>IF(OR(Z2934="BUY",Z2934="IN"),AB2934*L2934,IF(Z2934="SELL",AB2933*K2934-8.95,AC2933))</f>
        <v>16067.431140065624</v>
      </c>
      <c r="AD2934" s="6">
        <f t="shared" si="175"/>
        <v>-0.11685229924089076</v>
      </c>
    </row>
    <row r="2935" spans="1:30" x14ac:dyDescent="0.25">
      <c r="A2935" s="1">
        <v>40722</v>
      </c>
      <c r="B2935">
        <v>1280.209961</v>
      </c>
      <c r="C2935">
        <v>1296.670044</v>
      </c>
      <c r="D2935">
        <v>1296.8000489999999</v>
      </c>
      <c r="E2935">
        <v>1280.209961</v>
      </c>
      <c r="F2935">
        <v>3681500000</v>
      </c>
      <c r="G2935">
        <f t="shared" si="176"/>
        <v>1316.8911962799996</v>
      </c>
      <c r="H2935">
        <f t="shared" si="177"/>
        <v>0.11282972698020768</v>
      </c>
      <c r="I2935">
        <f>IF(H2935&gt;0,1,0)</f>
        <v>1</v>
      </c>
      <c r="J2935" s="3">
        <v>40722</v>
      </c>
      <c r="K2935" s="2">
        <v>128.88999899999999</v>
      </c>
      <c r="L2935" s="2">
        <v>130.029999</v>
      </c>
      <c r="M2935" s="2">
        <v>130.070007</v>
      </c>
      <c r="N2935" s="2">
        <v>128.720001</v>
      </c>
      <c r="O2935" s="2">
        <v>0</v>
      </c>
      <c r="P2935" s="5">
        <v>40722</v>
      </c>
      <c r="Q2935" s="4">
        <v>42.07</v>
      </c>
      <c r="R2935" s="4">
        <v>41.700001</v>
      </c>
      <c r="S2935" s="4">
        <v>42.119999</v>
      </c>
      <c r="T2935" s="4">
        <v>41.68</v>
      </c>
      <c r="U2935" s="4">
        <v>0</v>
      </c>
      <c r="V2935">
        <f>V2934+(V2934*O2935)/L2935</f>
        <v>85.523101526129622</v>
      </c>
      <c r="W2935">
        <f>V2935*L2935</f>
        <v>11120.568805919533</v>
      </c>
      <c r="X2935">
        <f>IF(I2934=1,1,0)</f>
        <v>1</v>
      </c>
      <c r="Y2935">
        <f>IF(I2934=0,1,0)</f>
        <v>0</v>
      </c>
      <c r="Z2935" t="str">
        <f t="shared" si="174"/>
        <v>IN</v>
      </c>
      <c r="AA2935">
        <f>IF(Z2935="BUY",(AC2934-8.95)/K2935,IF(Z2935="SELL",0,AB2934))</f>
        <v>125.17475081716167</v>
      </c>
      <c r="AB2935">
        <f>AA2935+AA2935*O2935/L2935</f>
        <v>125.17475081716167</v>
      </c>
      <c r="AC2935">
        <f>IF(OR(Z2935="BUY",Z2935="IN"),AB2935*L2935,IF(Z2935="SELL",AB2934*K2935-8.95,AC2934))</f>
        <v>16276.47272358078</v>
      </c>
      <c r="AD2935" s="6">
        <f t="shared" si="175"/>
        <v>-0.11756035067157627</v>
      </c>
    </row>
    <row r="2936" spans="1:30" x14ac:dyDescent="0.25">
      <c r="A2936" s="1">
        <v>40723</v>
      </c>
      <c r="B2936">
        <v>1296.849976</v>
      </c>
      <c r="C2936">
        <v>1307.410034</v>
      </c>
      <c r="D2936">
        <v>1309.209961</v>
      </c>
      <c r="E2936">
        <v>1296.849976</v>
      </c>
      <c r="F2936">
        <v>4347540000</v>
      </c>
      <c r="G2936">
        <f t="shared" si="176"/>
        <v>1316.9365966599996</v>
      </c>
      <c r="H2936">
        <f t="shared" si="177"/>
        <v>9.2578113061789175E-2</v>
      </c>
      <c r="I2936">
        <f>IF(H2936&gt;0,1,0)</f>
        <v>1</v>
      </c>
      <c r="J2936" s="3">
        <v>40723</v>
      </c>
      <c r="K2936" s="2">
        <v>130.61000100000001</v>
      </c>
      <c r="L2936" s="2">
        <v>131.220001</v>
      </c>
      <c r="M2936" s="2">
        <v>131.36999499999999</v>
      </c>
      <c r="N2936" s="2">
        <v>130.179993</v>
      </c>
      <c r="O2936" s="2">
        <v>0</v>
      </c>
      <c r="P2936" s="5">
        <v>40723</v>
      </c>
      <c r="Q2936" s="4">
        <v>41.5</v>
      </c>
      <c r="R2936" s="4">
        <v>41.330002</v>
      </c>
      <c r="S2936" s="4">
        <v>41.650002000000001</v>
      </c>
      <c r="T2936" s="4">
        <v>41.259998000000003</v>
      </c>
      <c r="U2936" s="4">
        <v>0</v>
      </c>
      <c r="V2936">
        <f>V2935+(V2935*O2936)/L2936</f>
        <v>85.523101526129622</v>
      </c>
      <c r="W2936">
        <f>V2936*L2936</f>
        <v>11222.341467781831</v>
      </c>
      <c r="X2936">
        <f>IF(I2935=1,1,0)</f>
        <v>1</v>
      </c>
      <c r="Y2936">
        <f>IF(I2935=0,1,0)</f>
        <v>0</v>
      </c>
      <c r="Z2936" t="str">
        <f t="shared" si="174"/>
        <v>IN</v>
      </c>
      <c r="AA2936">
        <f>IF(Z2936="BUY",(AC2935-8.95)/K2936,IF(Z2936="SELL",0,AB2935))</f>
        <v>125.17475081716167</v>
      </c>
      <c r="AB2936">
        <f>AA2936+AA2936*O2936/L2936</f>
        <v>125.17475081716167</v>
      </c>
      <c r="AC2936">
        <f>IF(OR(Z2936="BUY",Z2936="IN"),AB2936*L2936,IF(Z2936="SELL",AB2935*K2936-8.95,AC2935))</f>
        <v>16425.430927402704</v>
      </c>
      <c r="AD2936" s="6">
        <f t="shared" si="175"/>
        <v>-0.1390392847973991</v>
      </c>
    </row>
    <row r="2937" spans="1:30" x14ac:dyDescent="0.25">
      <c r="A2937" s="1">
        <v>40724</v>
      </c>
      <c r="B2937">
        <v>1307.6400149999999</v>
      </c>
      <c r="C2937">
        <v>1320.6400149999999</v>
      </c>
      <c r="D2937">
        <v>1321.969971</v>
      </c>
      <c r="E2937">
        <v>1307.6400149999999</v>
      </c>
      <c r="F2937">
        <v>4200500000</v>
      </c>
      <c r="G2937">
        <f t="shared" si="176"/>
        <v>1317.0969970599995</v>
      </c>
      <c r="H2937">
        <f t="shared" si="177"/>
        <v>7.2390845885757615E-2</v>
      </c>
      <c r="I2937">
        <f>IF(H2937&gt;0,1,0)</f>
        <v>1</v>
      </c>
      <c r="J2937" s="3">
        <v>40724</v>
      </c>
      <c r="K2937" s="2">
        <v>131.58000200000001</v>
      </c>
      <c r="L2937" s="2">
        <v>132.41999799999999</v>
      </c>
      <c r="M2937" s="2">
        <v>132.63000500000001</v>
      </c>
      <c r="N2937" s="2">
        <v>131.449997</v>
      </c>
      <c r="O2937" s="2">
        <v>0</v>
      </c>
      <c r="P2937" s="5">
        <v>40724</v>
      </c>
      <c r="Q2937" s="4">
        <v>41.189999</v>
      </c>
      <c r="R2937" s="4">
        <v>40.909999999999997</v>
      </c>
      <c r="S2937" s="4">
        <v>41.240001999999997</v>
      </c>
      <c r="T2937" s="4">
        <v>40.849997999999999</v>
      </c>
      <c r="U2937" s="4">
        <v>0</v>
      </c>
      <c r="V2937">
        <f>V2936+(V2936*O2937)/L2937</f>
        <v>85.523101526129622</v>
      </c>
      <c r="W2937">
        <f>V2937*L2937</f>
        <v>11324.968933043881</v>
      </c>
      <c r="X2937">
        <f>IF(I2936=1,1,0)</f>
        <v>1</v>
      </c>
      <c r="Y2937">
        <f>IF(I2936=0,1,0)</f>
        <v>0</v>
      </c>
      <c r="Z2937" t="str">
        <f t="shared" si="174"/>
        <v>IN</v>
      </c>
      <c r="AA2937">
        <f>IF(Z2937="BUY",(AC2936-8.95)/K2937,IF(Z2937="SELL",0,AB2936))</f>
        <v>125.17475081716167</v>
      </c>
      <c r="AB2937">
        <f>AA2937+AA2937*O2937/L2937</f>
        <v>125.17475081716167</v>
      </c>
      <c r="AC2937">
        <f>IF(OR(Z2937="BUY",Z2937="IN"),AB2937*L2937,IF(Z2937="SELL",AB2936*K2937-8.95,AC2936))</f>
        <v>16575.640252859044</v>
      </c>
      <c r="AD2937" s="6">
        <f t="shared" si="175"/>
        <v>-0.17243865083773358</v>
      </c>
    </row>
    <row r="2938" spans="1:30" x14ac:dyDescent="0.25">
      <c r="A2938" s="1">
        <v>40725</v>
      </c>
      <c r="B2938">
        <v>1320.6400149999999</v>
      </c>
      <c r="C2938">
        <v>1339.670044</v>
      </c>
      <c r="D2938">
        <v>1341.01001</v>
      </c>
      <c r="E2938">
        <v>1318.1800539999999</v>
      </c>
      <c r="F2938">
        <v>3796930000</v>
      </c>
      <c r="G2938">
        <f t="shared" si="176"/>
        <v>1317.2831982399998</v>
      </c>
      <c r="H2938">
        <f t="shared" si="177"/>
        <v>5.2182471891256146E-2</v>
      </c>
      <c r="I2938">
        <f>IF(H2938&gt;0,1,0)</f>
        <v>1</v>
      </c>
      <c r="J2938" s="3">
        <v>40725</v>
      </c>
      <c r="K2938" s="2">
        <v>132.44000199999999</v>
      </c>
      <c r="L2938" s="2">
        <v>134.35000600000001</v>
      </c>
      <c r="M2938" s="2">
        <v>134.550003</v>
      </c>
      <c r="N2938" s="2">
        <v>132.229996</v>
      </c>
      <c r="O2938" s="2">
        <v>0</v>
      </c>
      <c r="P2938" s="5">
        <v>40725</v>
      </c>
      <c r="Q2938" s="4">
        <v>40.900002000000001</v>
      </c>
      <c r="R2938" s="4">
        <v>40.32</v>
      </c>
      <c r="S2938" s="4">
        <v>40.98</v>
      </c>
      <c r="T2938" s="4">
        <v>40.270000000000003</v>
      </c>
      <c r="U2938" s="4">
        <v>0</v>
      </c>
      <c r="V2938">
        <f>V2937+(V2937*O2938)/L2938</f>
        <v>85.523101526129622</v>
      </c>
      <c r="W2938">
        <f>V2938*L2938</f>
        <v>11490.029203174125</v>
      </c>
      <c r="X2938">
        <f>IF(I2937=1,1,0)</f>
        <v>1</v>
      </c>
      <c r="Y2938">
        <f>IF(I2937=0,1,0)</f>
        <v>0</v>
      </c>
      <c r="Z2938" t="str">
        <f t="shared" si="174"/>
        <v>IN</v>
      </c>
      <c r="AA2938">
        <f>IF(Z2938="BUY",(AC2937-8.95)/K2938,IF(Z2938="SELL",0,AB2937))</f>
        <v>125.17475081716167</v>
      </c>
      <c r="AB2938">
        <f>AA2938+AA2938*O2938/L2938</f>
        <v>125.17475081716167</v>
      </c>
      <c r="AC2938">
        <f>IF(OR(Z2938="BUY",Z2938="IN"),AB2938*L2938,IF(Z2938="SELL",AB2937*K2938-8.95,AC2937))</f>
        <v>16817.228523334175</v>
      </c>
      <c r="AD2938" s="6">
        <f t="shared" si="175"/>
        <v>-0.21578950632820282</v>
      </c>
    </row>
    <row r="2939" spans="1:30" x14ac:dyDescent="0.25">
      <c r="A2939" s="1">
        <v>40729</v>
      </c>
      <c r="B2939">
        <v>1339.589966</v>
      </c>
      <c r="C2939">
        <v>1337.880005</v>
      </c>
      <c r="D2939">
        <v>1340.8900149999999</v>
      </c>
      <c r="E2939">
        <v>1334.3000489999999</v>
      </c>
      <c r="F2939">
        <v>3722320000</v>
      </c>
      <c r="G2939">
        <f t="shared" si="176"/>
        <v>1317.2931982399998</v>
      </c>
      <c r="H2939">
        <f t="shared" si="177"/>
        <v>3.0893128340256298E-2</v>
      </c>
      <c r="I2939">
        <f>IF(H2939&gt;0,1,0)</f>
        <v>1</v>
      </c>
      <c r="J2939" s="3">
        <v>40729</v>
      </c>
      <c r="K2939" s="2">
        <v>134.240005</v>
      </c>
      <c r="L2939" s="2">
        <v>134.300003</v>
      </c>
      <c r="M2939" s="2">
        <v>134.550003</v>
      </c>
      <c r="N2939" s="2">
        <v>133.86000100000001</v>
      </c>
      <c r="O2939" s="2">
        <v>0</v>
      </c>
      <c r="P2939" s="5">
        <v>40729</v>
      </c>
      <c r="Q2939" s="4">
        <v>40.360000999999997</v>
      </c>
      <c r="R2939" s="4">
        <v>40.360000999999997</v>
      </c>
      <c r="S2939" s="4">
        <v>40.470001000000003</v>
      </c>
      <c r="T2939" s="4">
        <v>40.259998000000003</v>
      </c>
      <c r="U2939" s="4">
        <v>0</v>
      </c>
      <c r="V2939">
        <f>V2938+(V2938*O2939)/L2939</f>
        <v>85.523101526129622</v>
      </c>
      <c r="W2939">
        <f>V2939*L2939</f>
        <v>11485.752791528514</v>
      </c>
      <c r="X2939">
        <f>IF(I2938=1,1,0)</f>
        <v>1</v>
      </c>
      <c r="Y2939">
        <f>IF(I2938=0,1,0)</f>
        <v>0</v>
      </c>
      <c r="Z2939" t="str">
        <f t="shared" si="174"/>
        <v>IN</v>
      </c>
      <c r="AA2939">
        <f>IF(Z2939="BUY",(AC2938-8.95)/K2939,IF(Z2939="SELL",0,AB2938))</f>
        <v>125.17475081716167</v>
      </c>
      <c r="AB2939">
        <f>AA2939+AA2939*O2939/L2939</f>
        <v>125.17475081716167</v>
      </c>
      <c r="AC2939">
        <f>IF(OR(Z2939="BUY",Z2939="IN"),AB2939*L2939,IF(Z2939="SELL",AB2938*K2939-8.95,AC2938))</f>
        <v>16810.969410269066</v>
      </c>
      <c r="AD2939" s="6">
        <f t="shared" si="175"/>
        <v>-0.20926911628505976</v>
      </c>
    </row>
    <row r="2940" spans="1:30" x14ac:dyDescent="0.25">
      <c r="A2940" s="1">
        <v>40730</v>
      </c>
      <c r="B2940">
        <v>1337.5600589999999</v>
      </c>
      <c r="C2940">
        <v>1339.219971</v>
      </c>
      <c r="D2940">
        <v>1340.9399410000001</v>
      </c>
      <c r="E2940">
        <v>1330.920044</v>
      </c>
      <c r="F2940">
        <v>3564190000</v>
      </c>
      <c r="G2940">
        <f t="shared" si="176"/>
        <v>1317.3725976599997</v>
      </c>
      <c r="H2940">
        <f t="shared" si="177"/>
        <v>1.0219296702196849E-2</v>
      </c>
      <c r="I2940">
        <f>IF(H2940&gt;0,1,0)</f>
        <v>1</v>
      </c>
      <c r="J2940" s="3">
        <v>40730</v>
      </c>
      <c r="K2940" s="2">
        <v>133.94000199999999</v>
      </c>
      <c r="L2940" s="2">
        <v>134.41999799999999</v>
      </c>
      <c r="M2940" s="2">
        <v>134.60000600000001</v>
      </c>
      <c r="N2940" s="2">
        <v>133.58999600000001</v>
      </c>
      <c r="O2940" s="2">
        <v>0</v>
      </c>
      <c r="P2940" s="5">
        <v>40730</v>
      </c>
      <c r="Q2940" s="4">
        <v>40.450001</v>
      </c>
      <c r="R2940" s="4">
        <v>40.310001</v>
      </c>
      <c r="S2940" s="4">
        <v>40.560001</v>
      </c>
      <c r="T2940" s="4">
        <v>40.25</v>
      </c>
      <c r="U2940" s="4">
        <v>0</v>
      </c>
      <c r="V2940">
        <f>V2939+(V2939*O2940)/L2940</f>
        <v>85.523101526129622</v>
      </c>
      <c r="W2940">
        <f>V2940*L2940</f>
        <v>11496.015136096141</v>
      </c>
      <c r="X2940">
        <f>IF(I2939=1,1,0)</f>
        <v>1</v>
      </c>
      <c r="Y2940">
        <f>IF(I2939=0,1,0)</f>
        <v>0</v>
      </c>
      <c r="Z2940" t="str">
        <f t="shared" si="174"/>
        <v>IN</v>
      </c>
      <c r="AA2940">
        <f>IF(Z2940="BUY",(AC2939-8.95)/K2940,IF(Z2940="SELL",0,AB2939))</f>
        <v>125.17475081716167</v>
      </c>
      <c r="AB2940">
        <f>AA2940+AA2940*O2940/L2940</f>
        <v>125.17475081716167</v>
      </c>
      <c r="AC2940">
        <f>IF(OR(Z2940="BUY",Z2940="IN"),AB2940*L2940,IF(Z2940="SELL",AB2939*K2940-8.95,AC2939))</f>
        <v>16825.98975449337</v>
      </c>
      <c r="AD2940" s="6">
        <f t="shared" si="175"/>
        <v>-0.21609007445813358</v>
      </c>
    </row>
    <row r="2941" spans="1:30" x14ac:dyDescent="0.25">
      <c r="A2941" s="1">
        <v>40731</v>
      </c>
      <c r="B2941">
        <v>1339.619995</v>
      </c>
      <c r="C2941">
        <v>1353.219971</v>
      </c>
      <c r="D2941">
        <v>1356.4799800000001</v>
      </c>
      <c r="E2941">
        <v>1339.619995</v>
      </c>
      <c r="F2941">
        <v>4069530000</v>
      </c>
      <c r="G2941">
        <f t="shared" si="176"/>
        <v>1317.4921972799996</v>
      </c>
      <c r="H2941">
        <f t="shared" si="177"/>
        <v>-9.0534502584974155E-3</v>
      </c>
      <c r="I2941">
        <f>IF(H2941&gt;0,1,0)</f>
        <v>0</v>
      </c>
      <c r="J2941" s="3">
        <v>40731</v>
      </c>
      <c r="K2941" s="2">
        <v>135.63999899999999</v>
      </c>
      <c r="L2941" s="2">
        <v>135.89999399999999</v>
      </c>
      <c r="M2941" s="2">
        <v>136.16999799999999</v>
      </c>
      <c r="N2941" s="2">
        <v>135.36999499999999</v>
      </c>
      <c r="O2941" s="2">
        <v>0</v>
      </c>
      <c r="P2941" s="5">
        <v>40731</v>
      </c>
      <c r="Q2941" s="4">
        <v>39.950001</v>
      </c>
      <c r="R2941" s="4">
        <v>39.869999</v>
      </c>
      <c r="S2941" s="4">
        <v>40.020000000000003</v>
      </c>
      <c r="T2941" s="4">
        <v>39.770000000000003</v>
      </c>
      <c r="U2941" s="4">
        <v>0</v>
      </c>
      <c r="V2941">
        <f>V2940+(V2940*O2941)/L2941</f>
        <v>85.523101526129622</v>
      </c>
      <c r="W2941">
        <f>V2941*L2941</f>
        <v>11622.588984262406</v>
      </c>
      <c r="X2941">
        <f>IF(I2940=1,1,0)</f>
        <v>1</v>
      </c>
      <c r="Y2941">
        <f>IF(I2940=0,1,0)</f>
        <v>0</v>
      </c>
      <c r="Z2941" t="str">
        <f t="shared" si="174"/>
        <v>IN</v>
      </c>
      <c r="AA2941">
        <f>IF(Z2941="BUY",(AC2940-8.95)/K2941,IF(Z2941="SELL",0,AB2940))</f>
        <v>125.17475081716167</v>
      </c>
      <c r="AB2941">
        <f>AA2941+AA2941*O2941/L2941</f>
        <v>125.17475081716167</v>
      </c>
      <c r="AC2941">
        <f>IF(OR(Z2941="BUY",Z2941="IN"),AB2941*L2941,IF(Z2941="SELL",AB2940*K2941-8.95,AC2940))</f>
        <v>17011.247885003766</v>
      </c>
      <c r="AD2941" s="6">
        <f t="shared" si="175"/>
        <v>-0.22323172743050754</v>
      </c>
    </row>
    <row r="2942" spans="1:30" x14ac:dyDescent="0.25">
      <c r="A2942" s="1">
        <v>40732</v>
      </c>
      <c r="B2942">
        <v>1352.3900149999999</v>
      </c>
      <c r="C2942">
        <v>1343.8000489999999</v>
      </c>
      <c r="D2942">
        <v>1352.3900149999999</v>
      </c>
      <c r="E2942">
        <v>1333.709961</v>
      </c>
      <c r="F2942">
        <v>3594360000</v>
      </c>
      <c r="G2942">
        <f t="shared" si="176"/>
        <v>1317.2549975799996</v>
      </c>
      <c r="H2942">
        <f t="shared" si="177"/>
        <v>-2.8132839114598514E-2</v>
      </c>
      <c r="I2942">
        <f>IF(H2942&gt;0,1,0)</f>
        <v>0</v>
      </c>
      <c r="J2942" s="3">
        <v>40732</v>
      </c>
      <c r="K2942" s="2">
        <v>134.320007</v>
      </c>
      <c r="L2942" s="2">
        <v>134.85000600000001</v>
      </c>
      <c r="M2942" s="2">
        <v>134.89999399999999</v>
      </c>
      <c r="N2942" s="2">
        <v>133.85000600000001</v>
      </c>
      <c r="O2942" s="2">
        <v>0</v>
      </c>
      <c r="P2942" s="5">
        <v>40732</v>
      </c>
      <c r="Q2942" s="4">
        <v>40.32</v>
      </c>
      <c r="R2942" s="4">
        <v>40.150002000000001</v>
      </c>
      <c r="S2942" s="4">
        <v>40.459999000000003</v>
      </c>
      <c r="T2942" s="4">
        <v>40.150002000000001</v>
      </c>
      <c r="U2942" s="4">
        <v>0</v>
      </c>
      <c r="V2942">
        <f>V2941+(V2941*O2942)/L2942</f>
        <v>85.523101526129622</v>
      </c>
      <c r="W2942">
        <f>V2942*L2942</f>
        <v>11532.79075393719</v>
      </c>
      <c r="X2942">
        <f>IF(I2941=1,1,0)</f>
        <v>0</v>
      </c>
      <c r="Y2942">
        <f>IF(I2941=0,1,0)</f>
        <v>1</v>
      </c>
      <c r="Z2942" t="str">
        <f t="shared" si="174"/>
        <v>SELL</v>
      </c>
      <c r="AA2942">
        <f>IF(Z2942="BUY",(AC2941-8.95)/K2942,IF(Z2942="SELL",0,AB2941))</f>
        <v>0</v>
      </c>
      <c r="AB2942">
        <f>AA2942+AA2942*O2942/L2942</f>
        <v>0</v>
      </c>
      <c r="AC2942">
        <f>IF(OR(Z2942="BUY",Z2942="IN"),AB2942*L2942,IF(Z2942="SELL",AB2941*K2942-8.95,AC2941))</f>
        <v>16804.523405984412</v>
      </c>
      <c r="AD2942" s="6">
        <f t="shared" si="175"/>
        <v>-0.2230163030829426</v>
      </c>
    </row>
    <row r="2943" spans="1:30" x14ac:dyDescent="0.25">
      <c r="A2943" s="1">
        <v>40735</v>
      </c>
      <c r="B2943">
        <v>1343.3100589999999</v>
      </c>
      <c r="C2943">
        <v>1319.48999</v>
      </c>
      <c r="D2943">
        <v>1343.3100589999999</v>
      </c>
      <c r="E2943">
        <v>1316.420044</v>
      </c>
      <c r="F2943">
        <v>3879130000</v>
      </c>
      <c r="G2943">
        <f t="shared" si="176"/>
        <v>1316.43519778</v>
      </c>
      <c r="H2943">
        <f t="shared" si="177"/>
        <v>-4.8088904864335966E-2</v>
      </c>
      <c r="I2943">
        <f>IF(H2943&gt;0,1,0)</f>
        <v>0</v>
      </c>
      <c r="J2943" s="3">
        <v>40735</v>
      </c>
      <c r="K2943" s="2">
        <v>133.21000699999999</v>
      </c>
      <c r="L2943" s="2">
        <v>132.490005</v>
      </c>
      <c r="M2943" s="2">
        <v>133.63000500000001</v>
      </c>
      <c r="N2943" s="2">
        <v>132.13000500000001</v>
      </c>
      <c r="O2943" s="2">
        <v>0</v>
      </c>
      <c r="P2943" s="5">
        <v>40735</v>
      </c>
      <c r="Q2943" s="4">
        <v>40.659999999999997</v>
      </c>
      <c r="R2943" s="4">
        <v>40.889999000000003</v>
      </c>
      <c r="S2943" s="4">
        <v>40.98</v>
      </c>
      <c r="T2943" s="4">
        <v>40.529998999999997</v>
      </c>
      <c r="U2943" s="4">
        <v>0</v>
      </c>
      <c r="V2943">
        <f>V2942+(V2942*O2943)/L2943</f>
        <v>85.523101526129622</v>
      </c>
      <c r="W2943">
        <f>V2943*L2943</f>
        <v>11330.956148812422</v>
      </c>
      <c r="X2943">
        <f>IF(I2942=1,1,0)</f>
        <v>0</v>
      </c>
      <c r="Y2943">
        <f>IF(I2942=0,1,0)</f>
        <v>1</v>
      </c>
      <c r="Z2943" t="str">
        <f t="shared" si="174"/>
        <v>OUT</v>
      </c>
      <c r="AA2943">
        <f>IF(Z2943="BUY",(AC2942-8.95)/K2943,IF(Z2943="SELL",0,AB2942))</f>
        <v>0</v>
      </c>
      <c r="AB2943">
        <f>AA2943+AA2943*O2943/L2943</f>
        <v>0</v>
      </c>
      <c r="AC2943">
        <f>IF(OR(Z2943="BUY",Z2943="IN"),AB2943*L2943,IF(Z2943="SELL",AB2942*K2943-8.95,AC2942))</f>
        <v>16804.523405984412</v>
      </c>
      <c r="AD2943" s="6">
        <f t="shared" si="175"/>
        <v>-0.23687540835147916</v>
      </c>
    </row>
    <row r="2944" spans="1:30" x14ac:dyDescent="0.25">
      <c r="A2944" s="1">
        <v>40736</v>
      </c>
      <c r="B2944">
        <v>1319.6099850000001</v>
      </c>
      <c r="C2944">
        <v>1313.6400149999999</v>
      </c>
      <c r="D2944">
        <v>1327.170044</v>
      </c>
      <c r="E2944">
        <v>1313.329956</v>
      </c>
      <c r="F2944">
        <v>4227890000</v>
      </c>
      <c r="G2944">
        <f t="shared" si="176"/>
        <v>1315.4357983799998</v>
      </c>
      <c r="H2944">
        <f t="shared" si="177"/>
        <v>-6.8531372017765921E-2</v>
      </c>
      <c r="I2944">
        <f>IF(H2944&gt;0,1,0)</f>
        <v>0</v>
      </c>
      <c r="J2944" s="3">
        <v>40736</v>
      </c>
      <c r="K2944" s="2">
        <v>132.13999899999999</v>
      </c>
      <c r="L2944" s="2">
        <v>131.86000100000001</v>
      </c>
      <c r="M2944" s="2">
        <v>133.240005</v>
      </c>
      <c r="N2944" s="2">
        <v>131.820007</v>
      </c>
      <c r="O2944" s="2">
        <v>0</v>
      </c>
      <c r="P2944" s="5">
        <v>40736</v>
      </c>
      <c r="Q2944" s="4">
        <v>40.98</v>
      </c>
      <c r="R2944" s="4">
        <v>41.060001</v>
      </c>
      <c r="S2944" s="4">
        <v>41.080002</v>
      </c>
      <c r="T2944" s="4">
        <v>40.650002000000001</v>
      </c>
      <c r="U2944" s="4">
        <v>0</v>
      </c>
      <c r="V2944">
        <f>V2943+(V2943*O2944)/L2944</f>
        <v>85.523101526129622</v>
      </c>
      <c r="W2944">
        <f>V2944*L2944</f>
        <v>11277.076252758554</v>
      </c>
      <c r="X2944">
        <f>IF(I2943=1,1,0)</f>
        <v>0</v>
      </c>
      <c r="Y2944">
        <f>IF(I2943=0,1,0)</f>
        <v>1</v>
      </c>
      <c r="Z2944" t="str">
        <f t="shared" si="174"/>
        <v>OUT</v>
      </c>
      <c r="AA2944">
        <f>IF(Z2944="BUY",(AC2943-8.95)/K2944,IF(Z2944="SELL",0,AB2943))</f>
        <v>0</v>
      </c>
      <c r="AB2944">
        <f>AA2944+AA2944*O2944/L2944</f>
        <v>0</v>
      </c>
      <c r="AC2944">
        <f>IF(OR(Z2944="BUY",Z2944="IN"),AB2944*L2944,IF(Z2944="SELL",AB2943*K2944-8.95,AC2943))</f>
        <v>16804.523405984412</v>
      </c>
      <c r="AD2944" s="6">
        <f t="shared" si="175"/>
        <v>-0.21764822780700138</v>
      </c>
    </row>
    <row r="2945" spans="1:30" x14ac:dyDescent="0.25">
      <c r="A2945" s="1">
        <v>40737</v>
      </c>
      <c r="B2945">
        <v>1314.4499510000001</v>
      </c>
      <c r="C2945">
        <v>1317.719971</v>
      </c>
      <c r="D2945">
        <v>1331.4799800000001</v>
      </c>
      <c r="E2945">
        <v>1314.4499510000001</v>
      </c>
      <c r="F2945">
        <v>4060080000</v>
      </c>
      <c r="G2945">
        <f t="shared" si="176"/>
        <v>1314.5657983799997</v>
      </c>
      <c r="H2945">
        <f t="shared" si="177"/>
        <v>-8.943695476944126E-2</v>
      </c>
      <c r="I2945">
        <f>IF(H2945&gt;0,1,0)</f>
        <v>0</v>
      </c>
      <c r="J2945" s="3">
        <v>40737</v>
      </c>
      <c r="K2945" s="2">
        <v>132.58999600000001</v>
      </c>
      <c r="L2945" s="2">
        <v>132.33000200000001</v>
      </c>
      <c r="M2945" s="2">
        <v>133.66999799999999</v>
      </c>
      <c r="N2945" s="2">
        <v>132</v>
      </c>
      <c r="O2945" s="2">
        <v>0</v>
      </c>
      <c r="P2945" s="5">
        <v>40737</v>
      </c>
      <c r="Q2945" s="4">
        <v>40.849997999999999</v>
      </c>
      <c r="R2945" s="4">
        <v>40.919998</v>
      </c>
      <c r="S2945" s="4">
        <v>41.029998999999997</v>
      </c>
      <c r="T2945" s="4">
        <v>40.490001999999997</v>
      </c>
      <c r="U2945" s="4">
        <v>0</v>
      </c>
      <c r="V2945">
        <f>V2944+(V2944*O2945)/L2945</f>
        <v>85.523101526129622</v>
      </c>
      <c r="W2945">
        <f>V2945*L2945</f>
        <v>11317.272195998936</v>
      </c>
      <c r="X2945">
        <f>IF(I2944=1,1,0)</f>
        <v>0</v>
      </c>
      <c r="Y2945">
        <f>IF(I2944=0,1,0)</f>
        <v>1</v>
      </c>
      <c r="Z2945" t="str">
        <f t="shared" si="174"/>
        <v>OUT</v>
      </c>
      <c r="AA2945">
        <f>IF(Z2945="BUY",(AC2944-8.95)/K2945,IF(Z2945="SELL",0,AB2944))</f>
        <v>0</v>
      </c>
      <c r="AB2945">
        <f>AA2945+AA2945*O2945/L2945</f>
        <v>0</v>
      </c>
      <c r="AC2945">
        <f>IF(OR(Z2945="BUY",Z2945="IN"),AB2945*L2945,IF(Z2945="SELL",AB2944*K2945-8.95,AC2944))</f>
        <v>16804.523405984412</v>
      </c>
      <c r="AD2945" s="6">
        <f t="shared" si="175"/>
        <v>-0.20258292967464203</v>
      </c>
    </row>
    <row r="2946" spans="1:30" x14ac:dyDescent="0.25">
      <c r="A2946" s="1">
        <v>40738</v>
      </c>
      <c r="B2946">
        <v>1317.73999</v>
      </c>
      <c r="C2946">
        <v>1308.869995</v>
      </c>
      <c r="D2946">
        <v>1326.880005</v>
      </c>
      <c r="E2946">
        <v>1306.51001</v>
      </c>
      <c r="F2946">
        <v>4358570000</v>
      </c>
      <c r="G2946">
        <f t="shared" si="176"/>
        <v>1313.6107983799998</v>
      </c>
      <c r="H2946">
        <f t="shared" si="177"/>
        <v>-0.11011400259317737</v>
      </c>
      <c r="I2946">
        <f>IF(H2946&gt;0,1,0)</f>
        <v>0</v>
      </c>
      <c r="J2946" s="3">
        <v>40738</v>
      </c>
      <c r="K2946" s="2">
        <v>132.61999499999999</v>
      </c>
      <c r="L2946" s="2">
        <v>131.41000399999999</v>
      </c>
      <c r="M2946" s="2">
        <v>133.229996</v>
      </c>
      <c r="N2946" s="2">
        <v>131.16000399999999</v>
      </c>
      <c r="O2946" s="2">
        <v>0</v>
      </c>
      <c r="P2946" s="5">
        <v>40738</v>
      </c>
      <c r="Q2946" s="4">
        <v>40.82</v>
      </c>
      <c r="R2946" s="4">
        <v>41.200001</v>
      </c>
      <c r="S2946" s="4">
        <v>41.290000999999997</v>
      </c>
      <c r="T2946" s="4">
        <v>40.630001</v>
      </c>
      <c r="U2946" s="4">
        <v>0</v>
      </c>
      <c r="V2946">
        <f>V2945+(V2945*O2946)/L2946</f>
        <v>85.523101526129622</v>
      </c>
      <c r="W2946">
        <f>V2946*L2946</f>
        <v>11238.591113641098</v>
      </c>
      <c r="X2946">
        <f>IF(I2945=1,1,0)</f>
        <v>0</v>
      </c>
      <c r="Y2946">
        <f>IF(I2945=0,1,0)</f>
        <v>1</v>
      </c>
      <c r="Z2946" t="str">
        <f t="shared" si="174"/>
        <v>OUT</v>
      </c>
      <c r="AA2946">
        <f>IF(Z2946="BUY",(AC2945-8.95)/K2946,IF(Z2946="SELL",0,AB2945))</f>
        <v>0</v>
      </c>
      <c r="AB2946">
        <f>AA2946+AA2946*O2946/L2946</f>
        <v>0</v>
      </c>
      <c r="AC2946">
        <f>IF(OR(Z2946="BUY",Z2946="IN"),AB2946*L2946,IF(Z2946="SELL",AB2945*K2946-8.95,AC2945))</f>
        <v>16804.523405984412</v>
      </c>
      <c r="AD2946" s="6">
        <f t="shared" si="175"/>
        <v>-0.20869577768914804</v>
      </c>
    </row>
    <row r="2947" spans="1:30" x14ac:dyDescent="0.25">
      <c r="A2947" s="1">
        <v>40739</v>
      </c>
      <c r="B2947">
        <v>1308.869995</v>
      </c>
      <c r="C2947">
        <v>1316.1400149999999</v>
      </c>
      <c r="D2947">
        <v>1317.6999510000001</v>
      </c>
      <c r="E2947">
        <v>1307.5200199999999</v>
      </c>
      <c r="F2947">
        <v>4242760000</v>
      </c>
      <c r="G2947">
        <f t="shared" si="176"/>
        <v>1312.9871997599996</v>
      </c>
      <c r="H2947">
        <f t="shared" si="177"/>
        <v>-0.13115292150449698</v>
      </c>
      <c r="I2947">
        <f>IF(H2947&gt;0,1,0)</f>
        <v>0</v>
      </c>
      <c r="J2947" s="3">
        <v>40739</v>
      </c>
      <c r="K2947" s="2">
        <v>132.11000100000001</v>
      </c>
      <c r="L2947" s="2">
        <v>132.16000399999999</v>
      </c>
      <c r="M2947" s="2">
        <v>132.30999800000001</v>
      </c>
      <c r="N2947" s="2">
        <v>131.229996</v>
      </c>
      <c r="O2947" s="2">
        <v>0</v>
      </c>
      <c r="P2947" s="5">
        <v>40739</v>
      </c>
      <c r="Q2947" s="4">
        <v>40.970001000000003</v>
      </c>
      <c r="R2947" s="4">
        <v>40.959999000000003</v>
      </c>
      <c r="S2947" s="4">
        <v>41.259998000000003</v>
      </c>
      <c r="T2947" s="4">
        <v>40.919998</v>
      </c>
      <c r="U2947" s="4">
        <v>0</v>
      </c>
      <c r="V2947">
        <f>V2946+(V2946*O2947)/L2947</f>
        <v>85.523101526129622</v>
      </c>
      <c r="W2947">
        <f>V2947*L2947</f>
        <v>11302.733439785696</v>
      </c>
      <c r="X2947">
        <f>IF(I2946=1,1,0)</f>
        <v>0</v>
      </c>
      <c r="Y2947">
        <f>IF(I2946=0,1,0)</f>
        <v>1</v>
      </c>
      <c r="Z2947" t="str">
        <f t="shared" si="174"/>
        <v>OUT</v>
      </c>
      <c r="AA2947">
        <f>IF(Z2947="BUY",(AC2946-8.95)/K2947,IF(Z2947="SELL",0,AB2946))</f>
        <v>0</v>
      </c>
      <c r="AB2947">
        <f>AA2947+AA2947*O2947/L2947</f>
        <v>0</v>
      </c>
      <c r="AC2947">
        <f>IF(OR(Z2947="BUY",Z2947="IN"),AB2947*L2947,IF(Z2947="SELL",AB2946*K2947-8.95,AC2946))</f>
        <v>16804.523405984412</v>
      </c>
      <c r="AD2947" s="6">
        <f t="shared" si="175"/>
        <v>-0.24683527781007544</v>
      </c>
    </row>
    <row r="2948" spans="1:30" x14ac:dyDescent="0.25">
      <c r="A2948" s="1">
        <v>40742</v>
      </c>
      <c r="B2948">
        <v>1315.9399410000001</v>
      </c>
      <c r="C2948">
        <v>1305.4399410000001</v>
      </c>
      <c r="D2948">
        <v>1315.9399410000001</v>
      </c>
      <c r="E2948">
        <v>1295.920044</v>
      </c>
      <c r="F2948">
        <v>4118160000</v>
      </c>
      <c r="G2948">
        <f t="shared" si="176"/>
        <v>1312.3939990599997</v>
      </c>
      <c r="H2948">
        <f t="shared" si="177"/>
        <v>-0.15191417867671436</v>
      </c>
      <c r="I2948">
        <f>IF(H2948&gt;0,1,0)</f>
        <v>0</v>
      </c>
      <c r="J2948" s="3">
        <v>40742</v>
      </c>
      <c r="K2948" s="2">
        <v>131.509995</v>
      </c>
      <c r="L2948" s="2">
        <v>131.020004</v>
      </c>
      <c r="M2948" s="2">
        <v>131.720001</v>
      </c>
      <c r="N2948" s="2">
        <v>130.10000600000001</v>
      </c>
      <c r="O2948" s="2">
        <v>0</v>
      </c>
      <c r="P2948" s="5">
        <v>40742</v>
      </c>
      <c r="Q2948" s="4">
        <v>41.150002000000001</v>
      </c>
      <c r="R2948" s="4">
        <v>41.299999</v>
      </c>
      <c r="S2948" s="4">
        <v>41.610000999999997</v>
      </c>
      <c r="T2948" s="4">
        <v>41.099997999999999</v>
      </c>
      <c r="U2948" s="4">
        <v>0</v>
      </c>
      <c r="V2948">
        <f>V2947+(V2947*O2948)/L2948</f>
        <v>85.523101526129622</v>
      </c>
      <c r="W2948">
        <f>V2948*L2948</f>
        <v>11205.237104045909</v>
      </c>
      <c r="X2948">
        <f>IF(I2947=1,1,0)</f>
        <v>0</v>
      </c>
      <c r="Y2948">
        <f>IF(I2947=0,1,0)</f>
        <v>1</v>
      </c>
      <c r="Z2948" t="str">
        <f t="shared" si="174"/>
        <v>OUT</v>
      </c>
      <c r="AA2948">
        <f>IF(Z2948="BUY",(AC2947-8.95)/K2948,IF(Z2948="SELL",0,AB2947))</f>
        <v>0</v>
      </c>
      <c r="AB2948">
        <f>AA2948+AA2948*O2948/L2948</f>
        <v>0</v>
      </c>
      <c r="AC2948">
        <f>IF(OR(Z2948="BUY",Z2948="IN"),AB2948*L2948,IF(Z2948="SELL",AB2947*K2948-8.95,AC2947))</f>
        <v>16804.523405984412</v>
      </c>
      <c r="AD2948" s="6">
        <f t="shared" si="175"/>
        <v>-0.24415596239164583</v>
      </c>
    </row>
    <row r="2949" spans="1:30" x14ac:dyDescent="0.25">
      <c r="A2949" s="1">
        <v>40743</v>
      </c>
      <c r="B2949">
        <v>1307.0699460000001</v>
      </c>
      <c r="C2949">
        <v>1326.7299800000001</v>
      </c>
      <c r="D2949">
        <v>1328.1400149999999</v>
      </c>
      <c r="E2949">
        <v>1307.0699460000001</v>
      </c>
      <c r="F2949">
        <v>4304600000</v>
      </c>
      <c r="G2949">
        <f t="shared" si="176"/>
        <v>1312.1245996399996</v>
      </c>
      <c r="H2949">
        <f t="shared" si="177"/>
        <v>-0.17198975755266749</v>
      </c>
      <c r="I2949">
        <f>IF(H2949&gt;0,1,0)</f>
        <v>0</v>
      </c>
      <c r="J2949" s="3">
        <v>40743</v>
      </c>
      <c r="K2949" s="2">
        <v>131.759995</v>
      </c>
      <c r="L2949" s="2">
        <v>133.21000699999999</v>
      </c>
      <c r="M2949" s="2">
        <v>133.33999600000001</v>
      </c>
      <c r="N2949" s="2">
        <v>131.759995</v>
      </c>
      <c r="O2949" s="2">
        <v>0</v>
      </c>
      <c r="P2949" s="5">
        <v>40743</v>
      </c>
      <c r="Q2949" s="4">
        <v>41.080002</v>
      </c>
      <c r="R2949" s="4">
        <v>40.619999</v>
      </c>
      <c r="S2949" s="4">
        <v>41.080002</v>
      </c>
      <c r="T2949" s="4">
        <v>40.580002</v>
      </c>
      <c r="U2949" s="4">
        <v>0</v>
      </c>
      <c r="V2949">
        <f>V2948+(V2948*O2949)/L2949</f>
        <v>85.523101526129622</v>
      </c>
      <c r="W2949">
        <f>V2949*L2949</f>
        <v>11392.532952957437</v>
      </c>
      <c r="X2949">
        <f>IF(I2948=1,1,0)</f>
        <v>0</v>
      </c>
      <c r="Y2949">
        <f>IF(I2948=0,1,0)</f>
        <v>1</v>
      </c>
      <c r="Z2949" t="str">
        <f t="shared" si="174"/>
        <v>OUT</v>
      </c>
      <c r="AA2949">
        <f>IF(Z2949="BUY",(AC2948-8.95)/K2949,IF(Z2949="SELL",0,AB2948))</f>
        <v>0</v>
      </c>
      <c r="AB2949">
        <f>AA2949+AA2949*O2949/L2949</f>
        <v>0</v>
      </c>
      <c r="AC2949">
        <f>IF(OR(Z2949="BUY",Z2949="IN"),AB2949*L2949,IF(Z2949="SELL",AB2948*K2949-8.95,AC2948))</f>
        <v>16804.523405984412</v>
      </c>
      <c r="AD2949" s="6">
        <f t="shared" si="175"/>
        <v>-0.2538796155580107</v>
      </c>
    </row>
    <row r="2950" spans="1:30" x14ac:dyDescent="0.25">
      <c r="A2950" s="1">
        <v>40744</v>
      </c>
      <c r="B2950">
        <v>1328.660034</v>
      </c>
      <c r="C2950">
        <v>1325.839966</v>
      </c>
      <c r="D2950">
        <v>1330.4300539999999</v>
      </c>
      <c r="E2950">
        <v>1323.650024</v>
      </c>
      <c r="F2950">
        <v>3767420000</v>
      </c>
      <c r="G2950">
        <f t="shared" si="176"/>
        <v>1311.7155981799995</v>
      </c>
      <c r="H2950">
        <f t="shared" si="177"/>
        <v>-0.19148491132326415</v>
      </c>
      <c r="I2950">
        <f>IF(H2950&gt;0,1,0)</f>
        <v>0</v>
      </c>
      <c r="J2950" s="3">
        <v>40744</v>
      </c>
      <c r="K2950" s="2">
        <v>133.529999</v>
      </c>
      <c r="L2950" s="2">
        <v>133.13999899999999</v>
      </c>
      <c r="M2950" s="2">
        <v>133.61999499999999</v>
      </c>
      <c r="N2950" s="2">
        <v>132.88999899999999</v>
      </c>
      <c r="O2950" s="2">
        <v>0</v>
      </c>
      <c r="P2950" s="5">
        <v>40744</v>
      </c>
      <c r="Q2950" s="4">
        <v>40.5</v>
      </c>
      <c r="R2950" s="4">
        <v>40.639999000000003</v>
      </c>
      <c r="S2950" s="4">
        <v>40.709999000000003</v>
      </c>
      <c r="T2950" s="4">
        <v>40.479999999999997</v>
      </c>
      <c r="U2950" s="4">
        <v>0</v>
      </c>
      <c r="V2950">
        <f>V2949+(V2949*O2950)/L2950</f>
        <v>85.523101526129622</v>
      </c>
      <c r="W2950">
        <f>V2950*L2950</f>
        <v>11386.545651665796</v>
      </c>
      <c r="X2950">
        <f>IF(I2949=1,1,0)</f>
        <v>0</v>
      </c>
      <c r="Y2950">
        <f>IF(I2949=0,1,0)</f>
        <v>1</v>
      </c>
      <c r="Z2950" t="str">
        <f t="shared" si="174"/>
        <v>OUT</v>
      </c>
      <c r="AA2950">
        <f>IF(Z2950="BUY",(AC2949-8.95)/K2950,IF(Z2950="SELL",0,AB2949))</f>
        <v>0</v>
      </c>
      <c r="AB2950">
        <f>AA2950+AA2950*O2950/L2950</f>
        <v>0</v>
      </c>
      <c r="AC2950">
        <f>IF(OR(Z2950="BUY",Z2950="IN"),AB2950*L2950,IF(Z2950="SELL",AB2949*K2950-8.95,AC2949))</f>
        <v>16804.523405984412</v>
      </c>
      <c r="AD2950" s="6">
        <f t="shared" si="175"/>
        <v>-0.23779521226093583</v>
      </c>
    </row>
    <row r="2951" spans="1:30" x14ac:dyDescent="0.25">
      <c r="A2951" s="1">
        <v>40745</v>
      </c>
      <c r="B2951">
        <v>1325.650024</v>
      </c>
      <c r="C2951">
        <v>1343.8000489999999</v>
      </c>
      <c r="D2951">
        <v>1347</v>
      </c>
      <c r="E2951">
        <v>1325.650024</v>
      </c>
      <c r="F2951">
        <v>4837430000</v>
      </c>
      <c r="G2951">
        <f t="shared" si="176"/>
        <v>1311.4483984799995</v>
      </c>
      <c r="H2951">
        <f t="shared" si="177"/>
        <v>-0.20907031503814957</v>
      </c>
      <c r="I2951">
        <f>IF(H2951&gt;0,1,0)</f>
        <v>0</v>
      </c>
      <c r="J2951" s="3">
        <v>40745</v>
      </c>
      <c r="K2951" s="2">
        <v>133.86000100000001</v>
      </c>
      <c r="L2951" s="2">
        <v>134.96000699999999</v>
      </c>
      <c r="M2951" s="2">
        <v>135.279999</v>
      </c>
      <c r="N2951" s="2">
        <v>133.61000100000001</v>
      </c>
      <c r="O2951" s="2">
        <v>0</v>
      </c>
      <c r="P2951" s="5">
        <v>40745</v>
      </c>
      <c r="Q2951" s="4">
        <v>40.439999</v>
      </c>
      <c r="R2951" s="4">
        <v>40.060001</v>
      </c>
      <c r="S2951" s="4">
        <v>40.490001999999997</v>
      </c>
      <c r="T2951" s="4">
        <v>39.979999999999997</v>
      </c>
      <c r="U2951" s="4">
        <v>0</v>
      </c>
      <c r="V2951">
        <f>V2950+(V2950*O2951)/L2951</f>
        <v>85.523101526129622</v>
      </c>
      <c r="W2951">
        <f>V2951*L2951</f>
        <v>11542.198380628164</v>
      </c>
      <c r="X2951">
        <f>IF(I2950=1,1,0)</f>
        <v>0</v>
      </c>
      <c r="Y2951">
        <f>IF(I2950=0,1,0)</f>
        <v>1</v>
      </c>
      <c r="Z2951" t="str">
        <f t="shared" si="174"/>
        <v>OUT</v>
      </c>
      <c r="AA2951">
        <f>IF(Z2951="BUY",(AC2950-8.95)/K2951,IF(Z2951="SELL",0,AB2950))</f>
        <v>0</v>
      </c>
      <c r="AB2951">
        <f>AA2951+AA2951*O2951/L2951</f>
        <v>0</v>
      </c>
      <c r="AC2951">
        <f>IF(OR(Z2951="BUY",Z2951="IN"),AB2951*L2951,IF(Z2951="SELL",AB2950*K2951-8.95,AC2950))</f>
        <v>16804.523405984412</v>
      </c>
      <c r="AD2951" s="6">
        <f t="shared" si="175"/>
        <v>-0.24067836512871676</v>
      </c>
    </row>
    <row r="2952" spans="1:30" x14ac:dyDescent="0.25">
      <c r="A2952" s="1">
        <v>40746</v>
      </c>
      <c r="B2952">
        <v>1343.8000489999999</v>
      </c>
      <c r="C2952">
        <v>1345.0200199999999</v>
      </c>
      <c r="D2952">
        <v>1346.099976</v>
      </c>
      <c r="E2952">
        <v>1336.9499510000001</v>
      </c>
      <c r="F2952">
        <v>3522830000</v>
      </c>
      <c r="G2952">
        <f t="shared" si="176"/>
        <v>1311.5071997599994</v>
      </c>
      <c r="H2952">
        <f t="shared" si="177"/>
        <v>-0.22541855097984123</v>
      </c>
      <c r="I2952">
        <f>IF(H2952&gt;0,1,0)</f>
        <v>0</v>
      </c>
      <c r="J2952" s="3">
        <v>40746</v>
      </c>
      <c r="K2952" s="2">
        <v>134.979996</v>
      </c>
      <c r="L2952" s="2">
        <v>135.050003</v>
      </c>
      <c r="M2952" s="2">
        <v>135.19000199999999</v>
      </c>
      <c r="N2952" s="2">
        <v>134.240005</v>
      </c>
      <c r="O2952" s="2">
        <v>0</v>
      </c>
      <c r="P2952" s="5">
        <v>40746</v>
      </c>
      <c r="Q2952" s="4">
        <v>40.080002</v>
      </c>
      <c r="R2952" s="4">
        <v>40.049999</v>
      </c>
      <c r="S2952" s="4">
        <v>40.299999</v>
      </c>
      <c r="T2952" s="4">
        <v>40.020000000000003</v>
      </c>
      <c r="U2952" s="4">
        <v>0</v>
      </c>
      <c r="V2952">
        <f>V2951+(V2951*O2952)/L2952</f>
        <v>85.523101526129622</v>
      </c>
      <c r="W2952">
        <f>V2952*L2952</f>
        <v>11549.89511767311</v>
      </c>
      <c r="X2952">
        <f>IF(I2951=1,1,0)</f>
        <v>0</v>
      </c>
      <c r="Y2952">
        <f>IF(I2951=0,1,0)</f>
        <v>1</v>
      </c>
      <c r="Z2952" t="str">
        <f t="shared" si="174"/>
        <v>OUT</v>
      </c>
      <c r="AA2952">
        <f>IF(Z2952="BUY",(AC2951-8.95)/K2952,IF(Z2952="SELL",0,AB2951))</f>
        <v>0</v>
      </c>
      <c r="AB2952">
        <f>AA2952+AA2952*O2952/L2952</f>
        <v>0</v>
      </c>
      <c r="AC2952">
        <f>IF(OR(Z2952="BUY",Z2952="IN"),AB2952*L2952,IF(Z2952="SELL",AB2951*K2952-8.95,AC2951))</f>
        <v>16804.523405984412</v>
      </c>
      <c r="AD2952" s="6">
        <f t="shared" si="175"/>
        <v>-0.22809196173219481</v>
      </c>
    </row>
    <row r="2953" spans="1:30" x14ac:dyDescent="0.25">
      <c r="A2953" s="1">
        <v>40749</v>
      </c>
      <c r="B2953">
        <v>1344.3199460000001</v>
      </c>
      <c r="C2953">
        <v>1337.4300539999999</v>
      </c>
      <c r="D2953">
        <v>1344.3199460000001</v>
      </c>
      <c r="E2953">
        <v>1331.089966</v>
      </c>
      <c r="F2953">
        <v>3536890000</v>
      </c>
      <c r="G2953">
        <f t="shared" si="176"/>
        <v>1311.2828003599996</v>
      </c>
      <c r="H2953">
        <f t="shared" si="177"/>
        <v>-0.2402310242948173</v>
      </c>
      <c r="I2953">
        <f>IF(H2953&gt;0,1,0)</f>
        <v>0</v>
      </c>
      <c r="J2953" s="3">
        <v>40749</v>
      </c>
      <c r="K2953" s="2">
        <v>133.779999</v>
      </c>
      <c r="L2953" s="2">
        <v>134.33999600000001</v>
      </c>
      <c r="M2953" s="2">
        <v>134.949997</v>
      </c>
      <c r="N2953" s="2">
        <v>133.63999899999999</v>
      </c>
      <c r="O2953" s="2">
        <v>0</v>
      </c>
      <c r="P2953" s="5">
        <v>40749</v>
      </c>
      <c r="Q2953" s="4">
        <v>40.43</v>
      </c>
      <c r="R2953" s="4">
        <v>40.270000000000003</v>
      </c>
      <c r="S2953" s="4">
        <v>40.479999999999997</v>
      </c>
      <c r="T2953" s="4">
        <v>40.080002</v>
      </c>
      <c r="U2953" s="4">
        <v>0</v>
      </c>
      <c r="V2953">
        <f>V2952+(V2952*O2953)/L2953</f>
        <v>85.523101526129622</v>
      </c>
      <c r="W2953">
        <f>V2953*L2953</f>
        <v>11489.173116927848</v>
      </c>
      <c r="X2953">
        <f>IF(I2952=1,1,0)</f>
        <v>0</v>
      </c>
      <c r="Y2953">
        <f>IF(I2952=0,1,0)</f>
        <v>1</v>
      </c>
      <c r="Z2953" t="str">
        <f t="shared" si="174"/>
        <v>OUT</v>
      </c>
      <c r="AA2953">
        <f>IF(Z2953="BUY",(AC2952-8.95)/K2953,IF(Z2953="SELL",0,AB2952))</f>
        <v>0</v>
      </c>
      <c r="AB2953">
        <f>AA2953+AA2953*O2953/L2953</f>
        <v>0</v>
      </c>
      <c r="AC2953">
        <f>IF(OR(Z2953="BUY",Z2953="IN"),AB2953*L2953,IF(Z2953="SELL",AB2952*K2953-8.95,AC2952))</f>
        <v>16804.523405984412</v>
      </c>
      <c r="AD2953" s="6">
        <f t="shared" si="175"/>
        <v>-0.22854518534151741</v>
      </c>
    </row>
    <row r="2954" spans="1:30" x14ac:dyDescent="0.25">
      <c r="A2954" s="1">
        <v>40750</v>
      </c>
      <c r="B2954">
        <v>1337.3900149999999</v>
      </c>
      <c r="C2954">
        <v>1331.9399410000001</v>
      </c>
      <c r="D2954">
        <v>1338.51001</v>
      </c>
      <c r="E2954">
        <v>1329.589966</v>
      </c>
      <c r="F2954">
        <v>4007050000</v>
      </c>
      <c r="G2954">
        <f t="shared" si="176"/>
        <v>1311.1661987799994</v>
      </c>
      <c r="H2954">
        <f t="shared" si="177"/>
        <v>-0.25371261041690579</v>
      </c>
      <c r="I2954">
        <f>IF(H2954&gt;0,1,0)</f>
        <v>0</v>
      </c>
      <c r="J2954" s="3">
        <v>40750</v>
      </c>
      <c r="K2954" s="2">
        <v>134.220001</v>
      </c>
      <c r="L2954" s="2">
        <v>133.800003</v>
      </c>
      <c r="M2954" s="2">
        <v>134.41999799999999</v>
      </c>
      <c r="N2954" s="2">
        <v>133.5</v>
      </c>
      <c r="O2954" s="2">
        <v>0</v>
      </c>
      <c r="P2954" s="5">
        <v>40750</v>
      </c>
      <c r="Q2954" s="4">
        <v>40.32</v>
      </c>
      <c r="R2954" s="4">
        <v>40.43</v>
      </c>
      <c r="S2954" s="4">
        <v>40.520000000000003</v>
      </c>
      <c r="T2954" s="4">
        <v>40.240001999999997</v>
      </c>
      <c r="U2954" s="4">
        <v>0</v>
      </c>
      <c r="V2954">
        <f>V2953+(V2953*O2954)/L2954</f>
        <v>85.523101526129622</v>
      </c>
      <c r="W2954">
        <f>V2954*L2954</f>
        <v>11442.991240765448</v>
      </c>
      <c r="X2954">
        <f>IF(I2953=1,1,0)</f>
        <v>0</v>
      </c>
      <c r="Y2954">
        <f>IF(I2953=0,1,0)</f>
        <v>1</v>
      </c>
      <c r="Z2954" t="str">
        <f t="shared" si="174"/>
        <v>OUT</v>
      </c>
      <c r="AA2954">
        <f>IF(Z2954="BUY",(AC2953-8.95)/K2954,IF(Z2954="SELL",0,AB2953))</f>
        <v>0</v>
      </c>
      <c r="AB2954">
        <f>AA2954+AA2954*O2954/L2954</f>
        <v>0</v>
      </c>
      <c r="AC2954">
        <f>IF(OR(Z2954="BUY",Z2954="IN"),AB2954*L2954,IF(Z2954="SELL",AB2953*K2954-8.95,AC2953))</f>
        <v>16804.523405984412</v>
      </c>
      <c r="AD2954" s="6">
        <f t="shared" si="175"/>
        <v>-0.20946424913306444</v>
      </c>
    </row>
    <row r="2955" spans="1:30" x14ac:dyDescent="0.25">
      <c r="A2955" s="1">
        <v>40751</v>
      </c>
      <c r="B2955">
        <v>1331.910034</v>
      </c>
      <c r="C2955">
        <v>1304.8900149999999</v>
      </c>
      <c r="D2955">
        <v>1331.910034</v>
      </c>
      <c r="E2955">
        <v>1303.48999</v>
      </c>
      <c r="F2955">
        <v>3479040000</v>
      </c>
      <c r="G2955">
        <f t="shared" si="176"/>
        <v>1310.6745996599993</v>
      </c>
      <c r="H2955">
        <f t="shared" si="177"/>
        <v>-0.26755842164174659</v>
      </c>
      <c r="I2955">
        <f>IF(H2955&gt;0,1,0)</f>
        <v>0</v>
      </c>
      <c r="J2955" s="3">
        <v>40751</v>
      </c>
      <c r="K2955" s="2">
        <v>133.050003</v>
      </c>
      <c r="L2955" s="2">
        <v>131.08000200000001</v>
      </c>
      <c r="M2955" s="2">
        <v>133.08000200000001</v>
      </c>
      <c r="N2955" s="2">
        <v>130.89999399999999</v>
      </c>
      <c r="O2955" s="2">
        <v>0</v>
      </c>
      <c r="P2955" s="5">
        <v>40751</v>
      </c>
      <c r="Q2955" s="4">
        <v>40.659999999999997</v>
      </c>
      <c r="R2955" s="4">
        <v>41.25</v>
      </c>
      <c r="S2955" s="4">
        <v>41.32</v>
      </c>
      <c r="T2955" s="4">
        <v>40.659999999999997</v>
      </c>
      <c r="U2955" s="4">
        <v>0</v>
      </c>
      <c r="V2955">
        <f>V2954+(V2954*O2955)/L2955</f>
        <v>85.523101526129622</v>
      </c>
      <c r="W2955">
        <f>V2955*L2955</f>
        <v>11210.368319091274</v>
      </c>
      <c r="X2955">
        <f>IF(I2954=1,1,0)</f>
        <v>0</v>
      </c>
      <c r="Y2955">
        <f>IF(I2954=0,1,0)</f>
        <v>1</v>
      </c>
      <c r="Z2955" t="str">
        <f t="shared" si="174"/>
        <v>OUT</v>
      </c>
      <c r="AA2955">
        <f>IF(Z2955="BUY",(AC2954-8.95)/K2955,IF(Z2955="SELL",0,AB2954))</f>
        <v>0</v>
      </c>
      <c r="AB2955">
        <f>AA2955+AA2955*O2955/L2955</f>
        <v>0</v>
      </c>
      <c r="AC2955">
        <f>IF(OR(Z2955="BUY",Z2955="IN"),AB2955*L2955,IF(Z2955="SELL",AB2954*K2955-8.95,AC2954))</f>
        <v>16804.523405984412</v>
      </c>
      <c r="AD2955" s="6">
        <f t="shared" si="175"/>
        <v>-0.20410540037113203</v>
      </c>
    </row>
    <row r="2956" spans="1:30" x14ac:dyDescent="0.25">
      <c r="A2956" s="1">
        <v>40752</v>
      </c>
      <c r="B2956">
        <v>1304.839966</v>
      </c>
      <c r="C2956">
        <v>1300.670044</v>
      </c>
      <c r="D2956">
        <v>1316.3199460000001</v>
      </c>
      <c r="E2956">
        <v>1299.160034</v>
      </c>
      <c r="F2956">
        <v>4951800000</v>
      </c>
      <c r="G2956">
        <f t="shared" si="176"/>
        <v>1310.1084009399995</v>
      </c>
      <c r="H2956">
        <f t="shared" si="177"/>
        <v>-0.28029482487280022</v>
      </c>
      <c r="I2956">
        <f>IF(H2956&gt;0,1,0)</f>
        <v>0</v>
      </c>
      <c r="J2956" s="3">
        <v>40752</v>
      </c>
      <c r="K2956" s="2">
        <v>131.050003</v>
      </c>
      <c r="L2956" s="2">
        <v>130.679993</v>
      </c>
      <c r="M2956" s="2">
        <v>132.220001</v>
      </c>
      <c r="N2956" s="2">
        <v>130.479996</v>
      </c>
      <c r="O2956" s="2">
        <v>0</v>
      </c>
      <c r="P2956" s="5">
        <v>40752</v>
      </c>
      <c r="Q2956" s="4">
        <v>41.27</v>
      </c>
      <c r="R2956" s="4">
        <v>41.380001</v>
      </c>
      <c r="S2956" s="4">
        <v>41.450001</v>
      </c>
      <c r="T2956" s="4">
        <v>40.889999000000003</v>
      </c>
      <c r="U2956" s="4">
        <v>0</v>
      </c>
      <c r="V2956">
        <f>V2955+(V2955*O2956)/L2956</f>
        <v>85.523101526129622</v>
      </c>
      <c r="W2956">
        <f>V2956*L2956</f>
        <v>11176.158308772909</v>
      </c>
      <c r="X2956">
        <f>IF(I2955=1,1,0)</f>
        <v>0</v>
      </c>
      <c r="Y2956">
        <f>IF(I2955=0,1,0)</f>
        <v>1</v>
      </c>
      <c r="Z2956" t="str">
        <f t="shared" si="174"/>
        <v>OUT</v>
      </c>
      <c r="AA2956">
        <f>IF(Z2956="BUY",(AC2955-8.95)/K2956,IF(Z2956="SELL",0,AB2955))</f>
        <v>0</v>
      </c>
      <c r="AB2956">
        <f>AA2956+AA2956*O2956/L2956</f>
        <v>0</v>
      </c>
      <c r="AC2956">
        <f>IF(OR(Z2956="BUY",Z2956="IN"),AB2956*L2956,IF(Z2956="SELL",AB2955*K2956-8.95,AC2955))</f>
        <v>16804.523405984412</v>
      </c>
      <c r="AD2956" s="6">
        <f t="shared" si="175"/>
        <v>-0.19653167592856688</v>
      </c>
    </row>
    <row r="2957" spans="1:30" x14ac:dyDescent="0.25">
      <c r="A2957" s="1">
        <v>40753</v>
      </c>
      <c r="B2957">
        <v>1300.119995</v>
      </c>
      <c r="C2957">
        <v>1292.280029</v>
      </c>
      <c r="D2957">
        <v>1304.160034</v>
      </c>
      <c r="E2957">
        <v>1282.8599850000001</v>
      </c>
      <c r="F2957">
        <v>5061190000</v>
      </c>
      <c r="G2957">
        <f t="shared" si="176"/>
        <v>1309.1404004399992</v>
      </c>
      <c r="H2957">
        <f t="shared" si="177"/>
        <v>-0.29361592055472935</v>
      </c>
      <c r="I2957">
        <f>IF(H2957&gt;0,1,0)</f>
        <v>0</v>
      </c>
      <c r="J2957" s="3">
        <v>40753</v>
      </c>
      <c r="K2957" s="2">
        <v>129.38000500000001</v>
      </c>
      <c r="L2957" s="2">
        <v>129.80999800000001</v>
      </c>
      <c r="M2957" s="2">
        <v>131</v>
      </c>
      <c r="N2957" s="2">
        <v>128.83000200000001</v>
      </c>
      <c r="O2957" s="2">
        <v>0</v>
      </c>
      <c r="P2957" s="5">
        <v>40753</v>
      </c>
      <c r="Q2957" s="4">
        <v>41.799999</v>
      </c>
      <c r="R2957" s="4">
        <v>41.66</v>
      </c>
      <c r="S2957" s="4">
        <v>41.970001000000003</v>
      </c>
      <c r="T2957" s="4">
        <v>41.27</v>
      </c>
      <c r="U2957" s="4">
        <v>0</v>
      </c>
      <c r="V2957">
        <f>V2956+(V2956*O2957)/L2957</f>
        <v>85.523101526129622</v>
      </c>
      <c r="W2957">
        <f>V2957*L2957</f>
        <v>11101.753638060683</v>
      </c>
      <c r="X2957">
        <f>IF(I2956=1,1,0)</f>
        <v>0</v>
      </c>
      <c r="Y2957">
        <f>IF(I2956=0,1,0)</f>
        <v>1</v>
      </c>
      <c r="Z2957" t="str">
        <f t="shared" si="174"/>
        <v>OUT</v>
      </c>
      <c r="AA2957">
        <f>IF(Z2957="BUY",(AC2956-8.95)/K2957,IF(Z2957="SELL",0,AB2956))</f>
        <v>0</v>
      </c>
      <c r="AB2957">
        <f>AA2957+AA2957*O2957/L2957</f>
        <v>0</v>
      </c>
      <c r="AC2957">
        <f>IF(OR(Z2957="BUY",Z2957="IN"),AB2957*L2957,IF(Z2957="SELL",AB2956*K2957-8.95,AC2956))</f>
        <v>16804.523405984412</v>
      </c>
      <c r="AD2957" s="6">
        <f t="shared" si="175"/>
        <v>-0.19406397949079829</v>
      </c>
    </row>
    <row r="2958" spans="1:30" x14ac:dyDescent="0.25">
      <c r="A2958" s="1">
        <v>40756</v>
      </c>
      <c r="B2958">
        <v>1292.589966</v>
      </c>
      <c r="C2958">
        <v>1286.9399410000001</v>
      </c>
      <c r="D2958">
        <v>1307.380005</v>
      </c>
      <c r="E2958">
        <v>1274.7299800000001</v>
      </c>
      <c r="F2958">
        <v>4967390000</v>
      </c>
      <c r="G2958">
        <f t="shared" si="176"/>
        <v>1308.0071997399991</v>
      </c>
      <c r="H2958">
        <f t="shared" si="177"/>
        <v>-0.30690255031165603</v>
      </c>
      <c r="I2958">
        <f>IF(H2958&gt;0,1,0)</f>
        <v>0</v>
      </c>
      <c r="J2958" s="3">
        <v>40756</v>
      </c>
      <c r="K2958" s="2">
        <v>131.30999800000001</v>
      </c>
      <c r="L2958" s="2">
        <v>129.199997</v>
      </c>
      <c r="M2958" s="2">
        <v>131.46000699999999</v>
      </c>
      <c r="N2958" s="2">
        <v>128</v>
      </c>
      <c r="O2958" s="2">
        <v>0</v>
      </c>
      <c r="P2958" s="5">
        <v>40756</v>
      </c>
      <c r="Q2958" s="4">
        <v>41.18</v>
      </c>
      <c r="R2958" s="4">
        <v>41.830002</v>
      </c>
      <c r="S2958" s="4">
        <v>42.220001000000003</v>
      </c>
      <c r="T2958" s="4">
        <v>41.119999</v>
      </c>
      <c r="U2958" s="4">
        <v>0</v>
      </c>
      <c r="V2958">
        <f>V2957+(V2957*O2958)/L2958</f>
        <v>85.523101526129622</v>
      </c>
      <c r="W2958">
        <f>V2958*L2958</f>
        <v>11049.584460606642</v>
      </c>
      <c r="X2958">
        <f>IF(I2957=1,1,0)</f>
        <v>0</v>
      </c>
      <c r="Y2958">
        <f>IF(I2957=0,1,0)</f>
        <v>1</v>
      </c>
      <c r="Z2958" t="str">
        <f t="shared" si="174"/>
        <v>OUT</v>
      </c>
      <c r="AA2958">
        <f>IF(Z2958="BUY",(AC2957-8.95)/K2958,IF(Z2958="SELL",0,AB2957))</f>
        <v>0</v>
      </c>
      <c r="AB2958">
        <f>AA2958+AA2958*O2958/L2958</f>
        <v>0</v>
      </c>
      <c r="AC2958">
        <f>IF(OR(Z2958="BUY",Z2958="IN"),AB2958*L2958,IF(Z2958="SELL",AB2957*K2958-8.95,AC2957))</f>
        <v>16804.523405984412</v>
      </c>
      <c r="AD2958" s="6">
        <f t="shared" si="175"/>
        <v>-0.19395689594350193</v>
      </c>
    </row>
    <row r="2959" spans="1:30" x14ac:dyDescent="0.25">
      <c r="A2959" s="1">
        <v>40757</v>
      </c>
      <c r="B2959">
        <v>1286.5600589999999</v>
      </c>
      <c r="C2959">
        <v>1254.0500489999999</v>
      </c>
      <c r="D2959">
        <v>1286.5600589999999</v>
      </c>
      <c r="E2959">
        <v>1254.030029</v>
      </c>
      <c r="F2959">
        <v>5206290000</v>
      </c>
      <c r="G2959">
        <f t="shared" si="176"/>
        <v>1306.4228003199992</v>
      </c>
      <c r="H2959">
        <f t="shared" si="177"/>
        <v>-0.32147792606302733</v>
      </c>
      <c r="I2959">
        <f>IF(H2959&gt;0,1,0)</f>
        <v>0</v>
      </c>
      <c r="J2959" s="3">
        <v>40757</v>
      </c>
      <c r="K2959" s="2">
        <v>128.300003</v>
      </c>
      <c r="L2959" s="2">
        <v>125.989998</v>
      </c>
      <c r="M2959" s="2">
        <v>128.949997</v>
      </c>
      <c r="N2959" s="2">
        <v>125.94000200000001</v>
      </c>
      <c r="O2959" s="2">
        <v>0</v>
      </c>
      <c r="P2959" s="5">
        <v>40757</v>
      </c>
      <c r="Q2959" s="4">
        <v>42.130001</v>
      </c>
      <c r="R2959" s="4">
        <v>42.900002000000001</v>
      </c>
      <c r="S2959" s="4">
        <v>42.900002000000001</v>
      </c>
      <c r="T2959" s="4">
        <v>41.919998</v>
      </c>
      <c r="U2959" s="4">
        <v>0</v>
      </c>
      <c r="V2959">
        <f>V2958+(V2958*O2959)/L2959</f>
        <v>85.523101526129622</v>
      </c>
      <c r="W2959">
        <f>V2959*L2959</f>
        <v>10775.055390230867</v>
      </c>
      <c r="X2959">
        <f>IF(I2958=1,1,0)</f>
        <v>0</v>
      </c>
      <c r="Y2959">
        <f>IF(I2958=0,1,0)</f>
        <v>1</v>
      </c>
      <c r="Z2959" t="str">
        <f t="shared" si="174"/>
        <v>OUT</v>
      </c>
      <c r="AA2959">
        <f>IF(Z2959="BUY",(AC2958-8.95)/K2959,IF(Z2959="SELL",0,AB2958))</f>
        <v>0</v>
      </c>
      <c r="AB2959">
        <f>AA2959+AA2959*O2959/L2959</f>
        <v>0</v>
      </c>
      <c r="AC2959">
        <f>IF(OR(Z2959="BUY",Z2959="IN"),AB2959*L2959,IF(Z2959="SELL",AB2958*K2959-8.95,AC2958))</f>
        <v>16804.523405984412</v>
      </c>
      <c r="AD2959" s="6">
        <f t="shared" si="175"/>
        <v>-0.20913479558727205</v>
      </c>
    </row>
    <row r="2960" spans="1:30" x14ac:dyDescent="0.25">
      <c r="A2960" s="1">
        <v>40758</v>
      </c>
      <c r="B2960">
        <v>1254.25</v>
      </c>
      <c r="C2960">
        <v>1260.339966</v>
      </c>
      <c r="D2960">
        <v>1261.1999510000001</v>
      </c>
      <c r="E2960">
        <v>1234.5600589999999</v>
      </c>
      <c r="F2960">
        <v>6446940000</v>
      </c>
      <c r="G2960">
        <f t="shared" si="176"/>
        <v>1305.2821997399992</v>
      </c>
      <c r="H2960">
        <f t="shared" si="177"/>
        <v>-0.33610371965618085</v>
      </c>
      <c r="I2960">
        <f>IF(H2960&gt;0,1,0)</f>
        <v>0</v>
      </c>
      <c r="J2960" s="3">
        <v>40758</v>
      </c>
      <c r="K2960" s="2">
        <v>126.099998</v>
      </c>
      <c r="L2960" s="2">
        <v>126.650002</v>
      </c>
      <c r="M2960" s="2">
        <v>126.730003</v>
      </c>
      <c r="N2960" s="2">
        <v>123.959999</v>
      </c>
      <c r="O2960" s="2">
        <v>0</v>
      </c>
      <c r="P2960" s="5">
        <v>40758</v>
      </c>
      <c r="Q2960" s="4">
        <v>42.849997999999999</v>
      </c>
      <c r="R2960" s="4">
        <v>42.66</v>
      </c>
      <c r="S2960" s="4">
        <v>43.580002</v>
      </c>
      <c r="T2960" s="4">
        <v>42.630001</v>
      </c>
      <c r="U2960" s="4">
        <v>0</v>
      </c>
      <c r="V2960">
        <f>V2959+(V2959*O2960)/L2960</f>
        <v>85.523101526129622</v>
      </c>
      <c r="W2960">
        <f>V2960*L2960</f>
        <v>10831.50097933052</v>
      </c>
      <c r="X2960">
        <f>IF(I2959=1,1,0)</f>
        <v>0</v>
      </c>
      <c r="Y2960">
        <f>IF(I2959=0,1,0)</f>
        <v>1</v>
      </c>
      <c r="Z2960" t="str">
        <f t="shared" si="174"/>
        <v>OUT</v>
      </c>
      <c r="AA2960">
        <f>IF(Z2960="BUY",(AC2959-8.95)/K2960,IF(Z2960="SELL",0,AB2959))</f>
        <v>0</v>
      </c>
      <c r="AB2960">
        <f>AA2960+AA2960*O2960/L2960</f>
        <v>0</v>
      </c>
      <c r="AC2960">
        <f>IF(OR(Z2960="BUY",Z2960="IN"),AB2960*L2960,IF(Z2960="SELL",AB2959*K2960-8.95,AC2959))</f>
        <v>16804.523405984412</v>
      </c>
      <c r="AD2960" s="6">
        <f t="shared" si="175"/>
        <v>-0.1981465953641216</v>
      </c>
    </row>
    <row r="2961" spans="1:30" x14ac:dyDescent="0.25">
      <c r="A2961" s="1">
        <v>40759</v>
      </c>
      <c r="B2961">
        <v>1260.2299800000001</v>
      </c>
      <c r="C2961">
        <v>1200.0699460000001</v>
      </c>
      <c r="D2961">
        <v>1260.2299800000001</v>
      </c>
      <c r="E2961">
        <v>1199.540039</v>
      </c>
      <c r="F2961">
        <v>4266530000</v>
      </c>
      <c r="G2961">
        <f t="shared" si="176"/>
        <v>1302.9579980799992</v>
      </c>
      <c r="H2961">
        <f t="shared" si="177"/>
        <v>-0.35162038493523545</v>
      </c>
      <c r="I2961">
        <f>IF(H2961&gt;0,1,0)</f>
        <v>0</v>
      </c>
      <c r="J2961" s="3">
        <v>40759</v>
      </c>
      <c r="K2961" s="2">
        <v>124.860001</v>
      </c>
      <c r="L2961" s="2">
        <v>120.66999800000001</v>
      </c>
      <c r="M2961" s="2">
        <v>125.029999</v>
      </c>
      <c r="N2961" s="2">
        <v>120.489998</v>
      </c>
      <c r="O2961" s="2">
        <v>0</v>
      </c>
      <c r="P2961" s="5">
        <v>40759</v>
      </c>
      <c r="Q2961" s="4">
        <v>43.259998000000003</v>
      </c>
      <c r="R2961" s="4">
        <v>44.66</v>
      </c>
      <c r="S2961" s="4">
        <v>44.740001999999997</v>
      </c>
      <c r="T2961" s="4">
        <v>43.200001</v>
      </c>
      <c r="U2961" s="4">
        <v>0</v>
      </c>
      <c r="V2961">
        <f>V2960+(V2960*O2961)/L2961</f>
        <v>85.523101526129622</v>
      </c>
      <c r="W2961">
        <f>V2961*L2961</f>
        <v>10320.072490111859</v>
      </c>
      <c r="X2961">
        <f>IF(I2960=1,1,0)</f>
        <v>0</v>
      </c>
      <c r="Y2961">
        <f>IF(I2960=0,1,0)</f>
        <v>1</v>
      </c>
      <c r="Z2961" t="str">
        <f t="shared" si="174"/>
        <v>OUT</v>
      </c>
      <c r="AA2961">
        <f>IF(Z2961="BUY",(AC2960-8.95)/K2961,IF(Z2961="SELL",0,AB2960))</f>
        <v>0</v>
      </c>
      <c r="AB2961">
        <f>AA2961+AA2961*O2961/L2961</f>
        <v>0</v>
      </c>
      <c r="AC2961">
        <f>IF(OR(Z2961="BUY",Z2961="IN"),AB2961*L2961,IF(Z2961="SELL",AB2960*K2961-8.95,AC2960))</f>
        <v>16804.523405984412</v>
      </c>
      <c r="AD2961" s="6">
        <f t="shared" si="175"/>
        <v>-0.19911758499116736</v>
      </c>
    </row>
    <row r="2962" spans="1:30" x14ac:dyDescent="0.25">
      <c r="A2962" s="1">
        <v>40760</v>
      </c>
      <c r="B2962">
        <v>1200.280029</v>
      </c>
      <c r="C2962">
        <v>1199.380005</v>
      </c>
      <c r="D2962">
        <v>1218.1099850000001</v>
      </c>
      <c r="E2962">
        <v>1168.089966</v>
      </c>
      <c r="F2962">
        <v>5454590000</v>
      </c>
      <c r="G2962">
        <f t="shared" si="176"/>
        <v>1300.5361987599993</v>
      </c>
      <c r="H2962">
        <f t="shared" si="177"/>
        <v>-0.36937172870551382</v>
      </c>
      <c r="I2962">
        <f>IF(H2962&gt;0,1,0)</f>
        <v>0</v>
      </c>
      <c r="J2962" s="3">
        <v>40760</v>
      </c>
      <c r="K2962" s="2">
        <v>122.199997</v>
      </c>
      <c r="L2962" s="2">
        <v>120.43</v>
      </c>
      <c r="M2962" s="2">
        <v>122.5</v>
      </c>
      <c r="N2962" s="2">
        <v>117.290001</v>
      </c>
      <c r="O2962" s="2">
        <v>0</v>
      </c>
      <c r="P2962" s="5">
        <v>40760</v>
      </c>
      <c r="Q2962" s="4">
        <v>44.099997999999999</v>
      </c>
      <c r="R2962" s="4">
        <v>44.77</v>
      </c>
      <c r="S2962" s="4">
        <v>45.950001</v>
      </c>
      <c r="T2962" s="4">
        <v>43.990001999999997</v>
      </c>
      <c r="U2962" s="4">
        <v>0</v>
      </c>
      <c r="V2962">
        <f>V2961+(V2961*O2962)/L2962</f>
        <v>85.523101526129622</v>
      </c>
      <c r="W2962">
        <f>V2962*L2962</f>
        <v>10299.547116791791</v>
      </c>
      <c r="X2962">
        <f>IF(I2961=1,1,0)</f>
        <v>0</v>
      </c>
      <c r="Y2962">
        <f>IF(I2961=0,1,0)</f>
        <v>1</v>
      </c>
      <c r="Z2962" t="str">
        <f t="shared" si="174"/>
        <v>OUT</v>
      </c>
      <c r="AA2962">
        <f>IF(Z2962="BUY",(AC2961-8.95)/K2962,IF(Z2962="SELL",0,AB2961))</f>
        <v>0</v>
      </c>
      <c r="AB2962">
        <f>AA2962+AA2962*O2962/L2962</f>
        <v>0</v>
      </c>
      <c r="AC2962">
        <f>IF(OR(Z2962="BUY",Z2962="IN"),AB2962*L2962,IF(Z2962="SELL",AB2961*K2962-8.95,AC2961))</f>
        <v>16804.523405984412</v>
      </c>
      <c r="AD2962" s="6">
        <f t="shared" si="175"/>
        <v>-0.19911758499116736</v>
      </c>
    </row>
    <row r="2963" spans="1:30" x14ac:dyDescent="0.25">
      <c r="A2963" s="1">
        <v>40763</v>
      </c>
      <c r="B2963">
        <v>1198.4799800000001</v>
      </c>
      <c r="C2963">
        <v>1119.459961</v>
      </c>
      <c r="D2963">
        <v>1198.4799800000001</v>
      </c>
      <c r="E2963">
        <v>1119.280029</v>
      </c>
      <c r="F2963">
        <v>2615150000</v>
      </c>
      <c r="G2963">
        <f t="shared" si="176"/>
        <v>1296.4115991599995</v>
      </c>
      <c r="H2963">
        <f t="shared" si="177"/>
        <v>-0.39063014845012428</v>
      </c>
      <c r="I2963">
        <f>IF(H2963&gt;0,1,0)</f>
        <v>0</v>
      </c>
      <c r="J2963" s="3">
        <v>40763</v>
      </c>
      <c r="K2963" s="2">
        <v>117.300003</v>
      </c>
      <c r="L2963" s="2">
        <v>112.629997</v>
      </c>
      <c r="M2963" s="2">
        <v>118.739998</v>
      </c>
      <c r="N2963" s="2">
        <v>112.459999</v>
      </c>
      <c r="O2963" s="2">
        <v>0</v>
      </c>
      <c r="P2963" s="5">
        <v>40763</v>
      </c>
      <c r="Q2963" s="4">
        <v>45.93</v>
      </c>
      <c r="R2963" s="4">
        <v>47.669998</v>
      </c>
      <c r="S2963" s="4">
        <v>47.709999000000003</v>
      </c>
      <c r="T2963" s="4">
        <v>45.389999000000003</v>
      </c>
      <c r="U2963" s="4">
        <v>0</v>
      </c>
      <c r="V2963">
        <f>V2962+(V2962*O2963)/L2963</f>
        <v>85.523101526129622</v>
      </c>
      <c r="W2963">
        <f>V2963*L2963</f>
        <v>9632.4666683186751</v>
      </c>
      <c r="X2963">
        <f>IF(I2962=1,1,0)</f>
        <v>0</v>
      </c>
      <c r="Y2963">
        <f>IF(I2962=0,1,0)</f>
        <v>1</v>
      </c>
      <c r="Z2963" t="str">
        <f t="shared" si="174"/>
        <v>OUT</v>
      </c>
      <c r="AA2963">
        <f>IF(Z2963="BUY",(AC2962-8.95)/K2963,IF(Z2963="SELL",0,AB2962))</f>
        <v>0</v>
      </c>
      <c r="AB2963">
        <f>AA2963+AA2963*O2963/L2963</f>
        <v>0</v>
      </c>
      <c r="AC2963">
        <f>IF(OR(Z2963="BUY",Z2963="IN"),AB2963*L2963,IF(Z2963="SELL",AB2962*K2963-8.95,AC2962))</f>
        <v>16804.523405984412</v>
      </c>
      <c r="AD2963" s="6">
        <f t="shared" si="175"/>
        <v>-0.18661566765288035</v>
      </c>
    </row>
    <row r="2964" spans="1:30" x14ac:dyDescent="0.25">
      <c r="A2964" s="1">
        <v>40764</v>
      </c>
      <c r="B2964">
        <v>1120.2299800000001</v>
      </c>
      <c r="C2964">
        <v>1172.530029</v>
      </c>
      <c r="D2964">
        <v>1172.880005</v>
      </c>
      <c r="E2964">
        <v>1101.540039</v>
      </c>
      <c r="F2964">
        <v>2366660000</v>
      </c>
      <c r="G2964">
        <f t="shared" si="176"/>
        <v>1293.2402002199992</v>
      </c>
      <c r="H2964">
        <f t="shared" si="177"/>
        <v>-0.41328017404447909</v>
      </c>
      <c r="I2964">
        <f>IF(H2964&gt;0,1,0)</f>
        <v>0</v>
      </c>
      <c r="J2964" s="3">
        <v>40764</v>
      </c>
      <c r="K2964" s="2">
        <v>114.5</v>
      </c>
      <c r="L2964" s="2">
        <v>118.43</v>
      </c>
      <c r="M2964" s="2">
        <v>118.43</v>
      </c>
      <c r="N2964" s="2">
        <v>110.660004</v>
      </c>
      <c r="O2964" s="2">
        <v>0</v>
      </c>
      <c r="P2964" s="5">
        <v>40764</v>
      </c>
      <c r="Q2964" s="4">
        <v>46.849997999999999</v>
      </c>
      <c r="R2964" s="4">
        <v>45.380001</v>
      </c>
      <c r="S2964" s="4">
        <v>48.5</v>
      </c>
      <c r="T2964" s="4">
        <v>45.349997999999999</v>
      </c>
      <c r="U2964" s="4">
        <v>0</v>
      </c>
      <c r="V2964">
        <f>V2963+(V2963*O2964)/L2964</f>
        <v>85.523101526129622</v>
      </c>
      <c r="W2964">
        <f>V2964*L2964</f>
        <v>10128.500913739532</v>
      </c>
      <c r="X2964">
        <f>IF(I2963=1,1,0)</f>
        <v>0</v>
      </c>
      <c r="Y2964">
        <f>IF(I2963=0,1,0)</f>
        <v>1</v>
      </c>
      <c r="Z2964" t="str">
        <f t="shared" si="174"/>
        <v>OUT</v>
      </c>
      <c r="AA2964">
        <f>IF(Z2964="BUY",(AC2963-8.95)/K2964,IF(Z2964="SELL",0,AB2963))</f>
        <v>0</v>
      </c>
      <c r="AB2964">
        <f>AA2964+AA2964*O2964/L2964</f>
        <v>0</v>
      </c>
      <c r="AC2964">
        <f>IF(OR(Z2964="BUY",Z2964="IN"),AB2964*L2964,IF(Z2964="SELL",AB2963*K2964-8.95,AC2963))</f>
        <v>16804.523405984412</v>
      </c>
      <c r="AD2964" s="6">
        <f t="shared" si="175"/>
        <v>-0.1835570975336209</v>
      </c>
    </row>
    <row r="2965" spans="1:30" x14ac:dyDescent="0.25">
      <c r="A2965" s="1">
        <v>40765</v>
      </c>
      <c r="B2965">
        <v>1171.7700199999999</v>
      </c>
      <c r="C2965">
        <v>1120.76001</v>
      </c>
      <c r="D2965">
        <v>1171.7700199999999</v>
      </c>
      <c r="E2965">
        <v>1118.01001</v>
      </c>
      <c r="F2965">
        <v>5018070000</v>
      </c>
      <c r="G2965">
        <f t="shared" si="176"/>
        <v>1288.7514013999994</v>
      </c>
      <c r="H2965">
        <f t="shared" si="177"/>
        <v>-0.43950449799792141</v>
      </c>
      <c r="I2965">
        <f>IF(H2965&gt;0,1,0)</f>
        <v>0</v>
      </c>
      <c r="J2965" s="3">
        <v>40765</v>
      </c>
      <c r="K2965" s="2">
        <v>115.650002</v>
      </c>
      <c r="L2965" s="2">
        <v>112.599998</v>
      </c>
      <c r="M2965" s="2">
        <v>116.660004</v>
      </c>
      <c r="N2965" s="2">
        <v>112.360001</v>
      </c>
      <c r="O2965" s="2">
        <v>0</v>
      </c>
      <c r="P2965" s="5">
        <v>40765</v>
      </c>
      <c r="Q2965" s="4">
        <v>46.27</v>
      </c>
      <c r="R2965" s="4">
        <v>47.470001000000003</v>
      </c>
      <c r="S2965" s="4">
        <v>47.540000999999997</v>
      </c>
      <c r="T2965" s="4">
        <v>45.880001</v>
      </c>
      <c r="U2965" s="4">
        <v>0</v>
      </c>
      <c r="V2965">
        <f>V2964+(V2964*O2965)/L2965</f>
        <v>85.523101526129622</v>
      </c>
      <c r="W2965">
        <f>V2965*L2965</f>
        <v>9629.9010607959917</v>
      </c>
      <c r="X2965">
        <f>IF(I2964=1,1,0)</f>
        <v>0</v>
      </c>
      <c r="Y2965">
        <f>IF(I2964=0,1,0)</f>
        <v>1</v>
      </c>
      <c r="Z2965" t="str">
        <f t="shared" si="174"/>
        <v>OUT</v>
      </c>
      <c r="AA2965">
        <f>IF(Z2965="BUY",(AC2964-8.95)/K2965,IF(Z2965="SELL",0,AB2964))</f>
        <v>0</v>
      </c>
      <c r="AB2965">
        <f>AA2965+AA2965*O2965/L2965</f>
        <v>0</v>
      </c>
      <c r="AC2965">
        <f>IF(OR(Z2965="BUY",Z2965="IN"),AB2965*L2965,IF(Z2965="SELL",AB2964*K2965-8.95,AC2964))</f>
        <v>16804.523405984412</v>
      </c>
      <c r="AD2965" s="6">
        <f t="shared" si="175"/>
        <v>-0.1817714892671449</v>
      </c>
    </row>
    <row r="2966" spans="1:30" x14ac:dyDescent="0.25">
      <c r="A2966" s="1">
        <v>40766</v>
      </c>
      <c r="B2966">
        <v>1121.3000489999999</v>
      </c>
      <c r="C2966">
        <v>1172.6400149999999</v>
      </c>
      <c r="D2966">
        <v>1186.290039</v>
      </c>
      <c r="E2966">
        <v>1121.3000489999999</v>
      </c>
      <c r="F2966">
        <v>3685050000</v>
      </c>
      <c r="G2966">
        <f t="shared" si="176"/>
        <v>1285.9132007199992</v>
      </c>
      <c r="H2966">
        <f t="shared" si="177"/>
        <v>-0.46349453677179142</v>
      </c>
      <c r="I2966">
        <f>IF(H2966&gt;0,1,0)</f>
        <v>0</v>
      </c>
      <c r="J2966" s="3">
        <v>40766</v>
      </c>
      <c r="K2966" s="2">
        <v>113.629997</v>
      </c>
      <c r="L2966" s="2">
        <v>117.779999</v>
      </c>
      <c r="M2966" s="2">
        <v>119.30999799999999</v>
      </c>
      <c r="N2966" s="2">
        <v>113.260002</v>
      </c>
      <c r="O2966" s="2">
        <v>0</v>
      </c>
      <c r="P2966" s="5">
        <v>40766</v>
      </c>
      <c r="Q2966" s="4">
        <v>46.990001999999997</v>
      </c>
      <c r="R2966" s="4">
        <v>45.27</v>
      </c>
      <c r="S2966" s="4">
        <v>47.18</v>
      </c>
      <c r="T2966" s="4">
        <v>44.630001</v>
      </c>
      <c r="U2966" s="4">
        <v>0</v>
      </c>
      <c r="V2966">
        <f>V2965+(V2965*O2966)/L2966</f>
        <v>85.523101526129622</v>
      </c>
      <c r="W2966">
        <f>V2966*L2966</f>
        <v>10072.910812224445</v>
      </c>
      <c r="X2966">
        <f>IF(I2965=1,1,0)</f>
        <v>0</v>
      </c>
      <c r="Y2966">
        <f>IF(I2965=0,1,0)</f>
        <v>1</v>
      </c>
      <c r="Z2966" t="str">
        <f t="shared" si="174"/>
        <v>OUT</v>
      </c>
      <c r="AA2966">
        <f>IF(Z2966="BUY",(AC2965-8.95)/K2966,IF(Z2966="SELL",0,AB2965))</f>
        <v>0</v>
      </c>
      <c r="AB2966">
        <f>AA2966+AA2966*O2966/L2966</f>
        <v>0</v>
      </c>
      <c r="AC2966">
        <f>IF(OR(Z2966="BUY",Z2966="IN"),AB2966*L2966,IF(Z2966="SELL",AB2965*K2966-8.95,AC2965))</f>
        <v>16804.523405984412</v>
      </c>
      <c r="AD2966" s="6">
        <f t="shared" si="175"/>
        <v>-0.17852919521798633</v>
      </c>
    </row>
    <row r="2967" spans="1:30" x14ac:dyDescent="0.25">
      <c r="A2967" s="1">
        <v>40767</v>
      </c>
      <c r="B2967">
        <v>1172.869995</v>
      </c>
      <c r="C2967">
        <v>1178.8100589999999</v>
      </c>
      <c r="D2967">
        <v>1189.040039</v>
      </c>
      <c r="E2967">
        <v>1170.73999</v>
      </c>
      <c r="F2967">
        <v>5640380000</v>
      </c>
      <c r="G2967">
        <f t="shared" si="176"/>
        <v>1283.2306030799994</v>
      </c>
      <c r="H2967">
        <f t="shared" si="177"/>
        <v>-0.48875317685869951</v>
      </c>
      <c r="I2967">
        <f>IF(H2967&gt;0,1,0)</f>
        <v>0</v>
      </c>
      <c r="J2967" s="3">
        <v>40767</v>
      </c>
      <c r="K2967" s="2">
        <v>118.82</v>
      </c>
      <c r="L2967" s="2">
        <v>118.58000199999999</v>
      </c>
      <c r="M2967" s="2">
        <v>119.610001</v>
      </c>
      <c r="N2967" s="2">
        <v>117.720001</v>
      </c>
      <c r="O2967" s="2">
        <v>0</v>
      </c>
      <c r="P2967" s="5">
        <v>40767</v>
      </c>
      <c r="Q2967" s="4">
        <v>44.849997999999999</v>
      </c>
      <c r="R2967" s="4">
        <v>44.98</v>
      </c>
      <c r="S2967" s="4">
        <v>45.310001</v>
      </c>
      <c r="T2967" s="4">
        <v>44.549999</v>
      </c>
      <c r="U2967" s="4">
        <v>0</v>
      </c>
      <c r="V2967">
        <f>V2966+(V2966*O2967)/L2967</f>
        <v>85.523101526129622</v>
      </c>
      <c r="W2967">
        <f>V2967*L2967</f>
        <v>10141.329550014652</v>
      </c>
      <c r="X2967">
        <f>IF(I2966=1,1,0)</f>
        <v>0</v>
      </c>
      <c r="Y2967">
        <f>IF(I2966=0,1,0)</f>
        <v>1</v>
      </c>
      <c r="Z2967" t="str">
        <f t="shared" si="174"/>
        <v>OUT</v>
      </c>
      <c r="AA2967">
        <f>IF(Z2967="BUY",(AC2966-8.95)/K2967,IF(Z2967="SELL",0,AB2966))</f>
        <v>0</v>
      </c>
      <c r="AB2967">
        <f>AA2967+AA2967*O2967/L2967</f>
        <v>0</v>
      </c>
      <c r="AC2967">
        <f>IF(OR(Z2967="BUY",Z2967="IN"),AB2967*L2967,IF(Z2967="SELL",AB2966*K2967-8.95,AC2966))</f>
        <v>16804.523405984412</v>
      </c>
      <c r="AD2967" s="6">
        <f t="shared" si="175"/>
        <v>-0.1617693938694269</v>
      </c>
    </row>
    <row r="2968" spans="1:30" x14ac:dyDescent="0.25">
      <c r="A2968" s="1">
        <v>40770</v>
      </c>
      <c r="B2968">
        <v>1178.8599850000001</v>
      </c>
      <c r="C2968">
        <v>1204.48999</v>
      </c>
      <c r="D2968">
        <v>1204.48999</v>
      </c>
      <c r="E2968">
        <v>1178.8599850000001</v>
      </c>
      <c r="F2968">
        <v>4272850000</v>
      </c>
      <c r="G2968">
        <f t="shared" si="176"/>
        <v>1281.3172021999994</v>
      </c>
      <c r="H2968">
        <f t="shared" si="177"/>
        <v>-0.5135718863686255</v>
      </c>
      <c r="I2968">
        <f>IF(H2968&gt;0,1,0)</f>
        <v>0</v>
      </c>
      <c r="J2968" s="3">
        <v>40770</v>
      </c>
      <c r="K2968" s="2">
        <v>119.610001</v>
      </c>
      <c r="L2968" s="2">
        <v>121.029999</v>
      </c>
      <c r="M2968" s="2">
        <v>121.150002</v>
      </c>
      <c r="N2968" s="2">
        <v>119.41999800000001</v>
      </c>
      <c r="O2968" s="2">
        <v>0</v>
      </c>
      <c r="P2968" s="5">
        <v>40770</v>
      </c>
      <c r="Q2968" s="4">
        <v>44.560001</v>
      </c>
      <c r="R2968" s="4">
        <v>44.009998000000003</v>
      </c>
      <c r="S2968" s="4">
        <v>44.630001</v>
      </c>
      <c r="T2968" s="4">
        <v>43.98</v>
      </c>
      <c r="U2968" s="4">
        <v>0</v>
      </c>
      <c r="V2968">
        <f>V2967+(V2967*O2968)/L2968</f>
        <v>85.523101526129622</v>
      </c>
      <c r="W2968">
        <f>V2968*L2968</f>
        <v>10350.860892184366</v>
      </c>
      <c r="X2968">
        <f>IF(I2967=1,1,0)</f>
        <v>0</v>
      </c>
      <c r="Y2968">
        <f>IF(I2967=0,1,0)</f>
        <v>1</v>
      </c>
      <c r="Z2968" t="str">
        <f t="shared" ref="Z2968:Z3031" si="178">IF(X2968=1,IF(X2967=0,"BUY","IN"),IF(X2967=1,"SELL","OUT"))</f>
        <v>OUT</v>
      </c>
      <c r="AA2968">
        <f>IF(Z2968="BUY",(AC2967-8.95)/K2968,IF(Z2968="SELL",0,AB2967))</f>
        <v>0</v>
      </c>
      <c r="AB2968">
        <f>AA2968+AA2968*O2968/L2968</f>
        <v>0</v>
      </c>
      <c r="AC2968">
        <f>IF(OR(Z2968="BUY",Z2968="IN"),AB2968*L2968,IF(Z2968="SELL",AB2967*K2968-8.95,AC2967))</f>
        <v>16804.523405984412</v>
      </c>
      <c r="AD2968" s="6">
        <f t="shared" si="175"/>
        <v>-0.16136409179457112</v>
      </c>
    </row>
    <row r="2969" spans="1:30" x14ac:dyDescent="0.25">
      <c r="A2969" s="1">
        <v>40771</v>
      </c>
      <c r="B2969">
        <v>1204.219971</v>
      </c>
      <c r="C2969">
        <v>1192.76001</v>
      </c>
      <c r="D2969">
        <v>1204.219971</v>
      </c>
      <c r="E2969">
        <v>1180.530029</v>
      </c>
      <c r="F2969">
        <v>5071600000</v>
      </c>
      <c r="G2969">
        <f t="shared" si="176"/>
        <v>1279.4490015199995</v>
      </c>
      <c r="H2969">
        <f t="shared" si="177"/>
        <v>-0.5386127567584087</v>
      </c>
      <c r="I2969">
        <f>IF(H2969&gt;0,1,0)</f>
        <v>0</v>
      </c>
      <c r="J2969" s="3">
        <v>40771</v>
      </c>
      <c r="K2969" s="2">
        <v>119.94000200000001</v>
      </c>
      <c r="L2969" s="2">
        <v>120.010002</v>
      </c>
      <c r="M2969" s="2">
        <v>121.099998</v>
      </c>
      <c r="N2969" s="2">
        <v>118.730003</v>
      </c>
      <c r="O2969" s="2">
        <v>0</v>
      </c>
      <c r="P2969" s="5">
        <v>40771</v>
      </c>
      <c r="Q2969" s="4">
        <v>44.43</v>
      </c>
      <c r="R2969" s="4">
        <v>44.400002000000001</v>
      </c>
      <c r="S2969" s="4">
        <v>44.860000999999997</v>
      </c>
      <c r="T2969" s="4">
        <v>43.990001999999997</v>
      </c>
      <c r="U2969" s="4">
        <v>0</v>
      </c>
      <c r="V2969">
        <f>V2968+(V2968*O2969)/L2969</f>
        <v>85.523101526129622</v>
      </c>
      <c r="W2969">
        <f>V2969*L2969</f>
        <v>10263.627585197019</v>
      </c>
      <c r="X2969">
        <f>IF(I2968=1,1,0)</f>
        <v>0</v>
      </c>
      <c r="Y2969">
        <f>IF(I2968=0,1,0)</f>
        <v>1</v>
      </c>
      <c r="Z2969" t="str">
        <f t="shared" si="178"/>
        <v>OUT</v>
      </c>
      <c r="AA2969">
        <f>IF(Z2969="BUY",(AC2968-8.95)/K2969,IF(Z2969="SELL",0,AB2968))</f>
        <v>0</v>
      </c>
      <c r="AB2969">
        <f>AA2969+AA2969*O2969/L2969</f>
        <v>0</v>
      </c>
      <c r="AC2969">
        <f>IF(OR(Z2969="BUY",Z2969="IN"),AB2969*L2969,IF(Z2969="SELL",AB2968*K2969-8.95,AC2968))</f>
        <v>16804.523405984412</v>
      </c>
      <c r="AD2969" s="6">
        <f t="shared" si="175"/>
        <v>-0.16004887403583071</v>
      </c>
    </row>
    <row r="2970" spans="1:30" x14ac:dyDescent="0.25">
      <c r="A2970" s="1">
        <v>40772</v>
      </c>
      <c r="B2970">
        <v>1192.8900149999999</v>
      </c>
      <c r="C2970">
        <v>1193.8900149999999</v>
      </c>
      <c r="D2970">
        <v>1208.469971</v>
      </c>
      <c r="E2970">
        <v>1184.3599850000001</v>
      </c>
      <c r="F2970">
        <v>4388340000</v>
      </c>
      <c r="G2970">
        <f t="shared" si="176"/>
        <v>1277.6280029999994</v>
      </c>
      <c r="H2970">
        <f t="shared" si="177"/>
        <v>-0.56270847203837471</v>
      </c>
      <c r="I2970">
        <f>IF(H2970&gt;0,1,0)</f>
        <v>0</v>
      </c>
      <c r="J2970" s="3">
        <v>40772</v>
      </c>
      <c r="K2970" s="2">
        <v>120.650002</v>
      </c>
      <c r="L2970" s="2">
        <v>120.129997</v>
      </c>
      <c r="M2970" s="2">
        <v>121.620003</v>
      </c>
      <c r="N2970" s="2">
        <v>119.139999</v>
      </c>
      <c r="O2970" s="2">
        <v>0</v>
      </c>
      <c r="P2970" s="5">
        <v>40772</v>
      </c>
      <c r="Q2970" s="4">
        <v>44.16</v>
      </c>
      <c r="R2970" s="4">
        <v>44.360000999999997</v>
      </c>
      <c r="S2970" s="4">
        <v>44.709999000000003</v>
      </c>
      <c r="T2970" s="4">
        <v>43.790000999999997</v>
      </c>
      <c r="U2970" s="4">
        <v>0</v>
      </c>
      <c r="V2970">
        <f>V2969+(V2969*O2970)/L2970</f>
        <v>85.523101526129622</v>
      </c>
      <c r="W2970">
        <f>V2970*L2970</f>
        <v>10273.889929764648</v>
      </c>
      <c r="X2970">
        <f>IF(I2969=1,1,0)</f>
        <v>0</v>
      </c>
      <c r="Y2970">
        <f>IF(I2969=0,1,0)</f>
        <v>1</v>
      </c>
      <c r="Z2970" t="str">
        <f t="shared" si="178"/>
        <v>OUT</v>
      </c>
      <c r="AA2970">
        <f>IF(Z2970="BUY",(AC2969-8.95)/K2970,IF(Z2970="SELL",0,AB2969))</f>
        <v>0</v>
      </c>
      <c r="AB2970">
        <f>AA2970+AA2970*O2970/L2970</f>
        <v>0</v>
      </c>
      <c r="AC2970">
        <f>IF(OR(Z2970="BUY",Z2970="IN"),AB2970*L2970,IF(Z2970="SELL",AB2969*K2970-8.95,AC2969))</f>
        <v>16804.523405984412</v>
      </c>
      <c r="AD2970" s="6">
        <f t="shared" si="175"/>
        <v>-0.15491767515931368</v>
      </c>
    </row>
    <row r="2971" spans="1:30" x14ac:dyDescent="0.25">
      <c r="A2971" s="1">
        <v>40773</v>
      </c>
      <c r="B2971">
        <v>1189.619995</v>
      </c>
      <c r="C2971">
        <v>1140.650024</v>
      </c>
      <c r="D2971">
        <v>1189.619995</v>
      </c>
      <c r="E2971">
        <v>1131.030029</v>
      </c>
      <c r="F2971">
        <v>3234810000</v>
      </c>
      <c r="G2971">
        <f t="shared" si="176"/>
        <v>1274.8498022999995</v>
      </c>
      <c r="H2971">
        <f t="shared" si="177"/>
        <v>-0.58919820063875072</v>
      </c>
      <c r="I2971">
        <f>IF(H2971&gt;0,1,0)</f>
        <v>0</v>
      </c>
      <c r="J2971" s="3">
        <v>40773</v>
      </c>
      <c r="K2971" s="2">
        <v>116.94000200000001</v>
      </c>
      <c r="L2971" s="2">
        <v>114.849998</v>
      </c>
      <c r="M2971" s="2">
        <v>117.050003</v>
      </c>
      <c r="N2971" s="2">
        <v>113.800003</v>
      </c>
      <c r="O2971" s="2">
        <v>0</v>
      </c>
      <c r="P2971" s="5">
        <v>40773</v>
      </c>
      <c r="Q2971" s="4">
        <v>45.549999</v>
      </c>
      <c r="R2971" s="4">
        <v>46.23</v>
      </c>
      <c r="S2971" s="4">
        <v>46.709999000000003</v>
      </c>
      <c r="T2971" s="4">
        <v>45.5</v>
      </c>
      <c r="U2971" s="4">
        <v>0</v>
      </c>
      <c r="V2971">
        <f>V2970+(V2970*O2971)/L2971</f>
        <v>85.523101526129622</v>
      </c>
      <c r="W2971">
        <f>V2971*L2971</f>
        <v>9822.3280392297838</v>
      </c>
      <c r="X2971">
        <f>IF(I2970=1,1,0)</f>
        <v>0</v>
      </c>
      <c r="Y2971">
        <f>IF(I2970=0,1,0)</f>
        <v>1</v>
      </c>
      <c r="Z2971" t="str">
        <f t="shared" si="178"/>
        <v>OUT</v>
      </c>
      <c r="AA2971">
        <f>IF(Z2971="BUY",(AC2970-8.95)/K2971,IF(Z2971="SELL",0,AB2970))</f>
        <v>0</v>
      </c>
      <c r="AB2971">
        <f>AA2971+AA2971*O2971/L2971</f>
        <v>0</v>
      </c>
      <c r="AC2971">
        <f>IF(OR(Z2971="BUY",Z2971="IN"),AB2971*L2971,IF(Z2971="SELL",AB2970*K2971-8.95,AC2970))</f>
        <v>16804.523405984412</v>
      </c>
      <c r="AD2971" s="6">
        <f t="shared" si="175"/>
        <v>-0.14973244181162054</v>
      </c>
    </row>
    <row r="2972" spans="1:30" x14ac:dyDescent="0.25">
      <c r="A2972" s="1">
        <v>40774</v>
      </c>
      <c r="B2972">
        <v>1140.469971</v>
      </c>
      <c r="C2972">
        <v>1123.530029</v>
      </c>
      <c r="D2972">
        <v>1154.540039</v>
      </c>
      <c r="E2972">
        <v>1122.0500489999999</v>
      </c>
      <c r="F2972">
        <v>5167560000</v>
      </c>
      <c r="G2972">
        <f t="shared" si="176"/>
        <v>1271.5404028799994</v>
      </c>
      <c r="H2972">
        <f t="shared" si="177"/>
        <v>-0.61894653236531294</v>
      </c>
      <c r="I2972">
        <f>IF(H2972&gt;0,1,0)</f>
        <v>0</v>
      </c>
      <c r="J2972" s="3">
        <v>40774</v>
      </c>
      <c r="K2972" s="2">
        <v>113.339996</v>
      </c>
      <c r="L2972" s="2">
        <v>113.120003</v>
      </c>
      <c r="M2972" s="2">
        <v>116.269997</v>
      </c>
      <c r="N2972" s="2">
        <v>112.900002</v>
      </c>
      <c r="O2972" s="2">
        <v>0</v>
      </c>
      <c r="P2972" s="5">
        <v>40774</v>
      </c>
      <c r="Q2972" s="4">
        <v>46.919998</v>
      </c>
      <c r="R2972" s="4">
        <v>47</v>
      </c>
      <c r="S2972" s="4">
        <v>47.110000999999997</v>
      </c>
      <c r="T2972" s="4">
        <v>45.720001000000003</v>
      </c>
      <c r="U2972" s="4">
        <v>0</v>
      </c>
      <c r="V2972">
        <f>V2971+(V2971*O2972)/L2972</f>
        <v>85.523101526129622</v>
      </c>
      <c r="W2972">
        <f>V2972*L2972</f>
        <v>9674.3735012050875</v>
      </c>
      <c r="X2972">
        <f>IF(I2971=1,1,0)</f>
        <v>0</v>
      </c>
      <c r="Y2972">
        <f>IF(I2971=0,1,0)</f>
        <v>1</v>
      </c>
      <c r="Z2972" t="str">
        <f t="shared" si="178"/>
        <v>OUT</v>
      </c>
      <c r="AA2972">
        <f>IF(Z2972="BUY",(AC2971-8.95)/K2972,IF(Z2972="SELL",0,AB2971))</f>
        <v>0</v>
      </c>
      <c r="AB2972">
        <f>AA2972+AA2972*O2972/L2972</f>
        <v>0</v>
      </c>
      <c r="AC2972">
        <f>IF(OR(Z2972="BUY",Z2972="IN"),AB2972*L2972,IF(Z2972="SELL",AB2971*K2972-8.95,AC2971))</f>
        <v>16804.523405984412</v>
      </c>
      <c r="AD2972" s="6">
        <f t="shared" si="175"/>
        <v>-0.14983173914416181</v>
      </c>
    </row>
    <row r="2973" spans="1:30" x14ac:dyDescent="0.25">
      <c r="A2973" s="1">
        <v>40777</v>
      </c>
      <c r="B2973">
        <v>1123.5500489999999</v>
      </c>
      <c r="C2973">
        <v>1123.8199460000001</v>
      </c>
      <c r="D2973">
        <v>1145.48999</v>
      </c>
      <c r="E2973">
        <v>1121.089966</v>
      </c>
      <c r="F2973">
        <v>5436260000</v>
      </c>
      <c r="G2973">
        <f t="shared" si="176"/>
        <v>1268.5972021999996</v>
      </c>
      <c r="H2973">
        <f t="shared" si="177"/>
        <v>-0.65083081245008456</v>
      </c>
      <c r="I2973">
        <f>IF(H2973&gt;0,1,0)</f>
        <v>0</v>
      </c>
      <c r="J2973" s="3">
        <v>40777</v>
      </c>
      <c r="K2973" s="2">
        <v>115.610001</v>
      </c>
      <c r="L2973" s="2">
        <v>113.120003</v>
      </c>
      <c r="M2973" s="2">
        <v>115.629997</v>
      </c>
      <c r="N2973" s="2">
        <v>112.83000199999999</v>
      </c>
      <c r="O2973" s="2">
        <v>0</v>
      </c>
      <c r="P2973" s="5">
        <v>40777</v>
      </c>
      <c r="Q2973" s="4">
        <v>45.98</v>
      </c>
      <c r="R2973" s="4">
        <v>46.990001999999997</v>
      </c>
      <c r="S2973" s="4">
        <v>47.119999</v>
      </c>
      <c r="T2973" s="4">
        <v>45.959999000000003</v>
      </c>
      <c r="U2973" s="4">
        <v>0</v>
      </c>
      <c r="V2973">
        <f>V2972+(V2972*O2973)/L2973</f>
        <v>85.523101526129622</v>
      </c>
      <c r="W2973">
        <f>V2973*L2973</f>
        <v>9674.3735012050875</v>
      </c>
      <c r="X2973">
        <f>IF(I2972=1,1,0)</f>
        <v>0</v>
      </c>
      <c r="Y2973">
        <f>IF(I2972=0,1,0)</f>
        <v>1</v>
      </c>
      <c r="Z2973" t="str">
        <f t="shared" si="178"/>
        <v>OUT</v>
      </c>
      <c r="AA2973">
        <f>IF(Z2973="BUY",(AC2972-8.95)/K2973,IF(Z2973="SELL",0,AB2972))</f>
        <v>0</v>
      </c>
      <c r="AB2973">
        <f>AA2973+AA2973*O2973/L2973</f>
        <v>0</v>
      </c>
      <c r="AC2973">
        <f>IF(OR(Z2973="BUY",Z2973="IN"),AB2973*L2973,IF(Z2973="SELL",AB2972*K2973-8.95,AC2972))</f>
        <v>16804.523405984412</v>
      </c>
      <c r="AD2973" s="6">
        <f t="shared" si="175"/>
        <v>-0.14913716653463405</v>
      </c>
    </row>
    <row r="2974" spans="1:30" x14ac:dyDescent="0.25">
      <c r="A2974" s="1">
        <v>40778</v>
      </c>
      <c r="B2974">
        <v>1124.3599850000001</v>
      </c>
      <c r="C2974">
        <v>1162.349976</v>
      </c>
      <c r="D2974">
        <v>1162.349976</v>
      </c>
      <c r="E2974">
        <v>1124.3599850000001</v>
      </c>
      <c r="F2974">
        <v>5013170000</v>
      </c>
      <c r="G2974">
        <f t="shared" si="176"/>
        <v>1266.4076025999996</v>
      </c>
      <c r="H2974">
        <f t="shared" si="177"/>
        <v>-0.68503588649894198</v>
      </c>
      <c r="I2974">
        <f>IF(H2974&gt;0,1,0)</f>
        <v>0</v>
      </c>
      <c r="J2974" s="3">
        <v>40778</v>
      </c>
      <c r="K2974" s="2">
        <v>113.550003</v>
      </c>
      <c r="L2974" s="2">
        <v>116.83000199999999</v>
      </c>
      <c r="M2974" s="2">
        <v>116.94000200000001</v>
      </c>
      <c r="N2974" s="2">
        <v>112.980003</v>
      </c>
      <c r="O2974" s="2">
        <v>0</v>
      </c>
      <c r="P2974" s="5">
        <v>40778</v>
      </c>
      <c r="Q2974" s="4">
        <v>46.790000999999997</v>
      </c>
      <c r="R2974" s="4">
        <v>45.439999</v>
      </c>
      <c r="S2974" s="4">
        <v>47.040000999999997</v>
      </c>
      <c r="T2974" s="4">
        <v>45.400002000000001</v>
      </c>
      <c r="U2974" s="4">
        <v>0</v>
      </c>
      <c r="V2974">
        <f>V2973+(V2973*O2974)/L2974</f>
        <v>85.523101526129622</v>
      </c>
      <c r="W2974">
        <f>V2974*L2974</f>
        <v>9991.6641223439256</v>
      </c>
      <c r="X2974">
        <f>IF(I2973=1,1,0)</f>
        <v>0</v>
      </c>
      <c r="Y2974">
        <f>IF(I2973=0,1,0)</f>
        <v>1</v>
      </c>
      <c r="Z2974" t="str">
        <f t="shared" si="178"/>
        <v>OUT</v>
      </c>
      <c r="AA2974">
        <f>IF(Z2974="BUY",(AC2973-8.95)/K2974,IF(Z2974="SELL",0,AB2973))</f>
        <v>0</v>
      </c>
      <c r="AB2974">
        <f>AA2974+AA2974*O2974/L2974</f>
        <v>0</v>
      </c>
      <c r="AC2974">
        <f>IF(OR(Z2974="BUY",Z2974="IN"),AB2974*L2974,IF(Z2974="SELL",AB2973*K2974-8.95,AC2973))</f>
        <v>16804.523405984412</v>
      </c>
      <c r="AD2974" s="6">
        <f t="shared" si="175"/>
        <v>-0.13989052739789332</v>
      </c>
    </row>
    <row r="2975" spans="1:30" x14ac:dyDescent="0.25">
      <c r="A2975" s="1">
        <v>40779</v>
      </c>
      <c r="B2975">
        <v>1162.160034</v>
      </c>
      <c r="C2975">
        <v>1177.599976</v>
      </c>
      <c r="D2975">
        <v>1178.5600589999999</v>
      </c>
      <c r="E2975">
        <v>1156.3000489999999</v>
      </c>
      <c r="F2975">
        <v>5315310000</v>
      </c>
      <c r="G2975">
        <f t="shared" si="176"/>
        <v>1264.2022022199997</v>
      </c>
      <c r="H2975">
        <f t="shared" si="177"/>
        <v>-0.71878452291593864</v>
      </c>
      <c r="I2975">
        <f>IF(H2975&gt;0,1,0)</f>
        <v>0</v>
      </c>
      <c r="J2975" s="3">
        <v>40779</v>
      </c>
      <c r="K2975" s="2">
        <v>116.58000199999999</v>
      </c>
      <c r="L2975" s="2">
        <v>118.510002</v>
      </c>
      <c r="M2975" s="2">
        <v>118.650002</v>
      </c>
      <c r="N2975" s="2">
        <v>116.33000199999999</v>
      </c>
      <c r="O2975" s="2">
        <v>0</v>
      </c>
      <c r="P2975" s="5">
        <v>40779</v>
      </c>
      <c r="Q2975" s="4">
        <v>45.52</v>
      </c>
      <c r="R2975" s="4">
        <v>44.799999</v>
      </c>
      <c r="S2975" s="4">
        <v>45.619999</v>
      </c>
      <c r="T2975" s="4">
        <v>44.740001999999997</v>
      </c>
      <c r="U2975" s="4">
        <v>0</v>
      </c>
      <c r="V2975">
        <f>V2974+(V2974*O2975)/L2975</f>
        <v>85.523101526129622</v>
      </c>
      <c r="W2975">
        <f>V2975*L2975</f>
        <v>10135.342932907824</v>
      </c>
      <c r="X2975">
        <f>IF(I2974=1,1,0)</f>
        <v>0</v>
      </c>
      <c r="Y2975">
        <f>IF(I2974=0,1,0)</f>
        <v>1</v>
      </c>
      <c r="Z2975" t="str">
        <f t="shared" si="178"/>
        <v>OUT</v>
      </c>
      <c r="AA2975">
        <f>IF(Z2975="BUY",(AC2974-8.95)/K2975,IF(Z2975="SELL",0,AB2974))</f>
        <v>0</v>
      </c>
      <c r="AB2975">
        <f>AA2975+AA2975*O2975/L2975</f>
        <v>0</v>
      </c>
      <c r="AC2975">
        <f>IF(OR(Z2975="BUY",Z2975="IN"),AB2975*L2975,IF(Z2975="SELL",AB2974*K2975-8.95,AC2974))</f>
        <v>16804.523405984412</v>
      </c>
      <c r="AD2975" s="6">
        <f t="shared" si="175"/>
        <v>-0.13348661908547871</v>
      </c>
    </row>
    <row r="2976" spans="1:30" x14ac:dyDescent="0.25">
      <c r="A2976" s="1">
        <v>40780</v>
      </c>
      <c r="B2976">
        <v>1176.6899410000001</v>
      </c>
      <c r="C2976">
        <v>1159.2700199999999</v>
      </c>
      <c r="D2976">
        <v>1190.6800539999999</v>
      </c>
      <c r="E2976">
        <v>1155.469971</v>
      </c>
      <c r="F2976">
        <v>5748420000</v>
      </c>
      <c r="G2976">
        <f t="shared" si="176"/>
        <v>1262.0792017399997</v>
      </c>
      <c r="H2976">
        <f t="shared" si="177"/>
        <v>-0.75414368197442938</v>
      </c>
      <c r="I2976">
        <f>IF(H2976&gt;0,1,0)</f>
        <v>0</v>
      </c>
      <c r="J2976" s="3">
        <v>40780</v>
      </c>
      <c r="K2976" s="2">
        <v>119.150002</v>
      </c>
      <c r="L2976" s="2">
        <v>116.660004</v>
      </c>
      <c r="M2976" s="2">
        <v>119.800003</v>
      </c>
      <c r="N2976" s="2">
        <v>116.269997</v>
      </c>
      <c r="O2976" s="2">
        <v>0</v>
      </c>
      <c r="P2976" s="5">
        <v>40780</v>
      </c>
      <c r="Q2976" s="4">
        <v>44.540000999999997</v>
      </c>
      <c r="R2976" s="4">
        <v>45.48</v>
      </c>
      <c r="S2976" s="4">
        <v>45.639999000000003</v>
      </c>
      <c r="T2976" s="4">
        <v>44.279998999999997</v>
      </c>
      <c r="U2976" s="4">
        <v>0</v>
      </c>
      <c r="V2976">
        <f>V2975+(V2975*O2976)/L2976</f>
        <v>85.523101526129622</v>
      </c>
      <c r="W2976">
        <f>V2976*L2976</f>
        <v>9977.1253661306873</v>
      </c>
      <c r="X2976">
        <f>IF(I2975=1,1,0)</f>
        <v>0</v>
      </c>
      <c r="Y2976">
        <f>IF(I2975=0,1,0)</f>
        <v>1</v>
      </c>
      <c r="Z2976" t="str">
        <f t="shared" si="178"/>
        <v>OUT</v>
      </c>
      <c r="AA2976">
        <f>IF(Z2976="BUY",(AC2975-8.95)/K2976,IF(Z2976="SELL",0,AB2975))</f>
        <v>0</v>
      </c>
      <c r="AB2976">
        <f>AA2976+AA2976*O2976/L2976</f>
        <v>0</v>
      </c>
      <c r="AC2976">
        <f>IF(OR(Z2976="BUY",Z2976="IN"),AB2976*L2976,IF(Z2976="SELL",AB2975*K2976-8.95,AC2975))</f>
        <v>16804.523405984412</v>
      </c>
      <c r="AD2976" s="6">
        <f t="shared" si="175"/>
        <v>-0.13396927029397832</v>
      </c>
    </row>
    <row r="2977" spans="1:30" x14ac:dyDescent="0.25">
      <c r="A2977" s="1">
        <v>40781</v>
      </c>
      <c r="B2977">
        <v>1158.849976</v>
      </c>
      <c r="C2977">
        <v>1176.8000489999999</v>
      </c>
      <c r="D2977">
        <v>1181.2299800000001</v>
      </c>
      <c r="E2977">
        <v>1135.910034</v>
      </c>
      <c r="F2977">
        <v>5035320000</v>
      </c>
      <c r="G2977">
        <f t="shared" si="176"/>
        <v>1260.2624024199997</v>
      </c>
      <c r="H2977">
        <f t="shared" si="177"/>
        <v>-0.79156973716605394</v>
      </c>
      <c r="I2977">
        <f>IF(H2977&gt;0,1,0)</f>
        <v>0</v>
      </c>
      <c r="J2977" s="3">
        <v>40781</v>
      </c>
      <c r="K2977" s="2">
        <v>116.089996</v>
      </c>
      <c r="L2977" s="2">
        <v>118.41999800000001</v>
      </c>
      <c r="M2977" s="2">
        <v>118.910004</v>
      </c>
      <c r="N2977" s="2">
        <v>114.269997</v>
      </c>
      <c r="O2977" s="2">
        <v>0</v>
      </c>
      <c r="P2977" s="5">
        <v>40781</v>
      </c>
      <c r="Q2977" s="4">
        <v>45.720001000000003</v>
      </c>
      <c r="R2977" s="4">
        <v>44.799999</v>
      </c>
      <c r="S2977" s="4">
        <v>46.439999</v>
      </c>
      <c r="T2977" s="4">
        <v>44.619999</v>
      </c>
      <c r="U2977" s="4">
        <v>0</v>
      </c>
      <c r="V2977">
        <f>V2976+(V2976*O2977)/L2977</f>
        <v>85.523101526129622</v>
      </c>
      <c r="W2977">
        <f>V2977*L2977</f>
        <v>10127.645511678067</v>
      </c>
      <c r="X2977">
        <f>IF(I2976=1,1,0)</f>
        <v>0</v>
      </c>
      <c r="Y2977">
        <f>IF(I2976=0,1,0)</f>
        <v>1</v>
      </c>
      <c r="Z2977" t="str">
        <f t="shared" si="178"/>
        <v>OUT</v>
      </c>
      <c r="AA2977">
        <f>IF(Z2977="BUY",(AC2976-8.95)/K2977,IF(Z2977="SELL",0,AB2976))</f>
        <v>0</v>
      </c>
      <c r="AB2977">
        <f>AA2977+AA2977*O2977/L2977</f>
        <v>0</v>
      </c>
      <c r="AC2977">
        <f>IF(OR(Z2977="BUY",Z2977="IN"),AB2977*L2977,IF(Z2977="SELL",AB2976*K2977-8.95,AC2976))</f>
        <v>16804.523405984412</v>
      </c>
      <c r="AD2977" s="6">
        <f t="shared" si="175"/>
        <v>-0.13989052739789332</v>
      </c>
    </row>
    <row r="2978" spans="1:30" x14ac:dyDescent="0.25">
      <c r="A2978" s="1">
        <v>40784</v>
      </c>
      <c r="B2978">
        <v>1177.910034</v>
      </c>
      <c r="C2978">
        <v>1210.079956</v>
      </c>
      <c r="D2978">
        <v>1210.280029</v>
      </c>
      <c r="E2978">
        <v>1177.910034</v>
      </c>
      <c r="F2978">
        <v>4228070000</v>
      </c>
      <c r="G2978">
        <f t="shared" si="176"/>
        <v>1259.0340015399997</v>
      </c>
      <c r="H2978">
        <f t="shared" si="177"/>
        <v>-0.82898988486045277</v>
      </c>
      <c r="I2978">
        <f>IF(H2978&gt;0,1,0)</f>
        <v>0</v>
      </c>
      <c r="J2978" s="3">
        <v>40784</v>
      </c>
      <c r="K2978" s="2">
        <v>119.94000200000001</v>
      </c>
      <c r="L2978" s="2">
        <v>121.790001</v>
      </c>
      <c r="M2978" s="2">
        <v>121.849998</v>
      </c>
      <c r="N2978" s="2">
        <v>119.889999</v>
      </c>
      <c r="O2978" s="2">
        <v>0</v>
      </c>
      <c r="P2978" s="5">
        <v>40784</v>
      </c>
      <c r="Q2978" s="4">
        <v>44.209999000000003</v>
      </c>
      <c r="R2978" s="4">
        <v>43.52</v>
      </c>
      <c r="S2978" s="4">
        <v>44.240001999999997</v>
      </c>
      <c r="T2978" s="4">
        <v>43.5</v>
      </c>
      <c r="U2978" s="4">
        <v>0</v>
      </c>
      <c r="V2978">
        <f>V2977+(V2977*O2978)/L2978</f>
        <v>85.523101526129622</v>
      </c>
      <c r="W2978">
        <f>V2978*L2978</f>
        <v>10415.858620390429</v>
      </c>
      <c r="X2978">
        <f>IF(I2977=1,1,0)</f>
        <v>0</v>
      </c>
      <c r="Y2978">
        <f>IF(I2977=0,1,0)</f>
        <v>1</v>
      </c>
      <c r="Z2978" t="str">
        <f t="shared" si="178"/>
        <v>OUT</v>
      </c>
      <c r="AA2978">
        <f>IF(Z2978="BUY",(AC2977-8.95)/K2978,IF(Z2978="SELL",0,AB2977))</f>
        <v>0</v>
      </c>
      <c r="AB2978">
        <f>AA2978+AA2978*O2978/L2978</f>
        <v>0</v>
      </c>
      <c r="AC2978">
        <f>IF(OR(Z2978="BUY",Z2978="IN"),AB2978*L2978,IF(Z2978="SELL",AB2977*K2978-8.95,AC2977))</f>
        <v>16804.523405984412</v>
      </c>
      <c r="AD2978" s="6">
        <f t="shared" si="175"/>
        <v>-0.13377620103831836</v>
      </c>
    </row>
    <row r="2979" spans="1:30" x14ac:dyDescent="0.25">
      <c r="A2979" s="1">
        <v>40785</v>
      </c>
      <c r="B2979">
        <v>1209.76001</v>
      </c>
      <c r="C2979">
        <v>1212.920044</v>
      </c>
      <c r="D2979">
        <v>1220.099976</v>
      </c>
      <c r="E2979">
        <v>1195.7700199999999</v>
      </c>
      <c r="F2979">
        <v>4572570000</v>
      </c>
      <c r="G2979">
        <f t="shared" si="176"/>
        <v>1257.72520272</v>
      </c>
      <c r="H2979">
        <f t="shared" si="177"/>
        <v>-0.86787706125248332</v>
      </c>
      <c r="I2979">
        <f>IF(H2979&gt;0,1,0)</f>
        <v>0</v>
      </c>
      <c r="J2979" s="3">
        <v>40785</v>
      </c>
      <c r="K2979" s="2">
        <v>121.279999</v>
      </c>
      <c r="L2979" s="2">
        <v>122.040001</v>
      </c>
      <c r="M2979" s="2">
        <v>122.860001</v>
      </c>
      <c r="N2979" s="2">
        <v>120.370003</v>
      </c>
      <c r="O2979" s="2">
        <v>0</v>
      </c>
      <c r="P2979" s="5">
        <v>40785</v>
      </c>
      <c r="Q2979" s="4">
        <v>43.709999000000003</v>
      </c>
      <c r="R2979" s="4">
        <v>43.389999000000003</v>
      </c>
      <c r="S2979" s="4">
        <v>44.02</v>
      </c>
      <c r="T2979" s="4">
        <v>43.119999</v>
      </c>
      <c r="U2979" s="4">
        <v>0</v>
      </c>
      <c r="V2979">
        <f>V2978+(V2978*O2979)/L2979</f>
        <v>85.523101526129622</v>
      </c>
      <c r="W2979">
        <f>V2979*L2979</f>
        <v>10437.239395771961</v>
      </c>
      <c r="X2979">
        <f>IF(I2978=1,1,0)</f>
        <v>0</v>
      </c>
      <c r="Y2979">
        <f>IF(I2978=0,1,0)</f>
        <v>1</v>
      </c>
      <c r="Z2979" t="str">
        <f t="shared" si="178"/>
        <v>OUT</v>
      </c>
      <c r="AA2979">
        <f>IF(Z2979="BUY",(AC2978-8.95)/K2979,IF(Z2979="SELL",0,AB2978))</f>
        <v>0</v>
      </c>
      <c r="AB2979">
        <f>AA2979+AA2979*O2979/L2979</f>
        <v>0</v>
      </c>
      <c r="AC2979">
        <f>IF(OR(Z2979="BUY",Z2979="IN"),AB2979*L2979,IF(Z2979="SELL",AB2978*K2979-8.95,AC2978))</f>
        <v>16804.523405984412</v>
      </c>
      <c r="AD2979" s="6">
        <f t="shared" si="175"/>
        <v>-0.12562982277035012</v>
      </c>
    </row>
    <row r="2980" spans="1:30" x14ac:dyDescent="0.25">
      <c r="A2980" s="1">
        <v>40786</v>
      </c>
      <c r="B2980">
        <v>1213</v>
      </c>
      <c r="C2980">
        <v>1218.8900149999999</v>
      </c>
      <c r="D2980">
        <v>1230.709961</v>
      </c>
      <c r="E2980">
        <v>1209.349976</v>
      </c>
      <c r="F2980">
        <v>5267840000</v>
      </c>
      <c r="G2980">
        <f t="shared" si="176"/>
        <v>1256.1926026199999</v>
      </c>
      <c r="H2980">
        <f t="shared" si="177"/>
        <v>-0.90445966460481453</v>
      </c>
      <c r="I2980">
        <f>IF(H2980&gt;0,1,0)</f>
        <v>0</v>
      </c>
      <c r="J2980" s="3">
        <v>40786</v>
      </c>
      <c r="K2980" s="2">
        <v>122.889999</v>
      </c>
      <c r="L2980" s="2">
        <v>122.639999</v>
      </c>
      <c r="M2980" s="2">
        <v>123.949997</v>
      </c>
      <c r="N2980" s="2">
        <v>121.75</v>
      </c>
      <c r="O2980" s="2">
        <v>0</v>
      </c>
      <c r="P2980" s="5">
        <v>40786</v>
      </c>
      <c r="Q2980" s="4">
        <v>43.119999</v>
      </c>
      <c r="R2980" s="4">
        <v>43.209999000000003</v>
      </c>
      <c r="S2980" s="4">
        <v>43.540000999999997</v>
      </c>
      <c r="T2980" s="4">
        <v>42.740001999999997</v>
      </c>
      <c r="U2980" s="4">
        <v>0</v>
      </c>
      <c r="V2980">
        <f>V2979+(V2979*O2980)/L2980</f>
        <v>85.523101526129622</v>
      </c>
      <c r="W2980">
        <f>V2980*L2980</f>
        <v>10488.553085641435</v>
      </c>
      <c r="X2980">
        <f>IF(I2979=1,1,0)</f>
        <v>0</v>
      </c>
      <c r="Y2980">
        <f>IF(I2979=0,1,0)</f>
        <v>1</v>
      </c>
      <c r="Z2980" t="str">
        <f t="shared" si="178"/>
        <v>OUT</v>
      </c>
      <c r="AA2980">
        <f>IF(Z2980="BUY",(AC2979-8.95)/K2980,IF(Z2980="SELL",0,AB2979))</f>
        <v>0</v>
      </c>
      <c r="AB2980">
        <f>AA2980+AA2980*O2980/L2980</f>
        <v>0</v>
      </c>
      <c r="AC2980">
        <f>IF(OR(Z2980="BUY",Z2980="IN"),AB2980*L2980,IF(Z2980="SELL",AB2979*K2980-8.95,AC2979))</f>
        <v>16804.523405984412</v>
      </c>
      <c r="AD2980" s="6">
        <f t="shared" si="175"/>
        <v>-0.13117575840508094</v>
      </c>
    </row>
    <row r="2981" spans="1:30" x14ac:dyDescent="0.25">
      <c r="A2981" s="1">
        <v>40787</v>
      </c>
      <c r="B2981">
        <v>1219.119995</v>
      </c>
      <c r="C2981">
        <v>1204.420044</v>
      </c>
      <c r="D2981">
        <v>1229.290039</v>
      </c>
      <c r="E2981">
        <v>1203.849976</v>
      </c>
      <c r="F2981">
        <v>4780410000</v>
      </c>
      <c r="G2981">
        <f t="shared" si="176"/>
        <v>1254.5382032</v>
      </c>
      <c r="H2981">
        <f t="shared" si="177"/>
        <v>-0.94193366642876009</v>
      </c>
      <c r="I2981">
        <f>IF(H2981&gt;0,1,0)</f>
        <v>0</v>
      </c>
      <c r="J2981" s="3">
        <v>40787</v>
      </c>
      <c r="K2981" s="2">
        <v>122.699997</v>
      </c>
      <c r="L2981" s="2">
        <v>121.389999</v>
      </c>
      <c r="M2981" s="2">
        <v>123.82</v>
      </c>
      <c r="N2981" s="2">
        <v>121.209999</v>
      </c>
      <c r="O2981" s="2">
        <v>0</v>
      </c>
      <c r="P2981" s="5">
        <v>40787</v>
      </c>
      <c r="Q2981" s="4">
        <v>43.18</v>
      </c>
      <c r="R2981" s="4">
        <v>43.669998</v>
      </c>
      <c r="S2981" s="4">
        <v>43.720001000000003</v>
      </c>
      <c r="T2981" s="4">
        <v>42.790000999999997</v>
      </c>
      <c r="U2981" s="4">
        <v>0</v>
      </c>
      <c r="V2981">
        <f>V2980+(V2980*O2981)/L2981</f>
        <v>85.523101526129622</v>
      </c>
      <c r="W2981">
        <f>V2981*L2981</f>
        <v>10381.649208733774</v>
      </c>
      <c r="X2981">
        <f>IF(I2980=1,1,0)</f>
        <v>0</v>
      </c>
      <c r="Y2981">
        <f>IF(I2980=0,1,0)</f>
        <v>1</v>
      </c>
      <c r="Z2981" t="str">
        <f t="shared" si="178"/>
        <v>OUT</v>
      </c>
      <c r="AA2981">
        <f>IF(Z2981="BUY",(AC2980-8.95)/K2981,IF(Z2981="SELL",0,AB2980))</f>
        <v>0</v>
      </c>
      <c r="AB2981">
        <f>AA2981+AA2981*O2981/L2981</f>
        <v>0</v>
      </c>
      <c r="AC2981">
        <f>IF(OR(Z2981="BUY",Z2981="IN"),AB2981*L2981,IF(Z2981="SELL",AB2980*K2981-8.95,AC2980))</f>
        <v>16804.523405984412</v>
      </c>
      <c r="AD2981" s="6">
        <f t="shared" si="175"/>
        <v>-0.13322618349689397</v>
      </c>
    </row>
    <row r="2982" spans="1:30" x14ac:dyDescent="0.25">
      <c r="A2982" s="1">
        <v>40788</v>
      </c>
      <c r="B2982">
        <v>1203.900024</v>
      </c>
      <c r="C2982">
        <v>1173.969971</v>
      </c>
      <c r="D2982">
        <v>1203.900024</v>
      </c>
      <c r="E2982">
        <v>1170.5600589999999</v>
      </c>
      <c r="F2982">
        <v>4401740000</v>
      </c>
      <c r="G2982">
        <f t="shared" si="176"/>
        <v>1252.3476026199999</v>
      </c>
      <c r="H2982">
        <f t="shared" si="177"/>
        <v>-0.98149040431419121</v>
      </c>
      <c r="I2982">
        <f>IF(H2982&gt;0,1,0)</f>
        <v>0</v>
      </c>
      <c r="J2982" s="3">
        <v>40788</v>
      </c>
      <c r="K2982" s="2">
        <v>118.860001</v>
      </c>
      <c r="L2982" s="2">
        <v>118.220001</v>
      </c>
      <c r="M2982" s="2">
        <v>119.480003</v>
      </c>
      <c r="N2982" s="2">
        <v>117.839996</v>
      </c>
      <c r="O2982" s="2">
        <v>0</v>
      </c>
      <c r="P2982" s="5">
        <v>40788</v>
      </c>
      <c r="Q2982" s="4">
        <v>44.57</v>
      </c>
      <c r="R2982" s="4">
        <v>44.799999</v>
      </c>
      <c r="S2982" s="4">
        <v>44.939999</v>
      </c>
      <c r="T2982" s="4">
        <v>44.34</v>
      </c>
      <c r="U2982" s="4">
        <v>0</v>
      </c>
      <c r="V2982">
        <f>V2981+(V2981*O2982)/L2982</f>
        <v>85.523101526129622</v>
      </c>
      <c r="W2982">
        <f>V2982*L2982</f>
        <v>10110.541147942145</v>
      </c>
      <c r="X2982">
        <f>IF(I2981=1,1,0)</f>
        <v>0</v>
      </c>
      <c r="Y2982">
        <f>IF(I2981=0,1,0)</f>
        <v>1</v>
      </c>
      <c r="Z2982" t="str">
        <f t="shared" si="178"/>
        <v>OUT</v>
      </c>
      <c r="AA2982">
        <f>IF(Z2982="BUY",(AC2981-8.95)/K2982,IF(Z2982="SELL",0,AB2981))</f>
        <v>0</v>
      </c>
      <c r="AB2982">
        <f>AA2982+AA2982*O2982/L2982</f>
        <v>0</v>
      </c>
      <c r="AC2982">
        <f>IF(OR(Z2982="BUY",Z2982="IN"),AB2982*L2982,IF(Z2982="SELL",AB2981*K2982-8.95,AC2981))</f>
        <v>16804.523405984412</v>
      </c>
      <c r="AD2982" s="6">
        <f t="shared" si="175"/>
        <v>-0.13274218574157112</v>
      </c>
    </row>
    <row r="2983" spans="1:30" x14ac:dyDescent="0.25">
      <c r="A2983" s="1">
        <v>40792</v>
      </c>
      <c r="B2983">
        <v>1173.969971</v>
      </c>
      <c r="C2983">
        <v>1165.23999</v>
      </c>
      <c r="D2983">
        <v>1173.969971</v>
      </c>
      <c r="E2983">
        <v>1140.130005</v>
      </c>
      <c r="F2983">
        <v>5103980000</v>
      </c>
      <c r="G2983">
        <f t="shared" si="176"/>
        <v>1250.2834034</v>
      </c>
      <c r="H2983">
        <f t="shared" si="177"/>
        <v>-1.0192198808413473</v>
      </c>
      <c r="I2983">
        <f>IF(H2983&gt;0,1,0)</f>
        <v>0</v>
      </c>
      <c r="J2983" s="3">
        <v>40792</v>
      </c>
      <c r="K2983" s="2">
        <v>114.779999</v>
      </c>
      <c r="L2983" s="2">
        <v>117.389999</v>
      </c>
      <c r="M2983" s="2">
        <v>117.550003</v>
      </c>
      <c r="N2983" s="2">
        <v>114.779999</v>
      </c>
      <c r="O2983" s="2">
        <v>0</v>
      </c>
      <c r="P2983" s="5">
        <v>40792</v>
      </c>
      <c r="Q2983" s="4">
        <v>46.099997999999999</v>
      </c>
      <c r="R2983" s="4">
        <v>45.09</v>
      </c>
      <c r="S2983" s="4">
        <v>46.110000999999997</v>
      </c>
      <c r="T2983" s="4">
        <v>45.040000999999997</v>
      </c>
      <c r="U2983" s="4">
        <v>0</v>
      </c>
      <c r="V2983">
        <f>V2982+(V2982*O2983)/L2983</f>
        <v>85.523101526129622</v>
      </c>
      <c r="W2983">
        <f>V2983*L2983</f>
        <v>10039.556802629255</v>
      </c>
      <c r="X2983">
        <f>IF(I2982=1,1,0)</f>
        <v>0</v>
      </c>
      <c r="Y2983">
        <f>IF(I2982=0,1,0)</f>
        <v>1</v>
      </c>
      <c r="Z2983" t="str">
        <f t="shared" si="178"/>
        <v>OUT</v>
      </c>
      <c r="AA2983">
        <f>IF(Z2983="BUY",(AC2982-8.95)/K2983,IF(Z2983="SELL",0,AB2982))</f>
        <v>0</v>
      </c>
      <c r="AB2983">
        <f>AA2983+AA2983*O2983/L2983</f>
        <v>0</v>
      </c>
      <c r="AC2983">
        <f>IF(OR(Z2983="BUY",Z2983="IN"),AB2983*L2983,IF(Z2983="SELL",AB2982*K2983-8.95,AC2982))</f>
        <v>16804.523405984412</v>
      </c>
      <c r="AD2983" s="6">
        <f t="shared" si="175"/>
        <v>-0.12648712194300454</v>
      </c>
    </row>
    <row r="2984" spans="1:30" x14ac:dyDescent="0.25">
      <c r="A2984" s="1">
        <v>40793</v>
      </c>
      <c r="B2984">
        <v>1165.849976</v>
      </c>
      <c r="C2984">
        <v>1198.619995</v>
      </c>
      <c r="D2984">
        <v>1198.619995</v>
      </c>
      <c r="E2984">
        <v>1165.849976</v>
      </c>
      <c r="F2984">
        <v>4441040000</v>
      </c>
      <c r="G2984">
        <f t="shared" si="176"/>
        <v>1248.6538037800001</v>
      </c>
      <c r="H2984">
        <f t="shared" si="177"/>
        <v>-1.0584718277436578</v>
      </c>
      <c r="I2984">
        <f>IF(H2984&gt;0,1,0)</f>
        <v>0</v>
      </c>
      <c r="J2984" s="3">
        <v>40793</v>
      </c>
      <c r="K2984" s="2">
        <v>119.18</v>
      </c>
      <c r="L2984" s="2">
        <v>120.68</v>
      </c>
      <c r="M2984" s="2">
        <v>120.760002</v>
      </c>
      <c r="N2984" s="2">
        <v>118.790001</v>
      </c>
      <c r="O2984" s="2">
        <v>0</v>
      </c>
      <c r="P2984" s="5">
        <v>40793</v>
      </c>
      <c r="Q2984" s="4">
        <v>44.400002000000001</v>
      </c>
      <c r="R2984" s="4">
        <v>43.830002</v>
      </c>
      <c r="S2984" s="4">
        <v>44.560001</v>
      </c>
      <c r="T2984" s="4">
        <v>43.799999</v>
      </c>
      <c r="U2984" s="4">
        <v>0</v>
      </c>
      <c r="V2984">
        <f>V2983+(V2983*O2984)/L2984</f>
        <v>85.523101526129622</v>
      </c>
      <c r="W2984">
        <f>V2984*L2984</f>
        <v>10320.927892173324</v>
      </c>
      <c r="X2984">
        <f>IF(I2983=1,1,0)</f>
        <v>0</v>
      </c>
      <c r="Y2984">
        <f>IF(I2983=0,1,0)</f>
        <v>1</v>
      </c>
      <c r="Z2984" t="str">
        <f t="shared" si="178"/>
        <v>OUT</v>
      </c>
      <c r="AA2984">
        <f>IF(Z2984="BUY",(AC2983-8.95)/K2984,IF(Z2984="SELL",0,AB2983))</f>
        <v>0</v>
      </c>
      <c r="AB2984">
        <f>AA2984+AA2984*O2984/L2984</f>
        <v>0</v>
      </c>
      <c r="AC2984">
        <f>IF(OR(Z2984="BUY",Z2984="IN"),AB2984*L2984,IF(Z2984="SELL",AB2983*K2984-8.95,AC2983))</f>
        <v>16804.523405984412</v>
      </c>
      <c r="AD2984" s="6">
        <f t="shared" si="175"/>
        <v>-0.12591323236107346</v>
      </c>
    </row>
    <row r="2985" spans="1:30" x14ac:dyDescent="0.25">
      <c r="A2985" s="1">
        <v>40794</v>
      </c>
      <c r="B2985">
        <v>1197.9799800000001</v>
      </c>
      <c r="C2985">
        <v>1185.900024</v>
      </c>
      <c r="D2985">
        <v>1204.400024</v>
      </c>
      <c r="E2985">
        <v>1183.339966</v>
      </c>
      <c r="F2985">
        <v>4465170000</v>
      </c>
      <c r="G2985">
        <f t="shared" si="176"/>
        <v>1246.4384033800002</v>
      </c>
      <c r="H2985">
        <f t="shared" si="177"/>
        <v>-1.094831448909438</v>
      </c>
      <c r="I2985">
        <f>IF(H2985&gt;0,1,0)</f>
        <v>0</v>
      </c>
      <c r="J2985" s="3">
        <v>40794</v>
      </c>
      <c r="K2985" s="2">
        <v>119.989998</v>
      </c>
      <c r="L2985" s="2">
        <v>119.449997</v>
      </c>
      <c r="M2985" s="2">
        <v>121.360001</v>
      </c>
      <c r="N2985" s="2">
        <v>119.18</v>
      </c>
      <c r="O2985" s="2">
        <v>0</v>
      </c>
      <c r="P2985" s="5">
        <v>40794</v>
      </c>
      <c r="Q2985" s="4">
        <v>44.09</v>
      </c>
      <c r="R2985" s="4">
        <v>44.290000999999997</v>
      </c>
      <c r="S2985" s="4">
        <v>44.380001</v>
      </c>
      <c r="T2985" s="4">
        <v>43.59</v>
      </c>
      <c r="U2985" s="4">
        <v>0</v>
      </c>
      <c r="V2985">
        <f>V2984+(V2984*O2985)/L2985</f>
        <v>85.523101526129622</v>
      </c>
      <c r="W2985">
        <f>V2985*L2985</f>
        <v>10215.734220726879</v>
      </c>
      <c r="X2985">
        <f>IF(I2984=1,1,0)</f>
        <v>0</v>
      </c>
      <c r="Y2985">
        <f>IF(I2984=0,1,0)</f>
        <v>1</v>
      </c>
      <c r="Z2985" t="str">
        <f t="shared" si="178"/>
        <v>OUT</v>
      </c>
      <c r="AA2985">
        <f>IF(Z2985="BUY",(AC2984-8.95)/K2985,IF(Z2985="SELL",0,AB2984))</f>
        <v>0</v>
      </c>
      <c r="AB2985">
        <f>AA2985+AA2985*O2985/L2985</f>
        <v>0</v>
      </c>
      <c r="AC2985">
        <f>IF(OR(Z2985="BUY",Z2985="IN"),AB2985*L2985,IF(Z2985="SELL",AB2984*K2985-8.95,AC2984))</f>
        <v>16804.523405984412</v>
      </c>
      <c r="AD2985" s="6">
        <f t="shared" si="175"/>
        <v>-0.13003922377348587</v>
      </c>
    </row>
    <row r="2986" spans="1:30" x14ac:dyDescent="0.25">
      <c r="A2986" s="1">
        <v>40795</v>
      </c>
      <c r="B2986">
        <v>1185.369995</v>
      </c>
      <c r="C2986">
        <v>1154.2299800000001</v>
      </c>
      <c r="D2986">
        <v>1185.369995</v>
      </c>
      <c r="E2986">
        <v>1148.369995</v>
      </c>
      <c r="F2986">
        <v>4586370000</v>
      </c>
      <c r="G2986">
        <f t="shared" si="176"/>
        <v>1243.3748023000001</v>
      </c>
      <c r="H2986">
        <f t="shared" si="177"/>
        <v>-1.1339962213794055</v>
      </c>
      <c r="I2986">
        <f>IF(H2986&gt;0,1,0)</f>
        <v>0</v>
      </c>
      <c r="J2986" s="3">
        <v>40795</v>
      </c>
      <c r="K2986" s="2">
        <v>118.099998</v>
      </c>
      <c r="L2986" s="2">
        <v>116.260002</v>
      </c>
      <c r="M2986" s="2">
        <v>118.489998</v>
      </c>
      <c r="N2986" s="2">
        <v>115.68</v>
      </c>
      <c r="O2986" s="2">
        <v>0</v>
      </c>
      <c r="P2986" s="5">
        <v>40795</v>
      </c>
      <c r="Q2986" s="4">
        <v>44.77</v>
      </c>
      <c r="R2986" s="4">
        <v>45.459999000000003</v>
      </c>
      <c r="S2986" s="4">
        <v>45.700001</v>
      </c>
      <c r="T2986" s="4">
        <v>44.639999000000003</v>
      </c>
      <c r="U2986" s="4">
        <v>0</v>
      </c>
      <c r="V2986">
        <f>V2985+(V2985*O2986)/L2986</f>
        <v>85.523101526129622</v>
      </c>
      <c r="W2986">
        <f>V2986*L2986</f>
        <v>9942.9159544740323</v>
      </c>
      <c r="X2986">
        <f>IF(I2985=1,1,0)</f>
        <v>0</v>
      </c>
      <c r="Y2986">
        <f>IF(I2985=0,1,0)</f>
        <v>1</v>
      </c>
      <c r="Z2986" t="str">
        <f t="shared" si="178"/>
        <v>OUT</v>
      </c>
      <c r="AA2986">
        <f>IF(Z2986="BUY",(AC2985-8.95)/K2986,IF(Z2986="SELL",0,AB2985))</f>
        <v>0</v>
      </c>
      <c r="AB2986">
        <f>AA2986+AA2986*O2986/L2986</f>
        <v>0</v>
      </c>
      <c r="AC2986">
        <f>IF(OR(Z2986="BUY",Z2986="IN"),AB2986*L2986,IF(Z2986="SELL",AB2985*K2986-8.95,AC2985))</f>
        <v>16804.523405984412</v>
      </c>
      <c r="AD2986" s="6">
        <f t="shared" si="175"/>
        <v>-0.12172235106290751</v>
      </c>
    </row>
    <row r="2987" spans="1:30" x14ac:dyDescent="0.25">
      <c r="A2987" s="1">
        <v>40798</v>
      </c>
      <c r="B2987">
        <v>1153.5</v>
      </c>
      <c r="C2987">
        <v>1162.2700199999999</v>
      </c>
      <c r="D2987">
        <v>1162.5200199999999</v>
      </c>
      <c r="E2987">
        <v>1136.0699460000001</v>
      </c>
      <c r="F2987">
        <v>5168550000</v>
      </c>
      <c r="G2987">
        <f t="shared" si="176"/>
        <v>1240.2074023999999</v>
      </c>
      <c r="H2987">
        <f t="shared" si="177"/>
        <v>-1.1721643619537536</v>
      </c>
      <c r="I2987">
        <f>IF(H2987&gt;0,1,0)</f>
        <v>0</v>
      </c>
      <c r="J2987" s="3">
        <v>40798</v>
      </c>
      <c r="K2987" s="2">
        <v>114.83000199999999</v>
      </c>
      <c r="L2987" s="2">
        <v>117.05999799999999</v>
      </c>
      <c r="M2987" s="2">
        <v>117.150002</v>
      </c>
      <c r="N2987" s="2">
        <v>114.449997</v>
      </c>
      <c r="O2987" s="2">
        <v>0</v>
      </c>
      <c r="P2987" s="5">
        <v>40798</v>
      </c>
      <c r="Q2987" s="4">
        <v>46.029998999999997</v>
      </c>
      <c r="R2987" s="4">
        <v>45.130001</v>
      </c>
      <c r="S2987" s="4">
        <v>46.18</v>
      </c>
      <c r="T2987" s="4">
        <v>45.119999</v>
      </c>
      <c r="U2987" s="4">
        <v>0</v>
      </c>
      <c r="V2987">
        <f>V2986+(V2986*O2987)/L2987</f>
        <v>85.523101526129622</v>
      </c>
      <c r="W2987">
        <f>V2987*L2987</f>
        <v>10011.334093602531</v>
      </c>
      <c r="X2987">
        <f>IF(I2986=1,1,0)</f>
        <v>0</v>
      </c>
      <c r="Y2987">
        <f>IF(I2986=0,1,0)</f>
        <v>1</v>
      </c>
      <c r="Z2987" t="str">
        <f t="shared" si="178"/>
        <v>OUT</v>
      </c>
      <c r="AA2987">
        <f>IF(Z2987="BUY",(AC2986-8.95)/K2987,IF(Z2987="SELL",0,AB2986))</f>
        <v>0</v>
      </c>
      <c r="AB2987">
        <f>AA2987+AA2987*O2987/L2987</f>
        <v>0</v>
      </c>
      <c r="AC2987">
        <f>IF(OR(Z2987="BUY",Z2987="IN"),AB2987*L2987,IF(Z2987="SELL",AB2986*K2987-8.95,AC2986))</f>
        <v>16804.523405984412</v>
      </c>
      <c r="AD2987" s="6">
        <f t="shared" si="175"/>
        <v>-0.11277940203345355</v>
      </c>
    </row>
    <row r="2988" spans="1:30" x14ac:dyDescent="0.25">
      <c r="A2988" s="1">
        <v>40799</v>
      </c>
      <c r="B2988">
        <v>1162.589966</v>
      </c>
      <c r="C2988">
        <v>1172.869995</v>
      </c>
      <c r="D2988">
        <v>1176.410034</v>
      </c>
      <c r="E2988">
        <v>1157.4399410000001</v>
      </c>
      <c r="F2988">
        <v>4681370000</v>
      </c>
      <c r="G2988">
        <f t="shared" si="176"/>
        <v>1236.87140142</v>
      </c>
      <c r="H2988">
        <f t="shared" si="177"/>
        <v>-1.2124902120875123</v>
      </c>
      <c r="I2988">
        <f>IF(H2988&gt;0,1,0)</f>
        <v>0</v>
      </c>
      <c r="J2988" s="3">
        <v>40799</v>
      </c>
      <c r="K2988" s="2">
        <v>117.43</v>
      </c>
      <c r="L2988" s="2">
        <v>118.010002</v>
      </c>
      <c r="M2988" s="2">
        <v>118.58000199999999</v>
      </c>
      <c r="N2988" s="2">
        <v>116.599998</v>
      </c>
      <c r="O2988" s="2">
        <v>0</v>
      </c>
      <c r="P2988" s="5">
        <v>40799</v>
      </c>
      <c r="Q2988" s="4">
        <v>45.009998000000003</v>
      </c>
      <c r="R2988" s="4">
        <v>44.75</v>
      </c>
      <c r="S2988" s="4">
        <v>45.32</v>
      </c>
      <c r="T2988" s="4">
        <v>44.57</v>
      </c>
      <c r="U2988" s="4">
        <v>0</v>
      </c>
      <c r="V2988">
        <f>V2987+(V2987*O2988)/L2988</f>
        <v>85.523101526129622</v>
      </c>
      <c r="W2988">
        <f>V2988*L2988</f>
        <v>10092.581382144759</v>
      </c>
      <c r="X2988">
        <f>IF(I2987=1,1,0)</f>
        <v>0</v>
      </c>
      <c r="Y2988">
        <f>IF(I2987=0,1,0)</f>
        <v>1</v>
      </c>
      <c r="Z2988" t="str">
        <f t="shared" si="178"/>
        <v>OUT</v>
      </c>
      <c r="AA2988">
        <f>IF(Z2988="BUY",(AC2987-8.95)/K2988,IF(Z2988="SELL",0,AB2987))</f>
        <v>0</v>
      </c>
      <c r="AB2988">
        <f>AA2988+AA2988*O2988/L2988</f>
        <v>0</v>
      </c>
      <c r="AC2988">
        <f>IF(OR(Z2988="BUY",Z2988="IN"),AB2988*L2988,IF(Z2988="SELL",AB2987*K2988-8.95,AC2987))</f>
        <v>16804.523405984412</v>
      </c>
      <c r="AD2988" s="6">
        <f t="shared" si="175"/>
        <v>-0.11063572416500261</v>
      </c>
    </row>
    <row r="2989" spans="1:30" x14ac:dyDescent="0.25">
      <c r="A2989" s="1">
        <v>40800</v>
      </c>
      <c r="B2989">
        <v>1173.3199460000001</v>
      </c>
      <c r="C2989">
        <v>1188.6800539999999</v>
      </c>
      <c r="D2989">
        <v>1202.380005</v>
      </c>
      <c r="E2989">
        <v>1162.7299800000001</v>
      </c>
      <c r="F2989">
        <v>4986740000</v>
      </c>
      <c r="G2989">
        <f t="shared" si="176"/>
        <v>1233.8874023999999</v>
      </c>
      <c r="H2989">
        <f t="shared" si="177"/>
        <v>-1.2543647645447589</v>
      </c>
      <c r="I2989">
        <f>IF(H2989&gt;0,1,0)</f>
        <v>0</v>
      </c>
      <c r="J2989" s="3">
        <v>40800</v>
      </c>
      <c r="K2989" s="2">
        <v>118.75</v>
      </c>
      <c r="L2989" s="2">
        <v>119.66999800000001</v>
      </c>
      <c r="M2989" s="2">
        <v>121.19000200000001</v>
      </c>
      <c r="N2989" s="2">
        <v>117.120003</v>
      </c>
      <c r="O2989" s="2">
        <v>0</v>
      </c>
      <c r="P2989" s="5">
        <v>40800</v>
      </c>
      <c r="Q2989" s="4">
        <v>44.509998000000003</v>
      </c>
      <c r="R2989" s="4">
        <v>44.110000999999997</v>
      </c>
      <c r="S2989" s="4">
        <v>45.130001</v>
      </c>
      <c r="T2989" s="4">
        <v>43.57</v>
      </c>
      <c r="U2989" s="4">
        <v>0</v>
      </c>
      <c r="V2989">
        <f>V2988+(V2988*O2989)/L2989</f>
        <v>85.523101526129622</v>
      </c>
      <c r="W2989">
        <f>V2989*L2989</f>
        <v>10234.549388585729</v>
      </c>
      <c r="X2989">
        <f>IF(I2988=1,1,0)</f>
        <v>0</v>
      </c>
      <c r="Y2989">
        <f>IF(I2988=0,1,0)</f>
        <v>1</v>
      </c>
      <c r="Z2989" t="str">
        <f t="shared" si="178"/>
        <v>OUT</v>
      </c>
      <c r="AA2989">
        <f>IF(Z2989="BUY",(AC2988-8.95)/K2989,IF(Z2989="SELL",0,AB2988))</f>
        <v>0</v>
      </c>
      <c r="AB2989">
        <f>AA2989+AA2989*O2989/L2989</f>
        <v>0</v>
      </c>
      <c r="AC2989">
        <f>IF(OR(Z2989="BUY",Z2989="IN"),AB2989*L2989,IF(Z2989="SELL",AB2988*K2989-8.95,AC2988))</f>
        <v>16804.523405984412</v>
      </c>
      <c r="AD2989" s="6">
        <f t="shared" si="175"/>
        <v>-0.11652741465450579</v>
      </c>
    </row>
    <row r="2990" spans="1:30" x14ac:dyDescent="0.25">
      <c r="A2990" s="1">
        <v>40801</v>
      </c>
      <c r="B2990">
        <v>1189.4399410000001</v>
      </c>
      <c r="C2990">
        <v>1209.1099850000001</v>
      </c>
      <c r="D2990">
        <v>1209.1099850000001</v>
      </c>
      <c r="E2990">
        <v>1189.4399410000001</v>
      </c>
      <c r="F2990">
        <v>4479730000</v>
      </c>
      <c r="G2990">
        <f t="shared" si="176"/>
        <v>1231.2852026799999</v>
      </c>
      <c r="H2990">
        <f t="shared" si="177"/>
        <v>-1.2887762407315229</v>
      </c>
      <c r="I2990">
        <f>IF(H2990&gt;0,1,0)</f>
        <v>0</v>
      </c>
      <c r="J2990" s="3">
        <v>40801</v>
      </c>
      <c r="K2990" s="2">
        <v>121.040001</v>
      </c>
      <c r="L2990" s="2">
        <v>121.83000199999999</v>
      </c>
      <c r="M2990" s="2">
        <v>121.879997</v>
      </c>
      <c r="N2990" s="2">
        <v>120</v>
      </c>
      <c r="O2990" s="2">
        <v>0</v>
      </c>
      <c r="P2990" s="5">
        <v>40801</v>
      </c>
      <c r="Q2990" s="4">
        <v>43.650002000000001</v>
      </c>
      <c r="R2990" s="4">
        <v>43.349997999999999</v>
      </c>
      <c r="S2990" s="4">
        <v>44.040000999999997</v>
      </c>
      <c r="T2990" s="4">
        <v>43.34</v>
      </c>
      <c r="U2990" s="4">
        <v>0</v>
      </c>
      <c r="V2990">
        <f>V2989+(V2989*O2990)/L2990</f>
        <v>85.523101526129622</v>
      </c>
      <c r="W2990">
        <f>V2990*L2990</f>
        <v>10419.279629974575</v>
      </c>
      <c r="X2990">
        <f>IF(I2989=1,1,0)</f>
        <v>0</v>
      </c>
      <c r="Y2990">
        <f>IF(I2989=0,1,0)</f>
        <v>1</v>
      </c>
      <c r="Z2990" t="str">
        <f t="shared" si="178"/>
        <v>OUT</v>
      </c>
      <c r="AA2990">
        <f>IF(Z2990="BUY",(AC2989-8.95)/K2990,IF(Z2990="SELL",0,AB2989))</f>
        <v>0</v>
      </c>
      <c r="AB2990">
        <f>AA2990+AA2990*O2990/L2990</f>
        <v>0</v>
      </c>
      <c r="AC2990">
        <f>IF(OR(Z2990="BUY",Z2990="IN"),AB2990*L2990,IF(Z2990="SELL",AB2989*K2990-8.95,AC2989))</f>
        <v>16804.523405984412</v>
      </c>
      <c r="AD2990" s="6">
        <f t="shared" si="175"/>
        <v>-0.11315307805544583</v>
      </c>
    </row>
    <row r="2991" spans="1:30" x14ac:dyDescent="0.25">
      <c r="A2991" s="1">
        <v>40802</v>
      </c>
      <c r="B2991">
        <v>1209.209961</v>
      </c>
      <c r="C2991">
        <v>1216.01001</v>
      </c>
      <c r="D2991">
        <v>1220.0600589999999</v>
      </c>
      <c r="E2991">
        <v>1204.459961</v>
      </c>
      <c r="F2991">
        <v>5248890000</v>
      </c>
      <c r="G2991">
        <f t="shared" si="176"/>
        <v>1228.54100346</v>
      </c>
      <c r="H2991">
        <f t="shared" si="177"/>
        <v>-1.3236699249642254</v>
      </c>
      <c r="I2991">
        <f>IF(H2991&gt;0,1,0)</f>
        <v>0</v>
      </c>
      <c r="J2991" s="3">
        <v>40802</v>
      </c>
      <c r="K2991" s="2">
        <v>122.33000199999999</v>
      </c>
      <c r="L2991" s="2">
        <v>122.550003</v>
      </c>
      <c r="M2991" s="2">
        <v>123</v>
      </c>
      <c r="N2991" s="2">
        <v>121.370003</v>
      </c>
      <c r="O2991" s="2">
        <v>0</v>
      </c>
      <c r="P2991" s="5">
        <v>40802</v>
      </c>
      <c r="Q2991" s="4">
        <v>43.18</v>
      </c>
      <c r="R2991" s="4">
        <v>43.099997999999999</v>
      </c>
      <c r="S2991" s="4">
        <v>43.509998000000003</v>
      </c>
      <c r="T2991" s="4">
        <v>42.939999</v>
      </c>
      <c r="U2991" s="4">
        <v>0</v>
      </c>
      <c r="V2991">
        <f>V2990+(V2990*O2991)/L2991</f>
        <v>85.523101526129622</v>
      </c>
      <c r="W2991">
        <f>V2991*L2991</f>
        <v>10480.85634859649</v>
      </c>
      <c r="X2991">
        <f>IF(I2990=1,1,0)</f>
        <v>0</v>
      </c>
      <c r="Y2991">
        <f>IF(I2990=0,1,0)</f>
        <v>1</v>
      </c>
      <c r="Z2991" t="str">
        <f t="shared" si="178"/>
        <v>OUT</v>
      </c>
      <c r="AA2991">
        <f>IF(Z2991="BUY",(AC2990-8.95)/K2991,IF(Z2991="SELL",0,AB2990))</f>
        <v>0</v>
      </c>
      <c r="AB2991">
        <f>AA2991+AA2991*O2991/L2991</f>
        <v>0</v>
      </c>
      <c r="AC2991">
        <f>IF(OR(Z2991="BUY",Z2991="IN"),AB2991*L2991,IF(Z2991="SELL",AB2990*K2991-8.95,AC2990))</f>
        <v>16804.523405984412</v>
      </c>
      <c r="AD2991" s="6">
        <f t="shared" si="175"/>
        <v>-0.10591155784487757</v>
      </c>
    </row>
    <row r="2992" spans="1:30" x14ac:dyDescent="0.25">
      <c r="A2992" s="1">
        <v>40805</v>
      </c>
      <c r="B2992">
        <v>1214.98999</v>
      </c>
      <c r="C2992">
        <v>1204.089966</v>
      </c>
      <c r="D2992">
        <v>1214.98999</v>
      </c>
      <c r="E2992">
        <v>1188.3599850000001</v>
      </c>
      <c r="F2992">
        <v>4254190000</v>
      </c>
      <c r="G2992">
        <f t="shared" si="176"/>
        <v>1225.7468018</v>
      </c>
      <c r="H2992">
        <f t="shared" si="177"/>
        <v>-1.3552910682024064</v>
      </c>
      <c r="I2992">
        <f>IF(H2992&gt;0,1,0)</f>
        <v>0</v>
      </c>
      <c r="J2992" s="3">
        <v>40805</v>
      </c>
      <c r="K2992" s="2">
        <v>120.550003</v>
      </c>
      <c r="L2992" s="2">
        <v>121.360001</v>
      </c>
      <c r="M2992" s="2">
        <v>121.980003</v>
      </c>
      <c r="N2992" s="2">
        <v>119.769997</v>
      </c>
      <c r="O2992" s="2">
        <v>0</v>
      </c>
      <c r="P2992" s="5">
        <v>40805</v>
      </c>
      <c r="Q2992" s="4">
        <v>43.810001</v>
      </c>
      <c r="R2992" s="4">
        <v>43.509998000000003</v>
      </c>
      <c r="S2992" s="4">
        <v>44.080002</v>
      </c>
      <c r="T2992" s="4">
        <v>43.290000999999997</v>
      </c>
      <c r="U2992" s="4">
        <v>0</v>
      </c>
      <c r="V2992">
        <f>V2991+(V2991*O2992)/L2992</f>
        <v>85.523101526129622</v>
      </c>
      <c r="W2992">
        <f>V2992*L2992</f>
        <v>10379.083686734191</v>
      </c>
      <c r="X2992">
        <f>IF(I2991=1,1,0)</f>
        <v>0</v>
      </c>
      <c r="Y2992">
        <f>IF(I2991=0,1,0)</f>
        <v>1</v>
      </c>
      <c r="Z2992" t="str">
        <f t="shared" si="178"/>
        <v>OUT</v>
      </c>
      <c r="AA2992">
        <f>IF(Z2992="BUY",(AC2991-8.95)/K2992,IF(Z2992="SELL",0,AB2991))</f>
        <v>0</v>
      </c>
      <c r="AB2992">
        <f>AA2992+AA2992*O2992/L2992</f>
        <v>0</v>
      </c>
      <c r="AC2992">
        <f>IF(OR(Z2992="BUY",Z2992="IN"),AB2992*L2992,IF(Z2992="SELL",AB2991*K2992-8.95,AC2991))</f>
        <v>16804.523405984412</v>
      </c>
      <c r="AD2992" s="6">
        <f t="shared" ref="AD2992:AD3055" si="179">(AC2628-AC2992)/AC2628</f>
        <v>-0.10379423382008347</v>
      </c>
    </row>
    <row r="2993" spans="1:30" x14ac:dyDescent="0.25">
      <c r="A2993" s="1">
        <v>40806</v>
      </c>
      <c r="B2993">
        <v>1204.5</v>
      </c>
      <c r="C2993">
        <v>1202.089966</v>
      </c>
      <c r="D2993">
        <v>1220.3900149999999</v>
      </c>
      <c r="E2993">
        <v>1201.290039</v>
      </c>
      <c r="F2993">
        <v>4315610000</v>
      </c>
      <c r="G2993">
        <f t="shared" si="176"/>
        <v>1223.3988013199998</v>
      </c>
      <c r="H2993">
        <f t="shared" si="177"/>
        <v>-1.3871971857155247</v>
      </c>
      <c r="I2993">
        <f>IF(H2993&gt;0,1,0)</f>
        <v>0</v>
      </c>
      <c r="J2993" s="3">
        <v>40806</v>
      </c>
      <c r="K2993" s="2">
        <v>121.879997</v>
      </c>
      <c r="L2993" s="2">
        <v>121.220001</v>
      </c>
      <c r="M2993" s="2">
        <v>123.040001</v>
      </c>
      <c r="N2993" s="2">
        <v>121.050003</v>
      </c>
      <c r="O2993" s="2">
        <v>0</v>
      </c>
      <c r="P2993" s="5">
        <v>40806</v>
      </c>
      <c r="Q2993" s="4">
        <v>43.330002</v>
      </c>
      <c r="R2993" s="4">
        <v>43.560001</v>
      </c>
      <c r="S2993" s="4">
        <v>43.630001</v>
      </c>
      <c r="T2993" s="4">
        <v>42.900002000000001</v>
      </c>
      <c r="U2993" s="4">
        <v>0</v>
      </c>
      <c r="V2993">
        <f>V2992+(V2992*O2993)/L2993</f>
        <v>85.523101526129622</v>
      </c>
      <c r="W2993">
        <f>V2993*L2993</f>
        <v>10367.110452520534</v>
      </c>
      <c r="X2993">
        <f>IF(I2992=1,1,0)</f>
        <v>0</v>
      </c>
      <c r="Y2993">
        <f>IF(I2992=0,1,0)</f>
        <v>1</v>
      </c>
      <c r="Z2993" t="str">
        <f t="shared" si="178"/>
        <v>OUT</v>
      </c>
      <c r="AA2993">
        <f>IF(Z2993="BUY",(AC2992-8.95)/K2993,IF(Z2993="SELL",0,AB2992))</f>
        <v>0</v>
      </c>
      <c r="AB2993">
        <f>AA2993+AA2993*O2993/L2993</f>
        <v>0</v>
      </c>
      <c r="AC2993">
        <f>IF(OR(Z2993="BUY",Z2993="IN"),AB2993*L2993,IF(Z2993="SELL",AB2992*K2993-8.95,AC2992))</f>
        <v>16804.523405984412</v>
      </c>
      <c r="AD2993" s="6">
        <f t="shared" si="179"/>
        <v>-0.10278443282595472</v>
      </c>
    </row>
    <row r="2994" spans="1:30" x14ac:dyDescent="0.25">
      <c r="A2994" s="1">
        <v>40807</v>
      </c>
      <c r="B2994">
        <v>1203.630005</v>
      </c>
      <c r="C2994">
        <v>1166.76001</v>
      </c>
      <c r="D2994">
        <v>1206.3000489999999</v>
      </c>
      <c r="E2994">
        <v>1166.209961</v>
      </c>
      <c r="F2994">
        <v>4728550000</v>
      </c>
      <c r="G2994">
        <f t="shared" si="176"/>
        <v>1220.46120122</v>
      </c>
      <c r="H2994">
        <f t="shared" si="177"/>
        <v>-1.4155320071395632</v>
      </c>
      <c r="I2994">
        <f>IF(H2994&gt;0,1,0)</f>
        <v>0</v>
      </c>
      <c r="J2994" s="3">
        <v>40807</v>
      </c>
      <c r="K2994" s="2">
        <v>121.279999</v>
      </c>
      <c r="L2994" s="2">
        <v>117.459999</v>
      </c>
      <c r="M2994" s="2">
        <v>121.639999</v>
      </c>
      <c r="N2994" s="2">
        <v>117.459999</v>
      </c>
      <c r="O2994" s="2">
        <v>0</v>
      </c>
      <c r="P2994" s="5">
        <v>40807</v>
      </c>
      <c r="Q2994" s="4">
        <v>43.540000999999997</v>
      </c>
      <c r="R2994" s="4">
        <v>44.869999</v>
      </c>
      <c r="S2994" s="4">
        <v>44.919998</v>
      </c>
      <c r="T2994" s="4">
        <v>43.41</v>
      </c>
      <c r="U2994" s="4">
        <v>0</v>
      </c>
      <c r="V2994">
        <f>V2993+(V2993*O2994)/L2994</f>
        <v>85.523101526129622</v>
      </c>
      <c r="W2994">
        <f>V2994*L2994</f>
        <v>10045.543419736083</v>
      </c>
      <c r="X2994">
        <f>IF(I2993=1,1,0)</f>
        <v>0</v>
      </c>
      <c r="Y2994">
        <f>IF(I2993=0,1,0)</f>
        <v>1</v>
      </c>
      <c r="Z2994" t="str">
        <f t="shared" si="178"/>
        <v>OUT</v>
      </c>
      <c r="AA2994">
        <f>IF(Z2994="BUY",(AC2993-8.95)/K2994,IF(Z2994="SELL",0,AB2993))</f>
        <v>0</v>
      </c>
      <c r="AB2994">
        <f>AA2994+AA2994*O2994/L2994</f>
        <v>0</v>
      </c>
      <c r="AC2994">
        <f>IF(OR(Z2994="BUY",Z2994="IN"),AB2994*L2994,IF(Z2994="SELL",AB2993*K2994-8.95,AC2993))</f>
        <v>16804.523405984412</v>
      </c>
      <c r="AD2994" s="6">
        <f t="shared" si="179"/>
        <v>-9.0899175028600579E-2</v>
      </c>
    </row>
    <row r="2995" spans="1:30" x14ac:dyDescent="0.25">
      <c r="A2995" s="1">
        <v>40808</v>
      </c>
      <c r="B2995">
        <v>1164.5500489999999</v>
      </c>
      <c r="C2995">
        <v>1129.5600589999999</v>
      </c>
      <c r="D2995">
        <v>1164.5500489999999</v>
      </c>
      <c r="E2995">
        <v>1114.219971</v>
      </c>
      <c r="F2995">
        <v>6703140000</v>
      </c>
      <c r="G2995">
        <f t="shared" si="176"/>
        <v>1216.69800298</v>
      </c>
      <c r="H2995">
        <f t="shared" si="177"/>
        <v>-1.4471649536953022</v>
      </c>
      <c r="I2995">
        <f>IF(H2995&gt;0,1,0)</f>
        <v>0</v>
      </c>
      <c r="J2995" s="3">
        <v>40808</v>
      </c>
      <c r="K2995" s="2">
        <v>114.239998</v>
      </c>
      <c r="L2995" s="2">
        <v>113.870003</v>
      </c>
      <c r="M2995" s="2">
        <v>115.209999</v>
      </c>
      <c r="N2995" s="2">
        <v>112.300003</v>
      </c>
      <c r="O2995" s="2">
        <v>0</v>
      </c>
      <c r="P2995" s="5">
        <v>40808</v>
      </c>
      <c r="Q2995" s="4">
        <v>46.150002000000001</v>
      </c>
      <c r="R2995" s="4">
        <v>46.279998999999997</v>
      </c>
      <c r="S2995" s="4">
        <v>46.900002000000001</v>
      </c>
      <c r="T2995" s="4">
        <v>45.779998999999997</v>
      </c>
      <c r="U2995" s="4">
        <v>0</v>
      </c>
      <c r="V2995">
        <f>V2994+(V2994*O2995)/L2995</f>
        <v>85.523101526129622</v>
      </c>
      <c r="W2995">
        <f>V2995*L2995</f>
        <v>9738.5158273496836</v>
      </c>
      <c r="X2995">
        <f>IF(I2994=1,1,0)</f>
        <v>0</v>
      </c>
      <c r="Y2995">
        <f>IF(I2994=0,1,0)</f>
        <v>1</v>
      </c>
      <c r="Z2995" t="str">
        <f t="shared" si="178"/>
        <v>OUT</v>
      </c>
      <c r="AA2995">
        <f>IF(Z2995="BUY",(AC2994-8.95)/K2995,IF(Z2995="SELL",0,AB2994))</f>
        <v>0</v>
      </c>
      <c r="AB2995">
        <f>AA2995+AA2995*O2995/L2995</f>
        <v>0</v>
      </c>
      <c r="AC2995">
        <f>IF(OR(Z2995="BUY",Z2995="IN"),AB2995*L2995,IF(Z2995="SELL",AB2994*K2995-8.95,AC2994))</f>
        <v>16804.523405984412</v>
      </c>
      <c r="AD2995" s="6">
        <f t="shared" si="179"/>
        <v>-8.9733711352925072E-2</v>
      </c>
    </row>
    <row r="2996" spans="1:30" x14ac:dyDescent="0.25">
      <c r="A2996" s="1">
        <v>40809</v>
      </c>
      <c r="B2996">
        <v>1128.8199460000001</v>
      </c>
      <c r="C2996">
        <v>1136.4300539999999</v>
      </c>
      <c r="D2996">
        <v>1141.719971</v>
      </c>
      <c r="E2996">
        <v>1121.3599850000001</v>
      </c>
      <c r="F2996">
        <v>5639930000</v>
      </c>
      <c r="G2996">
        <f t="shared" si="176"/>
        <v>1213.2492041599999</v>
      </c>
      <c r="H2996">
        <f t="shared" si="177"/>
        <v>-1.4813490971068277</v>
      </c>
      <c r="I2996">
        <f>IF(H2996&gt;0,1,0)</f>
        <v>0</v>
      </c>
      <c r="J2996" s="3">
        <v>40809</v>
      </c>
      <c r="K2996" s="2">
        <v>113.150002</v>
      </c>
      <c r="L2996" s="2">
        <v>114.410004</v>
      </c>
      <c r="M2996" s="2">
        <v>115.139999</v>
      </c>
      <c r="N2996" s="2">
        <v>113.019997</v>
      </c>
      <c r="O2996" s="2">
        <v>0</v>
      </c>
      <c r="P2996" s="5">
        <v>40809</v>
      </c>
      <c r="Q2996" s="4">
        <v>46.580002</v>
      </c>
      <c r="R2996" s="4">
        <v>46.02</v>
      </c>
      <c r="S2996" s="4">
        <v>46.650002000000001</v>
      </c>
      <c r="T2996" s="4">
        <v>45.759998000000003</v>
      </c>
      <c r="U2996" s="4">
        <v>0</v>
      </c>
      <c r="V2996">
        <f>V2995+(V2995*O2996)/L2996</f>
        <v>85.523101526129622</v>
      </c>
      <c r="W2996">
        <f>V2996*L2996</f>
        <v>9784.698387696897</v>
      </c>
      <c r="X2996">
        <f>IF(I2995=1,1,0)</f>
        <v>0</v>
      </c>
      <c r="Y2996">
        <f>IF(I2995=0,1,0)</f>
        <v>1</v>
      </c>
      <c r="Z2996" t="str">
        <f t="shared" si="178"/>
        <v>OUT</v>
      </c>
      <c r="AA2996">
        <f>IF(Z2996="BUY",(AC2995-8.95)/K2996,IF(Z2996="SELL",0,AB2995))</f>
        <v>0</v>
      </c>
      <c r="AB2996">
        <f>AA2996+AA2996*O2996/L2996</f>
        <v>0</v>
      </c>
      <c r="AC2996">
        <f>IF(OR(Z2996="BUY",Z2996="IN"),AB2996*L2996,IF(Z2996="SELL",AB2995*K2996-8.95,AC2995))</f>
        <v>16804.523405984412</v>
      </c>
      <c r="AD2996" s="6">
        <f t="shared" si="179"/>
        <v>-0.10692709650635976</v>
      </c>
    </row>
    <row r="2997" spans="1:30" x14ac:dyDescent="0.25">
      <c r="A2997" s="1">
        <v>40812</v>
      </c>
      <c r="B2997">
        <v>1136.910034</v>
      </c>
      <c r="C2997">
        <v>1162.9499510000001</v>
      </c>
      <c r="D2997">
        <v>1164.1899410000001</v>
      </c>
      <c r="E2997">
        <v>1131.0699460000001</v>
      </c>
      <c r="F2997">
        <v>4762830000</v>
      </c>
      <c r="G2997">
        <f t="shared" ref="G2997:G3060" si="180">AVERAGE(C2948:C2997)</f>
        <v>1210.1854028800001</v>
      </c>
      <c r="H2997">
        <f t="shared" ref="H2997:H3060" si="181">SLOPE(G2947:G2997,A2947:A2997)</f>
        <v>-1.5134815474996401</v>
      </c>
      <c r="I2997">
        <f>IF(H2997&gt;0,1,0)</f>
        <v>0</v>
      </c>
      <c r="J2997" s="3">
        <v>40812</v>
      </c>
      <c r="K2997" s="2">
        <v>115</v>
      </c>
      <c r="L2997" s="2">
        <v>116.589996</v>
      </c>
      <c r="M2997" s="2">
        <v>116.769997</v>
      </c>
      <c r="N2997" s="2">
        <v>113.349998</v>
      </c>
      <c r="O2997" s="2">
        <v>0.63</v>
      </c>
      <c r="P2997" s="5">
        <v>40812</v>
      </c>
      <c r="Q2997" s="4">
        <v>45.57</v>
      </c>
      <c r="R2997" s="4">
        <v>44.919998</v>
      </c>
      <c r="S2997" s="4">
        <v>46.23</v>
      </c>
      <c r="T2997" s="4">
        <v>44.849997999999999</v>
      </c>
      <c r="U2997" s="4">
        <v>0</v>
      </c>
      <c r="V2997">
        <f>V2996+(V2996*O2997)/L2997</f>
        <v>85.985229974624133</v>
      </c>
      <c r="W2997">
        <f>V2997*L2997</f>
        <v>10025.017618800508</v>
      </c>
      <c r="X2997">
        <f>IF(I2996=1,1,0)</f>
        <v>0</v>
      </c>
      <c r="Y2997">
        <f>IF(I2996=0,1,0)</f>
        <v>1</v>
      </c>
      <c r="Z2997" t="str">
        <f t="shared" si="178"/>
        <v>OUT</v>
      </c>
      <c r="AA2997">
        <f>IF(Z2997="BUY",(AC2996-8.95)/K2997,IF(Z2997="SELL",0,AB2996))</f>
        <v>0</v>
      </c>
      <c r="AB2997">
        <f>AA2997+AA2997*O2997/L2997</f>
        <v>0</v>
      </c>
      <c r="AC2997">
        <f>IF(OR(Z2997="BUY",Z2997="IN"),AB2997*L2997,IF(Z2997="SELL",AB2996*K2997-8.95,AC2996))</f>
        <v>16804.523405984412</v>
      </c>
      <c r="AD2997" s="6">
        <f t="shared" si="179"/>
        <v>-0.10324316324933526</v>
      </c>
    </row>
    <row r="2998" spans="1:30" x14ac:dyDescent="0.25">
      <c r="A2998" s="1">
        <v>40813</v>
      </c>
      <c r="B2998">
        <v>1163.3199460000001</v>
      </c>
      <c r="C2998">
        <v>1175.380005</v>
      </c>
      <c r="D2998">
        <v>1195.8599850000001</v>
      </c>
      <c r="E2998">
        <v>1163.3199460000001</v>
      </c>
      <c r="F2998">
        <v>5548130000</v>
      </c>
      <c r="G2998">
        <f t="shared" si="180"/>
        <v>1207.5842041599999</v>
      </c>
      <c r="H2998">
        <f t="shared" si="181"/>
        <v>-1.5464693420429105</v>
      </c>
      <c r="I2998">
        <f>IF(H2998&gt;0,1,0)</f>
        <v>0</v>
      </c>
      <c r="J2998" s="3">
        <v>40813</v>
      </c>
      <c r="K2998" s="2">
        <v>118.910004</v>
      </c>
      <c r="L2998" s="2">
        <v>117.910004</v>
      </c>
      <c r="M2998" s="2">
        <v>119.93</v>
      </c>
      <c r="N2998" s="2">
        <v>117.239998</v>
      </c>
      <c r="O2998" s="2">
        <v>0</v>
      </c>
      <c r="P2998" s="5">
        <v>40813</v>
      </c>
      <c r="Q2998" s="4">
        <v>44.02</v>
      </c>
      <c r="R2998" s="4">
        <v>44.41</v>
      </c>
      <c r="S2998" s="4">
        <v>44.689999</v>
      </c>
      <c r="T2998" s="4">
        <v>43.630001</v>
      </c>
      <c r="U2998" s="4">
        <v>0</v>
      </c>
      <c r="V2998">
        <f>V2997+(V2997*O2998)/L2998</f>
        <v>85.985229974624133</v>
      </c>
      <c r="W2998">
        <f>V2998*L2998</f>
        <v>10138.518810248852</v>
      </c>
      <c r="X2998">
        <f>IF(I2997=1,1,0)</f>
        <v>0</v>
      </c>
      <c r="Y2998">
        <f>IF(I2997=0,1,0)</f>
        <v>1</v>
      </c>
      <c r="Z2998" t="str">
        <f t="shared" si="178"/>
        <v>OUT</v>
      </c>
      <c r="AA2998">
        <f>IF(Z2998="BUY",(AC2997-8.95)/K2998,IF(Z2998="SELL",0,AB2997))</f>
        <v>0</v>
      </c>
      <c r="AB2998">
        <f>AA2998+AA2998*O2998/L2998</f>
        <v>0</v>
      </c>
      <c r="AC2998">
        <f>IF(OR(Z2998="BUY",Z2998="IN"),AB2998*L2998,IF(Z2998="SELL",AB2997*K2998-8.95,AC2997))</f>
        <v>16804.523405984412</v>
      </c>
      <c r="AD2998" s="6">
        <f t="shared" si="179"/>
        <v>-9.3327828914509844E-2</v>
      </c>
    </row>
    <row r="2999" spans="1:30" x14ac:dyDescent="0.25">
      <c r="A2999" s="1">
        <v>40814</v>
      </c>
      <c r="B2999">
        <v>1175.3900149999999</v>
      </c>
      <c r="C2999">
        <v>1151.0600589999999</v>
      </c>
      <c r="D2999">
        <v>1184.709961</v>
      </c>
      <c r="E2999">
        <v>1150.400024</v>
      </c>
      <c r="F2999">
        <v>4787920000</v>
      </c>
      <c r="G2999">
        <f t="shared" si="180"/>
        <v>1204.07080574</v>
      </c>
      <c r="H2999">
        <f t="shared" si="181"/>
        <v>-1.5754577999417758</v>
      </c>
      <c r="I2999">
        <f>IF(H2999&gt;0,1,0)</f>
        <v>0</v>
      </c>
      <c r="J2999" s="3">
        <v>40814</v>
      </c>
      <c r="K2999" s="2">
        <v>118.18</v>
      </c>
      <c r="L2999" s="2">
        <v>115.459999</v>
      </c>
      <c r="M2999" s="2">
        <v>118.860001</v>
      </c>
      <c r="N2999" s="2">
        <v>115.370003</v>
      </c>
      <c r="O2999" s="2">
        <v>0</v>
      </c>
      <c r="P2999" s="5">
        <v>40814</v>
      </c>
      <c r="Q2999" s="4">
        <v>44.32</v>
      </c>
      <c r="R2999" s="4">
        <v>45.34</v>
      </c>
      <c r="S2999" s="4">
        <v>45.400002000000001</v>
      </c>
      <c r="T2999" s="4">
        <v>44.049999</v>
      </c>
      <c r="U2999" s="4">
        <v>0</v>
      </c>
      <c r="V2999">
        <f>V2998+(V2998*O2999)/L2999</f>
        <v>85.985229974624133</v>
      </c>
      <c r="W2999">
        <f>V2999*L2999</f>
        <v>9927.8545668848728</v>
      </c>
      <c r="X2999">
        <f>IF(I2998=1,1,0)</f>
        <v>0</v>
      </c>
      <c r="Y2999">
        <f>IF(I2998=0,1,0)</f>
        <v>1</v>
      </c>
      <c r="Z2999" t="str">
        <f t="shared" si="178"/>
        <v>OUT</v>
      </c>
      <c r="AA2999">
        <f>IF(Z2999="BUY",(AC2998-8.95)/K2999,IF(Z2999="SELL",0,AB2998))</f>
        <v>0</v>
      </c>
      <c r="AB2999">
        <f>AA2999+AA2999*O2999/L2999</f>
        <v>0</v>
      </c>
      <c r="AC2999">
        <f>IF(OR(Z2999="BUY",Z2999="IN"),AB2999*L2999,IF(Z2999="SELL",AB2998*K2999-8.95,AC2998))</f>
        <v>16804.523405984412</v>
      </c>
      <c r="AD2999" s="6">
        <f t="shared" si="179"/>
        <v>-9.5314721526956789E-2</v>
      </c>
    </row>
    <row r="3000" spans="1:30" x14ac:dyDescent="0.25">
      <c r="A3000" s="1">
        <v>40815</v>
      </c>
      <c r="B3000">
        <v>1151.73999</v>
      </c>
      <c r="C3000">
        <v>1160.400024</v>
      </c>
      <c r="D3000">
        <v>1175.869995</v>
      </c>
      <c r="E3000">
        <v>1139.9300539999999</v>
      </c>
      <c r="F3000">
        <v>5285740000</v>
      </c>
      <c r="G3000">
        <f t="shared" si="180"/>
        <v>1200.7620069</v>
      </c>
      <c r="H3000">
        <f t="shared" si="181"/>
        <v>-1.6053026565734609</v>
      </c>
      <c r="I3000">
        <f>IF(H3000&gt;0,1,0)</f>
        <v>0</v>
      </c>
      <c r="J3000" s="3">
        <v>40815</v>
      </c>
      <c r="K3000" s="2">
        <v>117.459999</v>
      </c>
      <c r="L3000" s="2">
        <v>116.470001</v>
      </c>
      <c r="M3000" s="2">
        <v>118.010002</v>
      </c>
      <c r="N3000" s="2">
        <v>114.32</v>
      </c>
      <c r="O3000" s="2">
        <v>0</v>
      </c>
      <c r="P3000" s="5">
        <v>40815</v>
      </c>
      <c r="Q3000" s="4">
        <v>44.580002</v>
      </c>
      <c r="R3000" s="4">
        <v>44.970001000000003</v>
      </c>
      <c r="S3000" s="4">
        <v>45.799999</v>
      </c>
      <c r="T3000" s="4">
        <v>44.34</v>
      </c>
      <c r="U3000" s="4">
        <v>0</v>
      </c>
      <c r="V3000">
        <f>V2999+(V2999*O3000)/L3000</f>
        <v>85.985229974624133</v>
      </c>
      <c r="W3000">
        <f>V3000*L3000</f>
        <v>10014.699821129703</v>
      </c>
      <c r="X3000">
        <f>IF(I2999=1,1,0)</f>
        <v>0</v>
      </c>
      <c r="Y3000">
        <f>IF(I2999=0,1,0)</f>
        <v>1</v>
      </c>
      <c r="Z3000" t="str">
        <f t="shared" si="178"/>
        <v>OUT</v>
      </c>
      <c r="AA3000">
        <f>IF(Z3000="BUY",(AC2999-8.95)/K3000,IF(Z3000="SELL",0,AB2999))</f>
        <v>0</v>
      </c>
      <c r="AB3000">
        <f>AA3000+AA3000*O3000/L3000</f>
        <v>0</v>
      </c>
      <c r="AC3000">
        <f>IF(OR(Z3000="BUY",Z3000="IN"),AB3000*L3000,IF(Z3000="SELL",AB2999*K3000-8.95,AC2999))</f>
        <v>16804.523405984412</v>
      </c>
      <c r="AD3000" s="6">
        <f t="shared" si="179"/>
        <v>-9.2517052977447292E-2</v>
      </c>
    </row>
    <row r="3001" spans="1:30" x14ac:dyDescent="0.25">
      <c r="A3001" s="1">
        <v>40816</v>
      </c>
      <c r="B3001">
        <v>1159.9300539999999</v>
      </c>
      <c r="C3001">
        <v>1131.420044</v>
      </c>
      <c r="D3001">
        <v>1159.9300539999999</v>
      </c>
      <c r="E3001">
        <v>1131.339966</v>
      </c>
      <c r="F3001">
        <v>4416790000</v>
      </c>
      <c r="G3001">
        <f t="shared" si="180"/>
        <v>1196.5144068</v>
      </c>
      <c r="H3001">
        <f t="shared" si="181"/>
        <v>-1.6376035943098988</v>
      </c>
      <c r="I3001">
        <f>IF(H3001&gt;0,1,0)</f>
        <v>0</v>
      </c>
      <c r="J3001" s="3">
        <v>40816</v>
      </c>
      <c r="K3001" s="2">
        <v>114.849998</v>
      </c>
      <c r="L3001" s="2">
        <v>113.69000200000001</v>
      </c>
      <c r="M3001" s="2">
        <v>115.82</v>
      </c>
      <c r="N3001" s="2">
        <v>113.449997</v>
      </c>
      <c r="O3001" s="2">
        <v>0</v>
      </c>
      <c r="P3001" s="5">
        <v>40816</v>
      </c>
      <c r="Q3001" s="4">
        <v>45.580002</v>
      </c>
      <c r="R3001" s="4">
        <v>46.099997999999999</v>
      </c>
      <c r="S3001" s="4">
        <v>46.150002000000001</v>
      </c>
      <c r="T3001" s="4">
        <v>45.200001</v>
      </c>
      <c r="U3001" s="4">
        <v>0</v>
      </c>
      <c r="V3001">
        <f>V3000+(V3000*O3001)/L3001</f>
        <v>85.985229974624133</v>
      </c>
      <c r="W3001">
        <f>V3001*L3001</f>
        <v>9775.6609677854776</v>
      </c>
      <c r="X3001">
        <f>IF(I3000=1,1,0)</f>
        <v>0</v>
      </c>
      <c r="Y3001">
        <f>IF(I3000=0,1,0)</f>
        <v>1</v>
      </c>
      <c r="Z3001" t="str">
        <f t="shared" si="178"/>
        <v>OUT</v>
      </c>
      <c r="AA3001">
        <f>IF(Z3001="BUY",(AC3000-8.95)/K3001,IF(Z3001="SELL",0,AB3000))</f>
        <v>0</v>
      </c>
      <c r="AB3001">
        <f>AA3001+AA3001*O3001/L3001</f>
        <v>0</v>
      </c>
      <c r="AC3001">
        <f>IF(OR(Z3001="BUY",Z3001="IN"),AB3001*L3001,IF(Z3001="SELL",AB3000*K3001-8.95,AC3000))</f>
        <v>16804.523405984412</v>
      </c>
      <c r="AD3001" s="6">
        <f t="shared" si="179"/>
        <v>-8.5629597863546195E-2</v>
      </c>
    </row>
    <row r="3002" spans="1:30" x14ac:dyDescent="0.25">
      <c r="A3002" s="1">
        <v>40819</v>
      </c>
      <c r="B3002">
        <v>1131.209961</v>
      </c>
      <c r="C3002">
        <v>1099.2299800000001</v>
      </c>
      <c r="D3002">
        <v>1138.98999</v>
      </c>
      <c r="E3002">
        <v>1098.920044</v>
      </c>
      <c r="F3002">
        <v>5670340000</v>
      </c>
      <c r="G3002">
        <f t="shared" si="180"/>
        <v>1191.5986060000002</v>
      </c>
      <c r="H3002">
        <f t="shared" si="181"/>
        <v>-1.6686291416926065</v>
      </c>
      <c r="I3002">
        <f>IF(H3002&gt;0,1,0)</f>
        <v>0</v>
      </c>
      <c r="J3002" s="3">
        <v>40819</v>
      </c>
      <c r="K3002" s="2">
        <v>112.870003</v>
      </c>
      <c r="L3002" s="2">
        <v>110.260002</v>
      </c>
      <c r="M3002" s="2">
        <v>114.32</v>
      </c>
      <c r="N3002" s="2">
        <v>110.199997</v>
      </c>
      <c r="O3002" s="2">
        <v>0</v>
      </c>
      <c r="P3002" s="5">
        <v>40819</v>
      </c>
      <c r="Q3002" s="4">
        <v>46.369999</v>
      </c>
      <c r="R3002" s="4">
        <v>47.400002000000001</v>
      </c>
      <c r="S3002" s="4">
        <v>47.439999</v>
      </c>
      <c r="T3002" s="4">
        <v>45.759998000000003</v>
      </c>
      <c r="U3002" s="4">
        <v>0</v>
      </c>
      <c r="V3002">
        <f>V3001+(V3001*O3002)/L3002</f>
        <v>85.985229974624133</v>
      </c>
      <c r="W3002">
        <f>V3002*L3002</f>
        <v>9480.7316289725168</v>
      </c>
      <c r="X3002">
        <f>IF(I3001=1,1,0)</f>
        <v>0</v>
      </c>
      <c r="Y3002">
        <f>IF(I3001=0,1,0)</f>
        <v>1</v>
      </c>
      <c r="Z3002" t="str">
        <f t="shared" si="178"/>
        <v>OUT</v>
      </c>
      <c r="AA3002">
        <f>IF(Z3002="BUY",(AC3001-8.95)/K3002,IF(Z3002="SELL",0,AB3001))</f>
        <v>0</v>
      </c>
      <c r="AB3002">
        <f>AA3002+AA3002*O3002/L3002</f>
        <v>0</v>
      </c>
      <c r="AC3002">
        <f>IF(OR(Z3002="BUY",Z3002="IN"),AB3002*L3002,IF(Z3002="SELL",AB3001*K3002-8.95,AC3001))</f>
        <v>16804.523405984412</v>
      </c>
      <c r="AD3002" s="6">
        <f t="shared" si="179"/>
        <v>-8.9375590766089003E-2</v>
      </c>
    </row>
    <row r="3003" spans="1:30" x14ac:dyDescent="0.25">
      <c r="A3003" s="1">
        <v>40820</v>
      </c>
      <c r="B3003">
        <v>1097.420044</v>
      </c>
      <c r="C3003">
        <v>1123.9499510000001</v>
      </c>
      <c r="D3003">
        <v>1125.119995</v>
      </c>
      <c r="E3003">
        <v>1074.7700199999999</v>
      </c>
      <c r="F3003">
        <v>3714670000</v>
      </c>
      <c r="G3003">
        <f t="shared" si="180"/>
        <v>1187.3290039400003</v>
      </c>
      <c r="H3003">
        <f t="shared" si="181"/>
        <v>-1.7011527444362002</v>
      </c>
      <c r="I3003">
        <f>IF(H3003&gt;0,1,0)</f>
        <v>0</v>
      </c>
      <c r="J3003" s="3">
        <v>40820</v>
      </c>
      <c r="K3003" s="2">
        <v>108.699997</v>
      </c>
      <c r="L3003" s="2">
        <v>112.55999799999999</v>
      </c>
      <c r="M3003" s="2">
        <v>112.970001</v>
      </c>
      <c r="N3003" s="2">
        <v>107.800003</v>
      </c>
      <c r="O3003" s="2">
        <v>0</v>
      </c>
      <c r="P3003" s="5">
        <v>40820</v>
      </c>
      <c r="Q3003" s="4">
        <v>48.080002</v>
      </c>
      <c r="R3003" s="4">
        <v>46.400002000000001</v>
      </c>
      <c r="S3003" s="4">
        <v>48.48</v>
      </c>
      <c r="T3003" s="4">
        <v>46.23</v>
      </c>
      <c r="U3003" s="4">
        <v>0</v>
      </c>
      <c r="V3003">
        <f>V3002+(V3002*O3003)/L3003</f>
        <v>85.985229974624133</v>
      </c>
      <c r="W3003">
        <f>V3003*L3003</f>
        <v>9678.4973139732319</v>
      </c>
      <c r="X3003">
        <f>IF(I3002=1,1,0)</f>
        <v>0</v>
      </c>
      <c r="Y3003">
        <f>IF(I3002=0,1,0)</f>
        <v>1</v>
      </c>
      <c r="Z3003" t="str">
        <f t="shared" si="178"/>
        <v>OUT</v>
      </c>
      <c r="AA3003">
        <f>IF(Z3003="BUY",(AC3002-8.95)/K3003,IF(Z3003="SELL",0,AB3002))</f>
        <v>0</v>
      </c>
      <c r="AB3003">
        <f>AA3003+AA3003*O3003/L3003</f>
        <v>0</v>
      </c>
      <c r="AC3003">
        <f>IF(OR(Z3003="BUY",Z3003="IN"),AB3003*L3003,IF(Z3003="SELL",AB3002*K3003-8.95,AC3002))</f>
        <v>16804.523405984412</v>
      </c>
      <c r="AD3003" s="6">
        <f t="shared" si="179"/>
        <v>-0.11549419240297269</v>
      </c>
    </row>
    <row r="3004" spans="1:30" x14ac:dyDescent="0.25">
      <c r="A3004" s="1">
        <v>40821</v>
      </c>
      <c r="B3004">
        <v>1124.030029</v>
      </c>
      <c r="C3004">
        <v>1144.030029</v>
      </c>
      <c r="D3004">
        <v>1146.0699460000001</v>
      </c>
      <c r="E3004">
        <v>1115.6800539999999</v>
      </c>
      <c r="F3004">
        <v>2510620000</v>
      </c>
      <c r="G3004">
        <f t="shared" si="180"/>
        <v>1183.5708057000002</v>
      </c>
      <c r="H3004">
        <f t="shared" si="181"/>
        <v>-1.7282885414889442</v>
      </c>
      <c r="I3004">
        <f>IF(H3004&gt;0,1,0)</f>
        <v>0</v>
      </c>
      <c r="J3004" s="3">
        <v>40821</v>
      </c>
      <c r="K3004" s="2">
        <v>112.959999</v>
      </c>
      <c r="L3004" s="2">
        <v>114.800003</v>
      </c>
      <c r="M3004" s="2">
        <v>115.089996</v>
      </c>
      <c r="N3004" s="2">
        <v>111.970001</v>
      </c>
      <c r="O3004" s="2">
        <v>0</v>
      </c>
      <c r="P3004" s="5">
        <v>40821</v>
      </c>
      <c r="Q3004" s="4">
        <v>46.23</v>
      </c>
      <c r="R3004" s="4">
        <v>45.459999000000003</v>
      </c>
      <c r="S3004" s="4">
        <v>46.650002000000001</v>
      </c>
      <c r="T3004" s="4">
        <v>45.349997999999999</v>
      </c>
      <c r="U3004" s="4">
        <v>0</v>
      </c>
      <c r="V3004">
        <f>V3003+(V3003*O3004)/L3004</f>
        <v>85.985229974624133</v>
      </c>
      <c r="W3004">
        <f>V3004*L3004</f>
        <v>9871.1046590425412</v>
      </c>
      <c r="X3004">
        <f>IF(I3003=1,1,0)</f>
        <v>0</v>
      </c>
      <c r="Y3004">
        <f>IF(I3003=0,1,0)</f>
        <v>1</v>
      </c>
      <c r="Z3004" t="str">
        <f t="shared" si="178"/>
        <v>OUT</v>
      </c>
      <c r="AA3004">
        <f>IF(Z3004="BUY",(AC3003-8.95)/K3004,IF(Z3004="SELL",0,AB3003))</f>
        <v>0</v>
      </c>
      <c r="AB3004">
        <f>AA3004+AA3004*O3004/L3004</f>
        <v>0</v>
      </c>
      <c r="AC3004">
        <f>IF(OR(Z3004="BUY",Z3004="IN"),AB3004*L3004,IF(Z3004="SELL",AB3003*K3004-8.95,AC3003))</f>
        <v>16804.523405984412</v>
      </c>
      <c r="AD3004" s="6">
        <f t="shared" si="179"/>
        <v>-0.10720437360567117</v>
      </c>
    </row>
    <row r="3005" spans="1:30" x14ac:dyDescent="0.25">
      <c r="A3005" s="1">
        <v>40822</v>
      </c>
      <c r="B3005">
        <v>1144.1099850000001</v>
      </c>
      <c r="C3005">
        <v>1164.969971</v>
      </c>
      <c r="D3005">
        <v>1165.5500489999999</v>
      </c>
      <c r="E3005">
        <v>1134.9499510000001</v>
      </c>
      <c r="F3005">
        <v>5098330000</v>
      </c>
      <c r="G3005">
        <f t="shared" si="180"/>
        <v>1180.7724048200002</v>
      </c>
      <c r="H3005">
        <f t="shared" si="181"/>
        <v>-1.7541418462299139</v>
      </c>
      <c r="I3005">
        <f>IF(H3005&gt;0,1,0)</f>
        <v>0</v>
      </c>
      <c r="J3005" s="3">
        <v>40822</v>
      </c>
      <c r="K3005" s="2">
        <v>114.720001</v>
      </c>
      <c r="L3005" s="2">
        <v>116.900002</v>
      </c>
      <c r="M3005" s="2">
        <v>117.029999</v>
      </c>
      <c r="N3005" s="2">
        <v>113.93</v>
      </c>
      <c r="O3005" s="2">
        <v>0</v>
      </c>
      <c r="P3005" s="5">
        <v>40822</v>
      </c>
      <c r="Q3005" s="4">
        <v>45.5</v>
      </c>
      <c r="R3005" s="4">
        <v>44.619999</v>
      </c>
      <c r="S3005" s="4">
        <v>45.849997999999999</v>
      </c>
      <c r="T3005" s="4">
        <v>44.580002</v>
      </c>
      <c r="U3005" s="4">
        <v>0</v>
      </c>
      <c r="V3005">
        <f>V3004+(V3004*O3005)/L3005</f>
        <v>85.985229974624133</v>
      </c>
      <c r="W3005">
        <f>V3005*L3005</f>
        <v>10051.673556004022</v>
      </c>
      <c r="X3005">
        <f>IF(I3004=1,1,0)</f>
        <v>0</v>
      </c>
      <c r="Y3005">
        <f>IF(I3004=0,1,0)</f>
        <v>1</v>
      </c>
      <c r="Z3005" t="str">
        <f t="shared" si="178"/>
        <v>OUT</v>
      </c>
      <c r="AA3005">
        <f>IF(Z3005="BUY",(AC3004-8.95)/K3005,IF(Z3005="SELL",0,AB3004))</f>
        <v>0</v>
      </c>
      <c r="AB3005">
        <f>AA3005+AA3005*O3005/L3005</f>
        <v>0</v>
      </c>
      <c r="AC3005">
        <f>IF(OR(Z3005="BUY",Z3005="IN"),AB3005*L3005,IF(Z3005="SELL",AB3004*K3005-8.95,AC3004))</f>
        <v>16804.523405984412</v>
      </c>
      <c r="AD3005" s="6">
        <f t="shared" si="179"/>
        <v>-9.3778724045927325E-2</v>
      </c>
    </row>
    <row r="3006" spans="1:30" x14ac:dyDescent="0.25">
      <c r="A3006" s="1">
        <v>40823</v>
      </c>
      <c r="B3006">
        <v>1165.030029</v>
      </c>
      <c r="C3006">
        <v>1155.459961</v>
      </c>
      <c r="D3006">
        <v>1171.400024</v>
      </c>
      <c r="E3006">
        <v>1150.26001</v>
      </c>
      <c r="F3006">
        <v>5580380000</v>
      </c>
      <c r="G3006">
        <f t="shared" si="180"/>
        <v>1177.8682031600003</v>
      </c>
      <c r="H3006">
        <f t="shared" si="181"/>
        <v>-1.779420762697677</v>
      </c>
      <c r="I3006">
        <f>IF(H3006&gt;0,1,0)</f>
        <v>0</v>
      </c>
      <c r="J3006" s="3">
        <v>40823</v>
      </c>
      <c r="K3006" s="2">
        <v>117.540001</v>
      </c>
      <c r="L3006" s="2">
        <v>116.07</v>
      </c>
      <c r="M3006" s="2">
        <v>117.639999</v>
      </c>
      <c r="N3006" s="2">
        <v>115.480003</v>
      </c>
      <c r="O3006" s="2">
        <v>0</v>
      </c>
      <c r="P3006" s="5">
        <v>40823</v>
      </c>
      <c r="Q3006" s="4">
        <v>44.380001</v>
      </c>
      <c r="R3006" s="4">
        <v>44.959999000000003</v>
      </c>
      <c r="S3006" s="4">
        <v>45.209999000000003</v>
      </c>
      <c r="T3006" s="4">
        <v>44.360000999999997</v>
      </c>
      <c r="U3006" s="4">
        <v>0</v>
      </c>
      <c r="V3006">
        <f>V3005+(V3005*O3006)/L3006</f>
        <v>85.985229974624133</v>
      </c>
      <c r="W3006">
        <f>V3006*L3006</f>
        <v>9980.3056431546229</v>
      </c>
      <c r="X3006">
        <f>IF(I3005=1,1,0)</f>
        <v>0</v>
      </c>
      <c r="Y3006">
        <f>IF(I3005=0,1,0)</f>
        <v>1</v>
      </c>
      <c r="Z3006" t="str">
        <f t="shared" si="178"/>
        <v>OUT</v>
      </c>
      <c r="AA3006">
        <f>IF(Z3006="BUY",(AC3005-8.95)/K3006,IF(Z3006="SELL",0,AB3005))</f>
        <v>0</v>
      </c>
      <c r="AB3006">
        <f>AA3006+AA3006*O3006/L3006</f>
        <v>0</v>
      </c>
      <c r="AC3006">
        <f>IF(OR(Z3006="BUY",Z3006="IN"),AB3006*L3006,IF(Z3006="SELL",AB3005*K3006-8.95,AC3005))</f>
        <v>16804.523405984412</v>
      </c>
      <c r="AD3006" s="6">
        <f t="shared" si="179"/>
        <v>-0.11203287673171497</v>
      </c>
    </row>
    <row r="3007" spans="1:30" x14ac:dyDescent="0.25">
      <c r="A3007" s="1">
        <v>40826</v>
      </c>
      <c r="B3007">
        <v>1158.150024</v>
      </c>
      <c r="C3007">
        <v>1194.8900149999999</v>
      </c>
      <c r="D3007">
        <v>1194.910034</v>
      </c>
      <c r="E3007">
        <v>1158.150024</v>
      </c>
      <c r="F3007">
        <v>4446800000</v>
      </c>
      <c r="G3007">
        <f t="shared" si="180"/>
        <v>1175.9204028800002</v>
      </c>
      <c r="H3007">
        <f t="shared" si="181"/>
        <v>-1.7978625431331994</v>
      </c>
      <c r="I3007">
        <f>IF(H3007&gt;0,1,0)</f>
        <v>0</v>
      </c>
      <c r="J3007" s="3">
        <v>40826</v>
      </c>
      <c r="K3007" s="2">
        <v>118.050003</v>
      </c>
      <c r="L3007" s="2">
        <v>119.980003</v>
      </c>
      <c r="M3007" s="2">
        <v>120</v>
      </c>
      <c r="N3007" s="2">
        <v>118.050003</v>
      </c>
      <c r="O3007" s="2">
        <v>0</v>
      </c>
      <c r="P3007" s="5">
        <v>40826</v>
      </c>
      <c r="Q3007" s="4">
        <v>44.189999</v>
      </c>
      <c r="R3007" s="4">
        <v>43.459999000000003</v>
      </c>
      <c r="S3007" s="4">
        <v>44.209999000000003</v>
      </c>
      <c r="T3007" s="4">
        <v>43.439999</v>
      </c>
      <c r="U3007" s="4">
        <v>0</v>
      </c>
      <c r="V3007">
        <f>V3006+(V3006*O3007)/L3007</f>
        <v>85.985229974624133</v>
      </c>
      <c r="W3007">
        <f>V3007*L3007</f>
        <v>10316.508150311092</v>
      </c>
      <c r="X3007">
        <f>IF(I3006=1,1,0)</f>
        <v>0</v>
      </c>
      <c r="Y3007">
        <f>IF(I3006=0,1,0)</f>
        <v>1</v>
      </c>
      <c r="Z3007" t="str">
        <f t="shared" si="178"/>
        <v>OUT</v>
      </c>
      <c r="AA3007">
        <f>IF(Z3007="BUY",(AC3006-8.95)/K3007,IF(Z3007="SELL",0,AB3006))</f>
        <v>0</v>
      </c>
      <c r="AB3007">
        <f>AA3007+AA3007*O3007/L3007</f>
        <v>0</v>
      </c>
      <c r="AC3007">
        <f>IF(OR(Z3007="BUY",Z3007="IN"),AB3007*L3007,IF(Z3007="SELL",AB3006*K3007-8.95,AC3006))</f>
        <v>16804.523405984412</v>
      </c>
      <c r="AD3007" s="6">
        <f t="shared" si="179"/>
        <v>-9.8035738666383349E-2</v>
      </c>
    </row>
    <row r="3008" spans="1:30" x14ac:dyDescent="0.25">
      <c r="A3008" s="1">
        <v>40827</v>
      </c>
      <c r="B3008">
        <v>1194.599976</v>
      </c>
      <c r="C3008">
        <v>1195.540039</v>
      </c>
      <c r="D3008">
        <v>1199.23999</v>
      </c>
      <c r="E3008">
        <v>1187.3000489999999</v>
      </c>
      <c r="F3008">
        <v>4424500000</v>
      </c>
      <c r="G3008">
        <f t="shared" si="180"/>
        <v>1174.0924048400002</v>
      </c>
      <c r="H3008">
        <f t="shared" si="181"/>
        <v>-1.8148782188671666</v>
      </c>
      <c r="I3008">
        <f>IF(H3008&gt;0,1,0)</f>
        <v>0</v>
      </c>
      <c r="J3008" s="3">
        <v>40827</v>
      </c>
      <c r="K3008" s="2">
        <v>119.25</v>
      </c>
      <c r="L3008" s="2">
        <v>120.08000199999999</v>
      </c>
      <c r="M3008" s="2">
        <v>120.410004</v>
      </c>
      <c r="N3008" s="2">
        <v>119.16999800000001</v>
      </c>
      <c r="O3008" s="2">
        <v>0</v>
      </c>
      <c r="P3008" s="5">
        <v>40827</v>
      </c>
      <c r="Q3008" s="4">
        <v>43.709999000000003</v>
      </c>
      <c r="R3008" s="4">
        <v>43.400002000000001</v>
      </c>
      <c r="S3008" s="4">
        <v>43.740001999999997</v>
      </c>
      <c r="T3008" s="4">
        <v>43.279998999999997</v>
      </c>
      <c r="U3008" s="4">
        <v>0</v>
      </c>
      <c r="V3008">
        <f>V3007+(V3007*O3008)/L3008</f>
        <v>85.985229974624133</v>
      </c>
      <c r="W3008">
        <f>V3008*L3008</f>
        <v>10325.106587323326</v>
      </c>
      <c r="X3008">
        <f>IF(I3007=1,1,0)</f>
        <v>0</v>
      </c>
      <c r="Y3008">
        <f>IF(I3007=0,1,0)</f>
        <v>1</v>
      </c>
      <c r="Z3008" t="str">
        <f t="shared" si="178"/>
        <v>OUT</v>
      </c>
      <c r="AA3008">
        <f>IF(Z3008="BUY",(AC3007-8.95)/K3008,IF(Z3008="SELL",0,AB3007))</f>
        <v>0</v>
      </c>
      <c r="AB3008">
        <f>AA3008+AA3008*O3008/L3008</f>
        <v>0</v>
      </c>
      <c r="AC3008">
        <f>IF(OR(Z3008="BUY",Z3008="IN"),AB3008*L3008,IF(Z3008="SELL",AB3007*K3008-8.95,AC3007))</f>
        <v>16804.523405984412</v>
      </c>
      <c r="AD3008" s="6">
        <f t="shared" si="179"/>
        <v>-0.12409968736456113</v>
      </c>
    </row>
    <row r="3009" spans="1:30" x14ac:dyDescent="0.25">
      <c r="A3009" s="1">
        <v>40828</v>
      </c>
      <c r="B3009">
        <v>1196.1899410000001</v>
      </c>
      <c r="C3009">
        <v>1207.25</v>
      </c>
      <c r="D3009">
        <v>1220.25</v>
      </c>
      <c r="E3009">
        <v>1196.1899410000001</v>
      </c>
      <c r="F3009">
        <v>5355360000</v>
      </c>
      <c r="G3009">
        <f t="shared" si="180"/>
        <v>1173.1564038600002</v>
      </c>
      <c r="H3009">
        <f t="shared" si="181"/>
        <v>-1.8232147774059961</v>
      </c>
      <c r="I3009">
        <f>IF(H3009&gt;0,1,0)</f>
        <v>0</v>
      </c>
      <c r="J3009" s="3">
        <v>40828</v>
      </c>
      <c r="K3009" s="2">
        <v>120.980003</v>
      </c>
      <c r="L3009" s="2">
        <v>121.07</v>
      </c>
      <c r="M3009" s="2">
        <v>122.529999</v>
      </c>
      <c r="N3009" s="2">
        <v>120.75</v>
      </c>
      <c r="O3009" s="2">
        <v>0</v>
      </c>
      <c r="P3009" s="5">
        <v>40828</v>
      </c>
      <c r="Q3009" s="4">
        <v>43.07</v>
      </c>
      <c r="R3009" s="4">
        <v>43.029998999999997</v>
      </c>
      <c r="S3009" s="4">
        <v>43.169998</v>
      </c>
      <c r="T3009" s="4">
        <v>42.5</v>
      </c>
      <c r="U3009" s="4">
        <v>0</v>
      </c>
      <c r="V3009">
        <f>V3008+(V3008*O3009)/L3009</f>
        <v>85.985229974624133</v>
      </c>
      <c r="W3009">
        <f>V3009*L3009</f>
        <v>10410.231793027744</v>
      </c>
      <c r="X3009">
        <f>IF(I3008=1,1,0)</f>
        <v>0</v>
      </c>
      <c r="Y3009">
        <f>IF(I3008=0,1,0)</f>
        <v>1</v>
      </c>
      <c r="Z3009" t="str">
        <f t="shared" si="178"/>
        <v>OUT</v>
      </c>
      <c r="AA3009">
        <f>IF(Z3009="BUY",(AC3008-8.95)/K3009,IF(Z3009="SELL",0,AB3008))</f>
        <v>0</v>
      </c>
      <c r="AB3009">
        <f>AA3009+AA3009*O3009/L3009</f>
        <v>0</v>
      </c>
      <c r="AC3009">
        <f>IF(OR(Z3009="BUY",Z3009="IN"),AB3009*L3009,IF(Z3009="SELL",AB3008*K3009-8.95,AC3008))</f>
        <v>16804.523405984412</v>
      </c>
      <c r="AD3009" s="6">
        <f t="shared" si="179"/>
        <v>-0.13109950186919248</v>
      </c>
    </row>
    <row r="3010" spans="1:30" x14ac:dyDescent="0.25">
      <c r="A3010" s="1">
        <v>40829</v>
      </c>
      <c r="B3010">
        <v>1206.959961</v>
      </c>
      <c r="C3010">
        <v>1203.660034</v>
      </c>
      <c r="D3010">
        <v>1207.459961</v>
      </c>
      <c r="E3010">
        <v>1190.579956</v>
      </c>
      <c r="F3010">
        <v>4436270000</v>
      </c>
      <c r="G3010">
        <f t="shared" si="180"/>
        <v>1172.0228052199998</v>
      </c>
      <c r="H3010">
        <f t="shared" si="181"/>
        <v>-1.8298110836697239</v>
      </c>
      <c r="I3010">
        <f>IF(H3010&gt;0,1,0)</f>
        <v>0</v>
      </c>
      <c r="J3010" s="3">
        <v>40829</v>
      </c>
      <c r="K3010" s="2">
        <v>120.470001</v>
      </c>
      <c r="L3010" s="2">
        <v>120.870003</v>
      </c>
      <c r="M3010" s="2">
        <v>121.269997</v>
      </c>
      <c r="N3010" s="2">
        <v>119.510002</v>
      </c>
      <c r="O3010" s="2">
        <v>0</v>
      </c>
      <c r="P3010" s="5">
        <v>40829</v>
      </c>
      <c r="Q3010" s="4">
        <v>43.27</v>
      </c>
      <c r="R3010" s="4">
        <v>43.130001</v>
      </c>
      <c r="S3010" s="4">
        <v>43.599997999999999</v>
      </c>
      <c r="T3010" s="4">
        <v>42.98</v>
      </c>
      <c r="U3010" s="4">
        <v>0</v>
      </c>
      <c r="V3010">
        <f>V3009+(V3009*O3010)/L3010</f>
        <v>85.985229974624133</v>
      </c>
      <c r="W3010">
        <f>V3010*L3010</f>
        <v>10393.035004988509</v>
      </c>
      <c r="X3010">
        <f>IF(I3009=1,1,0)</f>
        <v>0</v>
      </c>
      <c r="Y3010">
        <f>IF(I3009=0,1,0)</f>
        <v>1</v>
      </c>
      <c r="Z3010" t="str">
        <f t="shared" si="178"/>
        <v>OUT</v>
      </c>
      <c r="AA3010">
        <f>IF(Z3010="BUY",(AC3009-8.95)/K3010,IF(Z3010="SELL",0,AB3009))</f>
        <v>0</v>
      </c>
      <c r="AB3010">
        <f>AA3010+AA3010*O3010/L3010</f>
        <v>0</v>
      </c>
      <c r="AC3010">
        <f>IF(OR(Z3010="BUY",Z3010="IN"),AB3010*L3010,IF(Z3010="SELL",AB3009*K3010-8.95,AC3009))</f>
        <v>16804.523405984412</v>
      </c>
      <c r="AD3010" s="6">
        <f t="shared" si="179"/>
        <v>-0.17136750451878491</v>
      </c>
    </row>
    <row r="3011" spans="1:30" x14ac:dyDescent="0.25">
      <c r="A3011" s="1">
        <v>40830</v>
      </c>
      <c r="B3011">
        <v>1205.650024</v>
      </c>
      <c r="C3011">
        <v>1224.579956</v>
      </c>
      <c r="D3011">
        <v>1224.6099850000001</v>
      </c>
      <c r="E3011">
        <v>1205.650024</v>
      </c>
      <c r="F3011">
        <v>4116690000</v>
      </c>
      <c r="G3011">
        <f t="shared" si="180"/>
        <v>1172.5130054200001</v>
      </c>
      <c r="H3011">
        <f t="shared" si="181"/>
        <v>-1.8315742138525342</v>
      </c>
      <c r="I3011">
        <f>IF(H3011&gt;0,1,0)</f>
        <v>0</v>
      </c>
      <c r="J3011" s="3">
        <v>40830</v>
      </c>
      <c r="K3011" s="2">
        <v>122.290001</v>
      </c>
      <c r="L3011" s="2">
        <v>122.94000200000001</v>
      </c>
      <c r="M3011" s="2">
        <v>123</v>
      </c>
      <c r="N3011" s="2">
        <v>121.650002</v>
      </c>
      <c r="O3011" s="2">
        <v>0</v>
      </c>
      <c r="P3011" s="5">
        <v>40830</v>
      </c>
      <c r="Q3011" s="4">
        <v>42.599997999999999</v>
      </c>
      <c r="R3011" s="4">
        <v>42.380001</v>
      </c>
      <c r="S3011" s="4">
        <v>42.830002</v>
      </c>
      <c r="T3011" s="4">
        <v>42.349997999999999</v>
      </c>
      <c r="U3011" s="4">
        <v>0</v>
      </c>
      <c r="V3011">
        <f>V3010+(V3010*O3011)/L3011</f>
        <v>85.985229974624133</v>
      </c>
      <c r="W3011">
        <f>V3011*L3011</f>
        <v>10571.024345050751</v>
      </c>
      <c r="X3011">
        <f>IF(I3010=1,1,0)</f>
        <v>0</v>
      </c>
      <c r="Y3011">
        <f>IF(I3010=0,1,0)</f>
        <v>1</v>
      </c>
      <c r="Z3011" t="str">
        <f t="shared" si="178"/>
        <v>OUT</v>
      </c>
      <c r="AA3011">
        <f>IF(Z3011="BUY",(AC3010-8.95)/K3011,IF(Z3011="SELL",0,AB3010))</f>
        <v>0</v>
      </c>
      <c r="AB3011">
        <f>AA3011+AA3011*O3011/L3011</f>
        <v>0</v>
      </c>
      <c r="AC3011">
        <f>IF(OR(Z3011="BUY",Z3011="IN"),AB3011*L3011,IF(Z3011="SELL",AB3010*K3011-8.95,AC3010))</f>
        <v>16804.523405984412</v>
      </c>
      <c r="AD3011" s="6">
        <f t="shared" si="179"/>
        <v>-0.18965368012809641</v>
      </c>
    </row>
    <row r="3012" spans="1:30" x14ac:dyDescent="0.25">
      <c r="A3012" s="1">
        <v>40833</v>
      </c>
      <c r="B3012">
        <v>1224.469971</v>
      </c>
      <c r="C3012">
        <v>1200.8599850000001</v>
      </c>
      <c r="D3012">
        <v>1224.469971</v>
      </c>
      <c r="E3012">
        <v>1198.5500489999999</v>
      </c>
      <c r="F3012">
        <v>4300700000</v>
      </c>
      <c r="G3012">
        <f t="shared" si="180"/>
        <v>1172.5426050200001</v>
      </c>
      <c r="H3012">
        <f t="shared" si="181"/>
        <v>-1.8254020437798992</v>
      </c>
      <c r="I3012">
        <f>IF(H3012&gt;0,1,0)</f>
        <v>0</v>
      </c>
      <c r="J3012" s="3">
        <v>40833</v>
      </c>
      <c r="K3012" s="2">
        <v>122.389999</v>
      </c>
      <c r="L3012" s="2">
        <v>120.660004</v>
      </c>
      <c r="M3012" s="2">
        <v>122.470001</v>
      </c>
      <c r="N3012" s="2">
        <v>120.339996</v>
      </c>
      <c r="O3012" s="2">
        <v>0</v>
      </c>
      <c r="P3012" s="5">
        <v>40833</v>
      </c>
      <c r="Q3012" s="4">
        <v>42.549999</v>
      </c>
      <c r="R3012" s="4">
        <v>43.169998</v>
      </c>
      <c r="S3012" s="4">
        <v>43.27</v>
      </c>
      <c r="T3012" s="4">
        <v>42.540000999999997</v>
      </c>
      <c r="U3012" s="4">
        <v>0</v>
      </c>
      <c r="V3012">
        <f>V3011+(V3011*O3012)/L3012</f>
        <v>85.985229974624133</v>
      </c>
      <c r="W3012">
        <f>V3012*L3012</f>
        <v>10374.978192679067</v>
      </c>
      <c r="X3012">
        <f>IF(I3011=1,1,0)</f>
        <v>0</v>
      </c>
      <c r="Y3012">
        <f>IF(I3011=0,1,0)</f>
        <v>1</v>
      </c>
      <c r="Z3012" t="str">
        <f t="shared" si="178"/>
        <v>OUT</v>
      </c>
      <c r="AA3012">
        <f>IF(Z3012="BUY",(AC3011-8.95)/K3012,IF(Z3012="SELL",0,AB3011))</f>
        <v>0</v>
      </c>
      <c r="AB3012">
        <f>AA3012+AA3012*O3012/L3012</f>
        <v>0</v>
      </c>
      <c r="AC3012">
        <f>IF(OR(Z3012="BUY",Z3012="IN"),AB3012*L3012,IF(Z3012="SELL",AB3011*K3012-8.95,AC3011))</f>
        <v>16804.523405984412</v>
      </c>
      <c r="AD3012" s="6">
        <f t="shared" si="179"/>
        <v>-0.13808939765895745</v>
      </c>
    </row>
    <row r="3013" spans="1:30" x14ac:dyDescent="0.25">
      <c r="A3013" s="1">
        <v>40834</v>
      </c>
      <c r="B3013">
        <v>1200.75</v>
      </c>
      <c r="C3013">
        <v>1225.380005</v>
      </c>
      <c r="D3013">
        <v>1233.099976</v>
      </c>
      <c r="E3013">
        <v>1191.4799800000001</v>
      </c>
      <c r="F3013">
        <v>4840170000</v>
      </c>
      <c r="G3013">
        <f t="shared" si="180"/>
        <v>1174.6610059000002</v>
      </c>
      <c r="H3013">
        <f t="shared" si="181"/>
        <v>-1.8144094523494034</v>
      </c>
      <c r="I3013">
        <f>IF(H3013&gt;0,1,0)</f>
        <v>0</v>
      </c>
      <c r="J3013" s="3">
        <v>40834</v>
      </c>
      <c r="K3013" s="2">
        <v>120.519997</v>
      </c>
      <c r="L3013" s="2">
        <v>123.05999799999999</v>
      </c>
      <c r="M3013" s="2">
        <v>123.93</v>
      </c>
      <c r="N3013" s="2">
        <v>119.629997</v>
      </c>
      <c r="O3013" s="2">
        <v>0</v>
      </c>
      <c r="P3013" s="5">
        <v>40834</v>
      </c>
      <c r="Q3013" s="4">
        <v>43.209999000000003</v>
      </c>
      <c r="R3013" s="4">
        <v>42.310001</v>
      </c>
      <c r="S3013" s="4">
        <v>43.549999</v>
      </c>
      <c r="T3013" s="4">
        <v>42</v>
      </c>
      <c r="U3013" s="4">
        <v>0</v>
      </c>
      <c r="V3013">
        <f>V3012+(V3012*O3013)/L3013</f>
        <v>85.985229974624133</v>
      </c>
      <c r="W3013">
        <f>V3013*L3013</f>
        <v>10581.342228706786</v>
      </c>
      <c r="X3013">
        <f>IF(I3012=1,1,0)</f>
        <v>0</v>
      </c>
      <c r="Y3013">
        <f>IF(I3012=0,1,0)</f>
        <v>1</v>
      </c>
      <c r="Z3013" t="str">
        <f t="shared" si="178"/>
        <v>OUT</v>
      </c>
      <c r="AA3013">
        <f>IF(Z3013="BUY",(AC3012-8.95)/K3013,IF(Z3013="SELL",0,AB3012))</f>
        <v>0</v>
      </c>
      <c r="AB3013">
        <f>AA3013+AA3013*O3013/L3013</f>
        <v>0</v>
      </c>
      <c r="AC3013">
        <f>IF(OR(Z3013="BUY",Z3013="IN"),AB3013*L3013,IF(Z3013="SELL",AB3012*K3013-8.95,AC3012))</f>
        <v>16804.523405984412</v>
      </c>
      <c r="AD3013" s="6">
        <f t="shared" si="179"/>
        <v>-0.14151853849302498</v>
      </c>
    </row>
    <row r="3014" spans="1:30" x14ac:dyDescent="0.25">
      <c r="A3014" s="1">
        <v>40835</v>
      </c>
      <c r="B3014">
        <v>1223.459961</v>
      </c>
      <c r="C3014">
        <v>1209.880005</v>
      </c>
      <c r="D3014">
        <v>1229.6400149999999</v>
      </c>
      <c r="E3014">
        <v>1206.3100589999999</v>
      </c>
      <c r="F3014">
        <v>4846390000</v>
      </c>
      <c r="G3014">
        <f t="shared" si="180"/>
        <v>1175.4080054200001</v>
      </c>
      <c r="H3014">
        <f t="shared" si="181"/>
        <v>-1.7979526296194552</v>
      </c>
      <c r="I3014">
        <f>IF(H3014&gt;0,1,0)</f>
        <v>0</v>
      </c>
      <c r="J3014" s="3">
        <v>40835</v>
      </c>
      <c r="K3014" s="2">
        <v>122.80999799999999</v>
      </c>
      <c r="L3014" s="2">
        <v>121.510002</v>
      </c>
      <c r="M3014" s="2">
        <v>123.480003</v>
      </c>
      <c r="N3014" s="2">
        <v>121.120003</v>
      </c>
      <c r="O3014" s="2">
        <v>0</v>
      </c>
      <c r="P3014" s="5">
        <v>40835</v>
      </c>
      <c r="Q3014" s="4">
        <v>42.389999000000003</v>
      </c>
      <c r="R3014" s="4">
        <v>42.82</v>
      </c>
      <c r="S3014" s="4">
        <v>42.959999000000003</v>
      </c>
      <c r="T3014" s="4">
        <v>42.130001</v>
      </c>
      <c r="U3014" s="4">
        <v>0</v>
      </c>
      <c r="V3014">
        <f>V3013+(V3013*O3014)/L3014</f>
        <v>85.985229974624133</v>
      </c>
      <c r="W3014">
        <f>V3014*L3014</f>
        <v>10448.065466187038</v>
      </c>
      <c r="X3014">
        <f>IF(I3013=1,1,0)</f>
        <v>0</v>
      </c>
      <c r="Y3014">
        <f>IF(I3013=0,1,0)</f>
        <v>1</v>
      </c>
      <c r="Z3014" t="str">
        <f t="shared" si="178"/>
        <v>OUT</v>
      </c>
      <c r="AA3014">
        <f>IF(Z3014="BUY",(AC3013-8.95)/K3014,IF(Z3014="SELL",0,AB3013))</f>
        <v>0</v>
      </c>
      <c r="AB3014">
        <f>AA3014+AA3014*O3014/L3014</f>
        <v>0</v>
      </c>
      <c r="AC3014">
        <f>IF(OR(Z3014="BUY",Z3014="IN"),AB3014*L3014,IF(Z3014="SELL",AB3013*K3014-8.95,AC3013))</f>
        <v>16804.523405984412</v>
      </c>
      <c r="AD3014" s="6">
        <f t="shared" si="179"/>
        <v>-0.12591323236107346</v>
      </c>
    </row>
    <row r="3015" spans="1:30" x14ac:dyDescent="0.25">
      <c r="A3015" s="1">
        <v>40836</v>
      </c>
      <c r="B3015">
        <v>1209.920044</v>
      </c>
      <c r="C3015">
        <v>1215.3900149999999</v>
      </c>
      <c r="D3015">
        <v>1219.530029</v>
      </c>
      <c r="E3015">
        <v>1197.339966</v>
      </c>
      <c r="F3015">
        <v>4870290000</v>
      </c>
      <c r="G3015">
        <f t="shared" si="180"/>
        <v>1177.3006055200001</v>
      </c>
      <c r="H3015">
        <f t="shared" si="181"/>
        <v>-1.7787278351975546</v>
      </c>
      <c r="I3015">
        <f>IF(H3015&gt;0,1,0)</f>
        <v>0</v>
      </c>
      <c r="J3015" s="3">
        <v>40836</v>
      </c>
      <c r="K3015" s="2">
        <v>121.849998</v>
      </c>
      <c r="L3015" s="2">
        <v>122.089996</v>
      </c>
      <c r="M3015" s="2">
        <v>122.489998</v>
      </c>
      <c r="N3015" s="2">
        <v>120.239998</v>
      </c>
      <c r="O3015" s="2">
        <v>0</v>
      </c>
      <c r="P3015" s="5">
        <v>40836</v>
      </c>
      <c r="Q3015" s="4">
        <v>42.700001</v>
      </c>
      <c r="R3015" s="4">
        <v>42.66</v>
      </c>
      <c r="S3015" s="4">
        <v>43.290000999999997</v>
      </c>
      <c r="T3015" s="4">
        <v>42.48</v>
      </c>
      <c r="U3015" s="4">
        <v>0</v>
      </c>
      <c r="V3015">
        <f>V3014+(V3014*O3015)/L3015</f>
        <v>85.985229974624133</v>
      </c>
      <c r="W3015">
        <f>V3015*L3015</f>
        <v>10497.936383660941</v>
      </c>
      <c r="X3015">
        <f>IF(I3014=1,1,0)</f>
        <v>0</v>
      </c>
      <c r="Y3015">
        <f>IF(I3014=0,1,0)</f>
        <v>1</v>
      </c>
      <c r="Z3015" t="str">
        <f t="shared" si="178"/>
        <v>OUT</v>
      </c>
      <c r="AA3015">
        <f>IF(Z3015="BUY",(AC3014-8.95)/K3015,IF(Z3015="SELL",0,AB3014))</f>
        <v>0</v>
      </c>
      <c r="AB3015">
        <f>AA3015+AA3015*O3015/L3015</f>
        <v>0</v>
      </c>
      <c r="AC3015">
        <f>IF(OR(Z3015="BUY",Z3015="IN"),AB3015*L3015,IF(Z3015="SELL",AB3014*K3015-8.95,AC3014))</f>
        <v>16804.523405984412</v>
      </c>
      <c r="AD3015" s="6">
        <f t="shared" si="179"/>
        <v>-0.1394585767727782</v>
      </c>
    </row>
    <row r="3016" spans="1:30" x14ac:dyDescent="0.25">
      <c r="A3016" s="1">
        <v>40837</v>
      </c>
      <c r="B3016">
        <v>1215.3900149999999</v>
      </c>
      <c r="C3016">
        <v>1238.25</v>
      </c>
      <c r="D3016">
        <v>1239.030029</v>
      </c>
      <c r="E3016">
        <v>1215.3900149999999</v>
      </c>
      <c r="F3016">
        <v>4980770000</v>
      </c>
      <c r="G3016">
        <f t="shared" si="180"/>
        <v>1178.6128052199999</v>
      </c>
      <c r="H3016">
        <f t="shared" si="181"/>
        <v>-1.7601076084671126</v>
      </c>
      <c r="I3016">
        <f>IF(H3016&gt;0,1,0)</f>
        <v>0</v>
      </c>
      <c r="J3016" s="3">
        <v>40837</v>
      </c>
      <c r="K3016" s="2">
        <v>123.519997</v>
      </c>
      <c r="L3016" s="2">
        <v>124.33000199999999</v>
      </c>
      <c r="M3016" s="2">
        <v>124.519997</v>
      </c>
      <c r="N3016" s="2">
        <v>123.150002</v>
      </c>
      <c r="O3016" s="2">
        <v>0</v>
      </c>
      <c r="P3016" s="5">
        <v>40837</v>
      </c>
      <c r="Q3016" s="4">
        <v>42.139999000000003</v>
      </c>
      <c r="R3016" s="4">
        <v>41.84</v>
      </c>
      <c r="S3016" s="4">
        <v>42.259998000000003</v>
      </c>
      <c r="T3016" s="4">
        <v>41.759998000000003</v>
      </c>
      <c r="U3016" s="4">
        <v>0</v>
      </c>
      <c r="V3016">
        <f>V3015+(V3015*O3016)/L3016</f>
        <v>85.985229974624133</v>
      </c>
      <c r="W3016">
        <f>V3016*L3016</f>
        <v>10690.543814715478</v>
      </c>
      <c r="X3016">
        <f>IF(I3015=1,1,0)</f>
        <v>0</v>
      </c>
      <c r="Y3016">
        <f>IF(I3015=0,1,0)</f>
        <v>1</v>
      </c>
      <c r="Z3016" t="str">
        <f t="shared" si="178"/>
        <v>OUT</v>
      </c>
      <c r="AA3016">
        <f>IF(Z3016="BUY",(AC3015-8.95)/K3016,IF(Z3016="SELL",0,AB3015))</f>
        <v>0</v>
      </c>
      <c r="AB3016">
        <f>AA3016+AA3016*O3016/L3016</f>
        <v>0</v>
      </c>
      <c r="AC3016">
        <f>IF(OR(Z3016="BUY",Z3016="IN"),AB3016*L3016,IF(Z3016="SELL",AB3015*K3016-8.95,AC3015))</f>
        <v>16804.523405984412</v>
      </c>
      <c r="AD3016" s="6">
        <f t="shared" si="179"/>
        <v>-0.16029750750543778</v>
      </c>
    </row>
    <row r="3017" spans="1:30" x14ac:dyDescent="0.25">
      <c r="A3017" s="1">
        <v>40840</v>
      </c>
      <c r="B3017">
        <v>1238.719971</v>
      </c>
      <c r="C3017">
        <v>1254.1899410000001</v>
      </c>
      <c r="D3017">
        <v>1256.5500489999999</v>
      </c>
      <c r="E3017">
        <v>1238.719971</v>
      </c>
      <c r="F3017">
        <v>4309380000</v>
      </c>
      <c r="G3017">
        <f t="shared" si="180"/>
        <v>1180.1204028599998</v>
      </c>
      <c r="H3017">
        <f t="shared" si="181"/>
        <v>-1.7325243875499308</v>
      </c>
      <c r="I3017">
        <f>IF(H3017&gt;0,1,0)</f>
        <v>0</v>
      </c>
      <c r="J3017" s="3">
        <v>40840</v>
      </c>
      <c r="K3017" s="2">
        <v>124.550003</v>
      </c>
      <c r="L3017" s="2">
        <v>125.949997</v>
      </c>
      <c r="M3017" s="2">
        <v>126.220001</v>
      </c>
      <c r="N3017" s="2">
        <v>124.470001</v>
      </c>
      <c r="O3017" s="2">
        <v>0</v>
      </c>
      <c r="P3017" s="5">
        <v>40840</v>
      </c>
      <c r="Q3017" s="4">
        <v>41.740001999999997</v>
      </c>
      <c r="R3017" s="4">
        <v>41.290000999999997</v>
      </c>
      <c r="S3017" s="4">
        <v>41.779998999999997</v>
      </c>
      <c r="T3017" s="4">
        <v>41.189999</v>
      </c>
      <c r="U3017" s="4">
        <v>0</v>
      </c>
      <c r="V3017">
        <f>V3016+(V3016*O3017)/L3017</f>
        <v>85.985229974624133</v>
      </c>
      <c r="W3017">
        <f>V3017*L3017</f>
        <v>10829.83945734822</v>
      </c>
      <c r="X3017">
        <f>IF(I3016=1,1,0)</f>
        <v>0</v>
      </c>
      <c r="Y3017">
        <f>IF(I3016=0,1,0)</f>
        <v>1</v>
      </c>
      <c r="Z3017" t="str">
        <f t="shared" si="178"/>
        <v>OUT</v>
      </c>
      <c r="AA3017">
        <f>IF(Z3017="BUY",(AC3016-8.95)/K3017,IF(Z3017="SELL",0,AB3016))</f>
        <v>0</v>
      </c>
      <c r="AB3017">
        <f>AA3017+AA3017*O3017/L3017</f>
        <v>0</v>
      </c>
      <c r="AC3017">
        <f>IF(OR(Z3017="BUY",Z3017="IN"),AB3017*L3017,IF(Z3017="SELL",AB3016*K3017-8.95,AC3016))</f>
        <v>16804.523405984412</v>
      </c>
      <c r="AD3017" s="6">
        <f t="shared" si="179"/>
        <v>-0.16019596497705799</v>
      </c>
    </row>
    <row r="3018" spans="1:30" x14ac:dyDescent="0.25">
      <c r="A3018" s="1">
        <v>40841</v>
      </c>
      <c r="B3018">
        <v>1254.1899410000001</v>
      </c>
      <c r="C3018">
        <v>1229.0500489999999</v>
      </c>
      <c r="D3018">
        <v>1254.1899410000001</v>
      </c>
      <c r="E3018">
        <v>1226.790039</v>
      </c>
      <c r="F3018">
        <v>4473970000</v>
      </c>
      <c r="G3018">
        <f t="shared" si="180"/>
        <v>1180.6116040400002</v>
      </c>
      <c r="H3018">
        <f t="shared" si="181"/>
        <v>-1.7048224928004394</v>
      </c>
      <c r="I3018">
        <f>IF(H3018&gt;0,1,0)</f>
        <v>0</v>
      </c>
      <c r="J3018" s="3">
        <v>40841</v>
      </c>
      <c r="K3018" s="2">
        <v>125.30999799999999</v>
      </c>
      <c r="L3018" s="2">
        <v>123.5</v>
      </c>
      <c r="M3018" s="2">
        <v>125.349998</v>
      </c>
      <c r="N3018" s="2">
        <v>123.199997</v>
      </c>
      <c r="O3018" s="2">
        <v>0</v>
      </c>
      <c r="P3018" s="5">
        <v>40841</v>
      </c>
      <c r="Q3018" s="4">
        <v>41.490001999999997</v>
      </c>
      <c r="R3018" s="4">
        <v>42.09</v>
      </c>
      <c r="S3018" s="4">
        <v>42.189999</v>
      </c>
      <c r="T3018" s="4">
        <v>41.470001000000003</v>
      </c>
      <c r="U3018" s="4">
        <v>0</v>
      </c>
      <c r="V3018">
        <f>V3017+(V3017*O3018)/L3018</f>
        <v>85.985229974624133</v>
      </c>
      <c r="W3018">
        <f>V3018*L3018</f>
        <v>10619.17590186608</v>
      </c>
      <c r="X3018">
        <f>IF(I3017=1,1,0)</f>
        <v>0</v>
      </c>
      <c r="Y3018">
        <f>IF(I3017=0,1,0)</f>
        <v>1</v>
      </c>
      <c r="Z3018" t="str">
        <f t="shared" si="178"/>
        <v>OUT</v>
      </c>
      <c r="AA3018">
        <f>IF(Z3018="BUY",(AC3017-8.95)/K3018,IF(Z3018="SELL",0,AB3017))</f>
        <v>0</v>
      </c>
      <c r="AB3018">
        <f>AA3018+AA3018*O3018/L3018</f>
        <v>0</v>
      </c>
      <c r="AC3018">
        <f>IF(OR(Z3018="BUY",Z3018="IN"),AB3018*L3018,IF(Z3018="SELL",AB3017*K3018-8.95,AC3017))</f>
        <v>16804.523405984412</v>
      </c>
      <c r="AD3018" s="6">
        <f t="shared" si="179"/>
        <v>-0.17552122757854829</v>
      </c>
    </row>
    <row r="3019" spans="1:30" x14ac:dyDescent="0.25">
      <c r="A3019" s="1">
        <v>40842</v>
      </c>
      <c r="B3019">
        <v>1229.170044</v>
      </c>
      <c r="C3019">
        <v>1242</v>
      </c>
      <c r="D3019">
        <v>1246.280029</v>
      </c>
      <c r="E3019">
        <v>1221.0600589999999</v>
      </c>
      <c r="F3019">
        <v>4873530000</v>
      </c>
      <c r="G3019">
        <f t="shared" si="180"/>
        <v>1181.5964038399998</v>
      </c>
      <c r="H3019">
        <f t="shared" si="181"/>
        <v>-1.6693583578316167</v>
      </c>
      <c r="I3019">
        <f>IF(H3019&gt;0,1,0)</f>
        <v>0</v>
      </c>
      <c r="J3019" s="3">
        <v>40842</v>
      </c>
      <c r="K3019" s="2">
        <v>124.790001</v>
      </c>
      <c r="L3019" s="2">
        <v>124.75</v>
      </c>
      <c r="M3019" s="2">
        <v>125.19000200000001</v>
      </c>
      <c r="N3019" s="2">
        <v>122.629997</v>
      </c>
      <c r="O3019" s="2">
        <v>0</v>
      </c>
      <c r="P3019" s="5">
        <v>40842</v>
      </c>
      <c r="Q3019" s="4">
        <v>41.639999000000003</v>
      </c>
      <c r="R3019" s="4">
        <v>41.68</v>
      </c>
      <c r="S3019" s="4">
        <v>42.389999000000003</v>
      </c>
      <c r="T3019" s="4">
        <v>41.52</v>
      </c>
      <c r="U3019" s="4">
        <v>0</v>
      </c>
      <c r="V3019">
        <f>V3018+(V3018*O3019)/L3019</f>
        <v>85.985229974624133</v>
      </c>
      <c r="W3019">
        <f>V3019*L3019</f>
        <v>10726.65743933436</v>
      </c>
      <c r="X3019">
        <f>IF(I3018=1,1,0)</f>
        <v>0</v>
      </c>
      <c r="Y3019">
        <f>IF(I3018=0,1,0)</f>
        <v>1</v>
      </c>
      <c r="Z3019" t="str">
        <f t="shared" si="178"/>
        <v>OUT</v>
      </c>
      <c r="AA3019">
        <f>IF(Z3019="BUY",(AC3018-8.95)/K3019,IF(Z3019="SELL",0,AB3018))</f>
        <v>0</v>
      </c>
      <c r="AB3019">
        <f>AA3019+AA3019*O3019/L3019</f>
        <v>0</v>
      </c>
      <c r="AC3019">
        <f>IF(OR(Z3019="BUY",Z3019="IN"),AB3019*L3019,IF(Z3019="SELL",AB3018*K3019-8.95,AC3018))</f>
        <v>16804.523405984412</v>
      </c>
      <c r="AD3019" s="6">
        <f t="shared" si="179"/>
        <v>-0.18243980007012428</v>
      </c>
    </row>
    <row r="3020" spans="1:30" x14ac:dyDescent="0.25">
      <c r="A3020" s="1">
        <v>40843</v>
      </c>
      <c r="B3020">
        <v>1243.969971</v>
      </c>
      <c r="C3020">
        <v>1284.589966</v>
      </c>
      <c r="D3020">
        <v>1292.660034</v>
      </c>
      <c r="E3020">
        <v>1243.969971</v>
      </c>
      <c r="F3020">
        <v>6367610000</v>
      </c>
      <c r="G3020">
        <f t="shared" si="180"/>
        <v>1183.41040286</v>
      </c>
      <c r="H3020">
        <f t="shared" si="181"/>
        <v>-1.6304493771388369</v>
      </c>
      <c r="I3020">
        <f>IF(H3020&gt;0,1,0)</f>
        <v>0</v>
      </c>
      <c r="J3020" s="3">
        <v>40843</v>
      </c>
      <c r="K3020" s="2">
        <v>128.070007</v>
      </c>
      <c r="L3020" s="2">
        <v>129.05999800000001</v>
      </c>
      <c r="M3020" s="2">
        <v>129.85000600000001</v>
      </c>
      <c r="N3020" s="2">
        <v>127.040001</v>
      </c>
      <c r="O3020" s="2">
        <v>0</v>
      </c>
      <c r="P3020" s="5">
        <v>40843</v>
      </c>
      <c r="Q3020" s="4">
        <v>40.560001</v>
      </c>
      <c r="R3020" s="4">
        <v>40.229999999999997</v>
      </c>
      <c r="S3020" s="4">
        <v>40.880001</v>
      </c>
      <c r="T3020" s="4">
        <v>39.950001</v>
      </c>
      <c r="U3020" s="4">
        <v>0</v>
      </c>
      <c r="V3020">
        <f>V3019+(V3019*O3020)/L3020</f>
        <v>85.985229974624133</v>
      </c>
      <c r="W3020">
        <f>V3020*L3020</f>
        <v>11097.253608554531</v>
      </c>
      <c r="X3020">
        <f>IF(I3019=1,1,0)</f>
        <v>0</v>
      </c>
      <c r="Y3020">
        <f>IF(I3019=0,1,0)</f>
        <v>1</v>
      </c>
      <c r="Z3020" t="str">
        <f t="shared" si="178"/>
        <v>OUT</v>
      </c>
      <c r="AA3020">
        <f>IF(Z3020="BUY",(AC3019-8.95)/K3020,IF(Z3020="SELL",0,AB3019))</f>
        <v>0</v>
      </c>
      <c r="AB3020">
        <f>AA3020+AA3020*O3020/L3020</f>
        <v>0</v>
      </c>
      <c r="AC3020">
        <f>IF(OR(Z3020="BUY",Z3020="IN"),AB3020*L3020,IF(Z3020="SELL",AB3019*K3020-8.95,AC3019))</f>
        <v>16804.523405984412</v>
      </c>
      <c r="AD3020" s="6">
        <f t="shared" si="179"/>
        <v>-0.22856293891803872</v>
      </c>
    </row>
    <row r="3021" spans="1:30" x14ac:dyDescent="0.25">
      <c r="A3021" s="1">
        <v>40844</v>
      </c>
      <c r="B3021">
        <v>1284.3900149999999</v>
      </c>
      <c r="C3021">
        <v>1285.089966</v>
      </c>
      <c r="D3021">
        <v>1287.079956</v>
      </c>
      <c r="E3021">
        <v>1277.01001</v>
      </c>
      <c r="F3021">
        <v>4536690000</v>
      </c>
      <c r="G3021">
        <f t="shared" si="180"/>
        <v>1186.2992016999999</v>
      </c>
      <c r="H3021">
        <f t="shared" si="181"/>
        <v>-1.586411593649234</v>
      </c>
      <c r="I3021">
        <f>IF(H3021&gt;0,1,0)</f>
        <v>0</v>
      </c>
      <c r="J3021" s="3">
        <v>40844</v>
      </c>
      <c r="K3021" s="2">
        <v>128.41999799999999</v>
      </c>
      <c r="L3021" s="2">
        <v>129.050003</v>
      </c>
      <c r="M3021" s="2">
        <v>129.270004</v>
      </c>
      <c r="N3021" s="2">
        <v>127.839996</v>
      </c>
      <c r="O3021" s="2">
        <v>0</v>
      </c>
      <c r="P3021" s="5">
        <v>40844</v>
      </c>
      <c r="Q3021" s="4">
        <v>40.400002000000001</v>
      </c>
      <c r="R3021" s="4">
        <v>40.189999</v>
      </c>
      <c r="S3021" s="4">
        <v>40.470001000000003</v>
      </c>
      <c r="T3021" s="4">
        <v>40.150002000000001</v>
      </c>
      <c r="U3021" s="4">
        <v>0</v>
      </c>
      <c r="V3021">
        <f>V3020+(V3020*O3021)/L3021</f>
        <v>85.985229974624133</v>
      </c>
      <c r="W3021">
        <f>V3021*L3021</f>
        <v>11096.394186180934</v>
      </c>
      <c r="X3021">
        <f>IF(I3020=1,1,0)</f>
        <v>0</v>
      </c>
      <c r="Y3021">
        <f>IF(I3020=0,1,0)</f>
        <v>1</v>
      </c>
      <c r="Z3021" t="str">
        <f t="shared" si="178"/>
        <v>OUT</v>
      </c>
      <c r="AA3021">
        <f>IF(Z3021="BUY",(AC3020-8.95)/K3021,IF(Z3021="SELL",0,AB3020))</f>
        <v>0</v>
      </c>
      <c r="AB3021">
        <f>AA3021+AA3021*O3021/L3021</f>
        <v>0</v>
      </c>
      <c r="AC3021">
        <f>IF(OR(Z3021="BUY",Z3021="IN"),AB3021*L3021,IF(Z3021="SELL",AB3020*K3021-8.95,AC3020))</f>
        <v>16804.523405984412</v>
      </c>
      <c r="AD3021" s="6">
        <f t="shared" si="179"/>
        <v>-0.212054804143641</v>
      </c>
    </row>
    <row r="3022" spans="1:30" x14ac:dyDescent="0.25">
      <c r="A3022" s="1">
        <v>40847</v>
      </c>
      <c r="B3022">
        <v>1284.959961</v>
      </c>
      <c r="C3022">
        <v>1253.3000489999999</v>
      </c>
      <c r="D3022">
        <v>1284.959961</v>
      </c>
      <c r="E3022">
        <v>1253.160034</v>
      </c>
      <c r="F3022">
        <v>4310210000</v>
      </c>
      <c r="G3022">
        <f t="shared" si="180"/>
        <v>1188.8946020999997</v>
      </c>
      <c r="H3022">
        <f t="shared" si="181"/>
        <v>-1.5320079177530699</v>
      </c>
      <c r="I3022">
        <f>IF(H3022&gt;0,1,0)</f>
        <v>0</v>
      </c>
      <c r="J3022" s="3">
        <v>40847</v>
      </c>
      <c r="K3022" s="2">
        <v>127.589996</v>
      </c>
      <c r="L3022" s="2">
        <v>125.800003</v>
      </c>
      <c r="M3022" s="2">
        <v>127.69000200000001</v>
      </c>
      <c r="N3022" s="2">
        <v>125.779999</v>
      </c>
      <c r="O3022" s="2">
        <v>0</v>
      </c>
      <c r="P3022" s="5">
        <v>40847</v>
      </c>
      <c r="Q3022" s="4">
        <v>40.669998</v>
      </c>
      <c r="R3022" s="4">
        <v>41.200001</v>
      </c>
      <c r="S3022" s="4">
        <v>41.23</v>
      </c>
      <c r="T3022" s="4">
        <v>40.630001</v>
      </c>
      <c r="U3022" s="4">
        <v>0</v>
      </c>
      <c r="V3022">
        <f>V3021+(V3021*O3022)/L3022</f>
        <v>85.985229974624133</v>
      </c>
      <c r="W3022">
        <f>V3022*L3022</f>
        <v>10816.942188763405</v>
      </c>
      <c r="X3022">
        <f>IF(I3021=1,1,0)</f>
        <v>0</v>
      </c>
      <c r="Y3022">
        <f>IF(I3021=0,1,0)</f>
        <v>1</v>
      </c>
      <c r="Z3022" t="str">
        <f t="shared" si="178"/>
        <v>OUT</v>
      </c>
      <c r="AA3022">
        <f>IF(Z3022="BUY",(AC3021-8.95)/K3022,IF(Z3022="SELL",0,AB3021))</f>
        <v>0</v>
      </c>
      <c r="AB3022">
        <f>AA3022+AA3022*O3022/L3022</f>
        <v>0</v>
      </c>
      <c r="AC3022">
        <f>IF(OR(Z3022="BUY",Z3022="IN"),AB3022*L3022,IF(Z3022="SELL",AB3021*K3022-8.95,AC3021))</f>
        <v>16804.523405984412</v>
      </c>
      <c r="AD3022" s="6">
        <f t="shared" si="179"/>
        <v>-0.22697138889075552</v>
      </c>
    </row>
    <row r="3023" spans="1:30" x14ac:dyDescent="0.25">
      <c r="A3023" s="1">
        <v>40848</v>
      </c>
      <c r="B3023">
        <v>1251</v>
      </c>
      <c r="C3023">
        <v>1218.280029</v>
      </c>
      <c r="D3023">
        <v>1251</v>
      </c>
      <c r="E3023">
        <v>1215.420044</v>
      </c>
      <c r="F3023">
        <v>5645540000</v>
      </c>
      <c r="G3023">
        <f t="shared" si="180"/>
        <v>1190.7838037599997</v>
      </c>
      <c r="H3023">
        <f t="shared" si="181"/>
        <v>-1.4772527722376914</v>
      </c>
      <c r="I3023">
        <f>IF(H3023&gt;0,1,0)</f>
        <v>0</v>
      </c>
      <c r="J3023" s="3">
        <v>40848</v>
      </c>
      <c r="K3023" s="2">
        <v>122.41999800000001</v>
      </c>
      <c r="L3023" s="2">
        <v>122.459999</v>
      </c>
      <c r="M3023" s="2">
        <v>123.91999800000001</v>
      </c>
      <c r="N3023" s="2">
        <v>121.949997</v>
      </c>
      <c r="O3023" s="2">
        <v>0</v>
      </c>
      <c r="P3023" s="5">
        <v>40848</v>
      </c>
      <c r="Q3023" s="4">
        <v>42.32</v>
      </c>
      <c r="R3023" s="4">
        <v>42.310001</v>
      </c>
      <c r="S3023" s="4">
        <v>42.5</v>
      </c>
      <c r="T3023" s="4">
        <v>41.84</v>
      </c>
      <c r="U3023" s="4">
        <v>0</v>
      </c>
      <c r="V3023">
        <f>V3022+(V3022*O3023)/L3023</f>
        <v>85.985229974624133</v>
      </c>
      <c r="W3023">
        <f>V3023*L3023</f>
        <v>10529.751176707241</v>
      </c>
      <c r="X3023">
        <f>IF(I3022=1,1,0)</f>
        <v>0</v>
      </c>
      <c r="Y3023">
        <f>IF(I3022=0,1,0)</f>
        <v>1</v>
      </c>
      <c r="Z3023" t="str">
        <f t="shared" si="178"/>
        <v>OUT</v>
      </c>
      <c r="AA3023">
        <f>IF(Z3023="BUY",(AC3022-8.95)/K3023,IF(Z3023="SELL",0,AB3022))</f>
        <v>0</v>
      </c>
      <c r="AB3023">
        <f>AA3023+AA3023*O3023/L3023</f>
        <v>0</v>
      </c>
      <c r="AC3023">
        <f>IF(OR(Z3023="BUY",Z3023="IN"),AB3023*L3023,IF(Z3023="SELL",AB3022*K3023-8.95,AC3022))</f>
        <v>16804.523405984412</v>
      </c>
      <c r="AD3023" s="6">
        <f t="shared" si="179"/>
        <v>-0.22595037993363912</v>
      </c>
    </row>
    <row r="3024" spans="1:30" x14ac:dyDescent="0.25">
      <c r="A3024" s="1">
        <v>40849</v>
      </c>
      <c r="B3024">
        <v>1219.619995</v>
      </c>
      <c r="C3024">
        <v>1237.900024</v>
      </c>
      <c r="D3024">
        <v>1242.4799800000001</v>
      </c>
      <c r="E3024">
        <v>1219.619995</v>
      </c>
      <c r="F3024">
        <v>4110530000</v>
      </c>
      <c r="G3024">
        <f t="shared" si="180"/>
        <v>1192.2948047199998</v>
      </c>
      <c r="H3024">
        <f t="shared" si="181"/>
        <v>-1.4177272063979758</v>
      </c>
      <c r="I3024">
        <f>IF(H3024&gt;0,1,0)</f>
        <v>0</v>
      </c>
      <c r="J3024" s="3">
        <v>40849</v>
      </c>
      <c r="K3024" s="2">
        <v>124.25</v>
      </c>
      <c r="L3024" s="2">
        <v>124.389999</v>
      </c>
      <c r="M3024" s="2">
        <v>124.82</v>
      </c>
      <c r="N3024" s="2">
        <v>123.209999</v>
      </c>
      <c r="O3024" s="2">
        <v>0</v>
      </c>
      <c r="P3024" s="5">
        <v>40849</v>
      </c>
      <c r="Q3024" s="4">
        <v>41.709999000000003</v>
      </c>
      <c r="R3024" s="4">
        <v>41.66</v>
      </c>
      <c r="S3024" s="4">
        <v>42.060001</v>
      </c>
      <c r="T3024" s="4">
        <v>41.5</v>
      </c>
      <c r="U3024" s="4">
        <v>0</v>
      </c>
      <c r="V3024">
        <f>V3023+(V3023*O3024)/L3024</f>
        <v>85.985229974624133</v>
      </c>
      <c r="W3024">
        <f>V3024*L3024</f>
        <v>10695.702670558267</v>
      </c>
      <c r="X3024">
        <f>IF(I3023=1,1,0)</f>
        <v>0</v>
      </c>
      <c r="Y3024">
        <f>IF(I3023=0,1,0)</f>
        <v>1</v>
      </c>
      <c r="Z3024" t="str">
        <f t="shared" si="178"/>
        <v>OUT</v>
      </c>
      <c r="AA3024">
        <f>IF(Z3024="BUY",(AC3023-8.95)/K3024,IF(Z3024="SELL",0,AB3023))</f>
        <v>0</v>
      </c>
      <c r="AB3024">
        <f>AA3024+AA3024*O3024/L3024</f>
        <v>0</v>
      </c>
      <c r="AC3024">
        <f>IF(OR(Z3024="BUY",Z3024="IN"),AB3024*L3024,IF(Z3024="SELL",AB3023*K3024-8.95,AC3023))</f>
        <v>16804.523405984412</v>
      </c>
      <c r="AD3024" s="6">
        <f t="shared" si="179"/>
        <v>-0.23393634125591181</v>
      </c>
    </row>
    <row r="3025" spans="1:30" x14ac:dyDescent="0.25">
      <c r="A3025" s="1">
        <v>40850</v>
      </c>
      <c r="B3025">
        <v>1238.25</v>
      </c>
      <c r="C3025">
        <v>1261.150024</v>
      </c>
      <c r="D3025">
        <v>1263.209961</v>
      </c>
      <c r="E3025">
        <v>1234.8100589999999</v>
      </c>
      <c r="F3025">
        <v>4849140000</v>
      </c>
      <c r="G3025">
        <f t="shared" si="180"/>
        <v>1193.9658056799997</v>
      </c>
      <c r="H3025">
        <f t="shared" si="181"/>
        <v>-1.3565901883475657</v>
      </c>
      <c r="I3025">
        <f>IF(H3025&gt;0,1,0)</f>
        <v>0</v>
      </c>
      <c r="J3025" s="3">
        <v>40850</v>
      </c>
      <c r="K3025" s="2">
        <v>125.730003</v>
      </c>
      <c r="L3025" s="2">
        <v>126.660004</v>
      </c>
      <c r="M3025" s="2">
        <v>126.91999800000001</v>
      </c>
      <c r="N3025" s="2">
        <v>124.019997</v>
      </c>
      <c r="O3025" s="2">
        <v>0</v>
      </c>
      <c r="P3025" s="5">
        <v>40850</v>
      </c>
      <c r="Q3025" s="4">
        <v>41.209999000000003</v>
      </c>
      <c r="R3025" s="4">
        <v>40.900002000000001</v>
      </c>
      <c r="S3025" s="4">
        <v>41.779998999999997</v>
      </c>
      <c r="T3025" s="4">
        <v>40.810001</v>
      </c>
      <c r="U3025" s="4">
        <v>0</v>
      </c>
      <c r="V3025">
        <f>V3024+(V3024*O3025)/L3025</f>
        <v>85.985229974624133</v>
      </c>
      <c r="W3025">
        <f>V3025*L3025</f>
        <v>10890.889572526812</v>
      </c>
      <c r="X3025">
        <f>IF(I3024=1,1,0)</f>
        <v>0</v>
      </c>
      <c r="Y3025">
        <f>IF(I3024=0,1,0)</f>
        <v>1</v>
      </c>
      <c r="Z3025" t="str">
        <f t="shared" si="178"/>
        <v>OUT</v>
      </c>
      <c r="AA3025">
        <f>IF(Z3025="BUY",(AC3024-8.95)/K3025,IF(Z3025="SELL",0,AB3024))</f>
        <v>0</v>
      </c>
      <c r="AB3025">
        <f>AA3025+AA3025*O3025/L3025</f>
        <v>0</v>
      </c>
      <c r="AC3025">
        <f>IF(OR(Z3025="BUY",Z3025="IN"),AB3025*L3025,IF(Z3025="SELL",AB3024*K3025-8.95,AC3024))</f>
        <v>16804.523405984412</v>
      </c>
      <c r="AD3025" s="6">
        <f t="shared" si="179"/>
        <v>-0.19329368626298485</v>
      </c>
    </row>
    <row r="3026" spans="1:30" x14ac:dyDescent="0.25">
      <c r="A3026" s="1">
        <v>40851</v>
      </c>
      <c r="B3026">
        <v>1260.8199460000001</v>
      </c>
      <c r="C3026">
        <v>1253.2299800000001</v>
      </c>
      <c r="D3026">
        <v>1260.8199460000001</v>
      </c>
      <c r="E3026">
        <v>1238.920044</v>
      </c>
      <c r="F3026">
        <v>3830650000</v>
      </c>
      <c r="G3026">
        <f t="shared" si="180"/>
        <v>1195.8450048799996</v>
      </c>
      <c r="H3026">
        <f t="shared" si="181"/>
        <v>-1.2934321818385985</v>
      </c>
      <c r="I3026">
        <f>IF(H3026&gt;0,1,0)</f>
        <v>0</v>
      </c>
      <c r="J3026" s="3">
        <v>40851</v>
      </c>
      <c r="K3026" s="2">
        <v>125.699997</v>
      </c>
      <c r="L3026" s="2">
        <v>125.879997</v>
      </c>
      <c r="M3026" s="2">
        <v>126.110001</v>
      </c>
      <c r="N3026" s="2">
        <v>124.44000200000001</v>
      </c>
      <c r="O3026" s="2">
        <v>0</v>
      </c>
      <c r="P3026" s="5">
        <v>40851</v>
      </c>
      <c r="Q3026" s="4">
        <v>41.220001000000003</v>
      </c>
      <c r="R3026" s="4">
        <v>41.139999000000003</v>
      </c>
      <c r="S3026" s="4">
        <v>41.610000999999997</v>
      </c>
      <c r="T3026" s="4">
        <v>41.060001</v>
      </c>
      <c r="U3026" s="4">
        <v>0</v>
      </c>
      <c r="V3026">
        <f>V3025+(V3025*O3026)/L3026</f>
        <v>85.985229974624133</v>
      </c>
      <c r="W3026">
        <f>V3026*L3026</f>
        <v>10823.820491249997</v>
      </c>
      <c r="X3026">
        <f>IF(I3025=1,1,0)</f>
        <v>0</v>
      </c>
      <c r="Y3026">
        <f>IF(I3025=0,1,0)</f>
        <v>1</v>
      </c>
      <c r="Z3026" t="str">
        <f t="shared" si="178"/>
        <v>OUT</v>
      </c>
      <c r="AA3026">
        <f>IF(Z3026="BUY",(AC3025-8.95)/K3026,IF(Z3026="SELL",0,AB3025))</f>
        <v>0</v>
      </c>
      <c r="AB3026">
        <f>AA3026+AA3026*O3026/L3026</f>
        <v>0</v>
      </c>
      <c r="AC3026">
        <f>IF(OR(Z3026="BUY",Z3026="IN"),AB3026*L3026,IF(Z3026="SELL",AB3025*K3026-8.95,AC3025))</f>
        <v>16804.523405984412</v>
      </c>
      <c r="AD3026" s="6">
        <f t="shared" si="179"/>
        <v>-0.20874021534771725</v>
      </c>
    </row>
    <row r="3027" spans="1:30" x14ac:dyDescent="0.25">
      <c r="A3027" s="1">
        <v>40854</v>
      </c>
      <c r="B3027">
        <v>1253.209961</v>
      </c>
      <c r="C3027">
        <v>1261.119995</v>
      </c>
      <c r="D3027">
        <v>1261.6999510000001</v>
      </c>
      <c r="E3027">
        <v>1240.75</v>
      </c>
      <c r="F3027">
        <v>3429740000</v>
      </c>
      <c r="G3027">
        <f t="shared" si="180"/>
        <v>1197.5314037999997</v>
      </c>
      <c r="H3027">
        <f t="shared" si="181"/>
        <v>-1.2214051024615329</v>
      </c>
      <c r="I3027">
        <f>IF(H3027&gt;0,1,0)</f>
        <v>0</v>
      </c>
      <c r="J3027" s="3">
        <v>40854</v>
      </c>
      <c r="K3027" s="2">
        <v>125.83000199999999</v>
      </c>
      <c r="L3027" s="2">
        <v>126.650002</v>
      </c>
      <c r="M3027" s="2">
        <v>126.80999799999999</v>
      </c>
      <c r="N3027" s="2">
        <v>124.639999</v>
      </c>
      <c r="O3027" s="2">
        <v>0</v>
      </c>
      <c r="P3027" s="5">
        <v>40854</v>
      </c>
      <c r="Q3027" s="4">
        <v>41.150002000000001</v>
      </c>
      <c r="R3027" s="4">
        <v>40.869999</v>
      </c>
      <c r="S3027" s="4">
        <v>41.549999</v>
      </c>
      <c r="T3027" s="4">
        <v>40.840000000000003</v>
      </c>
      <c r="U3027" s="4">
        <v>0</v>
      </c>
      <c r="V3027">
        <f>V3026+(V3026*O3027)/L3027</f>
        <v>85.985229974624133</v>
      </c>
      <c r="W3027">
        <f>V3027*L3027</f>
        <v>10890.029548256607</v>
      </c>
      <c r="X3027">
        <f>IF(I3026=1,1,0)</f>
        <v>0</v>
      </c>
      <c r="Y3027">
        <f>IF(I3026=0,1,0)</f>
        <v>1</v>
      </c>
      <c r="Z3027" t="str">
        <f t="shared" si="178"/>
        <v>OUT</v>
      </c>
      <c r="AA3027">
        <f>IF(Z3027="BUY",(AC3026-8.95)/K3027,IF(Z3027="SELL",0,AB3026))</f>
        <v>0</v>
      </c>
      <c r="AB3027">
        <f>AA3027+AA3027*O3027/L3027</f>
        <v>0</v>
      </c>
      <c r="AC3027">
        <f>IF(OR(Z3027="BUY",Z3027="IN"),AB3027*L3027,IF(Z3027="SELL",AB3026*K3027-8.95,AC3026))</f>
        <v>16804.523405984412</v>
      </c>
      <c r="AD3027" s="6">
        <f t="shared" si="179"/>
        <v>-0.22958830596974375</v>
      </c>
    </row>
    <row r="3028" spans="1:30" x14ac:dyDescent="0.25">
      <c r="A3028" s="1">
        <v>40855</v>
      </c>
      <c r="B3028">
        <v>1261.119995</v>
      </c>
      <c r="C3028">
        <v>1275.920044</v>
      </c>
      <c r="D3028">
        <v>1277.5500489999999</v>
      </c>
      <c r="E3028">
        <v>1254.98999</v>
      </c>
      <c r="F3028">
        <v>3908490000</v>
      </c>
      <c r="G3028">
        <f t="shared" si="180"/>
        <v>1198.8482055599995</v>
      </c>
      <c r="H3028">
        <f t="shared" si="181"/>
        <v>-1.1480591270679481</v>
      </c>
      <c r="I3028">
        <f>IF(H3028&gt;0,1,0)</f>
        <v>0</v>
      </c>
      <c r="J3028" s="3">
        <v>40855</v>
      </c>
      <c r="K3028" s="2">
        <v>127.339996</v>
      </c>
      <c r="L3028" s="2">
        <v>128.300003</v>
      </c>
      <c r="M3028" s="2">
        <v>128.44000199999999</v>
      </c>
      <c r="N3028" s="2">
        <v>126.150002</v>
      </c>
      <c r="O3028" s="2">
        <v>0</v>
      </c>
      <c r="P3028" s="5">
        <v>40855</v>
      </c>
      <c r="Q3028" s="4">
        <v>40.659999999999997</v>
      </c>
      <c r="R3028" s="4">
        <v>40.340000000000003</v>
      </c>
      <c r="S3028" s="4">
        <v>41.049999</v>
      </c>
      <c r="T3028" s="4">
        <v>40.310001</v>
      </c>
      <c r="U3028" s="4">
        <v>0</v>
      </c>
      <c r="V3028">
        <f>V3027+(V3027*O3028)/L3028</f>
        <v>85.985229974624133</v>
      </c>
      <c r="W3028">
        <f>V3028*L3028</f>
        <v>11031.905263699966</v>
      </c>
      <c r="X3028">
        <f>IF(I3027=1,1,0)</f>
        <v>0</v>
      </c>
      <c r="Y3028">
        <f>IF(I3027=0,1,0)</f>
        <v>1</v>
      </c>
      <c r="Z3028" t="str">
        <f t="shared" si="178"/>
        <v>OUT</v>
      </c>
      <c r="AA3028">
        <f>IF(Z3028="BUY",(AC3027-8.95)/K3028,IF(Z3028="SELL",0,AB3027))</f>
        <v>0</v>
      </c>
      <c r="AB3028">
        <f>AA3028+AA3028*O3028/L3028</f>
        <v>0</v>
      </c>
      <c r="AC3028">
        <f>IF(OR(Z3028="BUY",Z3028="IN"),AB3028*L3028,IF(Z3028="SELL",AB3027*K3028-8.95,AC3027))</f>
        <v>16804.523405984412</v>
      </c>
      <c r="AD3028" s="6">
        <f t="shared" si="179"/>
        <v>-0.19825405028382198</v>
      </c>
    </row>
    <row r="3029" spans="1:30" x14ac:dyDescent="0.25">
      <c r="A3029" s="1">
        <v>40856</v>
      </c>
      <c r="B3029">
        <v>1275.1800539999999</v>
      </c>
      <c r="C3029">
        <v>1229.099976</v>
      </c>
      <c r="D3029">
        <v>1275.1800539999999</v>
      </c>
      <c r="E3029">
        <v>1226.6400149999999</v>
      </c>
      <c r="F3029">
        <v>4659740000</v>
      </c>
      <c r="G3029">
        <f t="shared" si="180"/>
        <v>1199.1718042</v>
      </c>
      <c r="H3029">
        <f t="shared" si="181"/>
        <v>-1.0711468981585646</v>
      </c>
      <c r="I3029">
        <f>IF(H3029&gt;0,1,0)</f>
        <v>0</v>
      </c>
      <c r="J3029" s="3">
        <v>40856</v>
      </c>
      <c r="K3029" s="2">
        <v>125.339996</v>
      </c>
      <c r="L3029" s="2">
        <v>123.57</v>
      </c>
      <c r="M3029" s="2">
        <v>125.889999</v>
      </c>
      <c r="N3029" s="2">
        <v>123.30999799999999</v>
      </c>
      <c r="O3029" s="2">
        <v>0</v>
      </c>
      <c r="P3029" s="5">
        <v>40856</v>
      </c>
      <c r="Q3029" s="4">
        <v>41.290000999999997</v>
      </c>
      <c r="R3029" s="4">
        <v>41.849997999999999</v>
      </c>
      <c r="S3029" s="4">
        <v>41.939999</v>
      </c>
      <c r="T3029" s="4">
        <v>41.110000999999997</v>
      </c>
      <c r="U3029" s="4">
        <v>0</v>
      </c>
      <c r="V3029">
        <f>V3028+(V3028*O3029)/L3029</f>
        <v>85.985229974624133</v>
      </c>
      <c r="W3029">
        <f>V3029*L3029</f>
        <v>10625.194867964303</v>
      </c>
      <c r="X3029">
        <f>IF(I3028=1,1,0)</f>
        <v>0</v>
      </c>
      <c r="Y3029">
        <f>IF(I3028=0,1,0)</f>
        <v>1</v>
      </c>
      <c r="Z3029" t="str">
        <f t="shared" si="178"/>
        <v>OUT</v>
      </c>
      <c r="AA3029">
        <f>IF(Z3029="BUY",(AC3028-8.95)/K3029,IF(Z3029="SELL",0,AB3028))</f>
        <v>0</v>
      </c>
      <c r="AB3029">
        <f>AA3029+AA3029*O3029/L3029</f>
        <v>0</v>
      </c>
      <c r="AC3029">
        <f>IF(OR(Z3029="BUY",Z3029="IN"),AB3029*L3029,IF(Z3029="SELL",AB3028*K3029-8.95,AC3028))</f>
        <v>16804.523405984412</v>
      </c>
      <c r="AD3029" s="6">
        <f t="shared" si="179"/>
        <v>-0.19415342942426597</v>
      </c>
    </row>
    <row r="3030" spans="1:30" x14ac:dyDescent="0.25">
      <c r="A3030" s="1">
        <v>40857</v>
      </c>
      <c r="B3030">
        <v>1229.589966</v>
      </c>
      <c r="C3030">
        <v>1239.6999510000001</v>
      </c>
      <c r="D3030">
        <v>1246.219971</v>
      </c>
      <c r="E3030">
        <v>1227.6999510000001</v>
      </c>
      <c r="F3030">
        <v>4002760000</v>
      </c>
      <c r="G3030">
        <f t="shared" si="180"/>
        <v>1199.5880029199998</v>
      </c>
      <c r="H3030">
        <f t="shared" si="181"/>
        <v>-0.9933385403702828</v>
      </c>
      <c r="I3030">
        <f>IF(H3030&gt;0,1,0)</f>
        <v>0</v>
      </c>
      <c r="J3030" s="3">
        <v>40857</v>
      </c>
      <c r="K3030" s="2">
        <v>125.199997</v>
      </c>
      <c r="L3030" s="2">
        <v>124.769997</v>
      </c>
      <c r="M3030" s="2">
        <v>125.360001</v>
      </c>
      <c r="N3030" s="2">
        <v>123.449997</v>
      </c>
      <c r="O3030" s="2">
        <v>0</v>
      </c>
      <c r="P3030" s="5">
        <v>40857</v>
      </c>
      <c r="Q3030" s="4">
        <v>41.290000999999997</v>
      </c>
      <c r="R3030" s="4">
        <v>41.459999000000003</v>
      </c>
      <c r="S3030" s="4">
        <v>41.889999000000003</v>
      </c>
      <c r="T3030" s="4">
        <v>41.240001999999997</v>
      </c>
      <c r="U3030" s="4">
        <v>0</v>
      </c>
      <c r="V3030">
        <f>V3029+(V3029*O3030)/L3030</f>
        <v>85.985229974624133</v>
      </c>
      <c r="W3030">
        <f>V3030*L3030</f>
        <v>10728.376885978163</v>
      </c>
      <c r="X3030">
        <f>IF(I3029=1,1,0)</f>
        <v>0</v>
      </c>
      <c r="Y3030">
        <f>IF(I3029=0,1,0)</f>
        <v>1</v>
      </c>
      <c r="Z3030" t="str">
        <f t="shared" si="178"/>
        <v>OUT</v>
      </c>
      <c r="AA3030">
        <f>IF(Z3030="BUY",(AC3029-8.95)/K3030,IF(Z3030="SELL",0,AB3029))</f>
        <v>0</v>
      </c>
      <c r="AB3030">
        <f>AA3030+AA3030*O3030/L3030</f>
        <v>0</v>
      </c>
      <c r="AC3030">
        <f>IF(OR(Z3030="BUY",Z3030="IN"),AB3030*L3030,IF(Z3030="SELL",AB3029*K3030-8.95,AC3029))</f>
        <v>16804.523405984412</v>
      </c>
      <c r="AD3030" s="6">
        <f t="shared" si="179"/>
        <v>-0.23762179610832296</v>
      </c>
    </row>
    <row r="3031" spans="1:30" x14ac:dyDescent="0.25">
      <c r="A3031" s="1">
        <v>40858</v>
      </c>
      <c r="B3031">
        <v>1240.119995</v>
      </c>
      <c r="C3031">
        <v>1263.849976</v>
      </c>
      <c r="D3031">
        <v>1266.9799800000001</v>
      </c>
      <c r="E3031">
        <v>1240.119995</v>
      </c>
      <c r="F3031">
        <v>3370180000</v>
      </c>
      <c r="G3031">
        <f t="shared" si="180"/>
        <v>1200.7766015599998</v>
      </c>
      <c r="H3031">
        <f t="shared" si="181"/>
        <v>-0.91334331709340011</v>
      </c>
      <c r="I3031">
        <f>IF(H3031&gt;0,1,0)</f>
        <v>0</v>
      </c>
      <c r="J3031" s="3">
        <v>40858</v>
      </c>
      <c r="K3031" s="2">
        <v>126.260002</v>
      </c>
      <c r="L3031" s="2">
        <v>127.099998</v>
      </c>
      <c r="M3031" s="2">
        <v>127.43</v>
      </c>
      <c r="N3031" s="2">
        <v>126.230003</v>
      </c>
      <c r="O3031" s="2">
        <v>0</v>
      </c>
      <c r="P3031" s="5">
        <v>40858</v>
      </c>
      <c r="Q3031" s="4">
        <v>40.950001</v>
      </c>
      <c r="R3031" s="4">
        <v>40.639999000000003</v>
      </c>
      <c r="S3031" s="4">
        <v>40.950001</v>
      </c>
      <c r="T3031" s="4">
        <v>40.560001</v>
      </c>
      <c r="U3031" s="4">
        <v>0</v>
      </c>
      <c r="V3031">
        <f>V3030+(V3030*O3031)/L3031</f>
        <v>85.985229974624133</v>
      </c>
      <c r="W3031">
        <f>V3031*L3031</f>
        <v>10928.722557804267</v>
      </c>
      <c r="X3031">
        <f>IF(I3030=1,1,0)</f>
        <v>0</v>
      </c>
      <c r="Y3031">
        <f>IF(I3030=0,1,0)</f>
        <v>1</v>
      </c>
      <c r="Z3031" t="str">
        <f t="shared" si="178"/>
        <v>OUT</v>
      </c>
      <c r="AA3031">
        <f>IF(Z3031="BUY",(AC3030-8.95)/K3031,IF(Z3031="SELL",0,AB3030))</f>
        <v>0</v>
      </c>
      <c r="AB3031">
        <f>AA3031+AA3031*O3031/L3031</f>
        <v>0</v>
      </c>
      <c r="AC3031">
        <f>IF(OR(Z3031="BUY",Z3031="IN"),AB3031*L3031,IF(Z3031="SELL",AB3030*K3031-8.95,AC3030))</f>
        <v>16804.523405984412</v>
      </c>
      <c r="AD3031" s="6">
        <f t="shared" si="179"/>
        <v>-0.25270477565265453</v>
      </c>
    </row>
    <row r="3032" spans="1:30" x14ac:dyDescent="0.25">
      <c r="A3032" s="1">
        <v>40861</v>
      </c>
      <c r="B3032">
        <v>1263.849976</v>
      </c>
      <c r="C3032">
        <v>1251.780029</v>
      </c>
      <c r="D3032">
        <v>1263.849976</v>
      </c>
      <c r="E3032">
        <v>1246.6800539999999</v>
      </c>
      <c r="F3032">
        <v>3219680000</v>
      </c>
      <c r="G3032">
        <f t="shared" si="180"/>
        <v>1202.3328027199998</v>
      </c>
      <c r="H3032">
        <f t="shared" si="181"/>
        <v>-0.82499017527071516</v>
      </c>
      <c r="I3032">
        <f>IF(H3032&gt;0,1,0)</f>
        <v>0</v>
      </c>
      <c r="J3032" s="3">
        <v>40861</v>
      </c>
      <c r="K3032" s="2">
        <v>126.639999</v>
      </c>
      <c r="L3032" s="2">
        <v>125.879997</v>
      </c>
      <c r="M3032" s="2">
        <v>126.779999</v>
      </c>
      <c r="N3032" s="2">
        <v>125.349998</v>
      </c>
      <c r="O3032" s="2">
        <v>0</v>
      </c>
      <c r="P3032" s="5">
        <v>40861</v>
      </c>
      <c r="Q3032" s="4">
        <v>40.810001</v>
      </c>
      <c r="R3032" s="4">
        <v>41.040000999999997</v>
      </c>
      <c r="S3032" s="4">
        <v>41.209999000000003</v>
      </c>
      <c r="T3032" s="4">
        <v>40.759998000000003</v>
      </c>
      <c r="U3032" s="4">
        <v>0</v>
      </c>
      <c r="V3032">
        <f>V3031+(V3031*O3032)/L3032</f>
        <v>85.985229974624133</v>
      </c>
      <c r="W3032">
        <f>V3032*L3032</f>
        <v>10823.820491249997</v>
      </c>
      <c r="X3032">
        <f>IF(I3031=1,1,0)</f>
        <v>0</v>
      </c>
      <c r="Y3032">
        <f>IF(I3031=0,1,0)</f>
        <v>1</v>
      </c>
      <c r="Z3032" t="str">
        <f t="shared" ref="Z3032:Z3095" si="182">IF(X3032=1,IF(X3031=0,"BUY","IN"),IF(X3031=1,"SELL","OUT"))</f>
        <v>OUT</v>
      </c>
      <c r="AA3032">
        <f>IF(Z3032="BUY",(AC3031-8.95)/K3032,IF(Z3032="SELL",0,AB3031))</f>
        <v>0</v>
      </c>
      <c r="AB3032">
        <f>AA3032+AA3032*O3032/L3032</f>
        <v>0</v>
      </c>
      <c r="AC3032">
        <f>IF(OR(Z3032="BUY",Z3032="IN"),AB3032*L3032,IF(Z3032="SELL",AB3031*K3032-8.95,AC3031))</f>
        <v>16804.523405984412</v>
      </c>
      <c r="AD3032" s="6">
        <f t="shared" si="179"/>
        <v>-0.24086465241024968</v>
      </c>
    </row>
    <row r="3033" spans="1:30" x14ac:dyDescent="0.25">
      <c r="A3033" s="1">
        <v>40862</v>
      </c>
      <c r="B3033">
        <v>1251.6999510000001</v>
      </c>
      <c r="C3033">
        <v>1257.8100589999999</v>
      </c>
      <c r="D3033">
        <v>1264.25</v>
      </c>
      <c r="E3033">
        <v>1244.339966</v>
      </c>
      <c r="F3033">
        <v>3599300000</v>
      </c>
      <c r="G3033">
        <f t="shared" si="180"/>
        <v>1204.1842040999998</v>
      </c>
      <c r="H3033">
        <f t="shared" si="181"/>
        <v>-0.73468524949854386</v>
      </c>
      <c r="I3033">
        <f>IF(H3033&gt;0,1,0)</f>
        <v>0</v>
      </c>
      <c r="J3033" s="3">
        <v>40862</v>
      </c>
      <c r="K3033" s="2">
        <v>125.629997</v>
      </c>
      <c r="L3033" s="2">
        <v>126.58000199999999</v>
      </c>
      <c r="M3033" s="2">
        <v>127.16999800000001</v>
      </c>
      <c r="N3033" s="2">
        <v>125.150002</v>
      </c>
      <c r="O3033" s="2">
        <v>0</v>
      </c>
      <c r="P3033" s="5">
        <v>40862</v>
      </c>
      <c r="Q3033" s="4">
        <v>41.130001</v>
      </c>
      <c r="R3033" s="4">
        <v>40.830002</v>
      </c>
      <c r="S3033" s="4">
        <v>41.290000999999997</v>
      </c>
      <c r="T3033" s="4">
        <v>40.610000999999997</v>
      </c>
      <c r="U3033" s="4">
        <v>0</v>
      </c>
      <c r="V3033">
        <f>V3032+(V3032*O3033)/L3033</f>
        <v>85.985229974624133</v>
      </c>
      <c r="W3033">
        <f>V3033*L3033</f>
        <v>10884.010582158382</v>
      </c>
      <c r="X3033">
        <f>IF(I3032=1,1,0)</f>
        <v>0</v>
      </c>
      <c r="Y3033">
        <f>IF(I3032=0,1,0)</f>
        <v>1</v>
      </c>
      <c r="Z3033" t="str">
        <f t="shared" si="182"/>
        <v>OUT</v>
      </c>
      <c r="AA3033">
        <f>IF(Z3033="BUY",(AC3032-8.95)/K3033,IF(Z3033="SELL",0,AB3032))</f>
        <v>0</v>
      </c>
      <c r="AB3033">
        <f>AA3033+AA3033*O3033/L3033</f>
        <v>0</v>
      </c>
      <c r="AC3033">
        <f>IF(OR(Z3033="BUY",Z3033="IN"),AB3033*L3033,IF(Z3033="SELL",AB3032*K3033-8.95,AC3032))</f>
        <v>16804.523405984412</v>
      </c>
      <c r="AD3033" s="6">
        <f t="shared" si="179"/>
        <v>-0.24716702405402502</v>
      </c>
    </row>
    <row r="3034" spans="1:30" x14ac:dyDescent="0.25">
      <c r="A3034" s="1">
        <v>40863</v>
      </c>
      <c r="B3034">
        <v>1257.8100589999999</v>
      </c>
      <c r="C3034">
        <v>1236.910034</v>
      </c>
      <c r="D3034">
        <v>1259.6099850000001</v>
      </c>
      <c r="E3034">
        <v>1235.670044</v>
      </c>
      <c r="F3034">
        <v>4085010000</v>
      </c>
      <c r="G3034">
        <f t="shared" si="180"/>
        <v>1204.9500048799998</v>
      </c>
      <c r="H3034">
        <f t="shared" si="181"/>
        <v>-0.64386578351035884</v>
      </c>
      <c r="I3034">
        <f>IF(H3034&gt;0,1,0)</f>
        <v>0</v>
      </c>
      <c r="J3034" s="3">
        <v>40863</v>
      </c>
      <c r="K3034" s="2">
        <v>125.260002</v>
      </c>
      <c r="L3034" s="2">
        <v>124.480003</v>
      </c>
      <c r="M3034" s="2">
        <v>126.75</v>
      </c>
      <c r="N3034" s="2">
        <v>124.30999799999999</v>
      </c>
      <c r="O3034" s="2">
        <v>0</v>
      </c>
      <c r="P3034" s="5">
        <v>40863</v>
      </c>
      <c r="Q3034" s="4">
        <v>41.240001999999997</v>
      </c>
      <c r="R3034" s="4">
        <v>41.490001999999997</v>
      </c>
      <c r="S3034" s="4">
        <v>41.540000999999997</v>
      </c>
      <c r="T3034" s="4">
        <v>40.75</v>
      </c>
      <c r="U3034" s="4">
        <v>0</v>
      </c>
      <c r="V3034">
        <f>V3033+(V3033*O3034)/L3034</f>
        <v>85.985229974624133</v>
      </c>
      <c r="W3034">
        <f>V3034*L3034</f>
        <v>10703.441685196902</v>
      </c>
      <c r="X3034">
        <f>IF(I3033=1,1,0)</f>
        <v>0</v>
      </c>
      <c r="Y3034">
        <f>IF(I3033=0,1,0)</f>
        <v>1</v>
      </c>
      <c r="Z3034" t="str">
        <f t="shared" si="182"/>
        <v>OUT</v>
      </c>
      <c r="AA3034">
        <f>IF(Z3034="BUY",(AC3033-8.95)/K3034,IF(Z3034="SELL",0,AB3033))</f>
        <v>0</v>
      </c>
      <c r="AB3034">
        <f>AA3034+AA3034*O3034/L3034</f>
        <v>0</v>
      </c>
      <c r="AC3034">
        <f>IF(OR(Z3034="BUY",Z3034="IN"),AB3034*L3034,IF(Z3034="SELL",AB3033*K3034-8.95,AC3033))</f>
        <v>16804.523405984412</v>
      </c>
      <c r="AD3034" s="6">
        <f t="shared" si="179"/>
        <v>-0.21039520188259539</v>
      </c>
    </row>
    <row r="3035" spans="1:30" x14ac:dyDescent="0.25">
      <c r="A3035" s="1">
        <v>40864</v>
      </c>
      <c r="B3035">
        <v>1236.5600589999999</v>
      </c>
      <c r="C3035">
        <v>1216.130005</v>
      </c>
      <c r="D3035">
        <v>1237.7299800000001</v>
      </c>
      <c r="E3035">
        <v>1209.4300539999999</v>
      </c>
      <c r="F3035">
        <v>4596450000</v>
      </c>
      <c r="G3035">
        <f t="shared" si="180"/>
        <v>1205.5546045000001</v>
      </c>
      <c r="H3035">
        <f t="shared" si="181"/>
        <v>-0.55273972300754715</v>
      </c>
      <c r="I3035">
        <f>IF(H3035&gt;0,1,0)</f>
        <v>0</v>
      </c>
      <c r="J3035" s="3">
        <v>40864</v>
      </c>
      <c r="K3035" s="2">
        <v>124.269997</v>
      </c>
      <c r="L3035" s="2">
        <v>122.5</v>
      </c>
      <c r="M3035" s="2">
        <v>124.57</v>
      </c>
      <c r="N3035" s="2">
        <v>121.660004</v>
      </c>
      <c r="O3035" s="2">
        <v>0</v>
      </c>
      <c r="P3035" s="5">
        <v>40864</v>
      </c>
      <c r="Q3035" s="4">
        <v>41.57</v>
      </c>
      <c r="R3035" s="4">
        <v>42.139999000000003</v>
      </c>
      <c r="S3035" s="4">
        <v>42.450001</v>
      </c>
      <c r="T3035" s="4">
        <v>41.48</v>
      </c>
      <c r="U3035" s="4">
        <v>0</v>
      </c>
      <c r="V3035">
        <f>V3034+(V3034*O3035)/L3035</f>
        <v>85.985229974624133</v>
      </c>
      <c r="W3035">
        <f>V3035*L3035</f>
        <v>10533.190671891456</v>
      </c>
      <c r="X3035">
        <f>IF(I3034=1,1,0)</f>
        <v>0</v>
      </c>
      <c r="Y3035">
        <f>IF(I3034=0,1,0)</f>
        <v>1</v>
      </c>
      <c r="Z3035" t="str">
        <f t="shared" si="182"/>
        <v>OUT</v>
      </c>
      <c r="AA3035">
        <f>IF(Z3035="BUY",(AC3034-8.95)/K3035,IF(Z3035="SELL",0,AB3034))</f>
        <v>0</v>
      </c>
      <c r="AB3035">
        <f>AA3035+AA3035*O3035/L3035</f>
        <v>0</v>
      </c>
      <c r="AC3035">
        <f>IF(OR(Z3035="BUY",Z3035="IN"),AB3035*L3035,IF(Z3035="SELL",AB3034*K3035-8.95,AC3034))</f>
        <v>16804.523405984412</v>
      </c>
      <c r="AD3035" s="6">
        <f t="shared" si="179"/>
        <v>-0.20555323582626056</v>
      </c>
    </row>
    <row r="3036" spans="1:30" x14ac:dyDescent="0.25">
      <c r="A3036" s="1">
        <v>40865</v>
      </c>
      <c r="B3036">
        <v>1216.1899410000001</v>
      </c>
      <c r="C3036">
        <v>1215.650024</v>
      </c>
      <c r="D3036">
        <v>1223.51001</v>
      </c>
      <c r="E3036">
        <v>1211.3599850000001</v>
      </c>
      <c r="F3036">
        <v>3827610000</v>
      </c>
      <c r="G3036">
        <f t="shared" si="180"/>
        <v>1206.7830053799998</v>
      </c>
      <c r="H3036">
        <f t="shared" si="181"/>
        <v>-0.46083609166441764</v>
      </c>
      <c r="I3036">
        <f>IF(H3036&gt;0,1,0)</f>
        <v>0</v>
      </c>
      <c r="J3036" s="3">
        <v>40865</v>
      </c>
      <c r="K3036" s="2">
        <v>122.879997</v>
      </c>
      <c r="L3036" s="2">
        <v>122.339996</v>
      </c>
      <c r="M3036" s="2">
        <v>123.120003</v>
      </c>
      <c r="N3036" s="2">
        <v>121.870003</v>
      </c>
      <c r="O3036" s="2">
        <v>0</v>
      </c>
      <c r="P3036" s="5">
        <v>40865</v>
      </c>
      <c r="Q3036" s="4">
        <v>42.029998999999997</v>
      </c>
      <c r="R3036" s="4">
        <v>42.189999</v>
      </c>
      <c r="S3036" s="4">
        <v>42.380001</v>
      </c>
      <c r="T3036" s="4">
        <v>41.939999</v>
      </c>
      <c r="U3036" s="4">
        <v>0</v>
      </c>
      <c r="V3036">
        <f>V3035+(V3035*O3036)/L3036</f>
        <v>85.985229974624133</v>
      </c>
      <c r="W3036">
        <f>V3036*L3036</f>
        <v>10519.432691154596</v>
      </c>
      <c r="X3036">
        <f>IF(I3035=1,1,0)</f>
        <v>0</v>
      </c>
      <c r="Y3036">
        <f>IF(I3035=0,1,0)</f>
        <v>1</v>
      </c>
      <c r="Z3036" t="str">
        <f t="shared" si="182"/>
        <v>OUT</v>
      </c>
      <c r="AA3036">
        <f>IF(Z3036="BUY",(AC3035-8.95)/K3036,IF(Z3036="SELL",0,AB3035))</f>
        <v>0</v>
      </c>
      <c r="AB3036">
        <f>AA3036+AA3036*O3036/L3036</f>
        <v>0</v>
      </c>
      <c r="AC3036">
        <f>IF(OR(Z3036="BUY",Z3036="IN"),AB3036*L3036,IF(Z3036="SELL",AB3035*K3036-8.95,AC3035))</f>
        <v>16804.523405984412</v>
      </c>
      <c r="AD3036" s="6">
        <f t="shared" si="179"/>
        <v>-0.20676011665184085</v>
      </c>
    </row>
    <row r="3037" spans="1:30" x14ac:dyDescent="0.25">
      <c r="A3037" s="1">
        <v>40868</v>
      </c>
      <c r="B3037">
        <v>1215.619995</v>
      </c>
      <c r="C3037">
        <v>1192.9799800000001</v>
      </c>
      <c r="D3037">
        <v>1215.619995</v>
      </c>
      <c r="E3037">
        <v>1183.160034</v>
      </c>
      <c r="F3037">
        <v>4050070000</v>
      </c>
      <c r="G3037">
        <f t="shared" si="180"/>
        <v>1207.3972045799999</v>
      </c>
      <c r="H3037">
        <f t="shared" si="181"/>
        <v>-0.36688884427690693</v>
      </c>
      <c r="I3037">
        <f>IF(H3037&gt;0,1,0)</f>
        <v>0</v>
      </c>
      <c r="J3037" s="3">
        <v>40868</v>
      </c>
      <c r="K3037" s="2">
        <v>120.57</v>
      </c>
      <c r="L3037" s="2">
        <v>120.050003</v>
      </c>
      <c r="M3037" s="2">
        <v>120.730003</v>
      </c>
      <c r="N3037" s="2">
        <v>119.08000199999999</v>
      </c>
      <c r="O3037" s="2">
        <v>0</v>
      </c>
      <c r="P3037" s="5">
        <v>40868</v>
      </c>
      <c r="Q3037" s="4">
        <v>42.82</v>
      </c>
      <c r="R3037" s="4">
        <v>43</v>
      </c>
      <c r="S3037" s="4">
        <v>43.360000999999997</v>
      </c>
      <c r="T3037" s="4">
        <v>42.77</v>
      </c>
      <c r="U3037" s="4">
        <v>0</v>
      </c>
      <c r="V3037">
        <f>V3036+(V3036*O3037)/L3037</f>
        <v>85.985229974624133</v>
      </c>
      <c r="W3037">
        <f>V3037*L3037</f>
        <v>10322.527116409317</v>
      </c>
      <c r="X3037">
        <f>IF(I3036=1,1,0)</f>
        <v>0</v>
      </c>
      <c r="Y3037">
        <f>IF(I3036=0,1,0)</f>
        <v>1</v>
      </c>
      <c r="Z3037" t="str">
        <f t="shared" si="182"/>
        <v>OUT</v>
      </c>
      <c r="AA3037">
        <f>IF(Z3037="BUY",(AC3036-8.95)/K3037,IF(Z3037="SELL",0,AB3036))</f>
        <v>0</v>
      </c>
      <c r="AB3037">
        <f>AA3037+AA3037*O3037/L3037</f>
        <v>0</v>
      </c>
      <c r="AC3037">
        <f>IF(OR(Z3037="BUY",Z3037="IN"),AB3037*L3037,IF(Z3037="SELL",AB3036*K3037-8.95,AC3036))</f>
        <v>16804.523405984412</v>
      </c>
      <c r="AD3037" s="6">
        <f t="shared" si="179"/>
        <v>-0.18054485396566894</v>
      </c>
    </row>
    <row r="3038" spans="1:30" x14ac:dyDescent="0.25">
      <c r="A3038" s="1">
        <v>40869</v>
      </c>
      <c r="B3038">
        <v>1192.9799800000001</v>
      </c>
      <c r="C3038">
        <v>1188.040039</v>
      </c>
      <c r="D3038">
        <v>1196.8100589999999</v>
      </c>
      <c r="E3038">
        <v>1181.650024</v>
      </c>
      <c r="F3038">
        <v>3911710000</v>
      </c>
      <c r="G3038">
        <f t="shared" si="180"/>
        <v>1207.7006054599999</v>
      </c>
      <c r="H3038">
        <f t="shared" si="181"/>
        <v>-0.27782445597643995</v>
      </c>
      <c r="I3038">
        <f>IF(H3038&gt;0,1,0)</f>
        <v>0</v>
      </c>
      <c r="J3038" s="3">
        <v>40869</v>
      </c>
      <c r="K3038" s="2">
        <v>119.80999799999999</v>
      </c>
      <c r="L3038" s="2">
        <v>119.57</v>
      </c>
      <c r="M3038" s="2">
        <v>120.480003</v>
      </c>
      <c r="N3038" s="2">
        <v>118.91999800000001</v>
      </c>
      <c r="O3038" s="2">
        <v>0</v>
      </c>
      <c r="P3038" s="5">
        <v>40869</v>
      </c>
      <c r="Q3038" s="4">
        <v>43.099997999999999</v>
      </c>
      <c r="R3038" s="4">
        <v>43.189999</v>
      </c>
      <c r="S3038" s="4">
        <v>43.419998</v>
      </c>
      <c r="T3038" s="4">
        <v>42.849997999999999</v>
      </c>
      <c r="U3038" s="4">
        <v>0</v>
      </c>
      <c r="V3038">
        <f>V3037+(V3037*O3038)/L3038</f>
        <v>85.985229974624133</v>
      </c>
      <c r="W3038">
        <f>V3038*L3038</f>
        <v>10281.253948065807</v>
      </c>
      <c r="X3038">
        <f>IF(I3037=1,1,0)</f>
        <v>0</v>
      </c>
      <c r="Y3038">
        <f>IF(I3037=0,1,0)</f>
        <v>1</v>
      </c>
      <c r="Z3038" t="str">
        <f t="shared" si="182"/>
        <v>OUT</v>
      </c>
      <c r="AA3038">
        <f>IF(Z3038="BUY",(AC3037-8.95)/K3038,IF(Z3038="SELL",0,AB3037))</f>
        <v>0</v>
      </c>
      <c r="AB3038">
        <f>AA3038+AA3038*O3038/L3038</f>
        <v>0</v>
      </c>
      <c r="AC3038">
        <f>IF(OR(Z3038="BUY",Z3038="IN"),AB3038*L3038,IF(Z3038="SELL",AB3037*K3038-8.95,AC3037))</f>
        <v>16804.523405984412</v>
      </c>
      <c r="AD3038" s="6">
        <f t="shared" si="179"/>
        <v>-0.1806499898381615</v>
      </c>
    </row>
    <row r="3039" spans="1:30" x14ac:dyDescent="0.25">
      <c r="A3039" s="1">
        <v>40870</v>
      </c>
      <c r="B3039">
        <v>1187.4799800000001</v>
      </c>
      <c r="C3039">
        <v>1161.790039</v>
      </c>
      <c r="D3039">
        <v>1187.4799800000001</v>
      </c>
      <c r="E3039">
        <v>1161.790039</v>
      </c>
      <c r="F3039">
        <v>3798940000</v>
      </c>
      <c r="G3039">
        <f t="shared" si="180"/>
        <v>1207.1628051600001</v>
      </c>
      <c r="H3039">
        <f t="shared" si="181"/>
        <v>-0.19365224709158194</v>
      </c>
      <c r="I3039">
        <f>IF(H3039&gt;0,1,0)</f>
        <v>0</v>
      </c>
      <c r="J3039" s="3">
        <v>40870</v>
      </c>
      <c r="K3039" s="2">
        <v>118.459999</v>
      </c>
      <c r="L3039" s="2">
        <v>116.93</v>
      </c>
      <c r="M3039" s="2">
        <v>118.58000199999999</v>
      </c>
      <c r="N3039" s="2">
        <v>116.93</v>
      </c>
      <c r="O3039" s="2">
        <v>0</v>
      </c>
      <c r="P3039" s="5">
        <v>40870</v>
      </c>
      <c r="Q3039" s="4">
        <v>43.560001</v>
      </c>
      <c r="R3039" s="4">
        <v>44.099997999999999</v>
      </c>
      <c r="S3039" s="4">
        <v>44.139999000000003</v>
      </c>
      <c r="T3039" s="4">
        <v>43.540000999999997</v>
      </c>
      <c r="U3039" s="4">
        <v>0</v>
      </c>
      <c r="V3039">
        <f>V3038+(V3038*O3039)/L3039</f>
        <v>85.985229974624133</v>
      </c>
      <c r="W3039">
        <f>V3039*L3039</f>
        <v>10054.2529409328</v>
      </c>
      <c r="X3039">
        <f>IF(I3038=1,1,0)</f>
        <v>0</v>
      </c>
      <c r="Y3039">
        <f>IF(I3038=0,1,0)</f>
        <v>1</v>
      </c>
      <c r="Z3039" t="str">
        <f t="shared" si="182"/>
        <v>OUT</v>
      </c>
      <c r="AA3039">
        <f>IF(Z3039="BUY",(AC3038-8.95)/K3039,IF(Z3039="SELL",0,AB3038))</f>
        <v>0</v>
      </c>
      <c r="AB3039">
        <f>AA3039+AA3039*O3039/L3039</f>
        <v>0</v>
      </c>
      <c r="AC3039">
        <f>IF(OR(Z3039="BUY",Z3039="IN"),AB3039*L3039,IF(Z3039="SELL",AB3038*K3039-8.95,AC3038))</f>
        <v>16804.523405984412</v>
      </c>
      <c r="AD3039" s="6">
        <f t="shared" si="179"/>
        <v>-0.17855120114053452</v>
      </c>
    </row>
    <row r="3040" spans="1:30" x14ac:dyDescent="0.25">
      <c r="A3040" s="1">
        <v>40872</v>
      </c>
      <c r="B3040">
        <v>1161.410034</v>
      </c>
      <c r="C3040">
        <v>1158.670044</v>
      </c>
      <c r="D3040">
        <v>1172.660034</v>
      </c>
      <c r="E3040">
        <v>1158.660034</v>
      </c>
      <c r="F3040">
        <v>1664200000</v>
      </c>
      <c r="G3040">
        <f t="shared" si="180"/>
        <v>1206.1540063399998</v>
      </c>
      <c r="H3040">
        <f t="shared" si="181"/>
        <v>-0.11328712650452905</v>
      </c>
      <c r="I3040">
        <f>IF(H3040&gt;0,1,0)</f>
        <v>0</v>
      </c>
      <c r="J3040" s="3">
        <v>40872</v>
      </c>
      <c r="K3040" s="2">
        <v>116.739998</v>
      </c>
      <c r="L3040" s="2">
        <v>116.639999</v>
      </c>
      <c r="M3040" s="2">
        <v>118.05999799999999</v>
      </c>
      <c r="N3040" s="2">
        <v>116.639999</v>
      </c>
      <c r="O3040" s="2">
        <v>0</v>
      </c>
      <c r="P3040" s="5">
        <v>40872</v>
      </c>
      <c r="Q3040" s="4">
        <v>44.200001</v>
      </c>
      <c r="R3040" s="4">
        <v>44.209999000000003</v>
      </c>
      <c r="S3040" s="4">
        <v>44.220001000000003</v>
      </c>
      <c r="T3040" s="4">
        <v>43.68</v>
      </c>
      <c r="U3040" s="4">
        <v>0</v>
      </c>
      <c r="V3040">
        <f>V3039+(V3039*O3040)/L3040</f>
        <v>85.985229974624133</v>
      </c>
      <c r="W3040">
        <f>V3040*L3040</f>
        <v>10029.31713825493</v>
      </c>
      <c r="X3040">
        <f>IF(I3039=1,1,0)</f>
        <v>0</v>
      </c>
      <c r="Y3040">
        <f>IF(I3039=0,1,0)</f>
        <v>1</v>
      </c>
      <c r="Z3040" t="str">
        <f t="shared" si="182"/>
        <v>OUT</v>
      </c>
      <c r="AA3040">
        <f>IF(Z3040="BUY",(AC3039-8.95)/K3040,IF(Z3040="SELL",0,AB3039))</f>
        <v>0</v>
      </c>
      <c r="AB3040">
        <f>AA3040+AA3040*O3040/L3040</f>
        <v>0</v>
      </c>
      <c r="AC3040">
        <f>IF(OR(Z3040="BUY",Z3040="IN"),AB3040*L3040,IF(Z3040="SELL",AB3039*K3040-8.95,AC3039))</f>
        <v>16804.523405984412</v>
      </c>
      <c r="AD3040" s="6">
        <f t="shared" si="179"/>
        <v>-0.17750463386838922</v>
      </c>
    </row>
    <row r="3041" spans="1:30" x14ac:dyDescent="0.25">
      <c r="A3041" s="1">
        <v>40875</v>
      </c>
      <c r="B3041">
        <v>1158.670044</v>
      </c>
      <c r="C3041">
        <v>1192.5500489999999</v>
      </c>
      <c r="D3041">
        <v>1197.349976</v>
      </c>
      <c r="E3041">
        <v>1158.670044</v>
      </c>
      <c r="F3041">
        <v>3920750000</v>
      </c>
      <c r="G3041">
        <f t="shared" si="180"/>
        <v>1205.6848071200002</v>
      </c>
      <c r="H3041">
        <f t="shared" si="181"/>
        <v>-3.4943638168401223E-2</v>
      </c>
      <c r="I3041">
        <f>IF(H3041&gt;0,1,0)</f>
        <v>0</v>
      </c>
      <c r="J3041" s="3">
        <v>40875</v>
      </c>
      <c r="K3041" s="2">
        <v>119.879997</v>
      </c>
      <c r="L3041" s="2">
        <v>120.040001</v>
      </c>
      <c r="M3041" s="2">
        <v>120.55999799999999</v>
      </c>
      <c r="N3041" s="2">
        <v>119.220001</v>
      </c>
      <c r="O3041" s="2">
        <v>0</v>
      </c>
      <c r="P3041" s="5">
        <v>40875</v>
      </c>
      <c r="Q3041" s="4">
        <v>42.990001999999997</v>
      </c>
      <c r="R3041" s="4">
        <v>42.91</v>
      </c>
      <c r="S3041" s="4">
        <v>43.25</v>
      </c>
      <c r="T3041" s="4">
        <v>42.740001999999997</v>
      </c>
      <c r="U3041" s="4">
        <v>0</v>
      </c>
      <c r="V3041">
        <f>V3040+(V3040*O3041)/L3041</f>
        <v>85.985229974624133</v>
      </c>
      <c r="W3041">
        <f>V3041*L3041</f>
        <v>10321.667092139111</v>
      </c>
      <c r="X3041">
        <f>IF(I3040=1,1,0)</f>
        <v>0</v>
      </c>
      <c r="Y3041">
        <f>IF(I3040=0,1,0)</f>
        <v>1</v>
      </c>
      <c r="Z3041" t="str">
        <f t="shared" si="182"/>
        <v>OUT</v>
      </c>
      <c r="AA3041">
        <f>IF(Z3041="BUY",(AC3040-8.95)/K3041,IF(Z3041="SELL",0,AB3040))</f>
        <v>0</v>
      </c>
      <c r="AB3041">
        <f>AA3041+AA3041*O3041/L3041</f>
        <v>0</v>
      </c>
      <c r="AC3041">
        <f>IF(OR(Z3041="BUY",Z3041="IN"),AB3041*L3041,IF(Z3041="SELL",AB3040*K3041-8.95,AC3040))</f>
        <v>16804.523405984412</v>
      </c>
      <c r="AD3041" s="6">
        <f t="shared" si="179"/>
        <v>-0.18107064701733205</v>
      </c>
    </row>
    <row r="3042" spans="1:30" x14ac:dyDescent="0.25">
      <c r="A3042" s="1">
        <v>40876</v>
      </c>
      <c r="B3042">
        <v>1192.5600589999999</v>
      </c>
      <c r="C3042">
        <v>1195.1899410000001</v>
      </c>
      <c r="D3042">
        <v>1203.670044</v>
      </c>
      <c r="E3042">
        <v>1191.8000489999999</v>
      </c>
      <c r="F3042">
        <v>3992650000</v>
      </c>
      <c r="G3042">
        <f t="shared" si="180"/>
        <v>1205.5068066200001</v>
      </c>
      <c r="H3042">
        <f t="shared" si="181"/>
        <v>3.9877895735213414E-2</v>
      </c>
      <c r="I3042">
        <f>IF(H3042&gt;0,1,0)</f>
        <v>1</v>
      </c>
      <c r="J3042" s="3">
        <v>40876</v>
      </c>
      <c r="K3042" s="2">
        <v>120.43</v>
      </c>
      <c r="L3042" s="2">
        <v>120.470001</v>
      </c>
      <c r="M3042" s="2">
        <v>121.25</v>
      </c>
      <c r="N3042" s="2">
        <v>120.019997</v>
      </c>
      <c r="O3042" s="2">
        <v>0</v>
      </c>
      <c r="P3042" s="5">
        <v>40876</v>
      </c>
      <c r="Q3042" s="4">
        <v>42.799999</v>
      </c>
      <c r="R3042" s="4">
        <v>42.779998999999997</v>
      </c>
      <c r="S3042" s="4">
        <v>42.950001</v>
      </c>
      <c r="T3042" s="4">
        <v>42.5</v>
      </c>
      <c r="U3042" s="4">
        <v>0</v>
      </c>
      <c r="V3042">
        <f>V3041+(V3041*O3042)/L3042</f>
        <v>85.985229974624133</v>
      </c>
      <c r="W3042">
        <f>V3042*L3042</f>
        <v>10358.640741028199</v>
      </c>
      <c r="X3042">
        <f>IF(I3041=1,1,0)</f>
        <v>0</v>
      </c>
      <c r="Y3042">
        <f>IF(I3041=0,1,0)</f>
        <v>1</v>
      </c>
      <c r="Z3042" t="str">
        <f t="shared" si="182"/>
        <v>OUT</v>
      </c>
      <c r="AA3042">
        <f>IF(Z3042="BUY",(AC3041-8.95)/K3042,IF(Z3042="SELL",0,AB3041))</f>
        <v>0</v>
      </c>
      <c r="AB3042">
        <f>AA3042+AA3042*O3042/L3042</f>
        <v>0</v>
      </c>
      <c r="AC3042">
        <f>IF(OR(Z3042="BUY",Z3042="IN"),AB3042*L3042,IF(Z3042="SELL",AB3041*K3042-8.95,AC3041))</f>
        <v>16804.523405984412</v>
      </c>
      <c r="AD3042" s="6">
        <f t="shared" si="179"/>
        <v>-0.2004236755191709</v>
      </c>
    </row>
    <row r="3043" spans="1:30" x14ac:dyDescent="0.25">
      <c r="A3043" s="1">
        <v>40877</v>
      </c>
      <c r="B3043">
        <v>1196.719971</v>
      </c>
      <c r="C3043">
        <v>1246.959961</v>
      </c>
      <c r="D3043">
        <v>1247.1099850000001</v>
      </c>
      <c r="E3043">
        <v>1196.719971</v>
      </c>
      <c r="F3043">
        <v>5801910000</v>
      </c>
      <c r="G3043">
        <f t="shared" si="180"/>
        <v>1206.4042065200001</v>
      </c>
      <c r="H3043">
        <f t="shared" si="181"/>
        <v>0.10968719381850466</v>
      </c>
      <c r="I3043">
        <f>IF(H3043&gt;0,1,0)</f>
        <v>1</v>
      </c>
      <c r="J3043" s="3">
        <v>40877</v>
      </c>
      <c r="K3043" s="2">
        <v>123.889999</v>
      </c>
      <c r="L3043" s="2">
        <v>125.400002</v>
      </c>
      <c r="M3043" s="2">
        <v>125.629997</v>
      </c>
      <c r="N3043" s="2">
        <v>123.639999</v>
      </c>
      <c r="O3043" s="2">
        <v>0</v>
      </c>
      <c r="P3043" s="5">
        <v>40877</v>
      </c>
      <c r="Q3043" s="4">
        <v>41.560001</v>
      </c>
      <c r="R3043" s="4">
        <v>40.990001999999997</v>
      </c>
      <c r="S3043" s="4">
        <v>41.650002000000001</v>
      </c>
      <c r="T3043" s="4">
        <v>40.919998</v>
      </c>
      <c r="U3043" s="4">
        <v>0</v>
      </c>
      <c r="V3043">
        <f>V3042+(V3042*O3043)/L3043</f>
        <v>85.985229974624133</v>
      </c>
      <c r="W3043">
        <f>V3043*L3043</f>
        <v>10782.548010788327</v>
      </c>
      <c r="X3043">
        <f>IF(I3042=1,1,0)</f>
        <v>1</v>
      </c>
      <c r="Y3043">
        <f>IF(I3042=0,1,0)</f>
        <v>0</v>
      </c>
      <c r="Z3043" t="str">
        <f t="shared" si="182"/>
        <v>BUY</v>
      </c>
      <c r="AA3043">
        <f>IF(Z3043="BUY",(AC3042-8.95)/K3043,IF(Z3043="SELL",0,AB3042))</f>
        <v>135.5684360444979</v>
      </c>
      <c r="AB3043">
        <f>AA3043+AA3043*O3043/L3043</f>
        <v>135.5684360444979</v>
      </c>
      <c r="AC3043">
        <f>IF(OR(Z3043="BUY",Z3043="IN"),AB3043*L3043,IF(Z3043="SELL",AB3042*K3043-8.95,AC3042))</f>
        <v>17000.28215111691</v>
      </c>
      <c r="AD3043" s="6">
        <f t="shared" si="179"/>
        <v>-0.21960382053000005</v>
      </c>
    </row>
    <row r="3044" spans="1:30" x14ac:dyDescent="0.25">
      <c r="A3044" s="1">
        <v>40878</v>
      </c>
      <c r="B3044">
        <v>1246.910034</v>
      </c>
      <c r="C3044">
        <v>1244.579956</v>
      </c>
      <c r="D3044">
        <v>1251.089966</v>
      </c>
      <c r="E3044">
        <v>1239.7299800000001</v>
      </c>
      <c r="F3044">
        <v>3818680000</v>
      </c>
      <c r="G3044">
        <f t="shared" si="180"/>
        <v>1207.9606054399999</v>
      </c>
      <c r="H3044">
        <f t="shared" si="181"/>
        <v>0.1793689435674439</v>
      </c>
      <c r="I3044">
        <f>IF(H3044&gt;0,1,0)</f>
        <v>1</v>
      </c>
      <c r="J3044" s="3">
        <v>40878</v>
      </c>
      <c r="K3044" s="2">
        <v>125.279999</v>
      </c>
      <c r="L3044" s="2">
        <v>125.360001</v>
      </c>
      <c r="M3044" s="2">
        <v>126.05999799999999</v>
      </c>
      <c r="N3044" s="2">
        <v>124.849998</v>
      </c>
      <c r="O3044" s="2">
        <v>0</v>
      </c>
      <c r="P3044" s="5">
        <v>40878</v>
      </c>
      <c r="Q3044" s="4">
        <v>41.049999</v>
      </c>
      <c r="R3044" s="4">
        <v>41.009998000000003</v>
      </c>
      <c r="S3044" s="4">
        <v>41.189999</v>
      </c>
      <c r="T3044" s="4">
        <v>40.799999</v>
      </c>
      <c r="U3044" s="4">
        <v>0</v>
      </c>
      <c r="V3044">
        <f>V3043+(V3043*O3044)/L3044</f>
        <v>85.985229974624133</v>
      </c>
      <c r="W3044">
        <f>V3044*L3044</f>
        <v>10779.108515604112</v>
      </c>
      <c r="X3044">
        <f>IF(I3043=1,1,0)</f>
        <v>1</v>
      </c>
      <c r="Y3044">
        <f>IF(I3043=0,1,0)</f>
        <v>0</v>
      </c>
      <c r="Z3044" t="str">
        <f t="shared" si="182"/>
        <v>IN</v>
      </c>
      <c r="AA3044">
        <f>IF(Z3044="BUY",(AC3043-8.95)/K3044,IF(Z3044="SELL",0,AB3043))</f>
        <v>135.5684360444979</v>
      </c>
      <c r="AB3044">
        <f>AA3044+AA3044*O3044/L3044</f>
        <v>135.5684360444979</v>
      </c>
      <c r="AC3044">
        <f>IF(OR(Z3044="BUY",Z3044="IN"),AB3044*L3044,IF(Z3044="SELL",AB3043*K3044-8.95,AC3043))</f>
        <v>16994.859278106691</v>
      </c>
      <c r="AD3044" s="6">
        <f t="shared" si="179"/>
        <v>-0.21921478247858883</v>
      </c>
    </row>
    <row r="3045" spans="1:30" x14ac:dyDescent="0.25">
      <c r="A3045" s="1">
        <v>40879</v>
      </c>
      <c r="B3045">
        <v>1246.030029</v>
      </c>
      <c r="C3045">
        <v>1244.280029</v>
      </c>
      <c r="D3045">
        <v>1260.079956</v>
      </c>
      <c r="E3045">
        <v>1243.349976</v>
      </c>
      <c r="F3045">
        <v>4144310000</v>
      </c>
      <c r="G3045">
        <f t="shared" si="180"/>
        <v>1210.2550048400001</v>
      </c>
      <c r="H3045">
        <f t="shared" si="181"/>
        <v>0.24929747273422775</v>
      </c>
      <c r="I3045">
        <f>IF(H3045&gt;0,1,0)</f>
        <v>1</v>
      </c>
      <c r="J3045" s="3">
        <v>40879</v>
      </c>
      <c r="K3045" s="2">
        <v>126.550003</v>
      </c>
      <c r="L3045" s="2">
        <v>125.339996</v>
      </c>
      <c r="M3045" s="2">
        <v>126.93</v>
      </c>
      <c r="N3045" s="2">
        <v>125.19000200000001</v>
      </c>
      <c r="O3045" s="2">
        <v>0</v>
      </c>
      <c r="P3045" s="5">
        <v>40879</v>
      </c>
      <c r="Q3045" s="4">
        <v>40.639999000000003</v>
      </c>
      <c r="R3045" s="4">
        <v>41.029998999999997</v>
      </c>
      <c r="S3045" s="4">
        <v>41.07</v>
      </c>
      <c r="T3045" s="4">
        <v>40.5</v>
      </c>
      <c r="U3045" s="4">
        <v>0</v>
      </c>
      <c r="V3045">
        <f>V3044+(V3044*O3045)/L3045</f>
        <v>85.985229974624133</v>
      </c>
      <c r="W3045">
        <f>V3045*L3045</f>
        <v>10777.388381078468</v>
      </c>
      <c r="X3045">
        <f>IF(I3044=1,1,0)</f>
        <v>1</v>
      </c>
      <c r="Y3045">
        <f>IF(I3044=0,1,0)</f>
        <v>0</v>
      </c>
      <c r="Z3045" t="str">
        <f t="shared" si="182"/>
        <v>IN</v>
      </c>
      <c r="AA3045">
        <f>IF(Z3045="BUY",(AC3044-8.95)/K3045,IF(Z3045="SELL",0,AB3044))</f>
        <v>135.5684360444979</v>
      </c>
      <c r="AB3045">
        <f>AA3045+AA3045*O3045/L3045</f>
        <v>135.5684360444979</v>
      </c>
      <c r="AC3045">
        <f>IF(OR(Z3045="BUY",Z3045="IN"),AB3045*L3045,IF(Z3045="SELL",AB3044*K3045-8.95,AC3044))</f>
        <v>16992.147231543622</v>
      </c>
      <c r="AD3045" s="6">
        <f t="shared" si="179"/>
        <v>-0.21902021968719676</v>
      </c>
    </row>
    <row r="3046" spans="1:30" x14ac:dyDescent="0.25">
      <c r="A3046" s="1">
        <v>40882</v>
      </c>
      <c r="B3046">
        <v>1244.329956</v>
      </c>
      <c r="C3046">
        <v>1257.079956</v>
      </c>
      <c r="D3046">
        <v>1266.7299800000001</v>
      </c>
      <c r="E3046">
        <v>1244.329956</v>
      </c>
      <c r="F3046">
        <v>4148060000</v>
      </c>
      <c r="G3046">
        <f t="shared" si="180"/>
        <v>1212.6680028800001</v>
      </c>
      <c r="H3046">
        <f t="shared" si="181"/>
        <v>0.31797638558662461</v>
      </c>
      <c r="I3046">
        <f>IF(H3046&gt;0,1,0)</f>
        <v>1</v>
      </c>
      <c r="J3046" s="3">
        <v>40882</v>
      </c>
      <c r="K3046" s="2">
        <v>127.290001</v>
      </c>
      <c r="L3046" s="2">
        <v>126.629997</v>
      </c>
      <c r="M3046" s="2">
        <v>127.610001</v>
      </c>
      <c r="N3046" s="2">
        <v>125.889999</v>
      </c>
      <c r="O3046" s="2">
        <v>0</v>
      </c>
      <c r="P3046" s="5">
        <v>40882</v>
      </c>
      <c r="Q3046" s="4">
        <v>40.400002000000001</v>
      </c>
      <c r="R3046" s="4">
        <v>40.610000999999997</v>
      </c>
      <c r="S3046" s="4">
        <v>40.849997999999999</v>
      </c>
      <c r="T3046" s="4">
        <v>40.279998999999997</v>
      </c>
      <c r="U3046" s="4">
        <v>0</v>
      </c>
      <c r="V3046">
        <f>V3045+(V3045*O3046)/L3046</f>
        <v>85.985229974624133</v>
      </c>
      <c r="W3046">
        <f>V3046*L3046</f>
        <v>10888.309413730964</v>
      </c>
      <c r="X3046">
        <f>IF(I3045=1,1,0)</f>
        <v>1</v>
      </c>
      <c r="Y3046">
        <f>IF(I3045=0,1,0)</f>
        <v>0</v>
      </c>
      <c r="Z3046" t="str">
        <f t="shared" si="182"/>
        <v>IN</v>
      </c>
      <c r="AA3046">
        <f>IF(Z3046="BUY",(AC3045-8.95)/K3046,IF(Z3046="SELL",0,AB3045))</f>
        <v>135.5684360444979</v>
      </c>
      <c r="AB3046">
        <f>AA3046+AA3046*O3046/L3046</f>
        <v>135.5684360444979</v>
      </c>
      <c r="AC3046">
        <f>IF(OR(Z3046="BUY",Z3046="IN"),AB3046*L3046,IF(Z3046="SELL",AB3045*K3046-8.95,AC3045))</f>
        <v>17167.03064960946</v>
      </c>
      <c r="AD3046" s="6">
        <f t="shared" si="179"/>
        <v>-0.23156639291682332</v>
      </c>
    </row>
    <row r="3047" spans="1:30" x14ac:dyDescent="0.25">
      <c r="A3047" s="1">
        <v>40883</v>
      </c>
      <c r="B3047">
        <v>1257.1899410000001</v>
      </c>
      <c r="C3047">
        <v>1258.469971</v>
      </c>
      <c r="D3047">
        <v>1266.030029</v>
      </c>
      <c r="E3047">
        <v>1253.030029</v>
      </c>
      <c r="F3047">
        <v>3734230000</v>
      </c>
      <c r="G3047">
        <f t="shared" si="180"/>
        <v>1214.57840328</v>
      </c>
      <c r="H3047">
        <f t="shared" si="181"/>
        <v>0.38483850022505056</v>
      </c>
      <c r="I3047">
        <f>IF(H3047&gt;0,1,0)</f>
        <v>1</v>
      </c>
      <c r="J3047" s="3">
        <v>40883</v>
      </c>
      <c r="K3047" s="2">
        <v>126.629997</v>
      </c>
      <c r="L3047" s="2">
        <v>126.699997</v>
      </c>
      <c r="M3047" s="2">
        <v>127.540001</v>
      </c>
      <c r="N3047" s="2">
        <v>126.199997</v>
      </c>
      <c r="O3047" s="2">
        <v>0</v>
      </c>
      <c r="P3047" s="5">
        <v>40883</v>
      </c>
      <c r="Q3047" s="4">
        <v>40.610000999999997</v>
      </c>
      <c r="R3047" s="4">
        <v>40.57</v>
      </c>
      <c r="S3047" s="4">
        <v>40.75</v>
      </c>
      <c r="T3047" s="4">
        <v>40.32</v>
      </c>
      <c r="U3047" s="4">
        <v>0</v>
      </c>
      <c r="V3047">
        <f>V3046+(V3046*O3047)/L3047</f>
        <v>85.985229974624133</v>
      </c>
      <c r="W3047">
        <f>V3047*L3047</f>
        <v>10894.328379829187</v>
      </c>
      <c r="X3047">
        <f>IF(I3046=1,1,0)</f>
        <v>1</v>
      </c>
      <c r="Y3047">
        <f>IF(I3046=0,1,0)</f>
        <v>0</v>
      </c>
      <c r="Z3047" t="str">
        <f t="shared" si="182"/>
        <v>IN</v>
      </c>
      <c r="AA3047">
        <f>IF(Z3047="BUY",(AC3046-8.95)/K3047,IF(Z3047="SELL",0,AB3046))</f>
        <v>135.5684360444979</v>
      </c>
      <c r="AB3047">
        <f>AA3047+AA3047*O3047/L3047</f>
        <v>135.5684360444979</v>
      </c>
      <c r="AC3047">
        <f>IF(OR(Z3047="BUY",Z3047="IN"),AB3047*L3047,IF(Z3047="SELL",AB3046*K3047-8.95,AC3046))</f>
        <v>17176.520440132575</v>
      </c>
      <c r="AD3047" s="6">
        <f t="shared" si="179"/>
        <v>-0.23224719248680342</v>
      </c>
    </row>
    <row r="3048" spans="1:30" x14ac:dyDescent="0.25">
      <c r="A3048" s="1">
        <v>40884</v>
      </c>
      <c r="B3048">
        <v>1258.1400149999999</v>
      </c>
      <c r="C3048">
        <v>1261.01001</v>
      </c>
      <c r="D3048">
        <v>1267.0600589999999</v>
      </c>
      <c r="E3048">
        <v>1244.8000489999999</v>
      </c>
      <c r="F3048">
        <v>4160540000</v>
      </c>
      <c r="G3048">
        <f t="shared" si="180"/>
        <v>1216.2910033800001</v>
      </c>
      <c r="H3048">
        <f t="shared" si="181"/>
        <v>0.44583803670491512</v>
      </c>
      <c r="I3048">
        <f>IF(H3048&gt;0,1,0)</f>
        <v>1</v>
      </c>
      <c r="J3048" s="3">
        <v>40884</v>
      </c>
      <c r="K3048" s="2">
        <v>126.269997</v>
      </c>
      <c r="L3048" s="2">
        <v>127.099998</v>
      </c>
      <c r="M3048" s="2">
        <v>127.68</v>
      </c>
      <c r="N3048" s="2">
        <v>125.410004</v>
      </c>
      <c r="O3048" s="2">
        <v>0</v>
      </c>
      <c r="P3048" s="5">
        <v>40884</v>
      </c>
      <c r="Q3048" s="4">
        <v>40.709999000000003</v>
      </c>
      <c r="R3048" s="4">
        <v>40.439999</v>
      </c>
      <c r="S3048" s="4">
        <v>41</v>
      </c>
      <c r="T3048" s="4">
        <v>40.259998000000003</v>
      </c>
      <c r="U3048" s="4">
        <v>0</v>
      </c>
      <c r="V3048">
        <f>V3047+(V3047*O3048)/L3048</f>
        <v>85.985229974624133</v>
      </c>
      <c r="W3048">
        <f>V3048*L3048</f>
        <v>10928.722557804267</v>
      </c>
      <c r="X3048">
        <f>IF(I3047=1,1,0)</f>
        <v>1</v>
      </c>
      <c r="Y3048">
        <f>IF(I3047=0,1,0)</f>
        <v>0</v>
      </c>
      <c r="Z3048" t="str">
        <f t="shared" si="182"/>
        <v>IN</v>
      </c>
      <c r="AA3048">
        <f>IF(Z3048="BUY",(AC3047-8.95)/K3048,IF(Z3048="SELL",0,AB3047))</f>
        <v>135.5684360444979</v>
      </c>
      <c r="AB3048">
        <f>AA3048+AA3048*O3048/L3048</f>
        <v>135.5684360444979</v>
      </c>
      <c r="AC3048">
        <f>IF(OR(Z3048="BUY",Z3048="IN"),AB3048*L3048,IF(Z3048="SELL",AB3047*K3048-8.95,AC3047))</f>
        <v>17230.74795011881</v>
      </c>
      <c r="AD3048" s="6">
        <f t="shared" si="179"/>
        <v>-0.2361374854695405</v>
      </c>
    </row>
    <row r="3049" spans="1:30" x14ac:dyDescent="0.25">
      <c r="A3049" s="1">
        <v>40885</v>
      </c>
      <c r="B3049">
        <v>1260.869995</v>
      </c>
      <c r="C3049">
        <v>1234.349976</v>
      </c>
      <c r="D3049">
        <v>1260.869995</v>
      </c>
      <c r="E3049">
        <v>1231.469971</v>
      </c>
      <c r="F3049">
        <v>4298370000</v>
      </c>
      <c r="G3049">
        <f t="shared" si="180"/>
        <v>1217.9568017199997</v>
      </c>
      <c r="H3049">
        <f t="shared" si="181"/>
        <v>0.50547370281463966</v>
      </c>
      <c r="I3049">
        <f>IF(H3049&gt;0,1,0)</f>
        <v>1</v>
      </c>
      <c r="J3049" s="3">
        <v>40885</v>
      </c>
      <c r="K3049" s="2">
        <v>126.290001</v>
      </c>
      <c r="L3049" s="2">
        <v>124.410004</v>
      </c>
      <c r="M3049" s="2">
        <v>126.599998</v>
      </c>
      <c r="N3049" s="2">
        <v>124.08000199999999</v>
      </c>
      <c r="O3049" s="2">
        <v>0</v>
      </c>
      <c r="P3049" s="5">
        <v>40885</v>
      </c>
      <c r="Q3049" s="4">
        <v>40.689999</v>
      </c>
      <c r="R3049" s="4">
        <v>41.290000999999997</v>
      </c>
      <c r="S3049" s="4">
        <v>41.419998</v>
      </c>
      <c r="T3049" s="4">
        <v>40.610000999999997</v>
      </c>
      <c r="U3049" s="4">
        <v>0</v>
      </c>
      <c r="V3049">
        <f>V3048+(V3048*O3049)/L3049</f>
        <v>85.985229974624133</v>
      </c>
      <c r="W3049">
        <f>V3049*L3049</f>
        <v>10697.422805083908</v>
      </c>
      <c r="X3049">
        <f>IF(I3048=1,1,0)</f>
        <v>1</v>
      </c>
      <c r="Y3049">
        <f>IF(I3048=0,1,0)</f>
        <v>0</v>
      </c>
      <c r="Z3049" t="str">
        <f t="shared" si="182"/>
        <v>IN</v>
      </c>
      <c r="AA3049">
        <f>IF(Z3049="BUY",(AC3048-8.95)/K3049,IF(Z3049="SELL",0,AB3048))</f>
        <v>135.5684360444979</v>
      </c>
      <c r="AB3049">
        <f>AA3049+AA3049*O3049/L3049</f>
        <v>135.5684360444979</v>
      </c>
      <c r="AC3049">
        <f>IF(OR(Z3049="BUY",Z3049="IN"),AB3049*L3049,IF(Z3049="SELL",AB3048*K3049-8.95,AC3048))</f>
        <v>16866.069670569726</v>
      </c>
      <c r="AD3049" s="6">
        <f t="shared" si="179"/>
        <v>-0.20997538892026946</v>
      </c>
    </row>
    <row r="3050" spans="1:30" x14ac:dyDescent="0.25">
      <c r="A3050" s="1">
        <v>40886</v>
      </c>
      <c r="B3050">
        <v>1234.4799800000001</v>
      </c>
      <c r="C3050">
        <v>1255.1899410000001</v>
      </c>
      <c r="D3050">
        <v>1258.25</v>
      </c>
      <c r="E3050">
        <v>1234.4799800000001</v>
      </c>
      <c r="F3050">
        <v>3830610000</v>
      </c>
      <c r="G3050">
        <f t="shared" si="180"/>
        <v>1219.85260006</v>
      </c>
      <c r="H3050">
        <f t="shared" si="181"/>
        <v>0.56267993925343496</v>
      </c>
      <c r="I3050">
        <f>IF(H3050&gt;0,1,0)</f>
        <v>1</v>
      </c>
      <c r="J3050" s="3">
        <v>40886</v>
      </c>
      <c r="K3050" s="2">
        <v>124.93</v>
      </c>
      <c r="L3050" s="2">
        <v>126.459999</v>
      </c>
      <c r="M3050" s="2">
        <v>126.790001</v>
      </c>
      <c r="N3050" s="2">
        <v>124.83000199999999</v>
      </c>
      <c r="O3050" s="2">
        <v>0</v>
      </c>
      <c r="P3050" s="5">
        <v>40886</v>
      </c>
      <c r="Q3050" s="4">
        <v>41.130001</v>
      </c>
      <c r="R3050" s="4">
        <v>40.610000999999997</v>
      </c>
      <c r="S3050" s="4">
        <v>41.16</v>
      </c>
      <c r="T3050" s="4">
        <v>40.520000000000003</v>
      </c>
      <c r="U3050" s="4">
        <v>0</v>
      </c>
      <c r="V3050">
        <f>V3049+(V3049*O3050)/L3050</f>
        <v>85.985229974624133</v>
      </c>
      <c r="W3050">
        <f>V3050*L3050</f>
        <v>10873.692096605737</v>
      </c>
      <c r="X3050">
        <f>IF(I3049=1,1,0)</f>
        <v>1</v>
      </c>
      <c r="Y3050">
        <f>IF(I3049=0,1,0)</f>
        <v>0</v>
      </c>
      <c r="Z3050" t="str">
        <f t="shared" si="182"/>
        <v>IN</v>
      </c>
      <c r="AA3050">
        <f>IF(Z3050="BUY",(AC3049-8.95)/K3050,IF(Z3050="SELL",0,AB3049))</f>
        <v>135.5684360444979</v>
      </c>
      <c r="AB3050">
        <f>AA3050+AA3050*O3050/L3050</f>
        <v>135.5684360444979</v>
      </c>
      <c r="AC3050">
        <f>IF(OR(Z3050="BUY",Z3050="IN"),AB3050*L3050,IF(Z3050="SELL",AB3049*K3050-8.95,AC3049))</f>
        <v>17143.984286618768</v>
      </c>
      <c r="AD3050" s="6">
        <f t="shared" si="179"/>
        <v>-0.22991304198400234</v>
      </c>
    </row>
    <row r="3051" spans="1:30" x14ac:dyDescent="0.25">
      <c r="A3051" s="1">
        <v>40889</v>
      </c>
      <c r="B3051">
        <v>1255.0500489999999</v>
      </c>
      <c r="C3051">
        <v>1236.469971</v>
      </c>
      <c r="D3051">
        <v>1255.0500489999999</v>
      </c>
      <c r="E3051">
        <v>1227.25</v>
      </c>
      <c r="F3051">
        <v>3600570000</v>
      </c>
      <c r="G3051">
        <f t="shared" si="180"/>
        <v>1221.9535986000001</v>
      </c>
      <c r="H3051">
        <f t="shared" si="181"/>
        <v>0.61652549922708755</v>
      </c>
      <c r="I3051">
        <f>IF(H3051&gt;0,1,0)</f>
        <v>1</v>
      </c>
      <c r="J3051" s="3">
        <v>40889</v>
      </c>
      <c r="K3051" s="2">
        <v>125.370003</v>
      </c>
      <c r="L3051" s="2">
        <v>124.639999</v>
      </c>
      <c r="M3051" s="2">
        <v>125.400002</v>
      </c>
      <c r="N3051" s="2">
        <v>123.599998</v>
      </c>
      <c r="O3051" s="2">
        <v>0</v>
      </c>
      <c r="P3051" s="5">
        <v>40889</v>
      </c>
      <c r="Q3051" s="4">
        <v>40.98</v>
      </c>
      <c r="R3051" s="4">
        <v>41.220001000000003</v>
      </c>
      <c r="S3051" s="4">
        <v>41.549999</v>
      </c>
      <c r="T3051" s="4">
        <v>40.98</v>
      </c>
      <c r="U3051" s="4">
        <v>0</v>
      </c>
      <c r="V3051">
        <f>V3050+(V3050*O3051)/L3051</f>
        <v>85.985229974624133</v>
      </c>
      <c r="W3051">
        <f>V3051*L3051</f>
        <v>10717.198978051922</v>
      </c>
      <c r="X3051">
        <f>IF(I3050=1,1,0)</f>
        <v>1</v>
      </c>
      <c r="Y3051">
        <f>IF(I3050=0,1,0)</f>
        <v>0</v>
      </c>
      <c r="Z3051" t="str">
        <f t="shared" si="182"/>
        <v>IN</v>
      </c>
      <c r="AA3051">
        <f>IF(Z3051="BUY",(AC3050-8.95)/K3051,IF(Z3051="SELL",0,AB3050))</f>
        <v>135.5684360444979</v>
      </c>
      <c r="AB3051">
        <f>AA3051+AA3051*O3051/L3051</f>
        <v>135.5684360444979</v>
      </c>
      <c r="AC3051">
        <f>IF(OR(Z3051="BUY",Z3051="IN"),AB3051*L3051,IF(Z3051="SELL",AB3050*K3051-8.95,AC3050))</f>
        <v>16897.249733017783</v>
      </c>
      <c r="AD3051" s="6">
        <f t="shared" si="179"/>
        <v>-0.21221225316452058</v>
      </c>
    </row>
    <row r="3052" spans="1:30" x14ac:dyDescent="0.25">
      <c r="A3052" s="1">
        <v>40890</v>
      </c>
      <c r="B3052">
        <v>1236.829956</v>
      </c>
      <c r="C3052">
        <v>1225.7299800000001</v>
      </c>
      <c r="D3052">
        <v>1249.8599850000001</v>
      </c>
      <c r="E3052">
        <v>1219.4300539999999</v>
      </c>
      <c r="F3052">
        <v>4121570000</v>
      </c>
      <c r="G3052">
        <f t="shared" si="180"/>
        <v>1224.4835986000001</v>
      </c>
      <c r="H3052">
        <f t="shared" si="181"/>
        <v>0.66717104355345591</v>
      </c>
      <c r="I3052">
        <f>IF(H3052&gt;0,1,0)</f>
        <v>1</v>
      </c>
      <c r="J3052" s="3">
        <v>40890</v>
      </c>
      <c r="K3052" s="2">
        <v>125.32</v>
      </c>
      <c r="L3052" s="2">
        <v>123.489998</v>
      </c>
      <c r="M3052" s="2">
        <v>125.989998</v>
      </c>
      <c r="N3052" s="2">
        <v>122.879997</v>
      </c>
      <c r="O3052" s="2">
        <v>0</v>
      </c>
      <c r="P3052" s="5">
        <v>40890</v>
      </c>
      <c r="Q3052" s="4">
        <v>40.970001000000003</v>
      </c>
      <c r="R3052" s="4">
        <v>41.599997999999999</v>
      </c>
      <c r="S3052" s="4">
        <v>41.799999</v>
      </c>
      <c r="T3052" s="4">
        <v>40.759998000000003</v>
      </c>
      <c r="U3052" s="4">
        <v>0</v>
      </c>
      <c r="V3052">
        <f>V3051+(V3051*O3052)/L3052</f>
        <v>85.985229974624133</v>
      </c>
      <c r="W3052">
        <f>V3052*L3052</f>
        <v>10618.315877595875</v>
      </c>
      <c r="X3052">
        <f>IF(I3051=1,1,0)</f>
        <v>1</v>
      </c>
      <c r="Y3052">
        <f>IF(I3051=0,1,0)</f>
        <v>0</v>
      </c>
      <c r="Z3052" t="str">
        <f t="shared" si="182"/>
        <v>IN</v>
      </c>
      <c r="AA3052">
        <f>IF(Z3052="BUY",(AC3051-8.95)/K3052,IF(Z3052="SELL",0,AB3051))</f>
        <v>135.5684360444979</v>
      </c>
      <c r="AB3052">
        <f>AA3052+AA3052*O3052/L3052</f>
        <v>135.5684360444979</v>
      </c>
      <c r="AC3052">
        <f>IF(OR(Z3052="BUY",Z3052="IN"),AB3052*L3052,IF(Z3052="SELL",AB3051*K3052-8.95,AC3051))</f>
        <v>16741.345895998173</v>
      </c>
      <c r="AD3052" s="6">
        <f t="shared" si="179"/>
        <v>-0.201027679074854</v>
      </c>
    </row>
    <row r="3053" spans="1:30" x14ac:dyDescent="0.25">
      <c r="A3053" s="1">
        <v>40891</v>
      </c>
      <c r="B3053">
        <v>1225.7299800000001</v>
      </c>
      <c r="C3053">
        <v>1211.8199460000001</v>
      </c>
      <c r="D3053">
        <v>1225.7299800000001</v>
      </c>
      <c r="E3053">
        <v>1209.469971</v>
      </c>
      <c r="F3053">
        <v>4298290000</v>
      </c>
      <c r="G3053">
        <f t="shared" si="180"/>
        <v>1226.2409984999999</v>
      </c>
      <c r="H3053">
        <f t="shared" si="181"/>
        <v>0.70775240867516265</v>
      </c>
      <c r="I3053">
        <f>IF(H3053&gt;0,1,0)</f>
        <v>1</v>
      </c>
      <c r="J3053" s="3">
        <v>40891</v>
      </c>
      <c r="K3053" s="2">
        <v>123.019997</v>
      </c>
      <c r="L3053" s="2">
        <v>122.129997</v>
      </c>
      <c r="M3053" s="2">
        <v>123.43</v>
      </c>
      <c r="N3053" s="2">
        <v>121.879997</v>
      </c>
      <c r="O3053" s="2">
        <v>0</v>
      </c>
      <c r="P3053" s="5">
        <v>40891</v>
      </c>
      <c r="Q3053" s="4">
        <v>41.759998000000003</v>
      </c>
      <c r="R3053" s="4">
        <v>42.049999</v>
      </c>
      <c r="S3053" s="4">
        <v>42.139999000000003</v>
      </c>
      <c r="T3053" s="4">
        <v>41.619999</v>
      </c>
      <c r="U3053" s="4">
        <v>0</v>
      </c>
      <c r="V3053">
        <f>V3052+(V3052*O3053)/L3053</f>
        <v>85.985229974624133</v>
      </c>
      <c r="W3053">
        <f>V3053*L3053</f>
        <v>10501.375878845156</v>
      </c>
      <c r="X3053">
        <f>IF(I3052=1,1,0)</f>
        <v>1</v>
      </c>
      <c r="Y3053">
        <f>IF(I3052=0,1,0)</f>
        <v>0</v>
      </c>
      <c r="Z3053" t="str">
        <f t="shared" si="182"/>
        <v>IN</v>
      </c>
      <c r="AA3053">
        <f>IF(Z3053="BUY",(AC3052-8.95)/K3053,IF(Z3053="SELL",0,AB3052))</f>
        <v>135.5684360444979</v>
      </c>
      <c r="AB3053">
        <f>AA3053+AA3053*O3053/L3053</f>
        <v>135.5684360444979</v>
      </c>
      <c r="AC3053">
        <f>IF(OR(Z3053="BUY",Z3053="IN"),AB3053*L3053,IF(Z3053="SELL",AB3052*K3053-8.95,AC3052))</f>
        <v>16556.972687409219</v>
      </c>
      <c r="AD3053" s="6">
        <f t="shared" si="179"/>
        <v>-0.18780070627524734</v>
      </c>
    </row>
    <row r="3054" spans="1:30" x14ac:dyDescent="0.25">
      <c r="A3054" s="1">
        <v>40892</v>
      </c>
      <c r="B3054">
        <v>1212.119995</v>
      </c>
      <c r="C3054">
        <v>1215.75</v>
      </c>
      <c r="D3054">
        <v>1225.599976</v>
      </c>
      <c r="E3054">
        <v>1212.119995</v>
      </c>
      <c r="F3054">
        <v>3810340000</v>
      </c>
      <c r="G3054">
        <f t="shared" si="180"/>
        <v>1227.67539792</v>
      </c>
      <c r="H3054">
        <f t="shared" si="181"/>
        <v>0.74256580479949152</v>
      </c>
      <c r="I3054">
        <f>IF(H3054&gt;0,1,0)</f>
        <v>1</v>
      </c>
      <c r="J3054" s="3">
        <v>40892</v>
      </c>
      <c r="K3054" s="2">
        <v>123.480003</v>
      </c>
      <c r="L3054" s="2">
        <v>122.589996</v>
      </c>
      <c r="M3054" s="2">
        <v>123.599998</v>
      </c>
      <c r="N3054" s="2">
        <v>122.400002</v>
      </c>
      <c r="O3054" s="2">
        <v>0</v>
      </c>
      <c r="P3054" s="5">
        <v>40892</v>
      </c>
      <c r="Q3054" s="4">
        <v>41.610000999999997</v>
      </c>
      <c r="R3054" s="4">
        <v>41.889999000000003</v>
      </c>
      <c r="S3054" s="4">
        <v>41.970001000000003</v>
      </c>
      <c r="T3054" s="4">
        <v>41.540000999999997</v>
      </c>
      <c r="U3054" s="4">
        <v>0</v>
      </c>
      <c r="V3054">
        <f>V3053+(V3053*O3054)/L3054</f>
        <v>85.985229974624133</v>
      </c>
      <c r="W3054">
        <f>V3054*L3054</f>
        <v>10540.928998648253</v>
      </c>
      <c r="X3054">
        <f>IF(I3053=1,1,0)</f>
        <v>1</v>
      </c>
      <c r="Y3054">
        <f>IF(I3053=0,1,0)</f>
        <v>0</v>
      </c>
      <c r="Z3054" t="str">
        <f t="shared" si="182"/>
        <v>IN</v>
      </c>
      <c r="AA3054">
        <f>IF(Z3054="BUY",(AC3053-8.95)/K3054,IF(Z3054="SELL",0,AB3053))</f>
        <v>135.5684360444979</v>
      </c>
      <c r="AB3054">
        <f>AA3054+AA3054*O3054/L3054</f>
        <v>135.5684360444979</v>
      </c>
      <c r="AC3054">
        <f>IF(OR(Z3054="BUY",Z3054="IN"),AB3054*L3054,IF(Z3054="SELL",AB3053*K3054-8.95,AC3053))</f>
        <v>16619.334032421255</v>
      </c>
      <c r="AD3054" s="6">
        <f t="shared" si="179"/>
        <v>-0.19227452229512271</v>
      </c>
    </row>
    <row r="3055" spans="1:30" x14ac:dyDescent="0.25">
      <c r="A3055" s="1">
        <v>40893</v>
      </c>
      <c r="B3055">
        <v>1216.089966</v>
      </c>
      <c r="C3055">
        <v>1219.660034</v>
      </c>
      <c r="D3055">
        <v>1231.040039</v>
      </c>
      <c r="E3055">
        <v>1215.1999510000001</v>
      </c>
      <c r="F3055">
        <v>5345800000</v>
      </c>
      <c r="G3055">
        <f t="shared" si="180"/>
        <v>1228.76919918</v>
      </c>
      <c r="H3055">
        <f t="shared" si="181"/>
        <v>0.77165628453301005</v>
      </c>
      <c r="I3055">
        <f>IF(H3055&gt;0,1,0)</f>
        <v>1</v>
      </c>
      <c r="J3055" s="3">
        <v>40893</v>
      </c>
      <c r="K3055" s="2">
        <v>123.43</v>
      </c>
      <c r="L3055" s="2">
        <v>122.779999</v>
      </c>
      <c r="M3055" s="2">
        <v>124.120003</v>
      </c>
      <c r="N3055" s="2">
        <v>122.480003</v>
      </c>
      <c r="O3055" s="2">
        <v>0</v>
      </c>
      <c r="P3055" s="5">
        <v>40893</v>
      </c>
      <c r="Q3055" s="4">
        <v>41.610000999999997</v>
      </c>
      <c r="R3055" s="4">
        <v>41.82</v>
      </c>
      <c r="S3055" s="4">
        <v>41.93</v>
      </c>
      <c r="T3055" s="4">
        <v>41.369999</v>
      </c>
      <c r="U3055" s="4">
        <v>0</v>
      </c>
      <c r="V3055">
        <f>V3054+(V3054*O3055)/L3055</f>
        <v>85.985229974624133</v>
      </c>
      <c r="W3055">
        <f>V3055*L3055</f>
        <v>10557.266450299121</v>
      </c>
      <c r="X3055">
        <f>IF(I3054=1,1,0)</f>
        <v>1</v>
      </c>
      <c r="Y3055">
        <f>IF(I3054=0,1,0)</f>
        <v>0</v>
      </c>
      <c r="Z3055" t="str">
        <f t="shared" si="182"/>
        <v>IN</v>
      </c>
      <c r="AA3055">
        <f>IF(Z3055="BUY",(AC3054-8.95)/K3055,IF(Z3055="SELL",0,AB3054))</f>
        <v>135.5684360444979</v>
      </c>
      <c r="AB3055">
        <f>AA3055+AA3055*O3055/L3055</f>
        <v>135.5684360444979</v>
      </c>
      <c r="AC3055">
        <f>IF(OR(Z3055="BUY",Z3055="IN"),AB3055*L3055,IF(Z3055="SELL",AB3054*K3055-8.95,AC3054))</f>
        <v>16645.092441975015</v>
      </c>
      <c r="AD3055" s="6">
        <f t="shared" si="179"/>
        <v>-0.19412243601933574</v>
      </c>
    </row>
    <row r="3056" spans="1:30" x14ac:dyDescent="0.25">
      <c r="A3056" s="1">
        <v>40896</v>
      </c>
      <c r="B3056">
        <v>1219.73999</v>
      </c>
      <c r="C3056">
        <v>1205.349976</v>
      </c>
      <c r="D3056">
        <v>1224.5699460000001</v>
      </c>
      <c r="E3056">
        <v>1202.369995</v>
      </c>
      <c r="F3056">
        <v>3659820000</v>
      </c>
      <c r="G3056">
        <f t="shared" si="180"/>
        <v>1229.7669994799999</v>
      </c>
      <c r="H3056">
        <f t="shared" si="181"/>
        <v>0.79394492213148926</v>
      </c>
      <c r="I3056">
        <f>IF(H3056&gt;0,1,0)</f>
        <v>1</v>
      </c>
      <c r="J3056" s="3">
        <v>40896</v>
      </c>
      <c r="K3056" s="2">
        <v>123.230003</v>
      </c>
      <c r="L3056" s="2">
        <v>121.480003</v>
      </c>
      <c r="M3056" s="2">
        <v>123.5</v>
      </c>
      <c r="N3056" s="2">
        <v>121.199997</v>
      </c>
      <c r="O3056" s="2">
        <v>0</v>
      </c>
      <c r="P3056" s="5">
        <v>40896</v>
      </c>
      <c r="Q3056" s="4">
        <v>41.669998</v>
      </c>
      <c r="R3056" s="4">
        <v>42.259998000000003</v>
      </c>
      <c r="S3056" s="4">
        <v>42.369999</v>
      </c>
      <c r="T3056" s="4">
        <v>41.580002</v>
      </c>
      <c r="U3056" s="4">
        <v>0</v>
      </c>
      <c r="V3056">
        <f>V3055+(V3055*O3056)/L3056</f>
        <v>85.985229974624133</v>
      </c>
      <c r="W3056">
        <f>V3056*L3056</f>
        <v>10445.485995273029</v>
      </c>
      <c r="X3056">
        <f>IF(I3055=1,1,0)</f>
        <v>1</v>
      </c>
      <c r="Y3056">
        <f>IF(I3055=0,1,0)</f>
        <v>0</v>
      </c>
      <c r="Z3056" t="str">
        <f t="shared" si="182"/>
        <v>IN</v>
      </c>
      <c r="AA3056">
        <f>IF(Z3056="BUY",(AC3055-8.95)/K3056,IF(Z3056="SELL",0,AB3055))</f>
        <v>135.5684360444979</v>
      </c>
      <c r="AB3056">
        <f>AA3056+AA3056*O3056/L3056</f>
        <v>135.5684360444979</v>
      </c>
      <c r="AC3056">
        <f>IF(OR(Z3056="BUY",Z3056="IN"),AB3056*L3056,IF(Z3056="SELL",AB3055*K3056-8.95,AC3055))</f>
        <v>16468.854017390913</v>
      </c>
      <c r="AD3056" s="6">
        <f t="shared" ref="AD3056:AD3119" si="183">(AC2692-AC3056)/AC2692</f>
        <v>-0.18147905433682421</v>
      </c>
    </row>
    <row r="3057" spans="1:30" x14ac:dyDescent="0.25">
      <c r="A3057" s="1">
        <v>40897</v>
      </c>
      <c r="B3057">
        <v>1205.719971</v>
      </c>
      <c r="C3057">
        <v>1241.3000489999999</v>
      </c>
      <c r="D3057">
        <v>1242.8199460000001</v>
      </c>
      <c r="E3057">
        <v>1205.719971</v>
      </c>
      <c r="F3057">
        <v>4055590000</v>
      </c>
      <c r="G3057">
        <f t="shared" si="180"/>
        <v>1230.69520016</v>
      </c>
      <c r="H3057">
        <f t="shared" si="181"/>
        <v>0.81108632557802429</v>
      </c>
      <c r="I3057">
        <f>IF(H3057&gt;0,1,0)</f>
        <v>1</v>
      </c>
      <c r="J3057" s="3">
        <v>40897</v>
      </c>
      <c r="K3057" s="2">
        <v>123.339996</v>
      </c>
      <c r="L3057" s="2">
        <v>125.120003</v>
      </c>
      <c r="M3057" s="2">
        <v>125.30999799999999</v>
      </c>
      <c r="N3057" s="2">
        <v>123.339996</v>
      </c>
      <c r="O3057" s="2">
        <v>0</v>
      </c>
      <c r="P3057" s="5">
        <v>40897</v>
      </c>
      <c r="Q3057" s="4">
        <v>41.610000999999997</v>
      </c>
      <c r="R3057" s="4">
        <v>41</v>
      </c>
      <c r="S3057" s="4">
        <v>41.610000999999997</v>
      </c>
      <c r="T3057" s="4">
        <v>40.93</v>
      </c>
      <c r="U3057" s="4">
        <v>0</v>
      </c>
      <c r="V3057">
        <f>V3056+(V3056*O3057)/L3057</f>
        <v>85.985229974624133</v>
      </c>
      <c r="W3057">
        <f>V3057*L3057</f>
        <v>10758.472232380662</v>
      </c>
      <c r="X3057">
        <f>IF(I3056=1,1,0)</f>
        <v>1</v>
      </c>
      <c r="Y3057">
        <f>IF(I3056=0,1,0)</f>
        <v>0</v>
      </c>
      <c r="Z3057" t="str">
        <f t="shared" si="182"/>
        <v>IN</v>
      </c>
      <c r="AA3057">
        <f>IF(Z3057="BUY",(AC3056-8.95)/K3057,IF(Z3057="SELL",0,AB3056))</f>
        <v>135.5684360444979</v>
      </c>
      <c r="AB3057">
        <f>AA3057+AA3057*O3057/L3057</f>
        <v>135.5684360444979</v>
      </c>
      <c r="AC3057">
        <f>IF(OR(Z3057="BUY",Z3057="IN"),AB3057*L3057,IF(Z3057="SELL",AB3056*K3057-8.95,AC3056))</f>
        <v>16962.323124592884</v>
      </c>
      <c r="AD3057" s="6">
        <f t="shared" si="183"/>
        <v>-0.21688063197578775</v>
      </c>
    </row>
    <row r="3058" spans="1:30" x14ac:dyDescent="0.25">
      <c r="A3058" s="1">
        <v>40898</v>
      </c>
      <c r="B3058">
        <v>1241.25</v>
      </c>
      <c r="C3058">
        <v>1243.719971</v>
      </c>
      <c r="D3058">
        <v>1245.089966</v>
      </c>
      <c r="E3058">
        <v>1229.51001</v>
      </c>
      <c r="F3058">
        <v>2959020000</v>
      </c>
      <c r="G3058">
        <f t="shared" si="180"/>
        <v>1231.6587987999999</v>
      </c>
      <c r="H3058">
        <f t="shared" si="181"/>
        <v>0.82130177470072419</v>
      </c>
      <c r="I3058">
        <f>IF(H3058&gt;0,1,0)</f>
        <v>1</v>
      </c>
      <c r="J3058" s="3">
        <v>40898</v>
      </c>
      <c r="K3058" s="2">
        <v>125.050003</v>
      </c>
      <c r="L3058" s="2">
        <v>125.32</v>
      </c>
      <c r="M3058" s="2">
        <v>125.55999799999999</v>
      </c>
      <c r="N3058" s="2">
        <v>123.91999800000001</v>
      </c>
      <c r="O3058" s="2">
        <v>0</v>
      </c>
      <c r="P3058" s="5">
        <v>40898</v>
      </c>
      <c r="Q3058" s="4">
        <v>41.02</v>
      </c>
      <c r="R3058" s="4">
        <v>40.909999999999997</v>
      </c>
      <c r="S3058" s="4">
        <v>41.380001</v>
      </c>
      <c r="T3058" s="4">
        <v>40.849997999999999</v>
      </c>
      <c r="U3058" s="4">
        <v>0</v>
      </c>
      <c r="V3058">
        <f>V3057+(V3057*O3058)/L3058</f>
        <v>85.985229974624133</v>
      </c>
      <c r="W3058">
        <f>V3058*L3058</f>
        <v>10775.669020419895</v>
      </c>
      <c r="X3058">
        <f>IF(I3057=1,1,0)</f>
        <v>1</v>
      </c>
      <c r="Y3058">
        <f>IF(I3057=0,1,0)</f>
        <v>0</v>
      </c>
      <c r="Z3058" t="str">
        <f t="shared" si="182"/>
        <v>IN</v>
      </c>
      <c r="AA3058">
        <f>IF(Z3058="BUY",(AC3057-8.95)/K3058,IF(Z3058="SELL",0,AB3057))</f>
        <v>135.5684360444979</v>
      </c>
      <c r="AB3058">
        <f>AA3058+AA3058*O3058/L3058</f>
        <v>135.5684360444979</v>
      </c>
      <c r="AC3058">
        <f>IF(OR(Z3058="BUY",Z3058="IN"),AB3058*L3058,IF(Z3058="SELL",AB3057*K3058-8.95,AC3057))</f>
        <v>16989.436405096476</v>
      </c>
      <c r="AD3058" s="6">
        <f t="shared" si="183"/>
        <v>-0.21882574442717787</v>
      </c>
    </row>
    <row r="3059" spans="1:30" x14ac:dyDescent="0.25">
      <c r="A3059" s="1">
        <v>40899</v>
      </c>
      <c r="B3059">
        <v>1243.719971</v>
      </c>
      <c r="C3059">
        <v>1254</v>
      </c>
      <c r="D3059">
        <v>1255.219971</v>
      </c>
      <c r="E3059">
        <v>1243.719971</v>
      </c>
      <c r="F3059">
        <v>3492250000</v>
      </c>
      <c r="G3059">
        <f t="shared" si="180"/>
        <v>1232.5937987999996</v>
      </c>
      <c r="H3059">
        <f t="shared" si="181"/>
        <v>0.82769643037661222</v>
      </c>
      <c r="I3059">
        <f>IF(H3059&gt;0,1,0)</f>
        <v>1</v>
      </c>
      <c r="J3059" s="3">
        <v>40899</v>
      </c>
      <c r="K3059" s="2">
        <v>125.010002</v>
      </c>
      <c r="L3059" s="2">
        <v>125.800003</v>
      </c>
      <c r="M3059" s="2">
        <v>125.80999799999999</v>
      </c>
      <c r="N3059" s="2">
        <v>124.779999</v>
      </c>
      <c r="O3059" s="2">
        <v>0.77</v>
      </c>
      <c r="P3059" s="5">
        <v>40899</v>
      </c>
      <c r="Q3059" s="4">
        <v>40.770000000000003</v>
      </c>
      <c r="R3059" s="4">
        <v>40.509998000000003</v>
      </c>
      <c r="S3059" s="4">
        <v>40.849997999999999</v>
      </c>
      <c r="T3059" s="4">
        <v>40.509998000000003</v>
      </c>
      <c r="U3059" s="4">
        <v>0</v>
      </c>
      <c r="V3059">
        <f>V3058+(V3058*O3059)/L3059</f>
        <v>86.511530654286759</v>
      </c>
      <c r="W3059">
        <f>V3059*L3059</f>
        <v>10883.150815843866</v>
      </c>
      <c r="X3059">
        <f>IF(I3058=1,1,0)</f>
        <v>1</v>
      </c>
      <c r="Y3059">
        <f>IF(I3058=0,1,0)</f>
        <v>0</v>
      </c>
      <c r="Z3059" t="str">
        <f t="shared" si="182"/>
        <v>IN</v>
      </c>
      <c r="AA3059">
        <f>IF(Z3059="BUY",(AC3058-8.95)/K3059,IF(Z3059="SELL",0,AB3058))</f>
        <v>135.5684360444979</v>
      </c>
      <c r="AB3059">
        <f>AA3059+AA3059*O3059/L3059</f>
        <v>136.39822692895649</v>
      </c>
      <c r="AC3059">
        <f>IF(OR(Z3059="BUY",Z3059="IN"),AB3059*L3059,IF(Z3059="SELL",AB3058*K3059-8.95,AC3058))</f>
        <v>17158.897356857407</v>
      </c>
      <c r="AD3059" s="6">
        <f t="shared" si="183"/>
        <v>-0.2309829087825179</v>
      </c>
    </row>
    <row r="3060" spans="1:30" x14ac:dyDescent="0.25">
      <c r="A3060" s="1">
        <v>40900</v>
      </c>
      <c r="B3060">
        <v>1254</v>
      </c>
      <c r="C3060">
        <v>1265.329956</v>
      </c>
      <c r="D3060">
        <v>1265.420044</v>
      </c>
      <c r="E3060">
        <v>1254</v>
      </c>
      <c r="F3060">
        <v>2233830000</v>
      </c>
      <c r="G3060">
        <f t="shared" si="180"/>
        <v>1233.8271972399996</v>
      </c>
      <c r="H3060">
        <f t="shared" si="181"/>
        <v>0.83195711009229667</v>
      </c>
      <c r="I3060">
        <f>IF(H3060&gt;0,1,0)</f>
        <v>1</v>
      </c>
      <c r="J3060" s="3">
        <v>40900</v>
      </c>
      <c r="K3060" s="2">
        <v>126.139999</v>
      </c>
      <c r="L3060" s="2">
        <v>126.800003</v>
      </c>
      <c r="M3060" s="2">
        <v>126.860001</v>
      </c>
      <c r="N3060" s="2">
        <v>125.860001</v>
      </c>
      <c r="O3060" s="2">
        <v>0</v>
      </c>
      <c r="P3060" s="5">
        <v>40900</v>
      </c>
      <c r="Q3060" s="4">
        <v>40.419998</v>
      </c>
      <c r="R3060" s="4">
        <v>40.189999</v>
      </c>
      <c r="S3060" s="4">
        <v>40.5</v>
      </c>
      <c r="T3060" s="4">
        <v>40.169998</v>
      </c>
      <c r="U3060" s="4">
        <v>0</v>
      </c>
      <c r="V3060">
        <f>V3059+(V3059*O3060)/L3060</f>
        <v>86.511530654286759</v>
      </c>
      <c r="W3060">
        <f>V3060*L3060</f>
        <v>10969.662346498153</v>
      </c>
      <c r="X3060">
        <f>IF(I3059=1,1,0)</f>
        <v>1</v>
      </c>
      <c r="Y3060">
        <f>IF(I3059=0,1,0)</f>
        <v>0</v>
      </c>
      <c r="Z3060" t="str">
        <f t="shared" si="182"/>
        <v>IN</v>
      </c>
      <c r="AA3060">
        <f>IF(Z3060="BUY",(AC3059-8.95)/K3060,IF(Z3060="SELL",0,AB3059))</f>
        <v>136.39822692895649</v>
      </c>
      <c r="AB3060">
        <f>AA3060+AA3060*O3060/L3060</f>
        <v>136.39822692895649</v>
      </c>
      <c r="AC3060">
        <f>IF(OR(Z3060="BUY",Z3060="IN"),AB3060*L3060,IF(Z3060="SELL",AB3059*K3060-8.95,AC3059))</f>
        <v>17295.295583786363</v>
      </c>
      <c r="AD3060" s="6">
        <f t="shared" si="183"/>
        <v>-0.24076814629783425</v>
      </c>
    </row>
    <row r="3061" spans="1:30" x14ac:dyDescent="0.25">
      <c r="A3061" s="1">
        <v>40904</v>
      </c>
      <c r="B3061">
        <v>1265.0200199999999</v>
      </c>
      <c r="C3061">
        <v>1265.4300539999999</v>
      </c>
      <c r="D3061">
        <v>1269.369995</v>
      </c>
      <c r="E3061">
        <v>1262.3000489999999</v>
      </c>
      <c r="F3061">
        <v>2130590000</v>
      </c>
      <c r="G3061">
        <f t="shared" ref="G3061:G3124" si="184">AVERAGE(C3012:C3061)</f>
        <v>1234.6441991999995</v>
      </c>
      <c r="H3061">
        <f t="shared" ref="H3061:H3124" si="185">SLOPE(G3011:G3061,A3011:A3061)</f>
        <v>0.82907533797637567</v>
      </c>
      <c r="I3061">
        <f>IF(H3061&gt;0,1,0)</f>
        <v>1</v>
      </c>
      <c r="J3061" s="3">
        <v>40904</v>
      </c>
      <c r="K3061" s="2">
        <v>126.620003</v>
      </c>
      <c r="L3061" s="2">
        <v>126.879997</v>
      </c>
      <c r="M3061" s="2">
        <v>127.25</v>
      </c>
      <c r="N3061" s="2">
        <v>126.489998</v>
      </c>
      <c r="O3061" s="2">
        <v>0</v>
      </c>
      <c r="P3061" s="5">
        <v>40904</v>
      </c>
      <c r="Q3061" s="4">
        <v>40.25</v>
      </c>
      <c r="R3061" s="4">
        <v>40.159999999999997</v>
      </c>
      <c r="S3061" s="4">
        <v>40.279998999999997</v>
      </c>
      <c r="T3061" s="4">
        <v>40.040000999999997</v>
      </c>
      <c r="U3061" s="4">
        <v>0</v>
      </c>
      <c r="V3061">
        <f>V3060+(V3060*O3061)/L3061</f>
        <v>86.511530654286759</v>
      </c>
      <c r="W3061">
        <f>V3061*L3061</f>
        <v>10976.582749881312</v>
      </c>
      <c r="X3061">
        <f>IF(I3060=1,1,0)</f>
        <v>1</v>
      </c>
      <c r="Y3061">
        <f>IF(I3060=0,1,0)</f>
        <v>0</v>
      </c>
      <c r="Z3061" t="str">
        <f t="shared" si="182"/>
        <v>IN</v>
      </c>
      <c r="AA3061">
        <f>IF(Z3061="BUY",(AC3060-8.95)/K3061,IF(Z3061="SELL",0,AB3060))</f>
        <v>136.39822692895649</v>
      </c>
      <c r="AB3061">
        <f>AA3061+AA3061*O3061/L3061</f>
        <v>136.39822692895649</v>
      </c>
      <c r="AC3061">
        <f>IF(OR(Z3061="BUY",Z3061="IN"),AB3061*L3061,IF(Z3061="SELL",AB3060*K3061-8.95,AC3060))</f>
        <v>17306.206623551319</v>
      </c>
      <c r="AD3061" s="6">
        <f t="shared" si="183"/>
        <v>-0.24155090658763459</v>
      </c>
    </row>
    <row r="3062" spans="1:30" x14ac:dyDescent="0.25">
      <c r="A3062" s="1">
        <v>40905</v>
      </c>
      <c r="B3062">
        <v>1265.380005</v>
      </c>
      <c r="C3062">
        <v>1249.6400149999999</v>
      </c>
      <c r="D3062">
        <v>1265.849976</v>
      </c>
      <c r="E3062">
        <v>1248.6400149999999</v>
      </c>
      <c r="F3062">
        <v>2349980000</v>
      </c>
      <c r="G3062">
        <f t="shared" si="184"/>
        <v>1235.6197997999996</v>
      </c>
      <c r="H3062">
        <f t="shared" si="185"/>
        <v>0.82585682299439356</v>
      </c>
      <c r="I3062">
        <f>IF(H3062&gt;0,1,0)</f>
        <v>1</v>
      </c>
      <c r="J3062" s="3">
        <v>40905</v>
      </c>
      <c r="K3062" s="2">
        <v>126.93</v>
      </c>
      <c r="L3062" s="2">
        <v>125.349998</v>
      </c>
      <c r="M3062" s="2">
        <v>126.970001</v>
      </c>
      <c r="N3062" s="2">
        <v>125.16999800000001</v>
      </c>
      <c r="O3062" s="2">
        <v>0</v>
      </c>
      <c r="P3062" s="5">
        <v>40905</v>
      </c>
      <c r="Q3062" s="4">
        <v>40.150002000000001</v>
      </c>
      <c r="R3062" s="4">
        <v>40.639999000000003</v>
      </c>
      <c r="S3062" s="4">
        <v>40.700001</v>
      </c>
      <c r="T3062" s="4">
        <v>40.139999000000003</v>
      </c>
      <c r="U3062" s="4">
        <v>0</v>
      </c>
      <c r="V3062">
        <f>V3061+(V3061*O3062)/L3062</f>
        <v>86.511530654286759</v>
      </c>
      <c r="W3062">
        <f>V3062*L3062</f>
        <v>10844.220194491783</v>
      </c>
      <c r="X3062">
        <f>IF(I3061=1,1,0)</f>
        <v>1</v>
      </c>
      <c r="Y3062">
        <f>IF(I3061=0,1,0)</f>
        <v>0</v>
      </c>
      <c r="Z3062" t="str">
        <f t="shared" si="182"/>
        <v>IN</v>
      </c>
      <c r="AA3062">
        <f>IF(Z3062="BUY",(AC3061-8.95)/K3062,IF(Z3062="SELL",0,AB3061))</f>
        <v>136.39822692895649</v>
      </c>
      <c r="AB3062">
        <f>AA3062+AA3062*O3062/L3062</f>
        <v>136.39822692895649</v>
      </c>
      <c r="AC3062">
        <f>IF(OR(Z3062="BUY",Z3062="IN"),AB3062*L3062,IF(Z3062="SELL",AB3061*K3062-8.95,AC3061))</f>
        <v>17097.517472748241</v>
      </c>
      <c r="AD3062" s="6">
        <f t="shared" si="183"/>
        <v>-0.22657950297443782</v>
      </c>
    </row>
    <row r="3063" spans="1:30" x14ac:dyDescent="0.25">
      <c r="A3063" s="1">
        <v>40906</v>
      </c>
      <c r="B3063">
        <v>1249.75</v>
      </c>
      <c r="C3063">
        <v>1263.0200199999999</v>
      </c>
      <c r="D3063">
        <v>1263.540039</v>
      </c>
      <c r="E3063">
        <v>1249.75</v>
      </c>
      <c r="F3063">
        <v>2278130000</v>
      </c>
      <c r="G3063">
        <f t="shared" si="184"/>
        <v>1236.3726000999993</v>
      </c>
      <c r="H3063">
        <f t="shared" si="185"/>
        <v>0.81875671046877485</v>
      </c>
      <c r="I3063">
        <f>IF(H3063&gt;0,1,0)</f>
        <v>1</v>
      </c>
      <c r="J3063" s="3">
        <v>40906</v>
      </c>
      <c r="K3063" s="2">
        <v>125.69000200000001</v>
      </c>
      <c r="L3063" s="2">
        <v>126.540001</v>
      </c>
      <c r="M3063" s="2">
        <v>128.050003</v>
      </c>
      <c r="N3063" s="2">
        <v>125.620003</v>
      </c>
      <c r="O3063" s="2">
        <v>0</v>
      </c>
      <c r="P3063" s="5">
        <v>40906</v>
      </c>
      <c r="Q3063" s="4">
        <v>40.540000999999997</v>
      </c>
      <c r="R3063" s="4">
        <v>40.240001999999997</v>
      </c>
      <c r="S3063" s="4">
        <v>40.560001</v>
      </c>
      <c r="T3063" s="4">
        <v>40.209999000000003</v>
      </c>
      <c r="U3063" s="4">
        <v>0</v>
      </c>
      <c r="V3063">
        <f>V3062+(V3062*O3063)/L3063</f>
        <v>86.511530654286759</v>
      </c>
      <c r="W3063">
        <f>V3063*L3063</f>
        <v>10947.169175504978</v>
      </c>
      <c r="X3063">
        <f>IF(I3062=1,1,0)</f>
        <v>1</v>
      </c>
      <c r="Y3063">
        <f>IF(I3062=0,1,0)</f>
        <v>0</v>
      </c>
      <c r="Z3063" t="str">
        <f t="shared" si="182"/>
        <v>IN</v>
      </c>
      <c r="AA3063">
        <f>IF(Z3063="BUY",(AC3062-8.95)/K3063,IF(Z3063="SELL",0,AB3062))</f>
        <v>136.39822692895649</v>
      </c>
      <c r="AB3063">
        <f>AA3063+AA3063*O3063/L3063</f>
        <v>136.39822692895649</v>
      </c>
      <c r="AC3063">
        <f>IF(OR(Z3063="BUY",Z3063="IN"),AB3063*L3063,IF(Z3063="SELL",AB3062*K3063-8.95,AC3062))</f>
        <v>17259.831771988382</v>
      </c>
      <c r="AD3063" s="6">
        <f t="shared" si="183"/>
        <v>-0.23822396497337706</v>
      </c>
    </row>
    <row r="3064" spans="1:30" x14ac:dyDescent="0.25">
      <c r="A3064" s="1">
        <v>40907</v>
      </c>
      <c r="B3064">
        <v>1262.8199460000001</v>
      </c>
      <c r="C3064">
        <v>1257.599976</v>
      </c>
      <c r="D3064">
        <v>1264.119995</v>
      </c>
      <c r="E3064">
        <v>1257.459961</v>
      </c>
      <c r="F3064">
        <v>2271850000</v>
      </c>
      <c r="G3064">
        <f t="shared" si="184"/>
        <v>1237.3269995199994</v>
      </c>
      <c r="H3064">
        <f t="shared" si="185"/>
        <v>0.81365504004063827</v>
      </c>
      <c r="I3064">
        <f>IF(H3064&gt;0,1,0)</f>
        <v>1</v>
      </c>
      <c r="J3064" s="3">
        <v>40907</v>
      </c>
      <c r="K3064" s="2">
        <v>126.449997</v>
      </c>
      <c r="L3064" s="2">
        <v>125.959999</v>
      </c>
      <c r="M3064" s="2">
        <v>126.760002</v>
      </c>
      <c r="N3064" s="2">
        <v>125.959999</v>
      </c>
      <c r="O3064" s="2">
        <v>0</v>
      </c>
      <c r="P3064" s="5">
        <v>40907</v>
      </c>
      <c r="Q3064" s="4">
        <v>40.270000000000003</v>
      </c>
      <c r="R3064" s="4">
        <v>40.409999999999997</v>
      </c>
      <c r="S3064" s="4">
        <v>40.409999999999997</v>
      </c>
      <c r="T3064" s="4">
        <v>40.18</v>
      </c>
      <c r="U3064" s="4">
        <v>0</v>
      </c>
      <c r="V3064">
        <f>V3063+(V3063*O3064)/L3064</f>
        <v>86.511530654286759</v>
      </c>
      <c r="W3064">
        <f>V3064*L3064</f>
        <v>10896.992314702429</v>
      </c>
      <c r="X3064">
        <f>IF(I3063=1,1,0)</f>
        <v>1</v>
      </c>
      <c r="Y3064">
        <f>IF(I3063=0,1,0)</f>
        <v>0</v>
      </c>
      <c r="Z3064" t="str">
        <f t="shared" si="182"/>
        <v>IN</v>
      </c>
      <c r="AA3064">
        <f>IF(Z3064="BUY",(AC3063-8.95)/K3064,IF(Z3064="SELL",0,AB3063))</f>
        <v>136.39822692895649</v>
      </c>
      <c r="AB3064">
        <f>AA3064+AA3064*O3064/L3064</f>
        <v>136.39822692895649</v>
      </c>
      <c r="AC3064">
        <f>IF(OR(Z3064="BUY",Z3064="IN"),AB3064*L3064,IF(Z3064="SELL",AB3063*K3064-8.95,AC3063))</f>
        <v>17180.720527573132</v>
      </c>
      <c r="AD3064" s="6">
        <f t="shared" si="183"/>
        <v>-0.23254850764401844</v>
      </c>
    </row>
    <row r="3065" spans="1:30" x14ac:dyDescent="0.25">
      <c r="A3065" s="1">
        <v>40911</v>
      </c>
      <c r="B3065">
        <v>1258.8599850000001</v>
      </c>
      <c r="C3065">
        <v>1277.0600589999999</v>
      </c>
      <c r="D3065">
        <v>1284.619995</v>
      </c>
      <c r="E3065">
        <v>1258.8599850000001</v>
      </c>
      <c r="F3065">
        <v>3943710000</v>
      </c>
      <c r="G3065">
        <f t="shared" si="184"/>
        <v>1238.5604003999995</v>
      </c>
      <c r="H3065">
        <f t="shared" si="185"/>
        <v>0.80490660856415563</v>
      </c>
      <c r="I3065">
        <f>IF(H3065&gt;0,1,0)</f>
        <v>1</v>
      </c>
      <c r="J3065" s="3">
        <v>40911</v>
      </c>
      <c r="K3065" s="2">
        <v>128.229996</v>
      </c>
      <c r="L3065" s="2">
        <v>128.020004</v>
      </c>
      <c r="M3065" s="2">
        <v>128.820007</v>
      </c>
      <c r="N3065" s="2">
        <v>127.870003</v>
      </c>
      <c r="O3065" s="2">
        <v>0</v>
      </c>
      <c r="P3065" s="5">
        <v>40911</v>
      </c>
      <c r="Q3065" s="4">
        <v>39.720001000000003</v>
      </c>
      <c r="R3065" s="4">
        <v>39.779998999999997</v>
      </c>
      <c r="S3065" s="4">
        <v>39.82</v>
      </c>
      <c r="T3065" s="4">
        <v>39.520000000000003</v>
      </c>
      <c r="U3065" s="4">
        <v>0</v>
      </c>
      <c r="V3065">
        <f>V3064+(V3064*O3065)/L3065</f>
        <v>86.511530654286759</v>
      </c>
      <c r="W3065">
        <f>V3065*L3065</f>
        <v>11075.206500407914</v>
      </c>
      <c r="X3065">
        <f>IF(I3064=1,1,0)</f>
        <v>1</v>
      </c>
      <c r="Y3065">
        <f>IF(I3064=0,1,0)</f>
        <v>0</v>
      </c>
      <c r="Z3065" t="str">
        <f t="shared" si="182"/>
        <v>IN</v>
      </c>
      <c r="AA3065">
        <f>IF(Z3065="BUY",(AC3064-8.95)/K3065,IF(Z3065="SELL",0,AB3064))</f>
        <v>136.39822692895649</v>
      </c>
      <c r="AB3065">
        <f>AA3065+AA3065*O3065/L3065</f>
        <v>136.39822692895649</v>
      </c>
      <c r="AC3065">
        <f>IF(OR(Z3065="BUY",Z3065="IN"),AB3065*L3065,IF(Z3065="SELL",AB3064*K3065-8.95,AC3064))</f>
        <v>17461.701557037919</v>
      </c>
      <c r="AD3065" s="6">
        <f t="shared" si="183"/>
        <v>-0.25270614585175794</v>
      </c>
    </row>
    <row r="3066" spans="1:30" x14ac:dyDescent="0.25">
      <c r="A3066" s="1">
        <v>40912</v>
      </c>
      <c r="B3066">
        <v>1277.030029</v>
      </c>
      <c r="C3066">
        <v>1277.3000489999999</v>
      </c>
      <c r="D3066">
        <v>1278.7299800000001</v>
      </c>
      <c r="E3066">
        <v>1268.099976</v>
      </c>
      <c r="F3066">
        <v>3592580000</v>
      </c>
      <c r="G3066">
        <f t="shared" si="184"/>
        <v>1239.3414013799995</v>
      </c>
      <c r="H3066">
        <f t="shared" si="185"/>
        <v>0.79782945084781998</v>
      </c>
      <c r="I3066">
        <f>IF(H3066&gt;0,1,0)</f>
        <v>1</v>
      </c>
      <c r="J3066" s="3">
        <v>40912</v>
      </c>
      <c r="K3066" s="2">
        <v>127.660004</v>
      </c>
      <c r="L3066" s="2">
        <v>128.13000500000001</v>
      </c>
      <c r="M3066" s="2">
        <v>128.259995</v>
      </c>
      <c r="N3066" s="2">
        <v>127.150002</v>
      </c>
      <c r="O3066" s="2">
        <v>0</v>
      </c>
      <c r="P3066" s="5">
        <v>40912</v>
      </c>
      <c r="Q3066" s="4">
        <v>39.889999000000003</v>
      </c>
      <c r="R3066" s="4">
        <v>39.729999999999997</v>
      </c>
      <c r="S3066" s="4">
        <v>40.049999</v>
      </c>
      <c r="T3066" s="4">
        <v>39.700001</v>
      </c>
      <c r="U3066" s="4">
        <v>0</v>
      </c>
      <c r="V3066">
        <f>V3065+(V3065*O3066)/L3066</f>
        <v>86.511530654286759</v>
      </c>
      <c r="W3066">
        <f>V3066*L3066</f>
        <v>11084.722855291417</v>
      </c>
      <c r="X3066">
        <f>IF(I3065=1,1,0)</f>
        <v>1</v>
      </c>
      <c r="Y3066">
        <f>IF(I3065=0,1,0)</f>
        <v>0</v>
      </c>
      <c r="Z3066" t="str">
        <f t="shared" si="182"/>
        <v>IN</v>
      </c>
      <c r="AA3066">
        <f>IF(Z3066="BUY",(AC3065-8.95)/K3066,IF(Z3066="SELL",0,AB3065))</f>
        <v>136.39822692895649</v>
      </c>
      <c r="AB3066">
        <f>AA3066+AA3066*O3066/L3066</f>
        <v>136.39822692895649</v>
      </c>
      <c r="AC3066">
        <f>IF(OR(Z3066="BUY",Z3066="IN"),AB3066*L3066,IF(Z3066="SELL",AB3065*K3066-8.95,AC3065))</f>
        <v>17476.705498398333</v>
      </c>
      <c r="AD3066" s="6">
        <f t="shared" si="183"/>
        <v>-0.25378253176368037</v>
      </c>
    </row>
    <row r="3067" spans="1:30" x14ac:dyDescent="0.25">
      <c r="A3067" s="1">
        <v>40913</v>
      </c>
      <c r="B3067">
        <v>1277.3000489999999</v>
      </c>
      <c r="C3067">
        <v>1281.0600589999999</v>
      </c>
      <c r="D3067">
        <v>1283.0500489999999</v>
      </c>
      <c r="E3067">
        <v>1265.26001</v>
      </c>
      <c r="F3067">
        <v>4315950000</v>
      </c>
      <c r="G3067">
        <f t="shared" si="184"/>
        <v>1239.8788037399997</v>
      </c>
      <c r="H3067">
        <f t="shared" si="185"/>
        <v>0.79111773360082127</v>
      </c>
      <c r="I3067">
        <f>IF(H3067&gt;0,1,0)</f>
        <v>1</v>
      </c>
      <c r="J3067" s="3">
        <v>40913</v>
      </c>
      <c r="K3067" s="2">
        <v>127.470001</v>
      </c>
      <c r="L3067" s="2">
        <v>128.550003</v>
      </c>
      <c r="M3067" s="2">
        <v>128.679993</v>
      </c>
      <c r="N3067" s="2">
        <v>126.879997</v>
      </c>
      <c r="O3067" s="2">
        <v>0</v>
      </c>
      <c r="P3067" s="5">
        <v>40913</v>
      </c>
      <c r="Q3067" s="4">
        <v>39.939999</v>
      </c>
      <c r="R3067" s="4">
        <v>39.610000999999997</v>
      </c>
      <c r="S3067" s="4">
        <v>40.119999</v>
      </c>
      <c r="T3067" s="4">
        <v>39.560001</v>
      </c>
      <c r="U3067" s="4">
        <v>0</v>
      </c>
      <c r="V3067">
        <f>V3066+(V3066*O3067)/L3067</f>
        <v>86.511530654286759</v>
      </c>
      <c r="W3067">
        <f>V3067*L3067</f>
        <v>11121.057525143155</v>
      </c>
      <c r="X3067">
        <f>IF(I3066=1,1,0)</f>
        <v>1</v>
      </c>
      <c r="Y3067">
        <f>IF(I3066=0,1,0)</f>
        <v>0</v>
      </c>
      <c r="Z3067" t="str">
        <f t="shared" si="182"/>
        <v>IN</v>
      </c>
      <c r="AA3067">
        <f>IF(Z3067="BUY",(AC3066-8.95)/K3067,IF(Z3067="SELL",0,AB3066))</f>
        <v>136.39822692895649</v>
      </c>
      <c r="AB3067">
        <f>AA3067+AA3067*O3067/L3067</f>
        <v>136.39822692895649</v>
      </c>
      <c r="AC3067">
        <f>IF(OR(Z3067="BUY",Z3067="IN"),AB3067*L3067,IF(Z3067="SELL",AB3066*K3067-8.95,AC3066))</f>
        <v>17533.992480912038</v>
      </c>
      <c r="AD3067" s="6">
        <f t="shared" si="183"/>
        <v>-0.25789231194963808</v>
      </c>
    </row>
    <row r="3068" spans="1:30" x14ac:dyDescent="0.25">
      <c r="A3068" s="1">
        <v>40914</v>
      </c>
      <c r="B3068">
        <v>1280.9300539999999</v>
      </c>
      <c r="C3068">
        <v>1277.8100589999999</v>
      </c>
      <c r="D3068">
        <v>1281.839966</v>
      </c>
      <c r="E3068">
        <v>1273.339966</v>
      </c>
      <c r="F3068">
        <v>3656830000</v>
      </c>
      <c r="G3068">
        <f t="shared" si="184"/>
        <v>1240.8540039399998</v>
      </c>
      <c r="H3068">
        <f t="shared" si="185"/>
        <v>0.78356035523472511</v>
      </c>
      <c r="I3068">
        <f>IF(H3068&gt;0,1,0)</f>
        <v>1</v>
      </c>
      <c r="J3068" s="3">
        <v>40914</v>
      </c>
      <c r="K3068" s="2">
        <v>128.61999499999999</v>
      </c>
      <c r="L3068" s="2">
        <v>128.270004</v>
      </c>
      <c r="M3068" s="2">
        <v>128.64999399999999</v>
      </c>
      <c r="N3068" s="2">
        <v>127.739998</v>
      </c>
      <c r="O3068" s="2">
        <v>0</v>
      </c>
      <c r="P3068" s="5">
        <v>40914</v>
      </c>
      <c r="Q3068" s="4">
        <v>39.580002</v>
      </c>
      <c r="R3068" s="4">
        <v>39.700001</v>
      </c>
      <c r="S3068" s="4">
        <v>39.860000999999997</v>
      </c>
      <c r="T3068" s="4">
        <v>39.580002</v>
      </c>
      <c r="U3068" s="4">
        <v>0</v>
      </c>
      <c r="V3068">
        <f>V3067+(V3067*O3068)/L3068</f>
        <v>86.511530654286759</v>
      </c>
      <c r="W3068">
        <f>V3068*L3068</f>
        <v>11096.834383071486</v>
      </c>
      <c r="X3068">
        <f>IF(I3067=1,1,0)</f>
        <v>1</v>
      </c>
      <c r="Y3068">
        <f>IF(I3067=0,1,0)</f>
        <v>0</v>
      </c>
      <c r="Z3068" t="str">
        <f t="shared" si="182"/>
        <v>IN</v>
      </c>
      <c r="AA3068">
        <f>IF(Z3068="BUY",(AC3067-8.95)/K3068,IF(Z3068="SELL",0,AB3067))</f>
        <v>136.39822692895649</v>
      </c>
      <c r="AB3068">
        <f>AA3068+AA3068*O3068/L3068</f>
        <v>136.39822692895649</v>
      </c>
      <c r="AC3068">
        <f>IF(OR(Z3068="BUY",Z3068="IN"),AB3068*L3068,IF(Z3068="SELL",AB3067*K3068-8.95,AC3067))</f>
        <v>17495.801113770158</v>
      </c>
      <c r="AD3068" s="6">
        <f t="shared" si="183"/>
        <v>-0.25515245523058705</v>
      </c>
    </row>
    <row r="3069" spans="1:30" x14ac:dyDescent="0.25">
      <c r="A3069" s="1">
        <v>40917</v>
      </c>
      <c r="B3069">
        <v>1277.829956</v>
      </c>
      <c r="C3069">
        <v>1280.6999510000001</v>
      </c>
      <c r="D3069">
        <v>1281.98999</v>
      </c>
      <c r="E3069">
        <v>1274.5500489999999</v>
      </c>
      <c r="F3069">
        <v>3371600000</v>
      </c>
      <c r="G3069">
        <f t="shared" si="184"/>
        <v>1241.6280029599998</v>
      </c>
      <c r="H3069">
        <f t="shared" si="185"/>
        <v>0.77282416955230115</v>
      </c>
      <c r="I3069">
        <f>IF(H3069&gt;0,1,0)</f>
        <v>1</v>
      </c>
      <c r="J3069" s="3">
        <v>40917</v>
      </c>
      <c r="K3069" s="2">
        <v>128.470001</v>
      </c>
      <c r="L3069" s="2">
        <v>128.429993</v>
      </c>
      <c r="M3069" s="2">
        <v>128.63999899999999</v>
      </c>
      <c r="N3069" s="2">
        <v>127.849998</v>
      </c>
      <c r="O3069" s="2">
        <v>0</v>
      </c>
      <c r="P3069" s="5">
        <v>40917</v>
      </c>
      <c r="Q3069" s="4">
        <v>39.650002000000001</v>
      </c>
      <c r="R3069" s="4">
        <v>39.650002000000001</v>
      </c>
      <c r="S3069" s="4">
        <v>39.82</v>
      </c>
      <c r="T3069" s="4">
        <v>39.580002</v>
      </c>
      <c r="U3069" s="4">
        <v>0</v>
      </c>
      <c r="V3069">
        <f>V3068+(V3068*O3069)/L3069</f>
        <v>86.511530654286759</v>
      </c>
      <c r="W3069">
        <f>V3069*L3069</f>
        <v>11110.675276349333</v>
      </c>
      <c r="X3069">
        <f>IF(I3068=1,1,0)</f>
        <v>1</v>
      </c>
      <c r="Y3069">
        <f>IF(I3068=0,1,0)</f>
        <v>0</v>
      </c>
      <c r="Z3069" t="str">
        <f t="shared" si="182"/>
        <v>IN</v>
      </c>
      <c r="AA3069">
        <f>IF(Z3069="BUY",(AC3068-8.95)/K3069,IF(Z3069="SELL",0,AB3068))</f>
        <v>136.39822692895649</v>
      </c>
      <c r="AB3069">
        <f>AA3069+AA3069*O3069/L3069</f>
        <v>136.39822692895649</v>
      </c>
      <c r="AC3069">
        <f>IF(OR(Z3069="BUY",Z3069="IN"),AB3069*L3069,IF(Z3069="SELL",AB3068*K3069-8.95,AC3068))</f>
        <v>17517.623329698294</v>
      </c>
      <c r="AD3069" s="6">
        <f t="shared" si="183"/>
        <v>-0.25671798559542491</v>
      </c>
    </row>
    <row r="3070" spans="1:30" x14ac:dyDescent="0.25">
      <c r="A3070" s="1">
        <v>40918</v>
      </c>
      <c r="B3070">
        <v>1280.7700199999999</v>
      </c>
      <c r="C3070">
        <v>1292.079956</v>
      </c>
      <c r="D3070">
        <v>1296.459961</v>
      </c>
      <c r="E3070">
        <v>1280.7700199999999</v>
      </c>
      <c r="F3070">
        <v>4221960000</v>
      </c>
      <c r="G3070">
        <f t="shared" si="184"/>
        <v>1241.77780276</v>
      </c>
      <c r="H3070">
        <f t="shared" si="185"/>
        <v>0.76142520080727749</v>
      </c>
      <c r="I3070">
        <f>IF(H3070&gt;0,1,0)</f>
        <v>1</v>
      </c>
      <c r="J3070" s="3">
        <v>40918</v>
      </c>
      <c r="K3070" s="2">
        <v>129.820007</v>
      </c>
      <c r="L3070" s="2">
        <v>129.58999600000001</v>
      </c>
      <c r="M3070" s="2">
        <v>130.10000600000001</v>
      </c>
      <c r="N3070" s="2">
        <v>129.41000399999999</v>
      </c>
      <c r="O3070" s="2">
        <v>0</v>
      </c>
      <c r="P3070" s="5">
        <v>40918</v>
      </c>
      <c r="Q3070" s="4">
        <v>39.209999000000003</v>
      </c>
      <c r="R3070" s="4">
        <v>39.290000999999997</v>
      </c>
      <c r="S3070" s="4">
        <v>39.340000000000003</v>
      </c>
      <c r="T3070" s="4">
        <v>39.130001</v>
      </c>
      <c r="U3070" s="4">
        <v>0</v>
      </c>
      <c r="V3070">
        <f>V3069+(V3069*O3070)/L3070</f>
        <v>86.511530654286759</v>
      </c>
      <c r="W3070">
        <f>V3070*L3070</f>
        <v>11211.0289114429</v>
      </c>
      <c r="X3070">
        <f>IF(I3069=1,1,0)</f>
        <v>1</v>
      </c>
      <c r="Y3070">
        <f>IF(I3069=0,1,0)</f>
        <v>0</v>
      </c>
      <c r="Z3070" t="str">
        <f t="shared" si="182"/>
        <v>IN</v>
      </c>
      <c r="AA3070">
        <f>IF(Z3070="BUY",(AC3069-8.95)/K3070,IF(Z3070="SELL",0,AB3069))</f>
        <v>136.39822692895649</v>
      </c>
      <c r="AB3070">
        <f>AA3070+AA3070*O3070/L3070</f>
        <v>136.39822692895649</v>
      </c>
      <c r="AC3070">
        <f>IF(OR(Z3070="BUY",Z3070="IN"),AB3070*L3070,IF(Z3070="SELL",AB3069*K3070-8.95,AC3069))</f>
        <v>17675.845682130566</v>
      </c>
      <c r="AD3070" s="6">
        <f t="shared" si="183"/>
        <v>-0.2680688904689047</v>
      </c>
    </row>
    <row r="3071" spans="1:30" x14ac:dyDescent="0.25">
      <c r="A3071" s="1">
        <v>40919</v>
      </c>
      <c r="B3071">
        <v>1292.0200199999999</v>
      </c>
      <c r="C3071">
        <v>1292.4799800000001</v>
      </c>
      <c r="D3071">
        <v>1293.8000489999999</v>
      </c>
      <c r="E3071">
        <v>1285.410034</v>
      </c>
      <c r="F3071">
        <v>3968120000</v>
      </c>
      <c r="G3071">
        <f t="shared" si="184"/>
        <v>1241.9256030399999</v>
      </c>
      <c r="H3071">
        <f t="shared" si="185"/>
        <v>0.75065176055666794</v>
      </c>
      <c r="I3071">
        <f>IF(H3071&gt;0,1,0)</f>
        <v>1</v>
      </c>
      <c r="J3071" s="3">
        <v>40919</v>
      </c>
      <c r="K3071" s="2">
        <v>129.21000699999999</v>
      </c>
      <c r="L3071" s="2">
        <v>129.69000199999999</v>
      </c>
      <c r="M3071" s="2">
        <v>129.83000200000001</v>
      </c>
      <c r="N3071" s="2">
        <v>128.979996</v>
      </c>
      <c r="O3071" s="2">
        <v>0</v>
      </c>
      <c r="P3071" s="5">
        <v>40919</v>
      </c>
      <c r="Q3071" s="4">
        <v>39.409999999999997</v>
      </c>
      <c r="R3071" s="4">
        <v>39.240001999999997</v>
      </c>
      <c r="S3071" s="4">
        <v>39.470001000000003</v>
      </c>
      <c r="T3071" s="4">
        <v>39.209999000000003</v>
      </c>
      <c r="U3071" s="4">
        <v>0</v>
      </c>
      <c r="V3071">
        <f>V3070+(V3070*O3071)/L3071</f>
        <v>86.511530654286759</v>
      </c>
      <c r="W3071">
        <f>V3071*L3071</f>
        <v>11219.68058357751</v>
      </c>
      <c r="X3071">
        <f>IF(I3070=1,1,0)</f>
        <v>1</v>
      </c>
      <c r="Y3071">
        <f>IF(I3070=0,1,0)</f>
        <v>0</v>
      </c>
      <c r="Z3071" t="str">
        <f t="shared" si="182"/>
        <v>IN</v>
      </c>
      <c r="AA3071">
        <f>IF(Z3071="BUY",(AC3070-8.95)/K3071,IF(Z3071="SELL",0,AB3070))</f>
        <v>136.39822692895649</v>
      </c>
      <c r="AB3071">
        <f>AA3071+AA3071*O3071/L3071</f>
        <v>136.39822692895649</v>
      </c>
      <c r="AC3071">
        <f>IF(OR(Z3071="BUY",Z3071="IN"),AB3071*L3071,IF(Z3071="SELL",AB3070*K3071-8.95,AC3070))</f>
        <v>17689.486323212819</v>
      </c>
      <c r="AD3071" s="6">
        <f t="shared" si="183"/>
        <v>-0.2690474729318611</v>
      </c>
    </row>
    <row r="3072" spans="1:30" x14ac:dyDescent="0.25">
      <c r="A3072" s="1">
        <v>40920</v>
      </c>
      <c r="B3072">
        <v>1292.4799800000001</v>
      </c>
      <c r="C3072">
        <v>1295.5</v>
      </c>
      <c r="D3072">
        <v>1296.8199460000001</v>
      </c>
      <c r="E3072">
        <v>1285.7700199999999</v>
      </c>
      <c r="F3072">
        <v>4019890000</v>
      </c>
      <c r="G3072">
        <f t="shared" si="184"/>
        <v>1242.7696020599999</v>
      </c>
      <c r="H3072">
        <f t="shared" si="185"/>
        <v>0.74333610706109476</v>
      </c>
      <c r="I3072">
        <f>IF(H3072&gt;0,1,0)</f>
        <v>1</v>
      </c>
      <c r="J3072" s="3">
        <v>40920</v>
      </c>
      <c r="K3072" s="2">
        <v>130.020004</v>
      </c>
      <c r="L3072" s="2">
        <v>130</v>
      </c>
      <c r="M3072" s="2">
        <v>130.14999399999999</v>
      </c>
      <c r="N3072" s="2">
        <v>128.990005</v>
      </c>
      <c r="O3072" s="2">
        <v>0</v>
      </c>
      <c r="P3072" s="5">
        <v>40920</v>
      </c>
      <c r="Q3072" s="4">
        <v>39.159999999999997</v>
      </c>
      <c r="R3072" s="4">
        <v>39.159999999999997</v>
      </c>
      <c r="S3072" s="4">
        <v>39.470001000000003</v>
      </c>
      <c r="T3072" s="4">
        <v>39.119999</v>
      </c>
      <c r="U3072" s="4">
        <v>0</v>
      </c>
      <c r="V3072">
        <f>V3071+(V3071*O3072)/L3072</f>
        <v>86.511530654286759</v>
      </c>
      <c r="W3072">
        <f>V3072*L3072</f>
        <v>11246.498985057278</v>
      </c>
      <c r="X3072">
        <f>IF(I3071=1,1,0)</f>
        <v>1</v>
      </c>
      <c r="Y3072">
        <f>IF(I3071=0,1,0)</f>
        <v>0</v>
      </c>
      <c r="Z3072" t="str">
        <f t="shared" si="182"/>
        <v>IN</v>
      </c>
      <c r="AA3072">
        <f>IF(Z3072="BUY",(AC3071-8.95)/K3072,IF(Z3072="SELL",0,AB3071))</f>
        <v>136.39822692895649</v>
      </c>
      <c r="AB3072">
        <f>AA3072+AA3072*O3072/L3072</f>
        <v>136.39822692895649</v>
      </c>
      <c r="AC3072">
        <f>IF(OR(Z3072="BUY",Z3072="IN"),AB3072*L3072,IF(Z3072="SELL",AB3071*K3072-8.95,AC3071))</f>
        <v>17731.769500764345</v>
      </c>
      <c r="AD3072" s="6">
        <f t="shared" si="183"/>
        <v>-0.27208087699113442</v>
      </c>
    </row>
    <row r="3073" spans="1:30" x14ac:dyDescent="0.25">
      <c r="A3073" s="1">
        <v>40921</v>
      </c>
      <c r="B3073">
        <v>1294.8199460000001</v>
      </c>
      <c r="C3073">
        <v>1289.089966</v>
      </c>
      <c r="D3073">
        <v>1294.8199460000001</v>
      </c>
      <c r="E3073">
        <v>1277.579956</v>
      </c>
      <c r="F3073">
        <v>3692370000</v>
      </c>
      <c r="G3073">
        <f t="shared" si="184"/>
        <v>1244.1858007999999</v>
      </c>
      <c r="H3073">
        <f t="shared" si="185"/>
        <v>0.73781292812491173</v>
      </c>
      <c r="I3073">
        <f>IF(H3073&gt;0,1,0)</f>
        <v>1</v>
      </c>
      <c r="J3073" s="3">
        <v>40921</v>
      </c>
      <c r="K3073" s="2">
        <v>129.050003</v>
      </c>
      <c r="L3073" s="2">
        <v>129.5</v>
      </c>
      <c r="M3073" s="2">
        <v>129.5</v>
      </c>
      <c r="N3073" s="2">
        <v>128.16999799999999</v>
      </c>
      <c r="O3073" s="2">
        <v>0</v>
      </c>
      <c r="P3073" s="5">
        <v>40921</v>
      </c>
      <c r="Q3073" s="4">
        <v>39.450001</v>
      </c>
      <c r="R3073" s="4">
        <v>39.310001</v>
      </c>
      <c r="S3073" s="4">
        <v>39.709999000000003</v>
      </c>
      <c r="T3073" s="4">
        <v>39.310001</v>
      </c>
      <c r="U3073" s="4">
        <v>0</v>
      </c>
      <c r="V3073">
        <f>V3072+(V3072*O3073)/L3073</f>
        <v>86.511530654286759</v>
      </c>
      <c r="W3073">
        <f>V3073*L3073</f>
        <v>11203.243219730135</v>
      </c>
      <c r="X3073">
        <f>IF(I3072=1,1,0)</f>
        <v>1</v>
      </c>
      <c r="Y3073">
        <f>IF(I3072=0,1,0)</f>
        <v>0</v>
      </c>
      <c r="Z3073" t="str">
        <f t="shared" si="182"/>
        <v>IN</v>
      </c>
      <c r="AA3073">
        <f>IF(Z3073="BUY",(AC3072-8.95)/K3073,IF(Z3073="SELL",0,AB3072))</f>
        <v>136.39822692895649</v>
      </c>
      <c r="AB3073">
        <f>AA3073+AA3073*O3073/L3073</f>
        <v>136.39822692895649</v>
      </c>
      <c r="AC3073">
        <f>IF(OR(Z3073="BUY",Z3073="IN"),AB3073*L3073,IF(Z3073="SELL",AB3072*K3073-8.95,AC3072))</f>
        <v>17663.570387299864</v>
      </c>
      <c r="AD3073" s="6">
        <f t="shared" si="183"/>
        <v>-0.26718825823347597</v>
      </c>
    </row>
    <row r="3074" spans="1:30" x14ac:dyDescent="0.25">
      <c r="A3074" s="1">
        <v>40925</v>
      </c>
      <c r="B3074">
        <v>1290.219971</v>
      </c>
      <c r="C3074">
        <v>1293.670044</v>
      </c>
      <c r="D3074">
        <v>1303</v>
      </c>
      <c r="E3074">
        <v>1290.219971</v>
      </c>
      <c r="F3074">
        <v>4010490000</v>
      </c>
      <c r="G3074">
        <f t="shared" si="184"/>
        <v>1245.3012012000002</v>
      </c>
      <c r="H3074">
        <f t="shared" si="185"/>
        <v>0.73095892997342971</v>
      </c>
      <c r="I3074">
        <f>IF(H3074&gt;0,1,0)</f>
        <v>1</v>
      </c>
      <c r="J3074" s="3">
        <v>40925</v>
      </c>
      <c r="K3074" s="2">
        <v>130.529999</v>
      </c>
      <c r="L3074" s="2">
        <v>129.75</v>
      </c>
      <c r="M3074" s="2">
        <v>130.759995</v>
      </c>
      <c r="N3074" s="2">
        <v>129.509995</v>
      </c>
      <c r="O3074" s="2">
        <v>0</v>
      </c>
      <c r="P3074" s="5">
        <v>40925</v>
      </c>
      <c r="Q3074" s="4">
        <v>39</v>
      </c>
      <c r="R3074" s="4">
        <v>39.209999000000003</v>
      </c>
      <c r="S3074" s="4">
        <v>39.299999</v>
      </c>
      <c r="T3074" s="4">
        <v>38.919998</v>
      </c>
      <c r="U3074" s="4">
        <v>0</v>
      </c>
      <c r="V3074">
        <f>V3073+(V3073*O3074)/L3074</f>
        <v>86.511530654286759</v>
      </c>
      <c r="W3074">
        <f>V3074*L3074</f>
        <v>11224.871102393707</v>
      </c>
      <c r="X3074">
        <f>IF(I3073=1,1,0)</f>
        <v>1</v>
      </c>
      <c r="Y3074">
        <f>IF(I3073=0,1,0)</f>
        <v>0</v>
      </c>
      <c r="Z3074" t="str">
        <f t="shared" si="182"/>
        <v>IN</v>
      </c>
      <c r="AA3074">
        <f>IF(Z3074="BUY",(AC3073-8.95)/K3074,IF(Z3074="SELL",0,AB3073))</f>
        <v>136.39822692895649</v>
      </c>
      <c r="AB3074">
        <f>AA3074+AA3074*O3074/L3074</f>
        <v>136.39822692895649</v>
      </c>
      <c r="AC3074">
        <f>IF(OR(Z3074="BUY",Z3074="IN"),AB3074*L3074,IF(Z3074="SELL",AB3073*K3074-8.95,AC3073))</f>
        <v>17697.669944032106</v>
      </c>
      <c r="AD3074" s="6">
        <f t="shared" si="183"/>
        <v>-0.26963456761230531</v>
      </c>
    </row>
    <row r="3075" spans="1:30" x14ac:dyDescent="0.25">
      <c r="A3075" s="1">
        <v>40926</v>
      </c>
      <c r="B3075">
        <v>1293.650024</v>
      </c>
      <c r="C3075">
        <v>1308.040039</v>
      </c>
      <c r="D3075">
        <v>1308.1099850000001</v>
      </c>
      <c r="E3075">
        <v>1290.98999</v>
      </c>
      <c r="F3075">
        <v>4096160000</v>
      </c>
      <c r="G3075">
        <f t="shared" si="184"/>
        <v>1246.2390015000001</v>
      </c>
      <c r="H3075">
        <f t="shared" si="185"/>
        <v>0.72588238642293468</v>
      </c>
      <c r="I3075">
        <f>IF(H3075&gt;0,1,0)</f>
        <v>1</v>
      </c>
      <c r="J3075" s="3">
        <v>40926</v>
      </c>
      <c r="K3075" s="2">
        <v>129.78999300000001</v>
      </c>
      <c r="L3075" s="2">
        <v>131.199997</v>
      </c>
      <c r="M3075" s="2">
        <v>131.279999</v>
      </c>
      <c r="N3075" s="2">
        <v>129.53999300000001</v>
      </c>
      <c r="O3075" s="2">
        <v>0</v>
      </c>
      <c r="P3075" s="5">
        <v>40926</v>
      </c>
      <c r="Q3075" s="4">
        <v>39.220001000000003</v>
      </c>
      <c r="R3075" s="4">
        <v>38.790000999999997</v>
      </c>
      <c r="S3075" s="4">
        <v>39.290000999999997</v>
      </c>
      <c r="T3075" s="4">
        <v>38.770000000000003</v>
      </c>
      <c r="U3075" s="4">
        <v>0</v>
      </c>
      <c r="V3075">
        <f>V3074+(V3074*O3075)/L3075</f>
        <v>86.511530654286759</v>
      </c>
      <c r="W3075">
        <f>V3075*L3075</f>
        <v>11350.31256230783</v>
      </c>
      <c r="X3075">
        <f>IF(I3074=1,1,0)</f>
        <v>1</v>
      </c>
      <c r="Y3075">
        <f>IF(I3074=0,1,0)</f>
        <v>0</v>
      </c>
      <c r="Z3075" t="str">
        <f t="shared" si="182"/>
        <v>IN</v>
      </c>
      <c r="AA3075">
        <f>IF(Z3075="BUY",(AC3074-8.95)/K3075,IF(Z3075="SELL",0,AB3074))</f>
        <v>136.39822692895649</v>
      </c>
      <c r="AB3075">
        <f>AA3075+AA3075*O3075/L3075</f>
        <v>136.39822692895649</v>
      </c>
      <c r="AC3075">
        <f>IF(OR(Z3075="BUY",Z3075="IN"),AB3075*L3075,IF(Z3075="SELL",AB3074*K3075-8.95,AC3074))</f>
        <v>17895.446963884409</v>
      </c>
      <c r="AD3075" s="6">
        <f t="shared" si="183"/>
        <v>-0.28382313265380138</v>
      </c>
    </row>
    <row r="3076" spans="1:30" x14ac:dyDescent="0.25">
      <c r="A3076" s="1">
        <v>40927</v>
      </c>
      <c r="B3076">
        <v>1308.0699460000001</v>
      </c>
      <c r="C3076">
        <v>1314.5</v>
      </c>
      <c r="D3076">
        <v>1315.48999</v>
      </c>
      <c r="E3076">
        <v>1308.0699460000001</v>
      </c>
      <c r="F3076">
        <v>4465890000</v>
      </c>
      <c r="G3076">
        <f t="shared" si="184"/>
        <v>1247.4644019</v>
      </c>
      <c r="H3076">
        <f t="shared" si="185"/>
        <v>0.72324450029506648</v>
      </c>
      <c r="I3076">
        <f>IF(H3076&gt;0,1,0)</f>
        <v>1</v>
      </c>
      <c r="J3076" s="3">
        <v>40927</v>
      </c>
      <c r="K3076" s="2">
        <v>131.63999899999999</v>
      </c>
      <c r="L3076" s="2">
        <v>131.94000199999999</v>
      </c>
      <c r="M3076" s="2">
        <v>132.029999</v>
      </c>
      <c r="N3076" s="2">
        <v>131.270004</v>
      </c>
      <c r="O3076" s="2">
        <v>0</v>
      </c>
      <c r="P3076" s="5">
        <v>40927</v>
      </c>
      <c r="Q3076" s="4">
        <v>38.659999999999997</v>
      </c>
      <c r="R3076" s="4">
        <v>38.580002</v>
      </c>
      <c r="S3076" s="4">
        <v>38.779998999999997</v>
      </c>
      <c r="T3076" s="4">
        <v>38.549999</v>
      </c>
      <c r="U3076" s="4">
        <v>0</v>
      </c>
      <c r="V3076">
        <f>V3075+(V3075*O3076)/L3076</f>
        <v>86.511530654286759</v>
      </c>
      <c r="W3076">
        <f>V3076*L3076</f>
        <v>11414.331527549655</v>
      </c>
      <c r="X3076">
        <f>IF(I3075=1,1,0)</f>
        <v>1</v>
      </c>
      <c r="Y3076">
        <f>IF(I3075=0,1,0)</f>
        <v>0</v>
      </c>
      <c r="Z3076" t="str">
        <f t="shared" si="182"/>
        <v>IN</v>
      </c>
      <c r="AA3076">
        <f>IF(Z3076="BUY",(AC3075-8.95)/K3076,IF(Z3076="SELL",0,AB3075))</f>
        <v>136.39822692895649</v>
      </c>
      <c r="AB3076">
        <f>AA3076+AA3076*O3076/L3076</f>
        <v>136.39822692895649</v>
      </c>
      <c r="AC3076">
        <f>IF(OR(Z3076="BUY",Z3076="IN"),AB3076*L3076,IF(Z3076="SELL",AB3075*K3076-8.95,AC3075))</f>
        <v>17996.382333802972</v>
      </c>
      <c r="AD3076" s="6">
        <f t="shared" si="183"/>
        <v>-0.29106425734132313</v>
      </c>
    </row>
    <row r="3077" spans="1:30" x14ac:dyDescent="0.25">
      <c r="A3077" s="1">
        <v>40928</v>
      </c>
      <c r="B3077">
        <v>1314.48999</v>
      </c>
      <c r="C3077">
        <v>1315.380005</v>
      </c>
      <c r="D3077">
        <v>1315.380005</v>
      </c>
      <c r="E3077">
        <v>1309.170044</v>
      </c>
      <c r="F3077">
        <v>3912620000</v>
      </c>
      <c r="G3077">
        <f t="shared" si="184"/>
        <v>1248.5496020999999</v>
      </c>
      <c r="H3077">
        <f t="shared" si="185"/>
        <v>0.72315070641474888</v>
      </c>
      <c r="I3077">
        <f>IF(H3077&gt;0,1,0)</f>
        <v>1</v>
      </c>
      <c r="J3077" s="3">
        <v>40928</v>
      </c>
      <c r="K3077" s="2">
        <v>131.679993</v>
      </c>
      <c r="L3077" s="2">
        <v>131.91000399999999</v>
      </c>
      <c r="M3077" s="2">
        <v>132</v>
      </c>
      <c r="N3077" s="2">
        <v>131.36000100000001</v>
      </c>
      <c r="O3077" s="2">
        <v>0</v>
      </c>
      <c r="P3077" s="5">
        <v>40928</v>
      </c>
      <c r="Q3077" s="4">
        <v>38.650002000000001</v>
      </c>
      <c r="R3077" s="4">
        <v>38.57</v>
      </c>
      <c r="S3077" s="4">
        <v>38.740001999999997</v>
      </c>
      <c r="T3077" s="4">
        <v>38.549999</v>
      </c>
      <c r="U3077" s="4">
        <v>0</v>
      </c>
      <c r="V3077">
        <f>V3076+(V3076*O3077)/L3077</f>
        <v>86.511530654286759</v>
      </c>
      <c r="W3077">
        <f>V3077*L3077</f>
        <v>11411.736354653087</v>
      </c>
      <c r="X3077">
        <f>IF(I3076=1,1,0)</f>
        <v>1</v>
      </c>
      <c r="Y3077">
        <f>IF(I3076=0,1,0)</f>
        <v>0</v>
      </c>
      <c r="Z3077" t="str">
        <f t="shared" si="182"/>
        <v>IN</v>
      </c>
      <c r="AA3077">
        <f>IF(Z3077="BUY",(AC3076-8.95)/K3077,IF(Z3077="SELL",0,AB3076))</f>
        <v>136.39822692895649</v>
      </c>
      <c r="AB3077">
        <f>AA3077+AA3077*O3077/L3077</f>
        <v>136.39822692895649</v>
      </c>
      <c r="AC3077">
        <f>IF(OR(Z3077="BUY",Z3077="IN"),AB3077*L3077,IF(Z3077="SELL",AB3076*K3077-8.95,AC3076))</f>
        <v>17992.290659791557</v>
      </c>
      <c r="AD3077" s="6">
        <f t="shared" si="183"/>
        <v>-0.29077071978633862</v>
      </c>
    </row>
    <row r="3078" spans="1:30" x14ac:dyDescent="0.25">
      <c r="A3078" s="1">
        <v>40931</v>
      </c>
      <c r="B3078">
        <v>1315.290039</v>
      </c>
      <c r="C3078">
        <v>1316</v>
      </c>
      <c r="D3078">
        <v>1322.280029</v>
      </c>
      <c r="E3078">
        <v>1309.8900149999999</v>
      </c>
      <c r="F3078">
        <v>3770910000</v>
      </c>
      <c r="G3078">
        <f t="shared" si="184"/>
        <v>1249.3512012199999</v>
      </c>
      <c r="H3078">
        <f t="shared" si="185"/>
        <v>0.72021104057972407</v>
      </c>
      <c r="I3078">
        <f>IF(H3078&gt;0,1,0)</f>
        <v>1</v>
      </c>
      <c r="J3078" s="3">
        <v>40931</v>
      </c>
      <c r="K3078" s="2">
        <v>131.979996</v>
      </c>
      <c r="L3078" s="2">
        <v>132.029999</v>
      </c>
      <c r="M3078" s="2">
        <v>132.699997</v>
      </c>
      <c r="N3078" s="2">
        <v>131.44000199999999</v>
      </c>
      <c r="O3078" s="2">
        <v>0</v>
      </c>
      <c r="P3078" s="5">
        <v>40931</v>
      </c>
      <c r="Q3078" s="4">
        <v>38.560001</v>
      </c>
      <c r="R3078" s="4">
        <v>38.540000999999997</v>
      </c>
      <c r="S3078" s="4">
        <v>38.709999000000003</v>
      </c>
      <c r="T3078" s="4">
        <v>38.340000000000003</v>
      </c>
      <c r="U3078" s="4">
        <v>0</v>
      </c>
      <c r="V3078">
        <f>V3077+(V3077*O3078)/L3078</f>
        <v>86.511530654286759</v>
      </c>
      <c r="W3078">
        <f>V3078*L3078</f>
        <v>11422.117305773951</v>
      </c>
      <c r="X3078">
        <f>IF(I3077=1,1,0)</f>
        <v>1</v>
      </c>
      <c r="Y3078">
        <f>IF(I3077=0,1,0)</f>
        <v>0</v>
      </c>
      <c r="Z3078" t="str">
        <f t="shared" si="182"/>
        <v>IN</v>
      </c>
      <c r="AA3078">
        <f>IF(Z3078="BUY",(AC3077-8.95)/K3078,IF(Z3078="SELL",0,AB3077))</f>
        <v>136.39822692895649</v>
      </c>
      <c r="AB3078">
        <f>AA3078+AA3078*O3078/L3078</f>
        <v>136.39822692895649</v>
      </c>
      <c r="AC3078">
        <f>IF(OR(Z3078="BUY",Z3078="IN"),AB3078*L3078,IF(Z3078="SELL",AB3077*K3078-8.95,AC3077))</f>
        <v>18008.657765031898</v>
      </c>
      <c r="AD3078" s="6">
        <f t="shared" si="183"/>
        <v>-0.29194489936198909</v>
      </c>
    </row>
    <row r="3079" spans="1:30" x14ac:dyDescent="0.25">
      <c r="A3079" s="1">
        <v>40932</v>
      </c>
      <c r="B3079">
        <v>1315.959961</v>
      </c>
      <c r="C3079">
        <v>1314.650024</v>
      </c>
      <c r="D3079">
        <v>1315.959961</v>
      </c>
      <c r="E3079">
        <v>1306.0600589999999</v>
      </c>
      <c r="F3079">
        <v>3693560000</v>
      </c>
      <c r="G3079">
        <f t="shared" si="184"/>
        <v>1251.06220218</v>
      </c>
      <c r="H3079">
        <f t="shared" si="185"/>
        <v>0.72001530490421939</v>
      </c>
      <c r="I3079">
        <f>IF(H3079&gt;0,1,0)</f>
        <v>1</v>
      </c>
      <c r="J3079" s="3">
        <v>40932</v>
      </c>
      <c r="K3079" s="2">
        <v>131.279999</v>
      </c>
      <c r="L3079" s="2">
        <v>131.91000399999999</v>
      </c>
      <c r="M3079" s="2">
        <v>131.949997</v>
      </c>
      <c r="N3079" s="2">
        <v>131.05999800000001</v>
      </c>
      <c r="O3079" s="2">
        <v>0</v>
      </c>
      <c r="P3079" s="5">
        <v>40932</v>
      </c>
      <c r="Q3079" s="4">
        <v>38.770000000000003</v>
      </c>
      <c r="R3079" s="4">
        <v>38.580002</v>
      </c>
      <c r="S3079" s="4">
        <v>38.82</v>
      </c>
      <c r="T3079" s="4">
        <v>38.560001</v>
      </c>
      <c r="U3079" s="4">
        <v>0</v>
      </c>
      <c r="V3079">
        <f>V3078+(V3078*O3079)/L3079</f>
        <v>86.511530654286759</v>
      </c>
      <c r="W3079">
        <f>V3079*L3079</f>
        <v>11411.736354653087</v>
      </c>
      <c r="X3079">
        <f>IF(I3078=1,1,0)</f>
        <v>1</v>
      </c>
      <c r="Y3079">
        <f>IF(I3078=0,1,0)</f>
        <v>0</v>
      </c>
      <c r="Z3079" t="str">
        <f t="shared" si="182"/>
        <v>IN</v>
      </c>
      <c r="AA3079">
        <f>IF(Z3079="BUY",(AC3078-8.95)/K3079,IF(Z3079="SELL",0,AB3078))</f>
        <v>136.39822692895649</v>
      </c>
      <c r="AB3079">
        <f>AA3079+AA3079*O3079/L3079</f>
        <v>136.39822692895649</v>
      </c>
      <c r="AC3079">
        <f>IF(OR(Z3079="BUY",Z3079="IN"),AB3079*L3079,IF(Z3079="SELL",AB3078*K3079-8.95,AC3078))</f>
        <v>17992.290659791557</v>
      </c>
      <c r="AD3079" s="6">
        <f t="shared" si="183"/>
        <v>-0.29077071978633862</v>
      </c>
    </row>
    <row r="3080" spans="1:30" x14ac:dyDescent="0.25">
      <c r="A3080" s="1">
        <v>40933</v>
      </c>
      <c r="B3080">
        <v>1314.400024</v>
      </c>
      <c r="C3080">
        <v>1326.0600589999999</v>
      </c>
      <c r="D3080">
        <v>1328.3000489999999</v>
      </c>
      <c r="E3080">
        <v>1307.650024</v>
      </c>
      <c r="F3080">
        <v>4410910000</v>
      </c>
      <c r="G3080">
        <f t="shared" si="184"/>
        <v>1252.7894043400001</v>
      </c>
      <c r="H3080">
        <f t="shared" si="185"/>
        <v>0.72098850599848452</v>
      </c>
      <c r="I3080">
        <f>IF(H3080&gt;0,1,0)</f>
        <v>1</v>
      </c>
      <c r="J3080" s="3">
        <v>40933</v>
      </c>
      <c r="K3080" s="2">
        <v>131.71000699999999</v>
      </c>
      <c r="L3080" s="2">
        <v>133.009995</v>
      </c>
      <c r="M3080" s="2">
        <v>133.33000200000001</v>
      </c>
      <c r="N3080" s="2">
        <v>131.21000699999999</v>
      </c>
      <c r="O3080" s="2">
        <v>0</v>
      </c>
      <c r="P3080" s="5">
        <v>40933</v>
      </c>
      <c r="Q3080" s="4">
        <v>38.630001</v>
      </c>
      <c r="R3080" s="4">
        <v>38.25</v>
      </c>
      <c r="S3080" s="4">
        <v>38.779998999999997</v>
      </c>
      <c r="T3080" s="4">
        <v>38.159999999999997</v>
      </c>
      <c r="U3080" s="4">
        <v>0</v>
      </c>
      <c r="V3080">
        <f>V3079+(V3079*O3080)/L3080</f>
        <v>86.511530654286759</v>
      </c>
      <c r="W3080">
        <f>V3080*L3080</f>
        <v>11506.898259769028</v>
      </c>
      <c r="X3080">
        <f>IF(I3079=1,1,0)</f>
        <v>1</v>
      </c>
      <c r="Y3080">
        <f>IF(I3079=0,1,0)</f>
        <v>0</v>
      </c>
      <c r="Z3080" t="str">
        <f t="shared" si="182"/>
        <v>IN</v>
      </c>
      <c r="AA3080">
        <f>IF(Z3080="BUY",(AC3079-8.95)/K3080,IF(Z3080="SELL",0,AB3079))</f>
        <v>136.39822692895649</v>
      </c>
      <c r="AB3080">
        <f>AA3080+AA3080*O3080/L3080</f>
        <v>136.39822692895649</v>
      </c>
      <c r="AC3080">
        <f>IF(OR(Z3080="BUY",Z3080="IN"),AB3080*L3080,IF(Z3080="SELL",AB3079*K3080-8.95,AC3079))</f>
        <v>18142.327481829368</v>
      </c>
      <c r="AD3080" s="6">
        <f t="shared" si="183"/>
        <v>-0.30153439298604917</v>
      </c>
    </row>
    <row r="3081" spans="1:30" x14ac:dyDescent="0.25">
      <c r="A3081" s="1">
        <v>40934</v>
      </c>
      <c r="B3081">
        <v>1326.280029</v>
      </c>
      <c r="C3081">
        <v>1318.4300539999999</v>
      </c>
      <c r="D3081">
        <v>1333.469971</v>
      </c>
      <c r="E3081">
        <v>1313.599976</v>
      </c>
      <c r="F3081">
        <v>4522070000</v>
      </c>
      <c r="G3081">
        <f t="shared" si="184"/>
        <v>1253.8810059</v>
      </c>
      <c r="H3081">
        <f t="shared" si="185"/>
        <v>0.7221891918112574</v>
      </c>
      <c r="I3081">
        <f>IF(H3081&gt;0,1,0)</f>
        <v>1</v>
      </c>
      <c r="J3081" s="3">
        <v>40934</v>
      </c>
      <c r="K3081" s="2">
        <v>133.63000500000001</v>
      </c>
      <c r="L3081" s="2">
        <v>132.33000200000001</v>
      </c>
      <c r="M3081" s="2">
        <v>133.85000600000001</v>
      </c>
      <c r="N3081" s="2">
        <v>131.820007</v>
      </c>
      <c r="O3081" s="2">
        <v>0</v>
      </c>
      <c r="P3081" s="5">
        <v>40934</v>
      </c>
      <c r="Q3081" s="4">
        <v>38.060001</v>
      </c>
      <c r="R3081" s="4">
        <v>38.439999</v>
      </c>
      <c r="S3081" s="4">
        <v>38.590000000000003</v>
      </c>
      <c r="T3081" s="4">
        <v>38</v>
      </c>
      <c r="U3081" s="4">
        <v>0</v>
      </c>
      <c r="V3081">
        <f>V3080+(V3080*O3081)/L3081</f>
        <v>86.511530654286759</v>
      </c>
      <c r="W3081">
        <f>V3081*L3081</f>
        <v>11448.071024504829</v>
      </c>
      <c r="X3081">
        <f>IF(I3080=1,1,0)</f>
        <v>1</v>
      </c>
      <c r="Y3081">
        <f>IF(I3080=0,1,0)</f>
        <v>0</v>
      </c>
      <c r="Z3081" t="str">
        <f t="shared" si="182"/>
        <v>IN</v>
      </c>
      <c r="AA3081">
        <f>IF(Z3081="BUY",(AC3080-8.95)/K3081,IF(Z3081="SELL",0,AB3080))</f>
        <v>136.39822692895649</v>
      </c>
      <c r="AB3081">
        <f>AA3081+AA3081*O3081/L3081</f>
        <v>136.39822692895649</v>
      </c>
      <c r="AC3081">
        <f>IF(OR(Z3081="BUY",Z3081="IN"),AB3081*L3081,IF(Z3081="SELL",AB3080*K3081-8.95,AC3080))</f>
        <v>18049.577642305267</v>
      </c>
      <c r="AD3081" s="6">
        <f t="shared" si="183"/>
        <v>-0.29488049997229659</v>
      </c>
    </row>
    <row r="3082" spans="1:30" x14ac:dyDescent="0.25">
      <c r="A3082" s="1">
        <v>40935</v>
      </c>
      <c r="B3082">
        <v>1318.25</v>
      </c>
      <c r="C3082">
        <v>1316.329956</v>
      </c>
      <c r="D3082">
        <v>1320.0600589999999</v>
      </c>
      <c r="E3082">
        <v>1311.719971</v>
      </c>
      <c r="F3082">
        <v>4007380000</v>
      </c>
      <c r="G3082">
        <f t="shared" si="184"/>
        <v>1255.1720044399999</v>
      </c>
      <c r="H3082">
        <f t="shared" si="185"/>
        <v>0.72505608647424702</v>
      </c>
      <c r="I3082">
        <f>IF(H3082&gt;0,1,0)</f>
        <v>1</v>
      </c>
      <c r="J3082" s="3">
        <v>40935</v>
      </c>
      <c r="K3082" s="2">
        <v>131.720001</v>
      </c>
      <c r="L3082" s="2">
        <v>132.25</v>
      </c>
      <c r="M3082" s="2">
        <v>132.490005</v>
      </c>
      <c r="N3082" s="2">
        <v>131.63000500000001</v>
      </c>
      <c r="O3082" s="2">
        <v>0</v>
      </c>
      <c r="P3082" s="5">
        <v>40935</v>
      </c>
      <c r="Q3082" s="4">
        <v>38.639999000000003</v>
      </c>
      <c r="R3082" s="4">
        <v>38.450001</v>
      </c>
      <c r="S3082" s="4">
        <v>38.639999000000003</v>
      </c>
      <c r="T3082" s="4">
        <v>38.389999000000003</v>
      </c>
      <c r="U3082" s="4">
        <v>0</v>
      </c>
      <c r="V3082">
        <f>V3081+(V3081*O3082)/L3082</f>
        <v>86.511530654286759</v>
      </c>
      <c r="W3082">
        <f>V3082*L3082</f>
        <v>11441.149929029423</v>
      </c>
      <c r="X3082">
        <f>IF(I3081=1,1,0)</f>
        <v>1</v>
      </c>
      <c r="Y3082">
        <f>IF(I3081=0,1,0)</f>
        <v>0</v>
      </c>
      <c r="Z3082" t="str">
        <f t="shared" si="182"/>
        <v>IN</v>
      </c>
      <c r="AA3082">
        <f>IF(Z3082="BUY",(AC3081-8.95)/K3082,IF(Z3082="SELL",0,AB3081))</f>
        <v>136.39822692895649</v>
      </c>
      <c r="AB3082">
        <f>AA3082+AA3082*O3082/L3082</f>
        <v>136.39822692895649</v>
      </c>
      <c r="AC3082">
        <f>IF(OR(Z3082="BUY",Z3082="IN"),AB3082*L3082,IF(Z3082="SELL",AB3081*K3082-8.95,AC3081))</f>
        <v>18038.665511354495</v>
      </c>
      <c r="AD3082" s="6">
        <f t="shared" si="183"/>
        <v>-0.29409766140059618</v>
      </c>
    </row>
    <row r="3083" spans="1:30" x14ac:dyDescent="0.25">
      <c r="A3083" s="1">
        <v>40938</v>
      </c>
      <c r="B3083">
        <v>1316.160034</v>
      </c>
      <c r="C3083">
        <v>1313.01001</v>
      </c>
      <c r="D3083">
        <v>1316.160034</v>
      </c>
      <c r="E3083">
        <v>1300.48999</v>
      </c>
      <c r="F3083">
        <v>3659010000</v>
      </c>
      <c r="G3083">
        <f t="shared" si="184"/>
        <v>1256.2760034600001</v>
      </c>
      <c r="H3083">
        <f t="shared" si="185"/>
        <v>0.72537047420934797</v>
      </c>
      <c r="I3083">
        <f>IF(H3083&gt;0,1,0)</f>
        <v>1</v>
      </c>
      <c r="J3083" s="3">
        <v>40938</v>
      </c>
      <c r="K3083" s="2">
        <v>130.970001</v>
      </c>
      <c r="L3083" s="2">
        <v>131.78999300000001</v>
      </c>
      <c r="M3083" s="2">
        <v>131.89999399999999</v>
      </c>
      <c r="N3083" s="2">
        <v>130.509995</v>
      </c>
      <c r="O3083" s="2">
        <v>0</v>
      </c>
      <c r="P3083" s="5">
        <v>40938</v>
      </c>
      <c r="Q3083" s="4">
        <v>38.830002</v>
      </c>
      <c r="R3083" s="4">
        <v>38.599997999999999</v>
      </c>
      <c r="S3083" s="4">
        <v>38.979999999999997</v>
      </c>
      <c r="T3083" s="4">
        <v>38.57</v>
      </c>
      <c r="U3083" s="4">
        <v>0</v>
      </c>
      <c r="V3083">
        <f>V3082+(V3082*O3083)/L3083</f>
        <v>86.511530654286759</v>
      </c>
      <c r="W3083">
        <f>V3083*L3083</f>
        <v>11401.354019347738</v>
      </c>
      <c r="X3083">
        <f>IF(I3082=1,1,0)</f>
        <v>1</v>
      </c>
      <c r="Y3083">
        <f>IF(I3082=0,1,0)</f>
        <v>0</v>
      </c>
      <c r="Z3083" t="str">
        <f t="shared" si="182"/>
        <v>IN</v>
      </c>
      <c r="AA3083">
        <f>IF(Z3083="BUY",(AC3082-8.95)/K3083,IF(Z3083="SELL",0,AB3082))</f>
        <v>136.39822692895649</v>
      </c>
      <c r="AB3083">
        <f>AA3083+AA3083*O3083/L3083</f>
        <v>136.39822692895649</v>
      </c>
      <c r="AC3083">
        <f>IF(OR(Z3083="BUY",Z3083="IN"),AB3083*L3083,IF(Z3083="SELL",AB3082*K3083-8.95,AC3082))</f>
        <v>17975.92137217959</v>
      </c>
      <c r="AD3083" s="6">
        <f t="shared" si="183"/>
        <v>-0.28959638364688822</v>
      </c>
    </row>
    <row r="3084" spans="1:30" x14ac:dyDescent="0.25">
      <c r="A3084" s="1">
        <v>40939</v>
      </c>
      <c r="B3084">
        <v>1313.530029</v>
      </c>
      <c r="C3084">
        <v>1312.410034</v>
      </c>
      <c r="D3084">
        <v>1321.410034</v>
      </c>
      <c r="E3084">
        <v>1306.6899410000001</v>
      </c>
      <c r="F3084">
        <v>4235550000</v>
      </c>
      <c r="G3084">
        <f t="shared" si="184"/>
        <v>1257.7860034600001</v>
      </c>
      <c r="H3084">
        <f t="shared" si="185"/>
        <v>0.72869361541645106</v>
      </c>
      <c r="I3084">
        <f>IF(H3084&gt;0,1,0)</f>
        <v>1</v>
      </c>
      <c r="J3084" s="3">
        <v>40939</v>
      </c>
      <c r="K3084" s="2">
        <v>132.5</v>
      </c>
      <c r="L3084" s="2">
        <v>131.770004</v>
      </c>
      <c r="M3084" s="2">
        <v>132.63999899999999</v>
      </c>
      <c r="N3084" s="2">
        <v>131.13000500000001</v>
      </c>
      <c r="O3084" s="2">
        <v>0</v>
      </c>
      <c r="P3084" s="5">
        <v>40939</v>
      </c>
      <c r="Q3084" s="4">
        <v>38.380001</v>
      </c>
      <c r="R3084" s="4">
        <v>38.630001</v>
      </c>
      <c r="S3084" s="4">
        <v>38.790000999999997</v>
      </c>
      <c r="T3084" s="4">
        <v>38.349997999999999</v>
      </c>
      <c r="U3084" s="4">
        <v>0</v>
      </c>
      <c r="V3084">
        <f>V3083+(V3083*O3084)/L3084</f>
        <v>86.511530654286759</v>
      </c>
      <c r="W3084">
        <f>V3084*L3084</f>
        <v>11399.624740361489</v>
      </c>
      <c r="X3084">
        <f>IF(I3083=1,1,0)</f>
        <v>1</v>
      </c>
      <c r="Y3084">
        <f>IF(I3083=0,1,0)</f>
        <v>0</v>
      </c>
      <c r="Z3084" t="str">
        <f t="shared" si="182"/>
        <v>IN</v>
      </c>
      <c r="AA3084">
        <f>IF(Z3084="BUY",(AC3083-8.95)/K3084,IF(Z3084="SELL",0,AB3083))</f>
        <v>136.39822692895649</v>
      </c>
      <c r="AB3084">
        <f>AA3084+AA3084*O3084/L3084</f>
        <v>136.39822692895649</v>
      </c>
      <c r="AC3084">
        <f>IF(OR(Z3084="BUY",Z3084="IN"),AB3084*L3084,IF(Z3084="SELL",AB3083*K3084-8.95,AC3083))</f>
        <v>17973.194908021505</v>
      </c>
      <c r="AD3084" s="6">
        <f t="shared" si="183"/>
        <v>-0.28940078653419449</v>
      </c>
    </row>
    <row r="3085" spans="1:30" x14ac:dyDescent="0.25">
      <c r="A3085" s="1">
        <v>40940</v>
      </c>
      <c r="B3085">
        <v>1312.4499510000001</v>
      </c>
      <c r="C3085">
        <v>1324.089966</v>
      </c>
      <c r="D3085">
        <v>1330.5200199999999</v>
      </c>
      <c r="E3085">
        <v>1312.4499510000001</v>
      </c>
      <c r="F3085">
        <v>4504360000</v>
      </c>
      <c r="G3085">
        <f t="shared" si="184"/>
        <v>1259.94520268</v>
      </c>
      <c r="H3085">
        <f t="shared" si="185"/>
        <v>0.73435870639338363</v>
      </c>
      <c r="I3085">
        <f>IF(H3085&gt;0,1,0)</f>
        <v>1</v>
      </c>
      <c r="J3085" s="3">
        <v>40940</v>
      </c>
      <c r="K3085" s="2">
        <v>132.770004</v>
      </c>
      <c r="L3085" s="2">
        <v>132.88000500000001</v>
      </c>
      <c r="M3085" s="2">
        <v>133.58000200000001</v>
      </c>
      <c r="N3085" s="2">
        <v>132.60000600000001</v>
      </c>
      <c r="O3085" s="2">
        <v>0</v>
      </c>
      <c r="P3085" s="5">
        <v>40940</v>
      </c>
      <c r="Q3085" s="4">
        <v>38.32</v>
      </c>
      <c r="R3085" s="4">
        <v>38.259998000000003</v>
      </c>
      <c r="S3085" s="4">
        <v>38.369999</v>
      </c>
      <c r="T3085" s="4">
        <v>38.07</v>
      </c>
      <c r="U3085" s="4">
        <v>0</v>
      </c>
      <c r="V3085">
        <f>V3084+(V3084*O3085)/L3085</f>
        <v>86.511530654286759</v>
      </c>
      <c r="W3085">
        <f>V3085*L3085</f>
        <v>11495.652625899278</v>
      </c>
      <c r="X3085">
        <f>IF(I3084=1,1,0)</f>
        <v>1</v>
      </c>
      <c r="Y3085">
        <f>IF(I3084=0,1,0)</f>
        <v>0</v>
      </c>
      <c r="Z3085" t="str">
        <f t="shared" si="182"/>
        <v>IN</v>
      </c>
      <c r="AA3085">
        <f>IF(Z3085="BUY",(AC3084-8.95)/K3085,IF(Z3085="SELL",0,AB3084))</f>
        <v>136.39822692895649</v>
      </c>
      <c r="AB3085">
        <f>AA3085+AA3085*O3085/L3085</f>
        <v>136.39822692895649</v>
      </c>
      <c r="AC3085">
        <f>IF(OR(Z3085="BUY",Z3085="IN"),AB3085*L3085,IF(Z3085="SELL",AB3084*K3085-8.95,AC3084))</f>
        <v>18124.597076310874</v>
      </c>
      <c r="AD3085" s="6">
        <f t="shared" si="183"/>
        <v>-0.30026240996143327</v>
      </c>
    </row>
    <row r="3086" spans="1:30" x14ac:dyDescent="0.25">
      <c r="A3086" s="1">
        <v>40941</v>
      </c>
      <c r="B3086">
        <v>1324.23999</v>
      </c>
      <c r="C3086">
        <v>1325.540039</v>
      </c>
      <c r="D3086">
        <v>1329.1899410000001</v>
      </c>
      <c r="E3086">
        <v>1321.5699460000001</v>
      </c>
      <c r="F3086">
        <v>4120920000</v>
      </c>
      <c r="G3086">
        <f t="shared" si="184"/>
        <v>1262.1430029800001</v>
      </c>
      <c r="H3086">
        <f t="shared" si="185"/>
        <v>0.7420852729662194</v>
      </c>
      <c r="I3086">
        <f>IF(H3086&gt;0,1,0)</f>
        <v>1</v>
      </c>
      <c r="J3086" s="3">
        <v>40941</v>
      </c>
      <c r="K3086" s="2">
        <v>133.16999799999999</v>
      </c>
      <c r="L3086" s="2">
        <v>133.16999799999999</v>
      </c>
      <c r="M3086" s="2">
        <v>133.490005</v>
      </c>
      <c r="N3086" s="2">
        <v>132.66999799999999</v>
      </c>
      <c r="O3086" s="2">
        <v>0</v>
      </c>
      <c r="P3086" s="5">
        <v>40941</v>
      </c>
      <c r="Q3086" s="4">
        <v>38.18</v>
      </c>
      <c r="R3086" s="4">
        <v>38.200001</v>
      </c>
      <c r="S3086" s="4">
        <v>38.340000000000003</v>
      </c>
      <c r="T3086" s="4">
        <v>38.110000999999997</v>
      </c>
      <c r="U3086" s="4">
        <v>0</v>
      </c>
      <c r="V3086">
        <f>V3085+(V3085*O3086)/L3086</f>
        <v>86.511530654286759</v>
      </c>
      <c r="W3086">
        <f>V3086*L3086</f>
        <v>11520.740364208306</v>
      </c>
      <c r="X3086">
        <f>IF(I3085=1,1,0)</f>
        <v>1</v>
      </c>
      <c r="Y3086">
        <f>IF(I3085=0,1,0)</f>
        <v>0</v>
      </c>
      <c r="Z3086" t="str">
        <f t="shared" si="182"/>
        <v>IN</v>
      </c>
      <c r="AA3086">
        <f>IF(Z3086="BUY",(AC3085-8.95)/K3086,IF(Z3086="SELL",0,AB3085))</f>
        <v>136.39822692895649</v>
      </c>
      <c r="AB3086">
        <f>AA3086+AA3086*O3086/L3086</f>
        <v>136.39822692895649</v>
      </c>
      <c r="AC3086">
        <f>IF(OR(Z3086="BUY",Z3086="IN"),AB3086*L3086,IF(Z3086="SELL",AB3085*K3086-8.95,AC3085))</f>
        <v>18164.151607332682</v>
      </c>
      <c r="AD3086" s="6">
        <f t="shared" si="183"/>
        <v>-0.30310006034421233</v>
      </c>
    </row>
    <row r="3087" spans="1:30" x14ac:dyDescent="0.25">
      <c r="A3087" s="1">
        <v>40942</v>
      </c>
      <c r="B3087">
        <v>1326.209961</v>
      </c>
      <c r="C3087">
        <v>1344.900024</v>
      </c>
      <c r="D3087">
        <v>1345.339966</v>
      </c>
      <c r="E3087">
        <v>1326.209961</v>
      </c>
      <c r="F3087">
        <v>4608550000</v>
      </c>
      <c r="G3087">
        <f t="shared" si="184"/>
        <v>1265.1814038600003</v>
      </c>
      <c r="H3087">
        <f t="shared" si="185"/>
        <v>0.75399949784947862</v>
      </c>
      <c r="I3087">
        <f>IF(H3087&gt;0,1,0)</f>
        <v>1</v>
      </c>
      <c r="J3087" s="3">
        <v>40942</v>
      </c>
      <c r="K3087" s="2">
        <v>134.470001</v>
      </c>
      <c r="L3087" s="2">
        <v>135.03999300000001</v>
      </c>
      <c r="M3087" s="2">
        <v>135.08999600000001</v>
      </c>
      <c r="N3087" s="2">
        <v>134.240005</v>
      </c>
      <c r="O3087" s="2">
        <v>0</v>
      </c>
      <c r="P3087" s="5">
        <v>40942</v>
      </c>
      <c r="Q3087" s="4">
        <v>37.810001</v>
      </c>
      <c r="R3087" s="4">
        <v>37.68</v>
      </c>
      <c r="S3087" s="4">
        <v>37.880001</v>
      </c>
      <c r="T3087" s="4">
        <v>37.650002000000001</v>
      </c>
      <c r="U3087" s="4">
        <v>0</v>
      </c>
      <c r="V3087">
        <f>V3086+(V3086*O3087)/L3087</f>
        <v>86.511530654286759</v>
      </c>
      <c r="W3087">
        <f>V3087*L3087</f>
        <v>11682.51649397417</v>
      </c>
      <c r="X3087">
        <f>IF(I3086=1,1,0)</f>
        <v>1</v>
      </c>
      <c r="Y3087">
        <f>IF(I3086=0,1,0)</f>
        <v>0</v>
      </c>
      <c r="Z3087" t="str">
        <f t="shared" si="182"/>
        <v>IN</v>
      </c>
      <c r="AA3087">
        <f>IF(Z3087="BUY",(AC3086-8.95)/K3087,IF(Z3087="SELL",0,AB3086))</f>
        <v>136.39822692895649</v>
      </c>
      <c r="AB3087">
        <f>AA3087+AA3087*O3087/L3087</f>
        <v>136.39822692895649</v>
      </c>
      <c r="AC3087">
        <f>IF(OR(Z3087="BUY",Z3087="IN"),AB3087*L3087,IF(Z3087="SELL",AB3086*K3087-8.95,AC3086))</f>
        <v>18419.215609698698</v>
      </c>
      <c r="AD3087" s="6">
        <f t="shared" si="183"/>
        <v>-0.3213984055716666</v>
      </c>
    </row>
    <row r="3088" spans="1:30" x14ac:dyDescent="0.25">
      <c r="A3088" s="1">
        <v>40945</v>
      </c>
      <c r="B3088">
        <v>1344.3199460000001</v>
      </c>
      <c r="C3088">
        <v>1344.329956</v>
      </c>
      <c r="D3088">
        <v>1344.3599850000001</v>
      </c>
      <c r="E3088">
        <v>1337.5200199999999</v>
      </c>
      <c r="F3088">
        <v>3379700000</v>
      </c>
      <c r="G3088">
        <f t="shared" si="184"/>
        <v>1268.3072022000003</v>
      </c>
      <c r="H3088">
        <f t="shared" si="185"/>
        <v>0.7647436102597257</v>
      </c>
      <c r="I3088">
        <f>IF(H3088&gt;0,1,0)</f>
        <v>1</v>
      </c>
      <c r="J3088" s="3">
        <v>40945</v>
      </c>
      <c r="K3088" s="2">
        <v>134.449997</v>
      </c>
      <c r="L3088" s="2">
        <v>134.86999499999999</v>
      </c>
      <c r="M3088" s="2">
        <v>134.96000699999999</v>
      </c>
      <c r="N3088" s="2">
        <v>134.300003</v>
      </c>
      <c r="O3088" s="2">
        <v>0</v>
      </c>
      <c r="P3088" s="5">
        <v>40945</v>
      </c>
      <c r="Q3088" s="4">
        <v>37.82</v>
      </c>
      <c r="R3088" s="4">
        <v>37.68</v>
      </c>
      <c r="S3088" s="4">
        <v>37.860000999999997</v>
      </c>
      <c r="T3088" s="4">
        <v>37.659999999999997</v>
      </c>
      <c r="U3088" s="4">
        <v>0</v>
      </c>
      <c r="V3088">
        <f>V3087+(V3087*O3088)/L3088</f>
        <v>86.511530654286759</v>
      </c>
      <c r="W3088">
        <f>V3088*L3088</f>
        <v>11667.809706786002</v>
      </c>
      <c r="X3088">
        <f>IF(I3087=1,1,0)</f>
        <v>1</v>
      </c>
      <c r="Y3088">
        <f>IF(I3087=0,1,0)</f>
        <v>0</v>
      </c>
      <c r="Z3088" t="str">
        <f t="shared" si="182"/>
        <v>IN</v>
      </c>
      <c r="AA3088">
        <f>IF(Z3088="BUY",(AC3087-8.95)/K3088,IF(Z3088="SELL",0,AB3087))</f>
        <v>136.39822692895649</v>
      </c>
      <c r="AB3088">
        <f>AA3088+AA3088*O3088/L3088</f>
        <v>136.39822692895649</v>
      </c>
      <c r="AC3088">
        <f>IF(OR(Z3088="BUY",Z3088="IN"),AB3088*L3088,IF(Z3088="SELL",AB3087*K3088-8.95,AC3087))</f>
        <v>18396.028183917224</v>
      </c>
      <c r="AD3088" s="6">
        <f t="shared" si="183"/>
        <v>-0.31973493476453746</v>
      </c>
    </row>
    <row r="3089" spans="1:30" x14ac:dyDescent="0.25">
      <c r="A3089" s="1">
        <v>40946</v>
      </c>
      <c r="B3089">
        <v>1344.329956</v>
      </c>
      <c r="C3089">
        <v>1347.0500489999999</v>
      </c>
      <c r="D3089">
        <v>1349.23999</v>
      </c>
      <c r="E3089">
        <v>1335.920044</v>
      </c>
      <c r="F3089">
        <v>3742460000</v>
      </c>
      <c r="G3089">
        <f t="shared" si="184"/>
        <v>1272.0124024000004</v>
      </c>
      <c r="H3089">
        <f t="shared" si="185"/>
        <v>0.77892446509322977</v>
      </c>
      <c r="I3089">
        <f>IF(H3089&gt;0,1,0)</f>
        <v>1</v>
      </c>
      <c r="J3089" s="3">
        <v>40946</v>
      </c>
      <c r="K3089" s="2">
        <v>134.66000399999999</v>
      </c>
      <c r="L3089" s="2">
        <v>135.229996</v>
      </c>
      <c r="M3089" s="2">
        <v>135.479996</v>
      </c>
      <c r="N3089" s="2">
        <v>134.11999499999999</v>
      </c>
      <c r="O3089" s="2">
        <v>0</v>
      </c>
      <c r="P3089" s="5">
        <v>40946</v>
      </c>
      <c r="Q3089" s="4">
        <v>37.759998000000003</v>
      </c>
      <c r="R3089" s="4">
        <v>37.599997999999999</v>
      </c>
      <c r="S3089" s="4">
        <v>37.909999999999997</v>
      </c>
      <c r="T3089" s="4">
        <v>37.529998999999997</v>
      </c>
      <c r="U3089" s="4">
        <v>0</v>
      </c>
      <c r="V3089">
        <f>V3088+(V3088*O3089)/L3089</f>
        <v>86.511530654286759</v>
      </c>
      <c r="W3089">
        <f>V3089*L3089</f>
        <v>11698.953944333076</v>
      </c>
      <c r="X3089">
        <f>IF(I3088=1,1,0)</f>
        <v>1</v>
      </c>
      <c r="Y3089">
        <f>IF(I3088=0,1,0)</f>
        <v>0</v>
      </c>
      <c r="Z3089" t="str">
        <f t="shared" si="182"/>
        <v>IN</v>
      </c>
      <c r="AA3089">
        <f>IF(Z3089="BUY",(AC3088-8.95)/K3089,IF(Z3089="SELL",0,AB3088))</f>
        <v>136.39822692895649</v>
      </c>
      <c r="AB3089">
        <f>AA3089+AA3089*O3089/L3089</f>
        <v>136.39822692895649</v>
      </c>
      <c r="AC3089">
        <f>IF(OR(Z3089="BUY",Z3089="IN"),AB3089*L3089,IF(Z3089="SELL",AB3088*K3089-8.95,AC3088))</f>
        <v>18445.13168200988</v>
      </c>
      <c r="AD3089" s="6">
        <f t="shared" si="183"/>
        <v>-0.32325763005528924</v>
      </c>
    </row>
    <row r="3090" spans="1:30" x14ac:dyDescent="0.25">
      <c r="A3090" s="1">
        <v>40947</v>
      </c>
      <c r="B3090">
        <v>1347.040039</v>
      </c>
      <c r="C3090">
        <v>1349.959961</v>
      </c>
      <c r="D3090">
        <v>1351</v>
      </c>
      <c r="E3090">
        <v>1341.9499510000001</v>
      </c>
      <c r="F3090">
        <v>4096730000</v>
      </c>
      <c r="G3090">
        <f t="shared" si="184"/>
        <v>1275.8382007400003</v>
      </c>
      <c r="H3090">
        <f t="shared" si="185"/>
        <v>0.79520052668380903</v>
      </c>
      <c r="I3090">
        <f>IF(H3090&gt;0,1,0)</f>
        <v>1</v>
      </c>
      <c r="J3090" s="3">
        <v>40947</v>
      </c>
      <c r="K3090" s="2">
        <v>135.35000600000001</v>
      </c>
      <c r="L3090" s="2">
        <v>135.63000500000001</v>
      </c>
      <c r="M3090" s="2">
        <v>135.69000199999999</v>
      </c>
      <c r="N3090" s="2">
        <v>134.770004</v>
      </c>
      <c r="O3090" s="2">
        <v>0</v>
      </c>
      <c r="P3090" s="5">
        <v>40947</v>
      </c>
      <c r="Q3090" s="4">
        <v>37.560001</v>
      </c>
      <c r="R3090" s="4">
        <v>37.479999999999997</v>
      </c>
      <c r="S3090" s="4">
        <v>37.720001000000003</v>
      </c>
      <c r="T3090" s="4">
        <v>37.459999000000003</v>
      </c>
      <c r="U3090" s="4">
        <v>0</v>
      </c>
      <c r="V3090">
        <f>V3089+(V3089*O3090)/L3090</f>
        <v>86.511530654286759</v>
      </c>
      <c r="W3090">
        <f>V3090*L3090</f>
        <v>11733.559335198568</v>
      </c>
      <c r="X3090">
        <f>IF(I3089=1,1,0)</f>
        <v>1</v>
      </c>
      <c r="Y3090">
        <f>IF(I3089=0,1,0)</f>
        <v>0</v>
      </c>
      <c r="Z3090" t="str">
        <f t="shared" si="182"/>
        <v>IN</v>
      </c>
      <c r="AA3090">
        <f>IF(Z3090="BUY",(AC3089-8.95)/K3090,IF(Z3090="SELL",0,AB3089))</f>
        <v>136.39822692895649</v>
      </c>
      <c r="AB3090">
        <f>AA3090+AA3090*O3090/L3090</f>
        <v>136.39822692895649</v>
      </c>
      <c r="AC3090">
        <f>IF(OR(Z3090="BUY",Z3090="IN"),AB3090*L3090,IF(Z3090="SELL",AB3089*K3090-8.95,AC3089))</f>
        <v>18499.692200365505</v>
      </c>
      <c r="AD3090" s="6">
        <f t="shared" si="183"/>
        <v>-0.32717181312855348</v>
      </c>
    </row>
    <row r="3091" spans="1:30" x14ac:dyDescent="0.25">
      <c r="A3091" s="1">
        <v>40948</v>
      </c>
      <c r="B3091">
        <v>1349.969971</v>
      </c>
      <c r="C3091">
        <v>1351.9499510000001</v>
      </c>
      <c r="D3091">
        <v>1354.3199460000001</v>
      </c>
      <c r="E3091">
        <v>1344.630005</v>
      </c>
      <c r="F3091">
        <v>4209890000</v>
      </c>
      <c r="G3091">
        <f t="shared" si="184"/>
        <v>1279.0261987800002</v>
      </c>
      <c r="H3091">
        <f t="shared" si="185"/>
        <v>0.81037090868114048</v>
      </c>
      <c r="I3091">
        <f>IF(H3091&gt;0,1,0)</f>
        <v>1</v>
      </c>
      <c r="J3091" s="3">
        <v>40948</v>
      </c>
      <c r="K3091" s="2">
        <v>135.89999399999999</v>
      </c>
      <c r="L3091" s="2">
        <v>135.820007</v>
      </c>
      <c r="M3091" s="2">
        <v>136.050003</v>
      </c>
      <c r="N3091" s="2">
        <v>135.03999300000001</v>
      </c>
      <c r="O3091" s="2">
        <v>0</v>
      </c>
      <c r="P3091" s="5">
        <v>40948</v>
      </c>
      <c r="Q3091" s="4">
        <v>37.419998</v>
      </c>
      <c r="R3091" s="4">
        <v>37.439999</v>
      </c>
      <c r="S3091" s="4">
        <v>37.639999000000003</v>
      </c>
      <c r="T3091" s="4">
        <v>37.360000999999997</v>
      </c>
      <c r="U3091" s="4">
        <v>0</v>
      </c>
      <c r="V3091">
        <f>V3090+(V3090*O3091)/L3091</f>
        <v>86.511530654286759</v>
      </c>
      <c r="W3091">
        <f>V3091*L3091</f>
        <v>11749.996699045942</v>
      </c>
      <c r="X3091">
        <f>IF(I3090=1,1,0)</f>
        <v>1</v>
      </c>
      <c r="Y3091">
        <f>IF(I3090=0,1,0)</f>
        <v>0</v>
      </c>
      <c r="Z3091" t="str">
        <f t="shared" si="182"/>
        <v>IN</v>
      </c>
      <c r="AA3091">
        <f>IF(Z3091="BUY",(AC3090-8.95)/K3091,IF(Z3091="SELL",0,AB3090))</f>
        <v>136.39822692895649</v>
      </c>
      <c r="AB3091">
        <f>AA3091+AA3091*O3091/L3091</f>
        <v>136.39822692895649</v>
      </c>
      <c r="AC3091">
        <f>IF(OR(Z3091="BUY",Z3091="IN"),AB3091*L3091,IF(Z3091="SELL",AB3090*K3091-8.95,AC3090))</f>
        <v>18525.608136278461</v>
      </c>
      <c r="AD3091" s="6">
        <f t="shared" si="183"/>
        <v>-0.3290310278269386</v>
      </c>
    </row>
    <row r="3092" spans="1:30" x14ac:dyDescent="0.25">
      <c r="A3092" s="1">
        <v>40949</v>
      </c>
      <c r="B3092">
        <v>1351.209961</v>
      </c>
      <c r="C3092">
        <v>1342.6400149999999</v>
      </c>
      <c r="D3092">
        <v>1351.209961</v>
      </c>
      <c r="E3092">
        <v>1337.349976</v>
      </c>
      <c r="F3092">
        <v>3877580000</v>
      </c>
      <c r="G3092">
        <f t="shared" si="184"/>
        <v>1281.9752002600001</v>
      </c>
      <c r="H3092">
        <f t="shared" si="185"/>
        <v>0.82352283859313713</v>
      </c>
      <c r="I3092">
        <f>IF(H3092&gt;0,1,0)</f>
        <v>1</v>
      </c>
      <c r="J3092" s="3">
        <v>40949</v>
      </c>
      <c r="K3092" s="2">
        <v>134.64999399999999</v>
      </c>
      <c r="L3092" s="2">
        <v>134.88000500000001</v>
      </c>
      <c r="M3092" s="2">
        <v>134.94000199999999</v>
      </c>
      <c r="N3092" s="2">
        <v>134.320007</v>
      </c>
      <c r="O3092" s="2">
        <v>0</v>
      </c>
      <c r="P3092" s="5">
        <v>40949</v>
      </c>
      <c r="Q3092" s="4">
        <v>37.770000000000003</v>
      </c>
      <c r="R3092" s="4">
        <v>37.689999</v>
      </c>
      <c r="S3092" s="4">
        <v>37.849997999999999</v>
      </c>
      <c r="T3092" s="4">
        <v>37.669998</v>
      </c>
      <c r="U3092" s="4">
        <v>0</v>
      </c>
      <c r="V3092">
        <f>V3091+(V3091*O3092)/L3092</f>
        <v>86.511530654286759</v>
      </c>
      <c r="W3092">
        <f>V3092*L3092</f>
        <v>11668.675687207853</v>
      </c>
      <c r="X3092">
        <f>IF(I3091=1,1,0)</f>
        <v>1</v>
      </c>
      <c r="Y3092">
        <f>IF(I3091=0,1,0)</f>
        <v>0</v>
      </c>
      <c r="Z3092" t="str">
        <f t="shared" si="182"/>
        <v>IN</v>
      </c>
      <c r="AA3092">
        <f>IF(Z3092="BUY",(AC3091-8.95)/K3092,IF(Z3092="SELL",0,AB3091))</f>
        <v>136.39822692895649</v>
      </c>
      <c r="AB3092">
        <f>AA3092+AA3092*O3092/L3092</f>
        <v>136.39822692895649</v>
      </c>
      <c r="AC3092">
        <f>IF(OR(Z3092="BUY",Z3092="IN"),AB3092*L3092,IF(Z3092="SELL",AB3091*K3092-8.95,AC3091))</f>
        <v>18397.393530168789</v>
      </c>
      <c r="AD3092" s="6">
        <f t="shared" si="183"/>
        <v>-0.31983288499206619</v>
      </c>
    </row>
    <row r="3093" spans="1:30" x14ac:dyDescent="0.25">
      <c r="A3093" s="1">
        <v>40952</v>
      </c>
      <c r="B3093">
        <v>1343.0600589999999</v>
      </c>
      <c r="C3093">
        <v>1351.7700199999999</v>
      </c>
      <c r="D3093">
        <v>1353.349976</v>
      </c>
      <c r="E3093">
        <v>1343.0600589999999</v>
      </c>
      <c r="F3093">
        <v>3618040000</v>
      </c>
      <c r="G3093">
        <f t="shared" si="184"/>
        <v>1284.07140144</v>
      </c>
      <c r="H3093">
        <f t="shared" si="185"/>
        <v>0.83435275728426028</v>
      </c>
      <c r="I3093">
        <f>IF(H3093&gt;0,1,0)</f>
        <v>1</v>
      </c>
      <c r="J3093" s="3">
        <v>40952</v>
      </c>
      <c r="K3093" s="2">
        <v>135.779999</v>
      </c>
      <c r="L3093" s="2">
        <v>135.820007</v>
      </c>
      <c r="M3093" s="2">
        <v>135.990005</v>
      </c>
      <c r="N3093" s="2">
        <v>135.21000699999999</v>
      </c>
      <c r="O3093" s="2">
        <v>0</v>
      </c>
      <c r="P3093" s="5">
        <v>40952</v>
      </c>
      <c r="Q3093" s="4">
        <v>37.43</v>
      </c>
      <c r="R3093" s="4">
        <v>37.439999</v>
      </c>
      <c r="S3093" s="4">
        <v>37.599997999999999</v>
      </c>
      <c r="T3093" s="4">
        <v>37.380001</v>
      </c>
      <c r="U3093" s="4">
        <v>0</v>
      </c>
      <c r="V3093">
        <f>V3092+(V3092*O3093)/L3093</f>
        <v>86.511530654286759</v>
      </c>
      <c r="W3093">
        <f>V3093*L3093</f>
        <v>11749.996699045942</v>
      </c>
      <c r="X3093">
        <f>IF(I3092=1,1,0)</f>
        <v>1</v>
      </c>
      <c r="Y3093">
        <f>IF(I3092=0,1,0)</f>
        <v>0</v>
      </c>
      <c r="Z3093" t="str">
        <f t="shared" si="182"/>
        <v>IN</v>
      </c>
      <c r="AA3093">
        <f>IF(Z3093="BUY",(AC3092-8.95)/K3093,IF(Z3093="SELL",0,AB3092))</f>
        <v>136.39822692895649</v>
      </c>
      <c r="AB3093">
        <f>AA3093+AA3093*O3093/L3093</f>
        <v>136.39822692895649</v>
      </c>
      <c r="AC3093">
        <f>IF(OR(Z3093="BUY",Z3093="IN"),AB3093*L3093,IF(Z3093="SELL",AB3092*K3093-8.95,AC3092))</f>
        <v>18525.608136278461</v>
      </c>
      <c r="AD3093" s="6">
        <f t="shared" si="183"/>
        <v>-0.3290310278269386</v>
      </c>
    </row>
    <row r="3094" spans="1:30" x14ac:dyDescent="0.25">
      <c r="A3094" s="1">
        <v>40953</v>
      </c>
      <c r="B3094">
        <v>1351.3000489999999</v>
      </c>
      <c r="C3094">
        <v>1350.5</v>
      </c>
      <c r="D3094">
        <v>1351.3000489999999</v>
      </c>
      <c r="E3094">
        <v>1340.829956</v>
      </c>
      <c r="F3094">
        <v>3889520000</v>
      </c>
      <c r="G3094">
        <f t="shared" si="184"/>
        <v>1286.1898023200001</v>
      </c>
      <c r="H3094">
        <f t="shared" si="185"/>
        <v>0.84594027149644979</v>
      </c>
      <c r="I3094">
        <f>IF(H3094&gt;0,1,0)</f>
        <v>1</v>
      </c>
      <c r="J3094" s="3">
        <v>40953</v>
      </c>
      <c r="K3094" s="2">
        <v>135.38999899999999</v>
      </c>
      <c r="L3094" s="2">
        <v>135.66999799999999</v>
      </c>
      <c r="M3094" s="2">
        <v>135.729996</v>
      </c>
      <c r="N3094" s="2">
        <v>134.729996</v>
      </c>
      <c r="O3094" s="2">
        <v>0</v>
      </c>
      <c r="P3094" s="5">
        <v>40953</v>
      </c>
      <c r="Q3094" s="4">
        <v>37.529998999999997</v>
      </c>
      <c r="R3094" s="4">
        <v>37.459999000000003</v>
      </c>
      <c r="S3094" s="4">
        <v>37.729999999999997</v>
      </c>
      <c r="T3094" s="4">
        <v>37.459999000000003</v>
      </c>
      <c r="U3094" s="4">
        <v>0</v>
      </c>
      <c r="V3094">
        <f>V3093+(V3093*O3094)/L3094</f>
        <v>86.511530654286759</v>
      </c>
      <c r="W3094">
        <f>V3094*L3094</f>
        <v>11737.019190844023</v>
      </c>
      <c r="X3094">
        <f>IF(I3093=1,1,0)</f>
        <v>1</v>
      </c>
      <c r="Y3094">
        <f>IF(I3093=0,1,0)</f>
        <v>0</v>
      </c>
      <c r="Z3094" t="str">
        <f t="shared" si="182"/>
        <v>IN</v>
      </c>
      <c r="AA3094">
        <f>IF(Z3094="BUY",(AC3093-8.95)/K3094,IF(Z3094="SELL",0,AB3093))</f>
        <v>136.39822692895649</v>
      </c>
      <c r="AB3094">
        <f>AA3094+AA3094*O3094/L3094</f>
        <v>136.39822692895649</v>
      </c>
      <c r="AC3094">
        <f>IF(OR(Z3094="BUY",Z3094="IN"),AB3094*L3094,IF(Z3094="SELL",AB3093*K3094-8.95,AC3093))</f>
        <v>18505.147174655071</v>
      </c>
      <c r="AD3094" s="6">
        <f t="shared" si="183"/>
        <v>-0.3275631541325032</v>
      </c>
    </row>
    <row r="3095" spans="1:30" x14ac:dyDescent="0.25">
      <c r="A3095" s="1">
        <v>40954</v>
      </c>
      <c r="B3095">
        <v>1350.5200199999999</v>
      </c>
      <c r="C3095">
        <v>1343.2299800000001</v>
      </c>
      <c r="D3095">
        <v>1355.869995</v>
      </c>
      <c r="E3095">
        <v>1340.8000489999999</v>
      </c>
      <c r="F3095">
        <v>4080340000</v>
      </c>
      <c r="G3095">
        <f t="shared" si="184"/>
        <v>1288.1688013400001</v>
      </c>
      <c r="H3095">
        <f t="shared" si="185"/>
        <v>0.85908013825651142</v>
      </c>
      <c r="I3095">
        <f>IF(H3095&gt;0,1,0)</f>
        <v>1</v>
      </c>
      <c r="J3095" s="3">
        <v>40954</v>
      </c>
      <c r="K3095" s="2">
        <v>136.11000100000001</v>
      </c>
      <c r="L3095" s="2">
        <v>135.070007</v>
      </c>
      <c r="M3095" s="2">
        <v>136.44000199999999</v>
      </c>
      <c r="N3095" s="2">
        <v>134.770004</v>
      </c>
      <c r="O3095" s="2">
        <v>0</v>
      </c>
      <c r="P3095" s="5">
        <v>40954</v>
      </c>
      <c r="Q3095" s="4">
        <v>37.340000000000003</v>
      </c>
      <c r="R3095" s="4">
        <v>37.650002000000001</v>
      </c>
      <c r="S3095" s="4">
        <v>37.709999000000003</v>
      </c>
      <c r="T3095" s="4">
        <v>37.290000999999997</v>
      </c>
      <c r="U3095" s="4">
        <v>0</v>
      </c>
      <c r="V3095">
        <f>V3094+(V3094*O3095)/L3095</f>
        <v>86.511530654286759</v>
      </c>
      <c r="W3095">
        <f>V3095*L3095</f>
        <v>11685.113051055227</v>
      </c>
      <c r="X3095">
        <f>IF(I3094=1,1,0)</f>
        <v>1</v>
      </c>
      <c r="Y3095">
        <f>IF(I3094=0,1,0)</f>
        <v>0</v>
      </c>
      <c r="Z3095" t="str">
        <f t="shared" si="182"/>
        <v>IN</v>
      </c>
      <c r="AA3095">
        <f>IF(Z3095="BUY",(AC3094-8.95)/K3095,IF(Z3095="SELL",0,AB3094))</f>
        <v>136.39822692895649</v>
      </c>
      <c r="AB3095">
        <f>AA3095+AA3095*O3095/L3095</f>
        <v>136.39822692895649</v>
      </c>
      <c r="AC3095">
        <f>IF(OR(Z3095="BUY",Z3095="IN"),AB3095*L3095,IF(Z3095="SELL",AB3094*K3095-8.95,AC3094))</f>
        <v>18423.309466081741</v>
      </c>
      <c r="AD3095" s="6">
        <f t="shared" si="183"/>
        <v>-0.32169209969045109</v>
      </c>
    </row>
    <row r="3096" spans="1:30" x14ac:dyDescent="0.25">
      <c r="A3096" s="1">
        <v>40955</v>
      </c>
      <c r="B3096">
        <v>1342.6099850000001</v>
      </c>
      <c r="C3096">
        <v>1358.040039</v>
      </c>
      <c r="D3096">
        <v>1359.0200199999999</v>
      </c>
      <c r="E3096">
        <v>1341.219971</v>
      </c>
      <c r="F3096">
        <v>4108880000</v>
      </c>
      <c r="G3096">
        <f t="shared" si="184"/>
        <v>1290.188003</v>
      </c>
      <c r="H3096">
        <f t="shared" si="185"/>
        <v>0.87507286359405423</v>
      </c>
      <c r="I3096">
        <f>IF(H3096&gt;0,1,0)</f>
        <v>1</v>
      </c>
      <c r="J3096" s="3">
        <v>40955</v>
      </c>
      <c r="K3096" s="2">
        <v>135.050003</v>
      </c>
      <c r="L3096" s="2">
        <v>136.520004</v>
      </c>
      <c r="M3096" s="2">
        <v>136.63999899999999</v>
      </c>
      <c r="N3096" s="2">
        <v>134.80999800000001</v>
      </c>
      <c r="O3096" s="2">
        <v>0</v>
      </c>
      <c r="P3096" s="5">
        <v>40955</v>
      </c>
      <c r="Q3096" s="4">
        <v>37.650002000000001</v>
      </c>
      <c r="R3096" s="4">
        <v>37.240001999999997</v>
      </c>
      <c r="S3096" s="4">
        <v>37.700001</v>
      </c>
      <c r="T3096" s="4">
        <v>37.200001</v>
      </c>
      <c r="U3096" s="4">
        <v>0</v>
      </c>
      <c r="V3096">
        <f>V3095+(V3095*O3096)/L3096</f>
        <v>86.511530654286759</v>
      </c>
      <c r="W3096">
        <f>V3096*L3096</f>
        <v>11810.55451096935</v>
      </c>
      <c r="X3096">
        <f>IF(I3095=1,1,0)</f>
        <v>1</v>
      </c>
      <c r="Y3096">
        <f>IF(I3095=0,1,0)</f>
        <v>0</v>
      </c>
      <c r="Z3096" t="str">
        <f t="shared" ref="Z3096:Z3159" si="186">IF(X3096=1,IF(X3095=0,"BUY","IN"),IF(X3095=1,"SELL","OUT"))</f>
        <v>IN</v>
      </c>
      <c r="AA3096">
        <f>IF(Z3096="BUY",(AC3095-8.95)/K3096,IF(Z3096="SELL",0,AB3095))</f>
        <v>136.39822692895649</v>
      </c>
      <c r="AB3096">
        <f>AA3096+AA3096*O3096/L3096</f>
        <v>136.39822692895649</v>
      </c>
      <c r="AC3096">
        <f>IF(OR(Z3096="BUY",Z3096="IN"),AB3096*L3096,IF(Z3096="SELL",AB3095*K3096-8.95,AC3095))</f>
        <v>18621.086485934047</v>
      </c>
      <c r="AD3096" s="6">
        <f t="shared" si="183"/>
        <v>-0.33588066473194739</v>
      </c>
    </row>
    <row r="3097" spans="1:30" x14ac:dyDescent="0.25">
      <c r="A3097" s="1">
        <v>40956</v>
      </c>
      <c r="B3097">
        <v>1358.0600589999999</v>
      </c>
      <c r="C3097">
        <v>1361.2299800000001</v>
      </c>
      <c r="D3097">
        <v>1363.400024</v>
      </c>
      <c r="E3097">
        <v>1357.23999</v>
      </c>
      <c r="F3097">
        <v>3717640000</v>
      </c>
      <c r="G3097">
        <f t="shared" si="184"/>
        <v>1292.2432031800001</v>
      </c>
      <c r="H3097">
        <f t="shared" si="185"/>
        <v>0.8916200376345188</v>
      </c>
      <c r="I3097">
        <f>IF(H3097&gt;0,1,0)</f>
        <v>1</v>
      </c>
      <c r="J3097" s="3">
        <v>40956</v>
      </c>
      <c r="K3097" s="2">
        <v>137</v>
      </c>
      <c r="L3097" s="2">
        <v>136.85000600000001</v>
      </c>
      <c r="M3097" s="2">
        <v>137.05999800000001</v>
      </c>
      <c r="N3097" s="2">
        <v>136.44000199999999</v>
      </c>
      <c r="O3097" s="2">
        <v>0</v>
      </c>
      <c r="P3097" s="5">
        <v>40956</v>
      </c>
      <c r="Q3097" s="4">
        <v>37.099997999999999</v>
      </c>
      <c r="R3097" s="4">
        <v>37.139999000000003</v>
      </c>
      <c r="S3097" s="4">
        <v>37.25</v>
      </c>
      <c r="T3097" s="4">
        <v>37.080002</v>
      </c>
      <c r="U3097" s="4">
        <v>0</v>
      </c>
      <c r="V3097">
        <f>V3096+(V3096*O3097)/L3097</f>
        <v>86.511530654286759</v>
      </c>
      <c r="W3097">
        <f>V3097*L3097</f>
        <v>11839.103489108327</v>
      </c>
      <c r="X3097">
        <f>IF(I3096=1,1,0)</f>
        <v>1</v>
      </c>
      <c r="Y3097">
        <f>IF(I3096=0,1,0)</f>
        <v>0</v>
      </c>
      <c r="Z3097" t="str">
        <f t="shared" si="186"/>
        <v>IN</v>
      </c>
      <c r="AA3097">
        <f>IF(Z3097="BUY",(AC3096-8.95)/K3097,IF(Z3097="SELL",0,AB3096))</f>
        <v>136.39822692895649</v>
      </c>
      <c r="AB3097">
        <f>AA3097+AA3097*O3097/L3097</f>
        <v>136.39822692895649</v>
      </c>
      <c r="AC3097">
        <f>IF(OR(Z3097="BUY",Z3097="IN"),AB3097*L3097,IF(Z3097="SELL",AB3096*K3097-8.95,AC3096))</f>
        <v>18666.098173617058</v>
      </c>
      <c r="AD3097" s="6">
        <f t="shared" si="183"/>
        <v>-0.33910981268247692</v>
      </c>
    </row>
    <row r="3098" spans="1:30" x14ac:dyDescent="0.25">
      <c r="A3098" s="1">
        <v>40960</v>
      </c>
      <c r="B3098">
        <v>1361.219971</v>
      </c>
      <c r="C3098">
        <v>1362.209961</v>
      </c>
      <c r="D3098">
        <v>1367.76001</v>
      </c>
      <c r="E3098">
        <v>1358.1099850000001</v>
      </c>
      <c r="F3098">
        <v>3795200000</v>
      </c>
      <c r="G3098">
        <f t="shared" si="184"/>
        <v>1294.2672022000002</v>
      </c>
      <c r="H3098">
        <f t="shared" si="185"/>
        <v>0.90777547820888427</v>
      </c>
      <c r="I3098">
        <f>IF(H3098&gt;0,1,0)</f>
        <v>1</v>
      </c>
      <c r="J3098" s="3">
        <v>40960</v>
      </c>
      <c r="K3098" s="2">
        <v>137.229996</v>
      </c>
      <c r="L3098" s="2">
        <v>136.949997</v>
      </c>
      <c r="M3098" s="2">
        <v>137.529999</v>
      </c>
      <c r="N3098" s="2">
        <v>136.520004</v>
      </c>
      <c r="O3098" s="2">
        <v>0</v>
      </c>
      <c r="P3098" s="5">
        <v>40960</v>
      </c>
      <c r="Q3098" s="4">
        <v>37.040000999999997</v>
      </c>
      <c r="R3098" s="4">
        <v>37.099997999999999</v>
      </c>
      <c r="S3098" s="4">
        <v>37.220001000000003</v>
      </c>
      <c r="T3098" s="4">
        <v>36.950001</v>
      </c>
      <c r="U3098" s="4">
        <v>0</v>
      </c>
      <c r="V3098">
        <f>V3097+(V3097*O3098)/L3098</f>
        <v>86.511530654286759</v>
      </c>
      <c r="W3098">
        <f>V3098*L3098</f>
        <v>11847.753863569978</v>
      </c>
      <c r="X3098">
        <f>IF(I3097=1,1,0)</f>
        <v>1</v>
      </c>
      <c r="Y3098">
        <f>IF(I3097=0,1,0)</f>
        <v>0</v>
      </c>
      <c r="Z3098" t="str">
        <f t="shared" si="186"/>
        <v>IN</v>
      </c>
      <c r="AA3098">
        <f>IF(Z3098="BUY",(AC3097-8.95)/K3098,IF(Z3098="SELL",0,AB3097))</f>
        <v>136.39822692895649</v>
      </c>
      <c r="AB3098">
        <f>AA3098+AA3098*O3098/L3098</f>
        <v>136.39822692895649</v>
      </c>
      <c r="AC3098">
        <f>IF(OR(Z3098="BUY",Z3098="IN"),AB3098*L3098,IF(Z3098="SELL",AB3097*K3098-8.95,AC3097))</f>
        <v>18679.73676872591</v>
      </c>
      <c r="AD3098" s="6">
        <f t="shared" si="183"/>
        <v>-0.34008824836687085</v>
      </c>
    </row>
    <row r="3099" spans="1:30" x14ac:dyDescent="0.25">
      <c r="A3099" s="1">
        <v>40961</v>
      </c>
      <c r="B3099">
        <v>1362.1099850000001</v>
      </c>
      <c r="C3099">
        <v>1357.660034</v>
      </c>
      <c r="D3099">
        <v>1362.6999510000001</v>
      </c>
      <c r="E3099">
        <v>1355.530029</v>
      </c>
      <c r="F3099">
        <v>3633710000</v>
      </c>
      <c r="G3099">
        <f t="shared" si="184"/>
        <v>1296.7334033600002</v>
      </c>
      <c r="H3099">
        <f t="shared" si="185"/>
        <v>0.92664482343219123</v>
      </c>
      <c r="I3099">
        <f>IF(H3099&gt;0,1,0)</f>
        <v>1</v>
      </c>
      <c r="J3099" s="3">
        <v>40961</v>
      </c>
      <c r="K3099" s="2">
        <v>136.720001</v>
      </c>
      <c r="L3099" s="2">
        <v>136.490005</v>
      </c>
      <c r="M3099" s="2">
        <v>137.020004</v>
      </c>
      <c r="N3099" s="2">
        <v>136.270004</v>
      </c>
      <c r="O3099" s="2">
        <v>0</v>
      </c>
      <c r="P3099" s="5">
        <v>40961</v>
      </c>
      <c r="Q3099" s="4">
        <v>37.18</v>
      </c>
      <c r="R3099" s="4">
        <v>37.270000000000003</v>
      </c>
      <c r="S3099" s="4">
        <v>37.290000999999997</v>
      </c>
      <c r="T3099" s="4">
        <v>37.090000000000003</v>
      </c>
      <c r="U3099" s="4">
        <v>0</v>
      </c>
      <c r="V3099">
        <f>V3098+(V3098*O3099)/L3099</f>
        <v>86.511530654286759</v>
      </c>
      <c r="W3099">
        <f>V3099*L3099</f>
        <v>11807.959251561253</v>
      </c>
      <c r="X3099">
        <f>IF(I3098=1,1,0)</f>
        <v>1</v>
      </c>
      <c r="Y3099">
        <f>IF(I3098=0,1,0)</f>
        <v>0</v>
      </c>
      <c r="Z3099" t="str">
        <f t="shared" si="186"/>
        <v>IN</v>
      </c>
      <c r="AA3099">
        <f>IF(Z3099="BUY",(AC3098-8.95)/K3099,IF(Z3099="SELL",0,AB3098))</f>
        <v>136.39822692895649</v>
      </c>
      <c r="AB3099">
        <f>AA3099+AA3099*O3099/L3099</f>
        <v>136.39822692895649</v>
      </c>
      <c r="AC3099">
        <f>IF(OR(Z3099="BUY",Z3099="IN"),AB3099*L3099,IF(Z3099="SELL",AB3098*K3099-8.95,AC3098))</f>
        <v>18616.994675524405</v>
      </c>
      <c r="AD3099" s="6">
        <f t="shared" si="183"/>
        <v>-0.33558711739172536</v>
      </c>
    </row>
    <row r="3100" spans="1:30" x14ac:dyDescent="0.25">
      <c r="A3100" s="1">
        <v>40962</v>
      </c>
      <c r="B3100">
        <v>1357.530029</v>
      </c>
      <c r="C3100">
        <v>1363.459961</v>
      </c>
      <c r="D3100">
        <v>1364.23999</v>
      </c>
      <c r="E3100">
        <v>1352.280029</v>
      </c>
      <c r="F3100">
        <v>3786450000</v>
      </c>
      <c r="G3100">
        <f t="shared" si="184"/>
        <v>1298.8988037600002</v>
      </c>
      <c r="H3100">
        <f t="shared" si="185"/>
        <v>0.94780544752664153</v>
      </c>
      <c r="I3100">
        <f>IF(H3100&gt;0,1,0)</f>
        <v>1</v>
      </c>
      <c r="J3100" s="3">
        <v>40962</v>
      </c>
      <c r="K3100" s="2">
        <v>136.429993</v>
      </c>
      <c r="L3100" s="2">
        <v>137.13999899999999</v>
      </c>
      <c r="M3100" s="2">
        <v>137.21000699999999</v>
      </c>
      <c r="N3100" s="2">
        <v>135.970001</v>
      </c>
      <c r="O3100" s="2">
        <v>0</v>
      </c>
      <c r="P3100" s="5">
        <v>40962</v>
      </c>
      <c r="Q3100" s="4">
        <v>37.25</v>
      </c>
      <c r="R3100" s="4">
        <v>37.060001</v>
      </c>
      <c r="S3100" s="4">
        <v>37.380001</v>
      </c>
      <c r="T3100" s="4">
        <v>37.040000999999997</v>
      </c>
      <c r="U3100" s="4">
        <v>0</v>
      </c>
      <c r="V3100">
        <f>V3099+(V3099*O3100)/L3100</f>
        <v>86.511530654286759</v>
      </c>
      <c r="W3100">
        <f>V3100*L3100</f>
        <v>11864.191227417354</v>
      </c>
      <c r="X3100">
        <f>IF(I3099=1,1,0)</f>
        <v>1</v>
      </c>
      <c r="Y3100">
        <f>IF(I3099=0,1,0)</f>
        <v>0</v>
      </c>
      <c r="Z3100" t="str">
        <f t="shared" si="186"/>
        <v>IN</v>
      </c>
      <c r="AA3100">
        <f>IF(Z3100="BUY",(AC3099-8.95)/K3100,IF(Z3100="SELL",0,AB3099))</f>
        <v>136.39822692895649</v>
      </c>
      <c r="AB3100">
        <f>AA3100+AA3100*O3100/L3100</f>
        <v>136.39822692895649</v>
      </c>
      <c r="AC3100">
        <f>IF(OR(Z3100="BUY",Z3100="IN"),AB3100*L3100,IF(Z3100="SELL",AB3099*K3100-8.95,AC3099))</f>
        <v>18705.652704638866</v>
      </c>
      <c r="AD3100" s="6">
        <f t="shared" si="183"/>
        <v>-0.34194746306525597</v>
      </c>
    </row>
    <row r="3101" spans="1:30" x14ac:dyDescent="0.25">
      <c r="A3101" s="1">
        <v>40963</v>
      </c>
      <c r="B3101">
        <v>1363.459961</v>
      </c>
      <c r="C3101">
        <v>1365.73999</v>
      </c>
      <c r="D3101">
        <v>1368.920044</v>
      </c>
      <c r="E3101">
        <v>1363.459961</v>
      </c>
      <c r="F3101">
        <v>3505360000</v>
      </c>
      <c r="G3101">
        <f t="shared" si="184"/>
        <v>1301.4842041400002</v>
      </c>
      <c r="H3101">
        <f t="shared" si="185"/>
        <v>0.97240289130389623</v>
      </c>
      <c r="I3101">
        <f>IF(H3101&gt;0,1,0)</f>
        <v>1</v>
      </c>
      <c r="J3101" s="3">
        <v>40963</v>
      </c>
      <c r="K3101" s="2">
        <v>137.38999899999999</v>
      </c>
      <c r="L3101" s="2">
        <v>137.36999499999999</v>
      </c>
      <c r="M3101" s="2">
        <v>137.679993</v>
      </c>
      <c r="N3101" s="2">
        <v>137.11999499999999</v>
      </c>
      <c r="O3101" s="2">
        <v>0</v>
      </c>
      <c r="P3101" s="5">
        <v>40963</v>
      </c>
      <c r="Q3101" s="4">
        <v>36.979999999999997</v>
      </c>
      <c r="R3101" s="4">
        <v>37</v>
      </c>
      <c r="S3101" s="4">
        <v>37.060001</v>
      </c>
      <c r="T3101" s="4">
        <v>36.909999999999997</v>
      </c>
      <c r="U3101" s="4">
        <v>0</v>
      </c>
      <c r="V3101">
        <f>V3100+(V3100*O3101)/L3101</f>
        <v>86.511530654286759</v>
      </c>
      <c r="W3101">
        <f>V3101*L3101</f>
        <v>11884.088533421718</v>
      </c>
      <c r="X3101">
        <f>IF(I3100=1,1,0)</f>
        <v>1</v>
      </c>
      <c r="Y3101">
        <f>IF(I3100=0,1,0)</f>
        <v>0</v>
      </c>
      <c r="Z3101" t="str">
        <f t="shared" si="186"/>
        <v>IN</v>
      </c>
      <c r="AA3101">
        <f>IF(Z3101="BUY",(AC3100-8.95)/K3101,IF(Z3101="SELL",0,AB3100))</f>
        <v>136.39822692895649</v>
      </c>
      <c r="AB3101">
        <f>AA3101+AA3101*O3101/L3101</f>
        <v>136.39822692895649</v>
      </c>
      <c r="AC3101">
        <f>IF(OR(Z3101="BUY",Z3101="IN"),AB3101*L3101,IF(Z3101="SELL",AB3100*K3101-8.95,AC3100))</f>
        <v>18737.023751239616</v>
      </c>
      <c r="AD3101" s="6">
        <f t="shared" si="183"/>
        <v>-0.34419802855282855</v>
      </c>
    </row>
    <row r="3102" spans="1:30" x14ac:dyDescent="0.25">
      <c r="A3102" s="1">
        <v>40966</v>
      </c>
      <c r="B3102">
        <v>1365.1999510000001</v>
      </c>
      <c r="C3102">
        <v>1367.589966</v>
      </c>
      <c r="D3102">
        <v>1371.9399410000001</v>
      </c>
      <c r="E3102">
        <v>1354.920044</v>
      </c>
      <c r="F3102">
        <v>3648890000</v>
      </c>
      <c r="G3102">
        <f t="shared" si="184"/>
        <v>1304.3214038600001</v>
      </c>
      <c r="H3102">
        <f t="shared" si="185"/>
        <v>0.99567190406891204</v>
      </c>
      <c r="I3102">
        <f>IF(H3102&gt;0,1,0)</f>
        <v>1</v>
      </c>
      <c r="J3102" s="3">
        <v>40966</v>
      </c>
      <c r="K3102" s="2">
        <v>136.509995</v>
      </c>
      <c r="L3102" s="2">
        <v>137.66999799999999</v>
      </c>
      <c r="M3102" s="2">
        <v>138</v>
      </c>
      <c r="N3102" s="2">
        <v>136.270004</v>
      </c>
      <c r="O3102" s="2">
        <v>0</v>
      </c>
      <c r="P3102" s="5">
        <v>40966</v>
      </c>
      <c r="Q3102" s="4">
        <v>37.229999999999997</v>
      </c>
      <c r="R3102" s="4">
        <v>36.919998</v>
      </c>
      <c r="S3102" s="4">
        <v>37.290000999999997</v>
      </c>
      <c r="T3102" s="4">
        <v>36.810001</v>
      </c>
      <c r="U3102" s="4">
        <v>0</v>
      </c>
      <c r="V3102">
        <f>V3101+(V3101*O3102)/L3102</f>
        <v>86.511530654286759</v>
      </c>
      <c r="W3102">
        <f>V3102*L3102</f>
        <v>11910.042252152596</v>
      </c>
      <c r="X3102">
        <f>IF(I3101=1,1,0)</f>
        <v>1</v>
      </c>
      <c r="Y3102">
        <f>IF(I3101=0,1,0)</f>
        <v>0</v>
      </c>
      <c r="Z3102" t="str">
        <f t="shared" si="186"/>
        <v>IN</v>
      </c>
      <c r="AA3102">
        <f>IF(Z3102="BUY",(AC3101-8.95)/K3102,IF(Z3102="SELL",0,AB3101))</f>
        <v>136.39822692895649</v>
      </c>
      <c r="AB3102">
        <f>AA3102+AA3102*O3102/L3102</f>
        <v>136.39822692895649</v>
      </c>
      <c r="AC3102">
        <f>IF(OR(Z3102="BUY",Z3102="IN"),AB3102*L3102,IF(Z3102="SELL",AB3101*K3102-8.95,AC3101))</f>
        <v>18777.943628512985</v>
      </c>
      <c r="AD3102" s="6">
        <f t="shared" si="183"/>
        <v>-0.34713362916313611</v>
      </c>
    </row>
    <row r="3103" spans="1:30" x14ac:dyDescent="0.25">
      <c r="A3103" s="1">
        <v>40967</v>
      </c>
      <c r="B3103">
        <v>1367.5600589999999</v>
      </c>
      <c r="C3103">
        <v>1372.1800539999999</v>
      </c>
      <c r="D3103">
        <v>1373.089966</v>
      </c>
      <c r="E3103">
        <v>1365.969971</v>
      </c>
      <c r="F3103">
        <v>3579120000</v>
      </c>
      <c r="G3103">
        <f t="shared" si="184"/>
        <v>1307.5286060200001</v>
      </c>
      <c r="H3103">
        <f t="shared" si="185"/>
        <v>1.0240768757575616</v>
      </c>
      <c r="I3103">
        <f>IF(H3103&gt;0,1,0)</f>
        <v>1</v>
      </c>
      <c r="J3103" s="3">
        <v>40967</v>
      </c>
      <c r="K3103" s="2">
        <v>137.699997</v>
      </c>
      <c r="L3103" s="2">
        <v>138.050003</v>
      </c>
      <c r="M3103" s="2">
        <v>138.13999899999999</v>
      </c>
      <c r="N3103" s="2">
        <v>137.41000399999999</v>
      </c>
      <c r="O3103" s="2">
        <v>0</v>
      </c>
      <c r="P3103" s="5">
        <v>40967</v>
      </c>
      <c r="Q3103" s="4">
        <v>36.909999999999997</v>
      </c>
      <c r="R3103" s="4">
        <v>36.799999</v>
      </c>
      <c r="S3103" s="4">
        <v>36.970001000000003</v>
      </c>
      <c r="T3103" s="4">
        <v>36.770000000000003</v>
      </c>
      <c r="U3103" s="4">
        <v>0</v>
      </c>
      <c r="V3103">
        <f>V3102+(V3102*O3103)/L3103</f>
        <v>86.511530654286759</v>
      </c>
      <c r="W3103">
        <f>V3103*L3103</f>
        <v>11942.917066358879</v>
      </c>
      <c r="X3103">
        <f>IF(I3102=1,1,0)</f>
        <v>1</v>
      </c>
      <c r="Y3103">
        <f>IF(I3102=0,1,0)</f>
        <v>0</v>
      </c>
      <c r="Z3103" t="str">
        <f t="shared" si="186"/>
        <v>IN</v>
      </c>
      <c r="AA3103">
        <f>IF(Z3103="BUY",(AC3102-8.95)/K3103,IF(Z3103="SELL",0,AB3102))</f>
        <v>136.39822692895649</v>
      </c>
      <c r="AB3103">
        <f>AA3103+AA3103*O3103/L3103</f>
        <v>136.39822692895649</v>
      </c>
      <c r="AC3103">
        <f>IF(OR(Z3103="BUY",Z3103="IN"),AB3103*L3103,IF(Z3103="SELL",AB3102*K3103-8.95,AC3102))</f>
        <v>18829.775636737126</v>
      </c>
      <c r="AD3103" s="6">
        <f t="shared" si="183"/>
        <v>-0.3508520683451441</v>
      </c>
    </row>
    <row r="3104" spans="1:30" x14ac:dyDescent="0.25">
      <c r="A3104" s="1">
        <v>40968</v>
      </c>
      <c r="B3104">
        <v>1372.1999510000001</v>
      </c>
      <c r="C3104">
        <v>1365.6800539999999</v>
      </c>
      <c r="D3104">
        <v>1378.040039</v>
      </c>
      <c r="E3104">
        <v>1363.8100589999999</v>
      </c>
      <c r="F3104">
        <v>4482370000</v>
      </c>
      <c r="G3104">
        <f t="shared" si="184"/>
        <v>1310.5272070999999</v>
      </c>
      <c r="H3104">
        <f t="shared" si="185"/>
        <v>1.056283224576646</v>
      </c>
      <c r="I3104">
        <f>IF(H3104&gt;0,1,0)</f>
        <v>1</v>
      </c>
      <c r="J3104" s="3">
        <v>40968</v>
      </c>
      <c r="K3104" s="2">
        <v>138.25</v>
      </c>
      <c r="L3104" s="2">
        <v>137.320007</v>
      </c>
      <c r="M3104" s="2">
        <v>138.66999799999999</v>
      </c>
      <c r="N3104" s="2">
        <v>137.199997</v>
      </c>
      <c r="O3104" s="2">
        <v>0</v>
      </c>
      <c r="P3104" s="5">
        <v>40968</v>
      </c>
      <c r="Q3104" s="4">
        <v>36.740001999999997</v>
      </c>
      <c r="R3104" s="4">
        <v>37.020000000000003</v>
      </c>
      <c r="S3104" s="4">
        <v>37.029998999999997</v>
      </c>
      <c r="T3104" s="4">
        <v>36.630001</v>
      </c>
      <c r="U3104" s="4">
        <v>0</v>
      </c>
      <c r="V3104">
        <f>V3103+(V3103*O3104)/L3104</f>
        <v>86.511530654286759</v>
      </c>
      <c r="W3104">
        <f>V3104*L3104</f>
        <v>11879.763995027373</v>
      </c>
      <c r="X3104">
        <f>IF(I3103=1,1,0)</f>
        <v>1</v>
      </c>
      <c r="Y3104">
        <f>IF(I3103=0,1,0)</f>
        <v>0</v>
      </c>
      <c r="Z3104" t="str">
        <f t="shared" si="186"/>
        <v>IN</v>
      </c>
      <c r="AA3104">
        <f>IF(Z3104="BUY",(AC3103-8.95)/K3104,IF(Z3104="SELL",0,AB3103))</f>
        <v>136.39822692895649</v>
      </c>
      <c r="AB3104">
        <f>AA3104+AA3104*O3104/L3104</f>
        <v>136.39822692895649</v>
      </c>
      <c r="AC3104">
        <f>IF(OR(Z3104="BUY",Z3104="IN"),AB3104*L3104,IF(Z3104="SELL",AB3103*K3104-8.95,AC3103))</f>
        <v>18730.205476671894</v>
      </c>
      <c r="AD3104" s="6">
        <f t="shared" si="183"/>
        <v>-0.34370888409991307</v>
      </c>
    </row>
    <row r="3105" spans="1:30" x14ac:dyDescent="0.25">
      <c r="A3105" s="1">
        <v>40969</v>
      </c>
      <c r="B3105">
        <v>1365.900024</v>
      </c>
      <c r="C3105">
        <v>1374.089966</v>
      </c>
      <c r="D3105">
        <v>1376.170044</v>
      </c>
      <c r="E3105">
        <v>1365.900024</v>
      </c>
      <c r="F3105">
        <v>3919240000</v>
      </c>
      <c r="G3105">
        <f t="shared" si="184"/>
        <v>1313.6158057399998</v>
      </c>
      <c r="H3105">
        <f t="shared" si="185"/>
        <v>1.0921127654243139</v>
      </c>
      <c r="I3105">
        <f>IF(H3105&gt;0,1,0)</f>
        <v>1</v>
      </c>
      <c r="J3105" s="3">
        <v>40969</v>
      </c>
      <c r="K3105" s="2">
        <v>137.770004</v>
      </c>
      <c r="L3105" s="2">
        <v>138.21000699999999</v>
      </c>
      <c r="M3105" s="2">
        <v>138.479996</v>
      </c>
      <c r="N3105" s="2">
        <v>137.61000100000001</v>
      </c>
      <c r="O3105" s="2">
        <v>0</v>
      </c>
      <c r="P3105" s="5">
        <v>40969</v>
      </c>
      <c r="Q3105" s="4">
        <v>36.869999</v>
      </c>
      <c r="R3105" s="4">
        <v>36.75</v>
      </c>
      <c r="S3105" s="4">
        <v>36.919998</v>
      </c>
      <c r="T3105" s="4">
        <v>36.689999</v>
      </c>
      <c r="U3105" s="4">
        <v>0</v>
      </c>
      <c r="V3105">
        <f>V3104+(V3104*O3105)/L3105</f>
        <v>86.511530654286759</v>
      </c>
      <c r="W3105">
        <f>V3105*L3105</f>
        <v>11956.759257309686</v>
      </c>
      <c r="X3105">
        <f>IF(I3104=1,1,0)</f>
        <v>1</v>
      </c>
      <c r="Y3105">
        <f>IF(I3104=0,1,0)</f>
        <v>0</v>
      </c>
      <c r="Z3105" t="str">
        <f t="shared" si="186"/>
        <v>IN</v>
      </c>
      <c r="AA3105">
        <f>IF(Z3105="BUY",(AC3104-8.95)/K3105,IF(Z3105="SELL",0,AB3104))</f>
        <v>136.39822692895649</v>
      </c>
      <c r="AB3105">
        <f>AA3105+AA3105*O3105/L3105</f>
        <v>136.39822692895649</v>
      </c>
      <c r="AC3105">
        <f>IF(OR(Z3105="BUY",Z3105="IN"),AB3105*L3105,IF(Z3105="SELL",AB3104*K3105-8.95,AC3104))</f>
        <v>18851.599898638662</v>
      </c>
      <c r="AD3105" s="6">
        <f t="shared" si="183"/>
        <v>-0.35241774548854449</v>
      </c>
    </row>
    <row r="3106" spans="1:30" x14ac:dyDescent="0.25">
      <c r="A3106" s="1">
        <v>40970</v>
      </c>
      <c r="B3106">
        <v>1374.089966</v>
      </c>
      <c r="C3106">
        <v>1369.630005</v>
      </c>
      <c r="D3106">
        <v>1374.530029</v>
      </c>
      <c r="E3106">
        <v>1366.420044</v>
      </c>
      <c r="F3106">
        <v>3283490000</v>
      </c>
      <c r="G3106">
        <f t="shared" si="184"/>
        <v>1316.90140632</v>
      </c>
      <c r="H3106">
        <f t="shared" si="185"/>
        <v>1.1315299176801226</v>
      </c>
      <c r="I3106">
        <f>IF(H3106&gt;0,1,0)</f>
        <v>1</v>
      </c>
      <c r="J3106" s="3">
        <v>40970</v>
      </c>
      <c r="K3106" s="2">
        <v>138.16999799999999</v>
      </c>
      <c r="L3106" s="2">
        <v>137.85000600000001</v>
      </c>
      <c r="M3106" s="2">
        <v>138.300003</v>
      </c>
      <c r="N3106" s="2">
        <v>137.490005</v>
      </c>
      <c r="O3106" s="2">
        <v>0</v>
      </c>
      <c r="P3106" s="5">
        <v>40970</v>
      </c>
      <c r="Q3106" s="4">
        <v>36.779998999999997</v>
      </c>
      <c r="R3106" s="4">
        <v>36.849997999999999</v>
      </c>
      <c r="S3106" s="4">
        <v>36.950001</v>
      </c>
      <c r="T3106" s="4">
        <v>36.740001999999997</v>
      </c>
      <c r="U3106" s="4">
        <v>0</v>
      </c>
      <c r="V3106">
        <f>V3105+(V3105*O3106)/L3106</f>
        <v>86.511530654286759</v>
      </c>
      <c r="W3106">
        <f>V3106*L3106</f>
        <v>11925.615019762614</v>
      </c>
      <c r="X3106">
        <f>IF(I3105=1,1,0)</f>
        <v>1</v>
      </c>
      <c r="Y3106">
        <f>IF(I3105=0,1,0)</f>
        <v>0</v>
      </c>
      <c r="Z3106" t="str">
        <f t="shared" si="186"/>
        <v>IN</v>
      </c>
      <c r="AA3106">
        <f>IF(Z3106="BUY",(AC3105-8.95)/K3106,IF(Z3106="SELL",0,AB3105))</f>
        <v>136.39822692895649</v>
      </c>
      <c r="AB3106">
        <f>AA3106+AA3106*O3106/L3106</f>
        <v>136.39822692895649</v>
      </c>
      <c r="AC3106">
        <f>IF(OR(Z3106="BUY",Z3106="IN"),AB3106*L3106,IF(Z3106="SELL",AB3105*K3106-8.95,AC3105))</f>
        <v>18802.496400546013</v>
      </c>
      <c r="AD3106" s="6">
        <f t="shared" si="183"/>
        <v>-0.34889505019779327</v>
      </c>
    </row>
    <row r="3107" spans="1:30" x14ac:dyDescent="0.25">
      <c r="A3107" s="1">
        <v>40973</v>
      </c>
      <c r="B3107">
        <v>1369.589966</v>
      </c>
      <c r="C3107">
        <v>1364.329956</v>
      </c>
      <c r="D3107">
        <v>1369.589966</v>
      </c>
      <c r="E3107">
        <v>1359.130005</v>
      </c>
      <c r="F3107">
        <v>3429480000</v>
      </c>
      <c r="G3107">
        <f t="shared" si="184"/>
        <v>1319.36200446</v>
      </c>
      <c r="H3107">
        <f t="shared" si="185"/>
        <v>1.1660895472402886</v>
      </c>
      <c r="I3107">
        <f>IF(H3107&gt;0,1,0)</f>
        <v>1</v>
      </c>
      <c r="J3107" s="3">
        <v>40973</v>
      </c>
      <c r="K3107" s="2">
        <v>137.529999</v>
      </c>
      <c r="L3107" s="2">
        <v>137.279999</v>
      </c>
      <c r="M3107" s="2">
        <v>137.679993</v>
      </c>
      <c r="N3107" s="2">
        <v>136.779999</v>
      </c>
      <c r="O3107" s="2">
        <v>0</v>
      </c>
      <c r="P3107" s="5">
        <v>40973</v>
      </c>
      <c r="Q3107" s="4">
        <v>36.93</v>
      </c>
      <c r="R3107" s="4">
        <v>37</v>
      </c>
      <c r="S3107" s="4">
        <v>37.139999000000003</v>
      </c>
      <c r="T3107" s="4">
        <v>36.900002000000001</v>
      </c>
      <c r="U3107" s="4">
        <v>0</v>
      </c>
      <c r="V3107">
        <f>V3106+(V3106*O3107)/L3107</f>
        <v>86.511530654286759</v>
      </c>
      <c r="W3107">
        <f>V3107*L3107</f>
        <v>11876.302841708955</v>
      </c>
      <c r="X3107">
        <f>IF(I3106=1,1,0)</f>
        <v>1</v>
      </c>
      <c r="Y3107">
        <f>IF(I3106=0,1,0)</f>
        <v>0</v>
      </c>
      <c r="Z3107" t="str">
        <f t="shared" si="186"/>
        <v>IN</v>
      </c>
      <c r="AA3107">
        <f>IF(Z3107="BUY",(AC3106-8.95)/K3107,IF(Z3107="SELL",0,AB3106))</f>
        <v>136.39822692895649</v>
      </c>
      <c r="AB3107">
        <f>AA3107+AA3107*O3107/L3107</f>
        <v>136.39822692895649</v>
      </c>
      <c r="AC3107">
        <f>IF(OR(Z3107="BUY",Z3107="IN"),AB3107*L3107,IF(Z3107="SELL",AB3106*K3107-8.95,AC3106))</f>
        <v>18724.748456408921</v>
      </c>
      <c r="AD3107" s="6">
        <f t="shared" si="183"/>
        <v>-0.34358851467672485</v>
      </c>
    </row>
    <row r="3108" spans="1:30" x14ac:dyDescent="0.25">
      <c r="A3108" s="1">
        <v>40974</v>
      </c>
      <c r="B3108">
        <v>1363.630005</v>
      </c>
      <c r="C3108">
        <v>1343.3599850000001</v>
      </c>
      <c r="D3108">
        <v>1363.630005</v>
      </c>
      <c r="E3108">
        <v>1340.030029</v>
      </c>
      <c r="F3108">
        <v>4191060000</v>
      </c>
      <c r="G3108">
        <f t="shared" si="184"/>
        <v>1321.3548047400002</v>
      </c>
      <c r="H3108">
        <f t="shared" si="185"/>
        <v>1.2016197303843283</v>
      </c>
      <c r="I3108">
        <f>IF(H3108&gt;0,1,0)</f>
        <v>1</v>
      </c>
      <c r="J3108" s="3">
        <v>40974</v>
      </c>
      <c r="K3108" s="2">
        <v>135.83000200000001</v>
      </c>
      <c r="L3108" s="2">
        <v>135.16000399999999</v>
      </c>
      <c r="M3108" s="2">
        <v>135.88999899999999</v>
      </c>
      <c r="N3108" s="2">
        <v>134.83999600000001</v>
      </c>
      <c r="O3108" s="2">
        <v>0</v>
      </c>
      <c r="P3108" s="5">
        <v>40974</v>
      </c>
      <c r="Q3108" s="4">
        <v>37.400002000000001</v>
      </c>
      <c r="R3108" s="4">
        <v>37.560001</v>
      </c>
      <c r="S3108" s="4">
        <v>37.659999999999997</v>
      </c>
      <c r="T3108" s="4">
        <v>37.380001</v>
      </c>
      <c r="U3108" s="4">
        <v>0</v>
      </c>
      <c r="V3108">
        <f>V3107+(V3107*O3108)/L3108</f>
        <v>86.511530654286759</v>
      </c>
      <c r="W3108">
        <f>V3108*L3108</f>
        <v>11692.89882927952</v>
      </c>
      <c r="X3108">
        <f>IF(I3107=1,1,0)</f>
        <v>1</v>
      </c>
      <c r="Y3108">
        <f>IF(I3107=0,1,0)</f>
        <v>0</v>
      </c>
      <c r="Z3108" t="str">
        <f t="shared" si="186"/>
        <v>IN</v>
      </c>
      <c r="AA3108">
        <f>IF(Z3108="BUY",(AC3107-8.95)/K3108,IF(Z3108="SELL",0,AB3107))</f>
        <v>136.39822692895649</v>
      </c>
      <c r="AB3108">
        <f>AA3108+AA3108*O3108/L3108</f>
        <v>136.39822692895649</v>
      </c>
      <c r="AC3108">
        <f>IF(OR(Z3108="BUY",Z3108="IN"),AB3108*L3108,IF(Z3108="SELL",AB3107*K3108-8.95,AC3107))</f>
        <v>18435.584897310666</v>
      </c>
      <c r="AD3108" s="6">
        <f t="shared" si="183"/>
        <v>-0.29728925657064037</v>
      </c>
    </row>
    <row r="3109" spans="1:30" x14ac:dyDescent="0.25">
      <c r="A3109" s="1">
        <v>40975</v>
      </c>
      <c r="B3109">
        <v>1343.3900149999999</v>
      </c>
      <c r="C3109">
        <v>1352.630005</v>
      </c>
      <c r="D3109">
        <v>1354.849976</v>
      </c>
      <c r="E3109">
        <v>1343.3900149999999</v>
      </c>
      <c r="F3109">
        <v>3580380000</v>
      </c>
      <c r="G3109">
        <f t="shared" si="184"/>
        <v>1323.3274048400001</v>
      </c>
      <c r="H3109">
        <f t="shared" si="185"/>
        <v>1.238387128991483</v>
      </c>
      <c r="I3109">
        <f>IF(H3109&gt;0,1,0)</f>
        <v>1</v>
      </c>
      <c r="J3109" s="3">
        <v>40975</v>
      </c>
      <c r="K3109" s="2">
        <v>135.550003</v>
      </c>
      <c r="L3109" s="2">
        <v>136.16999799999999</v>
      </c>
      <c r="M3109" s="2">
        <v>136.38999899999999</v>
      </c>
      <c r="N3109" s="2">
        <v>135.39999399999999</v>
      </c>
      <c r="O3109" s="2">
        <v>0</v>
      </c>
      <c r="P3109" s="5">
        <v>40975</v>
      </c>
      <c r="Q3109" s="4">
        <v>37.459999000000003</v>
      </c>
      <c r="R3109" s="4">
        <v>37.290000999999997</v>
      </c>
      <c r="S3109" s="4">
        <v>37.509998000000003</v>
      </c>
      <c r="T3109" s="4">
        <v>37.229999999999997</v>
      </c>
      <c r="U3109" s="4">
        <v>0</v>
      </c>
      <c r="V3109">
        <f>V3108+(V3108*O3109)/L3109</f>
        <v>86.511530654286759</v>
      </c>
      <c r="W3109">
        <f>V3109*L3109</f>
        <v>11780.274956171166</v>
      </c>
      <c r="X3109">
        <f>IF(I3108=1,1,0)</f>
        <v>1</v>
      </c>
      <c r="Y3109">
        <f>IF(I3108=0,1,0)</f>
        <v>0</v>
      </c>
      <c r="Z3109" t="str">
        <f t="shared" si="186"/>
        <v>IN</v>
      </c>
      <c r="AA3109">
        <f>IF(Z3109="BUY",(AC3108-8.95)/K3109,IF(Z3109="SELL",0,AB3108))</f>
        <v>136.39822692895649</v>
      </c>
      <c r="AB3109">
        <f>AA3109+AA3109*O3109/L3109</f>
        <v>136.39822692895649</v>
      </c>
      <c r="AC3109">
        <f>IF(OR(Z3109="BUY",Z3109="IN"),AB3109*L3109,IF(Z3109="SELL",AB3108*K3109-8.95,AC3108))</f>
        <v>18573.346288119552</v>
      </c>
      <c r="AD3109" s="6">
        <f t="shared" si="183"/>
        <v>-0.31302731751271773</v>
      </c>
    </row>
    <row r="3110" spans="1:30" x14ac:dyDescent="0.25">
      <c r="A3110" s="1">
        <v>40976</v>
      </c>
      <c r="B3110">
        <v>1352.650024</v>
      </c>
      <c r="C3110">
        <v>1365.910034</v>
      </c>
      <c r="D3110">
        <v>1368.719971</v>
      </c>
      <c r="E3110">
        <v>1352.650024</v>
      </c>
      <c r="F3110">
        <v>3543060000</v>
      </c>
      <c r="G3110">
        <f t="shared" si="184"/>
        <v>1325.3390064</v>
      </c>
      <c r="H3110">
        <f t="shared" si="185"/>
        <v>1.2766751967981067</v>
      </c>
      <c r="I3110">
        <f>IF(H3110&gt;0,1,0)</f>
        <v>1</v>
      </c>
      <c r="J3110" s="3">
        <v>40976</v>
      </c>
      <c r="K3110" s="2">
        <v>137.009995</v>
      </c>
      <c r="L3110" s="2">
        <v>137.509995</v>
      </c>
      <c r="M3110" s="2">
        <v>137.800003</v>
      </c>
      <c r="N3110" s="2">
        <v>136.720001</v>
      </c>
      <c r="O3110" s="2">
        <v>0</v>
      </c>
      <c r="P3110" s="5">
        <v>40976</v>
      </c>
      <c r="Q3110" s="4">
        <v>37.060001</v>
      </c>
      <c r="R3110" s="4">
        <v>36.919998</v>
      </c>
      <c r="S3110" s="4">
        <v>37.139999000000003</v>
      </c>
      <c r="T3110" s="4">
        <v>36.840000000000003</v>
      </c>
      <c r="U3110" s="4">
        <v>0</v>
      </c>
      <c r="V3110">
        <f>V3109+(V3109*O3110)/L3110</f>
        <v>86.511530654286759</v>
      </c>
      <c r="W3110">
        <f>V3110*L3110</f>
        <v>11896.20014771332</v>
      </c>
      <c r="X3110">
        <f>IF(I3109=1,1,0)</f>
        <v>1</v>
      </c>
      <c r="Y3110">
        <f>IF(I3109=0,1,0)</f>
        <v>0</v>
      </c>
      <c r="Z3110" t="str">
        <f t="shared" si="186"/>
        <v>IN</v>
      </c>
      <c r="AA3110">
        <f>IF(Z3110="BUY",(AC3109-8.95)/K3110,IF(Z3110="SELL",0,AB3109))</f>
        <v>136.39822692895649</v>
      </c>
      <c r="AB3110">
        <f>AA3110+AA3110*O3110/L3110</f>
        <v>136.39822692895649</v>
      </c>
      <c r="AC3110">
        <f>IF(OR(Z3110="BUY",Z3110="IN"),AB3110*L3110,IF(Z3110="SELL",AB3109*K3110-8.95,AC3109))</f>
        <v>18756.119503009671</v>
      </c>
      <c r="AD3110" s="6">
        <f t="shared" si="183"/>
        <v>-0.32007413254632716</v>
      </c>
    </row>
    <row r="3111" spans="1:30" x14ac:dyDescent="0.25">
      <c r="A3111" s="1">
        <v>40977</v>
      </c>
      <c r="B3111">
        <v>1365.969971</v>
      </c>
      <c r="C3111">
        <v>1370.869995</v>
      </c>
      <c r="D3111">
        <v>1374.76001</v>
      </c>
      <c r="E3111">
        <v>1365.969971</v>
      </c>
      <c r="F3111">
        <v>3639470000</v>
      </c>
      <c r="G3111">
        <f t="shared" si="184"/>
        <v>1327.4478052200002</v>
      </c>
      <c r="H3111">
        <f t="shared" si="185"/>
        <v>1.3174437893101838</v>
      </c>
      <c r="I3111">
        <f>IF(H3111&gt;0,1,0)</f>
        <v>1</v>
      </c>
      <c r="J3111" s="3">
        <v>40977</v>
      </c>
      <c r="K3111" s="2">
        <v>137.80999800000001</v>
      </c>
      <c r="L3111" s="2">
        <v>138.050003</v>
      </c>
      <c r="M3111" s="2">
        <v>138.41000399999999</v>
      </c>
      <c r="N3111" s="2">
        <v>137.63000500000001</v>
      </c>
      <c r="O3111" s="2">
        <v>0</v>
      </c>
      <c r="P3111" s="5">
        <v>40977</v>
      </c>
      <c r="Q3111" s="4">
        <v>36.830002</v>
      </c>
      <c r="R3111" s="4">
        <v>36.770000000000003</v>
      </c>
      <c r="S3111" s="4">
        <v>36.900002000000001</v>
      </c>
      <c r="T3111" s="4">
        <v>36.68</v>
      </c>
      <c r="U3111" s="4">
        <v>0</v>
      </c>
      <c r="V3111">
        <f>V3110+(V3110*O3111)/L3111</f>
        <v>86.511530654286759</v>
      </c>
      <c r="W3111">
        <f>V3111*L3111</f>
        <v>11942.917066358879</v>
      </c>
      <c r="X3111">
        <f>IF(I3110=1,1,0)</f>
        <v>1</v>
      </c>
      <c r="Y3111">
        <f>IF(I3110=0,1,0)</f>
        <v>0</v>
      </c>
      <c r="Z3111" t="str">
        <f t="shared" si="186"/>
        <v>IN</v>
      </c>
      <c r="AA3111">
        <f>IF(Z3111="BUY",(AC3110-8.95)/K3111,IF(Z3111="SELL",0,AB3110))</f>
        <v>136.39822692895649</v>
      </c>
      <c r="AB3111">
        <f>AA3111+AA3111*O3111/L3111</f>
        <v>136.39822692895649</v>
      </c>
      <c r="AC3111">
        <f>IF(OR(Z3111="BUY",Z3111="IN"),AB3111*L3111,IF(Z3111="SELL",AB3110*K3111-8.95,AC3110))</f>
        <v>18829.775636737126</v>
      </c>
      <c r="AD3111" s="6">
        <f t="shared" si="183"/>
        <v>-0.32860503800699098</v>
      </c>
    </row>
    <row r="3112" spans="1:30" x14ac:dyDescent="0.25">
      <c r="A3112" s="1">
        <v>40980</v>
      </c>
      <c r="B3112">
        <v>1370.780029</v>
      </c>
      <c r="C3112">
        <v>1371.089966</v>
      </c>
      <c r="D3112">
        <v>1373.040039</v>
      </c>
      <c r="E3112">
        <v>1366.6899410000001</v>
      </c>
      <c r="F3112">
        <v>3081870000</v>
      </c>
      <c r="G3112">
        <f t="shared" si="184"/>
        <v>1329.87680424</v>
      </c>
      <c r="H3112">
        <f t="shared" si="185"/>
        <v>1.3485242600501861</v>
      </c>
      <c r="I3112">
        <f>IF(H3112&gt;0,1,0)</f>
        <v>1</v>
      </c>
      <c r="J3112" s="3">
        <v>40980</v>
      </c>
      <c r="K3112" s="2">
        <v>138.03999300000001</v>
      </c>
      <c r="L3112" s="2">
        <v>138.070007</v>
      </c>
      <c r="M3112" s="2">
        <v>138.240005</v>
      </c>
      <c r="N3112" s="2">
        <v>137.58000200000001</v>
      </c>
      <c r="O3112" s="2">
        <v>0</v>
      </c>
      <c r="P3112" s="5">
        <v>40980</v>
      </c>
      <c r="Q3112" s="4">
        <v>36.770000000000003</v>
      </c>
      <c r="R3112" s="4">
        <v>36.759998000000003</v>
      </c>
      <c r="S3112" s="4">
        <v>36.900002000000001</v>
      </c>
      <c r="T3112" s="4">
        <v>36.720001000000003</v>
      </c>
      <c r="U3112" s="4">
        <v>0</v>
      </c>
      <c r="V3112">
        <f>V3111+(V3111*O3112)/L3112</f>
        <v>86.511530654286759</v>
      </c>
      <c r="W3112">
        <f>V3112*L3112</f>
        <v>11944.647643018088</v>
      </c>
      <c r="X3112">
        <f>IF(I3111=1,1,0)</f>
        <v>1</v>
      </c>
      <c r="Y3112">
        <f>IF(I3111=0,1,0)</f>
        <v>0</v>
      </c>
      <c r="Z3112" t="str">
        <f t="shared" si="186"/>
        <v>IN</v>
      </c>
      <c r="AA3112">
        <f>IF(Z3112="BUY",(AC3111-8.95)/K3112,IF(Z3112="SELL",0,AB3111))</f>
        <v>136.39822692895649</v>
      </c>
      <c r="AB3112">
        <f>AA3112+AA3112*O3112/L3112</f>
        <v>136.39822692895649</v>
      </c>
      <c r="AC3112">
        <f>IF(OR(Z3112="BUY",Z3112="IN"),AB3112*L3112,IF(Z3112="SELL",AB3111*K3112-8.95,AC3111))</f>
        <v>18832.50414686861</v>
      </c>
      <c r="AD3112" s="6">
        <f t="shared" si="183"/>
        <v>-0.33274372375593553</v>
      </c>
    </row>
    <row r="3113" spans="1:30" x14ac:dyDescent="0.25">
      <c r="A3113" s="1">
        <v>40981</v>
      </c>
      <c r="B3113">
        <v>1371.920044</v>
      </c>
      <c r="C3113">
        <v>1395.9499510000001</v>
      </c>
      <c r="D3113">
        <v>1396.130005</v>
      </c>
      <c r="E3113">
        <v>1371.920044</v>
      </c>
      <c r="F3113">
        <v>4386470000</v>
      </c>
      <c r="G3113">
        <f t="shared" si="184"/>
        <v>1332.53540286</v>
      </c>
      <c r="H3113">
        <f t="shared" si="185"/>
        <v>1.3816954247300508</v>
      </c>
      <c r="I3113">
        <f>IF(H3113&gt;0,1,0)</f>
        <v>1</v>
      </c>
      <c r="J3113" s="3">
        <v>40981</v>
      </c>
      <c r="K3113" s="2">
        <v>138.83000200000001</v>
      </c>
      <c r="L3113" s="2">
        <v>140.55999800000001</v>
      </c>
      <c r="M3113" s="2">
        <v>140.61000100000001</v>
      </c>
      <c r="N3113" s="2">
        <v>138.58999600000001</v>
      </c>
      <c r="O3113" s="2">
        <v>0</v>
      </c>
      <c r="P3113" s="5">
        <v>40981</v>
      </c>
      <c r="Q3113" s="4">
        <v>36.560001</v>
      </c>
      <c r="R3113" s="4">
        <v>36.110000999999997</v>
      </c>
      <c r="S3113" s="4">
        <v>36.630001</v>
      </c>
      <c r="T3113" s="4">
        <v>36.080002</v>
      </c>
      <c r="U3113" s="4">
        <v>0</v>
      </c>
      <c r="V3113">
        <f>V3112+(V3112*O3113)/L3113</f>
        <v>86.511530654286759</v>
      </c>
      <c r="W3113">
        <f>V3113*L3113</f>
        <v>12160.060575743486</v>
      </c>
      <c r="X3113">
        <f>IF(I3112=1,1,0)</f>
        <v>1</v>
      </c>
      <c r="Y3113">
        <f>IF(I3112=0,1,0)</f>
        <v>0</v>
      </c>
      <c r="Z3113" t="str">
        <f t="shared" si="186"/>
        <v>IN</v>
      </c>
      <c r="AA3113">
        <f>IF(Z3113="BUY",(AC3112-8.95)/K3113,IF(Z3113="SELL",0,AB3112))</f>
        <v>136.39822692895649</v>
      </c>
      <c r="AB3113">
        <f>AA3113+AA3113*O3113/L3113</f>
        <v>136.39822692895649</v>
      </c>
      <c r="AC3113">
        <f>IF(OR(Z3113="BUY",Z3113="IN"),AB3113*L3113,IF(Z3113="SELL",AB3112*K3113-8.95,AC3112))</f>
        <v>19172.134504337671</v>
      </c>
      <c r="AD3113" s="6">
        <f t="shared" si="183"/>
        <v>-0.35076173381498388</v>
      </c>
    </row>
    <row r="3114" spans="1:30" x14ac:dyDescent="0.25">
      <c r="A3114" s="1">
        <v>40982</v>
      </c>
      <c r="B3114">
        <v>1395.9499510000001</v>
      </c>
      <c r="C3114">
        <v>1394.280029</v>
      </c>
      <c r="D3114">
        <v>1399.420044</v>
      </c>
      <c r="E3114">
        <v>1389.969971</v>
      </c>
      <c r="F3114">
        <v>4502280000</v>
      </c>
      <c r="G3114">
        <f t="shared" si="184"/>
        <v>1335.2690039200002</v>
      </c>
      <c r="H3114">
        <f t="shared" si="185"/>
        <v>1.4168564835521293</v>
      </c>
      <c r="I3114">
        <f>IF(H3114&gt;0,1,0)</f>
        <v>1</v>
      </c>
      <c r="J3114" s="3">
        <v>40982</v>
      </c>
      <c r="K3114" s="2">
        <v>140.63000500000001</v>
      </c>
      <c r="L3114" s="2">
        <v>140.38000500000001</v>
      </c>
      <c r="M3114" s="2">
        <v>140.949997</v>
      </c>
      <c r="N3114" s="2">
        <v>139.990005</v>
      </c>
      <c r="O3114" s="2">
        <v>0</v>
      </c>
      <c r="P3114" s="5">
        <v>40982</v>
      </c>
      <c r="Q3114" s="4">
        <v>36.090000000000003</v>
      </c>
      <c r="R3114" s="4">
        <v>36.130001</v>
      </c>
      <c r="S3114" s="4">
        <v>36.25</v>
      </c>
      <c r="T3114" s="4">
        <v>36</v>
      </c>
      <c r="U3114" s="4">
        <v>0</v>
      </c>
      <c r="V3114">
        <f>V3113+(V3113*O3114)/L3114</f>
        <v>86.511530654286759</v>
      </c>
      <c r="W3114">
        <f>V3114*L3114</f>
        <v>12144.48910580643</v>
      </c>
      <c r="X3114">
        <f>IF(I3113=1,1,0)</f>
        <v>1</v>
      </c>
      <c r="Y3114">
        <f>IF(I3113=0,1,0)</f>
        <v>0</v>
      </c>
      <c r="Z3114" t="str">
        <f t="shared" si="186"/>
        <v>IN</v>
      </c>
      <c r="AA3114">
        <f>IF(Z3114="BUY",(AC3113-8.95)/K3114,IF(Z3114="SELL",0,AB3113))</f>
        <v>136.39822692895649</v>
      </c>
      <c r="AB3114">
        <f>AA3114+AA3114*O3114/L3114</f>
        <v>136.39822692895649</v>
      </c>
      <c r="AC3114">
        <f>IF(OR(Z3114="BUY",Z3114="IN"),AB3114*L3114,IF(Z3114="SELL",AB3113*K3114-8.95,AC3113))</f>
        <v>19147.583778278047</v>
      </c>
      <c r="AD3114" s="6">
        <f t="shared" si="183"/>
        <v>-0.35919646405011579</v>
      </c>
    </row>
    <row r="3115" spans="1:30" x14ac:dyDescent="0.25">
      <c r="A3115" s="1">
        <v>40983</v>
      </c>
      <c r="B3115">
        <v>1394.170044</v>
      </c>
      <c r="C3115">
        <v>1402.599976</v>
      </c>
      <c r="D3115">
        <v>1402.630005</v>
      </c>
      <c r="E3115">
        <v>1392.780029</v>
      </c>
      <c r="F3115">
        <v>4271650000</v>
      </c>
      <c r="G3115">
        <f t="shared" si="184"/>
        <v>1337.7798022600002</v>
      </c>
      <c r="H3115">
        <f t="shared" si="185"/>
        <v>1.4541761705997818</v>
      </c>
      <c r="I3115">
        <f>IF(H3115&gt;0,1,0)</f>
        <v>1</v>
      </c>
      <c r="J3115" s="3">
        <v>40983</v>
      </c>
      <c r="K3115" s="2">
        <v>140.61000100000001</v>
      </c>
      <c r="L3115" s="2">
        <v>141.220001</v>
      </c>
      <c r="M3115" s="2">
        <v>141.270004</v>
      </c>
      <c r="N3115" s="2">
        <v>140.270004</v>
      </c>
      <c r="O3115" s="2">
        <v>0</v>
      </c>
      <c r="P3115" s="5">
        <v>40983</v>
      </c>
      <c r="Q3115" s="4">
        <v>36.080002</v>
      </c>
      <c r="R3115" s="4">
        <v>35.93</v>
      </c>
      <c r="S3115" s="4">
        <v>36.169998</v>
      </c>
      <c r="T3115" s="4">
        <v>35.909999999999997</v>
      </c>
      <c r="U3115" s="4">
        <v>0</v>
      </c>
      <c r="V3115">
        <f>V3114+(V3114*O3115)/L3115</f>
        <v>86.511530654286759</v>
      </c>
      <c r="W3115">
        <f>V3115*L3115</f>
        <v>12217.158445509906</v>
      </c>
      <c r="X3115">
        <f>IF(I3114=1,1,0)</f>
        <v>1</v>
      </c>
      <c r="Y3115">
        <f>IF(I3114=0,1,0)</f>
        <v>0</v>
      </c>
      <c r="Z3115" t="str">
        <f t="shared" si="186"/>
        <v>IN</v>
      </c>
      <c r="AA3115">
        <f>IF(Z3115="BUY",(AC3114-8.95)/K3115,IF(Z3115="SELL",0,AB3114))</f>
        <v>136.39822692895649</v>
      </c>
      <c r="AB3115">
        <f>AA3115+AA3115*O3115/L3115</f>
        <v>136.39822692895649</v>
      </c>
      <c r="AC3115">
        <f>IF(OR(Z3115="BUY",Z3115="IN"),AB3115*L3115,IF(Z3115="SELL",AB3114*K3115-8.95,AC3114))</f>
        <v>19262.157743305463</v>
      </c>
      <c r="AD3115" s="6">
        <f t="shared" si="183"/>
        <v>-0.34089691836067493</v>
      </c>
    </row>
    <row r="3116" spans="1:30" x14ac:dyDescent="0.25">
      <c r="A3116" s="1">
        <v>40984</v>
      </c>
      <c r="B3116">
        <v>1402.5500489999999</v>
      </c>
      <c r="C3116">
        <v>1404.170044</v>
      </c>
      <c r="D3116">
        <v>1405.880005</v>
      </c>
      <c r="E3116">
        <v>1401.469971</v>
      </c>
      <c r="F3116">
        <v>5163950000</v>
      </c>
      <c r="G3116">
        <f t="shared" si="184"/>
        <v>1340.3172021600001</v>
      </c>
      <c r="H3116">
        <f t="shared" si="185"/>
        <v>1.4849577093914053</v>
      </c>
      <c r="I3116">
        <f>IF(H3116&gt;0,1,0)</f>
        <v>1</v>
      </c>
      <c r="J3116" s="3">
        <v>40984</v>
      </c>
      <c r="K3116" s="2">
        <v>141.470001</v>
      </c>
      <c r="L3116" s="2">
        <v>141.41000399999999</v>
      </c>
      <c r="M3116" s="2">
        <v>141.58999600000001</v>
      </c>
      <c r="N3116" s="2">
        <v>141.13000500000001</v>
      </c>
      <c r="O3116" s="2">
        <v>0</v>
      </c>
      <c r="P3116" s="5">
        <v>40984</v>
      </c>
      <c r="Q3116" s="4">
        <v>35.849997999999999</v>
      </c>
      <c r="R3116" s="4">
        <v>35.860000999999997</v>
      </c>
      <c r="S3116" s="4">
        <v>35.950001</v>
      </c>
      <c r="T3116" s="4">
        <v>35.840000000000003</v>
      </c>
      <c r="U3116" s="4">
        <v>0</v>
      </c>
      <c r="V3116">
        <f>V3115+(V3115*O3116)/L3116</f>
        <v>86.511530654286759</v>
      </c>
      <c r="W3116">
        <f>V3116*L3116</f>
        <v>12233.595895868812</v>
      </c>
      <c r="X3116">
        <f>IF(I3115=1,1,0)</f>
        <v>1</v>
      </c>
      <c r="Y3116">
        <f>IF(I3115=0,1,0)</f>
        <v>0</v>
      </c>
      <c r="Z3116" t="str">
        <f t="shared" si="186"/>
        <v>IN</v>
      </c>
      <c r="AA3116">
        <f>IF(Z3116="BUY",(AC3115-8.95)/K3116,IF(Z3116="SELL",0,AB3115))</f>
        <v>136.39822692895649</v>
      </c>
      <c r="AB3116">
        <f>AA3116+AA3116*O3116/L3116</f>
        <v>136.39822692895649</v>
      </c>
      <c r="AC3116">
        <f>IF(OR(Z3116="BUY",Z3116="IN"),AB3116*L3116,IF(Z3116="SELL",AB3115*K3116-8.95,AC3115))</f>
        <v>19288.073815616644</v>
      </c>
      <c r="AD3116" s="6">
        <f t="shared" si="183"/>
        <v>-0.3424702718616856</v>
      </c>
    </row>
    <row r="3117" spans="1:30" x14ac:dyDescent="0.25">
      <c r="A3117" s="1">
        <v>40987</v>
      </c>
      <c r="B3117">
        <v>1404.170044</v>
      </c>
      <c r="C3117">
        <v>1409.75</v>
      </c>
      <c r="D3117">
        <v>1414</v>
      </c>
      <c r="E3117">
        <v>1402.4300539999999</v>
      </c>
      <c r="F3117">
        <v>3932570000</v>
      </c>
      <c r="G3117">
        <f t="shared" si="184"/>
        <v>1342.8910009800002</v>
      </c>
      <c r="H3117">
        <f t="shared" si="185"/>
        <v>1.5128229295609938</v>
      </c>
      <c r="I3117">
        <f>IF(H3117&gt;0,1,0)</f>
        <v>1</v>
      </c>
      <c r="J3117" s="3">
        <v>40987</v>
      </c>
      <c r="K3117" s="2">
        <v>141.36000100000001</v>
      </c>
      <c r="L3117" s="2">
        <v>141.990005</v>
      </c>
      <c r="M3117" s="2">
        <v>142.41000399999999</v>
      </c>
      <c r="N3117" s="2">
        <v>141.229996</v>
      </c>
      <c r="O3117" s="2">
        <v>0</v>
      </c>
      <c r="P3117" s="5">
        <v>40987</v>
      </c>
      <c r="Q3117" s="4">
        <v>35.880001</v>
      </c>
      <c r="R3117" s="4">
        <v>35.729999999999997</v>
      </c>
      <c r="S3117" s="4">
        <v>35.919998</v>
      </c>
      <c r="T3117" s="4">
        <v>35.630001</v>
      </c>
      <c r="U3117" s="4">
        <v>0</v>
      </c>
      <c r="V3117">
        <f>V3116+(V3116*O3117)/L3117</f>
        <v>86.511530654286759</v>
      </c>
      <c r="W3117">
        <f>V3117*L3117</f>
        <v>12283.772670159829</v>
      </c>
      <c r="X3117">
        <f>IF(I3116=1,1,0)</f>
        <v>1</v>
      </c>
      <c r="Y3117">
        <f>IF(I3116=0,1,0)</f>
        <v>0</v>
      </c>
      <c r="Z3117" t="str">
        <f t="shared" si="186"/>
        <v>IN</v>
      </c>
      <c r="AA3117">
        <f>IF(Z3117="BUY",(AC3116-8.95)/K3117,IF(Z3117="SELL",0,AB3116))</f>
        <v>136.39822692895649</v>
      </c>
      <c r="AB3117">
        <f>AA3117+AA3117*O3117/L3117</f>
        <v>136.39822692895649</v>
      </c>
      <c r="AC3117">
        <f>IF(OR(Z3117="BUY",Z3117="IN"),AB3117*L3117,IF(Z3117="SELL",AB3116*K3117-8.95,AC3116))</f>
        <v>19367.184923633667</v>
      </c>
      <c r="AD3117" s="6">
        <f t="shared" si="183"/>
        <v>-0.34925145620541659</v>
      </c>
    </row>
    <row r="3118" spans="1:30" x14ac:dyDescent="0.25">
      <c r="A3118" s="1">
        <v>40988</v>
      </c>
      <c r="B3118">
        <v>1409.589966</v>
      </c>
      <c r="C3118">
        <v>1405.5200199999999</v>
      </c>
      <c r="D3118">
        <v>1409.589966</v>
      </c>
      <c r="E3118">
        <v>1397.6800539999999</v>
      </c>
      <c r="F3118">
        <v>3695280000</v>
      </c>
      <c r="G3118">
        <f t="shared" si="184"/>
        <v>1345.4452002</v>
      </c>
      <c r="H3118">
        <f t="shared" si="185"/>
        <v>1.5415588366429027</v>
      </c>
      <c r="I3118">
        <f>IF(H3118&gt;0,1,0)</f>
        <v>1</v>
      </c>
      <c r="J3118" s="3">
        <v>40988</v>
      </c>
      <c r="K3118" s="2">
        <v>141.16999799999999</v>
      </c>
      <c r="L3118" s="2">
        <v>141.55999800000001</v>
      </c>
      <c r="M3118" s="2">
        <v>141.740005</v>
      </c>
      <c r="N3118" s="2">
        <v>140.770004</v>
      </c>
      <c r="O3118" s="2">
        <v>0</v>
      </c>
      <c r="P3118" s="5">
        <v>40988</v>
      </c>
      <c r="Q3118" s="4">
        <v>35.939999</v>
      </c>
      <c r="R3118" s="4">
        <v>35.840000000000003</v>
      </c>
      <c r="S3118" s="4">
        <v>36.040000999999997</v>
      </c>
      <c r="T3118" s="4">
        <v>35.790000999999997</v>
      </c>
      <c r="U3118" s="4">
        <v>0</v>
      </c>
      <c r="V3118">
        <f>V3117+(V3117*O3118)/L3118</f>
        <v>86.511530654286759</v>
      </c>
      <c r="W3118">
        <f>V3118*L3118</f>
        <v>12246.572106397773</v>
      </c>
      <c r="X3118">
        <f>IF(I3117=1,1,0)</f>
        <v>1</v>
      </c>
      <c r="Y3118">
        <f>IF(I3117=0,1,0)</f>
        <v>0</v>
      </c>
      <c r="Z3118" t="str">
        <f t="shared" si="186"/>
        <v>IN</v>
      </c>
      <c r="AA3118">
        <f>IF(Z3118="BUY",(AC3117-8.95)/K3118,IF(Z3118="SELL",0,AB3117))</f>
        <v>136.39822692895649</v>
      </c>
      <c r="AB3118">
        <f>AA3118+AA3118*O3118/L3118</f>
        <v>136.39822692895649</v>
      </c>
      <c r="AC3118">
        <f>IF(OR(Z3118="BUY",Z3118="IN"),AB3118*L3118,IF(Z3118="SELL",AB3117*K3118-8.95,AC3117))</f>
        <v>19308.532731266627</v>
      </c>
      <c r="AD3118" s="6">
        <f t="shared" si="183"/>
        <v>-0.33803229410601271</v>
      </c>
    </row>
    <row r="3119" spans="1:30" x14ac:dyDescent="0.25">
      <c r="A3119" s="1">
        <v>40989</v>
      </c>
      <c r="B3119">
        <v>1405.5200199999999</v>
      </c>
      <c r="C3119">
        <v>1402.8900149999999</v>
      </c>
      <c r="D3119">
        <v>1407.75</v>
      </c>
      <c r="E3119">
        <v>1400.6400149999999</v>
      </c>
      <c r="F3119">
        <v>3573590000</v>
      </c>
      <c r="G3119">
        <f t="shared" si="184"/>
        <v>1347.8890014799999</v>
      </c>
      <c r="H3119">
        <f t="shared" si="185"/>
        <v>1.5717840706754054</v>
      </c>
      <c r="I3119">
        <f>IF(H3119&gt;0,1,0)</f>
        <v>1</v>
      </c>
      <c r="J3119" s="3">
        <v>40989</v>
      </c>
      <c r="K3119" s="2">
        <v>141.61999499999999</v>
      </c>
      <c r="L3119" s="2">
        <v>141.300003</v>
      </c>
      <c r="M3119" s="2">
        <v>141.779999</v>
      </c>
      <c r="N3119" s="2">
        <v>141.050003</v>
      </c>
      <c r="O3119" s="2">
        <v>0</v>
      </c>
      <c r="P3119" s="5">
        <v>40989</v>
      </c>
      <c r="Q3119" s="4">
        <v>35.82</v>
      </c>
      <c r="R3119" s="4">
        <v>35.889999000000003</v>
      </c>
      <c r="S3119" s="4">
        <v>35.970001000000003</v>
      </c>
      <c r="T3119" s="4">
        <v>35.779998999999997</v>
      </c>
      <c r="U3119" s="4">
        <v>0</v>
      </c>
      <c r="V3119">
        <f>V3118+(V3118*O3119)/L3119</f>
        <v>86.511530654286759</v>
      </c>
      <c r="W3119">
        <f>V3119*L3119</f>
        <v>12224.079540985311</v>
      </c>
      <c r="X3119">
        <f>IF(I3118=1,1,0)</f>
        <v>1</v>
      </c>
      <c r="Y3119">
        <f>IF(I3118=0,1,0)</f>
        <v>0</v>
      </c>
      <c r="Z3119" t="str">
        <f t="shared" si="186"/>
        <v>IN</v>
      </c>
      <c r="AA3119">
        <f>IF(Z3119="BUY",(AC3118-8.95)/K3119,IF(Z3119="SELL",0,AB3118))</f>
        <v>136.39822692895649</v>
      </c>
      <c r="AB3119">
        <f>AA3119+AA3119*O3119/L3119</f>
        <v>136.39822692895649</v>
      </c>
      <c r="AC3119">
        <f>IF(OR(Z3119="BUY",Z3119="IN"),AB3119*L3119,IF(Z3119="SELL",AB3118*K3119-8.95,AC3118))</f>
        <v>19273.069874256234</v>
      </c>
      <c r="AD3119" s="6">
        <f t="shared" si="183"/>
        <v>-0.33409141303769596</v>
      </c>
    </row>
    <row r="3120" spans="1:30" x14ac:dyDescent="0.25">
      <c r="A3120" s="1">
        <v>40990</v>
      </c>
      <c r="B3120">
        <v>1402.8900149999999</v>
      </c>
      <c r="C3120">
        <v>1392.780029</v>
      </c>
      <c r="D3120">
        <v>1402.8900149999999</v>
      </c>
      <c r="E3120">
        <v>1388.7299800000001</v>
      </c>
      <c r="F3120">
        <v>3740590000</v>
      </c>
      <c r="G3120">
        <f t="shared" si="184"/>
        <v>1349.9030029399999</v>
      </c>
      <c r="H3120">
        <f t="shared" si="185"/>
        <v>1.5961814302133273</v>
      </c>
      <c r="I3120">
        <f>IF(H3120&gt;0,1,0)</f>
        <v>1</v>
      </c>
      <c r="J3120" s="3">
        <v>40990</v>
      </c>
      <c r="K3120" s="2">
        <v>140.300003</v>
      </c>
      <c r="L3120" s="2">
        <v>140.33000200000001</v>
      </c>
      <c r="M3120" s="2">
        <v>140.64999399999999</v>
      </c>
      <c r="N3120" s="2">
        <v>139.86999499999999</v>
      </c>
      <c r="O3120" s="2">
        <v>0</v>
      </c>
      <c r="P3120" s="5">
        <v>40990</v>
      </c>
      <c r="Q3120" s="4">
        <v>36.159999999999997</v>
      </c>
      <c r="R3120" s="4">
        <v>36.150002000000001</v>
      </c>
      <c r="S3120" s="4">
        <v>36.270000000000003</v>
      </c>
      <c r="T3120" s="4">
        <v>36.060001</v>
      </c>
      <c r="U3120" s="4">
        <v>0</v>
      </c>
      <c r="V3120">
        <f>V3119+(V3119*O3120)/L3120</f>
        <v>86.511530654286759</v>
      </c>
      <c r="W3120">
        <f>V3120*L3120</f>
        <v>12140.163269739123</v>
      </c>
      <c r="X3120">
        <f>IF(I3119=1,1,0)</f>
        <v>1</v>
      </c>
      <c r="Y3120">
        <f>IF(I3119=0,1,0)</f>
        <v>0</v>
      </c>
      <c r="Z3120" t="str">
        <f t="shared" si="186"/>
        <v>IN</v>
      </c>
      <c r="AA3120">
        <f>IF(Z3120="BUY",(AC3119-8.95)/K3120,IF(Z3120="SELL",0,AB3119))</f>
        <v>136.39822692895649</v>
      </c>
      <c r="AB3120">
        <f>AA3120+AA3120*O3120/L3120</f>
        <v>136.39822692895649</v>
      </c>
      <c r="AC3120">
        <f>IF(OR(Z3120="BUY",Z3120="IN"),AB3120*L3120,IF(Z3120="SELL",AB3119*K3120-8.95,AC3119))</f>
        <v>19140.763457736921</v>
      </c>
      <c r="AD3120" s="6">
        <f t="shared" ref="AD3120:AD3183" si="187">(AC2756-AC3120)/AC2756</f>
        <v>-0.32087060523375943</v>
      </c>
    </row>
    <row r="3121" spans="1:30" x14ac:dyDescent="0.25">
      <c r="A3121" s="1">
        <v>40991</v>
      </c>
      <c r="B3121">
        <v>1392.780029</v>
      </c>
      <c r="C3121">
        <v>1397.1099850000001</v>
      </c>
      <c r="D3121">
        <v>1399.1800539999999</v>
      </c>
      <c r="E3121">
        <v>1386.869995</v>
      </c>
      <c r="F3121">
        <v>3472950000</v>
      </c>
      <c r="G3121">
        <f t="shared" si="184"/>
        <v>1351.9956030399999</v>
      </c>
      <c r="H3121">
        <f t="shared" si="185"/>
        <v>1.6197806237876626</v>
      </c>
      <c r="I3121">
        <f>IF(H3121&gt;0,1,0)</f>
        <v>1</v>
      </c>
      <c r="J3121" s="3">
        <v>40991</v>
      </c>
      <c r="K3121" s="2">
        <v>140.470001</v>
      </c>
      <c r="L3121" s="2">
        <v>140.80999800000001</v>
      </c>
      <c r="M3121" s="2">
        <v>140.91999799999999</v>
      </c>
      <c r="N3121" s="2">
        <v>139.66999799999999</v>
      </c>
      <c r="O3121" s="2">
        <v>0</v>
      </c>
      <c r="P3121" s="5">
        <v>40991</v>
      </c>
      <c r="Q3121" s="4">
        <v>36.110000999999997</v>
      </c>
      <c r="R3121" s="4">
        <v>36.029998999999997</v>
      </c>
      <c r="S3121" s="4">
        <v>36.330002</v>
      </c>
      <c r="T3121" s="4">
        <v>35.990001999999997</v>
      </c>
      <c r="U3121" s="4">
        <v>0</v>
      </c>
      <c r="V3121">
        <f>V3120+(V3120*O3121)/L3121</f>
        <v>86.511530654286759</v>
      </c>
      <c r="W3121">
        <f>V3121*L3121</f>
        <v>12181.688458407058</v>
      </c>
      <c r="X3121">
        <f>IF(I3120=1,1,0)</f>
        <v>1</v>
      </c>
      <c r="Y3121">
        <f>IF(I3120=0,1,0)</f>
        <v>0</v>
      </c>
      <c r="Z3121" t="str">
        <f t="shared" si="186"/>
        <v>IN</v>
      </c>
      <c r="AA3121">
        <f>IF(Z3121="BUY",(AC3120-8.95)/K3121,IF(Z3121="SELL",0,AB3120))</f>
        <v>136.39822692895649</v>
      </c>
      <c r="AB3121">
        <f>AA3121+AA3121*O3121/L3121</f>
        <v>136.39822692895649</v>
      </c>
      <c r="AC3121">
        <f>IF(OR(Z3121="BUY",Z3121="IN"),AB3121*L3121,IF(Z3121="SELL",AB3120*K3121-8.95,AC3120))</f>
        <v>19206.23406106991</v>
      </c>
      <c r="AD3121" s="6">
        <f t="shared" si="187"/>
        <v>-0.31563987271630733</v>
      </c>
    </row>
    <row r="3122" spans="1:30" x14ac:dyDescent="0.25">
      <c r="A3122" s="1">
        <v>40994</v>
      </c>
      <c r="B3122">
        <v>1397.1099850000001</v>
      </c>
      <c r="C3122">
        <v>1416.51001</v>
      </c>
      <c r="D3122">
        <v>1416.579956</v>
      </c>
      <c r="E3122">
        <v>1397.1099850000001</v>
      </c>
      <c r="F3122">
        <v>3576950000</v>
      </c>
      <c r="G3122">
        <f t="shared" si="184"/>
        <v>1354.4158032399998</v>
      </c>
      <c r="H3122">
        <f t="shared" si="185"/>
        <v>1.6382007357479111</v>
      </c>
      <c r="I3122">
        <f>IF(H3122&gt;0,1,0)</f>
        <v>1</v>
      </c>
      <c r="J3122" s="3">
        <v>40994</v>
      </c>
      <c r="K3122" s="2">
        <v>141.11999499999999</v>
      </c>
      <c r="L3122" s="2">
        <v>142.05999800000001</v>
      </c>
      <c r="M3122" s="2">
        <v>142.05999800000001</v>
      </c>
      <c r="N3122" s="2">
        <v>141.11000100000001</v>
      </c>
      <c r="O3122" s="2">
        <v>0.63200000000000001</v>
      </c>
      <c r="P3122" s="5">
        <v>40994</v>
      </c>
      <c r="Q3122" s="4">
        <v>35.770000000000003</v>
      </c>
      <c r="R3122" s="4">
        <v>35.529998999999997</v>
      </c>
      <c r="S3122" s="4">
        <v>35.790000999999997</v>
      </c>
      <c r="T3122" s="4">
        <v>35.520000000000003</v>
      </c>
      <c r="U3122" s="4">
        <v>0</v>
      </c>
      <c r="V3122">
        <f>V3121+(V3121*O3122)/L3122</f>
        <v>86.896405271654473</v>
      </c>
      <c r="W3122">
        <f>V3122*L3122</f>
        <v>12344.503159098425</v>
      </c>
      <c r="X3122">
        <f>IF(I3121=1,1,0)</f>
        <v>1</v>
      </c>
      <c r="Y3122">
        <f>IF(I3121=0,1,0)</f>
        <v>0</v>
      </c>
      <c r="Z3122" t="str">
        <f t="shared" si="186"/>
        <v>IN</v>
      </c>
      <c r="AA3122">
        <f>IF(Z3122="BUY",(AC3121-8.95)/K3122,IF(Z3122="SELL",0,AB3121))</f>
        <v>136.39822692895649</v>
      </c>
      <c r="AB3122">
        <f>AA3122+AA3122*O3122/L3122</f>
        <v>137.00503870308521</v>
      </c>
      <c r="AC3122">
        <f>IF(OR(Z3122="BUY",Z3122="IN"),AB3122*L3122,IF(Z3122="SELL",AB3121*K3122-8.95,AC3121))</f>
        <v>19462.935524150209</v>
      </c>
      <c r="AD3122" s="6">
        <f t="shared" si="187"/>
        <v>-0.33661417663714832</v>
      </c>
    </row>
    <row r="3123" spans="1:30" x14ac:dyDescent="0.25">
      <c r="A3123" s="1">
        <v>40995</v>
      </c>
      <c r="B3123">
        <v>1416.5500489999999</v>
      </c>
      <c r="C3123">
        <v>1412.5200199999999</v>
      </c>
      <c r="D3123">
        <v>1419.150024</v>
      </c>
      <c r="E3123">
        <v>1411.9499510000001</v>
      </c>
      <c r="F3123">
        <v>3513640000</v>
      </c>
      <c r="G3123">
        <f t="shared" si="184"/>
        <v>1356.8844043199997</v>
      </c>
      <c r="H3123">
        <f t="shared" si="185"/>
        <v>1.6575468531533293</v>
      </c>
      <c r="I3123">
        <f>IF(H3123&gt;0,1,0)</f>
        <v>1</v>
      </c>
      <c r="J3123" s="3">
        <v>40995</v>
      </c>
      <c r="K3123" s="2">
        <v>142.229996</v>
      </c>
      <c r="L3123" s="2">
        <v>141.66999799999999</v>
      </c>
      <c r="M3123" s="2">
        <v>142.33000200000001</v>
      </c>
      <c r="N3123" s="2">
        <v>141.58999600000001</v>
      </c>
      <c r="O3123" s="2">
        <v>0</v>
      </c>
      <c r="P3123" s="5">
        <v>40995</v>
      </c>
      <c r="Q3123" s="4">
        <v>35.490001999999997</v>
      </c>
      <c r="R3123" s="4">
        <v>35.630001</v>
      </c>
      <c r="S3123" s="4">
        <v>35.659999999999997</v>
      </c>
      <c r="T3123" s="4">
        <v>35.470001000000003</v>
      </c>
      <c r="U3123" s="4">
        <v>0</v>
      </c>
      <c r="V3123">
        <f>V3122+(V3122*O3123)/L3123</f>
        <v>86.896405271654473</v>
      </c>
      <c r="W3123">
        <f>V3123*L3123</f>
        <v>12310.613561042477</v>
      </c>
      <c r="X3123">
        <f>IF(I3122=1,1,0)</f>
        <v>1</v>
      </c>
      <c r="Y3123">
        <f>IF(I3122=0,1,0)</f>
        <v>0</v>
      </c>
      <c r="Z3123" t="str">
        <f t="shared" si="186"/>
        <v>IN</v>
      </c>
      <c r="AA3123">
        <f>IF(Z3123="BUY",(AC3122-8.95)/K3123,IF(Z3123="SELL",0,AB3122))</f>
        <v>137.00503870308521</v>
      </c>
      <c r="AB3123">
        <f>AA3123+AA3123*O3123/L3123</f>
        <v>137.00503870308521</v>
      </c>
      <c r="AC3123">
        <f>IF(OR(Z3123="BUY",Z3123="IN"),AB3123*L3123,IF(Z3123="SELL",AB3122*K3123-8.95,AC3122))</f>
        <v>19409.503559056004</v>
      </c>
      <c r="AD3123" s="6">
        <f t="shared" si="187"/>
        <v>-0.33136489125619878</v>
      </c>
    </row>
    <row r="3124" spans="1:30" x14ac:dyDescent="0.25">
      <c r="A3124" s="1">
        <v>40996</v>
      </c>
      <c r="B3124">
        <v>1412.5200199999999</v>
      </c>
      <c r="C3124">
        <v>1405.540039</v>
      </c>
      <c r="D3124">
        <v>1413.650024</v>
      </c>
      <c r="E3124">
        <v>1397.1999510000001</v>
      </c>
      <c r="F3124">
        <v>3892800000</v>
      </c>
      <c r="G3124">
        <f t="shared" si="184"/>
        <v>1359.1218042199998</v>
      </c>
      <c r="H3124">
        <f t="shared" si="185"/>
        <v>1.6784581455833474</v>
      </c>
      <c r="I3124">
        <f>IF(H3124&gt;0,1,0)</f>
        <v>1</v>
      </c>
      <c r="J3124" s="3">
        <v>40996</v>
      </c>
      <c r="K3124" s="2">
        <v>141.61000100000001</v>
      </c>
      <c r="L3124" s="2">
        <v>141</v>
      </c>
      <c r="M3124" s="2">
        <v>141.820007</v>
      </c>
      <c r="N3124" s="2">
        <v>140.13000500000001</v>
      </c>
      <c r="O3124" s="2">
        <v>0</v>
      </c>
      <c r="P3124" s="5">
        <v>40996</v>
      </c>
      <c r="Q3124" s="4">
        <v>35.650002000000001</v>
      </c>
      <c r="R3124" s="4">
        <v>35.82</v>
      </c>
      <c r="S3124" s="4">
        <v>36.020000000000003</v>
      </c>
      <c r="T3124" s="4">
        <v>35.599997999999999</v>
      </c>
      <c r="U3124" s="4">
        <v>0</v>
      </c>
      <c r="V3124">
        <f>V3123+(V3123*O3124)/L3124</f>
        <v>86.896405271654473</v>
      </c>
      <c r="W3124">
        <f>V3124*L3124</f>
        <v>12252.393143303281</v>
      </c>
      <c r="X3124">
        <f>IF(I3123=1,1,0)</f>
        <v>1</v>
      </c>
      <c r="Y3124">
        <f>IF(I3123=0,1,0)</f>
        <v>0</v>
      </c>
      <c r="Z3124" t="str">
        <f t="shared" si="186"/>
        <v>IN</v>
      </c>
      <c r="AA3124">
        <f>IF(Z3124="BUY",(AC3123-8.95)/K3124,IF(Z3124="SELL",0,AB3123))</f>
        <v>137.00503870308521</v>
      </c>
      <c r="AB3124">
        <f>AA3124+AA3124*O3124/L3124</f>
        <v>137.00503870308521</v>
      </c>
      <c r="AC3124">
        <f>IF(OR(Z3124="BUY",Z3124="IN"),AB3124*L3124,IF(Z3124="SELL",AB3123*K3124-8.95,AC3123))</f>
        <v>19317.710457135014</v>
      </c>
      <c r="AD3124" s="6">
        <f t="shared" si="187"/>
        <v>-0.31903832956934564</v>
      </c>
    </row>
    <row r="3125" spans="1:30" x14ac:dyDescent="0.25">
      <c r="A3125" s="1">
        <v>40997</v>
      </c>
      <c r="B3125">
        <v>1405.3900149999999</v>
      </c>
      <c r="C3125">
        <v>1403.280029</v>
      </c>
      <c r="D3125">
        <v>1405.3900149999999</v>
      </c>
      <c r="E3125">
        <v>1391.5600589999999</v>
      </c>
      <c r="F3125">
        <v>3832000000</v>
      </c>
      <c r="G3125">
        <f t="shared" ref="G3125:G3188" si="188">AVERAGE(C3076:C3125)</f>
        <v>1361.0266040199997</v>
      </c>
      <c r="H3125">
        <f t="shared" ref="H3125:H3188" si="189">SLOPE(G3075:G3125,A3075:A3125)</f>
        <v>1.6902711321302841</v>
      </c>
      <c r="I3125">
        <f>IF(H3125&gt;0,1,0)</f>
        <v>1</v>
      </c>
      <c r="J3125" s="3">
        <v>40997</v>
      </c>
      <c r="K3125" s="2">
        <v>140.11000100000001</v>
      </c>
      <c r="L3125" s="2">
        <v>140.71000699999999</v>
      </c>
      <c r="M3125" s="2">
        <v>140.91000399999999</v>
      </c>
      <c r="N3125" s="2">
        <v>139.58999600000001</v>
      </c>
      <c r="O3125" s="2">
        <v>0</v>
      </c>
      <c r="P3125" s="5">
        <v>40997</v>
      </c>
      <c r="Q3125" s="4">
        <v>36.029998999999997</v>
      </c>
      <c r="R3125" s="4">
        <v>35.869999</v>
      </c>
      <c r="S3125" s="4">
        <v>36.169998</v>
      </c>
      <c r="T3125" s="4">
        <v>35.830002</v>
      </c>
      <c r="U3125" s="4">
        <v>0</v>
      </c>
      <c r="V3125">
        <f>V3124+(V3124*O3125)/L3125</f>
        <v>86.896405271654473</v>
      </c>
      <c r="W3125">
        <f>V3125*L3125</f>
        <v>12227.193794049337</v>
      </c>
      <c r="X3125">
        <f>IF(I3124=1,1,0)</f>
        <v>1</v>
      </c>
      <c r="Y3125">
        <f>IF(I3124=0,1,0)</f>
        <v>0</v>
      </c>
      <c r="Z3125" t="str">
        <f t="shared" si="186"/>
        <v>IN</v>
      </c>
      <c r="AA3125">
        <f>IF(Z3125="BUY",(AC3124-8.95)/K3125,IF(Z3125="SELL",0,AB3124))</f>
        <v>137.00503870308521</v>
      </c>
      <c r="AB3125">
        <f>AA3125+AA3125*O3125/L3125</f>
        <v>137.00503870308521</v>
      </c>
      <c r="AC3125">
        <f>IF(OR(Z3125="BUY",Z3125="IN"),AB3125*L3125,IF(Z3125="SELL",AB3124*K3125-8.95,AC3124))</f>
        <v>19277.97995494639</v>
      </c>
      <c r="AD3125" s="6">
        <f t="shared" si="187"/>
        <v>-0.3336337315822332</v>
      </c>
    </row>
    <row r="3126" spans="1:30" x14ac:dyDescent="0.25">
      <c r="A3126" s="1">
        <v>40998</v>
      </c>
      <c r="B3126">
        <v>1403.3100589999999</v>
      </c>
      <c r="C3126">
        <v>1408.469971</v>
      </c>
      <c r="D3126">
        <v>1410.8900149999999</v>
      </c>
      <c r="E3126">
        <v>1401.420044</v>
      </c>
      <c r="F3126">
        <v>3676890000</v>
      </c>
      <c r="G3126">
        <f t="shared" si="188"/>
        <v>1362.9060034399997</v>
      </c>
      <c r="H3126">
        <f t="shared" si="189"/>
        <v>1.7016636075033955</v>
      </c>
      <c r="I3126">
        <f>IF(H3126&gt;0,1,0)</f>
        <v>1</v>
      </c>
      <c r="J3126" s="3">
        <v>40998</v>
      </c>
      <c r="K3126" s="2">
        <v>141.429993</v>
      </c>
      <c r="L3126" s="2">
        <v>141.21000699999999</v>
      </c>
      <c r="M3126" s="2">
        <v>141.55999800000001</v>
      </c>
      <c r="N3126" s="2">
        <v>140.550003</v>
      </c>
      <c r="O3126" s="2">
        <v>0</v>
      </c>
      <c r="P3126" s="5">
        <v>40998</v>
      </c>
      <c r="Q3126" s="4">
        <v>35.689999</v>
      </c>
      <c r="R3126" s="4">
        <v>35.759998000000003</v>
      </c>
      <c r="S3126" s="4">
        <v>35.919998</v>
      </c>
      <c r="T3126" s="4">
        <v>35.659999999999997</v>
      </c>
      <c r="U3126" s="4">
        <v>0</v>
      </c>
      <c r="V3126">
        <f>V3125+(V3125*O3126)/L3126</f>
        <v>86.896405271654473</v>
      </c>
      <c r="W3126">
        <f>V3126*L3126</f>
        <v>12270.641996685164</v>
      </c>
      <c r="X3126">
        <f>IF(I3125=1,1,0)</f>
        <v>1</v>
      </c>
      <c r="Y3126">
        <f>IF(I3125=0,1,0)</f>
        <v>0</v>
      </c>
      <c r="Z3126" t="str">
        <f t="shared" si="186"/>
        <v>IN</v>
      </c>
      <c r="AA3126">
        <f>IF(Z3126="BUY",(AC3125-8.95)/K3126,IF(Z3126="SELL",0,AB3125))</f>
        <v>137.00503870308521</v>
      </c>
      <c r="AB3126">
        <f>AA3126+AA3126*O3126/L3126</f>
        <v>137.00503870308521</v>
      </c>
      <c r="AC3126">
        <f>IF(OR(Z3126="BUY",Z3126="IN"),AB3126*L3126,IF(Z3126="SELL",AB3125*K3126-8.95,AC3125))</f>
        <v>19346.482474297933</v>
      </c>
      <c r="AD3126" s="6">
        <f t="shared" si="187"/>
        <v>-0.32591956075128053</v>
      </c>
    </row>
    <row r="3127" spans="1:30" x14ac:dyDescent="0.25">
      <c r="A3127" s="1">
        <v>41001</v>
      </c>
      <c r="B3127">
        <v>1408.469971</v>
      </c>
      <c r="C3127">
        <v>1419.040039</v>
      </c>
      <c r="D3127">
        <v>1422.380005</v>
      </c>
      <c r="E3127">
        <v>1404.459961</v>
      </c>
      <c r="F3127">
        <v>3572010000</v>
      </c>
      <c r="G3127">
        <f t="shared" si="188"/>
        <v>1364.9792041199998</v>
      </c>
      <c r="H3127">
        <f t="shared" si="189"/>
        <v>1.7080297199444676</v>
      </c>
      <c r="I3127">
        <f>IF(H3127&gt;0,1,0)</f>
        <v>1</v>
      </c>
      <c r="J3127" s="3">
        <v>41001</v>
      </c>
      <c r="K3127" s="2">
        <v>141.11999499999999</v>
      </c>
      <c r="L3127" s="2">
        <v>142.320007</v>
      </c>
      <c r="M3127" s="2">
        <v>142.71000699999999</v>
      </c>
      <c r="N3127" s="2">
        <v>140.88000500000001</v>
      </c>
      <c r="O3127" s="2">
        <v>0</v>
      </c>
      <c r="P3127" s="5">
        <v>41001</v>
      </c>
      <c r="Q3127" s="4">
        <v>35.759998000000003</v>
      </c>
      <c r="R3127" s="4">
        <v>35.470001000000003</v>
      </c>
      <c r="S3127" s="4">
        <v>35.830002</v>
      </c>
      <c r="T3127" s="4">
        <v>35.369999</v>
      </c>
      <c r="U3127" s="4">
        <v>0</v>
      </c>
      <c r="V3127">
        <f>V3126+(V3126*O3127)/L3127</f>
        <v>86.896405271654473</v>
      </c>
      <c r="W3127">
        <f>V3127*L3127</f>
        <v>12367.097006536702</v>
      </c>
      <c r="X3127">
        <f>IF(I3126=1,1,0)</f>
        <v>1</v>
      </c>
      <c r="Y3127">
        <f>IF(I3126=0,1,0)</f>
        <v>0</v>
      </c>
      <c r="Z3127" t="str">
        <f t="shared" si="186"/>
        <v>IN</v>
      </c>
      <c r="AA3127">
        <f>IF(Z3127="BUY",(AC3126-8.95)/K3127,IF(Z3127="SELL",0,AB3126))</f>
        <v>137.00503870308521</v>
      </c>
      <c r="AB3127">
        <f>AA3127+AA3127*O3127/L3127</f>
        <v>137.00503870308521</v>
      </c>
      <c r="AC3127">
        <f>IF(OR(Z3127="BUY",Z3127="IN"),AB3127*L3127,IF(Z3127="SELL",AB3126*K3127-8.95,AC3126))</f>
        <v>19498.558067258356</v>
      </c>
      <c r="AD3127" s="6">
        <f t="shared" si="187"/>
        <v>-0.33295959870881781</v>
      </c>
    </row>
    <row r="3128" spans="1:30" x14ac:dyDescent="0.25">
      <c r="A3128" s="1">
        <v>41002</v>
      </c>
      <c r="B3128">
        <v>1418.9799800000001</v>
      </c>
      <c r="C3128">
        <v>1413.380005</v>
      </c>
      <c r="D3128">
        <v>1419</v>
      </c>
      <c r="E3128">
        <v>1404.619995</v>
      </c>
      <c r="F3128">
        <v>3822090000</v>
      </c>
      <c r="G3128">
        <f t="shared" si="188"/>
        <v>1366.9268042199997</v>
      </c>
      <c r="H3128">
        <f t="shared" si="189"/>
        <v>1.7144830830821107</v>
      </c>
      <c r="I3128">
        <f>IF(H3128&gt;0,1,0)</f>
        <v>1</v>
      </c>
      <c r="J3128" s="3">
        <v>41002</v>
      </c>
      <c r="K3128" s="2">
        <v>142.13000500000001</v>
      </c>
      <c r="L3128" s="2">
        <v>141.779999</v>
      </c>
      <c r="M3128" s="2">
        <v>142.36999499999999</v>
      </c>
      <c r="N3128" s="2">
        <v>140.929993</v>
      </c>
      <c r="O3128" s="2">
        <v>0</v>
      </c>
      <c r="P3128" s="5">
        <v>41002</v>
      </c>
      <c r="Q3128" s="4">
        <v>35.520000000000003</v>
      </c>
      <c r="R3128" s="4">
        <v>35.610000999999997</v>
      </c>
      <c r="S3128" s="4">
        <v>35.82</v>
      </c>
      <c r="T3128" s="4">
        <v>35.450001</v>
      </c>
      <c r="U3128" s="4">
        <v>0</v>
      </c>
      <c r="V3128">
        <f>V3127+(V3127*O3128)/L3128</f>
        <v>86.896405271654473</v>
      </c>
      <c r="W3128">
        <f>V3128*L3128</f>
        <v>12320.172252518767</v>
      </c>
      <c r="X3128">
        <f>IF(I3127=1,1,0)</f>
        <v>1</v>
      </c>
      <c r="Y3128">
        <f>IF(I3127=0,1,0)</f>
        <v>0</v>
      </c>
      <c r="Z3128" t="str">
        <f t="shared" si="186"/>
        <v>IN</v>
      </c>
      <c r="AA3128">
        <f>IF(Z3128="BUY",(AC3127-8.95)/K3128,IF(Z3128="SELL",0,AB3127))</f>
        <v>137.00503870308521</v>
      </c>
      <c r="AB3128">
        <f>AA3128+AA3128*O3128/L3128</f>
        <v>137.00503870308521</v>
      </c>
      <c r="AC3128">
        <f>IF(OR(Z3128="BUY",Z3128="IN"),AB3128*L3128,IF(Z3128="SELL",AB3127*K3128-8.95,AC3127))</f>
        <v>19424.574250318383</v>
      </c>
      <c r="AD3128" s="6">
        <f t="shared" si="187"/>
        <v>-0.32499522578068357</v>
      </c>
    </row>
    <row r="3129" spans="1:30" x14ac:dyDescent="0.25">
      <c r="A3129" s="1">
        <v>41003</v>
      </c>
      <c r="B3129">
        <v>1413.089966</v>
      </c>
      <c r="C3129">
        <v>1398.959961</v>
      </c>
      <c r="D3129">
        <v>1413.089966</v>
      </c>
      <c r="E3129">
        <v>1394.089966</v>
      </c>
      <c r="F3129">
        <v>3938290000</v>
      </c>
      <c r="G3129">
        <f t="shared" si="188"/>
        <v>1368.6130029599999</v>
      </c>
      <c r="H3129">
        <f t="shared" si="189"/>
        <v>1.7141325297741483</v>
      </c>
      <c r="I3129">
        <f>IF(H3129&gt;0,1,0)</f>
        <v>1</v>
      </c>
      <c r="J3129" s="3">
        <v>41003</v>
      </c>
      <c r="K3129" s="2">
        <v>140.679993</v>
      </c>
      <c r="L3129" s="2">
        <v>140.270004</v>
      </c>
      <c r="M3129" s="2">
        <v>140.83000200000001</v>
      </c>
      <c r="N3129" s="2">
        <v>139.85000600000001</v>
      </c>
      <c r="O3129" s="2">
        <v>0</v>
      </c>
      <c r="P3129" s="5">
        <v>41003</v>
      </c>
      <c r="Q3129" s="4">
        <v>35.880001</v>
      </c>
      <c r="R3129" s="4">
        <v>35.950001</v>
      </c>
      <c r="S3129" s="4">
        <v>36.090000000000003</v>
      </c>
      <c r="T3129" s="4">
        <v>35.840000000000003</v>
      </c>
      <c r="U3129" s="4">
        <v>0</v>
      </c>
      <c r="V3129">
        <f>V3128+(V3128*O3129)/L3129</f>
        <v>86.896405271654473</v>
      </c>
      <c r="W3129">
        <f>V3129*L3129</f>
        <v>12188.959115040594</v>
      </c>
      <c r="X3129">
        <f>IF(I3128=1,1,0)</f>
        <v>1</v>
      </c>
      <c r="Y3129">
        <f>IF(I3128=0,1,0)</f>
        <v>0</v>
      </c>
      <c r="Z3129" t="str">
        <f t="shared" si="186"/>
        <v>IN</v>
      </c>
      <c r="AA3129">
        <f>IF(Z3129="BUY",(AC3128-8.95)/K3129,IF(Z3129="SELL",0,AB3128))</f>
        <v>137.00503870308521</v>
      </c>
      <c r="AB3129">
        <f>AA3129+AA3129*O3129/L3129</f>
        <v>137.00503870308521</v>
      </c>
      <c r="AC3129">
        <f>IF(OR(Z3129="BUY",Z3129="IN"),AB3129*L3129,IF(Z3129="SELL",AB3128*K3129-8.95,AC3128))</f>
        <v>19217.697326901918</v>
      </c>
      <c r="AD3129" s="6">
        <f t="shared" si="187"/>
        <v>-0.30791060272407272</v>
      </c>
    </row>
    <row r="3130" spans="1:30" x14ac:dyDescent="0.25">
      <c r="A3130" s="1">
        <v>41004</v>
      </c>
      <c r="B3130">
        <v>1398.790039</v>
      </c>
      <c r="C3130">
        <v>1398.079956</v>
      </c>
      <c r="D3130">
        <v>1401.599976</v>
      </c>
      <c r="E3130">
        <v>1392.920044</v>
      </c>
      <c r="F3130">
        <v>3303740000</v>
      </c>
      <c r="G3130">
        <f t="shared" si="188"/>
        <v>1370.0534009</v>
      </c>
      <c r="H3130">
        <f t="shared" si="189"/>
        <v>1.7136882282647685</v>
      </c>
      <c r="I3130">
        <f>IF(H3130&gt;0,1,0)</f>
        <v>1</v>
      </c>
      <c r="J3130" s="3">
        <v>41004</v>
      </c>
      <c r="K3130" s="2">
        <v>139.91000399999999</v>
      </c>
      <c r="L3130" s="2">
        <v>140.300003</v>
      </c>
      <c r="M3130" s="2">
        <v>140.69000199999999</v>
      </c>
      <c r="N3130" s="2">
        <v>139.759995</v>
      </c>
      <c r="O3130" s="2">
        <v>0</v>
      </c>
      <c r="P3130" s="5">
        <v>41004</v>
      </c>
      <c r="Q3130" s="4">
        <v>36.080002</v>
      </c>
      <c r="R3130" s="4">
        <v>35.970001000000003</v>
      </c>
      <c r="S3130" s="4">
        <v>36.110000999999997</v>
      </c>
      <c r="T3130" s="4">
        <v>35.869999</v>
      </c>
      <c r="U3130" s="4">
        <v>0</v>
      </c>
      <c r="V3130">
        <f>V3129+(V3129*O3130)/L3130</f>
        <v>86.896405271654473</v>
      </c>
      <c r="W3130">
        <f>V3130*L3130</f>
        <v>12191.565920302339</v>
      </c>
      <c r="X3130">
        <f>IF(I3129=1,1,0)</f>
        <v>1</v>
      </c>
      <c r="Y3130">
        <f>IF(I3129=0,1,0)</f>
        <v>0</v>
      </c>
      <c r="Z3130" t="str">
        <f t="shared" si="186"/>
        <v>IN</v>
      </c>
      <c r="AA3130">
        <f>IF(Z3130="BUY",(AC3129-8.95)/K3130,IF(Z3130="SELL",0,AB3129))</f>
        <v>137.00503870308521</v>
      </c>
      <c r="AB3130">
        <f>AA3130+AA3130*O3130/L3130</f>
        <v>137.00503870308521</v>
      </c>
      <c r="AC3130">
        <f>IF(OR(Z3130="BUY",Z3130="IN"),AB3130*L3130,IF(Z3130="SELL",AB3129*K3130-8.95,AC3129))</f>
        <v>19221.807341057971</v>
      </c>
      <c r="AD3130" s="6">
        <f t="shared" si="187"/>
        <v>-0.30731189036485729</v>
      </c>
    </row>
    <row r="3131" spans="1:30" x14ac:dyDescent="0.25">
      <c r="A3131" s="1">
        <v>41008</v>
      </c>
      <c r="B3131">
        <v>1397.4499510000001</v>
      </c>
      <c r="C3131">
        <v>1382.1999510000001</v>
      </c>
      <c r="D3131">
        <v>1397.4499510000001</v>
      </c>
      <c r="E3131">
        <v>1378.23999</v>
      </c>
      <c r="F3131">
        <v>3468980000</v>
      </c>
      <c r="G3131">
        <f t="shared" si="188"/>
        <v>1371.32879884</v>
      </c>
      <c r="H3131">
        <f t="shared" si="189"/>
        <v>1.7042090898682922</v>
      </c>
      <c r="I3131">
        <f>IF(H3131&gt;0,1,0)</f>
        <v>1</v>
      </c>
      <c r="J3131" s="3">
        <v>41008</v>
      </c>
      <c r="K3131" s="2">
        <v>138.53999300000001</v>
      </c>
      <c r="L3131" s="2">
        <v>138.69000199999999</v>
      </c>
      <c r="M3131" s="2">
        <v>139.270004</v>
      </c>
      <c r="N3131" s="2">
        <v>138.33000200000001</v>
      </c>
      <c r="O3131" s="2">
        <v>0</v>
      </c>
      <c r="P3131" s="5">
        <v>41008</v>
      </c>
      <c r="Q3131" s="4">
        <v>36.439999</v>
      </c>
      <c r="R3131" s="4">
        <v>36.380001</v>
      </c>
      <c r="S3131" s="4">
        <v>36.470001000000003</v>
      </c>
      <c r="T3131" s="4">
        <v>36.229999999999997</v>
      </c>
      <c r="U3131" s="4">
        <v>0</v>
      </c>
      <c r="V3131">
        <f>V3130+(V3130*O3131)/L3131</f>
        <v>86.896405271654473</v>
      </c>
      <c r="W3131">
        <f>V3131*L3131</f>
        <v>12051.662620918569</v>
      </c>
      <c r="X3131">
        <f>IF(I3130=1,1,0)</f>
        <v>1</v>
      </c>
      <c r="Y3131">
        <f>IF(I3130=0,1,0)</f>
        <v>0</v>
      </c>
      <c r="Z3131" t="str">
        <f t="shared" si="186"/>
        <v>IN</v>
      </c>
      <c r="AA3131">
        <f>IF(Z3131="BUY",(AC3130-8.95)/K3131,IF(Z3131="SELL",0,AB3130))</f>
        <v>137.00503870308521</v>
      </c>
      <c r="AB3131">
        <f>AA3131+AA3131*O3131/L3131</f>
        <v>137.00503870308521</v>
      </c>
      <c r="AC3131">
        <f>IF(OR(Z3131="BUY",Z3131="IN"),AB3131*L3131,IF(Z3131="SELL",AB3130*K3131-8.95,AC3130))</f>
        <v>19001.229091740963</v>
      </c>
      <c r="AD3131" s="6">
        <f t="shared" si="187"/>
        <v>-0.29622702163494619</v>
      </c>
    </row>
    <row r="3132" spans="1:30" x14ac:dyDescent="0.25">
      <c r="A3132" s="1">
        <v>41009</v>
      </c>
      <c r="B3132">
        <v>1382.1800539999999</v>
      </c>
      <c r="C3132">
        <v>1358.589966</v>
      </c>
      <c r="D3132">
        <v>1383.01001</v>
      </c>
      <c r="E3132">
        <v>1357.380005</v>
      </c>
      <c r="F3132">
        <v>4631730000</v>
      </c>
      <c r="G3132">
        <f t="shared" si="188"/>
        <v>1372.1739990399999</v>
      </c>
      <c r="H3132">
        <f t="shared" si="189"/>
        <v>1.6932035524688658</v>
      </c>
      <c r="I3132">
        <f>IF(H3132&gt;0,1,0)</f>
        <v>1</v>
      </c>
      <c r="J3132" s="3">
        <v>41009</v>
      </c>
      <c r="K3132" s="2">
        <v>138.429993</v>
      </c>
      <c r="L3132" s="2">
        <v>136.39999399999999</v>
      </c>
      <c r="M3132" s="2">
        <v>138.83000200000001</v>
      </c>
      <c r="N3132" s="2">
        <v>136.25</v>
      </c>
      <c r="O3132" s="2">
        <v>0</v>
      </c>
      <c r="P3132" s="5">
        <v>41009</v>
      </c>
      <c r="Q3132" s="4">
        <v>36.459999000000003</v>
      </c>
      <c r="R3132" s="4">
        <v>36.990001999999997</v>
      </c>
      <c r="S3132" s="4">
        <v>37.020000000000003</v>
      </c>
      <c r="T3132" s="4">
        <v>36.349997999999999</v>
      </c>
      <c r="U3132" s="4">
        <v>0</v>
      </c>
      <c r="V3132">
        <f>V3131+(V3131*O3132)/L3132</f>
        <v>86.896405271654473</v>
      </c>
      <c r="W3132">
        <f>V3132*L3132</f>
        <v>11852.669157675238</v>
      </c>
      <c r="X3132">
        <f>IF(I3131=1,1,0)</f>
        <v>1</v>
      </c>
      <c r="Y3132">
        <f>IF(I3131=0,1,0)</f>
        <v>0</v>
      </c>
      <c r="Z3132" t="str">
        <f t="shared" si="186"/>
        <v>IN</v>
      </c>
      <c r="AA3132">
        <f>IF(Z3132="BUY",(AC3131-8.95)/K3132,IF(Z3132="SELL",0,AB3131))</f>
        <v>137.00503870308521</v>
      </c>
      <c r="AB3132">
        <f>AA3132+AA3132*O3132/L3132</f>
        <v>137.00503870308521</v>
      </c>
      <c r="AC3132">
        <f>IF(OR(Z3132="BUY",Z3132="IN"),AB3132*L3132,IF(Z3132="SELL",AB3131*K3132-8.95,AC3131))</f>
        <v>18687.48645707059</v>
      </c>
      <c r="AD3132" s="6">
        <f t="shared" si="187"/>
        <v>-0.27385877596125052</v>
      </c>
    </row>
    <row r="3133" spans="1:30" x14ac:dyDescent="0.25">
      <c r="A3133" s="1">
        <v>41010</v>
      </c>
      <c r="B3133">
        <v>1358.9799800000001</v>
      </c>
      <c r="C3133">
        <v>1368.709961</v>
      </c>
      <c r="D3133">
        <v>1374.709961</v>
      </c>
      <c r="E3133">
        <v>1358.9799800000001</v>
      </c>
      <c r="F3133">
        <v>3743040000</v>
      </c>
      <c r="G3133">
        <f t="shared" si="188"/>
        <v>1373.2879980600001</v>
      </c>
      <c r="H3133">
        <f t="shared" si="189"/>
        <v>1.6813666498863264</v>
      </c>
      <c r="I3133">
        <f>IF(H3133&gt;0,1,0)</f>
        <v>1</v>
      </c>
      <c r="J3133" s="3">
        <v>41010</v>
      </c>
      <c r="K3133" s="2">
        <v>137.800003</v>
      </c>
      <c r="L3133" s="2">
        <v>137.33999600000001</v>
      </c>
      <c r="M3133" s="2">
        <v>138.03999300000001</v>
      </c>
      <c r="N3133" s="2">
        <v>137.25</v>
      </c>
      <c r="O3133" s="2">
        <v>0</v>
      </c>
      <c r="P3133" s="5">
        <v>41010</v>
      </c>
      <c r="Q3133" s="4">
        <v>36.610000999999997</v>
      </c>
      <c r="R3133" s="4">
        <v>36.720001000000003</v>
      </c>
      <c r="S3133" s="4">
        <v>36.75</v>
      </c>
      <c r="T3133" s="4">
        <v>36.540000999999997</v>
      </c>
      <c r="U3133" s="4">
        <v>0</v>
      </c>
      <c r="V3133">
        <f>V3132+(V3132*O3133)/L3133</f>
        <v>86.896405271654473</v>
      </c>
      <c r="W3133">
        <f>V3133*L3133</f>
        <v>11934.351952423405</v>
      </c>
      <c r="X3133">
        <f>IF(I3132=1,1,0)</f>
        <v>1</v>
      </c>
      <c r="Y3133">
        <f>IF(I3132=0,1,0)</f>
        <v>0</v>
      </c>
      <c r="Z3133" t="str">
        <f t="shared" si="186"/>
        <v>IN</v>
      </c>
      <c r="AA3133">
        <f>IF(Z3133="BUY",(AC3132-8.95)/K3133,IF(Z3133="SELL",0,AB3132))</f>
        <v>137.00503870308521</v>
      </c>
      <c r="AB3133">
        <f>AA3133+AA3133*O3133/L3133</f>
        <v>137.00503870308521</v>
      </c>
      <c r="AC3133">
        <f>IF(OR(Z3133="BUY",Z3133="IN"),AB3133*L3133,IF(Z3133="SELL",AB3132*K3133-8.95,AC3132))</f>
        <v>18816.271467461571</v>
      </c>
      <c r="AD3133" s="6">
        <f t="shared" si="187"/>
        <v>-0.28231395556211591</v>
      </c>
    </row>
    <row r="3134" spans="1:30" x14ac:dyDescent="0.25">
      <c r="A3134" s="1">
        <v>41011</v>
      </c>
      <c r="B3134">
        <v>1368.7700199999999</v>
      </c>
      <c r="C3134">
        <v>1387.5699460000001</v>
      </c>
      <c r="D3134">
        <v>1388.130005</v>
      </c>
      <c r="E3134">
        <v>1368.7700199999999</v>
      </c>
      <c r="F3134">
        <v>3618280000</v>
      </c>
      <c r="G3134">
        <f t="shared" si="188"/>
        <v>1374.7911962999999</v>
      </c>
      <c r="H3134">
        <f t="shared" si="189"/>
        <v>1.6636550089303479</v>
      </c>
      <c r="I3134">
        <f>IF(H3134&gt;0,1,0)</f>
        <v>1</v>
      </c>
      <c r="J3134" s="3">
        <v>41011</v>
      </c>
      <c r="K3134" s="2">
        <v>137.63000500000001</v>
      </c>
      <c r="L3134" s="2">
        <v>139.300003</v>
      </c>
      <c r="M3134" s="2">
        <v>139.38999899999999</v>
      </c>
      <c r="N3134" s="2">
        <v>137.53999300000001</v>
      </c>
      <c r="O3134" s="2">
        <v>0</v>
      </c>
      <c r="P3134" s="5">
        <v>41011</v>
      </c>
      <c r="Q3134" s="4">
        <v>36.659999999999997</v>
      </c>
      <c r="R3134" s="4">
        <v>36.200001</v>
      </c>
      <c r="S3134" s="4">
        <v>36.68</v>
      </c>
      <c r="T3134" s="4">
        <v>36.18</v>
      </c>
      <c r="U3134" s="4">
        <v>0</v>
      </c>
      <c r="V3134">
        <f>V3133+(V3133*O3134)/L3134</f>
        <v>86.896405271654473</v>
      </c>
      <c r="W3134">
        <f>V3134*L3134</f>
        <v>12104.669515030684</v>
      </c>
      <c r="X3134">
        <f>IF(I3133=1,1,0)</f>
        <v>1</v>
      </c>
      <c r="Y3134">
        <f>IF(I3133=0,1,0)</f>
        <v>0</v>
      </c>
      <c r="Z3134" t="str">
        <f t="shared" si="186"/>
        <v>IN</v>
      </c>
      <c r="AA3134">
        <f>IF(Z3134="BUY",(AC3133-8.95)/K3134,IF(Z3134="SELL",0,AB3133))</f>
        <v>137.00503870308521</v>
      </c>
      <c r="AB3134">
        <f>AA3134+AA3134*O3134/L3134</f>
        <v>137.00503870308521</v>
      </c>
      <c r="AC3134">
        <f>IF(OR(Z3134="BUY",Z3134="IN"),AB3134*L3134,IF(Z3134="SELL",AB3133*K3134-8.95,AC3133))</f>
        <v>19084.802302354885</v>
      </c>
      <c r="AD3134" s="6">
        <f t="shared" si="187"/>
        <v>-0.30028602312104463</v>
      </c>
    </row>
    <row r="3135" spans="1:30" x14ac:dyDescent="0.25">
      <c r="A3135" s="1">
        <v>41012</v>
      </c>
      <c r="B3135">
        <v>1387.6099850000001</v>
      </c>
      <c r="C3135">
        <v>1370.26001</v>
      </c>
      <c r="D3135">
        <v>1387.6099850000001</v>
      </c>
      <c r="E3135">
        <v>1369.849976</v>
      </c>
      <c r="F3135">
        <v>3631160000</v>
      </c>
      <c r="G3135">
        <f t="shared" si="188"/>
        <v>1375.7145971800001</v>
      </c>
      <c r="H3135">
        <f t="shared" si="189"/>
        <v>1.6448488070217115</v>
      </c>
      <c r="I3135">
        <f>IF(H3135&gt;0,1,0)</f>
        <v>1</v>
      </c>
      <c r="J3135" s="3">
        <v>41012</v>
      </c>
      <c r="K3135" s="2">
        <v>138.949997</v>
      </c>
      <c r="L3135" s="2">
        <v>137.58999600000001</v>
      </c>
      <c r="M3135" s="2">
        <v>138.96000699999999</v>
      </c>
      <c r="N3135" s="2">
        <v>137.5</v>
      </c>
      <c r="O3135" s="2">
        <v>0</v>
      </c>
      <c r="P3135" s="5">
        <v>41012</v>
      </c>
      <c r="Q3135" s="4">
        <v>36.290000999999997</v>
      </c>
      <c r="R3135" s="4">
        <v>36.639999000000003</v>
      </c>
      <c r="S3135" s="4">
        <v>36.669998</v>
      </c>
      <c r="T3135" s="4">
        <v>36.290000999999997</v>
      </c>
      <c r="U3135" s="4">
        <v>0</v>
      </c>
      <c r="V3135">
        <f>V3134+(V3134*O3135)/L3135</f>
        <v>86.896405271654473</v>
      </c>
      <c r="W3135">
        <f>V3135*L3135</f>
        <v>11956.076053741319</v>
      </c>
      <c r="X3135">
        <f>IF(I3134=1,1,0)</f>
        <v>1</v>
      </c>
      <c r="Y3135">
        <f>IF(I3134=0,1,0)</f>
        <v>0</v>
      </c>
      <c r="Z3135" t="str">
        <f t="shared" si="186"/>
        <v>IN</v>
      </c>
      <c r="AA3135">
        <f>IF(Z3135="BUY",(AC3134-8.95)/K3135,IF(Z3135="SELL",0,AB3134))</f>
        <v>137.00503870308521</v>
      </c>
      <c r="AB3135">
        <f>AA3135+AA3135*O3135/L3135</f>
        <v>137.00503870308521</v>
      </c>
      <c r="AC3135">
        <f>IF(OR(Z3135="BUY",Z3135="IN"),AB3135*L3135,IF(Z3135="SELL",AB3134*K3135-8.95,AC3134))</f>
        <v>18850.522727137341</v>
      </c>
      <c r="AD3135" s="6">
        <f t="shared" si="187"/>
        <v>-0.27414543796689311</v>
      </c>
    </row>
    <row r="3136" spans="1:30" x14ac:dyDescent="0.25">
      <c r="A3136" s="1">
        <v>41015</v>
      </c>
      <c r="B3136">
        <v>1370.2700199999999</v>
      </c>
      <c r="C3136">
        <v>1369.5699460000001</v>
      </c>
      <c r="D3136">
        <v>1379.660034</v>
      </c>
      <c r="E3136">
        <v>1365.380005</v>
      </c>
      <c r="F3136">
        <v>3574780000</v>
      </c>
      <c r="G3136">
        <f t="shared" si="188"/>
        <v>1376.5951953200001</v>
      </c>
      <c r="H3136">
        <f t="shared" si="189"/>
        <v>1.6200142999835234</v>
      </c>
      <c r="I3136">
        <f>IF(H3136&gt;0,1,0)</f>
        <v>1</v>
      </c>
      <c r="J3136" s="3">
        <v>41015</v>
      </c>
      <c r="K3136" s="2">
        <v>138.33999600000001</v>
      </c>
      <c r="L3136" s="2">
        <v>137.479996</v>
      </c>
      <c r="M3136" s="2">
        <v>138.509995</v>
      </c>
      <c r="N3136" s="2">
        <v>137.05999800000001</v>
      </c>
      <c r="O3136" s="2">
        <v>0</v>
      </c>
      <c r="P3136" s="5">
        <v>41015</v>
      </c>
      <c r="Q3136" s="4">
        <v>36.439999</v>
      </c>
      <c r="R3136" s="4">
        <v>36.68</v>
      </c>
      <c r="S3136" s="4">
        <v>36.779998999999997</v>
      </c>
      <c r="T3136" s="4">
        <v>36.389999000000003</v>
      </c>
      <c r="U3136" s="4">
        <v>0</v>
      </c>
      <c r="V3136">
        <f>V3135+(V3135*O3136)/L3136</f>
        <v>86.896405271654473</v>
      </c>
      <c r="W3136">
        <f>V3136*L3136</f>
        <v>11946.517449161436</v>
      </c>
      <c r="X3136">
        <f>IF(I3135=1,1,0)</f>
        <v>1</v>
      </c>
      <c r="Y3136">
        <f>IF(I3135=0,1,0)</f>
        <v>0</v>
      </c>
      <c r="Z3136" t="str">
        <f t="shared" si="186"/>
        <v>IN</v>
      </c>
      <c r="AA3136">
        <f>IF(Z3136="BUY",(AC3135-8.95)/K3136,IF(Z3136="SELL",0,AB3135))</f>
        <v>137.00503870308521</v>
      </c>
      <c r="AB3136">
        <f>AA3136+AA3136*O3136/L3136</f>
        <v>137.00503870308521</v>
      </c>
      <c r="AC3136">
        <f>IF(OR(Z3136="BUY",Z3136="IN"),AB3136*L3136,IF(Z3136="SELL",AB3135*K3136-8.95,AC3135))</f>
        <v>18835.452172879999</v>
      </c>
      <c r="AD3136" s="6">
        <f t="shared" si="187"/>
        <v>-0.26752250334365091</v>
      </c>
    </row>
    <row r="3137" spans="1:30" x14ac:dyDescent="0.25">
      <c r="A3137" s="1">
        <v>41016</v>
      </c>
      <c r="B3137">
        <v>1369.5699460000001</v>
      </c>
      <c r="C3137">
        <v>1390.780029</v>
      </c>
      <c r="D3137">
        <v>1392.76001</v>
      </c>
      <c r="E3137">
        <v>1369.5699460000001</v>
      </c>
      <c r="F3137">
        <v>3456200000</v>
      </c>
      <c r="G3137">
        <f t="shared" si="188"/>
        <v>1377.51279542</v>
      </c>
      <c r="H3137">
        <f t="shared" si="189"/>
        <v>1.5955356169500583</v>
      </c>
      <c r="I3137">
        <f>IF(H3137&gt;0,1,0)</f>
        <v>1</v>
      </c>
      <c r="J3137" s="3">
        <v>41016</v>
      </c>
      <c r="K3137" s="2">
        <v>138.320007</v>
      </c>
      <c r="L3137" s="2">
        <v>139.529999</v>
      </c>
      <c r="M3137" s="2">
        <v>139.83999600000001</v>
      </c>
      <c r="N3137" s="2">
        <v>138.199997</v>
      </c>
      <c r="O3137" s="2">
        <v>0</v>
      </c>
      <c r="P3137" s="5">
        <v>41016</v>
      </c>
      <c r="Q3137" s="4">
        <v>36.450001</v>
      </c>
      <c r="R3137" s="4">
        <v>36.119999</v>
      </c>
      <c r="S3137" s="4">
        <v>36.479999999999997</v>
      </c>
      <c r="T3137" s="4">
        <v>36.040000999999997</v>
      </c>
      <c r="U3137" s="4">
        <v>0</v>
      </c>
      <c r="V3137">
        <f>V3136+(V3136*O3137)/L3137</f>
        <v>86.896405271654473</v>
      </c>
      <c r="W3137">
        <f>V3137*L3137</f>
        <v>12124.655340657544</v>
      </c>
      <c r="X3137">
        <f>IF(I3136=1,1,0)</f>
        <v>1</v>
      </c>
      <c r="Y3137">
        <f>IF(I3136=0,1,0)</f>
        <v>0</v>
      </c>
      <c r="Z3137" t="str">
        <f t="shared" si="186"/>
        <v>IN</v>
      </c>
      <c r="AA3137">
        <f>IF(Z3137="BUY",(AC3136-8.95)/K3137,IF(Z3137="SELL",0,AB3136))</f>
        <v>137.00503870308521</v>
      </c>
      <c r="AB3137">
        <f>AA3137+AA3137*O3137/L3137</f>
        <v>137.00503870308521</v>
      </c>
      <c r="AC3137">
        <f>IF(OR(Z3137="BUY",Z3137="IN"),AB3137*L3137,IF(Z3137="SELL",AB3136*K3137-8.95,AC3136))</f>
        <v>19116.312913236441</v>
      </c>
      <c r="AD3137" s="6">
        <f t="shared" si="187"/>
        <v>-0.26302961908804595</v>
      </c>
    </row>
    <row r="3138" spans="1:30" x14ac:dyDescent="0.25">
      <c r="A3138" s="1">
        <v>41017</v>
      </c>
      <c r="B3138">
        <v>1390.780029</v>
      </c>
      <c r="C3138">
        <v>1385.1400149999999</v>
      </c>
      <c r="D3138">
        <v>1390.780029</v>
      </c>
      <c r="E3138">
        <v>1383.290039</v>
      </c>
      <c r="F3138">
        <v>3463140000</v>
      </c>
      <c r="G3138">
        <f t="shared" si="188"/>
        <v>1378.3289966</v>
      </c>
      <c r="H3138">
        <f t="shared" si="189"/>
        <v>1.5725580733512849</v>
      </c>
      <c r="I3138">
        <f>IF(H3138&gt;0,1,0)</f>
        <v>1</v>
      </c>
      <c r="J3138" s="3">
        <v>41017</v>
      </c>
      <c r="K3138" s="2">
        <v>138.979996</v>
      </c>
      <c r="L3138" s="2">
        <v>139.11000100000001</v>
      </c>
      <c r="M3138" s="2">
        <v>139.55999800000001</v>
      </c>
      <c r="N3138" s="2">
        <v>138.88000500000001</v>
      </c>
      <c r="O3138" s="2">
        <v>0</v>
      </c>
      <c r="P3138" s="5">
        <v>41017</v>
      </c>
      <c r="Q3138" s="4">
        <v>36.279998999999997</v>
      </c>
      <c r="R3138" s="4">
        <v>36.229999999999997</v>
      </c>
      <c r="S3138" s="4">
        <v>36.290000999999997</v>
      </c>
      <c r="T3138" s="4">
        <v>36.110000999999997</v>
      </c>
      <c r="U3138" s="4">
        <v>0</v>
      </c>
      <c r="V3138">
        <f>V3137+(V3137*O3138)/L3138</f>
        <v>86.896405271654473</v>
      </c>
      <c r="W3138">
        <f>V3138*L3138</f>
        <v>12088.15902423626</v>
      </c>
      <c r="X3138">
        <f>IF(I3137=1,1,0)</f>
        <v>1</v>
      </c>
      <c r="Y3138">
        <f>IF(I3137=0,1,0)</f>
        <v>0</v>
      </c>
      <c r="Z3138" t="str">
        <f t="shared" si="186"/>
        <v>IN</v>
      </c>
      <c r="AA3138">
        <f>IF(Z3138="BUY",(AC3137-8.95)/K3138,IF(Z3138="SELL",0,AB3137))</f>
        <v>137.00503870308521</v>
      </c>
      <c r="AB3138">
        <f>AA3138+AA3138*O3138/L3138</f>
        <v>137.00503870308521</v>
      </c>
      <c r="AC3138">
        <f>IF(OR(Z3138="BUY",Z3138="IN"),AB3138*L3138,IF(Z3138="SELL",AB3137*K3138-8.95,AC3137))</f>
        <v>19058.771070991224</v>
      </c>
      <c r="AD3138" s="6">
        <f t="shared" si="187"/>
        <v>-0.2539106535322268</v>
      </c>
    </row>
    <row r="3139" spans="1:30" x14ac:dyDescent="0.25">
      <c r="A3139" s="1">
        <v>41018</v>
      </c>
      <c r="B3139">
        <v>1385.079956</v>
      </c>
      <c r="C3139">
        <v>1376.920044</v>
      </c>
      <c r="D3139">
        <v>1390.459961</v>
      </c>
      <c r="E3139">
        <v>1370.3000489999999</v>
      </c>
      <c r="F3139">
        <v>4180020000</v>
      </c>
      <c r="G3139">
        <f t="shared" si="188"/>
        <v>1378.9263965</v>
      </c>
      <c r="H3139">
        <f t="shared" si="189"/>
        <v>1.546318340653366</v>
      </c>
      <c r="I3139">
        <f>IF(H3139&gt;0,1,0)</f>
        <v>1</v>
      </c>
      <c r="J3139" s="3">
        <v>41018</v>
      </c>
      <c r="K3139" s="2">
        <v>139.11000100000001</v>
      </c>
      <c r="L3139" s="2">
        <v>138.279999</v>
      </c>
      <c r="M3139" s="2">
        <v>139.63000500000001</v>
      </c>
      <c r="N3139" s="2">
        <v>137.55999800000001</v>
      </c>
      <c r="O3139" s="2">
        <v>0</v>
      </c>
      <c r="P3139" s="5">
        <v>41018</v>
      </c>
      <c r="Q3139" s="4">
        <v>36.240001999999997</v>
      </c>
      <c r="R3139" s="4">
        <v>36.450001</v>
      </c>
      <c r="S3139" s="4">
        <v>36.630001</v>
      </c>
      <c r="T3139" s="4">
        <v>36.099997999999999</v>
      </c>
      <c r="U3139" s="4">
        <v>0</v>
      </c>
      <c r="V3139">
        <f>V3138+(V3138*O3139)/L3139</f>
        <v>86.896405271654473</v>
      </c>
      <c r="W3139">
        <f>V3139*L3139</f>
        <v>12016.034834067976</v>
      </c>
      <c r="X3139">
        <f>IF(I3138=1,1,0)</f>
        <v>1</v>
      </c>
      <c r="Y3139">
        <f>IF(I3138=0,1,0)</f>
        <v>0</v>
      </c>
      <c r="Z3139" t="str">
        <f t="shared" si="186"/>
        <v>IN</v>
      </c>
      <c r="AA3139">
        <f>IF(Z3139="BUY",(AC3138-8.95)/K3139,IF(Z3139="SELL",0,AB3138))</f>
        <v>137.00503870308521</v>
      </c>
      <c r="AB3139">
        <f>AA3139+AA3139*O3139/L3139</f>
        <v>137.00503870308521</v>
      </c>
      <c r="AC3139">
        <f>IF(OR(Z3139="BUY",Z3139="IN"),AB3139*L3139,IF(Z3139="SELL",AB3138*K3139-8.95,AC3138))</f>
        <v>18945.056614857585</v>
      </c>
      <c r="AD3139" s="6">
        <f t="shared" si="187"/>
        <v>-0.24876145470136812</v>
      </c>
    </row>
    <row r="3140" spans="1:30" x14ac:dyDescent="0.25">
      <c r="A3140" s="1">
        <v>41019</v>
      </c>
      <c r="B3140">
        <v>1376.959961</v>
      </c>
      <c r="C3140">
        <v>1378.530029</v>
      </c>
      <c r="D3140">
        <v>1387.400024</v>
      </c>
      <c r="E3140">
        <v>1376.959961</v>
      </c>
      <c r="F3140">
        <v>3833320000</v>
      </c>
      <c r="G3140">
        <f t="shared" si="188"/>
        <v>1379.49779786</v>
      </c>
      <c r="H3140">
        <f t="shared" si="189"/>
        <v>1.5222457033377821</v>
      </c>
      <c r="I3140">
        <f>IF(H3140&gt;0,1,0)</f>
        <v>1</v>
      </c>
      <c r="J3140" s="3">
        <v>41019</v>
      </c>
      <c r="K3140" s="2">
        <v>138.820007</v>
      </c>
      <c r="L3140" s="2">
        <v>138.39999399999999</v>
      </c>
      <c r="M3140" s="2">
        <v>139.33000200000001</v>
      </c>
      <c r="N3140" s="2">
        <v>138.38000500000001</v>
      </c>
      <c r="O3140" s="2">
        <v>0</v>
      </c>
      <c r="P3140" s="5">
        <v>41019</v>
      </c>
      <c r="Q3140" s="4">
        <v>36.310001</v>
      </c>
      <c r="R3140" s="4">
        <v>36.400002000000001</v>
      </c>
      <c r="S3140" s="4">
        <v>36.419998</v>
      </c>
      <c r="T3140" s="4">
        <v>36.169998</v>
      </c>
      <c r="U3140" s="4">
        <v>0</v>
      </c>
      <c r="V3140">
        <f>V3139+(V3139*O3140)/L3140</f>
        <v>86.896405271654473</v>
      </c>
      <c r="W3140">
        <f>V3140*L3140</f>
        <v>12026.461968218548</v>
      </c>
      <c r="X3140">
        <f>IF(I3139=1,1,0)</f>
        <v>1</v>
      </c>
      <c r="Y3140">
        <f>IF(I3139=0,1,0)</f>
        <v>0</v>
      </c>
      <c r="Z3140" t="str">
        <f t="shared" si="186"/>
        <v>IN</v>
      </c>
      <c r="AA3140">
        <f>IF(Z3140="BUY",(AC3139-8.95)/K3140,IF(Z3140="SELL",0,AB3139))</f>
        <v>137.00503870308521</v>
      </c>
      <c r="AB3140">
        <f>AA3140+AA3140*O3140/L3140</f>
        <v>137.00503870308521</v>
      </c>
      <c r="AC3140">
        <f>IF(OR(Z3140="BUY",Z3140="IN"),AB3140*L3140,IF(Z3140="SELL",AB3139*K3140-8.95,AC3139))</f>
        <v>18961.496534476759</v>
      </c>
      <c r="AD3140" s="6">
        <f t="shared" si="187"/>
        <v>-0.25937337912824093</v>
      </c>
    </row>
    <row r="3141" spans="1:30" x14ac:dyDescent="0.25">
      <c r="A3141" s="1">
        <v>41022</v>
      </c>
      <c r="B3141">
        <v>1378.530029</v>
      </c>
      <c r="C3141">
        <v>1366.9399410000001</v>
      </c>
      <c r="D3141">
        <v>1378.530029</v>
      </c>
      <c r="E3141">
        <v>1358.790039</v>
      </c>
      <c r="F3141">
        <v>3654860000</v>
      </c>
      <c r="G3141">
        <f t="shared" si="188"/>
        <v>1379.7975976600001</v>
      </c>
      <c r="H3141">
        <f t="shared" si="189"/>
        <v>1.4946274098111492</v>
      </c>
      <c r="I3141">
        <f>IF(H3141&gt;0,1,0)</f>
        <v>1</v>
      </c>
      <c r="J3141" s="3">
        <v>41022</v>
      </c>
      <c r="K3141" s="2">
        <v>137.03999300000001</v>
      </c>
      <c r="L3141" s="2">
        <v>137.279999</v>
      </c>
      <c r="M3141" s="2">
        <v>137.38999899999999</v>
      </c>
      <c r="N3141" s="2">
        <v>136.429993</v>
      </c>
      <c r="O3141" s="2">
        <v>0</v>
      </c>
      <c r="P3141" s="5">
        <v>41022</v>
      </c>
      <c r="Q3141" s="4">
        <v>36.779998999999997</v>
      </c>
      <c r="R3141" s="4">
        <v>36.720001000000003</v>
      </c>
      <c r="S3141" s="4">
        <v>36.939999</v>
      </c>
      <c r="T3141" s="4">
        <v>36.68</v>
      </c>
      <c r="U3141" s="4">
        <v>0</v>
      </c>
      <c r="V3141">
        <f>V3140+(V3140*O3141)/L3141</f>
        <v>86.896405271654473</v>
      </c>
      <c r="W3141">
        <f>V3141*L3141</f>
        <v>11929.138428796321</v>
      </c>
      <c r="X3141">
        <f>IF(I3140=1,1,0)</f>
        <v>1</v>
      </c>
      <c r="Y3141">
        <f>IF(I3140=0,1,0)</f>
        <v>0</v>
      </c>
      <c r="Z3141" t="str">
        <f t="shared" si="186"/>
        <v>IN</v>
      </c>
      <c r="AA3141">
        <f>IF(Z3141="BUY",(AC3140-8.95)/K3141,IF(Z3141="SELL",0,AB3140))</f>
        <v>137.00503870308521</v>
      </c>
      <c r="AB3141">
        <f>AA3141+AA3141*O3141/L3141</f>
        <v>137.00503870308521</v>
      </c>
      <c r="AC3141">
        <f>IF(OR(Z3141="BUY",Z3141="IN"),AB3141*L3141,IF(Z3141="SELL",AB3140*K3141-8.95,AC3140))</f>
        <v>18808.051576154499</v>
      </c>
      <c r="AD3141" s="6">
        <f t="shared" si="187"/>
        <v>-0.24398126698875158</v>
      </c>
    </row>
    <row r="3142" spans="1:30" x14ac:dyDescent="0.25">
      <c r="A3142" s="1">
        <v>41023</v>
      </c>
      <c r="B3142">
        <v>1366.969971</v>
      </c>
      <c r="C3142">
        <v>1371.969971</v>
      </c>
      <c r="D3142">
        <v>1375.5699460000001</v>
      </c>
      <c r="E3142">
        <v>1366.8199460000001</v>
      </c>
      <c r="F3142">
        <v>3617100000</v>
      </c>
      <c r="G3142">
        <f t="shared" si="188"/>
        <v>1380.3841967800001</v>
      </c>
      <c r="H3142">
        <f t="shared" si="189"/>
        <v>1.4690867228256872</v>
      </c>
      <c r="I3142">
        <f>IF(H3142&gt;0,1,0)</f>
        <v>1</v>
      </c>
      <c r="J3142" s="3">
        <v>41023</v>
      </c>
      <c r="K3142" s="2">
        <v>137.429993</v>
      </c>
      <c r="L3142" s="2">
        <v>137.78999300000001</v>
      </c>
      <c r="M3142" s="2">
        <v>138.13999899999999</v>
      </c>
      <c r="N3142" s="2">
        <v>137.320007</v>
      </c>
      <c r="O3142" s="2">
        <v>0</v>
      </c>
      <c r="P3142" s="5">
        <v>41023</v>
      </c>
      <c r="Q3142" s="4">
        <v>36.659999999999997</v>
      </c>
      <c r="R3142" s="4">
        <v>36.560001</v>
      </c>
      <c r="S3142" s="4">
        <v>36.700001</v>
      </c>
      <c r="T3142" s="4">
        <v>36.470001000000003</v>
      </c>
      <c r="U3142" s="4">
        <v>0</v>
      </c>
      <c r="V3142">
        <f>V3141+(V3141*O3142)/L3142</f>
        <v>86.896405271654473</v>
      </c>
      <c r="W3142">
        <f>V3142*L3142</f>
        <v>11973.455074106434</v>
      </c>
      <c r="X3142">
        <f>IF(I3141=1,1,0)</f>
        <v>1</v>
      </c>
      <c r="Y3142">
        <f>IF(I3141=0,1,0)</f>
        <v>0</v>
      </c>
      <c r="Z3142" t="str">
        <f t="shared" si="186"/>
        <v>IN</v>
      </c>
      <c r="AA3142">
        <f>IF(Z3142="BUY",(AC3141-8.95)/K3142,IF(Z3142="SELL",0,AB3141))</f>
        <v>137.00503870308521</v>
      </c>
      <c r="AB3142">
        <f>AA3142+AA3142*O3142/L3142</f>
        <v>137.00503870308521</v>
      </c>
      <c r="AC3142">
        <f>IF(OR(Z3142="BUY",Z3142="IN"),AB3142*L3142,IF(Z3142="SELL",AB3141*K3142-8.95,AC3141))</f>
        <v>18877.92332386284</v>
      </c>
      <c r="AD3142" s="6">
        <f t="shared" si="187"/>
        <v>-0.25320623058916503</v>
      </c>
    </row>
    <row r="3143" spans="1:30" x14ac:dyDescent="0.25">
      <c r="A3143" s="1">
        <v>41024</v>
      </c>
      <c r="B3143">
        <v>1372.1099850000001</v>
      </c>
      <c r="C3143">
        <v>1390.6899410000001</v>
      </c>
      <c r="D3143">
        <v>1391.369995</v>
      </c>
      <c r="E3143">
        <v>1372.1099850000001</v>
      </c>
      <c r="F3143">
        <v>3998430000</v>
      </c>
      <c r="G3143">
        <f t="shared" si="188"/>
        <v>1381.1625952000002</v>
      </c>
      <c r="H3143">
        <f t="shared" si="189"/>
        <v>1.4455651700956544</v>
      </c>
      <c r="I3143">
        <f>IF(H3143&gt;0,1,0)</f>
        <v>1</v>
      </c>
      <c r="J3143" s="3">
        <v>41024</v>
      </c>
      <c r="K3143" s="2">
        <v>139.16000399999999</v>
      </c>
      <c r="L3143" s="2">
        <v>139.729996</v>
      </c>
      <c r="M3143" s="2">
        <v>139.729996</v>
      </c>
      <c r="N3143" s="2">
        <v>139.03999300000001</v>
      </c>
      <c r="O3143" s="2">
        <v>0</v>
      </c>
      <c r="P3143" s="5">
        <v>41024</v>
      </c>
      <c r="Q3143" s="4">
        <v>36.200001</v>
      </c>
      <c r="R3143" s="4">
        <v>36.060001</v>
      </c>
      <c r="S3143" s="4">
        <v>36.229999999999997</v>
      </c>
      <c r="T3143" s="4">
        <v>36.049999</v>
      </c>
      <c r="U3143" s="4">
        <v>0</v>
      </c>
      <c r="V3143">
        <f>V3142+(V3142*O3143)/L3143</f>
        <v>86.896405271654473</v>
      </c>
      <c r="W3143">
        <f>V3143*L3143</f>
        <v>12142.034361022659</v>
      </c>
      <c r="X3143">
        <f>IF(I3142=1,1,0)</f>
        <v>1</v>
      </c>
      <c r="Y3143">
        <f>IF(I3142=0,1,0)</f>
        <v>0</v>
      </c>
      <c r="Z3143" t="str">
        <f t="shared" si="186"/>
        <v>IN</v>
      </c>
      <c r="AA3143">
        <f>IF(Z3143="BUY",(AC3142-8.95)/K3143,IF(Z3143="SELL",0,AB3142))</f>
        <v>137.00503870308521</v>
      </c>
      <c r="AB3143">
        <f>AA3143+AA3143*O3143/L3143</f>
        <v>137.00503870308521</v>
      </c>
      <c r="AC3143">
        <f>IF(OR(Z3143="BUY",Z3143="IN"),AB3143*L3143,IF(Z3143="SELL",AB3142*K3143-8.95,AC3142))</f>
        <v>19143.713509961941</v>
      </c>
      <c r="AD3143" s="6">
        <f t="shared" si="187"/>
        <v>-0.2861304121346398</v>
      </c>
    </row>
    <row r="3144" spans="1:30" x14ac:dyDescent="0.25">
      <c r="A3144" s="1">
        <v>41025</v>
      </c>
      <c r="B3144">
        <v>1390.6400149999999</v>
      </c>
      <c r="C3144">
        <v>1399.9799800000001</v>
      </c>
      <c r="D3144">
        <v>1402.089966</v>
      </c>
      <c r="E3144">
        <v>1387.280029</v>
      </c>
      <c r="F3144">
        <v>4034700000</v>
      </c>
      <c r="G3144">
        <f t="shared" si="188"/>
        <v>1382.1521948000002</v>
      </c>
      <c r="H3144">
        <f t="shared" si="189"/>
        <v>1.4186214412444882</v>
      </c>
      <c r="I3144">
        <f>IF(H3144&gt;0,1,0)</f>
        <v>1</v>
      </c>
      <c r="J3144" s="3">
        <v>41025</v>
      </c>
      <c r="K3144" s="2">
        <v>139.39999399999999</v>
      </c>
      <c r="L3144" s="2">
        <v>140.66000399999999</v>
      </c>
      <c r="M3144" s="2">
        <v>140.820007</v>
      </c>
      <c r="N3144" s="2">
        <v>139.30999800000001</v>
      </c>
      <c r="O3144" s="2">
        <v>0</v>
      </c>
      <c r="P3144" s="5">
        <v>41025</v>
      </c>
      <c r="Q3144" s="4">
        <v>36.139999000000003</v>
      </c>
      <c r="R3144" s="4">
        <v>35.810001</v>
      </c>
      <c r="S3144" s="4">
        <v>36.159999999999997</v>
      </c>
      <c r="T3144" s="4">
        <v>35.770000000000003</v>
      </c>
      <c r="U3144" s="4">
        <v>0</v>
      </c>
      <c r="V3144">
        <f>V3143+(V3143*O3144)/L3144</f>
        <v>86.896405271654473</v>
      </c>
      <c r="W3144">
        <f>V3144*L3144</f>
        <v>12222.848713096539</v>
      </c>
      <c r="X3144">
        <f>IF(I3143=1,1,0)</f>
        <v>1</v>
      </c>
      <c r="Y3144">
        <f>IF(I3143=0,1,0)</f>
        <v>0</v>
      </c>
      <c r="Z3144" t="str">
        <f t="shared" si="186"/>
        <v>IN</v>
      </c>
      <c r="AA3144">
        <f>IF(Z3144="BUY",(AC3143-8.95)/K3144,IF(Z3144="SELL",0,AB3143))</f>
        <v>137.00503870308521</v>
      </c>
      <c r="AB3144">
        <f>AA3144+AA3144*O3144/L3144</f>
        <v>137.00503870308521</v>
      </c>
      <c r="AC3144">
        <f>IF(OR(Z3144="BUY",Z3144="IN"),AB3144*L3144,IF(Z3144="SELL",AB3143*K3144-8.95,AC3143))</f>
        <v>19271.12929199612</v>
      </c>
      <c r="AD3144" s="6">
        <f t="shared" si="187"/>
        <v>-0.29641047995207648</v>
      </c>
    </row>
    <row r="3145" spans="1:30" x14ac:dyDescent="0.25">
      <c r="A3145" s="1">
        <v>41026</v>
      </c>
      <c r="B3145">
        <v>1400.1899410000001</v>
      </c>
      <c r="C3145">
        <v>1403.3599850000001</v>
      </c>
      <c r="D3145">
        <v>1406.6400149999999</v>
      </c>
      <c r="E3145">
        <v>1397.3100589999999</v>
      </c>
      <c r="F3145">
        <v>3645830000</v>
      </c>
      <c r="G3145">
        <f t="shared" si="188"/>
        <v>1383.3547949000003</v>
      </c>
      <c r="H3145">
        <f t="shared" si="189"/>
        <v>1.3928386605843992</v>
      </c>
      <c r="I3145">
        <f>IF(H3145&gt;0,1,0)</f>
        <v>1</v>
      </c>
      <c r="J3145" s="3">
        <v>41026</v>
      </c>
      <c r="K3145" s="2">
        <v>141.11000100000001</v>
      </c>
      <c r="L3145" s="2">
        <v>140.91000399999999</v>
      </c>
      <c r="M3145" s="2">
        <v>141.28999300000001</v>
      </c>
      <c r="N3145" s="2">
        <v>140.320007</v>
      </c>
      <c r="O3145" s="2">
        <v>0</v>
      </c>
      <c r="P3145" s="5">
        <v>41026</v>
      </c>
      <c r="Q3145" s="4">
        <v>35.700001</v>
      </c>
      <c r="R3145" s="4">
        <v>35.75</v>
      </c>
      <c r="S3145" s="4">
        <v>35.900002000000001</v>
      </c>
      <c r="T3145" s="4">
        <v>35.650002000000001</v>
      </c>
      <c r="U3145" s="4">
        <v>0</v>
      </c>
      <c r="V3145">
        <f>V3144+(V3144*O3145)/L3145</f>
        <v>86.896405271654473</v>
      </c>
      <c r="W3145">
        <f>V3145*L3145</f>
        <v>12244.572814414452</v>
      </c>
      <c r="X3145">
        <f>IF(I3144=1,1,0)</f>
        <v>1</v>
      </c>
      <c r="Y3145">
        <f>IF(I3144=0,1,0)</f>
        <v>0</v>
      </c>
      <c r="Z3145" t="str">
        <f t="shared" si="186"/>
        <v>IN</v>
      </c>
      <c r="AA3145">
        <f>IF(Z3145="BUY",(AC3144-8.95)/K3145,IF(Z3145="SELL",0,AB3144))</f>
        <v>137.00503870308521</v>
      </c>
      <c r="AB3145">
        <f>AA3145+AA3145*O3145/L3145</f>
        <v>137.00503870308521</v>
      </c>
      <c r="AC3145">
        <f>IF(OR(Z3145="BUY",Z3145="IN"),AB3145*L3145,IF(Z3145="SELL",AB3144*K3145-8.95,AC3144))</f>
        <v>19305.380551671889</v>
      </c>
      <c r="AD3145" s="6">
        <f t="shared" si="187"/>
        <v>-0.31986491212202361</v>
      </c>
    </row>
    <row r="3146" spans="1:30" x14ac:dyDescent="0.25">
      <c r="A3146" s="1">
        <v>41029</v>
      </c>
      <c r="B3146">
        <v>1403.26001</v>
      </c>
      <c r="C3146">
        <v>1397.910034</v>
      </c>
      <c r="D3146">
        <v>1403.26001</v>
      </c>
      <c r="E3146">
        <v>1394</v>
      </c>
      <c r="F3146">
        <v>3574010000</v>
      </c>
      <c r="G3146">
        <f t="shared" si="188"/>
        <v>1384.1521948</v>
      </c>
      <c r="H3146">
        <f t="shared" si="189"/>
        <v>1.3620337462088679</v>
      </c>
      <c r="I3146">
        <f>IF(H3146&gt;0,1,0)</f>
        <v>1</v>
      </c>
      <c r="J3146" s="3">
        <v>41029</v>
      </c>
      <c r="K3146" s="2">
        <v>140.61999499999999</v>
      </c>
      <c r="L3146" s="2">
        <v>140.279999</v>
      </c>
      <c r="M3146" s="2">
        <v>140.720001</v>
      </c>
      <c r="N3146" s="2">
        <v>140</v>
      </c>
      <c r="O3146" s="2">
        <v>0</v>
      </c>
      <c r="P3146" s="5">
        <v>41029</v>
      </c>
      <c r="Q3146" s="4">
        <v>35.840000000000003</v>
      </c>
      <c r="R3146" s="4">
        <v>35.909999999999997</v>
      </c>
      <c r="S3146" s="4">
        <v>35.979999999999997</v>
      </c>
      <c r="T3146" s="4">
        <v>35.799999</v>
      </c>
      <c r="U3146" s="4">
        <v>0</v>
      </c>
      <c r="V3146">
        <f>V3145+(V3145*O3146)/L3146</f>
        <v>86.896405271654473</v>
      </c>
      <c r="W3146">
        <f>V3146*L3146</f>
        <v>12189.827644611285</v>
      </c>
      <c r="X3146">
        <f>IF(I3145=1,1,0)</f>
        <v>1</v>
      </c>
      <c r="Y3146">
        <f>IF(I3145=0,1,0)</f>
        <v>0</v>
      </c>
      <c r="Z3146" t="str">
        <f t="shared" si="186"/>
        <v>IN</v>
      </c>
      <c r="AA3146">
        <f>IF(Z3146="BUY",(AC3145-8.95)/K3146,IF(Z3146="SELL",0,AB3145))</f>
        <v>137.00503870308521</v>
      </c>
      <c r="AB3146">
        <f>AA3146+AA3146*O3146/L3146</f>
        <v>137.00503870308521</v>
      </c>
      <c r="AC3146">
        <f>IF(OR(Z3146="BUY",Z3146="IN"),AB3146*L3146,IF(Z3146="SELL",AB3145*K3146-8.95,AC3145))</f>
        <v>19219.066692263754</v>
      </c>
      <c r="AD3146" s="6">
        <f t="shared" si="187"/>
        <v>-0.31263474727107676</v>
      </c>
    </row>
    <row r="3147" spans="1:30" x14ac:dyDescent="0.25">
      <c r="A3147" s="1">
        <v>41030</v>
      </c>
      <c r="B3147">
        <v>1397.8599850000001</v>
      </c>
      <c r="C3147">
        <v>1405.8199460000001</v>
      </c>
      <c r="D3147">
        <v>1415.3199460000001</v>
      </c>
      <c r="E3147">
        <v>1395.7299800000001</v>
      </c>
      <c r="F3147">
        <v>3807950000</v>
      </c>
      <c r="G3147">
        <f t="shared" si="188"/>
        <v>1385.0439941200002</v>
      </c>
      <c r="H3147">
        <f t="shared" si="189"/>
        <v>1.3320382781583076</v>
      </c>
      <c r="I3147">
        <f>IF(H3147&gt;0,1,0)</f>
        <v>1</v>
      </c>
      <c r="J3147" s="3">
        <v>41030</v>
      </c>
      <c r="K3147" s="2">
        <v>140.259995</v>
      </c>
      <c r="L3147" s="2">
        <v>141.21000699999999</v>
      </c>
      <c r="M3147" s="2">
        <v>142.16999799999999</v>
      </c>
      <c r="N3147" s="2">
        <v>140.13999899999999</v>
      </c>
      <c r="O3147" s="2">
        <v>0</v>
      </c>
      <c r="P3147" s="5">
        <v>41030</v>
      </c>
      <c r="Q3147" s="4">
        <v>35.889999000000003</v>
      </c>
      <c r="R3147" s="4">
        <v>35.669998</v>
      </c>
      <c r="S3147" s="4">
        <v>35.93</v>
      </c>
      <c r="T3147" s="4">
        <v>35.419998</v>
      </c>
      <c r="U3147" s="4">
        <v>0</v>
      </c>
      <c r="V3147">
        <f>V3146+(V3146*O3147)/L3147</f>
        <v>86.896405271654473</v>
      </c>
      <c r="W3147">
        <f>V3147*L3147</f>
        <v>12270.641996685164</v>
      </c>
      <c r="X3147">
        <f>IF(I3146=1,1,0)</f>
        <v>1</v>
      </c>
      <c r="Y3147">
        <f>IF(I3146=0,1,0)</f>
        <v>0</v>
      </c>
      <c r="Z3147" t="str">
        <f t="shared" si="186"/>
        <v>IN</v>
      </c>
      <c r="AA3147">
        <f>IF(Z3147="BUY",(AC3146-8.95)/K3147,IF(Z3147="SELL",0,AB3146))</f>
        <v>137.00503870308521</v>
      </c>
      <c r="AB3147">
        <f>AA3147+AA3147*O3147/L3147</f>
        <v>137.00503870308521</v>
      </c>
      <c r="AC3147">
        <f>IF(OR(Z3147="BUY",Z3147="IN"),AB3147*L3147,IF(Z3147="SELL",AB3146*K3147-8.95,AC3146))</f>
        <v>19346.482474297933</v>
      </c>
      <c r="AD3147" s="6">
        <f t="shared" si="187"/>
        <v>-0.30212839096462119</v>
      </c>
    </row>
    <row r="3148" spans="1:30" x14ac:dyDescent="0.25">
      <c r="A3148" s="1">
        <v>41031</v>
      </c>
      <c r="B3148">
        <v>1405.5</v>
      </c>
      <c r="C3148">
        <v>1402.3100589999999</v>
      </c>
      <c r="D3148">
        <v>1405.5</v>
      </c>
      <c r="E3148">
        <v>1393.920044</v>
      </c>
      <c r="F3148">
        <v>3803860000</v>
      </c>
      <c r="G3148">
        <f t="shared" si="188"/>
        <v>1385.8459960800001</v>
      </c>
      <c r="H3148">
        <f t="shared" si="189"/>
        <v>1.3026210029158938</v>
      </c>
      <c r="I3148">
        <f>IF(H3148&gt;0,1,0)</f>
        <v>1</v>
      </c>
      <c r="J3148" s="3">
        <v>41031</v>
      </c>
      <c r="K3148" s="2">
        <v>140.38000500000001</v>
      </c>
      <c r="L3148" s="2">
        <v>140.83999600000001</v>
      </c>
      <c r="M3148" s="2">
        <v>140.96000699999999</v>
      </c>
      <c r="N3148" s="2">
        <v>139.949997</v>
      </c>
      <c r="O3148" s="2">
        <v>0</v>
      </c>
      <c r="P3148" s="5">
        <v>41031</v>
      </c>
      <c r="Q3148" s="4">
        <v>35.869999</v>
      </c>
      <c r="R3148" s="4">
        <v>35.759998000000003</v>
      </c>
      <c r="S3148" s="4">
        <v>35.970001000000003</v>
      </c>
      <c r="T3148" s="4">
        <v>35.729999999999997</v>
      </c>
      <c r="U3148" s="4">
        <v>0</v>
      </c>
      <c r="V3148">
        <f>V3147+(V3147*O3148)/L3148</f>
        <v>86.896405271654473</v>
      </c>
      <c r="W3148">
        <f>V3148*L3148</f>
        <v>12238.489370874197</v>
      </c>
      <c r="X3148">
        <f>IF(I3147=1,1,0)</f>
        <v>1</v>
      </c>
      <c r="Y3148">
        <f>IF(I3147=0,1,0)</f>
        <v>0</v>
      </c>
      <c r="Z3148" t="str">
        <f t="shared" si="186"/>
        <v>IN</v>
      </c>
      <c r="AA3148">
        <f>IF(Z3148="BUY",(AC3147-8.95)/K3148,IF(Z3148="SELL",0,AB3147))</f>
        <v>137.00503870308521</v>
      </c>
      <c r="AB3148">
        <f>AA3148+AA3148*O3148/L3148</f>
        <v>137.00503870308521</v>
      </c>
      <c r="AC3148">
        <f>IF(OR(Z3148="BUY",Z3148="IN"),AB3148*L3148,IF(Z3148="SELL",AB3147*K3148-8.95,AC3147))</f>
        <v>19295.789102922368</v>
      </c>
      <c r="AD3148" s="6">
        <f t="shared" si="187"/>
        <v>-0.29581001559644493</v>
      </c>
    </row>
    <row r="3149" spans="1:30" x14ac:dyDescent="0.25">
      <c r="A3149" s="1">
        <v>41032</v>
      </c>
      <c r="B3149">
        <v>1402.3199460000001</v>
      </c>
      <c r="C3149">
        <v>1391.5699460000001</v>
      </c>
      <c r="D3149">
        <v>1403.0699460000001</v>
      </c>
      <c r="E3149">
        <v>1388.709961</v>
      </c>
      <c r="F3149">
        <v>4004910000</v>
      </c>
      <c r="G3149">
        <f t="shared" si="188"/>
        <v>1386.5241943200003</v>
      </c>
      <c r="H3149">
        <f t="shared" si="189"/>
        <v>1.2682759491440194</v>
      </c>
      <c r="I3149">
        <f>IF(H3149&gt;0,1,0)</f>
        <v>1</v>
      </c>
      <c r="J3149" s="3">
        <v>41032</v>
      </c>
      <c r="K3149" s="2">
        <v>140.85000600000001</v>
      </c>
      <c r="L3149" s="2">
        <v>139.78999300000001</v>
      </c>
      <c r="M3149" s="2">
        <v>140.94000199999999</v>
      </c>
      <c r="N3149" s="2">
        <v>139.490005</v>
      </c>
      <c r="O3149" s="2">
        <v>0</v>
      </c>
      <c r="P3149" s="5">
        <v>41032</v>
      </c>
      <c r="Q3149" s="4">
        <v>35.75</v>
      </c>
      <c r="R3149" s="4">
        <v>36.029998999999997</v>
      </c>
      <c r="S3149" s="4">
        <v>36.099997999999999</v>
      </c>
      <c r="T3149" s="4">
        <v>35.729999999999997</v>
      </c>
      <c r="U3149" s="4">
        <v>0</v>
      </c>
      <c r="V3149">
        <f>V3148+(V3148*O3149)/L3149</f>
        <v>86.896405271654473</v>
      </c>
      <c r="W3149">
        <f>V3149*L3149</f>
        <v>12147.247884649743</v>
      </c>
      <c r="X3149">
        <f>IF(I3148=1,1,0)</f>
        <v>1</v>
      </c>
      <c r="Y3149">
        <f>IF(I3148=0,1,0)</f>
        <v>0</v>
      </c>
      <c r="Z3149" t="str">
        <f t="shared" si="186"/>
        <v>IN</v>
      </c>
      <c r="AA3149">
        <f>IF(Z3149="BUY",(AC3148-8.95)/K3149,IF(Z3149="SELL",0,AB3148))</f>
        <v>137.00503870308521</v>
      </c>
      <c r="AB3149">
        <f>AA3149+AA3149*O3149/L3149</f>
        <v>137.00503870308521</v>
      </c>
      <c r="AC3149">
        <f>IF(OR(Z3149="BUY",Z3149="IN"),AB3149*L3149,IF(Z3149="SELL",AB3148*K3149-8.95,AC3148))</f>
        <v>19151.933401269012</v>
      </c>
      <c r="AD3149" s="6">
        <f t="shared" si="187"/>
        <v>-0.28700277697205484</v>
      </c>
    </row>
    <row r="3150" spans="1:30" x14ac:dyDescent="0.25">
      <c r="A3150" s="1">
        <v>41033</v>
      </c>
      <c r="B3150">
        <v>1391.51001</v>
      </c>
      <c r="C3150">
        <v>1369.099976</v>
      </c>
      <c r="D3150">
        <v>1391.51001</v>
      </c>
      <c r="E3150">
        <v>1367.959961</v>
      </c>
      <c r="F3150">
        <v>3975140000</v>
      </c>
      <c r="G3150">
        <f t="shared" si="188"/>
        <v>1386.6369946200002</v>
      </c>
      <c r="H3150">
        <f t="shared" si="189"/>
        <v>1.2340067163710886</v>
      </c>
      <c r="I3150">
        <f>IF(H3150&gt;0,1,0)</f>
        <v>1</v>
      </c>
      <c r="J3150" s="3">
        <v>41033</v>
      </c>
      <c r="K3150" s="2">
        <v>139.029999</v>
      </c>
      <c r="L3150" s="2">
        <v>137.490005</v>
      </c>
      <c r="M3150" s="2">
        <v>139.14999399999999</v>
      </c>
      <c r="N3150" s="2">
        <v>137.41999799999999</v>
      </c>
      <c r="O3150" s="2">
        <v>0</v>
      </c>
      <c r="P3150" s="5">
        <v>41033</v>
      </c>
      <c r="Q3150" s="4">
        <v>36.229999999999997</v>
      </c>
      <c r="R3150" s="4">
        <v>36.610000999999997</v>
      </c>
      <c r="S3150" s="4">
        <v>36.639999000000003</v>
      </c>
      <c r="T3150" s="4">
        <v>36.189999</v>
      </c>
      <c r="U3150" s="4">
        <v>0</v>
      </c>
      <c r="V3150">
        <f>V3149+(V3149*O3150)/L3150</f>
        <v>86.896405271654473</v>
      </c>
      <c r="W3150">
        <f>V3150*L3150</f>
        <v>11947.387195281799</v>
      </c>
      <c r="X3150">
        <f>IF(I3149=1,1,0)</f>
        <v>1</v>
      </c>
      <c r="Y3150">
        <f>IF(I3149=0,1,0)</f>
        <v>0</v>
      </c>
      <c r="Z3150" t="str">
        <f t="shared" si="186"/>
        <v>IN</v>
      </c>
      <c r="AA3150">
        <f>IF(Z3150="BUY",(AC3149-8.95)/K3150,IF(Z3150="SELL",0,AB3149))</f>
        <v>137.00503870308521</v>
      </c>
      <c r="AB3150">
        <f>AA3150+AA3150*O3150/L3150</f>
        <v>137.00503870308521</v>
      </c>
      <c r="AC3150">
        <f>IF(OR(Z3150="BUY",Z3150="IN"),AB3150*L3150,IF(Z3150="SELL",AB3149*K3150-8.95,AC3149))</f>
        <v>18836.823456312377</v>
      </c>
      <c r="AD3150" s="6">
        <f t="shared" si="187"/>
        <v>-0.28436270186342183</v>
      </c>
    </row>
    <row r="3151" spans="1:30" x14ac:dyDescent="0.25">
      <c r="A3151" s="1">
        <v>41036</v>
      </c>
      <c r="B3151">
        <v>1368.790039</v>
      </c>
      <c r="C3151">
        <v>1369.579956</v>
      </c>
      <c r="D3151">
        <v>1373.910034</v>
      </c>
      <c r="E3151">
        <v>1363.9399410000001</v>
      </c>
      <c r="F3151">
        <v>3559390000</v>
      </c>
      <c r="G3151">
        <f t="shared" si="188"/>
        <v>1386.71379394</v>
      </c>
      <c r="H3151">
        <f t="shared" si="189"/>
        <v>1.1945031624515356</v>
      </c>
      <c r="I3151">
        <f>IF(H3151&gt;0,1,0)</f>
        <v>1</v>
      </c>
      <c r="J3151" s="3">
        <v>41036</v>
      </c>
      <c r="K3151" s="2">
        <v>136.990005</v>
      </c>
      <c r="L3151" s="2">
        <v>137.550003</v>
      </c>
      <c r="M3151" s="2">
        <v>138.03999300000001</v>
      </c>
      <c r="N3151" s="2">
        <v>136.91999799999999</v>
      </c>
      <c r="O3151" s="2">
        <v>0</v>
      </c>
      <c r="P3151" s="5">
        <v>41036</v>
      </c>
      <c r="Q3151" s="4">
        <v>36.75</v>
      </c>
      <c r="R3151" s="4">
        <v>36.599997999999999</v>
      </c>
      <c r="S3151" s="4">
        <v>36.759998000000003</v>
      </c>
      <c r="T3151" s="4">
        <v>36.459999000000003</v>
      </c>
      <c r="U3151" s="4">
        <v>0</v>
      </c>
      <c r="V3151">
        <f>V3150+(V3150*O3151)/L3151</f>
        <v>86.896405271654473</v>
      </c>
      <c r="W3151">
        <f>V3151*L3151</f>
        <v>11952.600805805288</v>
      </c>
      <c r="X3151">
        <f>IF(I3150=1,1,0)</f>
        <v>1</v>
      </c>
      <c r="Y3151">
        <f>IF(I3150=0,1,0)</f>
        <v>0</v>
      </c>
      <c r="Z3151" t="str">
        <f t="shared" si="186"/>
        <v>IN</v>
      </c>
      <c r="AA3151">
        <f>IF(Z3151="BUY",(AC3150-8.95)/K3151,IF(Z3151="SELL",0,AB3150))</f>
        <v>137.00503870308521</v>
      </c>
      <c r="AB3151">
        <f>AA3151+AA3151*O3151/L3151</f>
        <v>137.00503870308521</v>
      </c>
      <c r="AC3151">
        <f>IF(OR(Z3151="BUY",Z3151="IN"),AB3151*L3151,IF(Z3151="SELL",AB3150*K3151-8.95,AC3150))</f>
        <v>18845.043484624486</v>
      </c>
      <c r="AD3151" s="6">
        <f t="shared" si="187"/>
        <v>-0.26595988693798328</v>
      </c>
    </row>
    <row r="3152" spans="1:30" x14ac:dyDescent="0.25">
      <c r="A3152" s="1">
        <v>41037</v>
      </c>
      <c r="B3152">
        <v>1369.160034</v>
      </c>
      <c r="C3152">
        <v>1363.719971</v>
      </c>
      <c r="D3152">
        <v>1369.160034</v>
      </c>
      <c r="E3152">
        <v>1347.75</v>
      </c>
      <c r="F3152">
        <v>4261670000</v>
      </c>
      <c r="G3152">
        <f t="shared" si="188"/>
        <v>1386.6363940400004</v>
      </c>
      <c r="H3152">
        <f t="shared" si="189"/>
        <v>1.1553925084633221</v>
      </c>
      <c r="I3152">
        <f>IF(H3152&gt;0,1,0)</f>
        <v>1</v>
      </c>
      <c r="J3152" s="3">
        <v>41037</v>
      </c>
      <c r="K3152" s="2">
        <v>136.75</v>
      </c>
      <c r="L3152" s="2">
        <v>136.990005</v>
      </c>
      <c r="M3152" s="2">
        <v>137.25</v>
      </c>
      <c r="N3152" s="2">
        <v>135.39999399999999</v>
      </c>
      <c r="O3152" s="2">
        <v>0</v>
      </c>
      <c r="P3152" s="5">
        <v>41037</v>
      </c>
      <c r="Q3152" s="4">
        <v>36.810001</v>
      </c>
      <c r="R3152" s="4">
        <v>36.729999999999997</v>
      </c>
      <c r="S3152" s="4">
        <v>37.169998</v>
      </c>
      <c r="T3152" s="4">
        <v>36.669998</v>
      </c>
      <c r="U3152" s="4">
        <v>0</v>
      </c>
      <c r="V3152">
        <f>V3151+(V3151*O3152)/L3152</f>
        <v>86.896405271654473</v>
      </c>
      <c r="W3152">
        <f>V3152*L3152</f>
        <v>11903.938992645972</v>
      </c>
      <c r="X3152">
        <f>IF(I3151=1,1,0)</f>
        <v>1</v>
      </c>
      <c r="Y3152">
        <f>IF(I3151=0,1,0)</f>
        <v>0</v>
      </c>
      <c r="Z3152" t="str">
        <f t="shared" si="186"/>
        <v>IN</v>
      </c>
      <c r="AA3152">
        <f>IF(Z3152="BUY",(AC3151-8.95)/K3152,IF(Z3152="SELL",0,AB3151))</f>
        <v>137.00503870308521</v>
      </c>
      <c r="AB3152">
        <f>AA3152+AA3152*O3152/L3152</f>
        <v>137.00503870308521</v>
      </c>
      <c r="AC3152">
        <f>IF(OR(Z3152="BUY",Z3152="IN"),AB3152*L3152,IF(Z3152="SELL",AB3151*K3152-8.95,AC3151))</f>
        <v>18768.320936960834</v>
      </c>
      <c r="AD3152" s="6">
        <f t="shared" si="187"/>
        <v>-0.27465040614485325</v>
      </c>
    </row>
    <row r="3153" spans="1:30" x14ac:dyDescent="0.25">
      <c r="A3153" s="1">
        <v>41038</v>
      </c>
      <c r="B3153">
        <v>1363.1999510000001</v>
      </c>
      <c r="C3153">
        <v>1354.579956</v>
      </c>
      <c r="D3153">
        <v>1363.7299800000001</v>
      </c>
      <c r="E3153">
        <v>1343.130005</v>
      </c>
      <c r="F3153">
        <v>4288540000</v>
      </c>
      <c r="G3153">
        <f t="shared" si="188"/>
        <v>1386.2843920800003</v>
      </c>
      <c r="H3153">
        <f t="shared" si="189"/>
        <v>1.1140952576269898</v>
      </c>
      <c r="I3153">
        <f>IF(H3153&gt;0,1,0)</f>
        <v>1</v>
      </c>
      <c r="J3153" s="3">
        <v>41038</v>
      </c>
      <c r="K3153" s="2">
        <v>135.58000200000001</v>
      </c>
      <c r="L3153" s="2">
        <v>136.16999799999999</v>
      </c>
      <c r="M3153" s="2">
        <v>137.08000200000001</v>
      </c>
      <c r="N3153" s="2">
        <v>134.96000699999999</v>
      </c>
      <c r="O3153" s="2">
        <v>0</v>
      </c>
      <c r="P3153" s="5">
        <v>41038</v>
      </c>
      <c r="Q3153" s="4">
        <v>37.130001</v>
      </c>
      <c r="R3153" s="4">
        <v>36.939999</v>
      </c>
      <c r="S3153" s="4">
        <v>37.290000999999997</v>
      </c>
      <c r="T3153" s="4">
        <v>36.720001000000003</v>
      </c>
      <c r="U3153" s="4">
        <v>0</v>
      </c>
      <c r="V3153">
        <f>V3152+(V3152*O3153)/L3153</f>
        <v>86.896405271654473</v>
      </c>
      <c r="W3153">
        <f>V3153*L3153</f>
        <v>11832.683332048378</v>
      </c>
      <c r="X3153">
        <f>IF(I3152=1,1,0)</f>
        <v>1</v>
      </c>
      <c r="Y3153">
        <f>IF(I3152=0,1,0)</f>
        <v>0</v>
      </c>
      <c r="Z3153" t="str">
        <f t="shared" si="186"/>
        <v>IN</v>
      </c>
      <c r="AA3153">
        <f>IF(Z3153="BUY",(AC3152-8.95)/K3153,IF(Z3153="SELL",0,AB3152))</f>
        <v>137.00503870308521</v>
      </c>
      <c r="AB3153">
        <f>AA3153+AA3153*O3153/L3153</f>
        <v>137.00503870308521</v>
      </c>
      <c r="AC3153">
        <f>IF(OR(Z3153="BUY",Z3153="IN"),AB3153*L3153,IF(Z3153="SELL",AB3152*K3153-8.95,AC3152))</f>
        <v>18655.975846189034</v>
      </c>
      <c r="AD3153" s="6">
        <f t="shared" si="187"/>
        <v>-0.26415947356291208</v>
      </c>
    </row>
    <row r="3154" spans="1:30" x14ac:dyDescent="0.25">
      <c r="A3154" s="1">
        <v>41039</v>
      </c>
      <c r="B3154">
        <v>1354.579956</v>
      </c>
      <c r="C3154">
        <v>1357.98999</v>
      </c>
      <c r="D3154">
        <v>1365.880005</v>
      </c>
      <c r="E3154">
        <v>1354.579956</v>
      </c>
      <c r="F3154">
        <v>3727990000</v>
      </c>
      <c r="G3154">
        <f t="shared" si="188"/>
        <v>1386.1305908000004</v>
      </c>
      <c r="H3154">
        <f t="shared" si="189"/>
        <v>1.0741752456792979</v>
      </c>
      <c r="I3154">
        <f>IF(H3154&gt;0,1,0)</f>
        <v>1</v>
      </c>
      <c r="J3154" s="3">
        <v>41039</v>
      </c>
      <c r="K3154" s="2">
        <v>137.14999399999999</v>
      </c>
      <c r="L3154" s="2">
        <v>136.490005</v>
      </c>
      <c r="M3154" s="2">
        <v>137.30999800000001</v>
      </c>
      <c r="N3154" s="2">
        <v>136.21000699999999</v>
      </c>
      <c r="O3154" s="2">
        <v>0</v>
      </c>
      <c r="P3154" s="5">
        <v>41039</v>
      </c>
      <c r="Q3154" s="4">
        <v>36.689999</v>
      </c>
      <c r="R3154" s="4">
        <v>36.880001</v>
      </c>
      <c r="S3154" s="4">
        <v>36.959999000000003</v>
      </c>
      <c r="T3154" s="4">
        <v>36.650002000000001</v>
      </c>
      <c r="U3154" s="4">
        <v>0</v>
      </c>
      <c r="V3154">
        <f>V3153+(V3153*O3154)/L3154</f>
        <v>86.896405271654473</v>
      </c>
      <c r="W3154">
        <f>V3154*L3154</f>
        <v>11860.490790010144</v>
      </c>
      <c r="X3154">
        <f>IF(I3153=1,1,0)</f>
        <v>1</v>
      </c>
      <c r="Y3154">
        <f>IF(I3153=0,1,0)</f>
        <v>0</v>
      </c>
      <c r="Z3154" t="str">
        <f t="shared" si="186"/>
        <v>IN</v>
      </c>
      <c r="AA3154">
        <f>IF(Z3154="BUY",(AC3153-8.95)/K3154,IF(Z3154="SELL",0,AB3153))</f>
        <v>137.00503870308521</v>
      </c>
      <c r="AB3154">
        <f>AA3154+AA3154*O3154/L3154</f>
        <v>137.00503870308521</v>
      </c>
      <c r="AC3154">
        <f>IF(OR(Z3154="BUY",Z3154="IN"),AB3154*L3154,IF(Z3154="SELL",AB3153*K3154-8.95,AC3153))</f>
        <v>18699.818417609291</v>
      </c>
      <c r="AD3154" s="6">
        <f t="shared" si="187"/>
        <v>-0.27523587806902106</v>
      </c>
    </row>
    <row r="3155" spans="1:30" x14ac:dyDescent="0.25">
      <c r="A3155" s="1">
        <v>41040</v>
      </c>
      <c r="B3155">
        <v>1358.1099850000001</v>
      </c>
      <c r="C3155">
        <v>1353.3900149999999</v>
      </c>
      <c r="D3155">
        <v>1365.660034</v>
      </c>
      <c r="E3155">
        <v>1348.8900149999999</v>
      </c>
      <c r="F3155">
        <v>3869070000</v>
      </c>
      <c r="G3155">
        <f t="shared" si="188"/>
        <v>1385.71659178</v>
      </c>
      <c r="H3155">
        <f t="shared" si="189"/>
        <v>1.0349163170714686</v>
      </c>
      <c r="I3155">
        <f>IF(H3155&gt;0,1,0)</f>
        <v>1</v>
      </c>
      <c r="J3155" s="3">
        <v>41040</v>
      </c>
      <c r="K3155" s="2">
        <v>135.64999399999999</v>
      </c>
      <c r="L3155" s="2">
        <v>136.029999</v>
      </c>
      <c r="M3155" s="2">
        <v>137.35000600000001</v>
      </c>
      <c r="N3155" s="2">
        <v>135.60000600000001</v>
      </c>
      <c r="O3155" s="2">
        <v>0</v>
      </c>
      <c r="P3155" s="5">
        <v>41040</v>
      </c>
      <c r="Q3155" s="4">
        <v>37.110000999999997</v>
      </c>
      <c r="R3155" s="4">
        <v>36.990001999999997</v>
      </c>
      <c r="S3155" s="4">
        <v>37.119999</v>
      </c>
      <c r="T3155" s="4">
        <v>36.639999000000003</v>
      </c>
      <c r="U3155" s="4">
        <v>0</v>
      </c>
      <c r="V3155">
        <f>V3154+(V3154*O3155)/L3155</f>
        <v>86.896405271654473</v>
      </c>
      <c r="W3155">
        <f>V3155*L3155</f>
        <v>11820.517922206753</v>
      </c>
      <c r="X3155">
        <f>IF(I3154=1,1,0)</f>
        <v>1</v>
      </c>
      <c r="Y3155">
        <f>IF(I3154=0,1,0)</f>
        <v>0</v>
      </c>
      <c r="Z3155" t="str">
        <f t="shared" si="186"/>
        <v>IN</v>
      </c>
      <c r="AA3155">
        <f>IF(Z3155="BUY",(AC3154-8.95)/K3155,IF(Z3155="SELL",0,AB3154))</f>
        <v>137.00503870308521</v>
      </c>
      <c r="AB3155">
        <f>AA3155+AA3155*O3155/L3155</f>
        <v>137.00503870308521</v>
      </c>
      <c r="AC3155">
        <f>IF(OR(Z3155="BUY",Z3155="IN"),AB3155*L3155,IF(Z3155="SELL",AB3154*K3155-8.95,AC3154))</f>
        <v>18636.795277775644</v>
      </c>
      <c r="AD3155" s="6">
        <f t="shared" si="187"/>
        <v>-0.24382322762081268</v>
      </c>
    </row>
    <row r="3156" spans="1:30" x14ac:dyDescent="0.25">
      <c r="A3156" s="1">
        <v>41043</v>
      </c>
      <c r="B3156">
        <v>1351.9300539999999</v>
      </c>
      <c r="C3156">
        <v>1338.349976</v>
      </c>
      <c r="D3156">
        <v>1351.9300539999999</v>
      </c>
      <c r="E3156">
        <v>1336.6099850000001</v>
      </c>
      <c r="F3156">
        <v>3688120000</v>
      </c>
      <c r="G3156">
        <f t="shared" si="188"/>
        <v>1385.0909912</v>
      </c>
      <c r="H3156">
        <f t="shared" si="189"/>
        <v>0.99193104147287547</v>
      </c>
      <c r="I3156">
        <f>IF(H3156&gt;0,1,0)</f>
        <v>1</v>
      </c>
      <c r="J3156" s="3">
        <v>41043</v>
      </c>
      <c r="K3156" s="2">
        <v>134.78999300000001</v>
      </c>
      <c r="L3156" s="2">
        <v>134.61999499999999</v>
      </c>
      <c r="M3156" s="2">
        <v>135.490005</v>
      </c>
      <c r="N3156" s="2">
        <v>134.36000100000001</v>
      </c>
      <c r="O3156" s="2">
        <v>0</v>
      </c>
      <c r="P3156" s="5">
        <v>41043</v>
      </c>
      <c r="Q3156" s="4">
        <v>37.330002</v>
      </c>
      <c r="R3156" s="4">
        <v>37.389999000000003</v>
      </c>
      <c r="S3156" s="4">
        <v>37.450001</v>
      </c>
      <c r="T3156" s="4">
        <v>37.139999000000003</v>
      </c>
      <c r="U3156" s="4">
        <v>0</v>
      </c>
      <c r="V3156">
        <f>V3155+(V3155*O3156)/L3156</f>
        <v>86.896405271654473</v>
      </c>
      <c r="W3156">
        <f>V3156*L3156</f>
        <v>11697.993643188098</v>
      </c>
      <c r="X3156">
        <f>IF(I3155=1,1,0)</f>
        <v>1</v>
      </c>
      <c r="Y3156">
        <f>IF(I3155=0,1,0)</f>
        <v>0</v>
      </c>
      <c r="Z3156" t="str">
        <f t="shared" si="186"/>
        <v>IN</v>
      </c>
      <c r="AA3156">
        <f>IF(Z3156="BUY",(AC3155-8.95)/K3156,IF(Z3156="SELL",0,AB3155))</f>
        <v>137.00503870308521</v>
      </c>
      <c r="AB3156">
        <f>AA3156+AA3156*O3156/L3156</f>
        <v>137.00503870308521</v>
      </c>
      <c r="AC3156">
        <f>IF(OR(Z3156="BUY",Z3156="IN"),AB3156*L3156,IF(Z3156="SELL",AB3155*K3156-8.95,AC3155))</f>
        <v>18443.617625184135</v>
      </c>
      <c r="AD3156" s="6">
        <f t="shared" si="187"/>
        <v>-0.21541253023359844</v>
      </c>
    </row>
    <row r="3157" spans="1:30" x14ac:dyDescent="0.25">
      <c r="A3157" s="1">
        <v>41044</v>
      </c>
      <c r="B3157">
        <v>1338.3599850000001</v>
      </c>
      <c r="C3157">
        <v>1330.660034</v>
      </c>
      <c r="D3157">
        <v>1344.9399410000001</v>
      </c>
      <c r="E3157">
        <v>1328.410034</v>
      </c>
      <c r="F3157">
        <v>4114040000</v>
      </c>
      <c r="G3157">
        <f t="shared" si="188"/>
        <v>1384.4175927600002</v>
      </c>
      <c r="H3157">
        <f t="shared" si="189"/>
        <v>0.95027210265927664</v>
      </c>
      <c r="I3157">
        <f>IF(H3157&gt;0,1,0)</f>
        <v>1</v>
      </c>
      <c r="J3157" s="3">
        <v>41044</v>
      </c>
      <c r="K3157" s="2">
        <v>134.479996</v>
      </c>
      <c r="L3157" s="2">
        <v>133.83000200000001</v>
      </c>
      <c r="M3157" s="2">
        <v>135.270004</v>
      </c>
      <c r="N3157" s="2">
        <v>133.60000600000001</v>
      </c>
      <c r="O3157" s="2">
        <v>0</v>
      </c>
      <c r="P3157" s="5">
        <v>41044</v>
      </c>
      <c r="Q3157" s="4">
        <v>37.419998</v>
      </c>
      <c r="R3157" s="4">
        <v>37.580002</v>
      </c>
      <c r="S3157" s="4">
        <v>37.669998</v>
      </c>
      <c r="T3157" s="4">
        <v>37.200001</v>
      </c>
      <c r="U3157" s="4">
        <v>0</v>
      </c>
      <c r="V3157">
        <f>V3156+(V3156*O3157)/L3157</f>
        <v>86.896405271654473</v>
      </c>
      <c r="W3157">
        <f>V3157*L3157</f>
        <v>11629.34609129833</v>
      </c>
      <c r="X3157">
        <f>IF(I3156=1,1,0)</f>
        <v>1</v>
      </c>
      <c r="Y3157">
        <f>IF(I3156=0,1,0)</f>
        <v>0</v>
      </c>
      <c r="Z3157" t="str">
        <f t="shared" si="186"/>
        <v>IN</v>
      </c>
      <c r="AA3157">
        <f>IF(Z3157="BUY",(AC3156-8.95)/K3157,IF(Z3157="SELL",0,AB3156))</f>
        <v>137.00503870308521</v>
      </c>
      <c r="AB3157">
        <f>AA3157+AA3157*O3157/L3157</f>
        <v>137.00503870308521</v>
      </c>
      <c r="AC3157">
        <f>IF(OR(Z3157="BUY",Z3157="IN"),AB3157*L3157,IF(Z3157="SELL",AB3156*K3157-8.95,AC3156))</f>
        <v>18335.384603643972</v>
      </c>
      <c r="AD3157" s="6">
        <f t="shared" si="187"/>
        <v>-0.20504571850962008</v>
      </c>
    </row>
    <row r="3158" spans="1:30" x14ac:dyDescent="0.25">
      <c r="A3158" s="1">
        <v>41045</v>
      </c>
      <c r="B3158">
        <v>1330.780029</v>
      </c>
      <c r="C3158">
        <v>1324.8000489999999</v>
      </c>
      <c r="D3158">
        <v>1341.780029</v>
      </c>
      <c r="E3158">
        <v>1324.790039</v>
      </c>
      <c r="F3158">
        <v>4280420000</v>
      </c>
      <c r="G3158">
        <f t="shared" si="188"/>
        <v>1384.0463940400002</v>
      </c>
      <c r="H3158">
        <f t="shared" si="189"/>
        <v>0.90719057510841494</v>
      </c>
      <c r="I3158">
        <f>IF(H3158&gt;0,1,0)</f>
        <v>1</v>
      </c>
      <c r="J3158" s="3">
        <v>41045</v>
      </c>
      <c r="K3158" s="2">
        <v>134.38999899999999</v>
      </c>
      <c r="L3158" s="2">
        <v>133.33000200000001</v>
      </c>
      <c r="M3158" s="2">
        <v>135</v>
      </c>
      <c r="N3158" s="2">
        <v>133.270004</v>
      </c>
      <c r="O3158" s="2">
        <v>0</v>
      </c>
      <c r="P3158" s="5">
        <v>41045</v>
      </c>
      <c r="Q3158" s="4">
        <v>37.43</v>
      </c>
      <c r="R3158" s="4">
        <v>37.759998000000003</v>
      </c>
      <c r="S3158" s="4">
        <v>37.759998000000003</v>
      </c>
      <c r="T3158" s="4">
        <v>37.270000000000003</v>
      </c>
      <c r="U3158" s="4">
        <v>0</v>
      </c>
      <c r="V3158">
        <f>V3157+(V3157*O3158)/L3158</f>
        <v>86.896405271654473</v>
      </c>
      <c r="W3158">
        <f>V3158*L3158</f>
        <v>11585.897888662503</v>
      </c>
      <c r="X3158">
        <f>IF(I3157=1,1,0)</f>
        <v>1</v>
      </c>
      <c r="Y3158">
        <f>IF(I3157=0,1,0)</f>
        <v>0</v>
      </c>
      <c r="Z3158" t="str">
        <f t="shared" si="186"/>
        <v>IN</v>
      </c>
      <c r="AA3158">
        <f>IF(Z3158="BUY",(AC3157-8.95)/K3158,IF(Z3158="SELL",0,AB3157))</f>
        <v>137.00503870308521</v>
      </c>
      <c r="AB3158">
        <f>AA3158+AA3158*O3158/L3158</f>
        <v>137.00503870308521</v>
      </c>
      <c r="AC3158">
        <f>IF(OR(Z3158="BUY",Z3158="IN"),AB3158*L3158,IF(Z3158="SELL",AB3157*K3158-8.95,AC3157))</f>
        <v>18266.882084292429</v>
      </c>
      <c r="AD3158" s="6">
        <f t="shared" si="187"/>
        <v>-0.20200611893701784</v>
      </c>
    </row>
    <row r="3159" spans="1:30" x14ac:dyDescent="0.25">
      <c r="A3159" s="1">
        <v>41046</v>
      </c>
      <c r="B3159">
        <v>1324.8199460000001</v>
      </c>
      <c r="C3159">
        <v>1304.8599850000001</v>
      </c>
      <c r="D3159">
        <v>1326.3599850000001</v>
      </c>
      <c r="E3159">
        <v>1304.8599850000001</v>
      </c>
      <c r="F3159">
        <v>4664280000</v>
      </c>
      <c r="G3159">
        <f t="shared" si="188"/>
        <v>1383.0909936399999</v>
      </c>
      <c r="H3159">
        <f t="shared" si="189"/>
        <v>0.86310294326547865</v>
      </c>
      <c r="I3159">
        <f>IF(H3159&gt;0,1,0)</f>
        <v>1</v>
      </c>
      <c r="J3159" s="3">
        <v>41046</v>
      </c>
      <c r="K3159" s="2">
        <v>133.30999800000001</v>
      </c>
      <c r="L3159" s="2">
        <v>131.35000600000001</v>
      </c>
      <c r="M3159" s="2">
        <v>133.470001</v>
      </c>
      <c r="N3159" s="2">
        <v>131.25</v>
      </c>
      <c r="O3159" s="2">
        <v>0</v>
      </c>
      <c r="P3159" s="5">
        <v>41046</v>
      </c>
      <c r="Q3159" s="4">
        <v>37.75</v>
      </c>
      <c r="R3159" s="4">
        <v>38.32</v>
      </c>
      <c r="S3159" s="4">
        <v>38.330002</v>
      </c>
      <c r="T3159" s="4">
        <v>37.700001</v>
      </c>
      <c r="U3159" s="4">
        <v>0</v>
      </c>
      <c r="V3159">
        <f>V3158+(V3158*O3159)/L3159</f>
        <v>86.896405271654473</v>
      </c>
      <c r="W3159">
        <f>V3159*L3159</f>
        <v>11413.843353810247</v>
      </c>
      <c r="X3159">
        <f>IF(I3158=1,1,0)</f>
        <v>1</v>
      </c>
      <c r="Y3159">
        <f>IF(I3158=0,1,0)</f>
        <v>0</v>
      </c>
      <c r="Z3159" t="str">
        <f t="shared" si="186"/>
        <v>IN</v>
      </c>
      <c r="AA3159">
        <f>IF(Z3159="BUY",(AC3158-8.95)/K3159,IF(Z3159="SELL",0,AB3158))</f>
        <v>137.00503870308521</v>
      </c>
      <c r="AB3159">
        <f>AA3159+AA3159*O3159/L3159</f>
        <v>137.00503870308521</v>
      </c>
      <c r="AC3159">
        <f>IF(OR(Z3159="BUY",Z3159="IN"),AB3159*L3159,IF(Z3159="SELL",AB3158*K3159-8.95,AC3158))</f>
        <v>17995.612655680474</v>
      </c>
      <c r="AD3159" s="6">
        <f t="shared" si="187"/>
        <v>-0.18329097115141624</v>
      </c>
    </row>
    <row r="3160" spans="1:30" x14ac:dyDescent="0.25">
      <c r="A3160" s="1">
        <v>41047</v>
      </c>
      <c r="B3160">
        <v>1305.0500489999999</v>
      </c>
      <c r="C3160">
        <v>1295.219971</v>
      </c>
      <c r="D3160">
        <v>1312.23999</v>
      </c>
      <c r="E3160">
        <v>1291.9799800000001</v>
      </c>
      <c r="F3160">
        <v>4512470000</v>
      </c>
      <c r="G3160">
        <f t="shared" si="188"/>
        <v>1381.6771923800002</v>
      </c>
      <c r="H3160">
        <f t="shared" si="189"/>
        <v>0.81722335243802657</v>
      </c>
      <c r="I3160">
        <f>IF(H3160&gt;0,1,0)</f>
        <v>1</v>
      </c>
      <c r="J3160" s="3">
        <v>41047</v>
      </c>
      <c r="K3160" s="2">
        <v>131.83000200000001</v>
      </c>
      <c r="L3160" s="2">
        <v>130.220001</v>
      </c>
      <c r="M3160" s="2">
        <v>132.050003</v>
      </c>
      <c r="N3160" s="2">
        <v>130</v>
      </c>
      <c r="O3160" s="2">
        <v>0</v>
      </c>
      <c r="P3160" s="5">
        <v>41047</v>
      </c>
      <c r="Q3160" s="4">
        <v>38.159999999999997</v>
      </c>
      <c r="R3160" s="4">
        <v>38.610000999999997</v>
      </c>
      <c r="S3160" s="4">
        <v>38.700001</v>
      </c>
      <c r="T3160" s="4">
        <v>38.090000000000003</v>
      </c>
      <c r="U3160" s="4">
        <v>0</v>
      </c>
      <c r="V3160">
        <f>V3159+(V3159*O3160)/L3160</f>
        <v>86.896405271654473</v>
      </c>
      <c r="W3160">
        <f>V3160*L3160</f>
        <v>11315.649981371251</v>
      </c>
      <c r="X3160">
        <f>IF(I3159=1,1,0)</f>
        <v>1</v>
      </c>
      <c r="Y3160">
        <f>IF(I3159=0,1,0)</f>
        <v>0</v>
      </c>
      <c r="Z3160" t="str">
        <f t="shared" ref="Z3160:Z3223" si="190">IF(X3160=1,IF(X3159=0,"BUY","IN"),IF(X3159=1,"SELL","OUT"))</f>
        <v>IN</v>
      </c>
      <c r="AA3160">
        <f>IF(Z3160="BUY",(AC3159-8.95)/K3160,IF(Z3160="SELL",0,AB3159))</f>
        <v>137.00503870308521</v>
      </c>
      <c r="AB3160">
        <f>AA3160+AA3160*O3160/L3160</f>
        <v>137.00503870308521</v>
      </c>
      <c r="AC3160">
        <f>IF(OR(Z3160="BUY",Z3160="IN"),AB3160*L3160,IF(Z3160="SELL",AB3159*K3160-8.95,AC3159))</f>
        <v>17840.796276920795</v>
      </c>
      <c r="AD3160" s="6">
        <f t="shared" si="187"/>
        <v>-0.16884252112624451</v>
      </c>
    </row>
    <row r="3161" spans="1:30" x14ac:dyDescent="0.25">
      <c r="A3161" s="1">
        <v>41050</v>
      </c>
      <c r="B3161">
        <v>1295.7299800000001</v>
      </c>
      <c r="C3161">
        <v>1315.98999</v>
      </c>
      <c r="D3161">
        <v>1316.3900149999999</v>
      </c>
      <c r="E3161">
        <v>1295.7299800000001</v>
      </c>
      <c r="F3161">
        <v>3786750000</v>
      </c>
      <c r="G3161">
        <f t="shared" si="188"/>
        <v>1380.5795922799998</v>
      </c>
      <c r="H3161">
        <f t="shared" si="189"/>
        <v>0.76628847959132851</v>
      </c>
      <c r="I3161">
        <f>IF(H3161&gt;0,1,0)</f>
        <v>1</v>
      </c>
      <c r="J3161" s="3">
        <v>41050</v>
      </c>
      <c r="K3161" s="2">
        <v>130.58000200000001</v>
      </c>
      <c r="L3161" s="2">
        <v>132.429993</v>
      </c>
      <c r="M3161" s="2">
        <v>132.470001</v>
      </c>
      <c r="N3161" s="2">
        <v>130.38999899999999</v>
      </c>
      <c r="O3161" s="2">
        <v>0</v>
      </c>
      <c r="P3161" s="5">
        <v>41050</v>
      </c>
      <c r="Q3161" s="4">
        <v>38.520000000000003</v>
      </c>
      <c r="R3161" s="4">
        <v>37.979999999999997</v>
      </c>
      <c r="S3161" s="4">
        <v>38.57</v>
      </c>
      <c r="T3161" s="4">
        <v>37.959999000000003</v>
      </c>
      <c r="U3161" s="4">
        <v>0</v>
      </c>
      <c r="V3161">
        <f>V3160+(V3160*O3161)/L3161</f>
        <v>86.896405271654473</v>
      </c>
      <c r="W3161">
        <f>V3161*L3161</f>
        <v>11507.690341850364</v>
      </c>
      <c r="X3161">
        <f>IF(I3160=1,1,0)</f>
        <v>1</v>
      </c>
      <c r="Y3161">
        <f>IF(I3160=0,1,0)</f>
        <v>0</v>
      </c>
      <c r="Z3161" t="str">
        <f t="shared" si="190"/>
        <v>IN</v>
      </c>
      <c r="AA3161">
        <f>IF(Z3161="BUY",(AC3160-8.95)/K3161,IF(Z3161="SELL",0,AB3160))</f>
        <v>137.00503870308521</v>
      </c>
      <c r="AB3161">
        <f>AA3161+AA3161*O3161/L3161</f>
        <v>137.00503870308521</v>
      </c>
      <c r="AC3161">
        <f>IF(OR(Z3161="BUY",Z3161="IN"),AB3161*L3161,IF(Z3161="SELL",AB3160*K3161-8.95,AC3160))</f>
        <v>18143.576316414303</v>
      </c>
      <c r="AD3161" s="6">
        <f t="shared" si="187"/>
        <v>-0.1833208645323901</v>
      </c>
    </row>
    <row r="3162" spans="1:30" x14ac:dyDescent="0.25">
      <c r="A3162" s="1">
        <v>41051</v>
      </c>
      <c r="B3162">
        <v>1316.089966</v>
      </c>
      <c r="C3162">
        <v>1316.630005</v>
      </c>
      <c r="D3162">
        <v>1328.48999</v>
      </c>
      <c r="E3162">
        <v>1310.040039</v>
      </c>
      <c r="F3162">
        <v>4123680000</v>
      </c>
      <c r="G3162">
        <f t="shared" si="188"/>
        <v>1379.4903930600003</v>
      </c>
      <c r="H3162">
        <f t="shared" si="189"/>
        <v>0.71469120349306448</v>
      </c>
      <c r="I3162">
        <f>IF(H3162&gt;0,1,0)</f>
        <v>1</v>
      </c>
      <c r="J3162" s="3">
        <v>41051</v>
      </c>
      <c r="K3162" s="2">
        <v>132.75</v>
      </c>
      <c r="L3162" s="2">
        <v>132.66000399999999</v>
      </c>
      <c r="M3162" s="2">
        <v>133.679993</v>
      </c>
      <c r="N3162" s="2">
        <v>131.779999</v>
      </c>
      <c r="O3162" s="2">
        <v>0</v>
      </c>
      <c r="P3162" s="5">
        <v>41051</v>
      </c>
      <c r="Q3162" s="4">
        <v>37.880001</v>
      </c>
      <c r="R3162" s="4">
        <v>37.939999</v>
      </c>
      <c r="S3162" s="4">
        <v>38.150002000000001</v>
      </c>
      <c r="T3162" s="4">
        <v>37.610000999999997</v>
      </c>
      <c r="U3162" s="4">
        <v>0</v>
      </c>
      <c r="V3162">
        <f>V3161+(V3161*O3162)/L3162</f>
        <v>86.896405271654473</v>
      </c>
      <c r="W3162">
        <f>V3162*L3162</f>
        <v>11527.677470923301</v>
      </c>
      <c r="X3162">
        <f>IF(I3161=1,1,0)</f>
        <v>1</v>
      </c>
      <c r="Y3162">
        <f>IF(I3161=0,1,0)</f>
        <v>0</v>
      </c>
      <c r="Z3162" t="str">
        <f t="shared" si="190"/>
        <v>IN</v>
      </c>
      <c r="AA3162">
        <f>IF(Z3162="BUY",(AC3161-8.95)/K3162,IF(Z3162="SELL",0,AB3161))</f>
        <v>137.00503870308521</v>
      </c>
      <c r="AB3162">
        <f>AA3162+AA3162*O3162/L3162</f>
        <v>137.00503870308521</v>
      </c>
      <c r="AC3162">
        <f>IF(OR(Z3162="BUY",Z3162="IN"),AB3162*L3162,IF(Z3162="SELL",AB3161*K3162-8.95,AC3161))</f>
        <v>18175.088982371435</v>
      </c>
      <c r="AD3162" s="6">
        <f t="shared" si="187"/>
        <v>-0.17873431787618357</v>
      </c>
    </row>
    <row r="3163" spans="1:30" x14ac:dyDescent="0.25">
      <c r="A3163" s="1">
        <v>41052</v>
      </c>
      <c r="B3163">
        <v>1316.0200199999999</v>
      </c>
      <c r="C3163">
        <v>1318.8599850000001</v>
      </c>
      <c r="D3163">
        <v>1320.709961</v>
      </c>
      <c r="E3163">
        <v>1296.530029</v>
      </c>
      <c r="F3163">
        <v>4108330000</v>
      </c>
      <c r="G3163">
        <f t="shared" si="188"/>
        <v>1377.9485937399995</v>
      </c>
      <c r="H3163">
        <f t="shared" si="189"/>
        <v>0.66140381055853892</v>
      </c>
      <c r="I3163">
        <f>IF(H3163&gt;0,1,0)</f>
        <v>1</v>
      </c>
      <c r="J3163" s="3">
        <v>41052</v>
      </c>
      <c r="K3163" s="2">
        <v>131.71000699999999</v>
      </c>
      <c r="L3163" s="2">
        <v>132.740005</v>
      </c>
      <c r="M3163" s="2">
        <v>132.89999399999999</v>
      </c>
      <c r="N3163" s="2">
        <v>130.46000699999999</v>
      </c>
      <c r="O3163" s="2">
        <v>0</v>
      </c>
      <c r="P3163" s="5">
        <v>41052</v>
      </c>
      <c r="Q3163" s="4">
        <v>38.169998</v>
      </c>
      <c r="R3163" s="4">
        <v>37.900002000000001</v>
      </c>
      <c r="S3163" s="4">
        <v>38.540000999999997</v>
      </c>
      <c r="T3163" s="4">
        <v>37.830002</v>
      </c>
      <c r="U3163" s="4">
        <v>0</v>
      </c>
      <c r="V3163">
        <f>V3162+(V3162*O3163)/L3163</f>
        <v>86.896405271654473</v>
      </c>
      <c r="W3163">
        <f>V3163*L3163</f>
        <v>11534.629270241441</v>
      </c>
      <c r="X3163">
        <f>IF(I3162=1,1,0)</f>
        <v>1</v>
      </c>
      <c r="Y3163">
        <f>IF(I3162=0,1,0)</f>
        <v>0</v>
      </c>
      <c r="Z3163" t="str">
        <f t="shared" si="190"/>
        <v>IN</v>
      </c>
      <c r="AA3163">
        <f>IF(Z3163="BUY",(AC3162-8.95)/K3163,IF(Z3163="SELL",0,AB3162))</f>
        <v>137.00503870308521</v>
      </c>
      <c r="AB3163">
        <f>AA3163+AA3163*O3163/L3163</f>
        <v>137.00503870308521</v>
      </c>
      <c r="AC3163">
        <f>IF(OR(Z3163="BUY",Z3163="IN"),AB3163*L3163,IF(Z3163="SELL",AB3162*K3163-8.95,AC3162))</f>
        <v>18186.049522472724</v>
      </c>
      <c r="AD3163" s="6">
        <f t="shared" si="187"/>
        <v>-0.17906763453560143</v>
      </c>
    </row>
    <row r="3164" spans="1:30" x14ac:dyDescent="0.25">
      <c r="A3164" s="1">
        <v>41053</v>
      </c>
      <c r="B3164">
        <v>1318.719971</v>
      </c>
      <c r="C3164">
        <v>1320.6800539999999</v>
      </c>
      <c r="D3164">
        <v>1324.1400149999999</v>
      </c>
      <c r="E3164">
        <v>1310.5</v>
      </c>
      <c r="F3164">
        <v>3937670000</v>
      </c>
      <c r="G3164">
        <f t="shared" si="188"/>
        <v>1376.4765942400002</v>
      </c>
      <c r="H3164">
        <f t="shared" si="189"/>
        <v>0.60801617810713671</v>
      </c>
      <c r="I3164">
        <f>IF(H3164&gt;0,1,0)</f>
        <v>1</v>
      </c>
      <c r="J3164" s="3">
        <v>41053</v>
      </c>
      <c r="K3164" s="2">
        <v>133.11000100000001</v>
      </c>
      <c r="L3164" s="2">
        <v>132.83999600000001</v>
      </c>
      <c r="M3164" s="2">
        <v>133.270004</v>
      </c>
      <c r="N3164" s="2">
        <v>131.86999499999999</v>
      </c>
      <c r="O3164" s="2">
        <v>0</v>
      </c>
      <c r="P3164" s="5">
        <v>41053</v>
      </c>
      <c r="Q3164" s="4">
        <v>37.790000999999997</v>
      </c>
      <c r="R3164" s="4">
        <v>37.840000000000003</v>
      </c>
      <c r="S3164" s="4">
        <v>38.130001</v>
      </c>
      <c r="T3164" s="4">
        <v>37.729999999999997</v>
      </c>
      <c r="U3164" s="4">
        <v>0</v>
      </c>
      <c r="V3164">
        <f>V3163+(V3163*O3164)/L3164</f>
        <v>86.896405271654473</v>
      </c>
      <c r="W3164">
        <f>V3164*L3164</f>
        <v>11543.318128700961</v>
      </c>
      <c r="X3164">
        <f>IF(I3163=1,1,0)</f>
        <v>1</v>
      </c>
      <c r="Y3164">
        <f>IF(I3163=0,1,0)</f>
        <v>0</v>
      </c>
      <c r="Z3164" t="str">
        <f t="shared" si="190"/>
        <v>IN</v>
      </c>
      <c r="AA3164">
        <f>IF(Z3164="BUY",(AC3163-8.95)/K3164,IF(Z3164="SELL",0,AB3163))</f>
        <v>137.00503870308521</v>
      </c>
      <c r="AB3164">
        <f>AA3164+AA3164*O3164/L3164</f>
        <v>137.00503870308521</v>
      </c>
      <c r="AC3164">
        <f>IF(OR(Z3164="BUY",Z3164="IN"),AB3164*L3164,IF(Z3164="SELL",AB3163*K3164-8.95,AC3163))</f>
        <v>18199.748793297687</v>
      </c>
      <c r="AD3164" s="6">
        <f t="shared" si="187"/>
        <v>-0.178729663187954</v>
      </c>
    </row>
    <row r="3165" spans="1:30" x14ac:dyDescent="0.25">
      <c r="A3165" s="1">
        <v>41054</v>
      </c>
      <c r="B3165">
        <v>1320.8100589999999</v>
      </c>
      <c r="C3165">
        <v>1317.8199460000001</v>
      </c>
      <c r="D3165">
        <v>1324.1999510000001</v>
      </c>
      <c r="E3165">
        <v>1314.2299800000001</v>
      </c>
      <c r="F3165">
        <v>2872660000</v>
      </c>
      <c r="G3165">
        <f t="shared" si="188"/>
        <v>1374.7809936399999</v>
      </c>
      <c r="H3165">
        <f t="shared" si="189"/>
        <v>0.55429881947067583</v>
      </c>
      <c r="I3165">
        <f>IF(H3165&gt;0,1,0)</f>
        <v>1</v>
      </c>
      <c r="J3165" s="3">
        <v>41054</v>
      </c>
      <c r="K3165" s="2">
        <v>132.94000199999999</v>
      </c>
      <c r="L3165" s="2">
        <v>132.55999800000001</v>
      </c>
      <c r="M3165" s="2">
        <v>133.28999300000001</v>
      </c>
      <c r="N3165" s="2">
        <v>132.25</v>
      </c>
      <c r="O3165" s="2">
        <v>0</v>
      </c>
      <c r="P3165" s="5">
        <v>41054</v>
      </c>
      <c r="Q3165" s="4">
        <v>37.82</v>
      </c>
      <c r="R3165" s="4">
        <v>37.939999</v>
      </c>
      <c r="S3165" s="4">
        <v>38.020000000000003</v>
      </c>
      <c r="T3165" s="4">
        <v>37.720001000000003</v>
      </c>
      <c r="U3165" s="4">
        <v>0</v>
      </c>
      <c r="V3165">
        <f>V3164+(V3164*O3165)/L3165</f>
        <v>86.896405271654473</v>
      </c>
      <c r="W3165">
        <f>V3165*L3165</f>
        <v>11518.987309017706</v>
      </c>
      <c r="X3165">
        <f>IF(I3164=1,1,0)</f>
        <v>1</v>
      </c>
      <c r="Y3165">
        <f>IF(I3164=0,1,0)</f>
        <v>0</v>
      </c>
      <c r="Z3165" t="str">
        <f t="shared" si="190"/>
        <v>IN</v>
      </c>
      <c r="AA3165">
        <f>IF(Z3165="BUY",(AC3164-8.95)/K3165,IF(Z3165="SELL",0,AB3164))</f>
        <v>137.00503870308521</v>
      </c>
      <c r="AB3165">
        <f>AA3165+AA3165*O3165/L3165</f>
        <v>137.00503870308521</v>
      </c>
      <c r="AC3165">
        <f>IF(OR(Z3165="BUY",Z3165="IN"),AB3165*L3165,IF(Z3165="SELL",AB3164*K3165-8.95,AC3164))</f>
        <v>18161.387656470899</v>
      </c>
      <c r="AD3165" s="6">
        <f t="shared" si="187"/>
        <v>-0.18143928620495575</v>
      </c>
    </row>
    <row r="3166" spans="1:30" x14ac:dyDescent="0.25">
      <c r="A3166" s="1">
        <v>41058</v>
      </c>
      <c r="B3166">
        <v>1318.900024</v>
      </c>
      <c r="C3166">
        <v>1332.420044</v>
      </c>
      <c r="D3166">
        <v>1334.9300539999999</v>
      </c>
      <c r="E3166">
        <v>1318.900024</v>
      </c>
      <c r="F3166">
        <v>3441640000</v>
      </c>
      <c r="G3166">
        <f t="shared" si="188"/>
        <v>1373.3459936400002</v>
      </c>
      <c r="H3166">
        <f t="shared" si="189"/>
        <v>0.49556412933060662</v>
      </c>
      <c r="I3166">
        <f>IF(H3166&gt;0,1,0)</f>
        <v>1</v>
      </c>
      <c r="J3166" s="3">
        <v>41058</v>
      </c>
      <c r="K3166" s="2">
        <v>133.64999399999999</v>
      </c>
      <c r="L3166" s="2">
        <v>134.14999399999999</v>
      </c>
      <c r="M3166" s="2">
        <v>134.38000500000001</v>
      </c>
      <c r="N3166" s="2">
        <v>133.220001</v>
      </c>
      <c r="O3166" s="2">
        <v>0</v>
      </c>
      <c r="P3166" s="5">
        <v>41058</v>
      </c>
      <c r="Q3166" s="4">
        <v>37.599997999999999</v>
      </c>
      <c r="R3166" s="4">
        <v>37.450001</v>
      </c>
      <c r="S3166" s="4">
        <v>37.740001999999997</v>
      </c>
      <c r="T3166" s="4">
        <v>37.400002000000001</v>
      </c>
      <c r="U3166" s="4">
        <v>0</v>
      </c>
      <c r="V3166">
        <f>V3165+(V3165*O3166)/L3166</f>
        <v>86.896405271654473</v>
      </c>
      <c r="W3166">
        <f>V3166*L3166</f>
        <v>11657.152245814015</v>
      </c>
      <c r="X3166">
        <f>IF(I3165=1,1,0)</f>
        <v>1</v>
      </c>
      <c r="Y3166">
        <f>IF(I3165=0,1,0)</f>
        <v>0</v>
      </c>
      <c r="Z3166" t="str">
        <f t="shared" si="190"/>
        <v>IN</v>
      </c>
      <c r="AA3166">
        <f>IF(Z3166="BUY",(AC3165-8.95)/K3166,IF(Z3166="SELL",0,AB3165))</f>
        <v>137.00503870308521</v>
      </c>
      <c r="AB3166">
        <f>AA3166+AA3166*O3166/L3166</f>
        <v>137.00503870308521</v>
      </c>
      <c r="AC3166">
        <f>IF(OR(Z3166="BUY",Z3166="IN"),AB3166*L3166,IF(Z3166="SELL",AB3165*K3166-8.95,AC3165))</f>
        <v>18379.225119988649</v>
      </c>
      <c r="AD3166" s="6">
        <f t="shared" si="187"/>
        <v>-0.18949788171628001</v>
      </c>
    </row>
    <row r="3167" spans="1:30" x14ac:dyDescent="0.25">
      <c r="A3167" s="1">
        <v>41059</v>
      </c>
      <c r="B3167">
        <v>1331.25</v>
      </c>
      <c r="C3167">
        <v>1313.3199460000001</v>
      </c>
      <c r="D3167">
        <v>1331.25</v>
      </c>
      <c r="E3167">
        <v>1310.76001</v>
      </c>
      <c r="F3167">
        <v>3534290000</v>
      </c>
      <c r="G3167">
        <f t="shared" si="188"/>
        <v>1371.4173925600001</v>
      </c>
      <c r="H3167">
        <f t="shared" si="189"/>
        <v>0.43662882640988993</v>
      </c>
      <c r="I3167">
        <f>IF(H3167&gt;0,1,0)</f>
        <v>1</v>
      </c>
      <c r="J3167" s="3">
        <v>41059</v>
      </c>
      <c r="K3167" s="2">
        <v>133.020004</v>
      </c>
      <c r="L3167" s="2">
        <v>132.19000199999999</v>
      </c>
      <c r="M3167" s="2">
        <v>133.05999800000001</v>
      </c>
      <c r="N3167" s="2">
        <v>131.94000199999999</v>
      </c>
      <c r="O3167" s="2">
        <v>0</v>
      </c>
      <c r="P3167" s="5">
        <v>41059</v>
      </c>
      <c r="Q3167" s="4">
        <v>37.799999</v>
      </c>
      <c r="R3167" s="4">
        <v>37.990001999999997</v>
      </c>
      <c r="S3167" s="4">
        <v>38.090000000000003</v>
      </c>
      <c r="T3167" s="4">
        <v>37.779998999999997</v>
      </c>
      <c r="U3167" s="4">
        <v>0</v>
      </c>
      <c r="V3167">
        <f>V3166+(V3166*O3167)/L3167</f>
        <v>86.896405271654473</v>
      </c>
      <c r="W3167">
        <f>V3167*L3167</f>
        <v>11486.835986652815</v>
      </c>
      <c r="X3167">
        <f>IF(I3166=1,1,0)</f>
        <v>1</v>
      </c>
      <c r="Y3167">
        <f>IF(I3166=0,1,0)</f>
        <v>0</v>
      </c>
      <c r="Z3167" t="str">
        <f t="shared" si="190"/>
        <v>IN</v>
      </c>
      <c r="AA3167">
        <f>IF(Z3167="BUY",(AC3166-8.95)/K3167,IF(Z3167="SELL",0,AB3166))</f>
        <v>137.00503870308521</v>
      </c>
      <c r="AB3167">
        <f>AA3167+AA3167*O3167/L3167</f>
        <v>137.00503870308521</v>
      </c>
      <c r="AC3167">
        <f>IF(OR(Z3167="BUY",Z3167="IN"),AB3167*L3167,IF(Z3167="SELL",AB3166*K3167-8.95,AC3166))</f>
        <v>18110.696340170911</v>
      </c>
      <c r="AD3167" s="6">
        <f t="shared" si="187"/>
        <v>-0.17015590212905154</v>
      </c>
    </row>
    <row r="3168" spans="1:30" x14ac:dyDescent="0.25">
      <c r="A3168" s="1">
        <v>41060</v>
      </c>
      <c r="B3168">
        <v>1313.089966</v>
      </c>
      <c r="C3168">
        <v>1310.329956</v>
      </c>
      <c r="D3168">
        <v>1319.73999</v>
      </c>
      <c r="E3168">
        <v>1298.900024</v>
      </c>
      <c r="F3168">
        <v>4557620000</v>
      </c>
      <c r="G3168">
        <f t="shared" si="188"/>
        <v>1369.5135912800004</v>
      </c>
      <c r="H3168">
        <f t="shared" si="189"/>
        <v>0.37780348905684819</v>
      </c>
      <c r="I3168">
        <f>IF(H3168&gt;0,1,0)</f>
        <v>1</v>
      </c>
      <c r="J3168" s="3">
        <v>41060</v>
      </c>
      <c r="K3168" s="2">
        <v>132.14999399999999</v>
      </c>
      <c r="L3168" s="2">
        <v>131.85000600000001</v>
      </c>
      <c r="M3168" s="2">
        <v>132.88999899999999</v>
      </c>
      <c r="N3168" s="2">
        <v>130.800003</v>
      </c>
      <c r="O3168" s="2">
        <v>0</v>
      </c>
      <c r="P3168" s="5">
        <v>41060</v>
      </c>
      <c r="Q3168" s="4">
        <v>38.029998999999997</v>
      </c>
      <c r="R3168" s="4">
        <v>38.110000999999997</v>
      </c>
      <c r="S3168" s="4">
        <v>38.43</v>
      </c>
      <c r="T3168" s="4">
        <v>37.82</v>
      </c>
      <c r="U3168" s="4">
        <v>0</v>
      </c>
      <c r="V3168">
        <f>V3167+(V3167*O3168)/L3168</f>
        <v>86.896405271654473</v>
      </c>
      <c r="W3168">
        <f>V3168*L3168</f>
        <v>11457.291556446075</v>
      </c>
      <c r="X3168">
        <f>IF(I3167=1,1,0)</f>
        <v>1</v>
      </c>
      <c r="Y3168">
        <f>IF(I3167=0,1,0)</f>
        <v>0</v>
      </c>
      <c r="Z3168" t="str">
        <f t="shared" si="190"/>
        <v>IN</v>
      </c>
      <c r="AA3168">
        <f>IF(Z3168="BUY",(AC3167-8.95)/K3168,IF(Z3168="SELL",0,AB3167))</f>
        <v>137.00503870308521</v>
      </c>
      <c r="AB3168">
        <f>AA3168+AA3168*O3168/L3168</f>
        <v>137.00503870308521</v>
      </c>
      <c r="AC3168">
        <f>IF(OR(Z3168="BUY",Z3168="IN"),AB3168*L3168,IF(Z3168="SELL",AB3167*K3168-8.95,AC3167))</f>
        <v>18064.115175032017</v>
      </c>
      <c r="AD3168" s="6">
        <f t="shared" si="187"/>
        <v>-0.16482401490683671</v>
      </c>
    </row>
    <row r="3169" spans="1:30" x14ac:dyDescent="0.25">
      <c r="A3169" s="1">
        <v>41061</v>
      </c>
      <c r="B3169">
        <v>1309.869995</v>
      </c>
      <c r="C3169">
        <v>1278.040039</v>
      </c>
      <c r="D3169">
        <v>1309.869995</v>
      </c>
      <c r="E3169">
        <v>1277.25</v>
      </c>
      <c r="F3169">
        <v>4669350000</v>
      </c>
      <c r="G3169">
        <f t="shared" si="188"/>
        <v>1367.0165917600002</v>
      </c>
      <c r="H3169">
        <f t="shared" si="189"/>
        <v>0.31829291873907822</v>
      </c>
      <c r="I3169">
        <f>IF(H3169&gt;0,1,0)</f>
        <v>1</v>
      </c>
      <c r="J3169" s="3">
        <v>41061</v>
      </c>
      <c r="K3169" s="2">
        <v>129.88000500000001</v>
      </c>
      <c r="L3169" s="2">
        <v>128.759995</v>
      </c>
      <c r="M3169" s="2">
        <v>130.28999300000001</v>
      </c>
      <c r="N3169" s="2">
        <v>128.61999499999999</v>
      </c>
      <c r="O3169" s="2">
        <v>0</v>
      </c>
      <c r="P3169" s="5">
        <v>41061</v>
      </c>
      <c r="Q3169" s="4">
        <v>38.689999</v>
      </c>
      <c r="R3169" s="4">
        <v>39.049999</v>
      </c>
      <c r="S3169" s="4">
        <v>39.060001</v>
      </c>
      <c r="T3169" s="4">
        <v>38.57</v>
      </c>
      <c r="U3169" s="4">
        <v>0</v>
      </c>
      <c r="V3169">
        <f>V3168+(V3168*O3169)/L3169</f>
        <v>86.896405271654473</v>
      </c>
      <c r="W3169">
        <f>V3169*L3169</f>
        <v>11188.780708296204</v>
      </c>
      <c r="X3169">
        <f>IF(I3168=1,1,0)</f>
        <v>1</v>
      </c>
      <c r="Y3169">
        <f>IF(I3168=0,1,0)</f>
        <v>0</v>
      </c>
      <c r="Z3169" t="str">
        <f t="shared" si="190"/>
        <v>IN</v>
      </c>
      <c r="AA3169">
        <f>IF(Z3169="BUY",(AC3168-8.95)/K3169,IF(Z3169="SELL",0,AB3168))</f>
        <v>137.00503870308521</v>
      </c>
      <c r="AB3169">
        <f>AA3169+AA3169*O3169/L3169</f>
        <v>137.00503870308521</v>
      </c>
      <c r="AC3169">
        <f>IF(OR(Z3169="BUY",Z3169="IN"),AB3169*L3169,IF(Z3169="SELL",AB3168*K3169-8.95,AC3168))</f>
        <v>17640.768098384058</v>
      </c>
      <c r="AD3169" s="6">
        <f t="shared" si="187"/>
        <v>-0.13050757051059791</v>
      </c>
    </row>
    <row r="3170" spans="1:30" x14ac:dyDescent="0.25">
      <c r="A3170" s="1">
        <v>41064</v>
      </c>
      <c r="B3170">
        <v>1278.290039</v>
      </c>
      <c r="C3170">
        <v>1278.1800539999999</v>
      </c>
      <c r="D3170">
        <v>1282.5500489999999</v>
      </c>
      <c r="E3170">
        <v>1266.73999</v>
      </c>
      <c r="F3170">
        <v>4011960000</v>
      </c>
      <c r="G3170">
        <f t="shared" si="188"/>
        <v>1364.72459226</v>
      </c>
      <c r="H3170">
        <f t="shared" si="189"/>
        <v>0.25568331801167288</v>
      </c>
      <c r="I3170">
        <f>IF(H3170&gt;0,1,0)</f>
        <v>1</v>
      </c>
      <c r="J3170" s="3">
        <v>41064</v>
      </c>
      <c r="K3170" s="2">
        <v>128.83000200000001</v>
      </c>
      <c r="L3170" s="2">
        <v>128.60000600000001</v>
      </c>
      <c r="M3170" s="2">
        <v>129.16999799999999</v>
      </c>
      <c r="N3170" s="2">
        <v>127.57</v>
      </c>
      <c r="O3170" s="2">
        <v>0</v>
      </c>
      <c r="P3170" s="5">
        <v>41064</v>
      </c>
      <c r="Q3170" s="4">
        <v>39</v>
      </c>
      <c r="R3170" s="4">
        <v>39.049999</v>
      </c>
      <c r="S3170" s="4">
        <v>39.369999</v>
      </c>
      <c r="T3170" s="4">
        <v>38.889999000000003</v>
      </c>
      <c r="U3170" s="4">
        <v>0</v>
      </c>
      <c r="V3170">
        <f>V3169+(V3169*O3170)/L3170</f>
        <v>86.896405271654473</v>
      </c>
      <c r="W3170">
        <f>V3170*L3170</f>
        <v>11174.878239313197</v>
      </c>
      <c r="X3170">
        <f>IF(I3169=1,1,0)</f>
        <v>1</v>
      </c>
      <c r="Y3170">
        <f>IF(I3169=0,1,0)</f>
        <v>0</v>
      </c>
      <c r="Z3170" t="str">
        <f t="shared" si="190"/>
        <v>IN</v>
      </c>
      <c r="AA3170">
        <f>IF(Z3170="BUY",(AC3169-8.95)/K3170,IF(Z3170="SELL",0,AB3169))</f>
        <v>137.00503870308521</v>
      </c>
      <c r="AB3170">
        <f>AA3170+AA3170*O3170/L3170</f>
        <v>137.00503870308521</v>
      </c>
      <c r="AC3170">
        <f>IF(OR(Z3170="BUY",Z3170="IN"),AB3170*L3170,IF(Z3170="SELL",AB3169*K3170-8.95,AC3169))</f>
        <v>17618.848799246989</v>
      </c>
      <c r="AD3170" s="6">
        <f t="shared" si="187"/>
        <v>-0.12509835810359235</v>
      </c>
    </row>
    <row r="3171" spans="1:30" x14ac:dyDescent="0.25">
      <c r="A3171" s="1">
        <v>41065</v>
      </c>
      <c r="B3171">
        <v>1277.8199460000001</v>
      </c>
      <c r="C3171">
        <v>1285.5</v>
      </c>
      <c r="D3171">
        <v>1287.619995</v>
      </c>
      <c r="E3171">
        <v>1274.160034</v>
      </c>
      <c r="F3171">
        <v>3403230000</v>
      </c>
      <c r="G3171">
        <f t="shared" si="188"/>
        <v>1362.4923925600003</v>
      </c>
      <c r="H3171">
        <f t="shared" si="189"/>
        <v>0.19249611942476419</v>
      </c>
      <c r="I3171">
        <f>IF(H3171&gt;0,1,0)</f>
        <v>1</v>
      </c>
      <c r="J3171" s="3">
        <v>41065</v>
      </c>
      <c r="K3171" s="2">
        <v>128.279999</v>
      </c>
      <c r="L3171" s="2">
        <v>129.33000200000001</v>
      </c>
      <c r="M3171" s="2">
        <v>129.679993</v>
      </c>
      <c r="N3171" s="2">
        <v>128.21000699999999</v>
      </c>
      <c r="O3171" s="2">
        <v>0</v>
      </c>
      <c r="P3171" s="5">
        <v>41065</v>
      </c>
      <c r="Q3171" s="4">
        <v>39.150002000000001</v>
      </c>
      <c r="R3171" s="4">
        <v>38.799999</v>
      </c>
      <c r="S3171" s="4">
        <v>39.169998</v>
      </c>
      <c r="T3171" s="4">
        <v>38.729999999999997</v>
      </c>
      <c r="U3171" s="4">
        <v>0</v>
      </c>
      <c r="V3171">
        <f>V3170+(V3170*O3171)/L3171</f>
        <v>86.896405271654473</v>
      </c>
      <c r="W3171">
        <f>V3171*L3171</f>
        <v>11238.312267575884</v>
      </c>
      <c r="X3171">
        <f>IF(I3170=1,1,0)</f>
        <v>1</v>
      </c>
      <c r="Y3171">
        <f>IF(I3170=0,1,0)</f>
        <v>0</v>
      </c>
      <c r="Z3171" t="str">
        <f t="shared" si="190"/>
        <v>IN</v>
      </c>
      <c r="AA3171">
        <f>IF(Z3171="BUY",(AC3170-8.95)/K3171,IF(Z3171="SELL",0,AB3170))</f>
        <v>137.00503870308521</v>
      </c>
      <c r="AB3171">
        <f>AA3171+AA3171*O3171/L3171</f>
        <v>137.00503870308521</v>
      </c>
      <c r="AC3171">
        <f>IF(OR(Z3171="BUY",Z3171="IN"),AB3171*L3171,IF(Z3171="SELL",AB3170*K3171-8.95,AC3170))</f>
        <v>17718.861929480088</v>
      </c>
      <c r="AD3171" s="6">
        <f t="shared" si="187"/>
        <v>-0.13303879151629061</v>
      </c>
    </row>
    <row r="3172" spans="1:30" x14ac:dyDescent="0.25">
      <c r="A3172" s="1">
        <v>41066</v>
      </c>
      <c r="B3172">
        <v>1285.6099850000001</v>
      </c>
      <c r="C3172">
        <v>1315.130005</v>
      </c>
      <c r="D3172">
        <v>1315.130005</v>
      </c>
      <c r="E3172">
        <v>1285.6099850000001</v>
      </c>
      <c r="F3172">
        <v>4268360000</v>
      </c>
      <c r="G3172">
        <f t="shared" si="188"/>
        <v>1360.4647924600004</v>
      </c>
      <c r="H3172">
        <f t="shared" si="189"/>
        <v>0.12905309543470508</v>
      </c>
      <c r="I3172">
        <f>IF(H3172&gt;0,1,0)</f>
        <v>1</v>
      </c>
      <c r="J3172" s="3">
        <v>41066</v>
      </c>
      <c r="K3172" s="2">
        <v>130.41000399999999</v>
      </c>
      <c r="L3172" s="2">
        <v>132.36000100000001</v>
      </c>
      <c r="M3172" s="2">
        <v>132.490005</v>
      </c>
      <c r="N3172" s="2">
        <v>130.38000500000001</v>
      </c>
      <c r="O3172" s="2">
        <v>0</v>
      </c>
      <c r="P3172" s="5">
        <v>41066</v>
      </c>
      <c r="Q3172" s="4">
        <v>38.509998000000003</v>
      </c>
      <c r="R3172" s="4">
        <v>37.909999999999997</v>
      </c>
      <c r="S3172" s="4">
        <v>38.520000000000003</v>
      </c>
      <c r="T3172" s="4">
        <v>37.880001</v>
      </c>
      <c r="U3172" s="4">
        <v>0</v>
      </c>
      <c r="V3172">
        <f>V3171+(V3171*O3172)/L3172</f>
        <v>86.896405271654473</v>
      </c>
      <c r="W3172">
        <f>V3172*L3172</f>
        <v>11501.608288652593</v>
      </c>
      <c r="X3172">
        <f>IF(I3171=1,1,0)</f>
        <v>1</v>
      </c>
      <c r="Y3172">
        <f>IF(I3171=0,1,0)</f>
        <v>0</v>
      </c>
      <c r="Z3172" t="str">
        <f t="shared" si="190"/>
        <v>IN</v>
      </c>
      <c r="AA3172">
        <f>IF(Z3172="BUY",(AC3171-8.95)/K3172,IF(Z3172="SELL",0,AB3171))</f>
        <v>137.00503870308521</v>
      </c>
      <c r="AB3172">
        <f>AA3172+AA3172*O3172/L3172</f>
        <v>137.00503870308521</v>
      </c>
      <c r="AC3172">
        <f>IF(OR(Z3172="BUY",Z3172="IN"),AB3172*L3172,IF(Z3172="SELL",AB3171*K3172-8.95,AC3171))</f>
        <v>18133.987059745399</v>
      </c>
      <c r="AD3172" s="6">
        <f t="shared" si="187"/>
        <v>-0.15894064252246981</v>
      </c>
    </row>
    <row r="3173" spans="1:30" x14ac:dyDescent="0.25">
      <c r="A3173" s="1">
        <v>41067</v>
      </c>
      <c r="B3173">
        <v>1316.150024</v>
      </c>
      <c r="C3173">
        <v>1314.98999</v>
      </c>
      <c r="D3173">
        <v>1329.0500489999999</v>
      </c>
      <c r="E3173">
        <v>1312.6800539999999</v>
      </c>
      <c r="F3173">
        <v>4258140000</v>
      </c>
      <c r="G3173">
        <f t="shared" si="188"/>
        <v>1358.5141918600002</v>
      </c>
      <c r="H3173">
        <f t="shared" si="189"/>
        <v>6.7314519108406995E-2</v>
      </c>
      <c r="I3173">
        <f>IF(H3173&gt;0,1,0)</f>
        <v>1</v>
      </c>
      <c r="J3173" s="3">
        <v>41067</v>
      </c>
      <c r="K3173" s="2">
        <v>133.929993</v>
      </c>
      <c r="L3173" s="2">
        <v>132.529999</v>
      </c>
      <c r="M3173" s="2">
        <v>133.979996</v>
      </c>
      <c r="N3173" s="2">
        <v>132.240005</v>
      </c>
      <c r="O3173" s="2">
        <v>0</v>
      </c>
      <c r="P3173" s="5">
        <v>41067</v>
      </c>
      <c r="Q3173" s="4">
        <v>37.479999999999997</v>
      </c>
      <c r="R3173" s="4">
        <v>37.900002000000001</v>
      </c>
      <c r="S3173" s="4">
        <v>37.959999000000003</v>
      </c>
      <c r="T3173" s="4">
        <v>37.450001</v>
      </c>
      <c r="U3173" s="4">
        <v>0</v>
      </c>
      <c r="V3173">
        <f>V3172+(V3172*O3173)/L3173</f>
        <v>86.896405271654473</v>
      </c>
      <c r="W3173">
        <f>V3173*L3173</f>
        <v>11516.380503755963</v>
      </c>
      <c r="X3173">
        <f>IF(I3172=1,1,0)</f>
        <v>1</v>
      </c>
      <c r="Y3173">
        <f>IF(I3172=0,1,0)</f>
        <v>0</v>
      </c>
      <c r="Z3173" t="str">
        <f t="shared" si="190"/>
        <v>IN</v>
      </c>
      <c r="AA3173">
        <f>IF(Z3173="BUY",(AC3172-8.95)/K3173,IF(Z3173="SELL",0,AB3172))</f>
        <v>137.00503870308521</v>
      </c>
      <c r="AB3173">
        <f>AA3173+AA3173*O3173/L3173</f>
        <v>137.00503870308521</v>
      </c>
      <c r="AC3173">
        <f>IF(OR(Z3173="BUY",Z3173="IN"),AB3173*L3173,IF(Z3173="SELL",AB3172*K3173-8.95,AC3172))</f>
        <v>18157.277642314843</v>
      </c>
      <c r="AD3173" s="6">
        <f t="shared" si="187"/>
        <v>-0.15914284661469313</v>
      </c>
    </row>
    <row r="3174" spans="1:30" x14ac:dyDescent="0.25">
      <c r="A3174" s="1">
        <v>41068</v>
      </c>
      <c r="B3174">
        <v>1314.98999</v>
      </c>
      <c r="C3174">
        <v>1325.660034</v>
      </c>
      <c r="D3174">
        <v>1325.8100589999999</v>
      </c>
      <c r="E3174">
        <v>1307.7700199999999</v>
      </c>
      <c r="F3174">
        <v>3497190000</v>
      </c>
      <c r="G3174">
        <f t="shared" si="188"/>
        <v>1356.9165917600001</v>
      </c>
      <c r="H3174">
        <f t="shared" si="189"/>
        <v>6.9789949290216015E-3</v>
      </c>
      <c r="I3174">
        <f>IF(H3174&gt;0,1,0)</f>
        <v>1</v>
      </c>
      <c r="J3174" s="3">
        <v>41068</v>
      </c>
      <c r="K3174" s="2">
        <v>132.16000399999999</v>
      </c>
      <c r="L3174" s="2">
        <v>133.520004</v>
      </c>
      <c r="M3174" s="2">
        <v>133.58000200000001</v>
      </c>
      <c r="N3174" s="2">
        <v>131.740005</v>
      </c>
      <c r="O3174" s="2">
        <v>0</v>
      </c>
      <c r="P3174" s="5">
        <v>41068</v>
      </c>
      <c r="Q3174" s="4">
        <v>37.959999000000003</v>
      </c>
      <c r="R3174" s="4">
        <v>37.590000000000003</v>
      </c>
      <c r="S3174" s="4">
        <v>38.110000999999997</v>
      </c>
      <c r="T3174" s="4">
        <v>37.57</v>
      </c>
      <c r="U3174" s="4">
        <v>0</v>
      </c>
      <c r="V3174">
        <f>V3173+(V3173*O3174)/L3174</f>
        <v>86.896405271654473</v>
      </c>
      <c r="W3174">
        <f>V3174*L3174</f>
        <v>11602.408379456927</v>
      </c>
      <c r="X3174">
        <f>IF(I3173=1,1,0)</f>
        <v>1</v>
      </c>
      <c r="Y3174">
        <f>IF(I3173=0,1,0)</f>
        <v>0</v>
      </c>
      <c r="Z3174" t="str">
        <f t="shared" si="190"/>
        <v>IN</v>
      </c>
      <c r="AA3174">
        <f>IF(Z3174="BUY",(AC3173-8.95)/K3174,IF(Z3174="SELL",0,AB3173))</f>
        <v>137.00503870308521</v>
      </c>
      <c r="AB3174">
        <f>AA3174+AA3174*O3174/L3174</f>
        <v>137.00503870308521</v>
      </c>
      <c r="AC3174">
        <f>IF(OR(Z3174="BUY",Z3174="IN"),AB3174*L3174,IF(Z3174="SELL",AB3173*K3174-8.95,AC3173))</f>
        <v>18292.913315656093</v>
      </c>
      <c r="AD3174" s="6">
        <f t="shared" si="187"/>
        <v>-0.1666932444165902</v>
      </c>
    </row>
    <row r="3175" spans="1:30" x14ac:dyDescent="0.25">
      <c r="A3175" s="1">
        <v>41071</v>
      </c>
      <c r="B3175">
        <v>1325.719971</v>
      </c>
      <c r="C3175">
        <v>1308.9300539999999</v>
      </c>
      <c r="D3175">
        <v>1335.5200199999999</v>
      </c>
      <c r="E3175">
        <v>1307.7299800000001</v>
      </c>
      <c r="F3175">
        <v>3537530000</v>
      </c>
      <c r="G3175">
        <f t="shared" si="188"/>
        <v>1355.0295922599998</v>
      </c>
      <c r="H3175">
        <f t="shared" si="189"/>
        <v>-5.4342222001934455E-2</v>
      </c>
      <c r="I3175">
        <f>IF(H3175&gt;0,1,0)</f>
        <v>0</v>
      </c>
      <c r="J3175" s="3">
        <v>41071</v>
      </c>
      <c r="K3175" s="2">
        <v>134.679993</v>
      </c>
      <c r="L3175" s="2">
        <v>132.53999300000001</v>
      </c>
      <c r="M3175" s="2">
        <v>134.720001</v>
      </c>
      <c r="N3175" s="2">
        <v>131.75</v>
      </c>
      <c r="O3175" s="2">
        <v>0</v>
      </c>
      <c r="P3175" s="5">
        <v>41071</v>
      </c>
      <c r="Q3175" s="4">
        <v>37.270000000000003</v>
      </c>
      <c r="R3175" s="4">
        <v>38.029998999999997</v>
      </c>
      <c r="S3175" s="4">
        <v>38.090000000000003</v>
      </c>
      <c r="T3175" s="4">
        <v>37.25</v>
      </c>
      <c r="U3175" s="4">
        <v>0</v>
      </c>
      <c r="V3175">
        <f>V3174+(V3174*O3175)/L3175</f>
        <v>86.896405271654473</v>
      </c>
      <c r="W3175">
        <f>V3175*L3175</f>
        <v>11517.248946430247</v>
      </c>
      <c r="X3175">
        <f>IF(I3174=1,1,0)</f>
        <v>1</v>
      </c>
      <c r="Y3175">
        <f>IF(I3174=0,1,0)</f>
        <v>0</v>
      </c>
      <c r="Z3175" t="str">
        <f t="shared" si="190"/>
        <v>IN</v>
      </c>
      <c r="AA3175">
        <f>IF(Z3175="BUY",(AC3174-8.95)/K3175,IF(Z3175="SELL",0,AB3174))</f>
        <v>137.00503870308521</v>
      </c>
      <c r="AB3175">
        <f>AA3175+AA3175*O3175/L3175</f>
        <v>137.00503870308521</v>
      </c>
      <c r="AC3175">
        <f>IF(OR(Z3175="BUY",Z3175="IN"),AB3175*L3175,IF(Z3175="SELL",AB3174*K3175-8.95,AC3174))</f>
        <v>18158.646870671644</v>
      </c>
      <c r="AD3175" s="6">
        <f t="shared" si="187"/>
        <v>-0.15978126768729961</v>
      </c>
    </row>
    <row r="3176" spans="1:30" x14ac:dyDescent="0.25">
      <c r="A3176" s="1">
        <v>41072</v>
      </c>
      <c r="B3176">
        <v>1309.400024</v>
      </c>
      <c r="C3176">
        <v>1324.1800539999999</v>
      </c>
      <c r="D3176">
        <v>1324.3100589999999</v>
      </c>
      <c r="E3176">
        <v>1306.619995</v>
      </c>
      <c r="F3176">
        <v>3442920000</v>
      </c>
      <c r="G3176">
        <f t="shared" si="188"/>
        <v>1353.3437939200001</v>
      </c>
      <c r="H3176">
        <f t="shared" si="189"/>
        <v>-0.11491209202474777</v>
      </c>
      <c r="I3176">
        <f>IF(H3176&gt;0,1,0)</f>
        <v>0</v>
      </c>
      <c r="J3176" s="3">
        <v>41072</v>
      </c>
      <c r="K3176" s="2">
        <v>132.229996</v>
      </c>
      <c r="L3176" s="2">
        <v>133.470001</v>
      </c>
      <c r="M3176" s="2">
        <v>133.470001</v>
      </c>
      <c r="N3176" s="2">
        <v>131.61999499999999</v>
      </c>
      <c r="O3176" s="2">
        <v>0</v>
      </c>
      <c r="P3176" s="5">
        <v>41072</v>
      </c>
      <c r="Q3176" s="4">
        <v>37.939999</v>
      </c>
      <c r="R3176" s="4">
        <v>37.639999000000003</v>
      </c>
      <c r="S3176" s="4">
        <v>38.130001</v>
      </c>
      <c r="T3176" s="4">
        <v>37.599997999999999</v>
      </c>
      <c r="U3176" s="4">
        <v>0</v>
      </c>
      <c r="V3176">
        <f>V3175+(V3175*O3176)/L3176</f>
        <v>86.896405271654473</v>
      </c>
      <c r="W3176">
        <f>V3176*L3176</f>
        <v>11598.063298504127</v>
      </c>
      <c r="X3176">
        <f>IF(I3175=1,1,0)</f>
        <v>0</v>
      </c>
      <c r="Y3176">
        <f>IF(I3175=0,1,0)</f>
        <v>1</v>
      </c>
      <c r="Z3176" t="str">
        <f t="shared" si="190"/>
        <v>SELL</v>
      </c>
      <c r="AA3176">
        <f>IF(Z3176="BUY",(AC3175-8.95)/K3176,IF(Z3176="SELL",0,AB3175))</f>
        <v>0</v>
      </c>
      <c r="AB3176">
        <f>AA3176+AA3176*O3176/L3176</f>
        <v>0</v>
      </c>
      <c r="AC3176">
        <f>IF(OR(Z3176="BUY",Z3176="IN"),AB3176*L3176,IF(Z3176="SELL",AB3175*K3176-8.95,AC3175))</f>
        <v>18107.225719688802</v>
      </c>
      <c r="AD3176" s="6">
        <f t="shared" si="187"/>
        <v>-0.15640540931589547</v>
      </c>
    </row>
    <row r="3177" spans="1:30" x14ac:dyDescent="0.25">
      <c r="A3177" s="1">
        <v>41073</v>
      </c>
      <c r="B3177">
        <v>1324.0200199999999</v>
      </c>
      <c r="C3177">
        <v>1314.880005</v>
      </c>
      <c r="D3177">
        <v>1327.280029</v>
      </c>
      <c r="E3177">
        <v>1310.51001</v>
      </c>
      <c r="F3177">
        <v>3506510000</v>
      </c>
      <c r="G3177">
        <f t="shared" si="188"/>
        <v>1351.2605932399999</v>
      </c>
      <c r="H3177">
        <f t="shared" si="189"/>
        <v>-0.17558195689927222</v>
      </c>
      <c r="I3177">
        <f>IF(H3177&gt;0,1,0)</f>
        <v>0</v>
      </c>
      <c r="J3177" s="3">
        <v>41073</v>
      </c>
      <c r="K3177" s="2">
        <v>132.970001</v>
      </c>
      <c r="L3177" s="2">
        <v>132.570007</v>
      </c>
      <c r="M3177" s="2">
        <v>133.80999800000001</v>
      </c>
      <c r="N3177" s="2">
        <v>132.10000600000001</v>
      </c>
      <c r="O3177" s="2">
        <v>0</v>
      </c>
      <c r="P3177" s="5">
        <v>41073</v>
      </c>
      <c r="Q3177" s="4">
        <v>37.740001999999997</v>
      </c>
      <c r="R3177" s="4">
        <v>37.840000000000003</v>
      </c>
      <c r="S3177" s="4">
        <v>37.990001999999997</v>
      </c>
      <c r="T3177" s="4">
        <v>37.490001999999997</v>
      </c>
      <c r="U3177" s="4">
        <v>0</v>
      </c>
      <c r="V3177">
        <f>V3176+(V3176*O3177)/L3177</f>
        <v>86.896405271654473</v>
      </c>
      <c r="W3177">
        <f>V3177*L3177</f>
        <v>11519.857055138071</v>
      </c>
      <c r="X3177">
        <f>IF(I3176=1,1,0)</f>
        <v>0</v>
      </c>
      <c r="Y3177">
        <f>IF(I3176=0,1,0)</f>
        <v>1</v>
      </c>
      <c r="Z3177" t="str">
        <f t="shared" si="190"/>
        <v>OUT</v>
      </c>
      <c r="AA3177">
        <f>IF(Z3177="BUY",(AC3176-8.95)/K3177,IF(Z3177="SELL",0,AB3176))</f>
        <v>0</v>
      </c>
      <c r="AB3177">
        <f>AA3177+AA3177*O3177/L3177</f>
        <v>0</v>
      </c>
      <c r="AC3177">
        <f>IF(OR(Z3177="BUY",Z3177="IN"),AB3177*L3177,IF(Z3177="SELL",AB3176*K3177-8.95,AC3176))</f>
        <v>18107.225719688802</v>
      </c>
      <c r="AD3177" s="6">
        <f t="shared" si="187"/>
        <v>-0.14488853796108381</v>
      </c>
    </row>
    <row r="3178" spans="1:30" x14ac:dyDescent="0.25">
      <c r="A3178" s="1">
        <v>41074</v>
      </c>
      <c r="B3178">
        <v>1314.880005</v>
      </c>
      <c r="C3178">
        <v>1329.099976</v>
      </c>
      <c r="D3178">
        <v>1333.6800539999999</v>
      </c>
      <c r="E3178">
        <v>1314.1400149999999</v>
      </c>
      <c r="F3178">
        <v>3687720000</v>
      </c>
      <c r="G3178">
        <f t="shared" si="188"/>
        <v>1349.5749926599999</v>
      </c>
      <c r="H3178">
        <f t="shared" si="189"/>
        <v>-0.23307259328587587</v>
      </c>
      <c r="I3178">
        <f>IF(H3178&gt;0,1,0)</f>
        <v>0</v>
      </c>
      <c r="J3178" s="3">
        <v>41074</v>
      </c>
      <c r="K3178" s="2">
        <v>132.820007</v>
      </c>
      <c r="L3178" s="2">
        <v>133.91999799999999</v>
      </c>
      <c r="M3178" s="2">
        <v>134.470001</v>
      </c>
      <c r="N3178" s="2">
        <v>132.449997</v>
      </c>
      <c r="O3178" s="2">
        <v>0</v>
      </c>
      <c r="P3178" s="5">
        <v>41074</v>
      </c>
      <c r="Q3178" s="4">
        <v>37.779998999999997</v>
      </c>
      <c r="R3178" s="4">
        <v>37.459999000000003</v>
      </c>
      <c r="S3178" s="4">
        <v>37.880001</v>
      </c>
      <c r="T3178" s="4">
        <v>37.299999</v>
      </c>
      <c r="U3178" s="4">
        <v>0</v>
      </c>
      <c r="V3178">
        <f>V3177+(V3177*O3178)/L3178</f>
        <v>86.896405271654473</v>
      </c>
      <c r="W3178">
        <f>V3178*L3178</f>
        <v>11637.166420187155</v>
      </c>
      <c r="X3178">
        <f>IF(I3177=1,1,0)</f>
        <v>0</v>
      </c>
      <c r="Y3178">
        <f>IF(I3177=0,1,0)</f>
        <v>1</v>
      </c>
      <c r="Z3178" t="str">
        <f t="shared" si="190"/>
        <v>OUT</v>
      </c>
      <c r="AA3178">
        <f>IF(Z3178="BUY",(AC3177-8.95)/K3178,IF(Z3178="SELL",0,AB3177))</f>
        <v>0</v>
      </c>
      <c r="AB3178">
        <f>AA3178+AA3178*O3178/L3178</f>
        <v>0</v>
      </c>
      <c r="AC3178">
        <f>IF(OR(Z3178="BUY",Z3178="IN"),AB3178*L3178,IF(Z3178="SELL",AB3177*K3178-8.95,AC3177))</f>
        <v>18107.225719688802</v>
      </c>
      <c r="AD3178" s="6">
        <f t="shared" si="187"/>
        <v>-0.14560719267825967</v>
      </c>
    </row>
    <row r="3179" spans="1:30" x14ac:dyDescent="0.25">
      <c r="A3179" s="1">
        <v>41075</v>
      </c>
      <c r="B3179">
        <v>1329.1899410000001</v>
      </c>
      <c r="C3179">
        <v>1342.839966</v>
      </c>
      <c r="D3179">
        <v>1343.3199460000001</v>
      </c>
      <c r="E3179">
        <v>1329.1899410000001</v>
      </c>
      <c r="F3179">
        <v>4401570000</v>
      </c>
      <c r="G3179">
        <f t="shared" si="188"/>
        <v>1348.45259276</v>
      </c>
      <c r="H3179">
        <f t="shared" si="189"/>
        <v>-0.28866694972534551</v>
      </c>
      <c r="I3179">
        <f>IF(H3179&gt;0,1,0)</f>
        <v>0</v>
      </c>
      <c r="J3179" s="3">
        <v>41075</v>
      </c>
      <c r="K3179" s="2">
        <v>134.550003</v>
      </c>
      <c r="L3179" s="2">
        <v>135.199997</v>
      </c>
      <c r="M3179" s="2">
        <v>135.41000399999999</v>
      </c>
      <c r="N3179" s="2">
        <v>134.270004</v>
      </c>
      <c r="O3179" s="2">
        <v>0</v>
      </c>
      <c r="P3179" s="5">
        <v>41075</v>
      </c>
      <c r="Q3179" s="4">
        <v>37.279998999999997</v>
      </c>
      <c r="R3179" s="4">
        <v>37.07</v>
      </c>
      <c r="S3179" s="4">
        <v>37.349997999999999</v>
      </c>
      <c r="T3179" s="4">
        <v>37.040000999999997</v>
      </c>
      <c r="U3179" s="4">
        <v>0</v>
      </c>
      <c r="V3179">
        <f>V3178+(V3178*O3179)/L3179</f>
        <v>86.896405271654473</v>
      </c>
      <c r="W3179">
        <f>V3179*L3179</f>
        <v>11748.393732038468</v>
      </c>
      <c r="X3179">
        <f>IF(I3178=1,1,0)</f>
        <v>0</v>
      </c>
      <c r="Y3179">
        <f>IF(I3178=0,1,0)</f>
        <v>1</v>
      </c>
      <c r="Z3179" t="str">
        <f t="shared" si="190"/>
        <v>OUT</v>
      </c>
      <c r="AA3179">
        <f>IF(Z3179="BUY",(AC3178-8.95)/K3179,IF(Z3179="SELL",0,AB3178))</f>
        <v>0</v>
      </c>
      <c r="AB3179">
        <f>AA3179+AA3179*O3179/L3179</f>
        <v>0</v>
      </c>
      <c r="AC3179">
        <f>IF(OR(Z3179="BUY",Z3179="IN"),AB3179*L3179,IF(Z3179="SELL",AB3178*K3179-8.95,AC3178))</f>
        <v>18107.225719688802</v>
      </c>
      <c r="AD3179" s="6">
        <f t="shared" si="187"/>
        <v>-0.13979379721529375</v>
      </c>
    </row>
    <row r="3180" spans="1:30" x14ac:dyDescent="0.25">
      <c r="A3180" s="1">
        <v>41078</v>
      </c>
      <c r="B3180">
        <v>1342.420044</v>
      </c>
      <c r="C3180">
        <v>1344.780029</v>
      </c>
      <c r="D3180">
        <v>1348.219971</v>
      </c>
      <c r="E3180">
        <v>1334.459961</v>
      </c>
      <c r="F3180">
        <v>3259430000</v>
      </c>
      <c r="G3180">
        <f t="shared" si="188"/>
        <v>1347.38659422</v>
      </c>
      <c r="H3180">
        <f t="shared" si="189"/>
        <v>-0.34306205196186684</v>
      </c>
      <c r="I3180">
        <f>IF(H3180&gt;0,1,0)</f>
        <v>0</v>
      </c>
      <c r="J3180" s="3">
        <v>41078</v>
      </c>
      <c r="K3180" s="2">
        <v>134.759995</v>
      </c>
      <c r="L3180" s="2">
        <v>135.509995</v>
      </c>
      <c r="M3180" s="2">
        <v>135.88999899999999</v>
      </c>
      <c r="N3180" s="2">
        <v>134.46000699999999</v>
      </c>
      <c r="O3180" s="2">
        <v>0</v>
      </c>
      <c r="P3180" s="5">
        <v>41078</v>
      </c>
      <c r="Q3180" s="4">
        <v>37.209999000000003</v>
      </c>
      <c r="R3180" s="4">
        <v>36.990001999999997</v>
      </c>
      <c r="S3180" s="4">
        <v>37.299999</v>
      </c>
      <c r="T3180" s="4">
        <v>36.900002000000001</v>
      </c>
      <c r="U3180" s="4">
        <v>0</v>
      </c>
      <c r="V3180">
        <f>V3179+(V3179*O3180)/L3180</f>
        <v>86.896405271654473</v>
      </c>
      <c r="W3180">
        <f>V3180*L3180</f>
        <v>11775.331443879872</v>
      </c>
      <c r="X3180">
        <f>IF(I3179=1,1,0)</f>
        <v>0</v>
      </c>
      <c r="Y3180">
        <f>IF(I3179=0,1,0)</f>
        <v>1</v>
      </c>
      <c r="Z3180" t="str">
        <f t="shared" si="190"/>
        <v>OUT</v>
      </c>
      <c r="AA3180">
        <f>IF(Z3180="BUY",(AC3179-8.95)/K3180,IF(Z3180="SELL",0,AB3179))</f>
        <v>0</v>
      </c>
      <c r="AB3180">
        <f>AA3180+AA3180*O3180/L3180</f>
        <v>0</v>
      </c>
      <c r="AC3180">
        <f>IF(OR(Z3180="BUY",Z3180="IN"),AB3180*L3180,IF(Z3180="SELL",AB3179*K3180-8.95,AC3179))</f>
        <v>18107.225719688802</v>
      </c>
      <c r="AD3180" s="6">
        <f t="shared" si="187"/>
        <v>-0.14193340015642242</v>
      </c>
    </row>
    <row r="3181" spans="1:30" x14ac:dyDescent="0.25">
      <c r="A3181" s="1">
        <v>41079</v>
      </c>
      <c r="B3181">
        <v>1344.829956</v>
      </c>
      <c r="C3181">
        <v>1357.9799800000001</v>
      </c>
      <c r="D3181">
        <v>1363.459961</v>
      </c>
      <c r="E3181">
        <v>1344.829956</v>
      </c>
      <c r="F3181">
        <v>3815350000</v>
      </c>
      <c r="G3181">
        <f t="shared" si="188"/>
        <v>1346.9021947999997</v>
      </c>
      <c r="H3181">
        <f t="shared" si="189"/>
        <v>-0.39516349743302615</v>
      </c>
      <c r="I3181">
        <f>IF(H3181&gt;0,1,0)</f>
        <v>0</v>
      </c>
      <c r="J3181" s="3">
        <v>41079</v>
      </c>
      <c r="K3181" s="2">
        <v>135.61999499999999</v>
      </c>
      <c r="L3181" s="2">
        <v>136.270004</v>
      </c>
      <c r="M3181" s="2">
        <v>136.779999</v>
      </c>
      <c r="N3181" s="2">
        <v>135.46000699999999</v>
      </c>
      <c r="O3181" s="2">
        <v>0.63900000000000001</v>
      </c>
      <c r="P3181" s="5">
        <v>41079</v>
      </c>
      <c r="Q3181" s="4">
        <v>36.799999</v>
      </c>
      <c r="R3181" s="4">
        <v>36.619999</v>
      </c>
      <c r="S3181" s="4">
        <v>36.840000000000003</v>
      </c>
      <c r="T3181" s="4">
        <v>36.479999999999997</v>
      </c>
      <c r="U3181" s="4">
        <v>0</v>
      </c>
      <c r="V3181">
        <f>V3180+(V3180*O3181)/L3181</f>
        <v>87.303881615227397</v>
      </c>
      <c r="W3181">
        <f>V3181*L3181</f>
        <v>11896.900296922564</v>
      </c>
      <c r="X3181">
        <f>IF(I3180=1,1,0)</f>
        <v>0</v>
      </c>
      <c r="Y3181">
        <f>IF(I3180=0,1,0)</f>
        <v>1</v>
      </c>
      <c r="Z3181" t="str">
        <f t="shared" si="190"/>
        <v>OUT</v>
      </c>
      <c r="AA3181">
        <f>IF(Z3181="BUY",(AC3180-8.95)/K3181,IF(Z3181="SELL",0,AB3180))</f>
        <v>0</v>
      </c>
      <c r="AB3181">
        <f>AA3181+AA3181*O3181/L3181</f>
        <v>0</v>
      </c>
      <c r="AC3181">
        <f>IF(OR(Z3181="BUY",Z3181="IN"),AB3181*L3181,IF(Z3181="SELL",AB3180*K3181-8.95,AC3180))</f>
        <v>18107.225719688802</v>
      </c>
      <c r="AD3181" s="6">
        <f t="shared" si="187"/>
        <v>-0.14399137669767811</v>
      </c>
    </row>
    <row r="3182" spans="1:30" x14ac:dyDescent="0.25">
      <c r="A3182" s="1">
        <v>41080</v>
      </c>
      <c r="B3182">
        <v>1358.040039</v>
      </c>
      <c r="C3182">
        <v>1355.6899410000001</v>
      </c>
      <c r="D3182">
        <v>1361.5699460000001</v>
      </c>
      <c r="E3182">
        <v>1346.4499510000001</v>
      </c>
      <c r="F3182">
        <v>3695700000</v>
      </c>
      <c r="G3182">
        <f t="shared" si="188"/>
        <v>1346.8441943</v>
      </c>
      <c r="H3182">
        <f t="shared" si="189"/>
        <v>-0.44017672957700005</v>
      </c>
      <c r="I3182">
        <f>IF(H3182&gt;0,1,0)</f>
        <v>0</v>
      </c>
      <c r="J3182" s="3">
        <v>41080</v>
      </c>
      <c r="K3182" s="2">
        <v>136.28999300000001</v>
      </c>
      <c r="L3182" s="2">
        <v>135.990005</v>
      </c>
      <c r="M3182" s="2">
        <v>136.63999899999999</v>
      </c>
      <c r="N3182" s="2">
        <v>135</v>
      </c>
      <c r="O3182" s="2">
        <v>0</v>
      </c>
      <c r="P3182" s="5">
        <v>41080</v>
      </c>
      <c r="Q3182" s="4">
        <v>36.619999</v>
      </c>
      <c r="R3182" s="4">
        <v>36.68</v>
      </c>
      <c r="S3182" s="4">
        <v>36.959999000000003</v>
      </c>
      <c r="T3182" s="4">
        <v>36.529998999999997</v>
      </c>
      <c r="U3182" s="4">
        <v>0</v>
      </c>
      <c r="V3182">
        <f>V3181+(V3181*O3182)/L3182</f>
        <v>87.303881615227397</v>
      </c>
      <c r="W3182">
        <f>V3182*L3182</f>
        <v>11872.455297374181</v>
      </c>
      <c r="X3182">
        <f>IF(I3181=1,1,0)</f>
        <v>0</v>
      </c>
      <c r="Y3182">
        <f>IF(I3181=0,1,0)</f>
        <v>1</v>
      </c>
      <c r="Z3182" t="str">
        <f t="shared" si="190"/>
        <v>OUT</v>
      </c>
      <c r="AA3182">
        <f>IF(Z3182="BUY",(AC3181-8.95)/K3182,IF(Z3182="SELL",0,AB3181))</f>
        <v>0</v>
      </c>
      <c r="AB3182">
        <f>AA3182+AA3182*O3182/L3182</f>
        <v>0</v>
      </c>
      <c r="AC3182">
        <f>IF(OR(Z3182="BUY",Z3182="IN"),AB3182*L3182,IF(Z3182="SELL",AB3181*K3182-8.95,AC3181))</f>
        <v>18107.225719688802</v>
      </c>
      <c r="AD3182" s="6">
        <f t="shared" si="187"/>
        <v>-0.1451579356533664</v>
      </c>
    </row>
    <row r="3183" spans="1:30" x14ac:dyDescent="0.25">
      <c r="A3183" s="1">
        <v>41081</v>
      </c>
      <c r="B3183">
        <v>1355.4300539999999</v>
      </c>
      <c r="C3183">
        <v>1325.51001</v>
      </c>
      <c r="D3183">
        <v>1358.2700199999999</v>
      </c>
      <c r="E3183">
        <v>1324.410034</v>
      </c>
      <c r="F3183">
        <v>4094470000</v>
      </c>
      <c r="G3183">
        <f t="shared" si="188"/>
        <v>1345.9801952800001</v>
      </c>
      <c r="H3183">
        <f t="shared" si="189"/>
        <v>-0.48412329566813017</v>
      </c>
      <c r="I3183">
        <f>IF(H3183&gt;0,1,0)</f>
        <v>0</v>
      </c>
      <c r="J3183" s="3">
        <v>41081</v>
      </c>
      <c r="K3183" s="2">
        <v>136.19000199999999</v>
      </c>
      <c r="L3183" s="2">
        <v>133.020004</v>
      </c>
      <c r="M3183" s="2">
        <v>136.320007</v>
      </c>
      <c r="N3183" s="2">
        <v>132.86999499999999</v>
      </c>
      <c r="O3183" s="2">
        <v>0</v>
      </c>
      <c r="P3183" s="5">
        <v>41081</v>
      </c>
      <c r="Q3183" s="4">
        <v>36.659999999999997</v>
      </c>
      <c r="R3183" s="4">
        <v>37.479999999999997</v>
      </c>
      <c r="S3183" s="4">
        <v>37.549999</v>
      </c>
      <c r="T3183" s="4">
        <v>36.610000999999997</v>
      </c>
      <c r="U3183" s="4">
        <v>0</v>
      </c>
      <c r="V3183">
        <f>V3182+(V3182*O3183)/L3183</f>
        <v>87.303881615227397</v>
      </c>
      <c r="W3183">
        <f>V3183*L3183</f>
        <v>11613.162681673075</v>
      </c>
      <c r="X3183">
        <f>IF(I3182=1,1,0)</f>
        <v>0</v>
      </c>
      <c r="Y3183">
        <f>IF(I3182=0,1,0)</f>
        <v>1</v>
      </c>
      <c r="Z3183" t="str">
        <f t="shared" si="190"/>
        <v>OUT</v>
      </c>
      <c r="AA3183">
        <f>IF(Z3183="BUY",(AC3182-8.95)/K3183,IF(Z3183="SELL",0,AB3182))</f>
        <v>0</v>
      </c>
      <c r="AB3183">
        <f>AA3183+AA3183*O3183/L3183</f>
        <v>0</v>
      </c>
      <c r="AC3183">
        <f>IF(OR(Z3183="BUY",Z3183="IN"),AB3183*L3183,IF(Z3183="SELL",AB3182*K3183-8.95,AC3182))</f>
        <v>18107.225719688802</v>
      </c>
      <c r="AD3183" s="6">
        <f t="shared" si="187"/>
        <v>-0.14130851476507836</v>
      </c>
    </row>
    <row r="3184" spans="1:30" x14ac:dyDescent="0.25">
      <c r="A3184" s="1">
        <v>41082</v>
      </c>
      <c r="B3184">
        <v>1325.920044</v>
      </c>
      <c r="C3184">
        <v>1335.0200199999999</v>
      </c>
      <c r="D3184">
        <v>1337.8199460000001</v>
      </c>
      <c r="E3184">
        <v>1325.920044</v>
      </c>
      <c r="F3184">
        <v>5271490000</v>
      </c>
      <c r="G3184">
        <f t="shared" si="188"/>
        <v>1344.92919676</v>
      </c>
      <c r="H3184">
        <f t="shared" si="189"/>
        <v>-0.52703638541159348</v>
      </c>
      <c r="I3184">
        <f>IF(H3184&gt;0,1,0)</f>
        <v>0</v>
      </c>
      <c r="J3184" s="3">
        <v>41082</v>
      </c>
      <c r="K3184" s="2">
        <v>133.679993</v>
      </c>
      <c r="L3184" s="2">
        <v>133.96000699999999</v>
      </c>
      <c r="M3184" s="2">
        <v>134.240005</v>
      </c>
      <c r="N3184" s="2">
        <v>133.16000399999999</v>
      </c>
      <c r="O3184" s="2">
        <v>0</v>
      </c>
      <c r="P3184" s="5">
        <v>41082</v>
      </c>
      <c r="Q3184" s="4">
        <v>37.310001</v>
      </c>
      <c r="R3184" s="4">
        <v>37.240001999999997</v>
      </c>
      <c r="S3184" s="4">
        <v>37.470001000000003</v>
      </c>
      <c r="T3184" s="4">
        <v>37.150002000000001</v>
      </c>
      <c r="U3184" s="4">
        <v>0</v>
      </c>
      <c r="V3184">
        <f>V3183+(V3183*O3184)/L3184</f>
        <v>87.303881615227397</v>
      </c>
      <c r="W3184">
        <f>V3184*L3184</f>
        <v>11695.228592303032</v>
      </c>
      <c r="X3184">
        <f>IF(I3183=1,1,0)</f>
        <v>0</v>
      </c>
      <c r="Y3184">
        <f>IF(I3183=0,1,0)</f>
        <v>1</v>
      </c>
      <c r="Z3184" t="str">
        <f t="shared" si="190"/>
        <v>OUT</v>
      </c>
      <c r="AA3184">
        <f>IF(Z3184="BUY",(AC3183-8.95)/K3184,IF(Z3184="SELL",0,AB3183))</f>
        <v>0</v>
      </c>
      <c r="AB3184">
        <f>AA3184+AA3184*O3184/L3184</f>
        <v>0</v>
      </c>
      <c r="AC3184">
        <f>IF(OR(Z3184="BUY",Z3184="IN"),AB3184*L3184,IF(Z3184="SELL",AB3183*K3184-8.95,AC3183))</f>
        <v>18107.225719688802</v>
      </c>
      <c r="AD3184" s="6">
        <f t="shared" ref="AD3184:AD3247" si="191">(AC2820-AC3184)/AC2820</f>
        <v>-0.13096434619249489</v>
      </c>
    </row>
    <row r="3185" spans="1:30" x14ac:dyDescent="0.25">
      <c r="A3185" s="1">
        <v>41085</v>
      </c>
      <c r="B3185">
        <v>1334.900024</v>
      </c>
      <c r="C3185">
        <v>1313.719971</v>
      </c>
      <c r="D3185">
        <v>1334.900024</v>
      </c>
      <c r="E3185">
        <v>1309.2700199999999</v>
      </c>
      <c r="F3185">
        <v>3501820000</v>
      </c>
      <c r="G3185">
        <f t="shared" si="188"/>
        <v>1343.7983959799999</v>
      </c>
      <c r="H3185">
        <f t="shared" si="189"/>
        <v>-0.5674157189279595</v>
      </c>
      <c r="I3185">
        <f>IF(H3185&gt;0,1,0)</f>
        <v>0</v>
      </c>
      <c r="J3185" s="3">
        <v>41085</v>
      </c>
      <c r="K3185" s="2">
        <v>132.58000200000001</v>
      </c>
      <c r="L3185" s="2">
        <v>131.779999</v>
      </c>
      <c r="M3185" s="2">
        <v>132.63000500000001</v>
      </c>
      <c r="N3185" s="2">
        <v>131.38000500000001</v>
      </c>
      <c r="O3185" s="2">
        <v>0</v>
      </c>
      <c r="P3185" s="5">
        <v>41085</v>
      </c>
      <c r="Q3185" s="4">
        <v>37.610000999999997</v>
      </c>
      <c r="R3185" s="4">
        <v>37.790000999999997</v>
      </c>
      <c r="S3185" s="4">
        <v>37.950001</v>
      </c>
      <c r="T3185" s="4">
        <v>37.610000999999997</v>
      </c>
      <c r="U3185" s="4">
        <v>0</v>
      </c>
      <c r="V3185">
        <f>V3184+(V3184*O3185)/L3185</f>
        <v>87.303881615227397</v>
      </c>
      <c r="W3185">
        <f>V3185*L3185</f>
        <v>11504.905431950785</v>
      </c>
      <c r="X3185">
        <f>IF(I3184=1,1,0)</f>
        <v>0</v>
      </c>
      <c r="Y3185">
        <f>IF(I3184=0,1,0)</f>
        <v>1</v>
      </c>
      <c r="Z3185" t="str">
        <f t="shared" si="190"/>
        <v>OUT</v>
      </c>
      <c r="AA3185">
        <f>IF(Z3185="BUY",(AC3184-8.95)/K3185,IF(Z3185="SELL",0,AB3184))</f>
        <v>0</v>
      </c>
      <c r="AB3185">
        <f>AA3185+AA3185*O3185/L3185</f>
        <v>0</v>
      </c>
      <c r="AC3185">
        <f>IF(OR(Z3185="BUY",Z3185="IN"),AB3185*L3185,IF(Z3185="SELL",AB3184*K3185-8.95,AC3184))</f>
        <v>18107.225719688802</v>
      </c>
      <c r="AD3185" s="6">
        <f t="shared" si="191"/>
        <v>-0.13254346750413432</v>
      </c>
    </row>
    <row r="3186" spans="1:30" x14ac:dyDescent="0.25">
      <c r="A3186" s="1">
        <v>41086</v>
      </c>
      <c r="B3186">
        <v>1314.089966</v>
      </c>
      <c r="C3186">
        <v>1319.98999</v>
      </c>
      <c r="D3186">
        <v>1324.23999</v>
      </c>
      <c r="E3186">
        <v>1310.3000489999999</v>
      </c>
      <c r="F3186">
        <v>3412940000</v>
      </c>
      <c r="G3186">
        <f t="shared" si="188"/>
        <v>1342.8067968599998</v>
      </c>
      <c r="H3186">
        <f t="shared" si="189"/>
        <v>-0.60683213893601406</v>
      </c>
      <c r="I3186">
        <f>IF(H3186&gt;0,1,0)</f>
        <v>0</v>
      </c>
      <c r="J3186" s="3">
        <v>41086</v>
      </c>
      <c r="K3186" s="2">
        <v>132.199997</v>
      </c>
      <c r="L3186" s="2">
        <v>132.46000699999999</v>
      </c>
      <c r="M3186" s="2">
        <v>132.89999399999999</v>
      </c>
      <c r="N3186" s="2">
        <v>131.470001</v>
      </c>
      <c r="O3186" s="2">
        <v>0</v>
      </c>
      <c r="P3186" s="5">
        <v>41086</v>
      </c>
      <c r="Q3186" s="4">
        <v>37.720001000000003</v>
      </c>
      <c r="R3186" s="4">
        <v>37.639999000000003</v>
      </c>
      <c r="S3186" s="4">
        <v>37.93</v>
      </c>
      <c r="T3186" s="4">
        <v>37.509998000000003</v>
      </c>
      <c r="U3186" s="4">
        <v>0</v>
      </c>
      <c r="V3186">
        <f>V3185+(V3185*O3186)/L3186</f>
        <v>87.303881615227397</v>
      </c>
      <c r="W3186">
        <f>V3186*L3186</f>
        <v>11564.272769880192</v>
      </c>
      <c r="X3186">
        <f>IF(I3185=1,1,0)</f>
        <v>0</v>
      </c>
      <c r="Y3186">
        <f>IF(I3185=0,1,0)</f>
        <v>1</v>
      </c>
      <c r="Z3186" t="str">
        <f t="shared" si="190"/>
        <v>OUT</v>
      </c>
      <c r="AA3186">
        <f>IF(Z3186="BUY",(AC3185-8.95)/K3186,IF(Z3186="SELL",0,AB3185))</f>
        <v>0</v>
      </c>
      <c r="AB3186">
        <f>AA3186+AA3186*O3186/L3186</f>
        <v>0</v>
      </c>
      <c r="AC3186">
        <f>IF(OR(Z3186="BUY",Z3186="IN"),AB3186*L3186,IF(Z3186="SELL",AB3185*K3186-8.95,AC3185))</f>
        <v>18107.225719688802</v>
      </c>
      <c r="AD3186" s="6">
        <f t="shared" si="191"/>
        <v>-0.12555836132313067</v>
      </c>
    </row>
    <row r="3187" spans="1:30" x14ac:dyDescent="0.25">
      <c r="A3187" s="1">
        <v>41087</v>
      </c>
      <c r="B3187">
        <v>1320.709961</v>
      </c>
      <c r="C3187">
        <v>1331.849976</v>
      </c>
      <c r="D3187">
        <v>1334.400024</v>
      </c>
      <c r="E3187">
        <v>1320.709961</v>
      </c>
      <c r="F3187">
        <v>3286910000</v>
      </c>
      <c r="G3187">
        <f t="shared" si="188"/>
        <v>1341.6281957999997</v>
      </c>
      <c r="H3187">
        <f t="shared" si="189"/>
        <v>-0.64215102996827922</v>
      </c>
      <c r="I3187">
        <f>IF(H3187&gt;0,1,0)</f>
        <v>0</v>
      </c>
      <c r="J3187" s="3">
        <v>41087</v>
      </c>
      <c r="K3187" s="2">
        <v>132.94000199999999</v>
      </c>
      <c r="L3187" s="2">
        <v>133.71000699999999</v>
      </c>
      <c r="M3187" s="2">
        <v>133.94000199999999</v>
      </c>
      <c r="N3187" s="2">
        <v>132.85000600000001</v>
      </c>
      <c r="O3187" s="2">
        <v>0</v>
      </c>
      <c r="P3187" s="5">
        <v>41087</v>
      </c>
      <c r="Q3187" s="4">
        <v>37.5</v>
      </c>
      <c r="R3187" s="4">
        <v>37.270000000000003</v>
      </c>
      <c r="S3187" s="4">
        <v>37.529998999999997</v>
      </c>
      <c r="T3187" s="4">
        <v>37.220001000000003</v>
      </c>
      <c r="U3187" s="4">
        <v>0</v>
      </c>
      <c r="V3187">
        <f>V3186+(V3186*O3187)/L3187</f>
        <v>87.303881615227397</v>
      </c>
      <c r="W3187">
        <f>V3187*L3187</f>
        <v>11673.402621899226</v>
      </c>
      <c r="X3187">
        <f>IF(I3186=1,1,0)</f>
        <v>0</v>
      </c>
      <c r="Y3187">
        <f>IF(I3186=0,1,0)</f>
        <v>1</v>
      </c>
      <c r="Z3187" t="str">
        <f t="shared" si="190"/>
        <v>OUT</v>
      </c>
      <c r="AA3187">
        <f>IF(Z3187="BUY",(AC3186-8.95)/K3187,IF(Z3187="SELL",0,AB3186))</f>
        <v>0</v>
      </c>
      <c r="AB3187">
        <f>AA3187+AA3187*O3187/L3187</f>
        <v>0</v>
      </c>
      <c r="AC3187">
        <f>IF(OR(Z3187="BUY",Z3187="IN"),AB3187*L3187,IF(Z3187="SELL",AB3186*K3187-8.95,AC3186))</f>
        <v>18107.225719688802</v>
      </c>
      <c r="AD3187" s="6">
        <f t="shared" si="191"/>
        <v>-0.12270217460048462</v>
      </c>
    </row>
    <row r="3188" spans="1:30" x14ac:dyDescent="0.25">
      <c r="A3188" s="1">
        <v>41088</v>
      </c>
      <c r="B3188">
        <v>1331.5200199999999</v>
      </c>
      <c r="C3188">
        <v>1329.040039</v>
      </c>
      <c r="D3188">
        <v>1331.5200199999999</v>
      </c>
      <c r="E3188">
        <v>1313.290039</v>
      </c>
      <c r="F3188">
        <v>3969370000</v>
      </c>
      <c r="G3188">
        <f t="shared" si="188"/>
        <v>1340.5061962799998</v>
      </c>
      <c r="H3188">
        <f t="shared" si="189"/>
        <v>-0.67648392161192628</v>
      </c>
      <c r="I3188">
        <f>IF(H3188&gt;0,1,0)</f>
        <v>0</v>
      </c>
      <c r="J3188" s="3">
        <v>41088</v>
      </c>
      <c r="K3188" s="2">
        <v>132.75</v>
      </c>
      <c r="L3188" s="2">
        <v>133.38999899999999</v>
      </c>
      <c r="M3188" s="2">
        <v>133.509995</v>
      </c>
      <c r="N3188" s="2">
        <v>131.820007</v>
      </c>
      <c r="O3188" s="2">
        <v>0</v>
      </c>
      <c r="P3188" s="5">
        <v>41088</v>
      </c>
      <c r="Q3188" s="4">
        <v>37.540000999999997</v>
      </c>
      <c r="R3188" s="4">
        <v>37.400002000000001</v>
      </c>
      <c r="S3188" s="4">
        <v>37.82</v>
      </c>
      <c r="T3188" s="4">
        <v>37.340000000000003</v>
      </c>
      <c r="U3188" s="4">
        <v>0</v>
      </c>
      <c r="V3188">
        <f>V3187+(V3187*O3188)/L3188</f>
        <v>87.303881615227397</v>
      </c>
      <c r="W3188">
        <f>V3188*L3188</f>
        <v>11645.464681351299</v>
      </c>
      <c r="X3188">
        <f>IF(I3187=1,1,0)</f>
        <v>0</v>
      </c>
      <c r="Y3188">
        <f>IF(I3187=0,1,0)</f>
        <v>1</v>
      </c>
      <c r="Z3188" t="str">
        <f t="shared" si="190"/>
        <v>OUT</v>
      </c>
      <c r="AA3188">
        <f>IF(Z3188="BUY",(AC3187-8.95)/K3188,IF(Z3188="SELL",0,AB3187))</f>
        <v>0</v>
      </c>
      <c r="AB3188">
        <f>AA3188+AA3188*O3188/L3188</f>
        <v>0</v>
      </c>
      <c r="AC3188">
        <f>IF(OR(Z3188="BUY",Z3188="IN"),AB3188*L3188,IF(Z3188="SELL",AB3187*K3188-8.95,AC3187))</f>
        <v>18107.225719688802</v>
      </c>
      <c r="AD3188" s="6">
        <f t="shared" si="191"/>
        <v>-0.13412714567420481</v>
      </c>
    </row>
    <row r="3189" spans="1:30" x14ac:dyDescent="0.25">
      <c r="A3189" s="1">
        <v>41089</v>
      </c>
      <c r="B3189">
        <v>1330.119995</v>
      </c>
      <c r="C3189">
        <v>1362.160034</v>
      </c>
      <c r="D3189">
        <v>1362.170044</v>
      </c>
      <c r="E3189">
        <v>1330.119995</v>
      </c>
      <c r="F3189">
        <v>4590480000</v>
      </c>
      <c r="G3189">
        <f t="shared" ref="G3189:G3252" si="192">AVERAGE(C3140:C3189)</f>
        <v>1340.2109960799999</v>
      </c>
      <c r="H3189">
        <f t="shared" ref="H3189:H3252" si="193">SLOPE(G3139:G3189,A3139:A3189)</f>
        <v>-0.70880286052256136</v>
      </c>
      <c r="I3189">
        <f>IF(H3189&gt;0,1,0)</f>
        <v>0</v>
      </c>
      <c r="J3189" s="3">
        <v>41089</v>
      </c>
      <c r="K3189" s="2">
        <v>135.779999</v>
      </c>
      <c r="L3189" s="2">
        <v>136.75</v>
      </c>
      <c r="M3189" s="2">
        <v>136.759995</v>
      </c>
      <c r="N3189" s="2">
        <v>135.38999899999999</v>
      </c>
      <c r="O3189" s="2">
        <v>0</v>
      </c>
      <c r="P3189" s="5">
        <v>41089</v>
      </c>
      <c r="Q3189" s="4">
        <v>36.700001</v>
      </c>
      <c r="R3189" s="4">
        <v>36.459999000000003</v>
      </c>
      <c r="S3189" s="4">
        <v>36.810001</v>
      </c>
      <c r="T3189" s="4">
        <v>36.419998</v>
      </c>
      <c r="U3189" s="4">
        <v>0</v>
      </c>
      <c r="V3189">
        <f>V3188+(V3188*O3189)/L3189</f>
        <v>87.303881615227397</v>
      </c>
      <c r="W3189">
        <f>V3189*L3189</f>
        <v>11938.805810882346</v>
      </c>
      <c r="X3189">
        <f>IF(I3188=1,1,0)</f>
        <v>0</v>
      </c>
      <c r="Y3189">
        <f>IF(I3188=0,1,0)</f>
        <v>1</v>
      </c>
      <c r="Z3189" t="str">
        <f t="shared" si="190"/>
        <v>OUT</v>
      </c>
      <c r="AA3189">
        <f>IF(Z3189="BUY",(AC3188-8.95)/K3189,IF(Z3189="SELL",0,AB3188))</f>
        <v>0</v>
      </c>
      <c r="AB3189">
        <f>AA3189+AA3189*O3189/L3189</f>
        <v>0</v>
      </c>
      <c r="AC3189">
        <f>IF(OR(Z3189="BUY",Z3189="IN"),AB3189*L3189,IF(Z3189="SELL",AB3188*K3189-8.95,AC3188))</f>
        <v>18107.225719688802</v>
      </c>
      <c r="AD3189" s="6">
        <f t="shared" si="191"/>
        <v>-0.13553842247307174</v>
      </c>
    </row>
    <row r="3190" spans="1:30" x14ac:dyDescent="0.25">
      <c r="A3190" s="1">
        <v>41092</v>
      </c>
      <c r="B3190">
        <v>1362.329956</v>
      </c>
      <c r="C3190">
        <v>1365.51001</v>
      </c>
      <c r="D3190">
        <v>1366.349976</v>
      </c>
      <c r="E3190">
        <v>1355.6999510000001</v>
      </c>
      <c r="F3190">
        <v>3301650000</v>
      </c>
      <c r="G3190">
        <f t="shared" si="192"/>
        <v>1339.9505956999999</v>
      </c>
      <c r="H3190">
        <f t="shared" si="193"/>
        <v>-0.73742418409934585</v>
      </c>
      <c r="I3190">
        <f>IF(H3190&gt;0,1,0)</f>
        <v>0</v>
      </c>
      <c r="J3190" s="3">
        <v>41092</v>
      </c>
      <c r="K3190" s="2">
        <v>137.009995</v>
      </c>
      <c r="L3190" s="2">
        <v>137.03999300000001</v>
      </c>
      <c r="M3190" s="2">
        <v>137.19000199999999</v>
      </c>
      <c r="N3190" s="2">
        <v>136.08000200000001</v>
      </c>
      <c r="O3190" s="2">
        <v>0</v>
      </c>
      <c r="P3190" s="5">
        <v>41092</v>
      </c>
      <c r="Q3190" s="4">
        <v>36.360000999999997</v>
      </c>
      <c r="R3190" s="4">
        <v>36.349997999999999</v>
      </c>
      <c r="S3190" s="4">
        <v>36.610000999999997</v>
      </c>
      <c r="T3190" s="4">
        <v>36.310001</v>
      </c>
      <c r="U3190" s="4">
        <v>0</v>
      </c>
      <c r="V3190">
        <f>V3189+(V3189*O3190)/L3190</f>
        <v>87.303881615227397</v>
      </c>
      <c r="W3190">
        <f>V3190*L3190</f>
        <v>11964.123325423592</v>
      </c>
      <c r="X3190">
        <f>IF(I3189=1,1,0)</f>
        <v>0</v>
      </c>
      <c r="Y3190">
        <f>IF(I3189=0,1,0)</f>
        <v>1</v>
      </c>
      <c r="Z3190" t="str">
        <f t="shared" si="190"/>
        <v>OUT</v>
      </c>
      <c r="AA3190">
        <f>IF(Z3190="BUY",(AC3189-8.95)/K3190,IF(Z3190="SELL",0,AB3189))</f>
        <v>0</v>
      </c>
      <c r="AB3190">
        <f>AA3190+AA3190*O3190/L3190</f>
        <v>0</v>
      </c>
      <c r="AC3190">
        <f>IF(OR(Z3190="BUY",Z3190="IN"),AB3190*L3190,IF(Z3190="SELL",AB3189*K3190-8.95,AC3189))</f>
        <v>18107.225719688802</v>
      </c>
      <c r="AD3190" s="6">
        <f t="shared" si="191"/>
        <v>-0.13307082753361915</v>
      </c>
    </row>
    <row r="3191" spans="1:30" x14ac:dyDescent="0.25">
      <c r="A3191" s="1">
        <v>41093</v>
      </c>
      <c r="B3191">
        <v>1365.75</v>
      </c>
      <c r="C3191">
        <v>1374.0200199999999</v>
      </c>
      <c r="D3191">
        <v>1374.8100589999999</v>
      </c>
      <c r="E3191">
        <v>1363.530029</v>
      </c>
      <c r="F3191">
        <v>2116390000</v>
      </c>
      <c r="G3191">
        <f t="shared" si="192"/>
        <v>1340.0921972799997</v>
      </c>
      <c r="H3191">
        <f t="shared" si="193"/>
        <v>-0.76378201608897922</v>
      </c>
      <c r="I3191">
        <f>IF(H3191&gt;0,1,0)</f>
        <v>0</v>
      </c>
      <c r="J3191" s="3">
        <v>41093</v>
      </c>
      <c r="K3191" s="2">
        <v>137.050003</v>
      </c>
      <c r="L3191" s="2">
        <v>137.970001</v>
      </c>
      <c r="M3191" s="2">
        <v>138.050003</v>
      </c>
      <c r="N3191" s="2">
        <v>136.89999399999999</v>
      </c>
      <c r="O3191" s="2">
        <v>0</v>
      </c>
      <c r="P3191" s="5">
        <v>41093</v>
      </c>
      <c r="Q3191" s="4">
        <v>36.349997999999999</v>
      </c>
      <c r="R3191" s="4">
        <v>36.110000999999997</v>
      </c>
      <c r="S3191" s="4">
        <v>36.389999000000003</v>
      </c>
      <c r="T3191" s="4">
        <v>36.080002</v>
      </c>
      <c r="U3191" s="4">
        <v>0</v>
      </c>
      <c r="V3191">
        <f>V3190+(V3190*O3191)/L3191</f>
        <v>87.303881615227397</v>
      </c>
      <c r="W3191">
        <f>V3191*L3191</f>
        <v>12045.316633756805</v>
      </c>
      <c r="X3191">
        <f>IF(I3190=1,1,0)</f>
        <v>0</v>
      </c>
      <c r="Y3191">
        <f>IF(I3190=0,1,0)</f>
        <v>1</v>
      </c>
      <c r="Z3191" t="str">
        <f t="shared" si="190"/>
        <v>OUT</v>
      </c>
      <c r="AA3191">
        <f>IF(Z3191="BUY",(AC3190-8.95)/K3191,IF(Z3191="SELL",0,AB3190))</f>
        <v>0</v>
      </c>
      <c r="AB3191">
        <f>AA3191+AA3191*O3191/L3191</f>
        <v>0</v>
      </c>
      <c r="AC3191">
        <f>IF(OR(Z3191="BUY",Z3191="IN"),AB3191*L3191,IF(Z3191="SELL",AB3190*K3191-8.95,AC3190))</f>
        <v>18107.225719688802</v>
      </c>
      <c r="AD3191" s="6">
        <f t="shared" si="191"/>
        <v>-0.12642683280383427</v>
      </c>
    </row>
    <row r="3192" spans="1:30" x14ac:dyDescent="0.25">
      <c r="A3192" s="1">
        <v>41095</v>
      </c>
      <c r="B3192">
        <v>1373.719971</v>
      </c>
      <c r="C3192">
        <v>1367.579956</v>
      </c>
      <c r="D3192">
        <v>1373.849976</v>
      </c>
      <c r="E3192">
        <v>1363.0200199999999</v>
      </c>
      <c r="F3192">
        <v>3041520000</v>
      </c>
      <c r="G3192">
        <f t="shared" si="192"/>
        <v>1340.0043969799997</v>
      </c>
      <c r="H3192">
        <f t="shared" si="193"/>
        <v>-0.78358305239229675</v>
      </c>
      <c r="I3192">
        <f>IF(H3192&gt;0,1,0)</f>
        <v>0</v>
      </c>
      <c r="J3192" s="3">
        <v>41095</v>
      </c>
      <c r="K3192" s="2">
        <v>137.479996</v>
      </c>
      <c r="L3192" s="2">
        <v>137.33999600000001</v>
      </c>
      <c r="M3192" s="2">
        <v>137.949997</v>
      </c>
      <c r="N3192" s="2">
        <v>136.85000600000001</v>
      </c>
      <c r="O3192" s="2">
        <v>0</v>
      </c>
      <c r="P3192" s="5">
        <v>41095</v>
      </c>
      <c r="Q3192" s="4">
        <v>36.220001000000003</v>
      </c>
      <c r="R3192" s="4">
        <v>36.25</v>
      </c>
      <c r="S3192" s="4">
        <v>36.400002000000001</v>
      </c>
      <c r="T3192" s="4">
        <v>36.110000999999997</v>
      </c>
      <c r="U3192" s="4">
        <v>0</v>
      </c>
      <c r="V3192">
        <f>V3191+(V3191*O3192)/L3192</f>
        <v>87.303881615227397</v>
      </c>
      <c r="W3192">
        <f>V3192*L3192</f>
        <v>11990.314751819806</v>
      </c>
      <c r="X3192">
        <f>IF(I3191=1,1,0)</f>
        <v>0</v>
      </c>
      <c r="Y3192">
        <f>IF(I3191=0,1,0)</f>
        <v>1</v>
      </c>
      <c r="Z3192" t="str">
        <f t="shared" si="190"/>
        <v>OUT</v>
      </c>
      <c r="AA3192">
        <f>IF(Z3192="BUY",(AC3191-8.95)/K3192,IF(Z3192="SELL",0,AB3191))</f>
        <v>0</v>
      </c>
      <c r="AB3192">
        <f>AA3192+AA3192*O3192/L3192</f>
        <v>0</v>
      </c>
      <c r="AC3192">
        <f>IF(OR(Z3192="BUY",Z3192="IN"),AB3192*L3192,IF(Z3192="SELL",AB3191*K3192-8.95,AC3191))</f>
        <v>18107.225719688802</v>
      </c>
      <c r="AD3192" s="6">
        <f t="shared" si="191"/>
        <v>-0.12660072098568306</v>
      </c>
    </row>
    <row r="3193" spans="1:30" x14ac:dyDescent="0.25">
      <c r="A3193" s="1">
        <v>41096</v>
      </c>
      <c r="B3193">
        <v>1367.089966</v>
      </c>
      <c r="C3193">
        <v>1354.6800539999999</v>
      </c>
      <c r="D3193">
        <v>1367.089966</v>
      </c>
      <c r="E3193">
        <v>1348.030029</v>
      </c>
      <c r="F3193">
        <v>2745140000</v>
      </c>
      <c r="G3193">
        <f t="shared" si="192"/>
        <v>1339.2841992399997</v>
      </c>
      <c r="H3193">
        <f t="shared" si="193"/>
        <v>-0.80234622269263334</v>
      </c>
      <c r="I3193">
        <f>IF(H3193&gt;0,1,0)</f>
        <v>0</v>
      </c>
      <c r="J3193" s="3">
        <v>41096</v>
      </c>
      <c r="K3193" s="2">
        <v>136.009995</v>
      </c>
      <c r="L3193" s="2">
        <v>135.949997</v>
      </c>
      <c r="M3193" s="2">
        <v>136.30999800000001</v>
      </c>
      <c r="N3193" s="2">
        <v>135.39999399999999</v>
      </c>
      <c r="O3193" s="2">
        <v>0</v>
      </c>
      <c r="P3193" s="5">
        <v>41096</v>
      </c>
      <c r="Q3193" s="4">
        <v>36.619999</v>
      </c>
      <c r="R3193" s="4">
        <v>36.590000000000003</v>
      </c>
      <c r="S3193" s="4">
        <v>36.790000999999997</v>
      </c>
      <c r="T3193" s="4">
        <v>36.549999</v>
      </c>
      <c r="U3193" s="4">
        <v>0</v>
      </c>
      <c r="V3193">
        <f>V3192+(V3192*O3193)/L3193</f>
        <v>87.303881615227397</v>
      </c>
      <c r="W3193">
        <f>V3193*L3193</f>
        <v>11868.96244367852</v>
      </c>
      <c r="X3193">
        <f>IF(I3192=1,1,0)</f>
        <v>0</v>
      </c>
      <c r="Y3193">
        <f>IF(I3192=0,1,0)</f>
        <v>1</v>
      </c>
      <c r="Z3193" t="str">
        <f t="shared" si="190"/>
        <v>OUT</v>
      </c>
      <c r="AA3193">
        <f>IF(Z3193="BUY",(AC3192-8.95)/K3193,IF(Z3193="SELL",0,AB3192))</f>
        <v>0</v>
      </c>
      <c r="AB3193">
        <f>AA3193+AA3193*O3193/L3193</f>
        <v>0</v>
      </c>
      <c r="AC3193">
        <f>IF(OR(Z3193="BUY",Z3193="IN"),AB3193*L3193,IF(Z3193="SELL",AB3192*K3193-8.95,AC3192))</f>
        <v>18107.225719688802</v>
      </c>
      <c r="AD3193" s="6">
        <f t="shared" si="191"/>
        <v>-0.12123627277073883</v>
      </c>
    </row>
    <row r="3194" spans="1:30" x14ac:dyDescent="0.25">
      <c r="A3194" s="1">
        <v>41099</v>
      </c>
      <c r="B3194">
        <v>1354.660034</v>
      </c>
      <c r="C3194">
        <v>1352.459961</v>
      </c>
      <c r="D3194">
        <v>1354.869995</v>
      </c>
      <c r="E3194">
        <v>1346.650024</v>
      </c>
      <c r="F3194">
        <v>2904860000</v>
      </c>
      <c r="G3194">
        <f t="shared" si="192"/>
        <v>1338.3337988599994</v>
      </c>
      <c r="H3194">
        <f t="shared" si="193"/>
        <v>-0.81725895105044921</v>
      </c>
      <c r="I3194">
        <f>IF(H3194&gt;0,1,0)</f>
        <v>0</v>
      </c>
      <c r="J3194" s="3">
        <v>41099</v>
      </c>
      <c r="K3194" s="2">
        <v>135.949997</v>
      </c>
      <c r="L3194" s="2">
        <v>135.83999600000001</v>
      </c>
      <c r="M3194" s="2">
        <v>136.10000600000001</v>
      </c>
      <c r="N3194" s="2">
        <v>135.25</v>
      </c>
      <c r="O3194" s="2">
        <v>0</v>
      </c>
      <c r="P3194" s="5">
        <v>41099</v>
      </c>
      <c r="Q3194" s="4">
        <v>36.639999000000003</v>
      </c>
      <c r="R3194" s="4">
        <v>36.650002000000001</v>
      </c>
      <c r="S3194" s="4">
        <v>36.830002</v>
      </c>
      <c r="T3194" s="4">
        <v>36.590000000000003</v>
      </c>
      <c r="U3194" s="4">
        <v>0</v>
      </c>
      <c r="V3194">
        <f>V3193+(V3193*O3194)/L3194</f>
        <v>87.303881615227397</v>
      </c>
      <c r="W3194">
        <f>V3194*L3194</f>
        <v>11859.358929396964</v>
      </c>
      <c r="X3194">
        <f>IF(I3193=1,1,0)</f>
        <v>0</v>
      </c>
      <c r="Y3194">
        <f>IF(I3193=0,1,0)</f>
        <v>1</v>
      </c>
      <c r="Z3194" t="str">
        <f t="shared" si="190"/>
        <v>OUT</v>
      </c>
      <c r="AA3194">
        <f>IF(Z3194="BUY",(AC3193-8.95)/K3194,IF(Z3194="SELL",0,AB3193))</f>
        <v>0</v>
      </c>
      <c r="AB3194">
        <f>AA3194+AA3194*O3194/L3194</f>
        <v>0</v>
      </c>
      <c r="AC3194">
        <f>IF(OR(Z3194="BUY",Z3194="IN"),AB3194*L3194,IF(Z3194="SELL",AB3193*K3194-8.95,AC3193))</f>
        <v>18107.225719688802</v>
      </c>
      <c r="AD3194" s="6">
        <f t="shared" si="191"/>
        <v>-0.11857323361813413</v>
      </c>
    </row>
    <row r="3195" spans="1:30" x14ac:dyDescent="0.25">
      <c r="A3195" s="1">
        <v>41100</v>
      </c>
      <c r="B3195">
        <v>1352.959961</v>
      </c>
      <c r="C3195">
        <v>1341.469971</v>
      </c>
      <c r="D3195">
        <v>1361.540039</v>
      </c>
      <c r="E3195">
        <v>1336.2700199999999</v>
      </c>
      <c r="F3195">
        <v>3470600000</v>
      </c>
      <c r="G3195">
        <f t="shared" si="192"/>
        <v>1337.0959985799993</v>
      </c>
      <c r="H3195">
        <f t="shared" si="193"/>
        <v>-0.83131640861628542</v>
      </c>
      <c r="I3195">
        <f>IF(H3195&gt;0,1,0)</f>
        <v>0</v>
      </c>
      <c r="J3195" s="3">
        <v>41100</v>
      </c>
      <c r="K3195" s="2">
        <v>136.55999800000001</v>
      </c>
      <c r="L3195" s="2">
        <v>134.69000199999999</v>
      </c>
      <c r="M3195" s="2">
        <v>136.759995</v>
      </c>
      <c r="N3195" s="2">
        <v>134.220001</v>
      </c>
      <c r="O3195" s="2">
        <v>0</v>
      </c>
      <c r="P3195" s="5">
        <v>41100</v>
      </c>
      <c r="Q3195" s="4">
        <v>36.470001000000003</v>
      </c>
      <c r="R3195" s="4">
        <v>36.979999999999997</v>
      </c>
      <c r="S3195" s="4">
        <v>37.099997999999999</v>
      </c>
      <c r="T3195" s="4">
        <v>36.409999999999997</v>
      </c>
      <c r="U3195" s="4">
        <v>0</v>
      </c>
      <c r="V3195">
        <f>V3194+(V3194*O3195)/L3195</f>
        <v>87.303881615227397</v>
      </c>
      <c r="W3195">
        <f>V3195*L3195</f>
        <v>11758.95998936274</v>
      </c>
      <c r="X3195">
        <f>IF(I3194=1,1,0)</f>
        <v>0</v>
      </c>
      <c r="Y3195">
        <f>IF(I3194=0,1,0)</f>
        <v>1</v>
      </c>
      <c r="Z3195" t="str">
        <f t="shared" si="190"/>
        <v>OUT</v>
      </c>
      <c r="AA3195">
        <f>IF(Z3195="BUY",(AC3194-8.95)/K3195,IF(Z3195="SELL",0,AB3194))</f>
        <v>0</v>
      </c>
      <c r="AB3195">
        <f>AA3195+AA3195*O3195/L3195</f>
        <v>0</v>
      </c>
      <c r="AC3195">
        <f>IF(OR(Z3195="BUY",Z3195="IN"),AB3195*L3195,IF(Z3195="SELL",AB3194*K3195-8.95,AC3194))</f>
        <v>18107.225719688802</v>
      </c>
      <c r="AD3195" s="6">
        <f t="shared" si="191"/>
        <v>-0.1393490250154584</v>
      </c>
    </row>
    <row r="3196" spans="1:30" x14ac:dyDescent="0.25">
      <c r="A3196" s="1">
        <v>41101</v>
      </c>
      <c r="B3196">
        <v>1341.400024</v>
      </c>
      <c r="C3196">
        <v>1341.4499510000001</v>
      </c>
      <c r="D3196">
        <v>1345</v>
      </c>
      <c r="E3196">
        <v>1333.25</v>
      </c>
      <c r="F3196">
        <v>3426290000</v>
      </c>
      <c r="G3196">
        <f t="shared" si="192"/>
        <v>1335.9667969199998</v>
      </c>
      <c r="H3196">
        <f t="shared" si="193"/>
        <v>-0.8439051945722259</v>
      </c>
      <c r="I3196">
        <f>IF(H3196&gt;0,1,0)</f>
        <v>0</v>
      </c>
      <c r="J3196" s="3">
        <v>41101</v>
      </c>
      <c r="K3196" s="2">
        <v>134.75</v>
      </c>
      <c r="L3196" s="2">
        <v>134.63999899999999</v>
      </c>
      <c r="M3196" s="2">
        <v>135.13999899999999</v>
      </c>
      <c r="N3196" s="2">
        <v>133.929993</v>
      </c>
      <c r="O3196" s="2">
        <v>0</v>
      </c>
      <c r="P3196" s="5">
        <v>41101</v>
      </c>
      <c r="Q3196" s="4">
        <v>36.959999000000003</v>
      </c>
      <c r="R3196" s="4">
        <v>36.979999999999997</v>
      </c>
      <c r="S3196" s="4">
        <v>37.18</v>
      </c>
      <c r="T3196" s="4">
        <v>36.849997999999999</v>
      </c>
      <c r="U3196" s="4">
        <v>0</v>
      </c>
      <c r="V3196">
        <f>V3195+(V3195*O3196)/L3196</f>
        <v>87.303881615227397</v>
      </c>
      <c r="W3196">
        <f>V3196*L3196</f>
        <v>11754.594533370335</v>
      </c>
      <c r="X3196">
        <f>IF(I3195=1,1,0)</f>
        <v>0</v>
      </c>
      <c r="Y3196">
        <f>IF(I3195=0,1,0)</f>
        <v>1</v>
      </c>
      <c r="Z3196" t="str">
        <f t="shared" si="190"/>
        <v>OUT</v>
      </c>
      <c r="AA3196">
        <f>IF(Z3196="BUY",(AC3195-8.95)/K3196,IF(Z3196="SELL",0,AB3195))</f>
        <v>0</v>
      </c>
      <c r="AB3196">
        <f>AA3196+AA3196*O3196/L3196</f>
        <v>0</v>
      </c>
      <c r="AC3196">
        <f>IF(OR(Z3196="BUY",Z3196="IN"),AB3196*L3196,IF(Z3196="SELL",AB3195*K3196-8.95,AC3195))</f>
        <v>18107.225719688802</v>
      </c>
      <c r="AD3196" s="6">
        <f t="shared" si="191"/>
        <v>-0.13043894470588835</v>
      </c>
    </row>
    <row r="3197" spans="1:30" x14ac:dyDescent="0.25">
      <c r="A3197" s="1">
        <v>41102</v>
      </c>
      <c r="B3197">
        <v>1341.290039</v>
      </c>
      <c r="C3197">
        <v>1334.76001</v>
      </c>
      <c r="D3197">
        <v>1341.290039</v>
      </c>
      <c r="E3197">
        <v>1325.410034</v>
      </c>
      <c r="F3197">
        <v>3654440000</v>
      </c>
      <c r="G3197">
        <f t="shared" si="192"/>
        <v>1334.5455981999996</v>
      </c>
      <c r="H3197">
        <f t="shared" si="193"/>
        <v>-0.85240361103915185</v>
      </c>
      <c r="I3197">
        <f>IF(H3197&gt;0,1,0)</f>
        <v>0</v>
      </c>
      <c r="J3197" s="3">
        <v>41102</v>
      </c>
      <c r="K3197" s="2">
        <v>133.88000500000001</v>
      </c>
      <c r="L3197" s="2">
        <v>134.020004</v>
      </c>
      <c r="M3197" s="2">
        <v>134.63999899999999</v>
      </c>
      <c r="N3197" s="2">
        <v>133.13000500000001</v>
      </c>
      <c r="O3197" s="2">
        <v>0</v>
      </c>
      <c r="P3197" s="5">
        <v>41102</v>
      </c>
      <c r="Q3197" s="4">
        <v>37.189999</v>
      </c>
      <c r="R3197" s="4">
        <v>37.150002000000001</v>
      </c>
      <c r="S3197" s="4">
        <v>37.400002000000001</v>
      </c>
      <c r="T3197" s="4">
        <v>36.990001999999997</v>
      </c>
      <c r="U3197" s="4">
        <v>0</v>
      </c>
      <c r="V3197">
        <f>V3196+(V3196*O3197)/L3197</f>
        <v>87.303881615227397</v>
      </c>
      <c r="W3197">
        <f>V3197*L3197</f>
        <v>11700.466563288302</v>
      </c>
      <c r="X3197">
        <f>IF(I3196=1,1,0)</f>
        <v>0</v>
      </c>
      <c r="Y3197">
        <f>IF(I3196=0,1,0)</f>
        <v>1</v>
      </c>
      <c r="Z3197" t="str">
        <f t="shared" si="190"/>
        <v>OUT</v>
      </c>
      <c r="AA3197">
        <f>IF(Z3197="BUY",(AC3196-8.95)/K3197,IF(Z3197="SELL",0,AB3196))</f>
        <v>0</v>
      </c>
      <c r="AB3197">
        <f>AA3197+AA3197*O3197/L3197</f>
        <v>0</v>
      </c>
      <c r="AC3197">
        <f>IF(OR(Z3197="BUY",Z3197="IN"),AB3197*L3197,IF(Z3197="SELL",AB3196*K3197-8.95,AC3196))</f>
        <v>18107.225719688802</v>
      </c>
      <c r="AD3197" s="6">
        <f t="shared" si="191"/>
        <v>-0.11243658460796163</v>
      </c>
    </row>
    <row r="3198" spans="1:30" x14ac:dyDescent="0.25">
      <c r="A3198" s="1">
        <v>41103</v>
      </c>
      <c r="B3198">
        <v>1334.8100589999999</v>
      </c>
      <c r="C3198">
        <v>1356.780029</v>
      </c>
      <c r="D3198">
        <v>1357.6999510000001</v>
      </c>
      <c r="E3198">
        <v>1334.8100589999999</v>
      </c>
      <c r="F3198">
        <v>3212930000</v>
      </c>
      <c r="G3198">
        <f t="shared" si="192"/>
        <v>1333.6349975999995</v>
      </c>
      <c r="H3198">
        <f t="shared" si="193"/>
        <v>-0.85919941162496682</v>
      </c>
      <c r="I3198">
        <f>IF(H3198&gt;0,1,0)</f>
        <v>0</v>
      </c>
      <c r="J3198" s="3">
        <v>41103</v>
      </c>
      <c r="K3198" s="2">
        <v>134.38000500000001</v>
      </c>
      <c r="L3198" s="2">
        <v>136.300003</v>
      </c>
      <c r="M3198" s="2">
        <v>136.429993</v>
      </c>
      <c r="N3198" s="2">
        <v>134.36000100000001</v>
      </c>
      <c r="O3198" s="2">
        <v>0</v>
      </c>
      <c r="P3198" s="5">
        <v>41103</v>
      </c>
      <c r="Q3198" s="4">
        <v>37.060001</v>
      </c>
      <c r="R3198" s="4">
        <v>36.540000999999997</v>
      </c>
      <c r="S3198" s="4">
        <v>37.060001</v>
      </c>
      <c r="T3198" s="4">
        <v>36.490001999999997</v>
      </c>
      <c r="U3198" s="4">
        <v>0</v>
      </c>
      <c r="V3198">
        <f>V3197+(V3197*O3198)/L3198</f>
        <v>87.303881615227397</v>
      </c>
      <c r="W3198">
        <f>V3198*L3198</f>
        <v>11899.519326067139</v>
      </c>
      <c r="X3198">
        <f>IF(I3197=1,1,0)</f>
        <v>0</v>
      </c>
      <c r="Y3198">
        <f>IF(I3197=0,1,0)</f>
        <v>1</v>
      </c>
      <c r="Z3198" t="str">
        <f t="shared" si="190"/>
        <v>OUT</v>
      </c>
      <c r="AA3198">
        <f>IF(Z3198="BUY",(AC3197-8.95)/K3198,IF(Z3198="SELL",0,AB3197))</f>
        <v>0</v>
      </c>
      <c r="AB3198">
        <f>AA3198+AA3198*O3198/L3198</f>
        <v>0</v>
      </c>
      <c r="AC3198">
        <f>IF(OR(Z3198="BUY",Z3198="IN"),AB3198*L3198,IF(Z3198="SELL",AB3197*K3198-8.95,AC3197))</f>
        <v>18107.225719688802</v>
      </c>
      <c r="AD3198" s="6">
        <f t="shared" si="191"/>
        <v>-0.11464488765240002</v>
      </c>
    </row>
    <row r="3199" spans="1:30" x14ac:dyDescent="0.25">
      <c r="A3199" s="1">
        <v>41106</v>
      </c>
      <c r="B3199">
        <v>1356.5</v>
      </c>
      <c r="C3199">
        <v>1353.6400149999999</v>
      </c>
      <c r="D3199">
        <v>1357.26001</v>
      </c>
      <c r="E3199">
        <v>1348.51001</v>
      </c>
      <c r="F3199">
        <v>2862720000</v>
      </c>
      <c r="G3199">
        <f t="shared" si="192"/>
        <v>1332.8763989799997</v>
      </c>
      <c r="H3199">
        <f t="shared" si="193"/>
        <v>-0.86105269685060626</v>
      </c>
      <c r="I3199">
        <f>IF(H3199&gt;0,1,0)</f>
        <v>0</v>
      </c>
      <c r="J3199" s="3">
        <v>41106</v>
      </c>
      <c r="K3199" s="2">
        <v>135.929993</v>
      </c>
      <c r="L3199" s="2">
        <v>135.979996</v>
      </c>
      <c r="M3199" s="2">
        <v>136.36999499999999</v>
      </c>
      <c r="N3199" s="2">
        <v>135.479996</v>
      </c>
      <c r="O3199" s="2">
        <v>0</v>
      </c>
      <c r="P3199" s="5">
        <v>41106</v>
      </c>
      <c r="Q3199" s="4">
        <v>36.599997999999999</v>
      </c>
      <c r="R3199" s="4">
        <v>36.599997999999999</v>
      </c>
      <c r="S3199" s="4">
        <v>36.75</v>
      </c>
      <c r="T3199" s="4">
        <v>36.5</v>
      </c>
      <c r="U3199" s="4">
        <v>0</v>
      </c>
      <c r="V3199">
        <f>V3198+(V3198*O3199)/L3199</f>
        <v>87.303881615227397</v>
      </c>
      <c r="W3199">
        <f>V3199*L3199</f>
        <v>11871.581472823094</v>
      </c>
      <c r="X3199">
        <f>IF(I3198=1,1,0)</f>
        <v>0</v>
      </c>
      <c r="Y3199">
        <f>IF(I3198=0,1,0)</f>
        <v>1</v>
      </c>
      <c r="Z3199" t="str">
        <f t="shared" si="190"/>
        <v>OUT</v>
      </c>
      <c r="AA3199">
        <f>IF(Z3199="BUY",(AC3198-8.95)/K3199,IF(Z3199="SELL",0,AB3198))</f>
        <v>0</v>
      </c>
      <c r="AB3199">
        <f>AA3199+AA3199*O3199/L3199</f>
        <v>0</v>
      </c>
      <c r="AC3199">
        <f>IF(OR(Z3199="BUY",Z3199="IN"),AB3199*L3199,IF(Z3199="SELL",AB3198*K3199-8.95,AC3198))</f>
        <v>18107.225719688802</v>
      </c>
      <c r="AD3199" s="6">
        <f t="shared" si="191"/>
        <v>-0.11235186991338514</v>
      </c>
    </row>
    <row r="3200" spans="1:30" x14ac:dyDescent="0.25">
      <c r="A3200" s="1">
        <v>41107</v>
      </c>
      <c r="B3200">
        <v>1353.6800539999999</v>
      </c>
      <c r="C3200">
        <v>1363.670044</v>
      </c>
      <c r="D3200">
        <v>1365.3599850000001</v>
      </c>
      <c r="E3200">
        <v>1345.0699460000001</v>
      </c>
      <c r="F3200">
        <v>3566680000</v>
      </c>
      <c r="G3200">
        <f t="shared" si="192"/>
        <v>1332.7678003399994</v>
      </c>
      <c r="H3200">
        <f t="shared" si="193"/>
        <v>-0.8601932621267131</v>
      </c>
      <c r="I3200">
        <f>IF(H3200&gt;0,1,0)</f>
        <v>0</v>
      </c>
      <c r="J3200" s="3">
        <v>41107</v>
      </c>
      <c r="K3200" s="2">
        <v>136.53999300000001</v>
      </c>
      <c r="L3200" s="2">
        <v>136.89999399999999</v>
      </c>
      <c r="M3200" s="2">
        <v>137.19000199999999</v>
      </c>
      <c r="N3200" s="2">
        <v>135.10000600000001</v>
      </c>
      <c r="O3200" s="2">
        <v>0</v>
      </c>
      <c r="P3200" s="5">
        <v>41107</v>
      </c>
      <c r="Q3200" s="4">
        <v>36.450001</v>
      </c>
      <c r="R3200" s="4">
        <v>36.340000000000003</v>
      </c>
      <c r="S3200" s="4">
        <v>36.840000000000003</v>
      </c>
      <c r="T3200" s="4">
        <v>36.279998999999997</v>
      </c>
      <c r="U3200" s="4">
        <v>0</v>
      </c>
      <c r="V3200">
        <f>V3199+(V3199*O3200)/L3200</f>
        <v>87.303881615227397</v>
      </c>
      <c r="W3200">
        <f>V3200*L3200</f>
        <v>11951.90086930134</v>
      </c>
      <c r="X3200">
        <f>IF(I3199=1,1,0)</f>
        <v>0</v>
      </c>
      <c r="Y3200">
        <f>IF(I3199=0,1,0)</f>
        <v>1</v>
      </c>
      <c r="Z3200" t="str">
        <f t="shared" si="190"/>
        <v>OUT</v>
      </c>
      <c r="AA3200">
        <f>IF(Z3200="BUY",(AC3199-8.95)/K3200,IF(Z3200="SELL",0,AB3199))</f>
        <v>0</v>
      </c>
      <c r="AB3200">
        <f>AA3200+AA3200*O3200/L3200</f>
        <v>0</v>
      </c>
      <c r="AC3200">
        <f>IF(OR(Z3200="BUY",Z3200="IN"),AB3200*L3200,IF(Z3200="SELL",AB3199*K3200-8.95,AC3199))</f>
        <v>18107.225719688802</v>
      </c>
      <c r="AD3200" s="6">
        <f t="shared" si="191"/>
        <v>-0.10914060153786202</v>
      </c>
    </row>
    <row r="3201" spans="1:30" x14ac:dyDescent="0.25">
      <c r="A3201" s="1">
        <v>41108</v>
      </c>
      <c r="B3201">
        <v>1363.579956</v>
      </c>
      <c r="C3201">
        <v>1372.780029</v>
      </c>
      <c r="D3201">
        <v>1375.26001</v>
      </c>
      <c r="E3201">
        <v>1358.959961</v>
      </c>
      <c r="F3201">
        <v>3642630000</v>
      </c>
      <c r="G3201">
        <f t="shared" si="192"/>
        <v>1332.8318017999998</v>
      </c>
      <c r="H3201">
        <f t="shared" si="193"/>
        <v>-0.85720018391181307</v>
      </c>
      <c r="I3201">
        <f>IF(H3201&gt;0,1,0)</f>
        <v>0</v>
      </c>
      <c r="J3201" s="3">
        <v>41108</v>
      </c>
      <c r="K3201" s="2">
        <v>136.60000600000001</v>
      </c>
      <c r="L3201" s="2">
        <v>138.009995</v>
      </c>
      <c r="M3201" s="2">
        <v>138.179993</v>
      </c>
      <c r="N3201" s="2">
        <v>136.520004</v>
      </c>
      <c r="O3201" s="2">
        <v>0</v>
      </c>
      <c r="P3201" s="5">
        <v>41108</v>
      </c>
      <c r="Q3201" s="4">
        <v>36.439999</v>
      </c>
      <c r="R3201" s="4">
        <v>36.099997999999999</v>
      </c>
      <c r="S3201" s="4">
        <v>36.459999000000003</v>
      </c>
      <c r="T3201" s="4">
        <v>36.009998000000003</v>
      </c>
      <c r="U3201" s="4">
        <v>0</v>
      </c>
      <c r="V3201">
        <f>V3200+(V3200*O3201)/L3201</f>
        <v>87.303881615227397</v>
      </c>
      <c r="W3201">
        <f>V3201*L3201</f>
        <v>12048.808265198126</v>
      </c>
      <c r="X3201">
        <f>IF(I3200=1,1,0)</f>
        <v>0</v>
      </c>
      <c r="Y3201">
        <f>IF(I3200=0,1,0)</f>
        <v>1</v>
      </c>
      <c r="Z3201" t="str">
        <f t="shared" si="190"/>
        <v>OUT</v>
      </c>
      <c r="AA3201">
        <f>IF(Z3201="BUY",(AC3200-8.95)/K3201,IF(Z3201="SELL",0,AB3200))</f>
        <v>0</v>
      </c>
      <c r="AB3201">
        <f>AA3201+AA3201*O3201/L3201</f>
        <v>0</v>
      </c>
      <c r="AC3201">
        <f>IF(OR(Z3201="BUY",Z3201="IN"),AB3201*L3201,IF(Z3201="SELL",AB3200*K3201-8.95,AC3200))</f>
        <v>18107.225719688802</v>
      </c>
      <c r="AD3201" s="6">
        <f t="shared" si="191"/>
        <v>-0.10219066292312516</v>
      </c>
    </row>
    <row r="3202" spans="1:30" x14ac:dyDescent="0.25">
      <c r="A3202" s="1">
        <v>41109</v>
      </c>
      <c r="B3202">
        <v>1373.01001</v>
      </c>
      <c r="C3202">
        <v>1376.51001</v>
      </c>
      <c r="D3202">
        <v>1380.3900149999999</v>
      </c>
      <c r="E3202">
        <v>1371.209961</v>
      </c>
      <c r="F3202">
        <v>4043360000</v>
      </c>
      <c r="G3202">
        <f t="shared" si="192"/>
        <v>1333.0876025799996</v>
      </c>
      <c r="H3202">
        <f t="shared" si="193"/>
        <v>-0.84884509040029144</v>
      </c>
      <c r="I3202">
        <f>IF(H3202&gt;0,1,0)</f>
        <v>0</v>
      </c>
      <c r="J3202" s="3">
        <v>41109</v>
      </c>
      <c r="K3202" s="2">
        <v>138.19000199999999</v>
      </c>
      <c r="L3202" s="2">
        <v>138.28999300000001</v>
      </c>
      <c r="M3202" s="2">
        <v>138.740005</v>
      </c>
      <c r="N3202" s="2">
        <v>137.770004</v>
      </c>
      <c r="O3202" s="2">
        <v>0</v>
      </c>
      <c r="P3202" s="5">
        <v>41109</v>
      </c>
      <c r="Q3202" s="4">
        <v>36</v>
      </c>
      <c r="R3202" s="4">
        <v>36</v>
      </c>
      <c r="S3202" s="4">
        <v>36.130001</v>
      </c>
      <c r="T3202" s="4">
        <v>35.869999</v>
      </c>
      <c r="U3202" s="4">
        <v>0</v>
      </c>
      <c r="V3202">
        <f>V3201+(V3201*O3202)/L3202</f>
        <v>87.303881615227397</v>
      </c>
      <c r="W3202">
        <f>V3202*L3202</f>
        <v>12073.253177442626</v>
      </c>
      <c r="X3202">
        <f>IF(I3201=1,1,0)</f>
        <v>0</v>
      </c>
      <c r="Y3202">
        <f>IF(I3201=0,1,0)</f>
        <v>1</v>
      </c>
      <c r="Z3202" t="str">
        <f t="shared" si="190"/>
        <v>OUT</v>
      </c>
      <c r="AA3202">
        <f>IF(Z3202="BUY",(AC3201-8.95)/K3202,IF(Z3202="SELL",0,AB3201))</f>
        <v>0</v>
      </c>
      <c r="AB3202">
        <f>AA3202+AA3202*O3202/L3202</f>
        <v>0</v>
      </c>
      <c r="AC3202">
        <f>IF(OR(Z3202="BUY",Z3202="IN"),AB3202*L3202,IF(Z3202="SELL",AB3201*K3202-8.95,AC3201))</f>
        <v>18107.225719688802</v>
      </c>
      <c r="AD3202" s="6">
        <f t="shared" si="191"/>
        <v>-9.6890881628749009E-2</v>
      </c>
    </row>
    <row r="3203" spans="1:30" x14ac:dyDescent="0.25">
      <c r="A3203" s="1">
        <v>41110</v>
      </c>
      <c r="B3203">
        <v>1376.51001</v>
      </c>
      <c r="C3203">
        <v>1362.660034</v>
      </c>
      <c r="D3203">
        <v>1376.51001</v>
      </c>
      <c r="E3203">
        <v>1362.1899410000001</v>
      </c>
      <c r="F3203">
        <v>3925020000</v>
      </c>
      <c r="G3203">
        <f t="shared" si="192"/>
        <v>1333.2492041399996</v>
      </c>
      <c r="H3203">
        <f t="shared" si="193"/>
        <v>-0.83841156069301348</v>
      </c>
      <c r="I3203">
        <f>IF(H3203&gt;0,1,0)</f>
        <v>0</v>
      </c>
      <c r="J3203" s="3">
        <v>41110</v>
      </c>
      <c r="K3203" s="2">
        <v>137.5</v>
      </c>
      <c r="L3203" s="2">
        <v>137.009995</v>
      </c>
      <c r="M3203" s="2">
        <v>137.720001</v>
      </c>
      <c r="N3203" s="2">
        <v>136.88000500000001</v>
      </c>
      <c r="O3203" s="2">
        <v>0</v>
      </c>
      <c r="P3203" s="5">
        <v>41110</v>
      </c>
      <c r="Q3203" s="4">
        <v>36.189999</v>
      </c>
      <c r="R3203" s="4">
        <v>36.310001</v>
      </c>
      <c r="S3203" s="4">
        <v>36.360000999999997</v>
      </c>
      <c r="T3203" s="4">
        <v>36.139999000000003</v>
      </c>
      <c r="U3203" s="4">
        <v>0</v>
      </c>
      <c r="V3203">
        <f>V3202+(V3202*O3203)/L3203</f>
        <v>87.303881615227397</v>
      </c>
      <c r="W3203">
        <f>V3203*L3203</f>
        <v>11961.504383582898</v>
      </c>
      <c r="X3203">
        <f>IF(I3202=1,1,0)</f>
        <v>0</v>
      </c>
      <c r="Y3203">
        <f>IF(I3202=0,1,0)</f>
        <v>1</v>
      </c>
      <c r="Z3203" t="str">
        <f t="shared" si="190"/>
        <v>OUT</v>
      </c>
      <c r="AA3203">
        <f>IF(Z3203="BUY",(AC3202-8.95)/K3203,IF(Z3203="SELL",0,AB3202))</f>
        <v>0</v>
      </c>
      <c r="AB3203">
        <f>AA3203+AA3203*O3203/L3203</f>
        <v>0</v>
      </c>
      <c r="AC3203">
        <f>IF(OR(Z3203="BUY",Z3203="IN"),AB3203*L3203,IF(Z3203="SELL",AB3202*K3203-8.95,AC3202))</f>
        <v>18107.225719688802</v>
      </c>
      <c r="AD3203" s="6">
        <f t="shared" si="191"/>
        <v>-9.9700123716725084E-2</v>
      </c>
    </row>
    <row r="3204" spans="1:30" x14ac:dyDescent="0.25">
      <c r="A3204" s="1">
        <v>41113</v>
      </c>
      <c r="B3204">
        <v>1362.339966</v>
      </c>
      <c r="C3204">
        <v>1350.5200199999999</v>
      </c>
      <c r="D3204">
        <v>1362.339966</v>
      </c>
      <c r="E3204">
        <v>1337.5600589999999</v>
      </c>
      <c r="F3204">
        <v>3717180000</v>
      </c>
      <c r="G3204">
        <f t="shared" si="192"/>
        <v>1333.0998047399999</v>
      </c>
      <c r="H3204">
        <f t="shared" si="193"/>
        <v>-0.82352270790664761</v>
      </c>
      <c r="I3204">
        <f>IF(H3204&gt;0,1,0)</f>
        <v>0</v>
      </c>
      <c r="J3204" s="3">
        <v>41113</v>
      </c>
      <c r="K3204" s="2">
        <v>135</v>
      </c>
      <c r="L3204" s="2">
        <v>135.66999799999999</v>
      </c>
      <c r="M3204" s="2">
        <v>136</v>
      </c>
      <c r="N3204" s="2">
        <v>134.38999899999999</v>
      </c>
      <c r="O3204" s="2">
        <v>0</v>
      </c>
      <c r="P3204" s="5">
        <v>41113</v>
      </c>
      <c r="Q3204" s="4">
        <v>36.860000999999997</v>
      </c>
      <c r="R3204" s="4">
        <v>36.68</v>
      </c>
      <c r="S3204" s="4">
        <v>37.020000000000003</v>
      </c>
      <c r="T3204" s="4">
        <v>36.580002</v>
      </c>
      <c r="U3204" s="4">
        <v>0</v>
      </c>
      <c r="V3204">
        <f>V3203+(V3203*O3204)/L3204</f>
        <v>87.303881615227397</v>
      </c>
      <c r="W3204">
        <f>V3204*L3204</f>
        <v>11844.517444130137</v>
      </c>
      <c r="X3204">
        <f>IF(I3203=1,1,0)</f>
        <v>0</v>
      </c>
      <c r="Y3204">
        <f>IF(I3203=0,1,0)</f>
        <v>1</v>
      </c>
      <c r="Z3204" t="str">
        <f t="shared" si="190"/>
        <v>OUT</v>
      </c>
      <c r="AA3204">
        <f>IF(Z3204="BUY",(AC3203-8.95)/K3204,IF(Z3204="SELL",0,AB3203))</f>
        <v>0</v>
      </c>
      <c r="AB3204">
        <f>AA3204+AA3204*O3204/L3204</f>
        <v>0</v>
      </c>
      <c r="AC3204">
        <f>IF(OR(Z3204="BUY",Z3204="IN"),AB3204*L3204,IF(Z3204="SELL",AB3203*K3204-8.95,AC3203))</f>
        <v>18107.225719688802</v>
      </c>
      <c r="AD3204" s="6">
        <f t="shared" si="191"/>
        <v>-9.9203246737758391E-2</v>
      </c>
    </row>
    <row r="3205" spans="1:30" x14ac:dyDescent="0.25">
      <c r="A3205" s="1">
        <v>41114</v>
      </c>
      <c r="B3205">
        <v>1350.5200199999999</v>
      </c>
      <c r="C3205">
        <v>1338.3100589999999</v>
      </c>
      <c r="D3205">
        <v>1351.530029</v>
      </c>
      <c r="E3205">
        <v>1329.23999</v>
      </c>
      <c r="F3205">
        <v>3891290000</v>
      </c>
      <c r="G3205">
        <f t="shared" si="192"/>
        <v>1332.7982056199994</v>
      </c>
      <c r="H3205">
        <f t="shared" si="193"/>
        <v>-0.8074815431487582</v>
      </c>
      <c r="I3205">
        <f>IF(H3205&gt;0,1,0)</f>
        <v>0</v>
      </c>
      <c r="J3205" s="3">
        <v>41114</v>
      </c>
      <c r="K3205" s="2">
        <v>135.720001</v>
      </c>
      <c r="L3205" s="2">
        <v>134.53999300000001</v>
      </c>
      <c r="M3205" s="2">
        <v>135.78999300000001</v>
      </c>
      <c r="N3205" s="2">
        <v>133.58000200000001</v>
      </c>
      <c r="O3205" s="2">
        <v>0</v>
      </c>
      <c r="P3205" s="5">
        <v>41114</v>
      </c>
      <c r="Q3205" s="4">
        <v>36.659999999999997</v>
      </c>
      <c r="R3205" s="4">
        <v>37</v>
      </c>
      <c r="S3205" s="4">
        <v>37.25</v>
      </c>
      <c r="T3205" s="4">
        <v>36.639999000000003</v>
      </c>
      <c r="U3205" s="4">
        <v>0</v>
      </c>
      <c r="V3205">
        <f>V3204+(V3204*O3205)/L3205</f>
        <v>87.303881615227397</v>
      </c>
      <c r="W3205">
        <f>V3205*L3205</f>
        <v>11745.863621385524</v>
      </c>
      <c r="X3205">
        <f>IF(I3204=1,1,0)</f>
        <v>0</v>
      </c>
      <c r="Y3205">
        <f>IF(I3204=0,1,0)</f>
        <v>1</v>
      </c>
      <c r="Z3205" t="str">
        <f t="shared" si="190"/>
        <v>OUT</v>
      </c>
      <c r="AA3205">
        <f>IF(Z3205="BUY",(AC3204-8.95)/K3205,IF(Z3205="SELL",0,AB3204))</f>
        <v>0</v>
      </c>
      <c r="AB3205">
        <f>AA3205+AA3205*O3205/L3205</f>
        <v>0</v>
      </c>
      <c r="AC3205">
        <f>IF(OR(Z3205="BUY",Z3205="IN"),AB3205*L3205,IF(Z3205="SELL",AB3204*K3205-8.95,AC3204))</f>
        <v>18107.225719688802</v>
      </c>
      <c r="AD3205" s="6">
        <f t="shared" si="191"/>
        <v>-9.2785751268093408E-2</v>
      </c>
    </row>
    <row r="3206" spans="1:30" x14ac:dyDescent="0.25">
      <c r="A3206" s="1">
        <v>41115</v>
      </c>
      <c r="B3206">
        <v>1338.349976</v>
      </c>
      <c r="C3206">
        <v>1337.8900149999999</v>
      </c>
      <c r="D3206">
        <v>1343.9799800000001</v>
      </c>
      <c r="E3206">
        <v>1331.5</v>
      </c>
      <c r="F3206">
        <v>3719170000</v>
      </c>
      <c r="G3206">
        <f t="shared" si="192"/>
        <v>1332.7890063999998</v>
      </c>
      <c r="H3206">
        <f t="shared" si="193"/>
        <v>-0.79010606807565453</v>
      </c>
      <c r="I3206">
        <f>IF(H3206&gt;0,1,0)</f>
        <v>0</v>
      </c>
      <c r="J3206" s="3">
        <v>41115</v>
      </c>
      <c r="K3206" s="2">
        <v>134.75</v>
      </c>
      <c r="L3206" s="2">
        <v>134.490005</v>
      </c>
      <c r="M3206" s="2">
        <v>135.10000600000001</v>
      </c>
      <c r="N3206" s="2">
        <v>133.78999300000001</v>
      </c>
      <c r="O3206" s="2">
        <v>0</v>
      </c>
      <c r="P3206" s="5">
        <v>41115</v>
      </c>
      <c r="Q3206" s="4">
        <v>36.909999999999997</v>
      </c>
      <c r="R3206" s="4">
        <v>37</v>
      </c>
      <c r="S3206" s="4">
        <v>37.18</v>
      </c>
      <c r="T3206" s="4">
        <v>36.82</v>
      </c>
      <c r="U3206" s="4">
        <v>0</v>
      </c>
      <c r="V3206">
        <f>V3205+(V3205*O3206)/L3206</f>
        <v>87.303881615227397</v>
      </c>
      <c r="W3206">
        <f>V3206*L3206</f>
        <v>11741.499474951341</v>
      </c>
      <c r="X3206">
        <f>IF(I3205=1,1,0)</f>
        <v>0</v>
      </c>
      <c r="Y3206">
        <f>IF(I3205=0,1,0)</f>
        <v>1</v>
      </c>
      <c r="Z3206" t="str">
        <f t="shared" si="190"/>
        <v>OUT</v>
      </c>
      <c r="AA3206">
        <f>IF(Z3206="BUY",(AC3205-8.95)/K3206,IF(Z3206="SELL",0,AB3205))</f>
        <v>0</v>
      </c>
      <c r="AB3206">
        <f>AA3206+AA3206*O3206/L3206</f>
        <v>0</v>
      </c>
      <c r="AC3206">
        <f>IF(OR(Z3206="BUY",Z3206="IN"),AB3206*L3206,IF(Z3206="SELL",AB3205*K3206-8.95,AC3205))</f>
        <v>18107.225719688802</v>
      </c>
      <c r="AD3206" s="6">
        <f t="shared" si="191"/>
        <v>-9.0255982115658842E-2</v>
      </c>
    </row>
    <row r="3207" spans="1:30" x14ac:dyDescent="0.25">
      <c r="A3207" s="1">
        <v>41116</v>
      </c>
      <c r="B3207">
        <v>1338.170044</v>
      </c>
      <c r="C3207">
        <v>1360.0200199999999</v>
      </c>
      <c r="D3207">
        <v>1363.130005</v>
      </c>
      <c r="E3207">
        <v>1338.170044</v>
      </c>
      <c r="F3207">
        <v>4429300000</v>
      </c>
      <c r="G3207">
        <f t="shared" si="192"/>
        <v>1333.3762061199998</v>
      </c>
      <c r="H3207">
        <f t="shared" si="193"/>
        <v>-0.76854357863364176</v>
      </c>
      <c r="I3207">
        <f>IF(H3207&gt;0,1,0)</f>
        <v>0</v>
      </c>
      <c r="J3207" s="3">
        <v>41116</v>
      </c>
      <c r="K3207" s="2">
        <v>136.429993</v>
      </c>
      <c r="L3207" s="2">
        <v>136.66999799999999</v>
      </c>
      <c r="M3207" s="2">
        <v>136.990005</v>
      </c>
      <c r="N3207" s="2">
        <v>135.80999800000001</v>
      </c>
      <c r="O3207" s="2">
        <v>0</v>
      </c>
      <c r="P3207" s="5">
        <v>41116</v>
      </c>
      <c r="Q3207" s="4">
        <v>36.439999</v>
      </c>
      <c r="R3207" s="4">
        <v>36.380001</v>
      </c>
      <c r="S3207" s="4">
        <v>36.630001</v>
      </c>
      <c r="T3207" s="4">
        <v>36.299999</v>
      </c>
      <c r="U3207" s="4">
        <v>0</v>
      </c>
      <c r="V3207">
        <f>V3206+(V3206*O3207)/L3207</f>
        <v>87.303881615227397</v>
      </c>
      <c r="W3207">
        <f>V3207*L3207</f>
        <v>11931.821325745364</v>
      </c>
      <c r="X3207">
        <f>IF(I3206=1,1,0)</f>
        <v>0</v>
      </c>
      <c r="Y3207">
        <f>IF(I3206=0,1,0)</f>
        <v>1</v>
      </c>
      <c r="Z3207" t="str">
        <f t="shared" si="190"/>
        <v>OUT</v>
      </c>
      <c r="AA3207">
        <f>IF(Z3207="BUY",(AC3206-8.95)/K3207,IF(Z3207="SELL",0,AB3206))</f>
        <v>0</v>
      </c>
      <c r="AB3207">
        <f>AA3207+AA3207*O3207/L3207</f>
        <v>0</v>
      </c>
      <c r="AC3207">
        <f>IF(OR(Z3207="BUY",Z3207="IN"),AB3207*L3207,IF(Z3207="SELL",AB3206*K3207-8.95,AC3206))</f>
        <v>18107.225719688802</v>
      </c>
      <c r="AD3207" s="6">
        <f t="shared" si="191"/>
        <v>-9.3604366487878662E-2</v>
      </c>
    </row>
    <row r="3208" spans="1:30" x14ac:dyDescent="0.25">
      <c r="A3208" s="1">
        <v>41117</v>
      </c>
      <c r="B3208">
        <v>1360.0500489999999</v>
      </c>
      <c r="C3208">
        <v>1385.969971</v>
      </c>
      <c r="D3208">
        <v>1389.1899410000001</v>
      </c>
      <c r="E3208">
        <v>1360.0500489999999</v>
      </c>
      <c r="F3208">
        <v>4399010000</v>
      </c>
      <c r="G3208">
        <f t="shared" si="192"/>
        <v>1334.5996045599998</v>
      </c>
      <c r="H3208">
        <f t="shared" si="193"/>
        <v>-0.7441340933196231</v>
      </c>
      <c r="I3208">
        <f>IF(H3208&gt;0,1,0)</f>
        <v>0</v>
      </c>
      <c r="J3208" s="3">
        <v>41117</v>
      </c>
      <c r="K3208" s="2">
        <v>137.41999799999999</v>
      </c>
      <c r="L3208" s="2">
        <v>139.33000200000001</v>
      </c>
      <c r="M3208" s="2">
        <v>139.61999499999999</v>
      </c>
      <c r="N3208" s="2">
        <v>137.21000699999999</v>
      </c>
      <c r="O3208" s="2">
        <v>0</v>
      </c>
      <c r="P3208" s="5">
        <v>41117</v>
      </c>
      <c r="Q3208" s="4">
        <v>36.18</v>
      </c>
      <c r="R3208" s="4">
        <v>35.700001</v>
      </c>
      <c r="S3208" s="4">
        <v>36.25</v>
      </c>
      <c r="T3208" s="4">
        <v>35.599997999999999</v>
      </c>
      <c r="U3208" s="4">
        <v>0</v>
      </c>
      <c r="V3208">
        <f>V3207+(V3207*O3208)/L3208</f>
        <v>87.303881615227397</v>
      </c>
      <c r="W3208">
        <f>V3208*L3208</f>
        <v>12164.050000057397</v>
      </c>
      <c r="X3208">
        <f>IF(I3207=1,1,0)</f>
        <v>0</v>
      </c>
      <c r="Y3208">
        <f>IF(I3207=0,1,0)</f>
        <v>1</v>
      </c>
      <c r="Z3208" t="str">
        <f t="shared" si="190"/>
        <v>OUT</v>
      </c>
      <c r="AA3208">
        <f>IF(Z3208="BUY",(AC3207-8.95)/K3208,IF(Z3208="SELL",0,AB3207))</f>
        <v>0</v>
      </c>
      <c r="AB3208">
        <f>AA3208+AA3208*O3208/L3208</f>
        <v>0</v>
      </c>
      <c r="AC3208">
        <f>IF(OR(Z3208="BUY",Z3208="IN"),AB3208*L3208,IF(Z3208="SELL",AB3207*K3208-8.95,AC3207))</f>
        <v>18107.225719688802</v>
      </c>
      <c r="AD3208" s="6">
        <f t="shared" si="191"/>
        <v>-8.7009046981981142E-2</v>
      </c>
    </row>
    <row r="3209" spans="1:30" x14ac:dyDescent="0.25">
      <c r="A3209" s="1">
        <v>41120</v>
      </c>
      <c r="B3209">
        <v>1385.9399410000001</v>
      </c>
      <c r="C3209">
        <v>1385.3000489999999</v>
      </c>
      <c r="D3209">
        <v>1391.73999</v>
      </c>
      <c r="E3209">
        <v>1381.369995</v>
      </c>
      <c r="F3209">
        <v>3212060000</v>
      </c>
      <c r="G3209">
        <f t="shared" si="192"/>
        <v>1336.2084058399998</v>
      </c>
      <c r="H3209">
        <f t="shared" si="193"/>
        <v>-0.71257212302272854</v>
      </c>
      <c r="I3209">
        <f>IF(H3209&gt;0,1,0)</f>
        <v>0</v>
      </c>
      <c r="J3209" s="3">
        <v>41120</v>
      </c>
      <c r="K3209" s="2">
        <v>139.070007</v>
      </c>
      <c r="L3209" s="2">
        <v>139.240005</v>
      </c>
      <c r="M3209" s="2">
        <v>139.88000500000001</v>
      </c>
      <c r="N3209" s="2">
        <v>138.820007</v>
      </c>
      <c r="O3209" s="2">
        <v>0</v>
      </c>
      <c r="P3209" s="5">
        <v>41120</v>
      </c>
      <c r="Q3209" s="4">
        <v>35.740001999999997</v>
      </c>
      <c r="R3209" s="4">
        <v>35.700001</v>
      </c>
      <c r="S3209" s="4">
        <v>35.810001</v>
      </c>
      <c r="T3209" s="4">
        <v>35.540000999999997</v>
      </c>
      <c r="U3209" s="4">
        <v>0</v>
      </c>
      <c r="V3209">
        <f>V3208+(V3208*O3209)/L3209</f>
        <v>87.303881615227397</v>
      </c>
      <c r="W3209">
        <f>V3209*L3209</f>
        <v>12156.19291262367</v>
      </c>
      <c r="X3209">
        <f>IF(I3208=1,1,0)</f>
        <v>0</v>
      </c>
      <c r="Y3209">
        <f>IF(I3208=0,1,0)</f>
        <v>1</v>
      </c>
      <c r="Z3209" t="str">
        <f t="shared" si="190"/>
        <v>OUT</v>
      </c>
      <c r="AA3209">
        <f>IF(Z3209="BUY",(AC3208-8.95)/K3209,IF(Z3209="SELL",0,AB3208))</f>
        <v>0</v>
      </c>
      <c r="AB3209">
        <f>AA3209+AA3209*O3209/L3209</f>
        <v>0</v>
      </c>
      <c r="AC3209">
        <f>IF(OR(Z3209="BUY",Z3209="IN"),AB3209*L3209,IF(Z3209="SELL",AB3208*K3209-8.95,AC3208))</f>
        <v>18107.225719688802</v>
      </c>
      <c r="AD3209" s="6">
        <f t="shared" si="191"/>
        <v>-8.3379254549035775E-2</v>
      </c>
    </row>
    <row r="3210" spans="1:30" x14ac:dyDescent="0.25">
      <c r="A3210" s="1">
        <v>41121</v>
      </c>
      <c r="B3210">
        <v>1385.2700199999999</v>
      </c>
      <c r="C3210">
        <v>1379.3199460000001</v>
      </c>
      <c r="D3210">
        <v>1387.160034</v>
      </c>
      <c r="E3210">
        <v>1379.170044</v>
      </c>
      <c r="F3210">
        <v>3821570000</v>
      </c>
      <c r="G3210">
        <f t="shared" si="192"/>
        <v>1337.8904053399999</v>
      </c>
      <c r="H3210">
        <f t="shared" si="193"/>
        <v>-0.67812742854966335</v>
      </c>
      <c r="I3210">
        <f>IF(H3210&gt;0,1,0)</f>
        <v>0</v>
      </c>
      <c r="J3210" s="3">
        <v>41121</v>
      </c>
      <c r="K3210" s="2">
        <v>139.03999300000001</v>
      </c>
      <c r="L3210" s="2">
        <v>138.449997</v>
      </c>
      <c r="M3210" s="2">
        <v>139.429993</v>
      </c>
      <c r="N3210" s="2">
        <v>138.429993</v>
      </c>
      <c r="O3210" s="2">
        <v>0</v>
      </c>
      <c r="P3210" s="5">
        <v>41121</v>
      </c>
      <c r="Q3210" s="4">
        <v>35.75</v>
      </c>
      <c r="R3210" s="4">
        <v>35.919998</v>
      </c>
      <c r="S3210" s="4">
        <v>35.93</v>
      </c>
      <c r="T3210" s="4">
        <v>35.659999999999997</v>
      </c>
      <c r="U3210" s="4">
        <v>0</v>
      </c>
      <c r="V3210">
        <f>V3209+(V3209*O3210)/L3210</f>
        <v>87.303881615227397</v>
      </c>
      <c r="W3210">
        <f>V3210*L3210</f>
        <v>12087.222147716588</v>
      </c>
      <c r="X3210">
        <f>IF(I3209=1,1,0)</f>
        <v>0</v>
      </c>
      <c r="Y3210">
        <f>IF(I3209=0,1,0)</f>
        <v>1</v>
      </c>
      <c r="Z3210" t="str">
        <f t="shared" si="190"/>
        <v>OUT</v>
      </c>
      <c r="AA3210">
        <f>IF(Z3210="BUY",(AC3209-8.95)/K3210,IF(Z3210="SELL",0,AB3209))</f>
        <v>0</v>
      </c>
      <c r="AB3210">
        <f>AA3210+AA3210*O3210/L3210</f>
        <v>0</v>
      </c>
      <c r="AC3210">
        <f>IF(OR(Z3210="BUY",Z3210="IN"),AB3210*L3210,IF(Z3210="SELL",AB3209*K3210-8.95,AC3209))</f>
        <v>18107.225719688802</v>
      </c>
      <c r="AD3210" s="6">
        <f t="shared" si="191"/>
        <v>-8.1132927236835517E-2</v>
      </c>
    </row>
    <row r="3211" spans="1:30" x14ac:dyDescent="0.25">
      <c r="A3211" s="1">
        <v>41122</v>
      </c>
      <c r="B3211">
        <v>1379.3199460000001</v>
      </c>
      <c r="C3211">
        <v>1375.3199460000001</v>
      </c>
      <c r="D3211">
        <v>1385.030029</v>
      </c>
      <c r="E3211">
        <v>1373.349976</v>
      </c>
      <c r="F3211">
        <v>4440920000</v>
      </c>
      <c r="G3211">
        <f t="shared" si="192"/>
        <v>1339.0770044599997</v>
      </c>
      <c r="H3211">
        <f t="shared" si="193"/>
        <v>-0.64226904418340347</v>
      </c>
      <c r="I3211">
        <f>IF(H3211&gt;0,1,0)</f>
        <v>0</v>
      </c>
      <c r="J3211" s="3">
        <v>41122</v>
      </c>
      <c r="K3211" s="2">
        <v>139.270004</v>
      </c>
      <c r="L3211" s="2">
        <v>138.16000399999999</v>
      </c>
      <c r="M3211" s="2">
        <v>139.28999300000001</v>
      </c>
      <c r="N3211" s="2">
        <v>137.970001</v>
      </c>
      <c r="O3211" s="2">
        <v>0</v>
      </c>
      <c r="P3211" s="5">
        <v>41122</v>
      </c>
      <c r="Q3211" s="4">
        <v>35.700001</v>
      </c>
      <c r="R3211" s="4">
        <v>35.979999999999997</v>
      </c>
      <c r="S3211" s="4">
        <v>36.029998999999997</v>
      </c>
      <c r="T3211" s="4">
        <v>35.68</v>
      </c>
      <c r="U3211" s="4">
        <v>0</v>
      </c>
      <c r="V3211">
        <f>V3210+(V3210*O3211)/L3211</f>
        <v>87.303881615227397</v>
      </c>
      <c r="W3211">
        <f>V3211*L3211</f>
        <v>12061.904633175342</v>
      </c>
      <c r="X3211">
        <f>IF(I3210=1,1,0)</f>
        <v>0</v>
      </c>
      <c r="Y3211">
        <f>IF(I3210=0,1,0)</f>
        <v>1</v>
      </c>
      <c r="Z3211" t="str">
        <f t="shared" si="190"/>
        <v>OUT</v>
      </c>
      <c r="AA3211">
        <f>IF(Z3211="BUY",(AC3210-8.95)/K3211,IF(Z3211="SELL",0,AB3210))</f>
        <v>0</v>
      </c>
      <c r="AB3211">
        <f>AA3211+AA3211*O3211/L3211</f>
        <v>0</v>
      </c>
      <c r="AC3211">
        <f>IF(OR(Z3211="BUY",Z3211="IN"),AB3211*L3211,IF(Z3211="SELL",AB3210*K3211-8.95,AC3210))</f>
        <v>18107.225719688802</v>
      </c>
      <c r="AD3211" s="6">
        <f t="shared" si="191"/>
        <v>-0.10310673447292319</v>
      </c>
    </row>
    <row r="3212" spans="1:30" x14ac:dyDescent="0.25">
      <c r="A3212" s="1">
        <v>41123</v>
      </c>
      <c r="B3212">
        <v>1375.130005</v>
      </c>
      <c r="C3212">
        <v>1365</v>
      </c>
      <c r="D3212">
        <v>1375.130005</v>
      </c>
      <c r="E3212">
        <v>1354.650024</v>
      </c>
      <c r="F3212">
        <v>4193740000</v>
      </c>
      <c r="G3212">
        <f t="shared" si="192"/>
        <v>1340.0444043599998</v>
      </c>
      <c r="H3212">
        <f t="shared" si="193"/>
        <v>-0.60357661178531286</v>
      </c>
      <c r="I3212">
        <f>IF(H3212&gt;0,1,0)</f>
        <v>0</v>
      </c>
      <c r="J3212" s="3">
        <v>41123</v>
      </c>
      <c r="K3212" s="2">
        <v>137.14999399999999</v>
      </c>
      <c r="L3212" s="2">
        <v>137.199997</v>
      </c>
      <c r="M3212" s="2">
        <v>138.10000600000001</v>
      </c>
      <c r="N3212" s="2">
        <v>136.14999399999999</v>
      </c>
      <c r="O3212" s="2">
        <v>0</v>
      </c>
      <c r="P3212" s="5">
        <v>41123</v>
      </c>
      <c r="Q3212" s="4">
        <v>36.259998000000003</v>
      </c>
      <c r="R3212" s="4">
        <v>36.209999000000003</v>
      </c>
      <c r="S3212" s="4">
        <v>36.509998000000003</v>
      </c>
      <c r="T3212" s="4">
        <v>35.990001999999997</v>
      </c>
      <c r="U3212" s="4">
        <v>0</v>
      </c>
      <c r="V3212">
        <f>V3211+(V3211*O3212)/L3212</f>
        <v>87.303881615227397</v>
      </c>
      <c r="W3212">
        <f>V3212*L3212</f>
        <v>11978.092295697554</v>
      </c>
      <c r="X3212">
        <f>IF(I3211=1,1,0)</f>
        <v>0</v>
      </c>
      <c r="Y3212">
        <f>IF(I3211=0,1,0)</f>
        <v>1</v>
      </c>
      <c r="Z3212" t="str">
        <f t="shared" si="190"/>
        <v>OUT</v>
      </c>
      <c r="AA3212">
        <f>IF(Z3212="BUY",(AC3211-8.95)/K3212,IF(Z3212="SELL",0,AB3211))</f>
        <v>0</v>
      </c>
      <c r="AB3212">
        <f>AA3212+AA3212*O3212/L3212</f>
        <v>0</v>
      </c>
      <c r="AC3212">
        <f>IF(OR(Z3212="BUY",Z3212="IN"),AB3212*L3212,IF(Z3212="SELL",AB3211*K3212-8.95,AC3211))</f>
        <v>18107.225719688802</v>
      </c>
      <c r="AD3212" s="6">
        <f t="shared" si="191"/>
        <v>-0.11006826707617656</v>
      </c>
    </row>
    <row r="3213" spans="1:30" x14ac:dyDescent="0.25">
      <c r="A3213" s="1">
        <v>41124</v>
      </c>
      <c r="B3213">
        <v>1365.4499510000001</v>
      </c>
      <c r="C3213">
        <v>1390.98999</v>
      </c>
      <c r="D3213">
        <v>1394.160034</v>
      </c>
      <c r="E3213">
        <v>1365.4499510000001</v>
      </c>
      <c r="F3213">
        <v>3751170000</v>
      </c>
      <c r="G3213">
        <f t="shared" si="192"/>
        <v>1341.48700446</v>
      </c>
      <c r="H3213">
        <f t="shared" si="193"/>
        <v>-0.56264961554358328</v>
      </c>
      <c r="I3213">
        <f>IF(H3213&gt;0,1,0)</f>
        <v>0</v>
      </c>
      <c r="J3213" s="3">
        <v>41124</v>
      </c>
      <c r="K3213" s="2">
        <v>139.14999399999999</v>
      </c>
      <c r="L3213" s="2">
        <v>139.86999499999999</v>
      </c>
      <c r="M3213" s="2">
        <v>140.19000199999999</v>
      </c>
      <c r="N3213" s="2">
        <v>139.05999800000001</v>
      </c>
      <c r="O3213" s="2">
        <v>0</v>
      </c>
      <c r="P3213" s="5">
        <v>41124</v>
      </c>
      <c r="Q3213" s="4">
        <v>35.709999000000003</v>
      </c>
      <c r="R3213" s="4">
        <v>35.540000999999997</v>
      </c>
      <c r="S3213" s="4">
        <v>35.740001999999997</v>
      </c>
      <c r="T3213" s="4">
        <v>35.439999</v>
      </c>
      <c r="U3213" s="4">
        <v>0</v>
      </c>
      <c r="V3213">
        <f>V3212+(V3212*O3213)/L3213</f>
        <v>87.303881615227397</v>
      </c>
      <c r="W3213">
        <f>V3213*L3213</f>
        <v>12211.193485002446</v>
      </c>
      <c r="X3213">
        <f>IF(I3212=1,1,0)</f>
        <v>0</v>
      </c>
      <c r="Y3213">
        <f>IF(I3212=0,1,0)</f>
        <v>1</v>
      </c>
      <c r="Z3213" t="str">
        <f t="shared" si="190"/>
        <v>OUT</v>
      </c>
      <c r="AA3213">
        <f>IF(Z3213="BUY",(AC3212-8.95)/K3213,IF(Z3213="SELL",0,AB3212))</f>
        <v>0</v>
      </c>
      <c r="AB3213">
        <f>AA3213+AA3213*O3213/L3213</f>
        <v>0</v>
      </c>
      <c r="AC3213">
        <f>IF(OR(Z3213="BUY",Z3213="IN"),AB3213*L3213,IF(Z3213="SELL",AB3212*K3213-8.95,AC3212))</f>
        <v>18107.225719688802</v>
      </c>
      <c r="AD3213" s="6">
        <f t="shared" si="191"/>
        <v>-0.11074391893368822</v>
      </c>
    </row>
    <row r="3214" spans="1:30" x14ac:dyDescent="0.25">
      <c r="A3214" s="1">
        <v>41127</v>
      </c>
      <c r="B3214">
        <v>1391.040039</v>
      </c>
      <c r="C3214">
        <v>1394.2299800000001</v>
      </c>
      <c r="D3214">
        <v>1399.630005</v>
      </c>
      <c r="E3214">
        <v>1391.040039</v>
      </c>
      <c r="F3214">
        <v>3122050000</v>
      </c>
      <c r="G3214">
        <f t="shared" si="192"/>
        <v>1342.9580029800002</v>
      </c>
      <c r="H3214">
        <f t="shared" si="193"/>
        <v>-0.51714831929891081</v>
      </c>
      <c r="I3214">
        <f>IF(H3214&gt;0,1,0)</f>
        <v>0</v>
      </c>
      <c r="J3214" s="3">
        <v>41127</v>
      </c>
      <c r="K3214" s="2">
        <v>140.279999</v>
      </c>
      <c r="L3214" s="2">
        <v>140.199997</v>
      </c>
      <c r="M3214" s="2">
        <v>140.720001</v>
      </c>
      <c r="N3214" s="2">
        <v>140.11999499999999</v>
      </c>
      <c r="O3214" s="2">
        <v>0</v>
      </c>
      <c r="P3214" s="5">
        <v>41127</v>
      </c>
      <c r="Q3214" s="4">
        <v>35.419998</v>
      </c>
      <c r="R3214" s="4">
        <v>35.439999</v>
      </c>
      <c r="S3214" s="4">
        <v>35.459999000000003</v>
      </c>
      <c r="T3214" s="4">
        <v>35.299999</v>
      </c>
      <c r="U3214" s="4">
        <v>0</v>
      </c>
      <c r="V3214">
        <f>V3213+(V3213*O3214)/L3214</f>
        <v>87.303881615227397</v>
      </c>
      <c r="W3214">
        <f>V3214*L3214</f>
        <v>12240.003940543236</v>
      </c>
      <c r="X3214">
        <f>IF(I3213=1,1,0)</f>
        <v>0</v>
      </c>
      <c r="Y3214">
        <f>IF(I3213=0,1,0)</f>
        <v>1</v>
      </c>
      <c r="Z3214" t="str">
        <f t="shared" si="190"/>
        <v>OUT</v>
      </c>
      <c r="AA3214">
        <f>IF(Z3214="BUY",(AC3213-8.95)/K3214,IF(Z3214="SELL",0,AB3213))</f>
        <v>0</v>
      </c>
      <c r="AB3214">
        <f>AA3214+AA3214*O3214/L3214</f>
        <v>0</v>
      </c>
      <c r="AC3214">
        <f>IF(OR(Z3214="BUY",Z3214="IN"),AB3214*L3214,IF(Z3214="SELL",AB3213*K3214-8.95,AC3213))</f>
        <v>18107.225719688802</v>
      </c>
      <c r="AD3214" s="6">
        <f t="shared" si="191"/>
        <v>-9.9534448152329119E-2</v>
      </c>
    </row>
    <row r="3215" spans="1:30" x14ac:dyDescent="0.25">
      <c r="A3215" s="1">
        <v>41128</v>
      </c>
      <c r="B3215">
        <v>1394.459961</v>
      </c>
      <c r="C3215">
        <v>1401.349976</v>
      </c>
      <c r="D3215">
        <v>1407.1400149999999</v>
      </c>
      <c r="E3215">
        <v>1394.459961</v>
      </c>
      <c r="F3215">
        <v>3682490000</v>
      </c>
      <c r="G3215">
        <f t="shared" si="192"/>
        <v>1344.6286035800001</v>
      </c>
      <c r="H3215">
        <f t="shared" si="193"/>
        <v>-0.46994040258698655</v>
      </c>
      <c r="I3215">
        <f>IF(H3215&gt;0,1,0)</f>
        <v>0</v>
      </c>
      <c r="J3215" s="3">
        <v>41128</v>
      </c>
      <c r="K3215" s="2">
        <v>140.770004</v>
      </c>
      <c r="L3215" s="2">
        <v>140.91000399999999</v>
      </c>
      <c r="M3215" s="2">
        <v>141.479996</v>
      </c>
      <c r="N3215" s="2">
        <v>140.729996</v>
      </c>
      <c r="O3215" s="2">
        <v>0</v>
      </c>
      <c r="P3215" s="5">
        <v>41128</v>
      </c>
      <c r="Q3215" s="4">
        <v>35.299999</v>
      </c>
      <c r="R3215" s="4">
        <v>35.270000000000003</v>
      </c>
      <c r="S3215" s="4">
        <v>35.299999</v>
      </c>
      <c r="T3215" s="4">
        <v>35.099997999999999</v>
      </c>
      <c r="U3215" s="4">
        <v>0</v>
      </c>
      <c r="V3215">
        <f>V3214+(V3214*O3215)/L3215</f>
        <v>87.303881615227397</v>
      </c>
      <c r="W3215">
        <f>V3215*L3215</f>
        <v>12301.990307617218</v>
      </c>
      <c r="X3215">
        <f>IF(I3214=1,1,0)</f>
        <v>0</v>
      </c>
      <c r="Y3215">
        <f>IF(I3214=0,1,0)</f>
        <v>1</v>
      </c>
      <c r="Z3215" t="str">
        <f t="shared" si="190"/>
        <v>OUT</v>
      </c>
      <c r="AA3215">
        <f>IF(Z3215="BUY",(AC3214-8.95)/K3215,IF(Z3215="SELL",0,AB3214))</f>
        <v>0</v>
      </c>
      <c r="AB3215">
        <f>AA3215+AA3215*O3215/L3215</f>
        <v>0</v>
      </c>
      <c r="AC3215">
        <f>IF(OR(Z3215="BUY",Z3215="IN"),AB3215*L3215,IF(Z3215="SELL",AB3214*K3215-8.95,AC3214))</f>
        <v>18107.225719688802</v>
      </c>
      <c r="AD3215" s="6">
        <f t="shared" si="191"/>
        <v>-9.2622275028013623E-2</v>
      </c>
    </row>
    <row r="3216" spans="1:30" x14ac:dyDescent="0.25">
      <c r="A3216" s="1">
        <v>41129</v>
      </c>
      <c r="B3216">
        <v>1401.2299800000001</v>
      </c>
      <c r="C3216">
        <v>1402.219971</v>
      </c>
      <c r="D3216">
        <v>1404.1400149999999</v>
      </c>
      <c r="E3216">
        <v>1396.130005</v>
      </c>
      <c r="F3216">
        <v>3221790000</v>
      </c>
      <c r="G3216">
        <f t="shared" si="192"/>
        <v>1346.0246021200001</v>
      </c>
      <c r="H3216">
        <f t="shared" si="193"/>
        <v>-0.42170939600051732</v>
      </c>
      <c r="I3216">
        <f>IF(H3216&gt;0,1,0)</f>
        <v>0</v>
      </c>
      <c r="J3216" s="3">
        <v>41129</v>
      </c>
      <c r="K3216" s="2">
        <v>140.38999899999999</v>
      </c>
      <c r="L3216" s="2">
        <v>141.11000100000001</v>
      </c>
      <c r="M3216" s="2">
        <v>141.220001</v>
      </c>
      <c r="N3216" s="2">
        <v>140.36999499999999</v>
      </c>
      <c r="O3216" s="2">
        <v>0</v>
      </c>
      <c r="P3216" s="5">
        <v>41129</v>
      </c>
      <c r="Q3216" s="4">
        <v>35.380001</v>
      </c>
      <c r="R3216" s="4">
        <v>35.220001000000003</v>
      </c>
      <c r="S3216" s="4">
        <v>35.389999000000003</v>
      </c>
      <c r="T3216" s="4">
        <v>35.18</v>
      </c>
      <c r="U3216" s="4">
        <v>0</v>
      </c>
      <c r="V3216">
        <f>V3215+(V3215*O3216)/L3216</f>
        <v>87.303881615227397</v>
      </c>
      <c r="W3216">
        <f>V3216*L3216</f>
        <v>12319.450822028621</v>
      </c>
      <c r="X3216">
        <f>IF(I3215=1,1,0)</f>
        <v>0</v>
      </c>
      <c r="Y3216">
        <f>IF(I3215=0,1,0)</f>
        <v>1</v>
      </c>
      <c r="Z3216" t="str">
        <f t="shared" si="190"/>
        <v>OUT</v>
      </c>
      <c r="AA3216">
        <f>IF(Z3216="BUY",(AC3215-8.95)/K3216,IF(Z3216="SELL",0,AB3215))</f>
        <v>0</v>
      </c>
      <c r="AB3216">
        <f>AA3216+AA3216*O3216/L3216</f>
        <v>0</v>
      </c>
      <c r="AC3216">
        <f>IF(OR(Z3216="BUY",Z3216="IN"),AB3216*L3216,IF(Z3216="SELL",AB3215*K3216-8.95,AC3215))</f>
        <v>18107.225719688802</v>
      </c>
      <c r="AD3216" s="6">
        <f t="shared" si="191"/>
        <v>-0.11074391893368822</v>
      </c>
    </row>
    <row r="3217" spans="1:30" x14ac:dyDescent="0.25">
      <c r="A3217" s="1">
        <v>41130</v>
      </c>
      <c r="B3217">
        <v>1402.26001</v>
      </c>
      <c r="C3217">
        <v>1402.8000489999999</v>
      </c>
      <c r="D3217">
        <v>1405.9499510000001</v>
      </c>
      <c r="E3217">
        <v>1398.8000489999999</v>
      </c>
      <c r="F3217">
        <v>3119610000</v>
      </c>
      <c r="G3217">
        <f t="shared" si="192"/>
        <v>1347.8142041799999</v>
      </c>
      <c r="H3217">
        <f t="shared" si="193"/>
        <v>-0.37134213337173488</v>
      </c>
      <c r="I3217">
        <f>IF(H3217&gt;0,1,0)</f>
        <v>0</v>
      </c>
      <c r="J3217" s="3">
        <v>41130</v>
      </c>
      <c r="K3217" s="2">
        <v>140.83999600000001</v>
      </c>
      <c r="L3217" s="2">
        <v>141.199997</v>
      </c>
      <c r="M3217" s="2">
        <v>141.44000199999999</v>
      </c>
      <c r="N3217" s="2">
        <v>140.720001</v>
      </c>
      <c r="O3217" s="2">
        <v>0</v>
      </c>
      <c r="P3217" s="5">
        <v>41130</v>
      </c>
      <c r="Q3217" s="4">
        <v>35.270000000000003</v>
      </c>
      <c r="R3217" s="4">
        <v>35.200001</v>
      </c>
      <c r="S3217" s="4">
        <v>35.299999</v>
      </c>
      <c r="T3217" s="4">
        <v>35.119999</v>
      </c>
      <c r="U3217" s="4">
        <v>0</v>
      </c>
      <c r="V3217">
        <f>V3216+(V3216*O3217)/L3217</f>
        <v>87.303881615227397</v>
      </c>
      <c r="W3217">
        <f>V3217*L3217</f>
        <v>12327.307822158464</v>
      </c>
      <c r="X3217">
        <f>IF(I3216=1,1,0)</f>
        <v>0</v>
      </c>
      <c r="Y3217">
        <f>IF(I3216=0,1,0)</f>
        <v>1</v>
      </c>
      <c r="Z3217" t="str">
        <f t="shared" si="190"/>
        <v>OUT</v>
      </c>
      <c r="AA3217">
        <f>IF(Z3217="BUY",(AC3216-8.95)/K3217,IF(Z3217="SELL",0,AB3216))</f>
        <v>0</v>
      </c>
      <c r="AB3217">
        <f>AA3217+AA3217*O3217/L3217</f>
        <v>0</v>
      </c>
      <c r="AC3217">
        <f>IF(OR(Z3217="BUY",Z3217="IN"),AB3217*L3217,IF(Z3217="SELL",AB3216*K3217-8.95,AC3216))</f>
        <v>18107.225719688802</v>
      </c>
      <c r="AD3217" s="6">
        <f t="shared" si="191"/>
        <v>-0.10897219582199008</v>
      </c>
    </row>
    <row r="3218" spans="1:30" x14ac:dyDescent="0.25">
      <c r="A3218" s="1">
        <v>41131</v>
      </c>
      <c r="B3218">
        <v>1402.579956</v>
      </c>
      <c r="C3218">
        <v>1405.869995</v>
      </c>
      <c r="D3218">
        <v>1405.9799800000001</v>
      </c>
      <c r="E3218">
        <v>1395.619995</v>
      </c>
      <c r="F3218">
        <v>2767980000</v>
      </c>
      <c r="G3218">
        <f t="shared" si="192"/>
        <v>1349.7250049600002</v>
      </c>
      <c r="H3218">
        <f t="shared" si="193"/>
        <v>-0.31999000301250169</v>
      </c>
      <c r="I3218">
        <f>IF(H3218&gt;0,1,0)</f>
        <v>0</v>
      </c>
      <c r="J3218" s="3">
        <v>41131</v>
      </c>
      <c r="K3218" s="2">
        <v>140.63999899999999</v>
      </c>
      <c r="L3218" s="2">
        <v>141.38000500000001</v>
      </c>
      <c r="M3218" s="2">
        <v>141.470001</v>
      </c>
      <c r="N3218" s="2">
        <v>140.38000500000001</v>
      </c>
      <c r="O3218" s="2">
        <v>0</v>
      </c>
      <c r="P3218" s="5">
        <v>41131</v>
      </c>
      <c r="Q3218" s="4">
        <v>35.32</v>
      </c>
      <c r="R3218" s="4">
        <v>35.119999</v>
      </c>
      <c r="S3218" s="4">
        <v>35.380001</v>
      </c>
      <c r="T3218" s="4">
        <v>35.119999</v>
      </c>
      <c r="U3218" s="4">
        <v>0</v>
      </c>
      <c r="V3218">
        <f>V3217+(V3217*O3218)/L3218</f>
        <v>87.303881615227397</v>
      </c>
      <c r="W3218">
        <f>V3218*L3218</f>
        <v>12343.023219280258</v>
      </c>
      <c r="X3218">
        <f>IF(I3217=1,1,0)</f>
        <v>0</v>
      </c>
      <c r="Y3218">
        <f>IF(I3217=0,1,0)</f>
        <v>1</v>
      </c>
      <c r="Z3218" t="str">
        <f t="shared" si="190"/>
        <v>OUT</v>
      </c>
      <c r="AA3218">
        <f>IF(Z3218="BUY",(AC3217-8.95)/K3218,IF(Z3218="SELL",0,AB3217))</f>
        <v>0</v>
      </c>
      <c r="AB3218">
        <f>AA3218+AA3218*O3218/L3218</f>
        <v>0</v>
      </c>
      <c r="AC3218">
        <f>IF(OR(Z3218="BUY",Z3218="IN"),AB3218*L3218,IF(Z3218="SELL",AB3217*K3218-8.95,AC3217))</f>
        <v>18107.225719688802</v>
      </c>
      <c r="AD3218" s="6">
        <f t="shared" si="191"/>
        <v>-9.0174619970736544E-2</v>
      </c>
    </row>
    <row r="3219" spans="1:30" x14ac:dyDescent="0.25">
      <c r="A3219" s="1">
        <v>41134</v>
      </c>
      <c r="B3219">
        <v>1405.869995</v>
      </c>
      <c r="C3219">
        <v>1404.1099850000001</v>
      </c>
      <c r="D3219">
        <v>1405.869995</v>
      </c>
      <c r="E3219">
        <v>1397.3199460000001</v>
      </c>
      <c r="F3219">
        <v>2499990000</v>
      </c>
      <c r="G3219">
        <f t="shared" si="192"/>
        <v>1352.2464038800003</v>
      </c>
      <c r="H3219">
        <f t="shared" si="193"/>
        <v>-0.26424769610017435</v>
      </c>
      <c r="I3219">
        <f>IF(H3219&gt;0,1,0)</f>
        <v>0</v>
      </c>
      <c r="J3219" s="3">
        <v>41134</v>
      </c>
      <c r="K3219" s="2">
        <v>141.199997</v>
      </c>
      <c r="L3219" s="2">
        <v>141.320007</v>
      </c>
      <c r="M3219" s="2">
        <v>141.41000399999999</v>
      </c>
      <c r="N3219" s="2">
        <v>140.61000100000001</v>
      </c>
      <c r="O3219" s="2">
        <v>0</v>
      </c>
      <c r="P3219" s="5">
        <v>41134</v>
      </c>
      <c r="Q3219" s="4">
        <v>35.169998</v>
      </c>
      <c r="R3219" s="4">
        <v>35.130001</v>
      </c>
      <c r="S3219" s="4">
        <v>35.330002</v>
      </c>
      <c r="T3219" s="4">
        <v>35.119999</v>
      </c>
      <c r="U3219" s="4">
        <v>0</v>
      </c>
      <c r="V3219">
        <f>V3218+(V3218*O3219)/L3219</f>
        <v>87.303881615227397</v>
      </c>
      <c r="W3219">
        <f>V3219*L3219</f>
        <v>12337.785160991107</v>
      </c>
      <c r="X3219">
        <f>IF(I3218=1,1,0)</f>
        <v>0</v>
      </c>
      <c r="Y3219">
        <f>IF(I3218=0,1,0)</f>
        <v>1</v>
      </c>
      <c r="Z3219" t="str">
        <f t="shared" si="190"/>
        <v>OUT</v>
      </c>
      <c r="AA3219">
        <f>IF(Z3219="BUY",(AC3218-8.95)/K3219,IF(Z3219="SELL",0,AB3218))</f>
        <v>0</v>
      </c>
      <c r="AB3219">
        <f>AA3219+AA3219*O3219/L3219</f>
        <v>0</v>
      </c>
      <c r="AC3219">
        <f>IF(OR(Z3219="BUY",Z3219="IN"),AB3219*L3219,IF(Z3219="SELL",AB3218*K3219-8.95,AC3218))</f>
        <v>18107.225719688802</v>
      </c>
      <c r="AD3219" s="6">
        <f t="shared" si="191"/>
        <v>-9.8045842658024254E-2</v>
      </c>
    </row>
    <row r="3220" spans="1:30" x14ac:dyDescent="0.25">
      <c r="A3220" s="1">
        <v>41135</v>
      </c>
      <c r="B3220">
        <v>1404.3599850000001</v>
      </c>
      <c r="C3220">
        <v>1403.9300539999999</v>
      </c>
      <c r="D3220">
        <v>1410.030029</v>
      </c>
      <c r="E3220">
        <v>1400.599976</v>
      </c>
      <c r="F3220">
        <v>2930900000</v>
      </c>
      <c r="G3220">
        <f t="shared" si="192"/>
        <v>1354.76140388</v>
      </c>
      <c r="H3220">
        <f t="shared" si="193"/>
        <v>-0.20798654783096432</v>
      </c>
      <c r="I3220">
        <f>IF(H3220&gt;0,1,0)</f>
        <v>0</v>
      </c>
      <c r="J3220" s="3">
        <v>41135</v>
      </c>
      <c r="K3220" s="2">
        <v>141.86999499999999</v>
      </c>
      <c r="L3220" s="2">
        <v>141.39999399999999</v>
      </c>
      <c r="M3220" s="2">
        <v>141.96000699999999</v>
      </c>
      <c r="N3220" s="2">
        <v>140.949997</v>
      </c>
      <c r="O3220" s="2">
        <v>0</v>
      </c>
      <c r="P3220" s="5">
        <v>41135</v>
      </c>
      <c r="Q3220" s="4">
        <v>35.009998000000003</v>
      </c>
      <c r="R3220" s="4">
        <v>35.130001</v>
      </c>
      <c r="S3220" s="4">
        <v>35.240001999999997</v>
      </c>
      <c r="T3220" s="4">
        <v>34.990001999999997</v>
      </c>
      <c r="U3220" s="4">
        <v>0</v>
      </c>
      <c r="V3220">
        <f>V3219+(V3219*O3220)/L3220</f>
        <v>87.303881615227397</v>
      </c>
      <c r="W3220">
        <f>V3220*L3220</f>
        <v>12344.768336569863</v>
      </c>
      <c r="X3220">
        <f>IF(I3219=1,1,0)</f>
        <v>0</v>
      </c>
      <c r="Y3220">
        <f>IF(I3219=0,1,0)</f>
        <v>1</v>
      </c>
      <c r="Z3220" t="str">
        <f t="shared" si="190"/>
        <v>OUT</v>
      </c>
      <c r="AA3220">
        <f>IF(Z3220="BUY",(AC3219-8.95)/K3220,IF(Z3220="SELL",0,AB3219))</f>
        <v>0</v>
      </c>
      <c r="AB3220">
        <f>AA3220+AA3220*O3220/L3220</f>
        <v>0</v>
      </c>
      <c r="AC3220">
        <f>IF(OR(Z3220="BUY",Z3220="IN"),AB3220*L3220,IF(Z3220="SELL",AB3219*K3220-8.95,AC3219))</f>
        <v>18107.225719688802</v>
      </c>
      <c r="AD3220" s="6">
        <f t="shared" si="191"/>
        <v>-0.10636689285816582</v>
      </c>
    </row>
    <row r="3221" spans="1:30" x14ac:dyDescent="0.25">
      <c r="A3221" s="1">
        <v>41136</v>
      </c>
      <c r="B3221">
        <v>1403.8900149999999</v>
      </c>
      <c r="C3221">
        <v>1405.530029</v>
      </c>
      <c r="D3221">
        <v>1407.7299800000001</v>
      </c>
      <c r="E3221">
        <v>1401.829956</v>
      </c>
      <c r="F3221">
        <v>2655750000</v>
      </c>
      <c r="G3221">
        <f t="shared" si="192"/>
        <v>1357.1620044600004</v>
      </c>
      <c r="H3221">
        <f t="shared" si="193"/>
        <v>-0.15195832578408372</v>
      </c>
      <c r="I3221">
        <f>IF(H3221&gt;0,1,0)</f>
        <v>0</v>
      </c>
      <c r="J3221" s="3">
        <v>41136</v>
      </c>
      <c r="K3221" s="2">
        <v>141.220001</v>
      </c>
      <c r="L3221" s="2">
        <v>141.55999800000001</v>
      </c>
      <c r="M3221" s="2">
        <v>141.75</v>
      </c>
      <c r="N3221" s="2">
        <v>141.13999899999999</v>
      </c>
      <c r="O3221" s="2">
        <v>0</v>
      </c>
      <c r="P3221" s="5">
        <v>41136</v>
      </c>
      <c r="Q3221" s="4">
        <v>35.18</v>
      </c>
      <c r="R3221" s="4">
        <v>35.099997999999999</v>
      </c>
      <c r="S3221" s="4">
        <v>35.189999</v>
      </c>
      <c r="T3221" s="4">
        <v>35.029998999999997</v>
      </c>
      <c r="U3221" s="4">
        <v>0</v>
      </c>
      <c r="V3221">
        <f>V3220+(V3220*O3221)/L3221</f>
        <v>87.303881615227397</v>
      </c>
      <c r="W3221">
        <f>V3221*L3221</f>
        <v>12358.737306843828</v>
      </c>
      <c r="X3221">
        <f>IF(I3220=1,1,0)</f>
        <v>0</v>
      </c>
      <c r="Y3221">
        <f>IF(I3220=0,1,0)</f>
        <v>1</v>
      </c>
      <c r="Z3221" t="str">
        <f t="shared" si="190"/>
        <v>OUT</v>
      </c>
      <c r="AA3221">
        <f>IF(Z3221="BUY",(AC3220-8.95)/K3221,IF(Z3221="SELL",0,AB3220))</f>
        <v>0</v>
      </c>
      <c r="AB3221">
        <f>AA3221+AA3221*O3221/L3221</f>
        <v>0</v>
      </c>
      <c r="AC3221">
        <f>IF(OR(Z3221="BUY",Z3221="IN"),AB3221*L3221,IF(Z3221="SELL",AB3220*K3221-8.95,AC3220))</f>
        <v>18107.225719688802</v>
      </c>
      <c r="AD3221" s="6">
        <f t="shared" si="191"/>
        <v>-9.7385678050447524E-2</v>
      </c>
    </row>
    <row r="3222" spans="1:30" x14ac:dyDescent="0.25">
      <c r="A3222" s="1">
        <v>41137</v>
      </c>
      <c r="B3222">
        <v>1405.5699460000001</v>
      </c>
      <c r="C3222">
        <v>1415.51001</v>
      </c>
      <c r="D3222">
        <v>1417.4399410000001</v>
      </c>
      <c r="E3222">
        <v>1404.150024</v>
      </c>
      <c r="F3222">
        <v>3114100000</v>
      </c>
      <c r="G3222">
        <f t="shared" si="192"/>
        <v>1359.1696045599999</v>
      </c>
      <c r="H3222">
        <f t="shared" si="193"/>
        <v>-9.6278276110183164E-2</v>
      </c>
      <c r="I3222">
        <f>IF(H3222&gt;0,1,0)</f>
        <v>0</v>
      </c>
      <c r="J3222" s="3">
        <v>41137</v>
      </c>
      <c r="K3222" s="2">
        <v>141.740005</v>
      </c>
      <c r="L3222" s="2">
        <v>142.55999800000001</v>
      </c>
      <c r="M3222" s="2">
        <v>142.740005</v>
      </c>
      <c r="N3222" s="2">
        <v>141.38999899999999</v>
      </c>
      <c r="O3222" s="2">
        <v>0</v>
      </c>
      <c r="P3222" s="5">
        <v>41137</v>
      </c>
      <c r="Q3222" s="4">
        <v>35.049999</v>
      </c>
      <c r="R3222" s="4">
        <v>34.840000000000003</v>
      </c>
      <c r="S3222" s="4">
        <v>35.130001</v>
      </c>
      <c r="T3222" s="4">
        <v>34.790000999999997</v>
      </c>
      <c r="U3222" s="4">
        <v>0</v>
      </c>
      <c r="V3222">
        <f>V3221+(V3221*O3222)/L3222</f>
        <v>87.303881615227397</v>
      </c>
      <c r="W3222">
        <f>V3222*L3222</f>
        <v>12446.041188459056</v>
      </c>
      <c r="X3222">
        <f>IF(I3221=1,1,0)</f>
        <v>0</v>
      </c>
      <c r="Y3222">
        <f>IF(I3221=0,1,0)</f>
        <v>1</v>
      </c>
      <c r="Z3222" t="str">
        <f t="shared" si="190"/>
        <v>OUT</v>
      </c>
      <c r="AA3222">
        <f>IF(Z3222="BUY",(AC3221-8.95)/K3222,IF(Z3222="SELL",0,AB3221))</f>
        <v>0</v>
      </c>
      <c r="AB3222">
        <f>AA3222+AA3222*O3222/L3222</f>
        <v>0</v>
      </c>
      <c r="AC3222">
        <f>IF(OR(Z3222="BUY",Z3222="IN"),AB3222*L3222,IF(Z3222="SELL",AB3221*K3222-8.95,AC3221))</f>
        <v>18107.225719688802</v>
      </c>
      <c r="AD3222" s="6">
        <f t="shared" si="191"/>
        <v>-9.8789707383761208E-2</v>
      </c>
    </row>
    <row r="3223" spans="1:30" x14ac:dyDescent="0.25">
      <c r="A3223" s="1">
        <v>41138</v>
      </c>
      <c r="B3223">
        <v>1415.839966</v>
      </c>
      <c r="C3223">
        <v>1418.160034</v>
      </c>
      <c r="D3223">
        <v>1418.709961</v>
      </c>
      <c r="E3223">
        <v>1414.670044</v>
      </c>
      <c r="F3223">
        <v>2922990000</v>
      </c>
      <c r="G3223">
        <f t="shared" si="192"/>
        <v>1361.2330054400002</v>
      </c>
      <c r="H3223">
        <f t="shared" si="193"/>
        <v>-4.0510394412535837E-2</v>
      </c>
      <c r="I3223">
        <f>IF(H3223&gt;0,1,0)</f>
        <v>0</v>
      </c>
      <c r="J3223" s="3">
        <v>41138</v>
      </c>
      <c r="K3223" s="2">
        <v>142.80999800000001</v>
      </c>
      <c r="L3223" s="2">
        <v>142.78999300000001</v>
      </c>
      <c r="M3223" s="2">
        <v>142.88999899999999</v>
      </c>
      <c r="N3223" s="2">
        <v>142.44000199999999</v>
      </c>
      <c r="O3223" s="2">
        <v>0</v>
      </c>
      <c r="P3223" s="5">
        <v>41138</v>
      </c>
      <c r="Q3223" s="4">
        <v>34.779998999999997</v>
      </c>
      <c r="R3223" s="4">
        <v>34.790000999999997</v>
      </c>
      <c r="S3223" s="4">
        <v>34.860000999999997</v>
      </c>
      <c r="T3223" s="4">
        <v>34.75</v>
      </c>
      <c r="U3223" s="4">
        <v>0</v>
      </c>
      <c r="V3223">
        <f>V3222+(V3222*O3223)/L3223</f>
        <v>87.303881615227397</v>
      </c>
      <c r="W3223">
        <f>V3223*L3223</f>
        <v>12466.120644711149</v>
      </c>
      <c r="X3223">
        <f>IF(I3222=1,1,0)</f>
        <v>0</v>
      </c>
      <c r="Y3223">
        <f>IF(I3222=0,1,0)</f>
        <v>1</v>
      </c>
      <c r="Z3223" t="str">
        <f t="shared" si="190"/>
        <v>OUT</v>
      </c>
      <c r="AA3223">
        <f>IF(Z3223="BUY",(AC3222-8.95)/K3223,IF(Z3223="SELL",0,AB3222))</f>
        <v>0</v>
      </c>
      <c r="AB3223">
        <f>AA3223+AA3223*O3223/L3223</f>
        <v>0</v>
      </c>
      <c r="AC3223">
        <f>IF(OR(Z3223="BUY",Z3223="IN"),AB3223*L3223,IF(Z3223="SELL",AB3222*K3223-8.95,AC3222))</f>
        <v>18107.225719688802</v>
      </c>
      <c r="AD3223" s="6">
        <f t="shared" si="191"/>
        <v>-0.11925928156710554</v>
      </c>
    </row>
    <row r="3224" spans="1:30" x14ac:dyDescent="0.25">
      <c r="A3224" s="1">
        <v>41141</v>
      </c>
      <c r="B3224">
        <v>1417.849976</v>
      </c>
      <c r="C3224">
        <v>1418.130005</v>
      </c>
      <c r="D3224">
        <v>1418.130005</v>
      </c>
      <c r="E3224">
        <v>1412.119995</v>
      </c>
      <c r="F3224">
        <v>2766320000</v>
      </c>
      <c r="G3224">
        <f t="shared" si="192"/>
        <v>1363.08240486</v>
      </c>
      <c r="H3224">
        <f t="shared" si="193"/>
        <v>1.6836396384753264E-2</v>
      </c>
      <c r="I3224">
        <f>IF(H3224&gt;0,1,0)</f>
        <v>1</v>
      </c>
      <c r="J3224" s="3">
        <v>41141</v>
      </c>
      <c r="K3224" s="2">
        <v>142.58999600000001</v>
      </c>
      <c r="L3224" s="2">
        <v>142.83000200000001</v>
      </c>
      <c r="M3224" s="2">
        <v>142.83000200000001</v>
      </c>
      <c r="N3224" s="2">
        <v>142.179993</v>
      </c>
      <c r="O3224" s="2">
        <v>0</v>
      </c>
      <c r="P3224" s="5">
        <v>41141</v>
      </c>
      <c r="Q3224" s="4">
        <v>34.830002</v>
      </c>
      <c r="R3224" s="4">
        <v>34.779998999999997</v>
      </c>
      <c r="S3224" s="4">
        <v>34.919998</v>
      </c>
      <c r="T3224" s="4">
        <v>34.770000000000003</v>
      </c>
      <c r="U3224" s="4">
        <v>0</v>
      </c>
      <c r="V3224">
        <f>V3223+(V3223*O3224)/L3224</f>
        <v>87.303881615227397</v>
      </c>
      <c r="W3224">
        <f>V3224*L3224</f>
        <v>12469.613585710693</v>
      </c>
      <c r="X3224">
        <f>IF(I3223=1,1,0)</f>
        <v>0</v>
      </c>
      <c r="Y3224">
        <f>IF(I3223=0,1,0)</f>
        <v>1</v>
      </c>
      <c r="Z3224" t="str">
        <f t="shared" ref="Z3224:Z3287" si="194">IF(X3224=1,IF(X3223=0,"BUY","IN"),IF(X3223=1,"SELL","OUT"))</f>
        <v>OUT</v>
      </c>
      <c r="AA3224">
        <f>IF(Z3224="BUY",(AC3223-8.95)/K3224,IF(Z3224="SELL",0,AB3223))</f>
        <v>0</v>
      </c>
      <c r="AB3224">
        <f>AA3224+AA3224*O3224/L3224</f>
        <v>0</v>
      </c>
      <c r="AC3224">
        <f>IF(OR(Z3224="BUY",Z3224="IN"),AB3224*L3224,IF(Z3224="SELL",AB3223*K3224-8.95,AC3223))</f>
        <v>18107.225719688802</v>
      </c>
      <c r="AD3224" s="6">
        <f t="shared" si="191"/>
        <v>-0.11091299001641904</v>
      </c>
    </row>
    <row r="3225" spans="1:30" x14ac:dyDescent="0.25">
      <c r="A3225" s="1">
        <v>41142</v>
      </c>
      <c r="B3225">
        <v>1418.130005</v>
      </c>
      <c r="C3225">
        <v>1413.170044</v>
      </c>
      <c r="D3225">
        <v>1426.6800539999999</v>
      </c>
      <c r="E3225">
        <v>1410.8599850000001</v>
      </c>
      <c r="F3225">
        <v>3282950000</v>
      </c>
      <c r="G3225">
        <f t="shared" si="192"/>
        <v>1365.1672046600004</v>
      </c>
      <c r="H3225">
        <f t="shared" si="193"/>
        <v>7.4608450630512385E-2</v>
      </c>
      <c r="I3225">
        <f>IF(H3225&gt;0,1,0)</f>
        <v>1</v>
      </c>
      <c r="J3225" s="3">
        <v>41142</v>
      </c>
      <c r="K3225" s="2">
        <v>143.11999499999999</v>
      </c>
      <c r="L3225" s="2">
        <v>142.36999499999999</v>
      </c>
      <c r="M3225" s="2">
        <v>143.66999799999999</v>
      </c>
      <c r="N3225" s="2">
        <v>142.029999</v>
      </c>
      <c r="O3225" s="2">
        <v>0</v>
      </c>
      <c r="P3225" s="5">
        <v>41142</v>
      </c>
      <c r="Q3225" s="4">
        <v>34.700001</v>
      </c>
      <c r="R3225" s="4">
        <v>34.889999000000003</v>
      </c>
      <c r="S3225" s="4">
        <v>34.959999000000003</v>
      </c>
      <c r="T3225" s="4">
        <v>34.560001</v>
      </c>
      <c r="U3225" s="4">
        <v>0</v>
      </c>
      <c r="V3225">
        <f>V3224+(V3224*O3225)/L3225</f>
        <v>87.303881615227397</v>
      </c>
      <c r="W3225">
        <f>V3225*L3225</f>
        <v>12429.453189040516</v>
      </c>
      <c r="X3225">
        <f>IF(I3224=1,1,0)</f>
        <v>1</v>
      </c>
      <c r="Y3225">
        <f>IF(I3224=0,1,0)</f>
        <v>0</v>
      </c>
      <c r="Z3225" t="str">
        <f t="shared" si="194"/>
        <v>BUY</v>
      </c>
      <c r="AA3225">
        <f>IF(Z3225="BUY",(AC3224-8.95)/K3225,IF(Z3225="SELL",0,AB3224))</f>
        <v>126.45525679125969</v>
      </c>
      <c r="AB3225">
        <f>AA3225+AA3225*O3225/L3225</f>
        <v>126.45525679125969</v>
      </c>
      <c r="AC3225">
        <f>IF(OR(Z3225="BUY",Z3225="IN"),AB3225*L3225,IF(Z3225="SELL",AB3224*K3225-8.95,AC3224))</f>
        <v>18003.434277095355</v>
      </c>
      <c r="AD3225" s="6">
        <f t="shared" si="191"/>
        <v>-0.11199122061850882</v>
      </c>
    </row>
    <row r="3226" spans="1:30" x14ac:dyDescent="0.25">
      <c r="A3226" s="1">
        <v>41143</v>
      </c>
      <c r="B3226">
        <v>1413.089966</v>
      </c>
      <c r="C3226">
        <v>1413.48999</v>
      </c>
      <c r="D3226">
        <v>1416.119995</v>
      </c>
      <c r="E3226">
        <v>1406.780029</v>
      </c>
      <c r="F3226">
        <v>3062690000</v>
      </c>
      <c r="G3226">
        <f t="shared" si="192"/>
        <v>1366.9534033800001</v>
      </c>
      <c r="H3226">
        <f t="shared" si="193"/>
        <v>0.13010037881036171</v>
      </c>
      <c r="I3226">
        <f>IF(H3226&gt;0,1,0)</f>
        <v>1</v>
      </c>
      <c r="J3226" s="3">
        <v>41143</v>
      </c>
      <c r="K3226" s="2">
        <v>141.979996</v>
      </c>
      <c r="L3226" s="2">
        <v>142.39999399999999</v>
      </c>
      <c r="M3226" s="2">
        <v>142.61999499999999</v>
      </c>
      <c r="N3226" s="2">
        <v>141.66000399999999</v>
      </c>
      <c r="O3226" s="2">
        <v>0</v>
      </c>
      <c r="P3226" s="5">
        <v>41143</v>
      </c>
      <c r="Q3226" s="4">
        <v>34.959999000000003</v>
      </c>
      <c r="R3226" s="4">
        <v>34.880001</v>
      </c>
      <c r="S3226" s="4">
        <v>35.060001</v>
      </c>
      <c r="T3226" s="4">
        <v>34.82</v>
      </c>
      <c r="U3226" s="4">
        <v>0</v>
      </c>
      <c r="V3226">
        <f>V3225+(V3225*O3226)/L3226</f>
        <v>87.303881615227397</v>
      </c>
      <c r="W3226">
        <f>V3226*L3226</f>
        <v>12432.072218185091</v>
      </c>
      <c r="X3226">
        <f>IF(I3225=1,1,0)</f>
        <v>1</v>
      </c>
      <c r="Y3226">
        <f>IF(I3225=0,1,0)</f>
        <v>0</v>
      </c>
      <c r="Z3226" t="str">
        <f t="shared" si="194"/>
        <v>IN</v>
      </c>
      <c r="AA3226">
        <f>IF(Z3226="BUY",(AC3225-8.95)/K3226,IF(Z3226="SELL",0,AB3225))</f>
        <v>126.45525679125969</v>
      </c>
      <c r="AB3226">
        <f>AA3226+AA3226*O3226/L3226</f>
        <v>126.45525679125969</v>
      </c>
      <c r="AC3226">
        <f>IF(OR(Z3226="BUY",Z3226="IN"),AB3226*L3226,IF(Z3226="SELL",AB3225*K3226-8.95,AC3225))</f>
        <v>18007.227808343836</v>
      </c>
      <c r="AD3226" s="6">
        <f t="shared" si="191"/>
        <v>-0.12471854828973265</v>
      </c>
    </row>
    <row r="3227" spans="1:30" x14ac:dyDescent="0.25">
      <c r="A3227" s="1">
        <v>41144</v>
      </c>
      <c r="B3227">
        <v>1413.48999</v>
      </c>
      <c r="C3227">
        <v>1402.079956</v>
      </c>
      <c r="D3227">
        <v>1413.48999</v>
      </c>
      <c r="E3227">
        <v>1400.5</v>
      </c>
      <c r="F3227">
        <v>3008240000</v>
      </c>
      <c r="G3227">
        <f t="shared" si="192"/>
        <v>1368.6974024000001</v>
      </c>
      <c r="H3227">
        <f t="shared" si="193"/>
        <v>0.18496898994335237</v>
      </c>
      <c r="I3227">
        <f>IF(H3227&gt;0,1,0)</f>
        <v>1</v>
      </c>
      <c r="J3227" s="3">
        <v>41144</v>
      </c>
      <c r="K3227" s="2">
        <v>142.03999300000001</v>
      </c>
      <c r="L3227" s="2">
        <v>141.259995</v>
      </c>
      <c r="M3227" s="2">
        <v>142.05999800000001</v>
      </c>
      <c r="N3227" s="2">
        <v>141.03999300000001</v>
      </c>
      <c r="O3227" s="2">
        <v>0</v>
      </c>
      <c r="P3227" s="5">
        <v>41144</v>
      </c>
      <c r="Q3227" s="4">
        <v>34.959999000000003</v>
      </c>
      <c r="R3227" s="4">
        <v>35.150002000000001</v>
      </c>
      <c r="S3227" s="4">
        <v>35.209999000000003</v>
      </c>
      <c r="T3227" s="4">
        <v>34.959999000000003</v>
      </c>
      <c r="U3227" s="4">
        <v>0</v>
      </c>
      <c r="V3227">
        <f>V3226+(V3226*O3227)/L3227</f>
        <v>87.303881615227397</v>
      </c>
      <c r="W3227">
        <f>V3227*L3227</f>
        <v>12332.545880447615</v>
      </c>
      <c r="X3227">
        <f>IF(I3226=1,1,0)</f>
        <v>1</v>
      </c>
      <c r="Y3227">
        <f>IF(I3226=0,1,0)</f>
        <v>0</v>
      </c>
      <c r="Z3227" t="str">
        <f t="shared" si="194"/>
        <v>IN</v>
      </c>
      <c r="AA3227">
        <f>IF(Z3227="BUY",(AC3226-8.95)/K3227,IF(Z3227="SELL",0,AB3226))</f>
        <v>126.45525679125969</v>
      </c>
      <c r="AB3227">
        <f>AA3227+AA3227*O3227/L3227</f>
        <v>126.45525679125969</v>
      </c>
      <c r="AC3227">
        <f>IF(OR(Z3227="BUY",Z3227="IN"),AB3227*L3227,IF(Z3227="SELL",AB3226*K3227-8.95,AC3226))</f>
        <v>17863.06894205706</v>
      </c>
      <c r="AD3227" s="6">
        <f t="shared" si="191"/>
        <v>-0.13702992948336526</v>
      </c>
    </row>
    <row r="3228" spans="1:30" x14ac:dyDescent="0.25">
      <c r="A3228" s="1">
        <v>41145</v>
      </c>
      <c r="B3228">
        <v>1401.98999</v>
      </c>
      <c r="C3228">
        <v>1411.130005</v>
      </c>
      <c r="D3228">
        <v>1413.459961</v>
      </c>
      <c r="E3228">
        <v>1398.040039</v>
      </c>
      <c r="F3228">
        <v>2598790000</v>
      </c>
      <c r="G3228">
        <f t="shared" si="192"/>
        <v>1370.3380029800001</v>
      </c>
      <c r="H3228">
        <f t="shared" si="193"/>
        <v>0.23849043338302109</v>
      </c>
      <c r="I3228">
        <f>IF(H3228&gt;0,1,0)</f>
        <v>1</v>
      </c>
      <c r="J3228" s="3">
        <v>41145</v>
      </c>
      <c r="K3228" s="2">
        <v>140.86999499999999</v>
      </c>
      <c r="L3228" s="2">
        <v>142.16999799999999</v>
      </c>
      <c r="M3228" s="2">
        <v>142.38999899999999</v>
      </c>
      <c r="N3228" s="2">
        <v>140.78999300000001</v>
      </c>
      <c r="O3228" s="2">
        <v>0</v>
      </c>
      <c r="P3228" s="5">
        <v>41145</v>
      </c>
      <c r="Q3228" s="4">
        <v>35.25</v>
      </c>
      <c r="R3228" s="4">
        <v>34.919998</v>
      </c>
      <c r="S3228" s="4">
        <v>35.270000000000003</v>
      </c>
      <c r="T3228" s="4">
        <v>34.860000999999997</v>
      </c>
      <c r="U3228" s="4">
        <v>0</v>
      </c>
      <c r="V3228">
        <f>V3227+(V3227*O3228)/L3228</f>
        <v>87.303881615227397</v>
      </c>
      <c r="W3228">
        <f>V3228*L3228</f>
        <v>12411.992674629115</v>
      </c>
      <c r="X3228">
        <f>IF(I3227=1,1,0)</f>
        <v>1</v>
      </c>
      <c r="Y3228">
        <f>IF(I3227=0,1,0)</f>
        <v>0</v>
      </c>
      <c r="Z3228" t="str">
        <f t="shared" si="194"/>
        <v>IN</v>
      </c>
      <c r="AA3228">
        <f>IF(Z3228="BUY",(AC3227-8.95)/K3228,IF(Z3228="SELL",0,AB3227))</f>
        <v>126.45525679125969</v>
      </c>
      <c r="AB3228">
        <f>AA3228+AA3228*O3228/L3228</f>
        <v>126.45525679125969</v>
      </c>
      <c r="AC3228">
        <f>IF(OR(Z3228="BUY",Z3228="IN"),AB3228*L3228,IF(Z3228="SELL",AB3227*K3228-8.95,AC3227))</f>
        <v>17978.143605102876</v>
      </c>
      <c r="AD3228" s="6">
        <f t="shared" si="191"/>
        <v>-0.1300803482378606</v>
      </c>
    </row>
    <row r="3229" spans="1:30" x14ac:dyDescent="0.25">
      <c r="A3229" s="1">
        <v>41148</v>
      </c>
      <c r="B3229">
        <v>1411.130005</v>
      </c>
      <c r="C3229">
        <v>1410.4399410000001</v>
      </c>
      <c r="D3229">
        <v>1416.170044</v>
      </c>
      <c r="E3229">
        <v>1409.1099850000001</v>
      </c>
      <c r="F3229">
        <v>2472500000</v>
      </c>
      <c r="G3229">
        <f t="shared" si="192"/>
        <v>1371.6900024800002</v>
      </c>
      <c r="H3229">
        <f t="shared" si="193"/>
        <v>0.29151089723805801</v>
      </c>
      <c r="I3229">
        <f>IF(H3229&gt;0,1,0)</f>
        <v>1</v>
      </c>
      <c r="J3229" s="3">
        <v>41148</v>
      </c>
      <c r="K3229" s="2">
        <v>142.490005</v>
      </c>
      <c r="L3229" s="2">
        <v>142.11000100000001</v>
      </c>
      <c r="M3229" s="2">
        <v>142.66000399999999</v>
      </c>
      <c r="N3229" s="2">
        <v>141.91999799999999</v>
      </c>
      <c r="O3229" s="2">
        <v>0</v>
      </c>
      <c r="P3229" s="5">
        <v>41148</v>
      </c>
      <c r="Q3229" s="4">
        <v>34.840000000000003</v>
      </c>
      <c r="R3229" s="4">
        <v>34.93</v>
      </c>
      <c r="S3229" s="4">
        <v>34.979999999999997</v>
      </c>
      <c r="T3229" s="4">
        <v>34.799999</v>
      </c>
      <c r="U3229" s="4">
        <v>0</v>
      </c>
      <c r="V3229">
        <f>V3228+(V3228*O3229)/L3229</f>
        <v>87.303881615227397</v>
      </c>
      <c r="W3229">
        <f>V3229*L3229</f>
        <v>12406.754703643848</v>
      </c>
      <c r="X3229">
        <f>IF(I3228=1,1,0)</f>
        <v>1</v>
      </c>
      <c r="Y3229">
        <f>IF(I3228=0,1,0)</f>
        <v>0</v>
      </c>
      <c r="Z3229" t="str">
        <f t="shared" si="194"/>
        <v>IN</v>
      </c>
      <c r="AA3229">
        <f>IF(Z3229="BUY",(AC3228-8.95)/K3229,IF(Z3229="SELL",0,AB3228))</f>
        <v>126.45525679125969</v>
      </c>
      <c r="AB3229">
        <f>AA3229+AA3229*O3229/L3229</f>
        <v>126.45525679125969</v>
      </c>
      <c r="AC3229">
        <f>IF(OR(Z3229="BUY",Z3229="IN"),AB3229*L3229,IF(Z3229="SELL",AB3228*K3229-8.95,AC3228))</f>
        <v>17970.55666906117</v>
      </c>
      <c r="AD3229" s="6">
        <f t="shared" si="191"/>
        <v>-0.12512998481924414</v>
      </c>
    </row>
    <row r="3230" spans="1:30" x14ac:dyDescent="0.25">
      <c r="A3230" s="1">
        <v>41149</v>
      </c>
      <c r="B3230">
        <v>1410.4399410000001</v>
      </c>
      <c r="C3230">
        <v>1409.3000489999999</v>
      </c>
      <c r="D3230">
        <v>1413.630005</v>
      </c>
      <c r="E3230">
        <v>1405.589966</v>
      </c>
      <c r="F3230">
        <v>2629090000</v>
      </c>
      <c r="G3230">
        <f t="shared" si="192"/>
        <v>1372.9804028800002</v>
      </c>
      <c r="H3230">
        <f t="shared" si="193"/>
        <v>0.3439057719336816</v>
      </c>
      <c r="I3230">
        <f>IF(H3230&gt;0,1,0)</f>
        <v>1</v>
      </c>
      <c r="J3230" s="3">
        <v>41149</v>
      </c>
      <c r="K3230" s="2">
        <v>141.770004</v>
      </c>
      <c r="L3230" s="2">
        <v>141.96000699999999</v>
      </c>
      <c r="M3230" s="2">
        <v>142.41999799999999</v>
      </c>
      <c r="N3230" s="2">
        <v>141.5</v>
      </c>
      <c r="O3230" s="2">
        <v>0</v>
      </c>
      <c r="P3230" s="5">
        <v>41149</v>
      </c>
      <c r="Q3230" s="4">
        <v>35.029998999999997</v>
      </c>
      <c r="R3230" s="4">
        <v>34.959999000000003</v>
      </c>
      <c r="S3230" s="4">
        <v>35.080002</v>
      </c>
      <c r="T3230" s="4">
        <v>34.869999</v>
      </c>
      <c r="U3230" s="4">
        <v>0</v>
      </c>
      <c r="V3230">
        <f>V3229+(V3229*O3230)/L3230</f>
        <v>87.303881615227397</v>
      </c>
      <c r="W3230">
        <f>V3230*L3230</f>
        <v>12393.659645224852</v>
      </c>
      <c r="X3230">
        <f>IF(I3229=1,1,0)</f>
        <v>1</v>
      </c>
      <c r="Y3230">
        <f>IF(I3229=0,1,0)</f>
        <v>0</v>
      </c>
      <c r="Z3230" t="str">
        <f t="shared" si="194"/>
        <v>IN</v>
      </c>
      <c r="AA3230">
        <f>IF(Z3230="BUY",(AC3229-8.95)/K3230,IF(Z3230="SELL",0,AB3229))</f>
        <v>126.45525679125969</v>
      </c>
      <c r="AB3230">
        <f>AA3230+AA3230*O3230/L3230</f>
        <v>126.45525679125969</v>
      </c>
      <c r="AC3230">
        <f>IF(OR(Z3230="BUY",Z3230="IN"),AB3230*L3230,IF(Z3230="SELL",AB3229*K3230-8.95,AC3229))</f>
        <v>17951.58913927402</v>
      </c>
      <c r="AD3230" s="6">
        <f t="shared" si="191"/>
        <v>-0.10683873358492332</v>
      </c>
    </row>
    <row r="3231" spans="1:30" x14ac:dyDescent="0.25">
      <c r="A3231" s="1">
        <v>41150</v>
      </c>
      <c r="B3231">
        <v>1409.3199460000001</v>
      </c>
      <c r="C3231">
        <v>1410.48999</v>
      </c>
      <c r="D3231">
        <v>1413.9499510000001</v>
      </c>
      <c r="E3231">
        <v>1406.5699460000001</v>
      </c>
      <c r="F3231">
        <v>2571220000</v>
      </c>
      <c r="G3231">
        <f t="shared" si="192"/>
        <v>1374.0306030800002</v>
      </c>
      <c r="H3231">
        <f t="shared" si="193"/>
        <v>0.39280360511137274</v>
      </c>
      <c r="I3231">
        <f>IF(H3231&gt;0,1,0)</f>
        <v>1</v>
      </c>
      <c r="J3231" s="3">
        <v>41150</v>
      </c>
      <c r="K3231" s="2">
        <v>142.13000500000001</v>
      </c>
      <c r="L3231" s="2">
        <v>142.10000600000001</v>
      </c>
      <c r="M3231" s="2">
        <v>142.479996</v>
      </c>
      <c r="N3231" s="2">
        <v>141.720001</v>
      </c>
      <c r="O3231" s="2">
        <v>0</v>
      </c>
      <c r="P3231" s="5">
        <v>41150</v>
      </c>
      <c r="Q3231" s="4">
        <v>34.939999</v>
      </c>
      <c r="R3231" s="4">
        <v>34.939999</v>
      </c>
      <c r="S3231" s="4">
        <v>35.029998999999997</v>
      </c>
      <c r="T3231" s="4">
        <v>34.840000000000003</v>
      </c>
      <c r="U3231" s="4">
        <v>0</v>
      </c>
      <c r="V3231">
        <f>V3230+(V3230*O3231)/L3231</f>
        <v>87.303881615227397</v>
      </c>
      <c r="W3231">
        <f>V3231*L3231</f>
        <v>12405.882101347104</v>
      </c>
      <c r="X3231">
        <f>IF(I3230=1,1,0)</f>
        <v>1</v>
      </c>
      <c r="Y3231">
        <f>IF(I3230=0,1,0)</f>
        <v>0</v>
      </c>
      <c r="Z3231" t="str">
        <f t="shared" si="194"/>
        <v>IN</v>
      </c>
      <c r="AA3231">
        <f>IF(Z3231="BUY",(AC3230-8.95)/K3231,IF(Z3231="SELL",0,AB3230))</f>
        <v>126.45525679125969</v>
      </c>
      <c r="AB3231">
        <f>AA3231+AA3231*O3231/L3231</f>
        <v>126.45525679125969</v>
      </c>
      <c r="AC3231">
        <f>IF(OR(Z3231="BUY",Z3231="IN"),AB3231*L3231,IF(Z3231="SELL",AB3230*K3231-8.95,AC3230))</f>
        <v>17969.292748769542</v>
      </c>
      <c r="AD3231" s="6">
        <f t="shared" si="191"/>
        <v>-0.11184137610510592</v>
      </c>
    </row>
    <row r="3232" spans="1:30" x14ac:dyDescent="0.25">
      <c r="A3232" s="1">
        <v>41151</v>
      </c>
      <c r="B3232">
        <v>1410.079956</v>
      </c>
      <c r="C3232">
        <v>1399.4799800000001</v>
      </c>
      <c r="D3232">
        <v>1410.079956</v>
      </c>
      <c r="E3232">
        <v>1397.01001</v>
      </c>
      <c r="F3232">
        <v>2530280000</v>
      </c>
      <c r="G3232">
        <f t="shared" si="192"/>
        <v>1374.9064038600002</v>
      </c>
      <c r="H3232">
        <f t="shared" si="193"/>
        <v>0.44126515734098098</v>
      </c>
      <c r="I3232">
        <f>IF(H3232&gt;0,1,0)</f>
        <v>1</v>
      </c>
      <c r="J3232" s="3">
        <v>41151</v>
      </c>
      <c r="K3232" s="2">
        <v>141.479996</v>
      </c>
      <c r="L3232" s="2">
        <v>141.08000200000001</v>
      </c>
      <c r="M3232" s="2">
        <v>141.509995</v>
      </c>
      <c r="N3232" s="2">
        <v>140.770004</v>
      </c>
      <c r="O3232" s="2">
        <v>0</v>
      </c>
      <c r="P3232" s="5">
        <v>41151</v>
      </c>
      <c r="Q3232" s="4">
        <v>35.099997999999999</v>
      </c>
      <c r="R3232" s="4">
        <v>35.200001</v>
      </c>
      <c r="S3232" s="4">
        <v>35.259998000000003</v>
      </c>
      <c r="T3232" s="4">
        <v>35.080002</v>
      </c>
      <c r="U3232" s="4">
        <v>0</v>
      </c>
      <c r="V3232">
        <f>V3231+(V3231*O3232)/L3232</f>
        <v>87.303881615227397</v>
      </c>
      <c r="W3232">
        <f>V3232*L3232</f>
        <v>12316.831792884044</v>
      </c>
      <c r="X3232">
        <f>IF(I3231=1,1,0)</f>
        <v>1</v>
      </c>
      <c r="Y3232">
        <f>IF(I3231=0,1,0)</f>
        <v>0</v>
      </c>
      <c r="Z3232" t="str">
        <f t="shared" si="194"/>
        <v>IN</v>
      </c>
      <c r="AA3232">
        <f>IF(Z3232="BUY",(AC3231-8.95)/K3232,IF(Z3232="SELL",0,AB3231))</f>
        <v>126.45525679125969</v>
      </c>
      <c r="AB3232">
        <f>AA3232+AA3232*O3232/L3232</f>
        <v>126.45525679125969</v>
      </c>
      <c r="AC3232">
        <f>IF(OR(Z3232="BUY",Z3232="IN"),AB3232*L3232,IF(Z3232="SELL",AB3231*K3232-8.95,AC3231))</f>
        <v>17840.307881021432</v>
      </c>
      <c r="AD3232" s="6">
        <f t="shared" si="191"/>
        <v>-0.10081932845606482</v>
      </c>
    </row>
    <row r="3233" spans="1:30" x14ac:dyDescent="0.25">
      <c r="A3233" s="1">
        <v>41152</v>
      </c>
      <c r="B3233">
        <v>1400.0699460000001</v>
      </c>
      <c r="C3233">
        <v>1406.579956</v>
      </c>
      <c r="D3233">
        <v>1413.089966</v>
      </c>
      <c r="E3233">
        <v>1398.959961</v>
      </c>
      <c r="F3233">
        <v>2938250000</v>
      </c>
      <c r="G3233">
        <f t="shared" si="192"/>
        <v>1376.52780278</v>
      </c>
      <c r="H3233">
        <f t="shared" si="193"/>
        <v>0.49139758961082097</v>
      </c>
      <c r="I3233">
        <f>IF(H3233&gt;0,1,0)</f>
        <v>1</v>
      </c>
      <c r="J3233" s="3">
        <v>41152</v>
      </c>
      <c r="K3233" s="2">
        <v>141.86000100000001</v>
      </c>
      <c r="L3233" s="2">
        <v>141.88000500000001</v>
      </c>
      <c r="M3233" s="2">
        <v>142.39999399999999</v>
      </c>
      <c r="N3233" s="2">
        <v>140.929993</v>
      </c>
      <c r="O3233" s="2">
        <v>0</v>
      </c>
      <c r="P3233" s="5">
        <v>41152</v>
      </c>
      <c r="Q3233" s="4">
        <v>34.990001999999997</v>
      </c>
      <c r="R3233" s="4">
        <v>35.060001</v>
      </c>
      <c r="S3233" s="4">
        <v>35.220001000000003</v>
      </c>
      <c r="T3233" s="4">
        <v>34.849997999999999</v>
      </c>
      <c r="U3233" s="4">
        <v>0</v>
      </c>
      <c r="V3233">
        <f>V3232+(V3232*O3233)/L3233</f>
        <v>87.303881615227397</v>
      </c>
      <c r="W3233">
        <f>V3233*L3233</f>
        <v>12386.675160087872</v>
      </c>
      <c r="X3233">
        <f>IF(I3232=1,1,0)</f>
        <v>1</v>
      </c>
      <c r="Y3233">
        <f>IF(I3232=0,1,0)</f>
        <v>0</v>
      </c>
      <c r="Z3233" t="str">
        <f t="shared" si="194"/>
        <v>IN</v>
      </c>
      <c r="AA3233">
        <f>IF(Z3233="BUY",(AC3232-8.95)/K3233,IF(Z3233="SELL",0,AB3232))</f>
        <v>126.45525679125969</v>
      </c>
      <c r="AB3233">
        <f>AA3233+AA3233*O3233/L3233</f>
        <v>126.45525679125969</v>
      </c>
      <c r="AC3233">
        <f>IF(OR(Z3233="BUY",Z3233="IN"),AB3233*L3233,IF(Z3233="SELL",AB3232*K3233-8.95,AC3232))</f>
        <v>17941.47246582021</v>
      </c>
      <c r="AD3233" s="6">
        <f t="shared" si="191"/>
        <v>-9.6405441988978074E-2</v>
      </c>
    </row>
    <row r="3234" spans="1:30" x14ac:dyDescent="0.25">
      <c r="A3234" s="1">
        <v>41156</v>
      </c>
      <c r="B3234">
        <v>1406.540039</v>
      </c>
      <c r="C3234">
        <v>1404.9399410000001</v>
      </c>
      <c r="D3234">
        <v>1409.3100589999999</v>
      </c>
      <c r="E3234">
        <v>1396.5600589999999</v>
      </c>
      <c r="F3234">
        <v>3200310000</v>
      </c>
      <c r="G3234">
        <f t="shared" si="192"/>
        <v>1377.9262012000002</v>
      </c>
      <c r="H3234">
        <f t="shared" si="193"/>
        <v>0.54067783114806056</v>
      </c>
      <c r="I3234">
        <f>IF(H3234&gt;0,1,0)</f>
        <v>1</v>
      </c>
      <c r="J3234" s="3">
        <v>41156</v>
      </c>
      <c r="K3234" s="2">
        <v>141.63000500000001</v>
      </c>
      <c r="L3234" s="2">
        <v>141.279999</v>
      </c>
      <c r="M3234" s="2">
        <v>142.029999</v>
      </c>
      <c r="N3234" s="2">
        <v>140.71000699999999</v>
      </c>
      <c r="O3234" s="2">
        <v>0</v>
      </c>
      <c r="P3234" s="5">
        <v>41156</v>
      </c>
      <c r="Q3234" s="4">
        <v>35.049999</v>
      </c>
      <c r="R3234" s="4">
        <v>35.07</v>
      </c>
      <c r="S3234" s="4">
        <v>35.270000000000003</v>
      </c>
      <c r="T3234" s="4">
        <v>34.939999</v>
      </c>
      <c r="U3234" s="4">
        <v>0</v>
      </c>
      <c r="V3234">
        <f>V3233+(V3233*O3234)/L3234</f>
        <v>87.303881615227397</v>
      </c>
      <c r="W3234">
        <f>V3234*L3234</f>
        <v>12334.292307295445</v>
      </c>
      <c r="X3234">
        <f>IF(I3233=1,1,0)</f>
        <v>1</v>
      </c>
      <c r="Y3234">
        <f>IF(I3233=0,1,0)</f>
        <v>0</v>
      </c>
      <c r="Z3234" t="str">
        <f t="shared" si="194"/>
        <v>IN</v>
      </c>
      <c r="AA3234">
        <f>IF(Z3234="BUY",(AC3233-8.95)/K3234,IF(Z3234="SELL",0,AB3233))</f>
        <v>126.45525679125969</v>
      </c>
      <c r="AB3234">
        <f>AA3234+AA3234*O3234/L3234</f>
        <v>126.45525679125969</v>
      </c>
      <c r="AC3234">
        <f>IF(OR(Z3234="BUY",Z3234="IN"),AB3234*L3234,IF(Z3234="SELL",AB3233*K3234-8.95,AC3233))</f>
        <v>17865.598553013911</v>
      </c>
      <c r="AD3234" s="6">
        <f t="shared" si="191"/>
        <v>-8.8559417578632268E-2</v>
      </c>
    </row>
    <row r="3235" spans="1:30" x14ac:dyDescent="0.25">
      <c r="A3235" s="1">
        <v>41157</v>
      </c>
      <c r="B3235">
        <v>1404.9399410000001</v>
      </c>
      <c r="C3235">
        <v>1403.4399410000001</v>
      </c>
      <c r="D3235">
        <v>1408.8100589999999</v>
      </c>
      <c r="E3235">
        <v>1401.25</v>
      </c>
      <c r="F3235">
        <v>3389110000</v>
      </c>
      <c r="G3235">
        <f t="shared" si="192"/>
        <v>1379.7206006000001</v>
      </c>
      <c r="H3235">
        <f t="shared" si="193"/>
        <v>0.59001469451495692</v>
      </c>
      <c r="I3235">
        <f>IF(H3235&gt;0,1,0)</f>
        <v>1</v>
      </c>
      <c r="J3235" s="3">
        <v>41157</v>
      </c>
      <c r="K3235" s="2">
        <v>141.66999799999999</v>
      </c>
      <c r="L3235" s="2">
        <v>141.479996</v>
      </c>
      <c r="M3235" s="2">
        <v>142.020004</v>
      </c>
      <c r="N3235" s="2">
        <v>141.199997</v>
      </c>
      <c r="O3235" s="2">
        <v>0</v>
      </c>
      <c r="P3235" s="5">
        <v>41157</v>
      </c>
      <c r="Q3235" s="4">
        <v>35.040000999999997</v>
      </c>
      <c r="R3235" s="4">
        <v>35.080002</v>
      </c>
      <c r="S3235" s="4">
        <v>35.150002000000001</v>
      </c>
      <c r="T3235" s="4">
        <v>34.939999</v>
      </c>
      <c r="U3235" s="4">
        <v>0</v>
      </c>
      <c r="V3235">
        <f>V3234+(V3234*O3235)/L3235</f>
        <v>87.303881615227397</v>
      </c>
      <c r="W3235">
        <f>V3235*L3235</f>
        <v>12351.752821706845</v>
      </c>
      <c r="X3235">
        <f>IF(I3234=1,1,0)</f>
        <v>1</v>
      </c>
      <c r="Y3235">
        <f>IF(I3234=0,1,0)</f>
        <v>0</v>
      </c>
      <c r="Z3235" t="str">
        <f t="shared" si="194"/>
        <v>IN</v>
      </c>
      <c r="AA3235">
        <f>IF(Z3235="BUY",(AC3234-8.95)/K3235,IF(Z3235="SELL",0,AB3234))</f>
        <v>126.45525679125969</v>
      </c>
      <c r="AB3235">
        <f>AA3235+AA3235*O3235/L3235</f>
        <v>126.45525679125969</v>
      </c>
      <c r="AC3235">
        <f>IF(OR(Z3235="BUY",Z3235="IN"),AB3235*L3235,IF(Z3235="SELL",AB3234*K3235-8.95,AC3234))</f>
        <v>17890.889225006395</v>
      </c>
      <c r="AD3235" s="6">
        <f t="shared" si="191"/>
        <v>-9.2505461522845445E-2</v>
      </c>
    </row>
    <row r="3236" spans="1:30" x14ac:dyDescent="0.25">
      <c r="A3236" s="1">
        <v>41158</v>
      </c>
      <c r="B3236">
        <v>1403.73999</v>
      </c>
      <c r="C3236">
        <v>1432.119995</v>
      </c>
      <c r="D3236">
        <v>1432.119995</v>
      </c>
      <c r="E3236">
        <v>1403.73999</v>
      </c>
      <c r="F3236">
        <v>3952870000</v>
      </c>
      <c r="G3236">
        <f t="shared" si="192"/>
        <v>1381.9632007000002</v>
      </c>
      <c r="H3236">
        <f t="shared" si="193"/>
        <v>0.63627675727450406</v>
      </c>
      <c r="I3236">
        <f>IF(H3236&gt;0,1,0)</f>
        <v>1</v>
      </c>
      <c r="J3236" s="3">
        <v>41158</v>
      </c>
      <c r="K3236" s="2">
        <v>142.36000100000001</v>
      </c>
      <c r="L3236" s="2">
        <v>144.35000600000001</v>
      </c>
      <c r="M3236" s="2">
        <v>144.36999499999999</v>
      </c>
      <c r="N3236" s="2">
        <v>142.33000200000001</v>
      </c>
      <c r="O3236" s="2">
        <v>0</v>
      </c>
      <c r="P3236" s="5">
        <v>41158</v>
      </c>
      <c r="Q3236" s="4">
        <v>34.849997999999999</v>
      </c>
      <c r="R3236" s="4">
        <v>34.380001</v>
      </c>
      <c r="S3236" s="4">
        <v>34.869999</v>
      </c>
      <c r="T3236" s="4">
        <v>34.360000999999997</v>
      </c>
      <c r="U3236" s="4">
        <v>0</v>
      </c>
      <c r="V3236">
        <f>V3235+(V3235*O3236)/L3236</f>
        <v>87.303881615227397</v>
      </c>
      <c r="W3236">
        <f>V3236*L3236</f>
        <v>12602.315834981366</v>
      </c>
      <c r="X3236">
        <f>IF(I3235=1,1,0)</f>
        <v>1</v>
      </c>
      <c r="Y3236">
        <f>IF(I3235=0,1,0)</f>
        <v>0</v>
      </c>
      <c r="Z3236" t="str">
        <f t="shared" si="194"/>
        <v>IN</v>
      </c>
      <c r="AA3236">
        <f>IF(Z3236="BUY",(AC3235-8.95)/K3236,IF(Z3236="SELL",0,AB3235))</f>
        <v>126.45525679125969</v>
      </c>
      <c r="AB3236">
        <f>AA3236+AA3236*O3236/L3236</f>
        <v>126.45525679125969</v>
      </c>
      <c r="AC3236">
        <f>IF(OR(Z3236="BUY",Z3236="IN"),AB3236*L3236,IF(Z3236="SELL",AB3235*K3236-8.95,AC3235))</f>
        <v>18253.817076549876</v>
      </c>
      <c r="AD3236" s="6">
        <f t="shared" si="191"/>
        <v>-0.1071707967181299</v>
      </c>
    </row>
    <row r="3237" spans="1:30" x14ac:dyDescent="0.25">
      <c r="A3237" s="1">
        <v>41159</v>
      </c>
      <c r="B3237">
        <v>1432.119995</v>
      </c>
      <c r="C3237">
        <v>1437.920044</v>
      </c>
      <c r="D3237">
        <v>1437.920044</v>
      </c>
      <c r="E3237">
        <v>1431.4499510000001</v>
      </c>
      <c r="F3237">
        <v>3717620000</v>
      </c>
      <c r="G3237">
        <f t="shared" si="192"/>
        <v>1384.08460206</v>
      </c>
      <c r="H3237">
        <f t="shared" si="193"/>
        <v>0.682819717582557</v>
      </c>
      <c r="I3237">
        <f>IF(H3237&gt;0,1,0)</f>
        <v>1</v>
      </c>
      <c r="J3237" s="3">
        <v>41159</v>
      </c>
      <c r="K3237" s="2">
        <v>144.61000100000001</v>
      </c>
      <c r="L3237" s="2">
        <v>145</v>
      </c>
      <c r="M3237" s="2">
        <v>145</v>
      </c>
      <c r="N3237" s="2">
        <v>144.490005</v>
      </c>
      <c r="O3237" s="2">
        <v>0</v>
      </c>
      <c r="P3237" s="5">
        <v>41159</v>
      </c>
      <c r="Q3237" s="4">
        <v>34.299999</v>
      </c>
      <c r="R3237" s="4">
        <v>34.209999000000003</v>
      </c>
      <c r="S3237" s="4">
        <v>34.330002</v>
      </c>
      <c r="T3237" s="4">
        <v>34.209999000000003</v>
      </c>
      <c r="U3237" s="4">
        <v>0</v>
      </c>
      <c r="V3237">
        <f>V3236+(V3236*O3237)/L3237</f>
        <v>87.303881615227397</v>
      </c>
      <c r="W3237">
        <f>V3237*L3237</f>
        <v>12659.062834207973</v>
      </c>
      <c r="X3237">
        <f>IF(I3236=1,1,0)</f>
        <v>1</v>
      </c>
      <c r="Y3237">
        <f>IF(I3236=0,1,0)</f>
        <v>0</v>
      </c>
      <c r="Z3237" t="str">
        <f t="shared" si="194"/>
        <v>IN</v>
      </c>
      <c r="AA3237">
        <f>IF(Z3237="BUY",(AC3236-8.95)/K3237,IF(Z3237="SELL",0,AB3236))</f>
        <v>126.45525679125969</v>
      </c>
      <c r="AB3237">
        <f>AA3237+AA3237*O3237/L3237</f>
        <v>126.45525679125969</v>
      </c>
      <c r="AC3237">
        <f>IF(OR(Z3237="BUY",Z3237="IN"),AB3237*L3237,IF(Z3237="SELL",AB3236*K3237-8.95,AC3236))</f>
        <v>18336.012234732654</v>
      </c>
      <c r="AD3237" s="6">
        <f t="shared" si="191"/>
        <v>-0.1048922366251545</v>
      </c>
    </row>
    <row r="3238" spans="1:30" x14ac:dyDescent="0.25">
      <c r="A3238" s="1">
        <v>41162</v>
      </c>
      <c r="B3238">
        <v>1437.920044</v>
      </c>
      <c r="C3238">
        <v>1429.079956</v>
      </c>
      <c r="D3238">
        <v>1438.73999</v>
      </c>
      <c r="E3238">
        <v>1428.9799800000001</v>
      </c>
      <c r="F3238">
        <v>3223670000</v>
      </c>
      <c r="G3238">
        <f t="shared" si="192"/>
        <v>1386.0854003999996</v>
      </c>
      <c r="H3238">
        <f t="shared" si="193"/>
        <v>0.72767969999486593</v>
      </c>
      <c r="I3238">
        <f>IF(H3238&gt;0,1,0)</f>
        <v>1</v>
      </c>
      <c r="J3238" s="3">
        <v>41162</v>
      </c>
      <c r="K3238" s="2">
        <v>144.770004</v>
      </c>
      <c r="L3238" s="2">
        <v>144.10000600000001</v>
      </c>
      <c r="M3238" s="2">
        <v>145.029999</v>
      </c>
      <c r="N3238" s="2">
        <v>144.070007</v>
      </c>
      <c r="O3238" s="2">
        <v>0</v>
      </c>
      <c r="P3238" s="5">
        <v>41162</v>
      </c>
      <c r="Q3238" s="4">
        <v>34.259998000000003</v>
      </c>
      <c r="R3238" s="4">
        <v>34.419998</v>
      </c>
      <c r="S3238" s="4">
        <v>34.43</v>
      </c>
      <c r="T3238" s="4">
        <v>34.200001</v>
      </c>
      <c r="U3238" s="4">
        <v>0</v>
      </c>
      <c r="V3238">
        <f>V3237+(V3237*O3238)/L3238</f>
        <v>87.303881615227397</v>
      </c>
      <c r="W3238">
        <f>V3238*L3238</f>
        <v>12580.489864577557</v>
      </c>
      <c r="X3238">
        <f>IF(I3237=1,1,0)</f>
        <v>1</v>
      </c>
      <c r="Y3238">
        <f>IF(I3237=0,1,0)</f>
        <v>0</v>
      </c>
      <c r="Z3238" t="str">
        <f t="shared" si="194"/>
        <v>IN</v>
      </c>
      <c r="AA3238">
        <f>IF(Z3238="BUY",(AC3237-8.95)/K3238,IF(Z3238="SELL",0,AB3237))</f>
        <v>126.45525679125969</v>
      </c>
      <c r="AB3238">
        <f>AA3238+AA3238*O3238/L3238</f>
        <v>126.45525679125969</v>
      </c>
      <c r="AC3238">
        <f>IF(OR(Z3238="BUY",Z3238="IN"),AB3238*L3238,IF(Z3238="SELL",AB3237*K3238-8.95,AC3237))</f>
        <v>18222.203262352061</v>
      </c>
      <c r="AD3238" s="6">
        <f t="shared" si="191"/>
        <v>-9.9602849640479038E-2</v>
      </c>
    </row>
    <row r="3239" spans="1:30" x14ac:dyDescent="0.25">
      <c r="A3239" s="1">
        <v>41163</v>
      </c>
      <c r="B3239">
        <v>1429.130005</v>
      </c>
      <c r="C3239">
        <v>1433.5600589999999</v>
      </c>
      <c r="D3239">
        <v>1437.76001</v>
      </c>
      <c r="E3239">
        <v>1429.130005</v>
      </c>
      <c r="F3239">
        <v>3509630000</v>
      </c>
      <c r="G3239">
        <f t="shared" si="192"/>
        <v>1387.5134008999996</v>
      </c>
      <c r="H3239">
        <f t="shared" si="193"/>
        <v>0.77129147237612261</v>
      </c>
      <c r="I3239">
        <f>IF(H3239&gt;0,1,0)</f>
        <v>1</v>
      </c>
      <c r="J3239" s="3">
        <v>41163</v>
      </c>
      <c r="K3239" s="2">
        <v>144.21000699999999</v>
      </c>
      <c r="L3239" s="2">
        <v>144.46000699999999</v>
      </c>
      <c r="M3239" s="2">
        <v>144.96000699999999</v>
      </c>
      <c r="N3239" s="2">
        <v>144.16000399999999</v>
      </c>
      <c r="O3239" s="2">
        <v>0</v>
      </c>
      <c r="P3239" s="5">
        <v>41163</v>
      </c>
      <c r="Q3239" s="4">
        <v>34.400002000000001</v>
      </c>
      <c r="R3239" s="4">
        <v>34.330002</v>
      </c>
      <c r="S3239" s="4">
        <v>34.400002000000001</v>
      </c>
      <c r="T3239" s="4">
        <v>34.209999000000003</v>
      </c>
      <c r="U3239" s="4">
        <v>0</v>
      </c>
      <c r="V3239">
        <f>V3238+(V3238*O3239)/L3239</f>
        <v>87.303881615227397</v>
      </c>
      <c r="W3239">
        <f>V3239*L3239</f>
        <v>12611.91934926292</v>
      </c>
      <c r="X3239">
        <f>IF(I3238=1,1,0)</f>
        <v>1</v>
      </c>
      <c r="Y3239">
        <f>IF(I3238=0,1,0)</f>
        <v>0</v>
      </c>
      <c r="Z3239" t="str">
        <f t="shared" si="194"/>
        <v>IN</v>
      </c>
      <c r="AA3239">
        <f>IF(Z3239="BUY",(AC3238-8.95)/K3239,IF(Z3239="SELL",0,AB3238))</f>
        <v>126.45525679125969</v>
      </c>
      <c r="AB3239">
        <f>AA3239+AA3239*O3239/L3239</f>
        <v>126.45525679125969</v>
      </c>
      <c r="AC3239">
        <f>IF(OR(Z3239="BUY",Z3239="IN"),AB3239*L3239,IF(Z3239="SELL",AB3238*K3239-8.95,AC3238))</f>
        <v>18267.72728125217</v>
      </c>
      <c r="AD3239" s="6">
        <f t="shared" si="191"/>
        <v>-9.7399604181114555E-2</v>
      </c>
    </row>
    <row r="3240" spans="1:30" x14ac:dyDescent="0.25">
      <c r="A3240" s="1">
        <v>41164</v>
      </c>
      <c r="B3240">
        <v>1433.5600589999999</v>
      </c>
      <c r="C3240">
        <v>1436.5600589999999</v>
      </c>
      <c r="D3240">
        <v>1439.150024</v>
      </c>
      <c r="E3240">
        <v>1432.98999</v>
      </c>
      <c r="F3240">
        <v>3641200000</v>
      </c>
      <c r="G3240">
        <f t="shared" si="192"/>
        <v>1388.9344018799995</v>
      </c>
      <c r="H3240">
        <f t="shared" si="193"/>
        <v>0.8152096233040983</v>
      </c>
      <c r="I3240">
        <f>IF(H3240&gt;0,1,0)</f>
        <v>1</v>
      </c>
      <c r="J3240" s="3">
        <v>41164</v>
      </c>
      <c r="K3240" s="2">
        <v>145</v>
      </c>
      <c r="L3240" s="2">
        <v>145.03999300000001</v>
      </c>
      <c r="M3240" s="2">
        <v>145.14999399999999</v>
      </c>
      <c r="N3240" s="2">
        <v>144.5</v>
      </c>
      <c r="O3240" s="2">
        <v>0</v>
      </c>
      <c r="P3240" s="5">
        <v>41164</v>
      </c>
      <c r="Q3240" s="4">
        <v>34.200001</v>
      </c>
      <c r="R3240" s="4">
        <v>34.220001000000003</v>
      </c>
      <c r="S3240" s="4">
        <v>34.32</v>
      </c>
      <c r="T3240" s="4">
        <v>34.169998</v>
      </c>
      <c r="U3240" s="4">
        <v>0</v>
      </c>
      <c r="V3240">
        <f>V3239+(V3239*O3240)/L3240</f>
        <v>87.303881615227397</v>
      </c>
      <c r="W3240">
        <f>V3240*L3240</f>
        <v>12662.55437834541</v>
      </c>
      <c r="X3240">
        <f>IF(I3239=1,1,0)</f>
        <v>1</v>
      </c>
      <c r="Y3240">
        <f>IF(I3239=0,1,0)</f>
        <v>0</v>
      </c>
      <c r="Z3240" t="str">
        <f t="shared" si="194"/>
        <v>IN</v>
      </c>
      <c r="AA3240">
        <f>IF(Z3240="BUY",(AC3239-8.95)/K3240,IF(Z3240="SELL",0,AB3239))</f>
        <v>126.45525679125969</v>
      </c>
      <c r="AB3240">
        <f>AA3240+AA3240*O3240/L3240</f>
        <v>126.45525679125969</v>
      </c>
      <c r="AC3240">
        <f>IF(OR(Z3240="BUY",Z3240="IN"),AB3240*L3240,IF(Z3240="SELL",AB3239*K3240-8.95,AC3239))</f>
        <v>18341.069559817508</v>
      </c>
      <c r="AD3240" s="6">
        <f t="shared" si="191"/>
        <v>-0.10024089142044103</v>
      </c>
    </row>
    <row r="3241" spans="1:30" x14ac:dyDescent="0.25">
      <c r="A3241" s="1">
        <v>41165</v>
      </c>
      <c r="B3241">
        <v>1436.5600589999999</v>
      </c>
      <c r="C3241">
        <v>1459.98999</v>
      </c>
      <c r="D3241">
        <v>1463.76001</v>
      </c>
      <c r="E3241">
        <v>1435.339966</v>
      </c>
      <c r="F3241">
        <v>4606550000</v>
      </c>
      <c r="G3241">
        <f t="shared" si="192"/>
        <v>1390.6538012799997</v>
      </c>
      <c r="H3241">
        <f t="shared" si="193"/>
        <v>0.85554532293260288</v>
      </c>
      <c r="I3241">
        <f>IF(H3241&gt;0,1,0)</f>
        <v>1</v>
      </c>
      <c r="J3241" s="3">
        <v>41165</v>
      </c>
      <c r="K3241" s="2">
        <v>144.979996</v>
      </c>
      <c r="L3241" s="2">
        <v>147.33000200000001</v>
      </c>
      <c r="M3241" s="2">
        <v>147.66000399999999</v>
      </c>
      <c r="N3241" s="2">
        <v>144.770004</v>
      </c>
      <c r="O3241" s="2">
        <v>0</v>
      </c>
      <c r="P3241" s="5">
        <v>41165</v>
      </c>
      <c r="Q3241" s="4">
        <v>34.200001</v>
      </c>
      <c r="R3241" s="4">
        <v>33.68</v>
      </c>
      <c r="S3241" s="4">
        <v>34.270000000000003</v>
      </c>
      <c r="T3241" s="4">
        <v>33.57</v>
      </c>
      <c r="U3241" s="4">
        <v>0</v>
      </c>
      <c r="V3241">
        <f>V3240+(V3240*O3241)/L3241</f>
        <v>87.303881615227397</v>
      </c>
      <c r="W3241">
        <f>V3241*L3241</f>
        <v>12862.481052979216</v>
      </c>
      <c r="X3241">
        <f>IF(I3240=1,1,0)</f>
        <v>1</v>
      </c>
      <c r="Y3241">
        <f>IF(I3240=0,1,0)</f>
        <v>0</v>
      </c>
      <c r="Z3241" t="str">
        <f t="shared" si="194"/>
        <v>IN</v>
      </c>
      <c r="AA3241">
        <f>IF(Z3241="BUY",(AC3240-8.95)/K3241,IF(Z3241="SELL",0,AB3240))</f>
        <v>126.45525679125969</v>
      </c>
      <c r="AB3241">
        <f>AA3241+AA3241*O3241/L3241</f>
        <v>126.45525679125969</v>
      </c>
      <c r="AC3241">
        <f>IF(OR(Z3241="BUY",Z3241="IN"),AB3241*L3241,IF(Z3241="SELL",AB3240*K3241-8.95,AC3240))</f>
        <v>18630.653235966805</v>
      </c>
      <c r="AD3241" s="6">
        <f t="shared" si="191"/>
        <v>-0.1188667968354994</v>
      </c>
    </row>
    <row r="3242" spans="1:30" x14ac:dyDescent="0.25">
      <c r="A3242" s="1">
        <v>41166</v>
      </c>
      <c r="B3242">
        <v>1460.0699460000001</v>
      </c>
      <c r="C3242">
        <v>1465.7700199999999</v>
      </c>
      <c r="D3242">
        <v>1474.51001</v>
      </c>
      <c r="E3242">
        <v>1460.0699460000001</v>
      </c>
      <c r="F3242">
        <v>5041990000</v>
      </c>
      <c r="G3242">
        <f t="shared" si="192"/>
        <v>1392.6176025599998</v>
      </c>
      <c r="H3242">
        <f t="shared" si="193"/>
        <v>0.89750619674948529</v>
      </c>
      <c r="I3242">
        <f>IF(H3242&gt;0,1,0)</f>
        <v>1</v>
      </c>
      <c r="J3242" s="3">
        <v>41166</v>
      </c>
      <c r="K3242" s="2">
        <v>147.479996</v>
      </c>
      <c r="L3242" s="2">
        <v>147.88000500000001</v>
      </c>
      <c r="M3242" s="2">
        <v>148.740005</v>
      </c>
      <c r="N3242" s="2">
        <v>147.38999899999999</v>
      </c>
      <c r="O3242" s="2">
        <v>0</v>
      </c>
      <c r="P3242" s="5">
        <v>41166</v>
      </c>
      <c r="Q3242" s="4">
        <v>33.610000999999997</v>
      </c>
      <c r="R3242" s="4">
        <v>33.520000000000003</v>
      </c>
      <c r="S3242" s="4">
        <v>33.639999000000003</v>
      </c>
      <c r="T3242" s="4">
        <v>33.330002</v>
      </c>
      <c r="U3242" s="4">
        <v>0</v>
      </c>
      <c r="V3242">
        <f>V3241+(V3241*O3242)/L3242</f>
        <v>87.303881615227397</v>
      </c>
      <c r="W3242">
        <f>V3242*L3242</f>
        <v>12910.498449779236</v>
      </c>
      <c r="X3242">
        <f>IF(I3241=1,1,0)</f>
        <v>1</v>
      </c>
      <c r="Y3242">
        <f>IF(I3241=0,1,0)</f>
        <v>0</v>
      </c>
      <c r="Z3242" t="str">
        <f t="shared" si="194"/>
        <v>IN</v>
      </c>
      <c r="AA3242">
        <f>IF(Z3242="BUY",(AC3241-8.95)/K3242,IF(Z3242="SELL",0,AB3241))</f>
        <v>126.45525679125969</v>
      </c>
      <c r="AB3242">
        <f>AA3242+AA3242*O3242/L3242</f>
        <v>126.45525679125969</v>
      </c>
      <c r="AC3242">
        <f>IF(OR(Z3242="BUY",Z3242="IN"),AB3242*L3242,IF(Z3242="SELL",AB3241*K3242-8.95,AC3241))</f>
        <v>18700.204006567768</v>
      </c>
      <c r="AD3242" s="6">
        <f t="shared" si="191"/>
        <v>-0.11935853136905988</v>
      </c>
    </row>
    <row r="3243" spans="1:30" x14ac:dyDescent="0.25">
      <c r="A3243" s="1">
        <v>41169</v>
      </c>
      <c r="B3243">
        <v>1465.420044</v>
      </c>
      <c r="C3243">
        <v>1461.1899410000001</v>
      </c>
      <c r="D3243">
        <v>1465.630005</v>
      </c>
      <c r="E3243">
        <v>1457.5500489999999</v>
      </c>
      <c r="F3243">
        <v>3482430000</v>
      </c>
      <c r="G3243">
        <f t="shared" si="192"/>
        <v>1394.7478002999999</v>
      </c>
      <c r="H3243">
        <f t="shared" si="193"/>
        <v>0.93615583190853269</v>
      </c>
      <c r="I3243">
        <f>IF(H3243&gt;0,1,0)</f>
        <v>1</v>
      </c>
      <c r="J3243" s="3">
        <v>41169</v>
      </c>
      <c r="K3243" s="2">
        <v>147.570007</v>
      </c>
      <c r="L3243" s="2">
        <v>147.41999799999999</v>
      </c>
      <c r="M3243" s="2">
        <v>147.820007</v>
      </c>
      <c r="N3243" s="2">
        <v>147</v>
      </c>
      <c r="O3243" s="2">
        <v>0</v>
      </c>
      <c r="P3243" s="5">
        <v>41169</v>
      </c>
      <c r="Q3243" s="4">
        <v>33.590000000000003</v>
      </c>
      <c r="R3243" s="4">
        <v>33.639999000000003</v>
      </c>
      <c r="S3243" s="4">
        <v>33.720001000000003</v>
      </c>
      <c r="T3243" s="4">
        <v>33.540000999999997</v>
      </c>
      <c r="U3243" s="4">
        <v>0</v>
      </c>
      <c r="V3243">
        <f>V3242+(V3242*O3243)/L3243</f>
        <v>87.303881615227397</v>
      </c>
      <c r="W3243">
        <f>V3243*L3243</f>
        <v>12870.338053109059</v>
      </c>
      <c r="X3243">
        <f>IF(I3242=1,1,0)</f>
        <v>1</v>
      </c>
      <c r="Y3243">
        <f>IF(I3242=0,1,0)</f>
        <v>0</v>
      </c>
      <c r="Z3243" t="str">
        <f t="shared" si="194"/>
        <v>IN</v>
      </c>
      <c r="AA3243">
        <f>IF(Z3243="BUY",(AC3242-8.95)/K3243,IF(Z3243="SELL",0,AB3242))</f>
        <v>126.45525679125969</v>
      </c>
      <c r="AB3243">
        <f>AA3243+AA3243*O3243/L3243</f>
        <v>126.45525679125969</v>
      </c>
      <c r="AC3243">
        <f>IF(OR(Z3243="BUY",Z3243="IN"),AB3243*L3243,IF(Z3243="SELL",AB3242*K3243-8.95,AC3242))</f>
        <v>18642.033703256988</v>
      </c>
      <c r="AD3243" s="6">
        <f t="shared" si="191"/>
        <v>-0.11846229375480273</v>
      </c>
    </row>
    <row r="3244" spans="1:30" x14ac:dyDescent="0.25">
      <c r="A3244" s="1">
        <v>41170</v>
      </c>
      <c r="B3244">
        <v>1461.1899410000001</v>
      </c>
      <c r="C3244">
        <v>1459.3199460000001</v>
      </c>
      <c r="D3244">
        <v>1461.469971</v>
      </c>
      <c r="E3244">
        <v>1456.130005</v>
      </c>
      <c r="F3244">
        <v>3377390000</v>
      </c>
      <c r="G3244">
        <f t="shared" si="192"/>
        <v>1396.885</v>
      </c>
      <c r="H3244">
        <f t="shared" si="193"/>
        <v>0.97499615872823941</v>
      </c>
      <c r="I3244">
        <f>IF(H3244&gt;0,1,0)</f>
        <v>1</v>
      </c>
      <c r="J3244" s="3">
        <v>41170</v>
      </c>
      <c r="K3244" s="2">
        <v>147.11999499999999</v>
      </c>
      <c r="L3244" s="2">
        <v>147.279999</v>
      </c>
      <c r="M3244" s="2">
        <v>147.429993</v>
      </c>
      <c r="N3244" s="2">
        <v>146.88000500000001</v>
      </c>
      <c r="O3244" s="2">
        <v>0</v>
      </c>
      <c r="P3244" s="5">
        <v>41170</v>
      </c>
      <c r="Q3244" s="4">
        <v>33.689999</v>
      </c>
      <c r="R3244" s="4">
        <v>33.68</v>
      </c>
      <c r="S3244" s="4">
        <v>33.75</v>
      </c>
      <c r="T3244" s="4">
        <v>33.630001</v>
      </c>
      <c r="U3244" s="4">
        <v>0</v>
      </c>
      <c r="V3244">
        <f>V3243+(V3243*O3244)/L3244</f>
        <v>87.303881615227397</v>
      </c>
      <c r="W3244">
        <f>V3244*L3244</f>
        <v>12858.11559698681</v>
      </c>
      <c r="X3244">
        <f>IF(I3243=1,1,0)</f>
        <v>1</v>
      </c>
      <c r="Y3244">
        <f>IF(I3243=0,1,0)</f>
        <v>0</v>
      </c>
      <c r="Z3244" t="str">
        <f t="shared" si="194"/>
        <v>IN</v>
      </c>
      <c r="AA3244">
        <f>IF(Z3244="BUY",(AC3243-8.95)/K3244,IF(Z3244="SELL",0,AB3243))</f>
        <v>126.45525679125969</v>
      </c>
      <c r="AB3244">
        <f>AA3244+AA3244*O3244/L3244</f>
        <v>126.45525679125969</v>
      </c>
      <c r="AC3244">
        <f>IF(OR(Z3244="BUY",Z3244="IN"),AB3244*L3244,IF(Z3244="SELL",AB3243*K3244-8.95,AC3243))</f>
        <v>18624.330093761469</v>
      </c>
      <c r="AD3244" s="6">
        <f t="shared" si="191"/>
        <v>-0.12142374667955563</v>
      </c>
    </row>
    <row r="3245" spans="1:30" x14ac:dyDescent="0.25">
      <c r="A3245" s="1">
        <v>41171</v>
      </c>
      <c r="B3245">
        <v>1459.5</v>
      </c>
      <c r="C3245">
        <v>1461.0500489999999</v>
      </c>
      <c r="D3245">
        <v>1465.150024</v>
      </c>
      <c r="E3245">
        <v>1457.880005</v>
      </c>
      <c r="F3245">
        <v>3451360000</v>
      </c>
      <c r="G3245">
        <f t="shared" si="192"/>
        <v>1399.27660156</v>
      </c>
      <c r="H3245">
        <f t="shared" si="193"/>
        <v>1.0091861629564718</v>
      </c>
      <c r="I3245">
        <f>IF(H3245&gt;0,1,0)</f>
        <v>1</v>
      </c>
      <c r="J3245" s="3">
        <v>41171</v>
      </c>
      <c r="K3245" s="2">
        <v>147.41999799999999</v>
      </c>
      <c r="L3245" s="2">
        <v>147.38999899999999</v>
      </c>
      <c r="M3245" s="2">
        <v>147.80999800000001</v>
      </c>
      <c r="N3245" s="2">
        <v>147.05999800000001</v>
      </c>
      <c r="O3245" s="2">
        <v>0</v>
      </c>
      <c r="P3245" s="5">
        <v>41171</v>
      </c>
      <c r="Q3245" s="4">
        <v>33.630001</v>
      </c>
      <c r="R3245" s="4">
        <v>33.639999000000003</v>
      </c>
      <c r="S3245" s="4">
        <v>33.709999000000003</v>
      </c>
      <c r="T3245" s="4">
        <v>33.540000999999997</v>
      </c>
      <c r="U3245" s="4">
        <v>0</v>
      </c>
      <c r="V3245">
        <f>V3244+(V3244*O3245)/L3245</f>
        <v>87.303881615227397</v>
      </c>
      <c r="W3245">
        <f>V3245*L3245</f>
        <v>12867.719023964484</v>
      </c>
      <c r="X3245">
        <f>IF(I3244=1,1,0)</f>
        <v>1</v>
      </c>
      <c r="Y3245">
        <f>IF(I3244=0,1,0)</f>
        <v>0</v>
      </c>
      <c r="Z3245" t="str">
        <f t="shared" si="194"/>
        <v>IN</v>
      </c>
      <c r="AA3245">
        <f>IF(Z3245="BUY",(AC3244-8.95)/K3245,IF(Z3245="SELL",0,AB3244))</f>
        <v>126.45525679125969</v>
      </c>
      <c r="AB3245">
        <f>AA3245+AA3245*O3245/L3245</f>
        <v>126.45525679125969</v>
      </c>
      <c r="AC3245">
        <f>IF(OR(Z3245="BUY",Z3245="IN"),AB3245*L3245,IF(Z3245="SELL",AB3244*K3245-8.95,AC3244))</f>
        <v>18638.240172008507</v>
      </c>
      <c r="AD3245" s="6">
        <f t="shared" si="191"/>
        <v>-0.1255543732409021</v>
      </c>
    </row>
    <row r="3246" spans="1:30" x14ac:dyDescent="0.25">
      <c r="A3246" s="1">
        <v>41172</v>
      </c>
      <c r="B3246">
        <v>1461.0500489999999</v>
      </c>
      <c r="C3246">
        <v>1460.26001</v>
      </c>
      <c r="D3246">
        <v>1461.2299800000001</v>
      </c>
      <c r="E3246">
        <v>1449.9799800000001</v>
      </c>
      <c r="F3246">
        <v>3382520000</v>
      </c>
      <c r="G3246">
        <f t="shared" si="192"/>
        <v>1401.65280274</v>
      </c>
      <c r="H3246">
        <f t="shared" si="193"/>
        <v>1.0426166533431438</v>
      </c>
      <c r="I3246">
        <f>IF(H3246&gt;0,1,0)</f>
        <v>1</v>
      </c>
      <c r="J3246" s="3">
        <v>41172</v>
      </c>
      <c r="K3246" s="2">
        <v>146.63000500000001</v>
      </c>
      <c r="L3246" s="2">
        <v>147.33000200000001</v>
      </c>
      <c r="M3246" s="2">
        <v>147.429993</v>
      </c>
      <c r="N3246" s="2">
        <v>146.259995</v>
      </c>
      <c r="O3246" s="2">
        <v>0</v>
      </c>
      <c r="P3246" s="5">
        <v>41172</v>
      </c>
      <c r="Q3246" s="4">
        <v>33.810001</v>
      </c>
      <c r="R3246" s="4">
        <v>33.659999999999997</v>
      </c>
      <c r="S3246" s="4">
        <v>33.900002000000001</v>
      </c>
      <c r="T3246" s="4">
        <v>33.630001</v>
      </c>
      <c r="U3246" s="4">
        <v>0</v>
      </c>
      <c r="V3246">
        <f>V3245+(V3245*O3246)/L3246</f>
        <v>87.303881615227397</v>
      </c>
      <c r="W3246">
        <f>V3246*L3246</f>
        <v>12862.481052979216</v>
      </c>
      <c r="X3246">
        <f>IF(I3245=1,1,0)</f>
        <v>1</v>
      </c>
      <c r="Y3246">
        <f>IF(I3245=0,1,0)</f>
        <v>0</v>
      </c>
      <c r="Z3246" t="str">
        <f t="shared" si="194"/>
        <v>IN</v>
      </c>
      <c r="AA3246">
        <f>IF(Z3246="BUY",(AC3245-8.95)/K3246,IF(Z3246="SELL",0,AB3245))</f>
        <v>126.45525679125969</v>
      </c>
      <c r="AB3246">
        <f>AA3246+AA3246*O3246/L3246</f>
        <v>126.45525679125969</v>
      </c>
      <c r="AC3246">
        <f>IF(OR(Z3246="BUY",Z3246="IN"),AB3246*L3246,IF(Z3246="SELL",AB3245*K3246-8.95,AC3245))</f>
        <v>18630.653235966805</v>
      </c>
      <c r="AD3246" s="6">
        <f t="shared" si="191"/>
        <v>-0.1337974207116624</v>
      </c>
    </row>
    <row r="3247" spans="1:30" x14ac:dyDescent="0.25">
      <c r="A3247" s="1">
        <v>41173</v>
      </c>
      <c r="B3247">
        <v>1460.339966</v>
      </c>
      <c r="C3247">
        <v>1460.150024</v>
      </c>
      <c r="D3247">
        <v>1467.0699460000001</v>
      </c>
      <c r="E3247">
        <v>1459.51001</v>
      </c>
      <c r="F3247">
        <v>4833870000</v>
      </c>
      <c r="G3247">
        <f t="shared" si="192"/>
        <v>1404.1606030199996</v>
      </c>
      <c r="H3247">
        <f t="shared" si="193"/>
        <v>1.0755798805782237</v>
      </c>
      <c r="I3247">
        <f>IF(H3247&gt;0,1,0)</f>
        <v>1</v>
      </c>
      <c r="J3247" s="3">
        <v>41173</v>
      </c>
      <c r="K3247" s="2">
        <v>148.070007</v>
      </c>
      <c r="L3247" s="2">
        <v>147.16999799999999</v>
      </c>
      <c r="M3247" s="2">
        <v>148.08000200000001</v>
      </c>
      <c r="N3247" s="2">
        <v>147.16999799999999</v>
      </c>
      <c r="O3247" s="2">
        <v>0</v>
      </c>
      <c r="P3247" s="5">
        <v>41173</v>
      </c>
      <c r="Q3247" s="4">
        <v>33.479999999999997</v>
      </c>
      <c r="R3247" s="4">
        <v>33.669998</v>
      </c>
      <c r="S3247" s="4">
        <v>33.669998</v>
      </c>
      <c r="T3247" s="4">
        <v>33.470001000000003</v>
      </c>
      <c r="U3247" s="4">
        <v>0</v>
      </c>
      <c r="V3247">
        <f>V3246+(V3246*O3247)/L3247</f>
        <v>87.303881615227397</v>
      </c>
      <c r="W3247">
        <f>V3247*L3247</f>
        <v>12848.512082705252</v>
      </c>
      <c r="X3247">
        <f>IF(I3246=1,1,0)</f>
        <v>1</v>
      </c>
      <c r="Y3247">
        <f>IF(I3246=0,1,0)</f>
        <v>0</v>
      </c>
      <c r="Z3247" t="str">
        <f t="shared" si="194"/>
        <v>IN</v>
      </c>
      <c r="AA3247">
        <f>IF(Z3247="BUY",(AC3246-8.95)/K3247,IF(Z3247="SELL",0,AB3246))</f>
        <v>126.45525679125969</v>
      </c>
      <c r="AB3247">
        <f>AA3247+AA3247*O3247/L3247</f>
        <v>126.45525679125969</v>
      </c>
      <c r="AC3247">
        <f>IF(OR(Z3247="BUY",Z3247="IN"),AB3247*L3247,IF(Z3247="SELL",AB3246*K3247-8.95,AC3246))</f>
        <v>18610.419889059172</v>
      </c>
      <c r="AD3247" s="6">
        <f t="shared" si="191"/>
        <v>-0.13265191587359548</v>
      </c>
    </row>
    <row r="3248" spans="1:30" x14ac:dyDescent="0.25">
      <c r="A3248" s="1">
        <v>41176</v>
      </c>
      <c r="B3248">
        <v>1459.76001</v>
      </c>
      <c r="C3248">
        <v>1456.8900149999999</v>
      </c>
      <c r="D3248">
        <v>1460.719971</v>
      </c>
      <c r="E3248">
        <v>1452.0600589999999</v>
      </c>
      <c r="F3248">
        <v>3008920000</v>
      </c>
      <c r="G3248">
        <f t="shared" si="192"/>
        <v>1406.1628027400002</v>
      </c>
      <c r="H3248">
        <f t="shared" si="193"/>
        <v>1.1036409045482185</v>
      </c>
      <c r="I3248">
        <f>IF(H3248&gt;0,1,0)</f>
        <v>1</v>
      </c>
      <c r="J3248" s="3">
        <v>41176</v>
      </c>
      <c r="K3248" s="2">
        <v>146.58000200000001</v>
      </c>
      <c r="L3248" s="2">
        <v>147.020004</v>
      </c>
      <c r="M3248" s="2">
        <v>147.38000500000001</v>
      </c>
      <c r="N3248" s="2">
        <v>146.46000699999999</v>
      </c>
      <c r="O3248" s="2">
        <v>0</v>
      </c>
      <c r="P3248" s="5">
        <v>41176</v>
      </c>
      <c r="Q3248" s="4">
        <v>33.830002</v>
      </c>
      <c r="R3248" s="4">
        <v>33.700001</v>
      </c>
      <c r="S3248" s="4">
        <v>33.840000000000003</v>
      </c>
      <c r="T3248" s="4">
        <v>33.630001</v>
      </c>
      <c r="U3248" s="4">
        <v>0</v>
      </c>
      <c r="V3248">
        <f>V3247+(V3247*O3248)/L3248</f>
        <v>87.303881615227397</v>
      </c>
      <c r="W3248">
        <f>V3248*L3248</f>
        <v>12835.417024286258</v>
      </c>
      <c r="X3248">
        <f>IF(I3247=1,1,0)</f>
        <v>1</v>
      </c>
      <c r="Y3248">
        <f>IF(I3247=0,1,0)</f>
        <v>0</v>
      </c>
      <c r="Z3248" t="str">
        <f t="shared" si="194"/>
        <v>IN</v>
      </c>
      <c r="AA3248">
        <f>IF(Z3248="BUY",(AC3247-8.95)/K3248,IF(Z3248="SELL",0,AB3247))</f>
        <v>126.45525679125969</v>
      </c>
      <c r="AB3248">
        <f>AA3248+AA3248*O3248/L3248</f>
        <v>126.45525679125969</v>
      </c>
      <c r="AC3248">
        <f>IF(OR(Z3248="BUY",Z3248="IN"),AB3248*L3248,IF(Z3248="SELL",AB3247*K3248-8.95,AC3247))</f>
        <v>18591.452359272025</v>
      </c>
      <c r="AD3248" s="6">
        <f t="shared" ref="AD3248:AD3311" si="195">(AC2884-AC3248)/AC2884</f>
        <v>-0.13055454382094256</v>
      </c>
    </row>
    <row r="3249" spans="1:30" x14ac:dyDescent="0.25">
      <c r="A3249" s="1">
        <v>41177</v>
      </c>
      <c r="B3249">
        <v>1456.9399410000001</v>
      </c>
      <c r="C3249">
        <v>1441.589966</v>
      </c>
      <c r="D3249">
        <v>1463.23999</v>
      </c>
      <c r="E3249">
        <v>1441.589966</v>
      </c>
      <c r="F3249">
        <v>3739900000</v>
      </c>
      <c r="G3249">
        <f t="shared" si="192"/>
        <v>1407.9218017599999</v>
      </c>
      <c r="H3249">
        <f t="shared" si="193"/>
        <v>1.1301449428586154</v>
      </c>
      <c r="I3249">
        <f>IF(H3249&gt;0,1,0)</f>
        <v>1</v>
      </c>
      <c r="J3249" s="3">
        <v>41177</v>
      </c>
      <c r="K3249" s="2">
        <v>146.58000200000001</v>
      </c>
      <c r="L3249" s="2">
        <v>144.759995</v>
      </c>
      <c r="M3249" s="2">
        <v>146.83999600000001</v>
      </c>
      <c r="N3249" s="2">
        <v>144.66999799999999</v>
      </c>
      <c r="O3249" s="2">
        <v>0.79800000000000004</v>
      </c>
      <c r="P3249" s="5">
        <v>41177</v>
      </c>
      <c r="Q3249" s="4">
        <v>33.630001</v>
      </c>
      <c r="R3249" s="4">
        <v>34.029998999999997</v>
      </c>
      <c r="S3249" s="4">
        <v>34.080002</v>
      </c>
      <c r="T3249" s="4">
        <v>33.57</v>
      </c>
      <c r="U3249" s="4">
        <v>0</v>
      </c>
      <c r="V3249">
        <f>V3248+(V3248*O3249)/L3249</f>
        <v>87.785150611740917</v>
      </c>
      <c r="W3249">
        <f>V3249*L3249</f>
        <v>12707.777963629862</v>
      </c>
      <c r="X3249">
        <f>IF(I3248=1,1,0)</f>
        <v>1</v>
      </c>
      <c r="Y3249">
        <f>IF(I3248=0,1,0)</f>
        <v>0</v>
      </c>
      <c r="Z3249" t="str">
        <f t="shared" si="194"/>
        <v>IN</v>
      </c>
      <c r="AA3249">
        <f>IF(Z3249="BUY",(AC3248-8.95)/K3249,IF(Z3249="SELL",0,AB3248))</f>
        <v>126.45525679125969</v>
      </c>
      <c r="AB3249">
        <f>AA3249+AA3249*O3249/L3249</f>
        <v>127.15235059068559</v>
      </c>
      <c r="AC3249">
        <f>IF(OR(Z3249="BUY",Z3249="IN"),AB3249*L3249,IF(Z3249="SELL",AB3248*K3249-8.95,AC3248))</f>
        <v>18406.573635745892</v>
      </c>
      <c r="AD3249" s="6">
        <f t="shared" si="195"/>
        <v>-0.11449907089409317</v>
      </c>
    </row>
    <row r="3250" spans="1:30" x14ac:dyDescent="0.25">
      <c r="A3250" s="1">
        <v>41178</v>
      </c>
      <c r="B3250">
        <v>1441.599976</v>
      </c>
      <c r="C3250">
        <v>1433.3199460000001</v>
      </c>
      <c r="D3250">
        <v>1441.599976</v>
      </c>
      <c r="E3250">
        <v>1430.530029</v>
      </c>
      <c r="F3250">
        <v>3565380000</v>
      </c>
      <c r="G3250">
        <f t="shared" si="192"/>
        <v>1409.3147997999997</v>
      </c>
      <c r="H3250">
        <f t="shared" si="193"/>
        <v>1.150020898355909</v>
      </c>
      <c r="I3250">
        <f>IF(H3250&gt;0,1,0)</f>
        <v>1</v>
      </c>
      <c r="J3250" s="3">
        <v>41178</v>
      </c>
      <c r="K3250" s="2">
        <v>144.66999799999999</v>
      </c>
      <c r="L3250" s="2">
        <v>143.929993</v>
      </c>
      <c r="M3250" s="2">
        <v>144.699997</v>
      </c>
      <c r="N3250" s="2">
        <v>143.53999300000001</v>
      </c>
      <c r="O3250" s="2">
        <v>0</v>
      </c>
      <c r="P3250" s="5">
        <v>41178</v>
      </c>
      <c r="Q3250" s="4">
        <v>34.07</v>
      </c>
      <c r="R3250" s="4">
        <v>34.259998000000003</v>
      </c>
      <c r="S3250" s="4">
        <v>34.340000000000003</v>
      </c>
      <c r="T3250" s="4">
        <v>34.07</v>
      </c>
      <c r="U3250" s="4">
        <v>0</v>
      </c>
      <c r="V3250">
        <f>V3249+(V3249*O3250)/L3250</f>
        <v>87.785150611740917</v>
      </c>
      <c r="W3250">
        <f>V3250*L3250</f>
        <v>12634.916113051815</v>
      </c>
      <c r="X3250">
        <f>IF(I3249=1,1,0)</f>
        <v>1</v>
      </c>
      <c r="Y3250">
        <f>IF(I3249=0,1,0)</f>
        <v>0</v>
      </c>
      <c r="Z3250" t="str">
        <f t="shared" si="194"/>
        <v>IN</v>
      </c>
      <c r="AA3250">
        <f>IF(Z3250="BUY",(AC3249-8.95)/K3250,IF(Z3250="SELL",0,AB3249))</f>
        <v>127.15235059068559</v>
      </c>
      <c r="AB3250">
        <f>AA3250+AA3250*O3250/L3250</f>
        <v>127.15235059068559</v>
      </c>
      <c r="AC3250">
        <f>IF(OR(Z3250="BUY",Z3250="IN"),AB3250*L3250,IF(Z3250="SELL",AB3249*K3250-8.95,AC3249))</f>
        <v>18301.036930450922</v>
      </c>
      <c r="AD3250" s="6">
        <f t="shared" si="195"/>
        <v>-0.12130471622006149</v>
      </c>
    </row>
    <row r="3251" spans="1:30" x14ac:dyDescent="0.25">
      <c r="A3251" s="1">
        <v>41179</v>
      </c>
      <c r="B3251">
        <v>1433.3599850000001</v>
      </c>
      <c r="C3251">
        <v>1447.150024</v>
      </c>
      <c r="D3251">
        <v>1450.1999510000001</v>
      </c>
      <c r="E3251">
        <v>1433.3599850000001</v>
      </c>
      <c r="F3251">
        <v>3150330000</v>
      </c>
      <c r="G3251">
        <f t="shared" si="192"/>
        <v>1410.8021997000001</v>
      </c>
      <c r="H3251">
        <f t="shared" si="193"/>
        <v>1.1688108433878435</v>
      </c>
      <c r="I3251">
        <f>IF(H3251&gt;0,1,0)</f>
        <v>1</v>
      </c>
      <c r="J3251" s="3">
        <v>41179</v>
      </c>
      <c r="K3251" s="2">
        <v>144.490005</v>
      </c>
      <c r="L3251" s="2">
        <v>145.30999800000001</v>
      </c>
      <c r="M3251" s="2">
        <v>145.570007</v>
      </c>
      <c r="N3251" s="2">
        <v>144.10000600000001</v>
      </c>
      <c r="O3251" s="2">
        <v>0</v>
      </c>
      <c r="P3251" s="5">
        <v>41179</v>
      </c>
      <c r="Q3251" s="4">
        <v>34.110000999999997</v>
      </c>
      <c r="R3251" s="4">
        <v>33.93</v>
      </c>
      <c r="S3251" s="4">
        <v>34.209999000000003</v>
      </c>
      <c r="T3251" s="4">
        <v>33.849997999999999</v>
      </c>
      <c r="U3251" s="4">
        <v>0</v>
      </c>
      <c r="V3251">
        <f>V3250+(V3250*O3251)/L3251</f>
        <v>87.785150611740917</v>
      </c>
      <c r="W3251">
        <f>V3251*L3251</f>
        <v>12756.060059821772</v>
      </c>
      <c r="X3251">
        <f>IF(I3250=1,1,0)</f>
        <v>1</v>
      </c>
      <c r="Y3251">
        <f>IF(I3250=0,1,0)</f>
        <v>0</v>
      </c>
      <c r="Z3251" t="str">
        <f t="shared" si="194"/>
        <v>IN</v>
      </c>
      <c r="AA3251">
        <f>IF(Z3251="BUY",(AC3250-8.95)/K3251,IF(Z3251="SELL",0,AB3250))</f>
        <v>127.15235059068559</v>
      </c>
      <c r="AB3251">
        <f>AA3251+AA3251*O3251/L3251</f>
        <v>127.15235059068559</v>
      </c>
      <c r="AC3251">
        <f>IF(OR(Z3251="BUY",Z3251="IN"),AB3251*L3251,IF(Z3251="SELL",AB3250*K3251-8.95,AC3250))</f>
        <v>18476.507810027822</v>
      </c>
      <c r="AD3251" s="6">
        <f t="shared" si="195"/>
        <v>-0.12586783429350751</v>
      </c>
    </row>
    <row r="3252" spans="1:30" x14ac:dyDescent="0.25">
      <c r="A3252" s="1">
        <v>41180</v>
      </c>
      <c r="B3252">
        <v>1447.130005</v>
      </c>
      <c r="C3252">
        <v>1440.670044</v>
      </c>
      <c r="D3252">
        <v>1447.130005</v>
      </c>
      <c r="E3252">
        <v>1435.599976</v>
      </c>
      <c r="F3252">
        <v>3509230000</v>
      </c>
      <c r="G3252">
        <f t="shared" si="192"/>
        <v>1412.08540038</v>
      </c>
      <c r="H3252">
        <f t="shared" si="193"/>
        <v>1.1864745142978614</v>
      </c>
      <c r="I3252">
        <f>IF(H3252&gt;0,1,0)</f>
        <v>1</v>
      </c>
      <c r="J3252" s="3">
        <v>41180</v>
      </c>
      <c r="K3252" s="2">
        <v>144.69000199999999</v>
      </c>
      <c r="L3252" s="2">
        <v>144.39999399999999</v>
      </c>
      <c r="M3252" s="2">
        <v>145.14999399999999</v>
      </c>
      <c r="N3252" s="2">
        <v>144.05999800000001</v>
      </c>
      <c r="O3252" s="2">
        <v>0</v>
      </c>
      <c r="P3252" s="5">
        <v>41180</v>
      </c>
      <c r="Q3252" s="4">
        <v>34.07</v>
      </c>
      <c r="R3252" s="4">
        <v>34.080002</v>
      </c>
      <c r="S3252" s="4">
        <v>34.209999000000003</v>
      </c>
      <c r="T3252" s="4">
        <v>33.950001</v>
      </c>
      <c r="U3252" s="4">
        <v>0</v>
      </c>
      <c r="V3252">
        <f>V3251+(V3251*O3252)/L3252</f>
        <v>87.785150611740917</v>
      </c>
      <c r="W3252">
        <f>V3252*L3252</f>
        <v>12676.175221624484</v>
      </c>
      <c r="X3252">
        <f>IF(I3251=1,1,0)</f>
        <v>1</v>
      </c>
      <c r="Y3252">
        <f>IF(I3251=0,1,0)</f>
        <v>0</v>
      </c>
      <c r="Z3252" t="str">
        <f t="shared" si="194"/>
        <v>IN</v>
      </c>
      <c r="AA3252">
        <f>IF(Z3252="BUY",(AC3251-8.95)/K3252,IF(Z3252="SELL",0,AB3251))</f>
        <v>127.15235059068559</v>
      </c>
      <c r="AB3252">
        <f>AA3252+AA3252*O3252/L3252</f>
        <v>127.15235059068559</v>
      </c>
      <c r="AC3252">
        <f>IF(OR(Z3252="BUY",Z3252="IN"),AB3252*L3252,IF(Z3252="SELL",AB3251*K3252-8.95,AC3251))</f>
        <v>18360.798662380894</v>
      </c>
      <c r="AD3252" s="6">
        <f t="shared" si="195"/>
        <v>-0.10290819630424647</v>
      </c>
    </row>
    <row r="3253" spans="1:30" x14ac:dyDescent="0.25">
      <c r="A3253" s="1">
        <v>41183</v>
      </c>
      <c r="B3253">
        <v>1440.900024</v>
      </c>
      <c r="C3253">
        <v>1444.48999</v>
      </c>
      <c r="D3253">
        <v>1457.1400149999999</v>
      </c>
      <c r="E3253">
        <v>1440.900024</v>
      </c>
      <c r="F3253">
        <v>3505080000</v>
      </c>
      <c r="G3253">
        <f t="shared" ref="G3253:G3316" si="196">AVERAGE(C3204:C3253)</f>
        <v>1413.7219994999998</v>
      </c>
      <c r="H3253">
        <f t="shared" ref="H3253:H3316" si="197">SLOPE(G3203:G3253,A3203:A3253)</f>
        <v>1.2002441132950075</v>
      </c>
      <c r="I3253">
        <f>IF(H3253&gt;0,1,0)</f>
        <v>1</v>
      </c>
      <c r="J3253" s="3">
        <v>41183</v>
      </c>
      <c r="K3253" s="2">
        <v>145.13999899999999</v>
      </c>
      <c r="L3253" s="2">
        <v>144.91999799999999</v>
      </c>
      <c r="M3253" s="2">
        <v>146.28999300000001</v>
      </c>
      <c r="N3253" s="2">
        <v>144.61000100000001</v>
      </c>
      <c r="O3253" s="2">
        <v>0</v>
      </c>
      <c r="P3253" s="5">
        <v>41183</v>
      </c>
      <c r="Q3253" s="4">
        <v>33.959999000000003</v>
      </c>
      <c r="R3253" s="4">
        <v>34.009998000000003</v>
      </c>
      <c r="S3253" s="4">
        <v>34.080002</v>
      </c>
      <c r="T3253" s="4">
        <v>33.68</v>
      </c>
      <c r="U3253" s="4">
        <v>0</v>
      </c>
      <c r="V3253">
        <f>V3252+(V3252*O3253)/L3253</f>
        <v>87.785150611740917</v>
      </c>
      <c r="W3253">
        <f>V3253*L3253</f>
        <v>12721.823851083192</v>
      </c>
      <c r="X3253">
        <f>IF(I3252=1,1,0)</f>
        <v>1</v>
      </c>
      <c r="Y3253">
        <f>IF(I3252=0,1,0)</f>
        <v>0</v>
      </c>
      <c r="Z3253" t="str">
        <f t="shared" si="194"/>
        <v>IN</v>
      </c>
      <c r="AA3253">
        <f>IF(Z3253="BUY",(AC3252-8.95)/K3253,IF(Z3253="SELL",0,AB3252))</f>
        <v>127.15235059068559</v>
      </c>
      <c r="AB3253">
        <f>AA3253+AA3253*O3253/L3253</f>
        <v>127.15235059068559</v>
      </c>
      <c r="AC3253">
        <f>IF(OR(Z3253="BUY",Z3253="IN"),AB3253*L3253,IF(Z3253="SELL",AB3252*K3253-8.95,AC3252))</f>
        <v>18426.918393297452</v>
      </c>
      <c r="AD3253" s="6">
        <f t="shared" si="195"/>
        <v>-0.10201386985333852</v>
      </c>
    </row>
    <row r="3254" spans="1:30" x14ac:dyDescent="0.25">
      <c r="A3254" s="1">
        <v>41184</v>
      </c>
      <c r="B3254">
        <v>1444.98999</v>
      </c>
      <c r="C3254">
        <v>1445.75</v>
      </c>
      <c r="D3254">
        <v>1451.5200199999999</v>
      </c>
      <c r="E3254">
        <v>1439.01001</v>
      </c>
      <c r="F3254">
        <v>3321790000</v>
      </c>
      <c r="G3254">
        <f t="shared" si="196"/>
        <v>1415.6265990999998</v>
      </c>
      <c r="H3254">
        <f t="shared" si="197"/>
        <v>1.2140639439730687</v>
      </c>
      <c r="I3254">
        <f>IF(H3254&gt;0,1,0)</f>
        <v>1</v>
      </c>
      <c r="J3254" s="3">
        <v>41184</v>
      </c>
      <c r="K3254" s="2">
        <v>145.5</v>
      </c>
      <c r="L3254" s="2">
        <v>145.13000500000001</v>
      </c>
      <c r="M3254" s="2">
        <v>145.729996</v>
      </c>
      <c r="N3254" s="2">
        <v>144.429993</v>
      </c>
      <c r="O3254" s="2">
        <v>0</v>
      </c>
      <c r="P3254" s="5">
        <v>41184</v>
      </c>
      <c r="Q3254" s="4">
        <v>33.860000999999997</v>
      </c>
      <c r="R3254" s="4">
        <v>33.979999999999997</v>
      </c>
      <c r="S3254" s="4">
        <v>34.119999</v>
      </c>
      <c r="T3254" s="4">
        <v>33.810001</v>
      </c>
      <c r="U3254" s="4">
        <v>0</v>
      </c>
      <c r="V3254">
        <f>V3253+(V3253*O3254)/L3254</f>
        <v>87.785150611740917</v>
      </c>
      <c r="W3254">
        <f>V3254*L3254</f>
        <v>12740.259347207713</v>
      </c>
      <c r="X3254">
        <f>IF(I3253=1,1,0)</f>
        <v>1</v>
      </c>
      <c r="Y3254">
        <f>IF(I3253=0,1,0)</f>
        <v>0</v>
      </c>
      <c r="Z3254" t="str">
        <f t="shared" si="194"/>
        <v>IN</v>
      </c>
      <c r="AA3254">
        <f>IF(Z3254="BUY",(AC3253-8.95)/K3254,IF(Z3254="SELL",0,AB3253))</f>
        <v>127.15235059068559</v>
      </c>
      <c r="AB3254">
        <f>AA3254+AA3254*O3254/L3254</f>
        <v>127.15235059068559</v>
      </c>
      <c r="AC3254">
        <f>IF(OR(Z3254="BUY",Z3254="IN"),AB3254*L3254,IF(Z3254="SELL",AB3253*K3254-8.95,AC3253))</f>
        <v>18453.621276987953</v>
      </c>
      <c r="AD3254" s="6">
        <f t="shared" si="195"/>
        <v>-0.10443378825083501</v>
      </c>
    </row>
    <row r="3255" spans="1:30" x14ac:dyDescent="0.25">
      <c r="A3255" s="1">
        <v>41185</v>
      </c>
      <c r="B3255">
        <v>1446.0500489999999</v>
      </c>
      <c r="C3255">
        <v>1450.98999</v>
      </c>
      <c r="D3255">
        <v>1454.3000489999999</v>
      </c>
      <c r="E3255">
        <v>1441.98999</v>
      </c>
      <c r="F3255">
        <v>3531640000</v>
      </c>
      <c r="G3255">
        <f t="shared" si="196"/>
        <v>1417.8801977200003</v>
      </c>
      <c r="H3255">
        <f t="shared" si="197"/>
        <v>1.2233920696395675</v>
      </c>
      <c r="I3255">
        <f>IF(H3255&gt;0,1,0)</f>
        <v>1</v>
      </c>
      <c r="J3255" s="3">
        <v>41185</v>
      </c>
      <c r="K3255" s="2">
        <v>145.509995</v>
      </c>
      <c r="L3255" s="2">
        <v>145.66000399999999</v>
      </c>
      <c r="M3255" s="2">
        <v>146.020004</v>
      </c>
      <c r="N3255" s="2">
        <v>144.720001</v>
      </c>
      <c r="O3255" s="2">
        <v>0</v>
      </c>
      <c r="P3255" s="5">
        <v>41185</v>
      </c>
      <c r="Q3255" s="4">
        <v>33.880001</v>
      </c>
      <c r="R3255" s="4">
        <v>33.82</v>
      </c>
      <c r="S3255" s="4">
        <v>34.049999</v>
      </c>
      <c r="T3255" s="4">
        <v>33.740001999999997</v>
      </c>
      <c r="U3255" s="4">
        <v>0</v>
      </c>
      <c r="V3255">
        <f>V3254+(V3254*O3255)/L3255</f>
        <v>87.785150611740917</v>
      </c>
      <c r="W3255">
        <f>V3255*L3255</f>
        <v>12786.785389246783</v>
      </c>
      <c r="X3255">
        <f>IF(I3254=1,1,0)</f>
        <v>1</v>
      </c>
      <c r="Y3255">
        <f>IF(I3254=0,1,0)</f>
        <v>0</v>
      </c>
      <c r="Z3255" t="str">
        <f t="shared" si="194"/>
        <v>IN</v>
      </c>
      <c r="AA3255">
        <f>IF(Z3255="BUY",(AC3254-8.95)/K3255,IF(Z3255="SELL",0,AB3254))</f>
        <v>127.15235059068559</v>
      </c>
      <c r="AB3255">
        <f>AA3255+AA3255*O3255/L3255</f>
        <v>127.15235059068559</v>
      </c>
      <c r="AC3255">
        <f>IF(OR(Z3255="BUY",Z3255="IN"),AB3255*L3255,IF(Z3255="SELL",AB3254*K3255-8.95,AC3254))</f>
        <v>18521.011895648662</v>
      </c>
      <c r="AD3255" s="6">
        <f t="shared" si="195"/>
        <v>-9.9286570822399292E-2</v>
      </c>
    </row>
    <row r="3256" spans="1:30" x14ac:dyDescent="0.25">
      <c r="A3256" s="1">
        <v>41186</v>
      </c>
      <c r="B3256">
        <v>1451.079956</v>
      </c>
      <c r="C3256">
        <v>1461.400024</v>
      </c>
      <c r="D3256">
        <v>1463.1400149999999</v>
      </c>
      <c r="E3256">
        <v>1451.079956</v>
      </c>
      <c r="F3256">
        <v>3615860000</v>
      </c>
      <c r="G3256">
        <f t="shared" si="196"/>
        <v>1420.3503979000002</v>
      </c>
      <c r="H3256">
        <f t="shared" si="197"/>
        <v>1.2324377477861062</v>
      </c>
      <c r="I3256">
        <f>IF(H3256&gt;0,1,0)</f>
        <v>1</v>
      </c>
      <c r="J3256" s="3">
        <v>41186</v>
      </c>
      <c r="K3256" s="2">
        <v>146.229996</v>
      </c>
      <c r="L3256" s="2">
        <v>146.80999800000001</v>
      </c>
      <c r="M3256" s="2">
        <v>146.91999799999999</v>
      </c>
      <c r="N3256" s="2">
        <v>146.050003</v>
      </c>
      <c r="O3256" s="2">
        <v>0</v>
      </c>
      <c r="P3256" s="5">
        <v>41186</v>
      </c>
      <c r="Q3256" s="4">
        <v>33.68</v>
      </c>
      <c r="R3256" s="4">
        <v>33.580002</v>
      </c>
      <c r="S3256" s="4">
        <v>33.740001999999997</v>
      </c>
      <c r="T3256" s="4">
        <v>33.529998999999997</v>
      </c>
      <c r="U3256" s="4">
        <v>0</v>
      </c>
      <c r="V3256">
        <f>V3255+(V3255*O3256)/L3256</f>
        <v>87.785150611740917</v>
      </c>
      <c r="W3256">
        <f>V3256*L3256</f>
        <v>12887.737785739384</v>
      </c>
      <c r="X3256">
        <f>IF(I3255=1,1,0)</f>
        <v>1</v>
      </c>
      <c r="Y3256">
        <f>IF(I3255=0,1,0)</f>
        <v>0</v>
      </c>
      <c r="Z3256" t="str">
        <f t="shared" si="194"/>
        <v>IN</v>
      </c>
      <c r="AA3256">
        <f>IF(Z3256="BUY",(AC3255-8.95)/K3256,IF(Z3256="SELL",0,AB3255))</f>
        <v>127.15235059068559</v>
      </c>
      <c r="AB3256">
        <f>AA3256+AA3256*O3256/L3256</f>
        <v>127.15235059068559</v>
      </c>
      <c r="AC3256">
        <f>IF(OR(Z3256="BUY",Z3256="IN"),AB3256*L3256,IF(Z3256="SELL",AB3255*K3256-8.95,AC3255))</f>
        <v>18667.236335913851</v>
      </c>
      <c r="AD3256" s="6">
        <f t="shared" si="195"/>
        <v>-0.10088290685185938</v>
      </c>
    </row>
    <row r="3257" spans="1:30" x14ac:dyDescent="0.25">
      <c r="A3257" s="1">
        <v>41187</v>
      </c>
      <c r="B3257">
        <v>1461.400024</v>
      </c>
      <c r="C3257">
        <v>1460.9300539999999</v>
      </c>
      <c r="D3257">
        <v>1470.959961</v>
      </c>
      <c r="E3257">
        <v>1456.8900149999999</v>
      </c>
      <c r="F3257">
        <v>3172940000</v>
      </c>
      <c r="G3257">
        <f t="shared" si="196"/>
        <v>1422.36859858</v>
      </c>
      <c r="H3257">
        <f t="shared" si="197"/>
        <v>1.2407841254684706</v>
      </c>
      <c r="I3257">
        <f>IF(H3257&gt;0,1,0)</f>
        <v>1</v>
      </c>
      <c r="J3257" s="3">
        <v>41187</v>
      </c>
      <c r="K3257" s="2">
        <v>147.5</v>
      </c>
      <c r="L3257" s="2">
        <v>146.699997</v>
      </c>
      <c r="M3257" s="2">
        <v>147.759995</v>
      </c>
      <c r="N3257" s="2">
        <v>146.30999800000001</v>
      </c>
      <c r="O3257" s="2">
        <v>0</v>
      </c>
      <c r="P3257" s="5">
        <v>41187</v>
      </c>
      <c r="Q3257" s="4">
        <v>33.389999000000003</v>
      </c>
      <c r="R3257" s="4">
        <v>33.57</v>
      </c>
      <c r="S3257" s="4">
        <v>33.68</v>
      </c>
      <c r="T3257" s="4">
        <v>33.340000000000003</v>
      </c>
      <c r="U3257" s="4">
        <v>0</v>
      </c>
      <c r="V3257">
        <f>V3256+(V3256*O3257)/L3257</f>
        <v>87.785150611740917</v>
      </c>
      <c r="W3257">
        <f>V3257*L3257</f>
        <v>12878.08133138694</v>
      </c>
      <c r="X3257">
        <f>IF(I3256=1,1,0)</f>
        <v>1</v>
      </c>
      <c r="Y3257">
        <f>IF(I3256=0,1,0)</f>
        <v>0</v>
      </c>
      <c r="Z3257" t="str">
        <f t="shared" si="194"/>
        <v>IN</v>
      </c>
      <c r="AA3257">
        <f>IF(Z3257="BUY",(AC3256-8.95)/K3257,IF(Z3257="SELL",0,AB3256))</f>
        <v>127.15235059068559</v>
      </c>
      <c r="AB3257">
        <f>AA3257+AA3257*O3257/L3257</f>
        <v>127.15235059068559</v>
      </c>
      <c r="AC3257">
        <f>IF(OR(Z3257="BUY",Z3257="IN"),AB3257*L3257,IF(Z3257="SELL",AB3256*K3257-8.95,AC3256))</f>
        <v>18653.249450196523</v>
      </c>
      <c r="AD3257" s="6">
        <f t="shared" si="195"/>
        <v>-9.6272231204831998E-2</v>
      </c>
    </row>
    <row r="3258" spans="1:30" x14ac:dyDescent="0.25">
      <c r="A3258" s="1">
        <v>41190</v>
      </c>
      <c r="B3258">
        <v>1460.9300539999999</v>
      </c>
      <c r="C3258">
        <v>1455.880005</v>
      </c>
      <c r="D3258">
        <v>1460.9300539999999</v>
      </c>
      <c r="E3258">
        <v>1453.099976</v>
      </c>
      <c r="F3258">
        <v>2328720000</v>
      </c>
      <c r="G3258">
        <f t="shared" si="196"/>
        <v>1423.7667992600002</v>
      </c>
      <c r="H3258">
        <f t="shared" si="197"/>
        <v>1.2445945565608201</v>
      </c>
      <c r="I3258">
        <f>IF(H3258&gt;0,1,0)</f>
        <v>1</v>
      </c>
      <c r="J3258" s="3">
        <v>41190</v>
      </c>
      <c r="K3258" s="2">
        <v>146.179993</v>
      </c>
      <c r="L3258" s="2">
        <v>146.220001</v>
      </c>
      <c r="M3258" s="2">
        <v>146.479996</v>
      </c>
      <c r="N3258" s="2">
        <v>145.91999799999999</v>
      </c>
      <c r="O3258" s="2">
        <v>0</v>
      </c>
      <c r="P3258" s="5">
        <v>41190</v>
      </c>
      <c r="Q3258" s="4">
        <v>33.700001</v>
      </c>
      <c r="R3258" s="4">
        <v>33.669998</v>
      </c>
      <c r="S3258" s="4">
        <v>33.770000000000003</v>
      </c>
      <c r="T3258" s="4">
        <v>33.630001</v>
      </c>
      <c r="U3258" s="4">
        <v>0</v>
      </c>
      <c r="V3258">
        <f>V3257+(V3257*O3258)/L3258</f>
        <v>87.785150611740917</v>
      </c>
      <c r="W3258">
        <f>V3258*L3258</f>
        <v>12835.944810233907</v>
      </c>
      <c r="X3258">
        <f>IF(I3257=1,1,0)</f>
        <v>1</v>
      </c>
      <c r="Y3258">
        <f>IF(I3257=0,1,0)</f>
        <v>0</v>
      </c>
      <c r="Z3258" t="str">
        <f t="shared" si="194"/>
        <v>IN</v>
      </c>
      <c r="AA3258">
        <f>IF(Z3258="BUY",(AC3257-8.95)/K3258,IF(Z3258="SELL",0,AB3257))</f>
        <v>127.15235059068559</v>
      </c>
      <c r="AB3258">
        <f>AA3258+AA3258*O3258/L3258</f>
        <v>127.15235059068559</v>
      </c>
      <c r="AC3258">
        <f>IF(OR(Z3258="BUY",Z3258="IN"),AB3258*L3258,IF(Z3258="SELL",AB3257*K3258-8.95,AC3257))</f>
        <v>18592.216830522397</v>
      </c>
      <c r="AD3258" s="6">
        <f t="shared" si="195"/>
        <v>-8.9732975334795781E-2</v>
      </c>
    </row>
    <row r="3259" spans="1:30" x14ac:dyDescent="0.25">
      <c r="A3259" s="1">
        <v>41191</v>
      </c>
      <c r="B3259">
        <v>1455.900024</v>
      </c>
      <c r="C3259">
        <v>1441.4799800000001</v>
      </c>
      <c r="D3259">
        <v>1455.900024</v>
      </c>
      <c r="E3259">
        <v>1441.1800539999999</v>
      </c>
      <c r="F3259">
        <v>3216320000</v>
      </c>
      <c r="G3259">
        <f t="shared" si="196"/>
        <v>1424.8903978799999</v>
      </c>
      <c r="H3259">
        <f t="shared" si="197"/>
        <v>1.2483199569739956</v>
      </c>
      <c r="I3259">
        <f>IF(H3259&gt;0,1,0)</f>
        <v>1</v>
      </c>
      <c r="J3259" s="3">
        <v>41191</v>
      </c>
      <c r="K3259" s="2">
        <v>146.11999499999999</v>
      </c>
      <c r="L3259" s="2">
        <v>144.83999600000001</v>
      </c>
      <c r="M3259" s="2">
        <v>146.240005</v>
      </c>
      <c r="N3259" s="2">
        <v>144.75</v>
      </c>
      <c r="O3259" s="2">
        <v>0</v>
      </c>
      <c r="P3259" s="5">
        <v>41191</v>
      </c>
      <c r="Q3259" s="4">
        <v>33.729999999999997</v>
      </c>
      <c r="R3259" s="4">
        <v>34.009998000000003</v>
      </c>
      <c r="S3259" s="4">
        <v>34.040000999999997</v>
      </c>
      <c r="T3259" s="4">
        <v>33.689999</v>
      </c>
      <c r="U3259" s="4">
        <v>0</v>
      </c>
      <c r="V3259">
        <f>V3258+(V3258*O3259)/L3259</f>
        <v>87.785150611740917</v>
      </c>
      <c r="W3259">
        <f>V3259*L3259</f>
        <v>12714.800863463954</v>
      </c>
      <c r="X3259">
        <f>IF(I3258=1,1,0)</f>
        <v>1</v>
      </c>
      <c r="Y3259">
        <f>IF(I3258=0,1,0)</f>
        <v>0</v>
      </c>
      <c r="Z3259" t="str">
        <f t="shared" si="194"/>
        <v>IN</v>
      </c>
      <c r="AA3259">
        <f>IF(Z3259="BUY",(AC3258-8.95)/K3259,IF(Z3259="SELL",0,AB3258))</f>
        <v>127.15235059068559</v>
      </c>
      <c r="AB3259">
        <f>AA3259+AA3259*O3259/L3259</f>
        <v>127.15235059068559</v>
      </c>
      <c r="AC3259">
        <f>IF(OR(Z3259="BUY",Z3259="IN"),AB3259*L3259,IF(Z3259="SELL",AB3258*K3259-8.95,AC3258))</f>
        <v>18416.7459509455</v>
      </c>
      <c r="AD3259" s="6">
        <f t="shared" si="195"/>
        <v>-8.110616332960538E-2</v>
      </c>
    </row>
    <row r="3260" spans="1:30" x14ac:dyDescent="0.25">
      <c r="A3260" s="1">
        <v>41192</v>
      </c>
      <c r="B3260">
        <v>1441.4799800000001</v>
      </c>
      <c r="C3260">
        <v>1432.5600589999999</v>
      </c>
      <c r="D3260">
        <v>1442.5200199999999</v>
      </c>
      <c r="E3260">
        <v>1430.6400149999999</v>
      </c>
      <c r="F3260">
        <v>3225060000</v>
      </c>
      <c r="G3260">
        <f t="shared" si="196"/>
        <v>1425.9552001400004</v>
      </c>
      <c r="H3260">
        <f t="shared" si="197"/>
        <v>1.2483584972680346</v>
      </c>
      <c r="I3260">
        <f>IF(H3260&gt;0,1,0)</f>
        <v>1</v>
      </c>
      <c r="J3260" s="3">
        <v>41192</v>
      </c>
      <c r="K3260" s="2">
        <v>144.779999</v>
      </c>
      <c r="L3260" s="2">
        <v>143.929993</v>
      </c>
      <c r="M3260" s="2">
        <v>144.88999899999999</v>
      </c>
      <c r="N3260" s="2">
        <v>143.679993</v>
      </c>
      <c r="O3260" s="2">
        <v>0</v>
      </c>
      <c r="P3260" s="5">
        <v>41192</v>
      </c>
      <c r="Q3260" s="4">
        <v>34.040000999999997</v>
      </c>
      <c r="R3260" s="4">
        <v>34.240001999999997</v>
      </c>
      <c r="S3260" s="4">
        <v>34.279998999999997</v>
      </c>
      <c r="T3260" s="4">
        <v>33.990001999999997</v>
      </c>
      <c r="U3260" s="4">
        <v>0</v>
      </c>
      <c r="V3260">
        <f>V3259+(V3259*O3260)/L3260</f>
        <v>87.785150611740917</v>
      </c>
      <c r="W3260">
        <f>V3260*L3260</f>
        <v>12634.916113051815</v>
      </c>
      <c r="X3260">
        <f>IF(I3259=1,1,0)</f>
        <v>1</v>
      </c>
      <c r="Y3260">
        <f>IF(I3259=0,1,0)</f>
        <v>0</v>
      </c>
      <c r="Z3260" t="str">
        <f t="shared" si="194"/>
        <v>IN</v>
      </c>
      <c r="AA3260">
        <f>IF(Z3260="BUY",(AC3259-8.95)/K3260,IF(Z3260="SELL",0,AB3259))</f>
        <v>127.15235059068559</v>
      </c>
      <c r="AB3260">
        <f>AA3260+AA3260*O3260/L3260</f>
        <v>127.15235059068559</v>
      </c>
      <c r="AC3260">
        <f>IF(OR(Z3260="BUY",Z3260="IN"),AB3260*L3260,IF(Z3260="SELL",AB3259*K3260-8.95,AC3259))</f>
        <v>18301.036930450922</v>
      </c>
      <c r="AD3260" s="6">
        <f t="shared" si="195"/>
        <v>-7.8573431732734997E-2</v>
      </c>
    </row>
    <row r="3261" spans="1:30" x14ac:dyDescent="0.25">
      <c r="A3261" s="1">
        <v>41193</v>
      </c>
      <c r="B3261">
        <v>1432.8199460000001</v>
      </c>
      <c r="C3261">
        <v>1432.839966</v>
      </c>
      <c r="D3261">
        <v>1443.900024</v>
      </c>
      <c r="E3261">
        <v>1432.8199460000001</v>
      </c>
      <c r="F3261">
        <v>3672540000</v>
      </c>
      <c r="G3261">
        <f t="shared" si="196"/>
        <v>1427.1056005400003</v>
      </c>
      <c r="H3261">
        <f t="shared" si="197"/>
        <v>1.2489504519361827</v>
      </c>
      <c r="I3261">
        <f>IF(H3261&gt;0,1,0)</f>
        <v>1</v>
      </c>
      <c r="J3261" s="3">
        <v>41193</v>
      </c>
      <c r="K3261" s="2">
        <v>144.88000500000001</v>
      </c>
      <c r="L3261" s="2">
        <v>144.020004</v>
      </c>
      <c r="M3261" s="2">
        <v>145.08000200000001</v>
      </c>
      <c r="N3261" s="2">
        <v>143.949997</v>
      </c>
      <c r="O3261" s="2">
        <v>0</v>
      </c>
      <c r="P3261" s="5">
        <v>41193</v>
      </c>
      <c r="Q3261" s="4">
        <v>34.009998000000003</v>
      </c>
      <c r="R3261" s="4">
        <v>34.220001000000003</v>
      </c>
      <c r="S3261" s="4">
        <v>34.220001000000003</v>
      </c>
      <c r="T3261" s="4">
        <v>33.939999</v>
      </c>
      <c r="U3261" s="4">
        <v>0</v>
      </c>
      <c r="V3261">
        <f>V3260+(V3260*O3261)/L3261</f>
        <v>87.785150611740917</v>
      </c>
      <c r="W3261">
        <f>V3261*L3261</f>
        <v>12642.817742243529</v>
      </c>
      <c r="X3261">
        <f>IF(I3260=1,1,0)</f>
        <v>1</v>
      </c>
      <c r="Y3261">
        <f>IF(I3260=0,1,0)</f>
        <v>0</v>
      </c>
      <c r="Z3261" t="str">
        <f t="shared" si="194"/>
        <v>IN</v>
      </c>
      <c r="AA3261">
        <f>IF(Z3261="BUY",(AC3260-8.95)/K3261,IF(Z3261="SELL",0,AB3260))</f>
        <v>127.15235059068559</v>
      </c>
      <c r="AB3261">
        <f>AA3261+AA3261*O3261/L3261</f>
        <v>127.15235059068559</v>
      </c>
      <c r="AC3261">
        <f>IF(OR(Z3261="BUY",Z3261="IN"),AB3261*L3261,IF(Z3261="SELL",AB3260*K3261-8.95,AC3260))</f>
        <v>18312.482040679941</v>
      </c>
      <c r="AD3261" s="6">
        <f t="shared" si="195"/>
        <v>-8.6507847544036592E-2</v>
      </c>
    </row>
    <row r="3262" spans="1:30" x14ac:dyDescent="0.25">
      <c r="A3262" s="1">
        <v>41194</v>
      </c>
      <c r="B3262">
        <v>1432.839966</v>
      </c>
      <c r="C3262">
        <v>1428.589966</v>
      </c>
      <c r="D3262">
        <v>1438.4300539999999</v>
      </c>
      <c r="E3262">
        <v>1425.530029</v>
      </c>
      <c r="F3262">
        <v>3134750000</v>
      </c>
      <c r="G3262">
        <f t="shared" si="196"/>
        <v>1428.3773998600002</v>
      </c>
      <c r="H3262">
        <f t="shared" si="197"/>
        <v>1.2495343139916653</v>
      </c>
      <c r="I3262">
        <f>IF(H3262&gt;0,1,0)</f>
        <v>1</v>
      </c>
      <c r="J3262" s="3">
        <v>41194</v>
      </c>
      <c r="K3262" s="2">
        <v>144.03999300000001</v>
      </c>
      <c r="L3262" s="2">
        <v>143.41000399999999</v>
      </c>
      <c r="M3262" s="2">
        <v>144.529999</v>
      </c>
      <c r="N3262" s="2">
        <v>143.179993</v>
      </c>
      <c r="O3262" s="2">
        <v>0</v>
      </c>
      <c r="P3262" s="5">
        <v>41194</v>
      </c>
      <c r="Q3262" s="4">
        <v>34.18</v>
      </c>
      <c r="R3262" s="4">
        <v>34.330002</v>
      </c>
      <c r="S3262" s="4">
        <v>34.400002000000001</v>
      </c>
      <c r="T3262" s="4">
        <v>34.080002</v>
      </c>
      <c r="U3262" s="4">
        <v>0</v>
      </c>
      <c r="V3262">
        <f>V3261+(V3261*O3262)/L3262</f>
        <v>87.785150611740917</v>
      </c>
      <c r="W3262">
        <f>V3262*L3262</f>
        <v>12589.268800370366</v>
      </c>
      <c r="X3262">
        <f>IF(I3261=1,1,0)</f>
        <v>1</v>
      </c>
      <c r="Y3262">
        <f>IF(I3261=0,1,0)</f>
        <v>0</v>
      </c>
      <c r="Z3262" t="str">
        <f t="shared" si="194"/>
        <v>IN</v>
      </c>
      <c r="AA3262">
        <f>IF(Z3262="BUY",(AC3261-8.95)/K3262,IF(Z3262="SELL",0,AB3261))</f>
        <v>127.15235059068559</v>
      </c>
      <c r="AB3262">
        <f>AA3262+AA3262*O3262/L3262</f>
        <v>127.15235059068559</v>
      </c>
      <c r="AC3262">
        <f>IF(OR(Z3262="BUY",Z3262="IN"),AB3262*L3262,IF(Z3262="SELL",AB3261*K3262-8.95,AC3261))</f>
        <v>18234.91910681962</v>
      </c>
      <c r="AD3262" s="6">
        <f t="shared" si="195"/>
        <v>-9.1181884485327991E-2</v>
      </c>
    </row>
    <row r="3263" spans="1:30" x14ac:dyDescent="0.25">
      <c r="A3263" s="1">
        <v>41197</v>
      </c>
      <c r="B3263">
        <v>1428.75</v>
      </c>
      <c r="C3263">
        <v>1440.130005</v>
      </c>
      <c r="D3263">
        <v>1441.3100589999999</v>
      </c>
      <c r="E3263">
        <v>1427.23999</v>
      </c>
      <c r="F3263">
        <v>3483810000</v>
      </c>
      <c r="G3263">
        <f t="shared" si="196"/>
        <v>1429.3602001600002</v>
      </c>
      <c r="H3263">
        <f t="shared" si="197"/>
        <v>1.2453119703499378</v>
      </c>
      <c r="I3263">
        <f>IF(H3263&gt;0,1,0)</f>
        <v>1</v>
      </c>
      <c r="J3263" s="3">
        <v>41197</v>
      </c>
      <c r="K3263" s="2">
        <v>143.820007</v>
      </c>
      <c r="L3263" s="2">
        <v>144.60000600000001</v>
      </c>
      <c r="M3263" s="2">
        <v>144.80999800000001</v>
      </c>
      <c r="N3263" s="2">
        <v>143.36999499999999</v>
      </c>
      <c r="O3263" s="2">
        <v>0</v>
      </c>
      <c r="P3263" s="5">
        <v>41197</v>
      </c>
      <c r="Q3263" s="4">
        <v>34.25</v>
      </c>
      <c r="R3263" s="4">
        <v>34.060001</v>
      </c>
      <c r="S3263" s="4">
        <v>34.360000999999997</v>
      </c>
      <c r="T3263" s="4">
        <v>34.009998000000003</v>
      </c>
      <c r="U3263" s="4">
        <v>0</v>
      </c>
      <c r="V3263">
        <f>V3262+(V3262*O3263)/L3263</f>
        <v>87.785150611740917</v>
      </c>
      <c r="W3263">
        <f>V3263*L3263</f>
        <v>12693.73330516864</v>
      </c>
      <c r="X3263">
        <f>IF(I3262=1,1,0)</f>
        <v>1</v>
      </c>
      <c r="Y3263">
        <f>IF(I3262=0,1,0)</f>
        <v>0</v>
      </c>
      <c r="Z3263" t="str">
        <f t="shared" si="194"/>
        <v>IN</v>
      </c>
      <c r="AA3263">
        <f>IF(Z3263="BUY",(AC3262-8.95)/K3263,IF(Z3263="SELL",0,AB3262))</f>
        <v>127.15235059068559</v>
      </c>
      <c r="AB3263">
        <f>AA3263+AA3263*O3263/L3263</f>
        <v>127.15235059068559</v>
      </c>
      <c r="AC3263">
        <f>IF(OR(Z3263="BUY",Z3263="IN"),AB3263*L3263,IF(Z3263="SELL",AB3262*K3263-8.95,AC3262))</f>
        <v>18386.23065832724</v>
      </c>
      <c r="AD3263" s="6">
        <f t="shared" si="195"/>
        <v>-9.6313150746799053E-2</v>
      </c>
    </row>
    <row r="3264" spans="1:30" x14ac:dyDescent="0.25">
      <c r="A3264" s="1">
        <v>41198</v>
      </c>
      <c r="B3264">
        <v>1440.3100589999999</v>
      </c>
      <c r="C3264">
        <v>1454.920044</v>
      </c>
      <c r="D3264">
        <v>1455.51001</v>
      </c>
      <c r="E3264">
        <v>1440.3100589999999</v>
      </c>
      <c r="F3264">
        <v>3568770000</v>
      </c>
      <c r="G3264">
        <f t="shared" si="196"/>
        <v>1430.5740014400001</v>
      </c>
      <c r="H3264">
        <f t="shared" si="197"/>
        <v>1.2415978916780646</v>
      </c>
      <c r="I3264">
        <f>IF(H3264&gt;0,1,0)</f>
        <v>1</v>
      </c>
      <c r="J3264" s="3">
        <v>41198</v>
      </c>
      <c r="K3264" s="2">
        <v>145.36000100000001</v>
      </c>
      <c r="L3264" s="2">
        <v>146.199997</v>
      </c>
      <c r="M3264" s="2">
        <v>146.240005</v>
      </c>
      <c r="N3264" s="2">
        <v>145.25</v>
      </c>
      <c r="O3264" s="2">
        <v>0</v>
      </c>
      <c r="P3264" s="5">
        <v>41198</v>
      </c>
      <c r="Q3264" s="4">
        <v>33.889999000000003</v>
      </c>
      <c r="R3264" s="4">
        <v>33.68</v>
      </c>
      <c r="S3264" s="4">
        <v>33.900002000000001</v>
      </c>
      <c r="T3264" s="4">
        <v>33.669998</v>
      </c>
      <c r="U3264" s="4">
        <v>0</v>
      </c>
      <c r="V3264">
        <f>V3263+(V3263*O3264)/L3264</f>
        <v>87.785150611740917</v>
      </c>
      <c r="W3264">
        <f>V3264*L3264</f>
        <v>12834.18875608107</v>
      </c>
      <c r="X3264">
        <f>IF(I3263=1,1,0)</f>
        <v>1</v>
      </c>
      <c r="Y3264">
        <f>IF(I3263=0,1,0)</f>
        <v>0</v>
      </c>
      <c r="Z3264" t="str">
        <f t="shared" si="194"/>
        <v>IN</v>
      </c>
      <c r="AA3264">
        <f>IF(Z3264="BUY",(AC3263-8.95)/K3264,IF(Z3264="SELL",0,AB3263))</f>
        <v>127.15235059068559</v>
      </c>
      <c r="AB3264">
        <f>AA3264+AA3264*O3264/L3264</f>
        <v>127.15235059068559</v>
      </c>
      <c r="AC3264">
        <f>IF(OR(Z3264="BUY",Z3264="IN"),AB3264*L3264,IF(Z3264="SELL",AB3263*K3264-8.95,AC3263))</f>
        <v>18589.673274901179</v>
      </c>
      <c r="AD3264" s="6">
        <f t="shared" si="195"/>
        <v>-0.10376999575625499</v>
      </c>
    </row>
    <row r="3265" spans="1:30" x14ac:dyDescent="0.25">
      <c r="A3265" s="1">
        <v>41199</v>
      </c>
      <c r="B3265">
        <v>1454.219971</v>
      </c>
      <c r="C3265">
        <v>1460.910034</v>
      </c>
      <c r="D3265">
        <v>1462.1999510000001</v>
      </c>
      <c r="E3265">
        <v>1453.349976</v>
      </c>
      <c r="F3265">
        <v>3655320000</v>
      </c>
      <c r="G3265">
        <f t="shared" si="196"/>
        <v>1431.7652026000003</v>
      </c>
      <c r="H3265">
        <f t="shared" si="197"/>
        <v>1.2344228079089421</v>
      </c>
      <c r="I3265">
        <f>IF(H3265&gt;0,1,0)</f>
        <v>1</v>
      </c>
      <c r="J3265" s="3">
        <v>41199</v>
      </c>
      <c r="K3265" s="2">
        <v>146.259995</v>
      </c>
      <c r="L3265" s="2">
        <v>146.779999</v>
      </c>
      <c r="M3265" s="2">
        <v>146.929993</v>
      </c>
      <c r="N3265" s="2">
        <v>146.009995</v>
      </c>
      <c r="O3265" s="2">
        <v>0</v>
      </c>
      <c r="P3265" s="5">
        <v>41199</v>
      </c>
      <c r="Q3265" s="4">
        <v>33.659999999999997</v>
      </c>
      <c r="R3265" s="4">
        <v>33.540000999999997</v>
      </c>
      <c r="S3265" s="4">
        <v>33.720001000000003</v>
      </c>
      <c r="T3265" s="4">
        <v>33.509998000000003</v>
      </c>
      <c r="U3265" s="4">
        <v>0</v>
      </c>
      <c r="V3265">
        <f>V3264+(V3264*O3265)/L3265</f>
        <v>87.785150611740917</v>
      </c>
      <c r="W3265">
        <f>V3265*L3265</f>
        <v>12885.104319006181</v>
      </c>
      <c r="X3265">
        <f>IF(I3264=1,1,0)</f>
        <v>1</v>
      </c>
      <c r="Y3265">
        <f>IF(I3264=0,1,0)</f>
        <v>0</v>
      </c>
      <c r="Z3265" t="str">
        <f t="shared" si="194"/>
        <v>IN</v>
      </c>
      <c r="AA3265">
        <f>IF(Z3265="BUY",(AC3264-8.95)/K3265,IF(Z3265="SELL",0,AB3264))</f>
        <v>127.15235059068559</v>
      </c>
      <c r="AB3265">
        <f>AA3265+AA3265*O3265/L3265</f>
        <v>127.15235059068559</v>
      </c>
      <c r="AC3265">
        <f>IF(OR(Z3265="BUY",Z3265="IN"),AB3265*L3265,IF(Z3265="SELL",AB3264*K3265-8.95,AC3264))</f>
        <v>18663.421892548482</v>
      </c>
      <c r="AD3265" s="6">
        <f t="shared" si="195"/>
        <v>-9.8720540442372801E-2</v>
      </c>
    </row>
    <row r="3266" spans="1:30" x14ac:dyDescent="0.25">
      <c r="A3266" s="1">
        <v>41200</v>
      </c>
      <c r="B3266">
        <v>1460.9399410000001</v>
      </c>
      <c r="C3266">
        <v>1457.339966</v>
      </c>
      <c r="D3266">
        <v>1464.0200199999999</v>
      </c>
      <c r="E3266">
        <v>1452.630005</v>
      </c>
      <c r="F3266">
        <v>3880030000</v>
      </c>
      <c r="G3266">
        <f t="shared" si="196"/>
        <v>1432.8676025000002</v>
      </c>
      <c r="H3266">
        <f t="shared" si="197"/>
        <v>1.2277559743021655</v>
      </c>
      <c r="I3266">
        <f>IF(H3266&gt;0,1,0)</f>
        <v>1</v>
      </c>
      <c r="J3266" s="3">
        <v>41200</v>
      </c>
      <c r="K3266" s="2">
        <v>146.449997</v>
      </c>
      <c r="L3266" s="2">
        <v>146.470001</v>
      </c>
      <c r="M3266" s="2">
        <v>147.13000500000001</v>
      </c>
      <c r="N3266" s="2">
        <v>145.94000199999999</v>
      </c>
      <c r="O3266" s="2">
        <v>0</v>
      </c>
      <c r="P3266" s="5">
        <v>41200</v>
      </c>
      <c r="Q3266" s="4">
        <v>33.619999</v>
      </c>
      <c r="R3266" s="4">
        <v>33.619999</v>
      </c>
      <c r="S3266" s="4">
        <v>33.740001999999997</v>
      </c>
      <c r="T3266" s="4">
        <v>33.470001000000003</v>
      </c>
      <c r="U3266" s="4">
        <v>0</v>
      </c>
      <c r="V3266">
        <f>V3265+(V3265*O3266)/L3266</f>
        <v>87.785150611740917</v>
      </c>
      <c r="W3266">
        <f>V3266*L3266</f>
        <v>12857.891097886843</v>
      </c>
      <c r="X3266">
        <f>IF(I3265=1,1,0)</f>
        <v>1</v>
      </c>
      <c r="Y3266">
        <f>IF(I3265=0,1,0)</f>
        <v>0</v>
      </c>
      <c r="Z3266" t="str">
        <f t="shared" si="194"/>
        <v>IN</v>
      </c>
      <c r="AA3266">
        <f>IF(Z3266="BUY",(AC3265-8.95)/K3266,IF(Z3266="SELL",0,AB3265))</f>
        <v>127.15235059068559</v>
      </c>
      <c r="AB3266">
        <f>AA3266+AA3266*O3266/L3266</f>
        <v>127.15235059068559</v>
      </c>
      <c r="AC3266">
        <f>IF(OR(Z3266="BUY",Z3266="IN"),AB3266*L3266,IF(Z3266="SELL",AB3265*K3266-8.95,AC3265))</f>
        <v>18624.004918170067</v>
      </c>
      <c r="AD3266" s="6">
        <f t="shared" si="195"/>
        <v>-0.10785730802355668</v>
      </c>
    </row>
    <row r="3267" spans="1:30" x14ac:dyDescent="0.25">
      <c r="A3267" s="1">
        <v>41201</v>
      </c>
      <c r="B3267">
        <v>1457.339966</v>
      </c>
      <c r="C3267">
        <v>1433.1899410000001</v>
      </c>
      <c r="D3267">
        <v>1457.339966</v>
      </c>
      <c r="E3267">
        <v>1429.849976</v>
      </c>
      <c r="F3267">
        <v>3875170000</v>
      </c>
      <c r="G3267">
        <f t="shared" si="196"/>
        <v>1433.4754003400003</v>
      </c>
      <c r="H3267">
        <f t="shared" si="197"/>
        <v>1.2204018164088166</v>
      </c>
      <c r="I3267">
        <f>IF(H3267&gt;0,1,0)</f>
        <v>1</v>
      </c>
      <c r="J3267" s="3">
        <v>41201</v>
      </c>
      <c r="K3267" s="2">
        <v>146.16000399999999</v>
      </c>
      <c r="L3267" s="2">
        <v>143.86000100000001</v>
      </c>
      <c r="M3267" s="2">
        <v>146.16000399999999</v>
      </c>
      <c r="N3267" s="2">
        <v>143.63999899999999</v>
      </c>
      <c r="O3267" s="2">
        <v>0</v>
      </c>
      <c r="P3267" s="5">
        <v>41201</v>
      </c>
      <c r="Q3267" s="4">
        <v>33.700001</v>
      </c>
      <c r="R3267" s="4">
        <v>34.189999</v>
      </c>
      <c r="S3267" s="4">
        <v>34.259998000000003</v>
      </c>
      <c r="T3267" s="4">
        <v>33.700001</v>
      </c>
      <c r="U3267" s="4">
        <v>0</v>
      </c>
      <c r="V3267">
        <f>V3266+(V3266*O3267)/L3267</f>
        <v>87.785150611740917</v>
      </c>
      <c r="W3267">
        <f>V3267*L3267</f>
        <v>12628.7718547902</v>
      </c>
      <c r="X3267">
        <f>IF(I3266=1,1,0)</f>
        <v>1</v>
      </c>
      <c r="Y3267">
        <f>IF(I3266=0,1,0)</f>
        <v>0</v>
      </c>
      <c r="Z3267" t="str">
        <f t="shared" si="194"/>
        <v>IN</v>
      </c>
      <c r="AA3267">
        <f>IF(Z3267="BUY",(AC3266-8.95)/K3267,IF(Z3267="SELL",0,AB3266))</f>
        <v>127.15235059068559</v>
      </c>
      <c r="AB3267">
        <f>AA3267+AA3267*O3267/L3267</f>
        <v>127.15235059068559</v>
      </c>
      <c r="AC3267">
        <f>IF(OR(Z3267="BUY",Z3267="IN"),AB3267*L3267,IF(Z3267="SELL",AB3266*K3267-8.95,AC3266))</f>
        <v>18292.137283128381</v>
      </c>
      <c r="AD3267" s="6">
        <f t="shared" si="195"/>
        <v>-8.3378701426681218E-2</v>
      </c>
    </row>
    <row r="3268" spans="1:30" x14ac:dyDescent="0.25">
      <c r="A3268" s="1">
        <v>41204</v>
      </c>
      <c r="B3268">
        <v>1433.209961</v>
      </c>
      <c r="C3268">
        <v>1433.8199460000001</v>
      </c>
      <c r="D3268">
        <v>1435.459961</v>
      </c>
      <c r="E3268">
        <v>1422.0600589999999</v>
      </c>
      <c r="F3268">
        <v>3216220000</v>
      </c>
      <c r="G3268">
        <f t="shared" si="196"/>
        <v>1434.0343993600004</v>
      </c>
      <c r="H3268">
        <f t="shared" si="197"/>
        <v>1.2088427191324416</v>
      </c>
      <c r="I3268">
        <f>IF(H3268&gt;0,1,0)</f>
        <v>1</v>
      </c>
      <c r="J3268" s="3">
        <v>41204</v>
      </c>
      <c r="K3268" s="2">
        <v>143.759995</v>
      </c>
      <c r="L3268" s="2">
        <v>144.020004</v>
      </c>
      <c r="M3268" s="2">
        <v>144.25</v>
      </c>
      <c r="N3268" s="2">
        <v>142.86000100000001</v>
      </c>
      <c r="O3268" s="2">
        <v>0</v>
      </c>
      <c r="P3268" s="5">
        <v>41204</v>
      </c>
      <c r="Q3268" s="4">
        <v>34.25</v>
      </c>
      <c r="R3268" s="4">
        <v>34.18</v>
      </c>
      <c r="S3268" s="4">
        <v>34.450001</v>
      </c>
      <c r="T3268" s="4">
        <v>34.119999</v>
      </c>
      <c r="U3268" s="4">
        <v>0</v>
      </c>
      <c r="V3268">
        <f>V3267+(V3267*O3268)/L3268</f>
        <v>87.785150611740917</v>
      </c>
      <c r="W3268">
        <f>V3268*L3268</f>
        <v>12642.817742243529</v>
      </c>
      <c r="X3268">
        <f>IF(I3267=1,1,0)</f>
        <v>1</v>
      </c>
      <c r="Y3268">
        <f>IF(I3267=0,1,0)</f>
        <v>0</v>
      </c>
      <c r="Z3268" t="str">
        <f t="shared" si="194"/>
        <v>IN</v>
      </c>
      <c r="AA3268">
        <f>IF(Z3268="BUY",(AC3267-8.95)/K3268,IF(Z3268="SELL",0,AB3267))</f>
        <v>127.15235059068559</v>
      </c>
      <c r="AB3268">
        <f>AA3268+AA3268*O3268/L3268</f>
        <v>127.15235059068559</v>
      </c>
      <c r="AC3268">
        <f>IF(OR(Z3268="BUY",Z3268="IN"),AB3268*L3268,IF(Z3268="SELL",AB3267*K3268-8.95,AC3267))</f>
        <v>18312.482040679941</v>
      </c>
      <c r="AD3268" s="6">
        <f t="shared" si="195"/>
        <v>-9.2808777169140794E-2</v>
      </c>
    </row>
    <row r="3269" spans="1:30" x14ac:dyDescent="0.25">
      <c r="A3269" s="1">
        <v>41205</v>
      </c>
      <c r="B3269">
        <v>1433.73999</v>
      </c>
      <c r="C3269">
        <v>1413.1099850000001</v>
      </c>
      <c r="D3269">
        <v>1433.73999</v>
      </c>
      <c r="E3269">
        <v>1407.5600589999999</v>
      </c>
      <c r="F3269">
        <v>3587670000</v>
      </c>
      <c r="G3269">
        <f t="shared" si="196"/>
        <v>1434.21439936</v>
      </c>
      <c r="H3269">
        <f t="shared" si="197"/>
        <v>1.1970764873846493</v>
      </c>
      <c r="I3269">
        <f>IF(H3269&gt;0,1,0)</f>
        <v>1</v>
      </c>
      <c r="J3269" s="3">
        <v>41205</v>
      </c>
      <c r="K3269" s="2">
        <v>142.479996</v>
      </c>
      <c r="L3269" s="2">
        <v>141.949997</v>
      </c>
      <c r="M3269" s="2">
        <v>142.63000500000001</v>
      </c>
      <c r="N3269" s="2">
        <v>141.41999799999999</v>
      </c>
      <c r="O3269" s="2">
        <v>0</v>
      </c>
      <c r="P3269" s="5">
        <v>41205</v>
      </c>
      <c r="Q3269" s="4">
        <v>34.549999</v>
      </c>
      <c r="R3269" s="4">
        <v>34.669998</v>
      </c>
      <c r="S3269" s="4">
        <v>34.799999</v>
      </c>
      <c r="T3269" s="4">
        <v>34.5</v>
      </c>
      <c r="U3269" s="4">
        <v>0</v>
      </c>
      <c r="V3269">
        <f>V3268+(V3268*O3269)/L3269</f>
        <v>87.785150611740917</v>
      </c>
      <c r="W3269">
        <f>V3269*L3269</f>
        <v>12461.101865981171</v>
      </c>
      <c r="X3269">
        <f>IF(I3268=1,1,0)</f>
        <v>1</v>
      </c>
      <c r="Y3269">
        <f>IF(I3268=0,1,0)</f>
        <v>0</v>
      </c>
      <c r="Z3269" t="str">
        <f t="shared" si="194"/>
        <v>IN</v>
      </c>
      <c r="AA3269">
        <f>IF(Z3269="BUY",(AC3268-8.95)/K3269,IF(Z3269="SELL",0,AB3268))</f>
        <v>127.15235059068559</v>
      </c>
      <c r="AB3269">
        <f>AA3269+AA3269*O3269/L3269</f>
        <v>127.15235059068559</v>
      </c>
      <c r="AC3269">
        <f>IF(OR(Z3269="BUY",Z3269="IN"),AB3269*L3269,IF(Z3269="SELL",AB3268*K3269-8.95,AC3268))</f>
        <v>18049.275784890768</v>
      </c>
      <c r="AD3269" s="6">
        <f t="shared" si="195"/>
        <v>-8.4033152291961274E-2</v>
      </c>
    </row>
    <row r="3270" spans="1:30" x14ac:dyDescent="0.25">
      <c r="A3270" s="1">
        <v>41206</v>
      </c>
      <c r="B3270">
        <v>1413.1999510000001</v>
      </c>
      <c r="C3270">
        <v>1408.75</v>
      </c>
      <c r="D3270">
        <v>1420.040039</v>
      </c>
      <c r="E3270">
        <v>1407.099976</v>
      </c>
      <c r="F3270">
        <v>3385970000</v>
      </c>
      <c r="G3270">
        <f t="shared" si="196"/>
        <v>1434.3107982800004</v>
      </c>
      <c r="H3270">
        <f t="shared" si="197"/>
        <v>1.1823222854840418</v>
      </c>
      <c r="I3270">
        <f>IF(H3270&gt;0,1,0)</f>
        <v>1</v>
      </c>
      <c r="J3270" s="3">
        <v>41206</v>
      </c>
      <c r="K3270" s="2">
        <v>142.490005</v>
      </c>
      <c r="L3270" s="2">
        <v>141.58999600000001</v>
      </c>
      <c r="M3270" s="2">
        <v>142.679993</v>
      </c>
      <c r="N3270" s="2">
        <v>141.38000500000001</v>
      </c>
      <c r="O3270" s="2">
        <v>0</v>
      </c>
      <c r="P3270" s="5">
        <v>41206</v>
      </c>
      <c r="Q3270" s="4">
        <v>34.549999</v>
      </c>
      <c r="R3270" s="4">
        <v>34.75</v>
      </c>
      <c r="S3270" s="4">
        <v>34.810001</v>
      </c>
      <c r="T3270" s="4">
        <v>34.490001999999997</v>
      </c>
      <c r="U3270" s="4">
        <v>0</v>
      </c>
      <c r="V3270">
        <f>V3269+(V3269*O3270)/L3270</f>
        <v>87.785150611740917</v>
      </c>
      <c r="W3270">
        <f>V3270*L3270</f>
        <v>12429.499123975795</v>
      </c>
      <c r="X3270">
        <f>IF(I3269=1,1,0)</f>
        <v>1</v>
      </c>
      <c r="Y3270">
        <f>IF(I3269=0,1,0)</f>
        <v>0</v>
      </c>
      <c r="Z3270" t="str">
        <f t="shared" si="194"/>
        <v>IN</v>
      </c>
      <c r="AA3270">
        <f>IF(Z3270="BUY",(AC3269-8.95)/K3270,IF(Z3270="SELL",0,AB3269))</f>
        <v>127.15235059068559</v>
      </c>
      <c r="AB3270">
        <f>AA3270+AA3270*O3270/L3270</f>
        <v>127.15235059068559</v>
      </c>
      <c r="AC3270">
        <f>IF(OR(Z3270="BUY",Z3270="IN"),AB3270*L3270,IF(Z3270="SELL",AB3269*K3270-8.95,AC3269))</f>
        <v>18003.50081152577</v>
      </c>
      <c r="AD3270" s="6">
        <f t="shared" si="195"/>
        <v>-8.1526692415593113E-2</v>
      </c>
    </row>
    <row r="3271" spans="1:30" x14ac:dyDescent="0.25">
      <c r="A3271" s="1">
        <v>41207</v>
      </c>
      <c r="B3271">
        <v>1409.73999</v>
      </c>
      <c r="C3271">
        <v>1412.969971</v>
      </c>
      <c r="D3271">
        <v>1421.119995</v>
      </c>
      <c r="E3271">
        <v>1405.1400149999999</v>
      </c>
      <c r="F3271">
        <v>3512640000</v>
      </c>
      <c r="G3271">
        <f t="shared" si="196"/>
        <v>1434.4595971200001</v>
      </c>
      <c r="H3271">
        <f t="shared" si="197"/>
        <v>1.1683740457701881</v>
      </c>
      <c r="I3271">
        <f>IF(H3271&gt;0,1,0)</f>
        <v>1</v>
      </c>
      <c r="J3271" s="3">
        <v>41207</v>
      </c>
      <c r="K3271" s="2">
        <v>142.61999499999999</v>
      </c>
      <c r="L3271" s="2">
        <v>142.020004</v>
      </c>
      <c r="M3271" s="2">
        <v>142.85000600000001</v>
      </c>
      <c r="N3271" s="2">
        <v>141.16999799999999</v>
      </c>
      <c r="O3271" s="2">
        <v>0</v>
      </c>
      <c r="P3271" s="5">
        <v>41207</v>
      </c>
      <c r="Q3271" s="4">
        <v>34.5</v>
      </c>
      <c r="R3271" s="4">
        <v>34.639999000000003</v>
      </c>
      <c r="S3271" s="4">
        <v>34.860000999999997</v>
      </c>
      <c r="T3271" s="4">
        <v>34.439999</v>
      </c>
      <c r="U3271" s="4">
        <v>0</v>
      </c>
      <c r="V3271">
        <f>V3270+(V3270*O3271)/L3271</f>
        <v>87.785150611740917</v>
      </c>
      <c r="W3271">
        <f>V3271*L3271</f>
        <v>12467.247441020048</v>
      </c>
      <c r="X3271">
        <f>IF(I3270=1,1,0)</f>
        <v>1</v>
      </c>
      <c r="Y3271">
        <f>IF(I3270=0,1,0)</f>
        <v>0</v>
      </c>
      <c r="Z3271" t="str">
        <f t="shared" si="194"/>
        <v>IN</v>
      </c>
      <c r="AA3271">
        <f>IF(Z3271="BUY",(AC3270-8.95)/K3271,IF(Z3271="SELL",0,AB3270))</f>
        <v>127.15235059068559</v>
      </c>
      <c r="AB3271">
        <f>AA3271+AA3271*O3271/L3271</f>
        <v>127.15235059068559</v>
      </c>
      <c r="AC3271">
        <f>IF(OR(Z3271="BUY",Z3271="IN"),AB3271*L3271,IF(Z3271="SELL",AB3270*K3271-8.95,AC3270))</f>
        <v>18058.177339498568</v>
      </c>
      <c r="AD3271" s="6">
        <f t="shared" si="195"/>
        <v>-7.499543440497479E-2</v>
      </c>
    </row>
    <row r="3272" spans="1:30" x14ac:dyDescent="0.25">
      <c r="A3272" s="1">
        <v>41208</v>
      </c>
      <c r="B3272">
        <v>1412.969971</v>
      </c>
      <c r="C3272">
        <v>1411.9399410000001</v>
      </c>
      <c r="D3272">
        <v>1417.089966</v>
      </c>
      <c r="E3272">
        <v>1403.280029</v>
      </c>
      <c r="F3272">
        <v>3284910000</v>
      </c>
      <c r="G3272">
        <f t="shared" si="196"/>
        <v>1434.3881957400001</v>
      </c>
      <c r="H3272">
        <f t="shared" si="197"/>
        <v>1.1548347797910441</v>
      </c>
      <c r="I3272">
        <f>IF(H3272&gt;0,1,0)</f>
        <v>1</v>
      </c>
      <c r="J3272" s="3">
        <v>41208</v>
      </c>
      <c r="K3272" s="2">
        <v>141.929993</v>
      </c>
      <c r="L3272" s="2">
        <v>141.929993</v>
      </c>
      <c r="M3272" s="2">
        <v>142.41000399999999</v>
      </c>
      <c r="N3272" s="2">
        <v>140.970001</v>
      </c>
      <c r="O3272" s="2">
        <v>0</v>
      </c>
      <c r="P3272" s="5">
        <v>41208</v>
      </c>
      <c r="Q3272" s="4">
        <v>34.689999</v>
      </c>
      <c r="R3272" s="4">
        <v>34.68</v>
      </c>
      <c r="S3272" s="4">
        <v>34.900002000000001</v>
      </c>
      <c r="T3272" s="4">
        <v>34.549999</v>
      </c>
      <c r="U3272" s="4">
        <v>0</v>
      </c>
      <c r="V3272">
        <f>V3271+(V3271*O3272)/L3272</f>
        <v>87.785150611740917</v>
      </c>
      <c r="W3272">
        <f>V3272*L3272</f>
        <v>12459.345811828334</v>
      </c>
      <c r="X3272">
        <f>IF(I3271=1,1,0)</f>
        <v>1</v>
      </c>
      <c r="Y3272">
        <f>IF(I3271=0,1,0)</f>
        <v>0</v>
      </c>
      <c r="Z3272" t="str">
        <f t="shared" si="194"/>
        <v>IN</v>
      </c>
      <c r="AA3272">
        <f>IF(Z3272="BUY",(AC3271-8.95)/K3272,IF(Z3272="SELL",0,AB3271))</f>
        <v>127.15235059068559</v>
      </c>
      <c r="AB3272">
        <f>AA3272+AA3272*O3272/L3272</f>
        <v>127.15235059068559</v>
      </c>
      <c r="AC3272">
        <f>IF(OR(Z3272="BUY",Z3272="IN"),AB3272*L3272,IF(Z3272="SELL",AB3271*K3272-8.95,AC3271))</f>
        <v>18046.73222926955</v>
      </c>
      <c r="AD3272" s="6">
        <f t="shared" si="195"/>
        <v>-7.2246488677016787E-2</v>
      </c>
    </row>
    <row r="3273" spans="1:30" x14ac:dyDescent="0.25">
      <c r="A3273" s="1">
        <v>41213</v>
      </c>
      <c r="B3273">
        <v>1410.98999</v>
      </c>
      <c r="C3273">
        <v>1412.160034</v>
      </c>
      <c r="D3273">
        <v>1418.76001</v>
      </c>
      <c r="E3273">
        <v>1405.9499510000001</v>
      </c>
      <c r="F3273">
        <v>3577110000</v>
      </c>
      <c r="G3273">
        <f t="shared" si="196"/>
        <v>1434.2681957400002</v>
      </c>
      <c r="H3273">
        <f t="shared" si="197"/>
        <v>1.1320818816773606</v>
      </c>
      <c r="I3273">
        <f>IF(H3273&gt;0,1,0)</f>
        <v>1</v>
      </c>
      <c r="J3273" s="3">
        <v>41213</v>
      </c>
      <c r="K3273" s="2">
        <v>142.449997</v>
      </c>
      <c r="L3273" s="2">
        <v>141.479996</v>
      </c>
      <c r="M3273" s="2">
        <v>142.61999499999999</v>
      </c>
      <c r="N3273" s="2">
        <v>141.25</v>
      </c>
      <c r="O3273" s="2">
        <v>0</v>
      </c>
      <c r="P3273" s="5">
        <v>41213</v>
      </c>
      <c r="Q3273" s="4">
        <v>34.560001</v>
      </c>
      <c r="R3273" s="4">
        <v>34.709999000000003</v>
      </c>
      <c r="S3273" s="4">
        <v>34.82</v>
      </c>
      <c r="T3273" s="4">
        <v>34.5</v>
      </c>
      <c r="U3273" s="4">
        <v>0</v>
      </c>
      <c r="V3273">
        <f>V3272+(V3272*O3273)/L3273</f>
        <v>87.785150611740917</v>
      </c>
      <c r="W3273">
        <f>V3273*L3273</f>
        <v>12419.842757408502</v>
      </c>
      <c r="X3273">
        <f>IF(I3272=1,1,0)</f>
        <v>1</v>
      </c>
      <c r="Y3273">
        <f>IF(I3272=0,1,0)</f>
        <v>0</v>
      </c>
      <c r="Z3273" t="str">
        <f t="shared" si="194"/>
        <v>IN</v>
      </c>
      <c r="AA3273">
        <f>IF(Z3273="BUY",(AC3272-8.95)/K3273,IF(Z3273="SELL",0,AB3272))</f>
        <v>127.15235059068559</v>
      </c>
      <c r="AB3273">
        <f>AA3273+AA3273*O3273/L3273</f>
        <v>127.15235059068559</v>
      </c>
      <c r="AC3273">
        <f>IF(OR(Z3273="BUY",Z3273="IN"),AB3273*L3273,IF(Z3273="SELL",AB3272*K3273-8.95,AC3272))</f>
        <v>17989.514052960796</v>
      </c>
      <c r="AD3273" s="6">
        <f t="shared" si="195"/>
        <v>-7.6817986760624096E-2</v>
      </c>
    </row>
    <row r="3274" spans="1:30" x14ac:dyDescent="0.25">
      <c r="A3274" s="1">
        <v>41214</v>
      </c>
      <c r="B3274">
        <v>1412.1999510000001</v>
      </c>
      <c r="C3274">
        <v>1427.589966</v>
      </c>
      <c r="D3274">
        <v>1428.349976</v>
      </c>
      <c r="E3274">
        <v>1412.1999510000001</v>
      </c>
      <c r="F3274">
        <v>3929890000</v>
      </c>
      <c r="G3274">
        <f t="shared" si="196"/>
        <v>1434.4573949600003</v>
      </c>
      <c r="H3274">
        <f t="shared" si="197"/>
        <v>1.1104698300746523</v>
      </c>
      <c r="I3274">
        <f>IF(H3274&gt;0,1,0)</f>
        <v>1</v>
      </c>
      <c r="J3274" s="3">
        <v>41214</v>
      </c>
      <c r="K3274" s="2">
        <v>142.229996</v>
      </c>
      <c r="L3274" s="2">
        <v>143.46000699999999</v>
      </c>
      <c r="M3274" s="2">
        <v>143.58999600000001</v>
      </c>
      <c r="N3274" s="2">
        <v>142.11000100000001</v>
      </c>
      <c r="O3274" s="2">
        <v>0</v>
      </c>
      <c r="P3274" s="5">
        <v>41214</v>
      </c>
      <c r="Q3274" s="4">
        <v>34.590000000000003</v>
      </c>
      <c r="R3274" s="4">
        <v>34.310001</v>
      </c>
      <c r="S3274" s="4">
        <v>34.610000999999997</v>
      </c>
      <c r="T3274" s="4">
        <v>34.259998000000003</v>
      </c>
      <c r="U3274" s="4">
        <v>0</v>
      </c>
      <c r="V3274">
        <f>V3273+(V3273*O3274)/L3274</f>
        <v>87.785150611740917</v>
      </c>
      <c r="W3274">
        <f>V3274*L3274</f>
        <v>12593.658321256406</v>
      </c>
      <c r="X3274">
        <f>IF(I3273=1,1,0)</f>
        <v>1</v>
      </c>
      <c r="Y3274">
        <f>IF(I3273=0,1,0)</f>
        <v>0</v>
      </c>
      <c r="Z3274" t="str">
        <f t="shared" si="194"/>
        <v>IN</v>
      </c>
      <c r="AA3274">
        <f>IF(Z3274="BUY",(AC3273-8.95)/K3274,IF(Z3274="SELL",0,AB3273))</f>
        <v>127.15235059068559</v>
      </c>
      <c r="AB3274">
        <f>AA3274+AA3274*O3274/L3274</f>
        <v>127.15235059068559</v>
      </c>
      <c r="AC3274">
        <f>IF(OR(Z3274="BUY",Z3274="IN"),AB3274*L3274,IF(Z3274="SELL",AB3273*K3274-8.95,AC3273))</f>
        <v>18241.277105806206</v>
      </c>
      <c r="AD3274" s="6">
        <f t="shared" si="195"/>
        <v>-0.10524090116526343</v>
      </c>
    </row>
    <row r="3275" spans="1:30" x14ac:dyDescent="0.25">
      <c r="A3275" s="1">
        <v>41215</v>
      </c>
      <c r="B3275">
        <v>1427.589966</v>
      </c>
      <c r="C3275">
        <v>1414.1999510000001</v>
      </c>
      <c r="D3275">
        <v>1434.2700199999999</v>
      </c>
      <c r="E3275">
        <v>1412.910034</v>
      </c>
      <c r="F3275">
        <v>3732480000</v>
      </c>
      <c r="G3275">
        <f t="shared" si="196"/>
        <v>1434.4779931000003</v>
      </c>
      <c r="H3275">
        <f t="shared" si="197"/>
        <v>1.0858850877700714</v>
      </c>
      <c r="I3275">
        <f>IF(H3275&gt;0,1,0)</f>
        <v>1</v>
      </c>
      <c r="J3275" s="3">
        <v>41215</v>
      </c>
      <c r="K3275" s="2">
        <v>144.279999</v>
      </c>
      <c r="L3275" s="2">
        <v>142.10000600000001</v>
      </c>
      <c r="M3275" s="2">
        <v>144.279999</v>
      </c>
      <c r="N3275" s="2">
        <v>142</v>
      </c>
      <c r="O3275" s="2">
        <v>0</v>
      </c>
      <c r="P3275" s="5">
        <v>41215</v>
      </c>
      <c r="Q3275" s="4">
        <v>34.099997999999999</v>
      </c>
      <c r="R3275" s="4">
        <v>34.599997999999999</v>
      </c>
      <c r="S3275" s="4">
        <v>34.630001</v>
      </c>
      <c r="T3275" s="4">
        <v>34.090000000000003</v>
      </c>
      <c r="U3275" s="4">
        <v>0</v>
      </c>
      <c r="V3275">
        <f>V3274+(V3274*O3275)/L3275</f>
        <v>87.785150611740917</v>
      </c>
      <c r="W3275">
        <f>V3275*L3275</f>
        <v>12474.270428639289</v>
      </c>
      <c r="X3275">
        <f>IF(I3274=1,1,0)</f>
        <v>1</v>
      </c>
      <c r="Y3275">
        <f>IF(I3274=0,1,0)</f>
        <v>0</v>
      </c>
      <c r="Z3275" t="str">
        <f t="shared" si="194"/>
        <v>IN</v>
      </c>
      <c r="AA3275">
        <f>IF(Z3275="BUY",(AC3274-8.95)/K3275,IF(Z3275="SELL",0,AB3274))</f>
        <v>127.15235059068559</v>
      </c>
      <c r="AB3275">
        <f>AA3275+AA3275*O3275/L3275</f>
        <v>127.15235059068559</v>
      </c>
      <c r="AC3275">
        <f>IF(OR(Z3275="BUY",Z3275="IN"),AB3275*L3275,IF(Z3275="SELL",AB3274*K3275-8.95,AC3274))</f>
        <v>18068.349781850528</v>
      </c>
      <c r="AD3275" s="6">
        <f t="shared" si="195"/>
        <v>-9.5176608976350038E-2</v>
      </c>
    </row>
    <row r="3276" spans="1:30" x14ac:dyDescent="0.25">
      <c r="A3276" s="1">
        <v>41218</v>
      </c>
      <c r="B3276">
        <v>1414.0200199999999</v>
      </c>
      <c r="C3276">
        <v>1417.26001</v>
      </c>
      <c r="D3276">
        <v>1419.900024</v>
      </c>
      <c r="E3276">
        <v>1408.130005</v>
      </c>
      <c r="F3276">
        <v>2921040000</v>
      </c>
      <c r="G3276">
        <f t="shared" si="196"/>
        <v>1434.5533935000003</v>
      </c>
      <c r="H3276">
        <f t="shared" si="197"/>
        <v>1.0576832353320482</v>
      </c>
      <c r="I3276">
        <f>IF(H3276&gt;0,1,0)</f>
        <v>1</v>
      </c>
      <c r="J3276" s="3">
        <v>41218</v>
      </c>
      <c r="K3276" s="2">
        <v>141.929993</v>
      </c>
      <c r="L3276" s="2">
        <v>142.41000399999999</v>
      </c>
      <c r="M3276" s="2">
        <v>142.729996</v>
      </c>
      <c r="N3276" s="2">
        <v>141.5</v>
      </c>
      <c r="O3276" s="2">
        <v>0</v>
      </c>
      <c r="P3276" s="5">
        <v>41218</v>
      </c>
      <c r="Q3276" s="4">
        <v>34.650002000000001</v>
      </c>
      <c r="R3276" s="4">
        <v>34.529998999999997</v>
      </c>
      <c r="S3276" s="4">
        <v>34.759998000000003</v>
      </c>
      <c r="T3276" s="4">
        <v>34.450001</v>
      </c>
      <c r="U3276" s="4">
        <v>0</v>
      </c>
      <c r="V3276">
        <f>V3275+(V3275*O3276)/L3276</f>
        <v>87.785150611740917</v>
      </c>
      <c r="W3276">
        <f>V3276*L3276</f>
        <v>12501.483649758626</v>
      </c>
      <c r="X3276">
        <f>IF(I3275=1,1,0)</f>
        <v>1</v>
      </c>
      <c r="Y3276">
        <f>IF(I3275=0,1,0)</f>
        <v>0</v>
      </c>
      <c r="Z3276" t="str">
        <f t="shared" si="194"/>
        <v>IN</v>
      </c>
      <c r="AA3276">
        <f>IF(Z3276="BUY",(AC3275-8.95)/K3276,IF(Z3276="SELL",0,AB3275))</f>
        <v>127.15235059068559</v>
      </c>
      <c r="AB3276">
        <f>AA3276+AA3276*O3276/L3276</f>
        <v>127.15235059068559</v>
      </c>
      <c r="AC3276">
        <f>IF(OR(Z3276="BUY",Z3276="IN"),AB3276*L3276,IF(Z3276="SELL",AB3275*K3276-8.95,AC3275))</f>
        <v>18107.766756228935</v>
      </c>
      <c r="AD3276" s="6">
        <f t="shared" si="195"/>
        <v>-9.4342759064785051E-2</v>
      </c>
    </row>
    <row r="3277" spans="1:30" x14ac:dyDescent="0.25">
      <c r="A3277" s="1">
        <v>41219</v>
      </c>
      <c r="B3277">
        <v>1417.26001</v>
      </c>
      <c r="C3277">
        <v>1428.3900149999999</v>
      </c>
      <c r="D3277">
        <v>1433.380005</v>
      </c>
      <c r="E3277">
        <v>1417.26001</v>
      </c>
      <c r="F3277">
        <v>3306970000</v>
      </c>
      <c r="G3277">
        <f t="shared" si="196"/>
        <v>1435.0795946799999</v>
      </c>
      <c r="H3277">
        <f t="shared" si="197"/>
        <v>1.0311535958283953</v>
      </c>
      <c r="I3277">
        <f>IF(H3277&gt;0,1,0)</f>
        <v>1</v>
      </c>
      <c r="J3277" s="3">
        <v>41219</v>
      </c>
      <c r="K3277" s="2">
        <v>142.86999499999999</v>
      </c>
      <c r="L3277" s="2">
        <v>143.509995</v>
      </c>
      <c r="M3277" s="2">
        <v>144.08999600000001</v>
      </c>
      <c r="N3277" s="2">
        <v>142.729996</v>
      </c>
      <c r="O3277" s="2">
        <v>0</v>
      </c>
      <c r="P3277" s="5">
        <v>41219</v>
      </c>
      <c r="Q3277" s="4">
        <v>34.419998</v>
      </c>
      <c r="R3277" s="4">
        <v>34.259998000000003</v>
      </c>
      <c r="S3277" s="4">
        <v>34.459999000000003</v>
      </c>
      <c r="T3277" s="4">
        <v>34.130001</v>
      </c>
      <c r="U3277" s="4">
        <v>0</v>
      </c>
      <c r="V3277">
        <f>V3276+(V3276*O3277)/L3277</f>
        <v>87.785150611740917</v>
      </c>
      <c r="W3277">
        <f>V3277*L3277</f>
        <v>12598.046525365186</v>
      </c>
      <c r="X3277">
        <f>IF(I3276=1,1,0)</f>
        <v>1</v>
      </c>
      <c r="Y3277">
        <f>IF(I3276=0,1,0)</f>
        <v>0</v>
      </c>
      <c r="Z3277" t="str">
        <f t="shared" si="194"/>
        <v>IN</v>
      </c>
      <c r="AA3277">
        <f>IF(Z3277="BUY",(AC3276-8.95)/K3277,IF(Z3277="SELL",0,AB3276))</f>
        <v>127.15235059068559</v>
      </c>
      <c r="AB3277">
        <f>AA3277+AA3277*O3277/L3277</f>
        <v>127.15235059068559</v>
      </c>
      <c r="AC3277">
        <f>IF(OR(Z3277="BUY",Z3277="IN"),AB3277*L3277,IF(Z3277="SELL",AB3276*K3277-8.95,AC3276))</f>
        <v>18247.633197507537</v>
      </c>
      <c r="AD3277" s="6">
        <f t="shared" si="195"/>
        <v>-9.7424486383404091E-2</v>
      </c>
    </row>
    <row r="3278" spans="1:30" x14ac:dyDescent="0.25">
      <c r="A3278" s="1">
        <v>41220</v>
      </c>
      <c r="B3278">
        <v>1428.2700199999999</v>
      </c>
      <c r="C3278">
        <v>1394.530029</v>
      </c>
      <c r="D3278">
        <v>1428.2700199999999</v>
      </c>
      <c r="E3278">
        <v>1388.1400149999999</v>
      </c>
      <c r="F3278">
        <v>4356490000</v>
      </c>
      <c r="G3278">
        <f t="shared" si="196"/>
        <v>1434.7475951599999</v>
      </c>
      <c r="H3278">
        <f t="shared" si="197"/>
        <v>1.0046908333517222</v>
      </c>
      <c r="I3278">
        <f>IF(H3278&gt;0,1,0)</f>
        <v>1</v>
      </c>
      <c r="J3278" s="3">
        <v>41220</v>
      </c>
      <c r="K3278" s="2">
        <v>142.259995</v>
      </c>
      <c r="L3278" s="2">
        <v>140.25</v>
      </c>
      <c r="M3278" s="2">
        <v>142.259995</v>
      </c>
      <c r="N3278" s="2">
        <v>139.63999899999999</v>
      </c>
      <c r="O3278" s="2">
        <v>0</v>
      </c>
      <c r="P3278" s="5">
        <v>41220</v>
      </c>
      <c r="Q3278" s="4">
        <v>34.590000000000003</v>
      </c>
      <c r="R3278" s="4">
        <v>35.040000999999997</v>
      </c>
      <c r="S3278" s="4">
        <v>35.200001</v>
      </c>
      <c r="T3278" s="4">
        <v>34.57</v>
      </c>
      <c r="U3278" s="4">
        <v>0</v>
      </c>
      <c r="V3278">
        <f>V3277+(V3277*O3278)/L3278</f>
        <v>87.785150611740917</v>
      </c>
      <c r="W3278">
        <f>V3278*L3278</f>
        <v>12311.867373296664</v>
      </c>
      <c r="X3278">
        <f>IF(I3277=1,1,0)</f>
        <v>1</v>
      </c>
      <c r="Y3278">
        <f>IF(I3277=0,1,0)</f>
        <v>0</v>
      </c>
      <c r="Z3278" t="str">
        <f t="shared" si="194"/>
        <v>IN</v>
      </c>
      <c r="AA3278">
        <f>IF(Z3278="BUY",(AC3277-8.95)/K3278,IF(Z3278="SELL",0,AB3277))</f>
        <v>127.15235059068559</v>
      </c>
      <c r="AB3278">
        <f>AA3278+AA3278*O3278/L3278</f>
        <v>127.15235059068559</v>
      </c>
      <c r="AC3278">
        <f>IF(OR(Z3278="BUY",Z3278="IN"),AB3278*L3278,IF(Z3278="SELL",AB3277*K3278-8.95,AC3277))</f>
        <v>17833.117170343652</v>
      </c>
      <c r="AD3278" s="6">
        <f t="shared" si="195"/>
        <v>-6.8173284218731561E-2</v>
      </c>
    </row>
    <row r="3279" spans="1:30" x14ac:dyDescent="0.25">
      <c r="A3279" s="1">
        <v>41221</v>
      </c>
      <c r="B3279">
        <v>1394.530029</v>
      </c>
      <c r="C3279">
        <v>1377.51001</v>
      </c>
      <c r="D3279">
        <v>1401.2299800000001</v>
      </c>
      <c r="E3279">
        <v>1377.51001</v>
      </c>
      <c r="F3279">
        <v>3779520000</v>
      </c>
      <c r="G3279">
        <f t="shared" si="196"/>
        <v>1434.0889965399997</v>
      </c>
      <c r="H3279">
        <f t="shared" si="197"/>
        <v>0.97756774995721518</v>
      </c>
      <c r="I3279">
        <f>IF(H3279&gt;0,1,0)</f>
        <v>1</v>
      </c>
      <c r="J3279" s="3">
        <v>41221</v>
      </c>
      <c r="K3279" s="2">
        <v>140.279999</v>
      </c>
      <c r="L3279" s="2">
        <v>138.58000200000001</v>
      </c>
      <c r="M3279" s="2">
        <v>140.970001</v>
      </c>
      <c r="N3279" s="2">
        <v>138.529999</v>
      </c>
      <c r="O3279" s="2">
        <v>0</v>
      </c>
      <c r="P3279" s="5">
        <v>41221</v>
      </c>
      <c r="Q3279" s="4">
        <v>35.029998999999997</v>
      </c>
      <c r="R3279" s="4">
        <v>35.450001</v>
      </c>
      <c r="S3279" s="4">
        <v>35.470001000000003</v>
      </c>
      <c r="T3279" s="4">
        <v>34.860000999999997</v>
      </c>
      <c r="U3279" s="4">
        <v>0</v>
      </c>
      <c r="V3279">
        <f>V3278+(V3278*O3279)/L3279</f>
        <v>87.785150611740917</v>
      </c>
      <c r="W3279">
        <f>V3279*L3279</f>
        <v>12165.266347345358</v>
      </c>
      <c r="X3279">
        <f>IF(I3278=1,1,0)</f>
        <v>1</v>
      </c>
      <c r="Y3279">
        <f>IF(I3278=0,1,0)</f>
        <v>0</v>
      </c>
      <c r="Z3279" t="str">
        <f t="shared" si="194"/>
        <v>IN</v>
      </c>
      <c r="AA3279">
        <f>IF(Z3279="BUY",(AC3278-8.95)/K3279,IF(Z3279="SELL",0,AB3278))</f>
        <v>127.15235059068559</v>
      </c>
      <c r="AB3279">
        <f>AA3279+AA3279*O3279/L3279</f>
        <v>127.15235059068559</v>
      </c>
      <c r="AC3279">
        <f>IF(OR(Z3279="BUY",Z3279="IN"),AB3279*L3279,IF(Z3279="SELL",AB3278*K3279-8.95,AC3278))</f>
        <v>17620.772999161909</v>
      </c>
      <c r="AD3279" s="6">
        <f t="shared" si="195"/>
        <v>-4.5235895437379936E-2</v>
      </c>
    </row>
    <row r="3280" spans="1:30" x14ac:dyDescent="0.25">
      <c r="A3280" s="1">
        <v>41222</v>
      </c>
      <c r="B3280">
        <v>1377.5500489999999</v>
      </c>
      <c r="C3280">
        <v>1379.849976</v>
      </c>
      <c r="D3280">
        <v>1391.3900149999999</v>
      </c>
      <c r="E3280">
        <v>1373.030029</v>
      </c>
      <c r="F3280">
        <v>3647350000</v>
      </c>
      <c r="G3280">
        <f t="shared" si="196"/>
        <v>1433.4999950800002</v>
      </c>
      <c r="H3280">
        <f t="shared" si="197"/>
        <v>0.94665644339630806</v>
      </c>
      <c r="I3280">
        <f>IF(H3280&gt;0,1,0)</f>
        <v>1</v>
      </c>
      <c r="J3280" s="3">
        <v>41222</v>
      </c>
      <c r="K3280" s="2">
        <v>138.19000199999999</v>
      </c>
      <c r="L3280" s="2">
        <v>138.60000600000001</v>
      </c>
      <c r="M3280" s="2">
        <v>140.020004</v>
      </c>
      <c r="N3280" s="2">
        <v>138.11000100000001</v>
      </c>
      <c r="O3280" s="2">
        <v>0</v>
      </c>
      <c r="P3280" s="5">
        <v>41222</v>
      </c>
      <c r="Q3280" s="4">
        <v>35.57</v>
      </c>
      <c r="R3280" s="4">
        <v>35.439999</v>
      </c>
      <c r="S3280" s="4">
        <v>35.590000000000003</v>
      </c>
      <c r="T3280" s="4">
        <v>35.099997999999999</v>
      </c>
      <c r="U3280" s="4">
        <v>0</v>
      </c>
      <c r="V3280">
        <f>V3279+(V3279*O3280)/L3280</f>
        <v>87.785150611740917</v>
      </c>
      <c r="W3280">
        <f>V3280*L3280</f>
        <v>12167.022401498196</v>
      </c>
      <c r="X3280">
        <f>IF(I3279=1,1,0)</f>
        <v>1</v>
      </c>
      <c r="Y3280">
        <f>IF(I3279=0,1,0)</f>
        <v>0</v>
      </c>
      <c r="Z3280" t="str">
        <f t="shared" si="194"/>
        <v>IN</v>
      </c>
      <c r="AA3280">
        <f>IF(Z3280="BUY",(AC3279-8.95)/K3280,IF(Z3280="SELL",0,AB3279))</f>
        <v>127.15235059068559</v>
      </c>
      <c r="AB3280">
        <f>AA3280+AA3280*O3280/L3280</f>
        <v>127.15235059068559</v>
      </c>
      <c r="AC3280">
        <f>IF(OR(Z3280="BUY",Z3280="IN"),AB3280*L3280,IF(Z3280="SELL",AB3279*K3280-8.95,AC3279))</f>
        <v>17623.316554783127</v>
      </c>
      <c r="AD3280" s="6">
        <f t="shared" si="195"/>
        <v>-6.8928287653410497E-2</v>
      </c>
    </row>
    <row r="3281" spans="1:30" x14ac:dyDescent="0.25">
      <c r="A3281" s="1">
        <v>41225</v>
      </c>
      <c r="B3281">
        <v>1379.8599850000001</v>
      </c>
      <c r="C3281">
        <v>1380.030029</v>
      </c>
      <c r="D3281">
        <v>1384.869995</v>
      </c>
      <c r="E3281">
        <v>1377.1899410000001</v>
      </c>
      <c r="F3281">
        <v>2567540000</v>
      </c>
      <c r="G3281">
        <f t="shared" si="196"/>
        <v>1432.89079586</v>
      </c>
      <c r="H3281">
        <f t="shared" si="197"/>
        <v>0.9104887975095407</v>
      </c>
      <c r="I3281">
        <f>IF(H3281&gt;0,1,0)</f>
        <v>1</v>
      </c>
      <c r="J3281" s="3">
        <v>41225</v>
      </c>
      <c r="K3281" s="2">
        <v>139.14999399999999</v>
      </c>
      <c r="L3281" s="2">
        <v>138.86999499999999</v>
      </c>
      <c r="M3281" s="2">
        <v>139.38000500000001</v>
      </c>
      <c r="N3281" s="2">
        <v>138.529999</v>
      </c>
      <c r="O3281" s="2">
        <v>0</v>
      </c>
      <c r="P3281" s="5">
        <v>41225</v>
      </c>
      <c r="Q3281" s="4">
        <v>35.32</v>
      </c>
      <c r="R3281" s="4">
        <v>35.400002000000001</v>
      </c>
      <c r="S3281" s="4">
        <v>35.479999999999997</v>
      </c>
      <c r="T3281" s="4">
        <v>35.259998000000003</v>
      </c>
      <c r="U3281" s="4">
        <v>0</v>
      </c>
      <c r="V3281">
        <f>V3280+(V3280*O3281)/L3281</f>
        <v>87.785150611740917</v>
      </c>
      <c r="W3281">
        <f>V3281*L3281</f>
        <v>12190.723426526707</v>
      </c>
      <c r="X3281">
        <f>IF(I3280=1,1,0)</f>
        <v>1</v>
      </c>
      <c r="Y3281">
        <f>IF(I3280=0,1,0)</f>
        <v>0</v>
      </c>
      <c r="Z3281" t="str">
        <f t="shared" si="194"/>
        <v>IN</v>
      </c>
      <c r="AA3281">
        <f>IF(Z3281="BUY",(AC3280-8.95)/K3281,IF(Z3281="SELL",0,AB3280))</f>
        <v>127.15235059068559</v>
      </c>
      <c r="AB3281">
        <f>AA3281+AA3281*O3281/L3281</f>
        <v>127.15235059068559</v>
      </c>
      <c r="AC3281">
        <f>IF(OR(Z3281="BUY",Z3281="IN"),AB3281*L3281,IF(Z3281="SELL",AB3280*K3281-8.95,AC3280))</f>
        <v>17657.646290766752</v>
      </c>
      <c r="AD3281" s="6">
        <f t="shared" si="195"/>
        <v>-7.2388176162051496E-2</v>
      </c>
    </row>
    <row r="3282" spans="1:30" x14ac:dyDescent="0.25">
      <c r="A3282" s="1">
        <v>41226</v>
      </c>
      <c r="B3282">
        <v>1380.030029</v>
      </c>
      <c r="C3282">
        <v>1374.530029</v>
      </c>
      <c r="D3282">
        <v>1388.8100589999999</v>
      </c>
      <c r="E3282">
        <v>1371.3900149999999</v>
      </c>
      <c r="F3282">
        <v>3455550000</v>
      </c>
      <c r="G3282">
        <f t="shared" si="196"/>
        <v>1432.3917968399996</v>
      </c>
      <c r="H3282">
        <f t="shared" si="197"/>
        <v>0.8734154097189144</v>
      </c>
      <c r="I3282">
        <f>IF(H3282&gt;0,1,0)</f>
        <v>1</v>
      </c>
      <c r="J3282" s="3">
        <v>41226</v>
      </c>
      <c r="K3282" s="2">
        <v>138.08000200000001</v>
      </c>
      <c r="L3282" s="2">
        <v>138.320007</v>
      </c>
      <c r="M3282" s="2">
        <v>139.80999800000001</v>
      </c>
      <c r="N3282" s="2">
        <v>137.929993</v>
      </c>
      <c r="O3282" s="2">
        <v>0</v>
      </c>
      <c r="P3282" s="5">
        <v>41226</v>
      </c>
      <c r="Q3282" s="4">
        <v>35.590000000000003</v>
      </c>
      <c r="R3282" s="4">
        <v>35.5</v>
      </c>
      <c r="S3282" s="4">
        <v>35.639999000000003</v>
      </c>
      <c r="T3282" s="4">
        <v>35.139999000000003</v>
      </c>
      <c r="U3282" s="4">
        <v>0</v>
      </c>
      <c r="V3282">
        <f>V3281+(V3281*O3282)/L3282</f>
        <v>87.785150611740917</v>
      </c>
      <c r="W3282">
        <f>V3282*L3282</f>
        <v>12142.442647112059</v>
      </c>
      <c r="X3282">
        <f>IF(I3281=1,1,0)</f>
        <v>1</v>
      </c>
      <c r="Y3282">
        <f>IF(I3281=0,1,0)</f>
        <v>0</v>
      </c>
      <c r="Z3282" t="str">
        <f t="shared" si="194"/>
        <v>IN</v>
      </c>
      <c r="AA3282">
        <f>IF(Z3282="BUY",(AC3281-8.95)/K3282,IF(Z3282="SELL",0,AB3281))</f>
        <v>127.15235059068559</v>
      </c>
      <c r="AB3282">
        <f>AA3282+AA3282*O3282/L3282</f>
        <v>127.15235059068559</v>
      </c>
      <c r="AC3282">
        <f>IF(OR(Z3282="BUY",Z3282="IN"),AB3282*L3282,IF(Z3282="SELL",AB3281*K3282-8.95,AC3281))</f>
        <v>17587.714023770084</v>
      </c>
      <c r="AD3282" s="6">
        <f t="shared" si="195"/>
        <v>-7.8587392393691835E-2</v>
      </c>
    </row>
    <row r="3283" spans="1:30" x14ac:dyDescent="0.25">
      <c r="A3283" s="1">
        <v>41227</v>
      </c>
      <c r="B3283">
        <v>1374.6400149999999</v>
      </c>
      <c r="C3283">
        <v>1355.48999</v>
      </c>
      <c r="D3283">
        <v>1380.130005</v>
      </c>
      <c r="E3283">
        <v>1352.5</v>
      </c>
      <c r="F3283">
        <v>4109510000</v>
      </c>
      <c r="G3283">
        <f t="shared" si="196"/>
        <v>1431.36999752</v>
      </c>
      <c r="H3283">
        <f t="shared" si="197"/>
        <v>0.83414459566347776</v>
      </c>
      <c r="I3283">
        <f>IF(H3283&gt;0,1,0)</f>
        <v>1</v>
      </c>
      <c r="J3283" s="3">
        <v>41227</v>
      </c>
      <c r="K3283" s="2">
        <v>138.800003</v>
      </c>
      <c r="L3283" s="2">
        <v>136.58000200000001</v>
      </c>
      <c r="M3283" s="2">
        <v>138.970001</v>
      </c>
      <c r="N3283" s="2">
        <v>136.16999799999999</v>
      </c>
      <c r="O3283" s="2">
        <v>0</v>
      </c>
      <c r="P3283" s="5">
        <v>41227</v>
      </c>
      <c r="Q3283" s="4">
        <v>35.400002000000001</v>
      </c>
      <c r="R3283" s="4">
        <v>35.979999999999997</v>
      </c>
      <c r="S3283" s="4">
        <v>36.080002</v>
      </c>
      <c r="T3283" s="4">
        <v>35.349997999999999</v>
      </c>
      <c r="U3283" s="4">
        <v>0</v>
      </c>
      <c r="V3283">
        <f>V3282+(V3282*O3283)/L3283</f>
        <v>87.785150611740917</v>
      </c>
      <c r="W3283">
        <f>V3283*L3283</f>
        <v>11989.696046121877</v>
      </c>
      <c r="X3283">
        <f>IF(I3282=1,1,0)</f>
        <v>1</v>
      </c>
      <c r="Y3283">
        <f>IF(I3282=0,1,0)</f>
        <v>0</v>
      </c>
      <c r="Z3283" t="str">
        <f t="shared" si="194"/>
        <v>IN</v>
      </c>
      <c r="AA3283">
        <f>IF(Z3283="BUY",(AC3282-8.95)/K3283,IF(Z3283="SELL",0,AB3282))</f>
        <v>127.15235059068559</v>
      </c>
      <c r="AB3283">
        <f>AA3283+AA3283*O3283/L3283</f>
        <v>127.15235059068559</v>
      </c>
      <c r="AC3283">
        <f>IF(OR(Z3283="BUY",Z3283="IN"),AB3283*L3283,IF(Z3283="SELL",AB3282*K3283-8.95,AC3282))</f>
        <v>17366.46829798054</v>
      </c>
      <c r="AD3283" s="6">
        <f t="shared" si="195"/>
        <v>-7.6368517086674401E-2</v>
      </c>
    </row>
    <row r="3284" spans="1:30" x14ac:dyDescent="0.25">
      <c r="A3284" s="1">
        <v>41228</v>
      </c>
      <c r="B3284">
        <v>1355.410034</v>
      </c>
      <c r="C3284">
        <v>1353.329956</v>
      </c>
      <c r="D3284">
        <v>1360.619995</v>
      </c>
      <c r="E3284">
        <v>1348.0500489999999</v>
      </c>
      <c r="F3284">
        <v>3928870000</v>
      </c>
      <c r="G3284">
        <f t="shared" si="196"/>
        <v>1430.3377978199999</v>
      </c>
      <c r="H3284">
        <f t="shared" si="197"/>
        <v>0.79372948594010817</v>
      </c>
      <c r="I3284">
        <f>IF(H3284&gt;0,1,0)</f>
        <v>1</v>
      </c>
      <c r="J3284" s="3">
        <v>41228</v>
      </c>
      <c r="K3284" s="2">
        <v>136.520004</v>
      </c>
      <c r="L3284" s="2">
        <v>136.279999</v>
      </c>
      <c r="M3284" s="2">
        <v>137.03999300000001</v>
      </c>
      <c r="N3284" s="2">
        <v>135.71000699999999</v>
      </c>
      <c r="O3284" s="2">
        <v>0</v>
      </c>
      <c r="P3284" s="5">
        <v>41228</v>
      </c>
      <c r="Q3284" s="4">
        <v>36</v>
      </c>
      <c r="R3284" s="4">
        <v>36.060001</v>
      </c>
      <c r="S3284" s="4">
        <v>36.200001</v>
      </c>
      <c r="T3284" s="4">
        <v>35.849997999999999</v>
      </c>
      <c r="U3284" s="4">
        <v>0</v>
      </c>
      <c r="V3284">
        <f>V3283+(V3283*O3284)/L3284</f>
        <v>87.785150611740917</v>
      </c>
      <c r="W3284">
        <f>V3284*L3284</f>
        <v>11963.360237582901</v>
      </c>
      <c r="X3284">
        <f>IF(I3283=1,1,0)</f>
        <v>1</v>
      </c>
      <c r="Y3284">
        <f>IF(I3283=0,1,0)</f>
        <v>0</v>
      </c>
      <c r="Z3284" t="str">
        <f t="shared" si="194"/>
        <v>IN</v>
      </c>
      <c r="AA3284">
        <f>IF(Z3284="BUY",(AC3283-8.95)/K3284,IF(Z3284="SELL",0,AB3283))</f>
        <v>127.15235059068559</v>
      </c>
      <c r="AB3284">
        <f>AA3284+AA3284*O3284/L3284</f>
        <v>127.15235059068559</v>
      </c>
      <c r="AC3284">
        <f>IF(OR(Z3284="BUY",Z3284="IN"),AB3284*L3284,IF(Z3284="SELL",AB3283*K3284-8.95,AC3283))</f>
        <v>17328.32221134628</v>
      </c>
      <c r="AD3284" s="6">
        <f t="shared" si="195"/>
        <v>-7.5000331830586908E-2</v>
      </c>
    </row>
    <row r="3285" spans="1:30" x14ac:dyDescent="0.25">
      <c r="A3285" s="1">
        <v>41229</v>
      </c>
      <c r="B3285">
        <v>1353.3599850000001</v>
      </c>
      <c r="C3285">
        <v>1359.880005</v>
      </c>
      <c r="D3285">
        <v>1362.030029</v>
      </c>
      <c r="E3285">
        <v>1343.349976</v>
      </c>
      <c r="F3285">
        <v>4045910000</v>
      </c>
      <c r="G3285">
        <f t="shared" si="196"/>
        <v>1429.4665990999999</v>
      </c>
      <c r="H3285">
        <f t="shared" si="197"/>
        <v>0.74971170162690492</v>
      </c>
      <c r="I3285">
        <f>IF(H3285&gt;0,1,0)</f>
        <v>1</v>
      </c>
      <c r="J3285" s="3">
        <v>41229</v>
      </c>
      <c r="K3285" s="2">
        <v>136.39999399999999</v>
      </c>
      <c r="L3285" s="2">
        <v>136.83999600000001</v>
      </c>
      <c r="M3285" s="2">
        <v>137.179993</v>
      </c>
      <c r="N3285" s="2">
        <v>135.25</v>
      </c>
      <c r="O3285" s="2">
        <v>0</v>
      </c>
      <c r="P3285" s="5">
        <v>41229</v>
      </c>
      <c r="Q3285" s="4">
        <v>36.009998000000003</v>
      </c>
      <c r="R3285" s="4">
        <v>35.900002000000001</v>
      </c>
      <c r="S3285" s="4">
        <v>36.32</v>
      </c>
      <c r="T3285" s="4">
        <v>35.810001</v>
      </c>
      <c r="U3285" s="4">
        <v>0</v>
      </c>
      <c r="V3285">
        <f>V3284+(V3284*O3285)/L3285</f>
        <v>87.785150611740917</v>
      </c>
      <c r="W3285">
        <f>V3285*L3285</f>
        <v>12012.519658570025</v>
      </c>
      <c r="X3285">
        <f>IF(I3284=1,1,0)</f>
        <v>1</v>
      </c>
      <c r="Y3285">
        <f>IF(I3284=0,1,0)</f>
        <v>0</v>
      </c>
      <c r="Z3285" t="str">
        <f t="shared" si="194"/>
        <v>IN</v>
      </c>
      <c r="AA3285">
        <f>IF(Z3285="BUY",(AC3284-8.95)/K3285,IF(Z3285="SELL",0,AB3284))</f>
        <v>127.15235059068559</v>
      </c>
      <c r="AB3285">
        <f>AA3285+AA3285*O3285/L3285</f>
        <v>127.15235059068559</v>
      </c>
      <c r="AC3285">
        <f>IF(OR(Z3285="BUY",Z3285="IN"),AB3285*L3285,IF(Z3285="SELL",AB3284*K3285-8.95,AC3284))</f>
        <v>17399.527146220014</v>
      </c>
      <c r="AD3285" s="6">
        <f t="shared" si="195"/>
        <v>-8.385765658318324E-2</v>
      </c>
    </row>
    <row r="3286" spans="1:30" x14ac:dyDescent="0.25">
      <c r="A3286" s="1">
        <v>41232</v>
      </c>
      <c r="B3286">
        <v>1359.880005</v>
      </c>
      <c r="C3286">
        <v>1386.8900149999999</v>
      </c>
      <c r="D3286">
        <v>1386.8900149999999</v>
      </c>
      <c r="E3286">
        <v>1359.880005</v>
      </c>
      <c r="F3286">
        <v>3374800000</v>
      </c>
      <c r="G3286">
        <f t="shared" si="196"/>
        <v>1428.5619994999997</v>
      </c>
      <c r="H3286">
        <f t="shared" si="197"/>
        <v>0.70168882277105671</v>
      </c>
      <c r="I3286">
        <f>IF(H3286&gt;0,1,0)</f>
        <v>1</v>
      </c>
      <c r="J3286" s="3">
        <v>41232</v>
      </c>
      <c r="K3286" s="2">
        <v>138.470001</v>
      </c>
      <c r="L3286" s="2">
        <v>139.740005</v>
      </c>
      <c r="M3286" s="2">
        <v>139.740005</v>
      </c>
      <c r="N3286" s="2">
        <v>138.38999899999999</v>
      </c>
      <c r="O3286" s="2">
        <v>0</v>
      </c>
      <c r="P3286" s="5">
        <v>41232</v>
      </c>
      <c r="Q3286" s="4">
        <v>35.479999999999997</v>
      </c>
      <c r="R3286" s="4">
        <v>35.139999000000003</v>
      </c>
      <c r="S3286" s="4">
        <v>35.490001999999997</v>
      </c>
      <c r="T3286" s="4">
        <v>35.139999000000003</v>
      </c>
      <c r="U3286" s="4">
        <v>0</v>
      </c>
      <c r="V3286">
        <f>V3285+(V3285*O3286)/L3286</f>
        <v>87.785150611740917</v>
      </c>
      <c r="W3286">
        <f>V3286*L3286</f>
        <v>12267.097385410429</v>
      </c>
      <c r="X3286">
        <f>IF(I3285=1,1,0)</f>
        <v>1</v>
      </c>
      <c r="Y3286">
        <f>IF(I3285=0,1,0)</f>
        <v>0</v>
      </c>
      <c r="Z3286" t="str">
        <f t="shared" si="194"/>
        <v>IN</v>
      </c>
      <c r="AA3286">
        <f>IF(Z3286="BUY",(AC3285-8.95)/K3286,IF(Z3286="SELL",0,AB3285))</f>
        <v>127.15235059068559</v>
      </c>
      <c r="AB3286">
        <f>AA3286+AA3286*O3286/L3286</f>
        <v>127.15235059068559</v>
      </c>
      <c r="AC3286">
        <f>IF(OR(Z3286="BUY",Z3286="IN"),AB3286*L3286,IF(Z3286="SELL",AB3285*K3286-8.95,AC3285))</f>
        <v>17768.270107304157</v>
      </c>
      <c r="AD3286" s="6">
        <f t="shared" si="195"/>
        <v>-9.8557431742927054E-2</v>
      </c>
    </row>
    <row r="3287" spans="1:30" x14ac:dyDescent="0.25">
      <c r="A3287" s="1">
        <v>41233</v>
      </c>
      <c r="B3287">
        <v>1386.8199460000001</v>
      </c>
      <c r="C3287">
        <v>1387.8100589999999</v>
      </c>
      <c r="D3287">
        <v>1389.7700199999999</v>
      </c>
      <c r="E3287">
        <v>1377.040039</v>
      </c>
      <c r="F3287">
        <v>3207160000</v>
      </c>
      <c r="G3287">
        <f t="shared" si="196"/>
        <v>1427.5597997999998</v>
      </c>
      <c r="H3287">
        <f t="shared" si="197"/>
        <v>0.65425310372561518</v>
      </c>
      <c r="I3287">
        <f>IF(H3287&gt;0,1,0)</f>
        <v>1</v>
      </c>
      <c r="J3287" s="3">
        <v>41233</v>
      </c>
      <c r="K3287" s="2">
        <v>139.490005</v>
      </c>
      <c r="L3287" s="2">
        <v>139.78999300000001</v>
      </c>
      <c r="M3287" s="2">
        <v>139.979996</v>
      </c>
      <c r="N3287" s="2">
        <v>138.66000399999999</v>
      </c>
      <c r="O3287" s="2">
        <v>0</v>
      </c>
      <c r="P3287" s="5">
        <v>41233</v>
      </c>
      <c r="Q3287" s="4">
        <v>35.200001</v>
      </c>
      <c r="R3287" s="4">
        <v>35.110000999999997</v>
      </c>
      <c r="S3287" s="4">
        <v>35.419998</v>
      </c>
      <c r="T3287" s="4">
        <v>35.080002</v>
      </c>
      <c r="U3287" s="4">
        <v>0</v>
      </c>
      <c r="V3287">
        <f>V3286+(V3286*O3287)/L3287</f>
        <v>87.785150611740917</v>
      </c>
      <c r="W3287">
        <f>V3287*L3287</f>
        <v>12271.485589519209</v>
      </c>
      <c r="X3287">
        <f>IF(I3286=1,1,0)</f>
        <v>1</v>
      </c>
      <c r="Y3287">
        <f>IF(I3286=0,1,0)</f>
        <v>0</v>
      </c>
      <c r="Z3287" t="str">
        <f t="shared" si="194"/>
        <v>IN</v>
      </c>
      <c r="AA3287">
        <f>IF(Z3287="BUY",(AC3286-8.95)/K3287,IF(Z3287="SELL",0,AB3286))</f>
        <v>127.15235059068559</v>
      </c>
      <c r="AB3287">
        <f>AA3287+AA3287*O3287/L3287</f>
        <v>127.15235059068559</v>
      </c>
      <c r="AC3287">
        <f>IF(OR(Z3287="BUY",Z3287="IN"),AB3287*L3287,IF(Z3287="SELL",AB3286*K3287-8.95,AC3286))</f>
        <v>17774.626199005485</v>
      </c>
      <c r="AD3287" s="6">
        <f t="shared" si="195"/>
        <v>-0.11422803522697753</v>
      </c>
    </row>
    <row r="3288" spans="1:30" x14ac:dyDescent="0.25">
      <c r="A3288" s="1">
        <v>41234</v>
      </c>
      <c r="B3288">
        <v>1387.790039</v>
      </c>
      <c r="C3288">
        <v>1391.030029</v>
      </c>
      <c r="D3288">
        <v>1391.25</v>
      </c>
      <c r="E3288">
        <v>1386.3900149999999</v>
      </c>
      <c r="F3288">
        <v>2667090000</v>
      </c>
      <c r="G3288">
        <f t="shared" si="196"/>
        <v>1426.7988012599997</v>
      </c>
      <c r="H3288">
        <f t="shared" si="197"/>
        <v>0.60748427950929962</v>
      </c>
      <c r="I3288">
        <f>IF(H3288&gt;0,1,0)</f>
        <v>1</v>
      </c>
      <c r="J3288" s="3">
        <v>41234</v>
      </c>
      <c r="K3288" s="2">
        <v>139.86000100000001</v>
      </c>
      <c r="L3288" s="2">
        <v>140.08000200000001</v>
      </c>
      <c r="M3288" s="2">
        <v>140.13000500000001</v>
      </c>
      <c r="N3288" s="2">
        <v>139.61999499999999</v>
      </c>
      <c r="O3288" s="2">
        <v>0</v>
      </c>
      <c r="P3288" s="5">
        <v>41234</v>
      </c>
      <c r="Q3288" s="4">
        <v>35.099997999999999</v>
      </c>
      <c r="R3288" s="4">
        <v>35.049999</v>
      </c>
      <c r="S3288" s="4">
        <v>35.169998</v>
      </c>
      <c r="T3288" s="4">
        <v>35.040000999999997</v>
      </c>
      <c r="U3288" s="4">
        <v>0</v>
      </c>
      <c r="V3288">
        <f>V3287+(V3287*O3288)/L3288</f>
        <v>87.785150611740917</v>
      </c>
      <c r="W3288">
        <f>V3288*L3288</f>
        <v>12296.94407326297</v>
      </c>
      <c r="X3288">
        <f>IF(I3287=1,1,0)</f>
        <v>1</v>
      </c>
      <c r="Y3288">
        <f>IF(I3287=0,1,0)</f>
        <v>0</v>
      </c>
      <c r="Z3288" t="str">
        <f t="shared" ref="Z3288:Z3351" si="198">IF(X3288=1,IF(X3287=0,"BUY","IN"),IF(X3287=1,"SELL","OUT"))</f>
        <v>IN</v>
      </c>
      <c r="AA3288">
        <f>IF(Z3288="BUY",(AC3287-8.95)/K3288,IF(Z3288="SELL",0,AB3287))</f>
        <v>127.15235059068559</v>
      </c>
      <c r="AB3288">
        <f>AA3288+AA3288*O3288/L3288</f>
        <v>127.15235059068559</v>
      </c>
      <c r="AC3288">
        <f>IF(OR(Z3288="BUY",Z3288="IN"),AB3288*L3288,IF(Z3288="SELL",AB3287*K3288-8.95,AC3287))</f>
        <v>17811.501525047937</v>
      </c>
      <c r="AD3288" s="6">
        <f t="shared" si="195"/>
        <v>-0.11566822230103939</v>
      </c>
    </row>
    <row r="3289" spans="1:30" x14ac:dyDescent="0.25">
      <c r="A3289" s="1">
        <v>41236</v>
      </c>
      <c r="B3289">
        <v>1391.030029</v>
      </c>
      <c r="C3289">
        <v>1409.150024</v>
      </c>
      <c r="D3289">
        <v>1409.160034</v>
      </c>
      <c r="E3289">
        <v>1391.030029</v>
      </c>
      <c r="F3289">
        <v>1504960000</v>
      </c>
      <c r="G3289">
        <f t="shared" si="196"/>
        <v>1426.3106005599998</v>
      </c>
      <c r="H3289">
        <f t="shared" si="197"/>
        <v>0.55939131419983368</v>
      </c>
      <c r="I3289">
        <f>IF(H3289&gt;0,1,0)</f>
        <v>1</v>
      </c>
      <c r="J3289" s="3">
        <v>41236</v>
      </c>
      <c r="K3289" s="2">
        <v>140.729996</v>
      </c>
      <c r="L3289" s="2">
        <v>141.83000200000001</v>
      </c>
      <c r="M3289" s="2">
        <v>141.96000699999999</v>
      </c>
      <c r="N3289" s="2">
        <v>140.61000100000001</v>
      </c>
      <c r="O3289" s="2">
        <v>0</v>
      </c>
      <c r="P3289" s="5">
        <v>41236</v>
      </c>
      <c r="Q3289" s="4">
        <v>34.889999000000003</v>
      </c>
      <c r="R3289" s="4">
        <v>34.599997999999999</v>
      </c>
      <c r="S3289" s="4">
        <v>34.919998</v>
      </c>
      <c r="T3289" s="4">
        <v>34.580002</v>
      </c>
      <c r="U3289" s="4">
        <v>0</v>
      </c>
      <c r="V3289">
        <f>V3288+(V3288*O3289)/L3289</f>
        <v>87.785150611740917</v>
      </c>
      <c r="W3289">
        <f>V3289*L3289</f>
        <v>12450.568086833517</v>
      </c>
      <c r="X3289">
        <f>IF(I3288=1,1,0)</f>
        <v>1</v>
      </c>
      <c r="Y3289">
        <f>IF(I3288=0,1,0)</f>
        <v>0</v>
      </c>
      <c r="Z3289" t="str">
        <f t="shared" si="198"/>
        <v>IN</v>
      </c>
      <c r="AA3289">
        <f>IF(Z3289="BUY",(AC3288-8.95)/K3289,IF(Z3289="SELL",0,AB3288))</f>
        <v>127.15235059068559</v>
      </c>
      <c r="AB3289">
        <f>AA3289+AA3289*O3289/L3289</f>
        <v>127.15235059068559</v>
      </c>
      <c r="AC3289">
        <f>IF(OR(Z3289="BUY",Z3289="IN"),AB3289*L3289,IF(Z3289="SELL",AB3288*K3289-8.95,AC3288))</f>
        <v>18034.01813858164</v>
      </c>
      <c r="AD3289" s="6">
        <f t="shared" si="195"/>
        <v>-0.1155894092764416</v>
      </c>
    </row>
    <row r="3290" spans="1:30" x14ac:dyDescent="0.25">
      <c r="A3290" s="1">
        <v>41239</v>
      </c>
      <c r="B3290">
        <v>1409.150024</v>
      </c>
      <c r="C3290">
        <v>1406.290039</v>
      </c>
      <c r="D3290">
        <v>1409.150024</v>
      </c>
      <c r="E3290">
        <v>1397.6800539999999</v>
      </c>
      <c r="F3290">
        <v>2948960000</v>
      </c>
      <c r="G3290">
        <f t="shared" si="196"/>
        <v>1425.70520016</v>
      </c>
      <c r="H3290">
        <f t="shared" si="197"/>
        <v>0.5086012832155189</v>
      </c>
      <c r="I3290">
        <f>IF(H3290&gt;0,1,0)</f>
        <v>1</v>
      </c>
      <c r="J3290" s="3">
        <v>41239</v>
      </c>
      <c r="K3290" s="2">
        <v>141.240005</v>
      </c>
      <c r="L3290" s="2">
        <v>141.779999</v>
      </c>
      <c r="M3290" s="2">
        <v>141.779999</v>
      </c>
      <c r="N3290" s="2">
        <v>140.779999</v>
      </c>
      <c r="O3290" s="2">
        <v>0</v>
      </c>
      <c r="P3290" s="5">
        <v>41239</v>
      </c>
      <c r="Q3290" s="4">
        <v>34.75</v>
      </c>
      <c r="R3290" s="4">
        <v>34.630001</v>
      </c>
      <c r="S3290" s="4">
        <v>34.869999</v>
      </c>
      <c r="T3290" s="4">
        <v>34.630001</v>
      </c>
      <c r="U3290" s="4">
        <v>0</v>
      </c>
      <c r="V3290">
        <f>V3289+(V3289*O3290)/L3290</f>
        <v>87.785150611740917</v>
      </c>
      <c r="W3290">
        <f>V3290*L3290</f>
        <v>12446.178565947477</v>
      </c>
      <c r="X3290">
        <f>IF(I3289=1,1,0)</f>
        <v>1</v>
      </c>
      <c r="Y3290">
        <f>IF(I3289=0,1,0)</f>
        <v>0</v>
      </c>
      <c r="Z3290" t="str">
        <f t="shared" si="198"/>
        <v>IN</v>
      </c>
      <c r="AA3290">
        <f>IF(Z3290="BUY",(AC3289-8.95)/K3290,IF(Z3290="SELL",0,AB3289))</f>
        <v>127.15235059068559</v>
      </c>
      <c r="AB3290">
        <f>AA3290+AA3290*O3290/L3290</f>
        <v>127.15235059068559</v>
      </c>
      <c r="AC3290">
        <f>IF(OR(Z3290="BUY",Z3290="IN"),AB3290*L3290,IF(Z3290="SELL",AB3289*K3290-8.95,AC3289))</f>
        <v>18027.660139595053</v>
      </c>
      <c r="AD3290" s="6">
        <f t="shared" si="195"/>
        <v>-0.1353212836320542</v>
      </c>
    </row>
    <row r="3291" spans="1:30" x14ac:dyDescent="0.25">
      <c r="A3291" s="1">
        <v>41240</v>
      </c>
      <c r="B3291">
        <v>1406.290039</v>
      </c>
      <c r="C3291">
        <v>1398.9399410000001</v>
      </c>
      <c r="D3291">
        <v>1409.01001</v>
      </c>
      <c r="E3291">
        <v>1398.030029</v>
      </c>
      <c r="F3291">
        <v>3323120000</v>
      </c>
      <c r="G3291">
        <f t="shared" si="196"/>
        <v>1424.4841991799999</v>
      </c>
      <c r="H3291">
        <f t="shared" si="197"/>
        <v>0.45746148508174656</v>
      </c>
      <c r="I3291">
        <f>IF(H3291&gt;0,1,0)</f>
        <v>1</v>
      </c>
      <c r="J3291" s="3">
        <v>41240</v>
      </c>
      <c r="K3291" s="2">
        <v>141.509995</v>
      </c>
      <c r="L3291" s="2">
        <v>140.929993</v>
      </c>
      <c r="M3291" s="2">
        <v>141.970001</v>
      </c>
      <c r="N3291" s="2">
        <v>140.80999800000001</v>
      </c>
      <c r="O3291" s="2">
        <v>0</v>
      </c>
      <c r="P3291" s="5">
        <v>41240</v>
      </c>
      <c r="Q3291" s="4">
        <v>34.700001</v>
      </c>
      <c r="R3291" s="4">
        <v>34.840000000000003</v>
      </c>
      <c r="S3291" s="4">
        <v>34.869999</v>
      </c>
      <c r="T3291" s="4">
        <v>34.57</v>
      </c>
      <c r="U3291" s="4">
        <v>0</v>
      </c>
      <c r="V3291">
        <f>V3290+(V3290*O3291)/L3291</f>
        <v>87.785150611740917</v>
      </c>
      <c r="W3291">
        <f>V3291*L3291</f>
        <v>12371.560661216592</v>
      </c>
      <c r="X3291">
        <f>IF(I3290=1,1,0)</f>
        <v>1</v>
      </c>
      <c r="Y3291">
        <f>IF(I3290=0,1,0)</f>
        <v>0</v>
      </c>
      <c r="Z3291" t="str">
        <f t="shared" si="198"/>
        <v>IN</v>
      </c>
      <c r="AA3291">
        <f>IF(Z3291="BUY",(AC3290-8.95)/K3291,IF(Z3291="SELL",0,AB3290))</f>
        <v>127.15235059068559</v>
      </c>
      <c r="AB3291">
        <f>AA3291+AA3291*O3291/L3291</f>
        <v>127.15235059068559</v>
      </c>
      <c r="AC3291">
        <f>IF(OR(Z3291="BUY",Z3291="IN"),AB3291*L3291,IF(Z3291="SELL",AB3290*K3291-8.95,AC3290))</f>
        <v>17919.579878678865</v>
      </c>
      <c r="AD3291" s="6">
        <f t="shared" si="195"/>
        <v>-0.12648184435443566</v>
      </c>
    </row>
    <row r="3292" spans="1:30" x14ac:dyDescent="0.25">
      <c r="A3292" s="1">
        <v>41241</v>
      </c>
      <c r="B3292">
        <v>1398.7700199999999</v>
      </c>
      <c r="C3292">
        <v>1409.9300539999999</v>
      </c>
      <c r="D3292">
        <v>1410.3100589999999</v>
      </c>
      <c r="E3292">
        <v>1385.4300539999999</v>
      </c>
      <c r="F3292">
        <v>3359250000</v>
      </c>
      <c r="G3292">
        <f t="shared" si="196"/>
        <v>1423.36739986</v>
      </c>
      <c r="H3292">
        <f t="shared" si="197"/>
        <v>0.40640188954696654</v>
      </c>
      <c r="I3292">
        <f>IF(H3292&gt;0,1,0)</f>
        <v>1</v>
      </c>
      <c r="J3292" s="3">
        <v>41241</v>
      </c>
      <c r="K3292" s="2">
        <v>140.33000200000001</v>
      </c>
      <c r="L3292" s="2">
        <v>142.009995</v>
      </c>
      <c r="M3292" s="2">
        <v>142.13000500000001</v>
      </c>
      <c r="N3292" s="2">
        <v>139.58000200000001</v>
      </c>
      <c r="O3292" s="2">
        <v>0</v>
      </c>
      <c r="P3292" s="5">
        <v>41241</v>
      </c>
      <c r="Q3292" s="4">
        <v>34.979999999999997</v>
      </c>
      <c r="R3292" s="4">
        <v>34.57</v>
      </c>
      <c r="S3292" s="4">
        <v>35.159999999999997</v>
      </c>
      <c r="T3292" s="4">
        <v>34.529998999999997</v>
      </c>
      <c r="U3292" s="4">
        <v>0</v>
      </c>
      <c r="V3292">
        <f>V3291+(V3291*O3292)/L3292</f>
        <v>87.785150611740917</v>
      </c>
      <c r="W3292">
        <f>V3292*L3292</f>
        <v>12466.368799447575</v>
      </c>
      <c r="X3292">
        <f>IF(I3291=1,1,0)</f>
        <v>1</v>
      </c>
      <c r="Y3292">
        <f>IF(I3291=0,1,0)</f>
        <v>0</v>
      </c>
      <c r="Z3292" t="str">
        <f t="shared" si="198"/>
        <v>IN</v>
      </c>
      <c r="AA3292">
        <f>IF(Z3292="BUY",(AC3291-8.95)/K3292,IF(Z3292="SELL",0,AB3291))</f>
        <v>127.15235059068559</v>
      </c>
      <c r="AB3292">
        <f>AA3292+AA3292*O3292/L3292</f>
        <v>127.15235059068559</v>
      </c>
      <c r="AC3292">
        <f>IF(OR(Z3292="BUY",Z3292="IN"),AB3292*L3292,IF(Z3292="SELL",AB3291*K3292-8.95,AC3291))</f>
        <v>18056.904671621509</v>
      </c>
      <c r="AD3292" s="6">
        <f t="shared" si="195"/>
        <v>-0.13148119440860664</v>
      </c>
    </row>
    <row r="3293" spans="1:30" x14ac:dyDescent="0.25">
      <c r="A3293" s="1">
        <v>41242</v>
      </c>
      <c r="B3293">
        <v>1409.959961</v>
      </c>
      <c r="C3293">
        <v>1415.9499510000001</v>
      </c>
      <c r="D3293">
        <v>1419.6999510000001</v>
      </c>
      <c r="E3293">
        <v>1409.040039</v>
      </c>
      <c r="F3293">
        <v>3356850000</v>
      </c>
      <c r="G3293">
        <f t="shared" si="196"/>
        <v>1422.4626000599999</v>
      </c>
      <c r="H3293">
        <f t="shared" si="197"/>
        <v>0.35594638013049062</v>
      </c>
      <c r="I3293">
        <f>IF(H3293&gt;0,1,0)</f>
        <v>1</v>
      </c>
      <c r="J3293" s="3">
        <v>41242</v>
      </c>
      <c r="K3293" s="2">
        <v>142.60000600000001</v>
      </c>
      <c r="L3293" s="2">
        <v>142.71000699999999</v>
      </c>
      <c r="M3293" s="2">
        <v>143.11000100000001</v>
      </c>
      <c r="N3293" s="2">
        <v>141.970001</v>
      </c>
      <c r="O3293" s="2">
        <v>0</v>
      </c>
      <c r="P3293" s="5">
        <v>41242</v>
      </c>
      <c r="Q3293" s="4">
        <v>34.419998</v>
      </c>
      <c r="R3293" s="4">
        <v>34.380001</v>
      </c>
      <c r="S3293" s="4">
        <v>34.57</v>
      </c>
      <c r="T3293" s="4">
        <v>34.290000999999997</v>
      </c>
      <c r="U3293" s="4">
        <v>0</v>
      </c>
      <c r="V3293">
        <f>V3292+(V3292*O3293)/L3293</f>
        <v>87.785150611740917</v>
      </c>
      <c r="W3293">
        <f>V3293*L3293</f>
        <v>12527.819458297599</v>
      </c>
      <c r="X3293">
        <f>IF(I3292=1,1,0)</f>
        <v>1</v>
      </c>
      <c r="Y3293">
        <f>IF(I3292=0,1,0)</f>
        <v>0</v>
      </c>
      <c r="Z3293" t="str">
        <f t="shared" si="198"/>
        <v>IN</v>
      </c>
      <c r="AA3293">
        <f>IF(Z3293="BUY",(AC3292-8.95)/K3293,IF(Z3293="SELL",0,AB3292))</f>
        <v>127.15235059068559</v>
      </c>
      <c r="AB3293">
        <f>AA3293+AA3293*O3293/L3293</f>
        <v>127.15235059068559</v>
      </c>
      <c r="AC3293">
        <f>IF(OR(Z3293="BUY",Z3293="IN"),AB3293*L3293,IF(Z3293="SELL",AB3292*K3293-8.95,AC3292))</f>
        <v>18145.912842863192</v>
      </c>
      <c r="AD3293" s="6">
        <f t="shared" si="195"/>
        <v>-0.13087850154778638</v>
      </c>
    </row>
    <row r="3294" spans="1:30" x14ac:dyDescent="0.25">
      <c r="A3294" s="1">
        <v>41243</v>
      </c>
      <c r="B3294">
        <v>1415.9499510000001</v>
      </c>
      <c r="C3294">
        <v>1416.1800539999999</v>
      </c>
      <c r="D3294">
        <v>1418.8599850000001</v>
      </c>
      <c r="E3294">
        <v>1411.630005</v>
      </c>
      <c r="F3294">
        <v>3966000000</v>
      </c>
      <c r="G3294">
        <f t="shared" si="196"/>
        <v>1421.5998022199999</v>
      </c>
      <c r="H3294">
        <f t="shared" si="197"/>
        <v>0.30678356720229527</v>
      </c>
      <c r="I3294">
        <f>IF(H3294&gt;0,1,0)</f>
        <v>1</v>
      </c>
      <c r="J3294" s="3">
        <v>41243</v>
      </c>
      <c r="K3294" s="2">
        <v>142.75</v>
      </c>
      <c r="L3294" s="2">
        <v>142.71000699999999</v>
      </c>
      <c r="M3294" s="2">
        <v>143.009995</v>
      </c>
      <c r="N3294" s="2">
        <v>142.25</v>
      </c>
      <c r="O3294" s="2">
        <v>0</v>
      </c>
      <c r="P3294" s="5">
        <v>41243</v>
      </c>
      <c r="Q3294" s="4">
        <v>34.389999000000003</v>
      </c>
      <c r="R3294" s="4">
        <v>34.400002000000001</v>
      </c>
      <c r="S3294" s="4">
        <v>34.5</v>
      </c>
      <c r="T3294" s="4">
        <v>34.32</v>
      </c>
      <c r="U3294" s="4">
        <v>0</v>
      </c>
      <c r="V3294">
        <f>V3293+(V3293*O3294)/L3294</f>
        <v>87.785150611740917</v>
      </c>
      <c r="W3294">
        <f>V3294*L3294</f>
        <v>12527.819458297599</v>
      </c>
      <c r="X3294">
        <f>IF(I3293=1,1,0)</f>
        <v>1</v>
      </c>
      <c r="Y3294">
        <f>IF(I3293=0,1,0)</f>
        <v>0</v>
      </c>
      <c r="Z3294" t="str">
        <f t="shared" si="198"/>
        <v>IN</v>
      </c>
      <c r="AA3294">
        <f>IF(Z3294="BUY",(AC3293-8.95)/K3294,IF(Z3294="SELL",0,AB3293))</f>
        <v>127.15235059068559</v>
      </c>
      <c r="AB3294">
        <f>AA3294+AA3294*O3294/L3294</f>
        <v>127.15235059068559</v>
      </c>
      <c r="AC3294">
        <f>IF(OR(Z3294="BUY",Z3294="IN"),AB3294*L3294,IF(Z3294="SELL",AB3293*K3294-8.95,AC3293))</f>
        <v>18145.912842863192</v>
      </c>
      <c r="AD3294" s="6">
        <f t="shared" si="195"/>
        <v>-0.11606003293632113</v>
      </c>
    </row>
    <row r="3295" spans="1:30" x14ac:dyDescent="0.25">
      <c r="A3295" s="1">
        <v>41246</v>
      </c>
      <c r="B3295">
        <v>1416.339966</v>
      </c>
      <c r="C3295">
        <v>1409.459961</v>
      </c>
      <c r="D3295">
        <v>1423.7299800000001</v>
      </c>
      <c r="E3295">
        <v>1408.459961</v>
      </c>
      <c r="F3295">
        <v>3074280000</v>
      </c>
      <c r="G3295">
        <f t="shared" si="196"/>
        <v>1420.5680004599999</v>
      </c>
      <c r="H3295">
        <f t="shared" si="197"/>
        <v>0.25649577723792838</v>
      </c>
      <c r="I3295">
        <f>IF(H3295&gt;0,1,0)</f>
        <v>1</v>
      </c>
      <c r="J3295" s="3">
        <v>41246</v>
      </c>
      <c r="K3295" s="2">
        <v>143.41000399999999</v>
      </c>
      <c r="L3295" s="2">
        <v>142.03999300000001</v>
      </c>
      <c r="M3295" s="2">
        <v>143.53999300000001</v>
      </c>
      <c r="N3295" s="2">
        <v>141.929993</v>
      </c>
      <c r="O3295" s="2">
        <v>0</v>
      </c>
      <c r="P3295" s="5">
        <v>41246</v>
      </c>
      <c r="Q3295" s="4">
        <v>34.229999999999997</v>
      </c>
      <c r="R3295" s="4">
        <v>34.540000999999997</v>
      </c>
      <c r="S3295" s="4">
        <v>34.580002</v>
      </c>
      <c r="T3295" s="4">
        <v>34.200001</v>
      </c>
      <c r="U3295" s="4">
        <v>0</v>
      </c>
      <c r="V3295">
        <f>V3294+(V3294*O3295)/L3295</f>
        <v>87.785150611740917</v>
      </c>
      <c r="W3295">
        <f>V3295*L3295</f>
        <v>12469.002178395627</v>
      </c>
      <c r="X3295">
        <f>IF(I3294=1,1,0)</f>
        <v>1</v>
      </c>
      <c r="Y3295">
        <f>IF(I3294=0,1,0)</f>
        <v>0</v>
      </c>
      <c r="Z3295" t="str">
        <f t="shared" si="198"/>
        <v>IN</v>
      </c>
      <c r="AA3295">
        <f>IF(Z3295="BUY",(AC3294-8.95)/K3295,IF(Z3295="SELL",0,AB3294))</f>
        <v>127.15235059068559</v>
      </c>
      <c r="AB3295">
        <f>AA3295+AA3295*O3295/L3295</f>
        <v>127.15235059068559</v>
      </c>
      <c r="AC3295">
        <f>IF(OR(Z3295="BUY",Z3295="IN"),AB3295*L3295,IF(Z3295="SELL",AB3294*K3295-8.95,AC3294))</f>
        <v>18060.718987834527</v>
      </c>
      <c r="AD3295" s="6">
        <f t="shared" si="195"/>
        <v>-0.117585606052016</v>
      </c>
    </row>
    <row r="3296" spans="1:30" x14ac:dyDescent="0.25">
      <c r="A3296" s="1">
        <v>41247</v>
      </c>
      <c r="B3296">
        <v>1409.459961</v>
      </c>
      <c r="C3296">
        <v>1407.0500489999999</v>
      </c>
      <c r="D3296">
        <v>1413.1400149999999</v>
      </c>
      <c r="E3296">
        <v>1403.650024</v>
      </c>
      <c r="F3296">
        <v>3247710000</v>
      </c>
      <c r="G3296">
        <f t="shared" si="196"/>
        <v>1419.5038012399996</v>
      </c>
      <c r="H3296">
        <f t="shared" si="197"/>
        <v>0.20774964453955755</v>
      </c>
      <c r="I3296">
        <f>IF(H3296&gt;0,1,0)</f>
        <v>1</v>
      </c>
      <c r="J3296" s="3">
        <v>41247</v>
      </c>
      <c r="K3296" s="2">
        <v>142.03999300000001</v>
      </c>
      <c r="L3296" s="2">
        <v>141.800003</v>
      </c>
      <c r="M3296" s="2">
        <v>142.449997</v>
      </c>
      <c r="N3296" s="2">
        <v>141.46000699999999</v>
      </c>
      <c r="O3296" s="2">
        <v>0</v>
      </c>
      <c r="P3296" s="5">
        <v>41247</v>
      </c>
      <c r="Q3296" s="4">
        <v>34.560001</v>
      </c>
      <c r="R3296" s="4">
        <v>34.610000999999997</v>
      </c>
      <c r="S3296" s="4">
        <v>34.700001</v>
      </c>
      <c r="T3296" s="4">
        <v>34.450001</v>
      </c>
      <c r="U3296" s="4">
        <v>0</v>
      </c>
      <c r="V3296">
        <f>V3295+(V3295*O3296)/L3296</f>
        <v>87.785150611740917</v>
      </c>
      <c r="W3296">
        <f>V3296*L3296</f>
        <v>12447.934620100314</v>
      </c>
      <c r="X3296">
        <f>IF(I3295=1,1,0)</f>
        <v>1</v>
      </c>
      <c r="Y3296">
        <f>IF(I3295=0,1,0)</f>
        <v>0</v>
      </c>
      <c r="Z3296" t="str">
        <f t="shared" si="198"/>
        <v>IN</v>
      </c>
      <c r="AA3296">
        <f>IF(Z3296="BUY",(AC3295-8.95)/K3296,IF(Z3296="SELL",0,AB3295))</f>
        <v>127.15235059068559</v>
      </c>
      <c r="AB3296">
        <f>AA3296+AA3296*O3296/L3296</f>
        <v>127.15235059068559</v>
      </c>
      <c r="AC3296">
        <f>IF(OR(Z3296="BUY",Z3296="IN"),AB3296*L3296,IF(Z3296="SELL",AB3295*K3296-8.95,AC3295))</f>
        <v>18030.203695216267</v>
      </c>
      <c r="AD3296" s="6">
        <f t="shared" si="195"/>
        <v>-0.11875930358172251</v>
      </c>
    </row>
    <row r="3297" spans="1:30" x14ac:dyDescent="0.25">
      <c r="A3297" s="1">
        <v>41248</v>
      </c>
      <c r="B3297">
        <v>1407.0500489999999</v>
      </c>
      <c r="C3297">
        <v>1409.280029</v>
      </c>
      <c r="D3297">
        <v>1415.5600589999999</v>
      </c>
      <c r="E3297">
        <v>1398.2299800000001</v>
      </c>
      <c r="F3297">
        <v>4253920000</v>
      </c>
      <c r="G3297">
        <f t="shared" si="196"/>
        <v>1418.4864013399999</v>
      </c>
      <c r="H3297">
        <f t="shared" si="197"/>
        <v>0.16047484251508576</v>
      </c>
      <c r="I3297">
        <f>IF(H3297&gt;0,1,0)</f>
        <v>1</v>
      </c>
      <c r="J3297" s="3">
        <v>41248</v>
      </c>
      <c r="K3297" s="2">
        <v>141.979996</v>
      </c>
      <c r="L3297" s="2">
        <v>142.05999800000001</v>
      </c>
      <c r="M3297" s="2">
        <v>142.740005</v>
      </c>
      <c r="N3297" s="2">
        <v>140.96000699999999</v>
      </c>
      <c r="O3297" s="2">
        <v>0</v>
      </c>
      <c r="P3297" s="5">
        <v>41248</v>
      </c>
      <c r="Q3297" s="4">
        <v>34.57</v>
      </c>
      <c r="R3297" s="4">
        <v>34.529998999999997</v>
      </c>
      <c r="S3297" s="4">
        <v>34.810001</v>
      </c>
      <c r="T3297" s="4">
        <v>34.380001</v>
      </c>
      <c r="U3297" s="4">
        <v>0</v>
      </c>
      <c r="V3297">
        <f>V3296+(V3296*O3297)/L3297</f>
        <v>87.785150611740917</v>
      </c>
      <c r="W3297">
        <f>V3297*L3297</f>
        <v>12470.758320333614</v>
      </c>
      <c r="X3297">
        <f>IF(I3296=1,1,0)</f>
        <v>1</v>
      </c>
      <c r="Y3297">
        <f>IF(I3296=0,1,0)</f>
        <v>0</v>
      </c>
      <c r="Z3297" t="str">
        <f t="shared" si="198"/>
        <v>IN</v>
      </c>
      <c r="AA3297">
        <f>IF(Z3297="BUY",(AC3296-8.95)/K3297,IF(Z3297="SELL",0,AB3296))</f>
        <v>127.15235059068559</v>
      </c>
      <c r="AB3297">
        <f>AA3297+AA3297*O3297/L3297</f>
        <v>127.15235059068559</v>
      </c>
      <c r="AC3297">
        <f>IF(OR(Z3297="BUY",Z3297="IN"),AB3297*L3297,IF(Z3297="SELL",AB3296*K3297-8.95,AC3296))</f>
        <v>18063.262670608096</v>
      </c>
      <c r="AD3297" s="6">
        <f t="shared" si="195"/>
        <v>-0.13366613079168452</v>
      </c>
    </row>
    <row r="3298" spans="1:30" x14ac:dyDescent="0.25">
      <c r="A3298" s="1">
        <v>41249</v>
      </c>
      <c r="B3298">
        <v>1409.4300539999999</v>
      </c>
      <c r="C3298">
        <v>1413.9399410000001</v>
      </c>
      <c r="D3298">
        <v>1413.9499510000001</v>
      </c>
      <c r="E3298">
        <v>1405.9300539999999</v>
      </c>
      <c r="F3298">
        <v>3229700000</v>
      </c>
      <c r="G3298">
        <f t="shared" si="196"/>
        <v>1417.6273998599997</v>
      </c>
      <c r="H3298">
        <f t="shared" si="197"/>
        <v>0.11501300997154386</v>
      </c>
      <c r="I3298">
        <f>IF(H3298&gt;0,1,0)</f>
        <v>1</v>
      </c>
      <c r="J3298" s="3">
        <v>41249</v>
      </c>
      <c r="K3298" s="2">
        <v>141.990005</v>
      </c>
      <c r="L3298" s="2">
        <v>142.5</v>
      </c>
      <c r="M3298" s="2">
        <v>142.63000500000001</v>
      </c>
      <c r="N3298" s="2">
        <v>141.759995</v>
      </c>
      <c r="O3298" s="2">
        <v>0</v>
      </c>
      <c r="P3298" s="5">
        <v>41249</v>
      </c>
      <c r="Q3298" s="4">
        <v>34.560001</v>
      </c>
      <c r="R3298" s="4">
        <v>34.409999999999997</v>
      </c>
      <c r="S3298" s="4">
        <v>34.619999</v>
      </c>
      <c r="T3298" s="4">
        <v>34.409999999999997</v>
      </c>
      <c r="U3298" s="4">
        <v>0</v>
      </c>
      <c r="V3298">
        <f>V3297+(V3297*O3298)/L3298</f>
        <v>87.785150611740917</v>
      </c>
      <c r="W3298">
        <f>V3298*L3298</f>
        <v>12509.38396217308</v>
      </c>
      <c r="X3298">
        <f>IF(I3297=1,1,0)</f>
        <v>1</v>
      </c>
      <c r="Y3298">
        <f>IF(I3297=0,1,0)</f>
        <v>0</v>
      </c>
      <c r="Z3298" t="str">
        <f t="shared" si="198"/>
        <v>IN</v>
      </c>
      <c r="AA3298">
        <f>IF(Z3298="BUY",(AC3297-8.95)/K3298,IF(Z3298="SELL",0,AB3297))</f>
        <v>127.15235059068559</v>
      </c>
      <c r="AB3298">
        <f>AA3298+AA3298*O3298/L3298</f>
        <v>127.15235059068559</v>
      </c>
      <c r="AC3298">
        <f>IF(OR(Z3298="BUY",Z3298="IN"),AB3298*L3298,IF(Z3298="SELL",AB3297*K3298-8.95,AC3297))</f>
        <v>18119.209959172695</v>
      </c>
      <c r="AD3298" s="6">
        <f t="shared" si="195"/>
        <v>-0.12769799983712207</v>
      </c>
    </row>
    <row r="3299" spans="1:30" x14ac:dyDescent="0.25">
      <c r="A3299" s="1">
        <v>41250</v>
      </c>
      <c r="B3299">
        <v>1413.9499510000001</v>
      </c>
      <c r="C3299">
        <v>1418.0699460000001</v>
      </c>
      <c r="D3299">
        <v>1420.339966</v>
      </c>
      <c r="E3299">
        <v>1410.900024</v>
      </c>
      <c r="F3299">
        <v>3125160000</v>
      </c>
      <c r="G3299">
        <f t="shared" si="196"/>
        <v>1417.1569994600002</v>
      </c>
      <c r="H3299">
        <f t="shared" si="197"/>
        <v>7.2234176429304728E-2</v>
      </c>
      <c r="I3299">
        <f>IF(H3299&gt;0,1,0)</f>
        <v>1</v>
      </c>
      <c r="J3299" s="3">
        <v>41250</v>
      </c>
      <c r="K3299" s="2">
        <v>143.16999799999999</v>
      </c>
      <c r="L3299" s="2">
        <v>143</v>
      </c>
      <c r="M3299" s="2">
        <v>143.270004</v>
      </c>
      <c r="N3299" s="2">
        <v>142.279999</v>
      </c>
      <c r="O3299" s="2">
        <v>0</v>
      </c>
      <c r="P3299" s="5">
        <v>41250</v>
      </c>
      <c r="Q3299" s="4">
        <v>34.270000000000003</v>
      </c>
      <c r="R3299" s="4">
        <v>34.32</v>
      </c>
      <c r="S3299" s="4">
        <v>34.490001999999997</v>
      </c>
      <c r="T3299" s="4">
        <v>34.240001999999997</v>
      </c>
      <c r="U3299" s="4">
        <v>0</v>
      </c>
      <c r="V3299">
        <f>V3298+(V3298*O3299)/L3299</f>
        <v>87.785150611740917</v>
      </c>
      <c r="W3299">
        <f>V3299*L3299</f>
        <v>12553.276537478951</v>
      </c>
      <c r="X3299">
        <f>IF(I3298=1,1,0)</f>
        <v>1</v>
      </c>
      <c r="Y3299">
        <f>IF(I3298=0,1,0)</f>
        <v>0</v>
      </c>
      <c r="Z3299" t="str">
        <f t="shared" si="198"/>
        <v>IN</v>
      </c>
      <c r="AA3299">
        <f>IF(Z3299="BUY",(AC3298-8.95)/K3299,IF(Z3299="SELL",0,AB3298))</f>
        <v>127.15235059068559</v>
      </c>
      <c r="AB3299">
        <f>AA3299+AA3299*O3299/L3299</f>
        <v>127.15235059068559</v>
      </c>
      <c r="AC3299">
        <f>IF(OR(Z3299="BUY",Z3299="IN"),AB3299*L3299,IF(Z3299="SELL",AB3298*K3299-8.95,AC3298))</f>
        <v>18182.786134468039</v>
      </c>
      <c r="AD3299" s="6">
        <f t="shared" si="195"/>
        <v>-0.11712079412177913</v>
      </c>
    </row>
    <row r="3300" spans="1:30" x14ac:dyDescent="0.25">
      <c r="A3300" s="1">
        <v>41253</v>
      </c>
      <c r="B3300">
        <v>1418.0699460000001</v>
      </c>
      <c r="C3300">
        <v>1418.5500489999999</v>
      </c>
      <c r="D3300">
        <v>1421.6400149999999</v>
      </c>
      <c r="E3300">
        <v>1415.6400149999999</v>
      </c>
      <c r="F3300">
        <v>2999430000</v>
      </c>
      <c r="G3300">
        <f t="shared" si="196"/>
        <v>1416.8616015199996</v>
      </c>
      <c r="H3300">
        <f t="shared" si="197"/>
        <v>3.0164489642649579E-2</v>
      </c>
      <c r="I3300">
        <f>IF(H3300&gt;0,1,0)</f>
        <v>1</v>
      </c>
      <c r="J3300" s="3">
        <v>41253</v>
      </c>
      <c r="K3300" s="2">
        <v>142.83999600000001</v>
      </c>
      <c r="L3300" s="2">
        <v>143.13000500000001</v>
      </c>
      <c r="M3300" s="2">
        <v>143.41999799999999</v>
      </c>
      <c r="N3300" s="2">
        <v>142.75</v>
      </c>
      <c r="O3300" s="2">
        <v>0</v>
      </c>
      <c r="P3300" s="5">
        <v>41253</v>
      </c>
      <c r="Q3300" s="4">
        <v>34.340000000000003</v>
      </c>
      <c r="R3300" s="4">
        <v>34.299999</v>
      </c>
      <c r="S3300" s="4">
        <v>34.369999</v>
      </c>
      <c r="T3300" s="4">
        <v>34.220001000000003</v>
      </c>
      <c r="U3300" s="4">
        <v>0</v>
      </c>
      <c r="V3300">
        <f>V3299+(V3299*O3300)/L3300</f>
        <v>87.785150611740917</v>
      </c>
      <c r="W3300">
        <f>V3300*L3300</f>
        <v>12564.689045984231</v>
      </c>
      <c r="X3300">
        <f>IF(I3299=1,1,0)</f>
        <v>1</v>
      </c>
      <c r="Y3300">
        <f>IF(I3299=0,1,0)</f>
        <v>0</v>
      </c>
      <c r="Z3300" t="str">
        <f t="shared" si="198"/>
        <v>IN</v>
      </c>
      <c r="AA3300">
        <f>IF(Z3300="BUY",(AC3299-8.95)/K3300,IF(Z3300="SELL",0,AB3299))</f>
        <v>127.15235059068559</v>
      </c>
      <c r="AB3300">
        <f>AA3300+AA3300*O3300/L3300</f>
        <v>127.15235059068559</v>
      </c>
      <c r="AC3300">
        <f>IF(OR(Z3300="BUY",Z3300="IN"),AB3300*L3300,IF(Z3300="SELL",AB3299*K3300-8.95,AC3299))</f>
        <v>18199.316575806581</v>
      </c>
      <c r="AD3300" s="6">
        <f t="shared" si="195"/>
        <v>-0.10799629283664555</v>
      </c>
    </row>
    <row r="3301" spans="1:30" x14ac:dyDescent="0.25">
      <c r="A3301" s="1">
        <v>41254</v>
      </c>
      <c r="B3301">
        <v>1418.5500489999999</v>
      </c>
      <c r="C3301">
        <v>1427.839966</v>
      </c>
      <c r="D3301">
        <v>1434.2700199999999</v>
      </c>
      <c r="E3301">
        <v>1418.5500489999999</v>
      </c>
      <c r="F3301">
        <v>3650230000</v>
      </c>
      <c r="G3301">
        <f t="shared" si="196"/>
        <v>1416.4754003599999</v>
      </c>
      <c r="H3301">
        <f t="shared" si="197"/>
        <v>-1.0653182558218155E-2</v>
      </c>
      <c r="I3301">
        <f>IF(H3301&gt;0,1,0)</f>
        <v>0</v>
      </c>
      <c r="J3301" s="3">
        <v>41254</v>
      </c>
      <c r="K3301" s="2">
        <v>143.69000199999999</v>
      </c>
      <c r="L3301" s="2">
        <v>143.96000699999999</v>
      </c>
      <c r="M3301" s="2">
        <v>144.720001</v>
      </c>
      <c r="N3301" s="2">
        <v>143.61000100000001</v>
      </c>
      <c r="O3301" s="2">
        <v>0</v>
      </c>
      <c r="P3301" s="5">
        <v>41254</v>
      </c>
      <c r="Q3301" s="4">
        <v>34.159999999999997</v>
      </c>
      <c r="R3301" s="4">
        <v>34.07</v>
      </c>
      <c r="S3301" s="4">
        <v>34.169998</v>
      </c>
      <c r="T3301" s="4">
        <v>33.900002000000001</v>
      </c>
      <c r="U3301" s="4">
        <v>0</v>
      </c>
      <c r="V3301">
        <f>V3300+(V3300*O3301)/L3301</f>
        <v>87.785150611740917</v>
      </c>
      <c r="W3301">
        <f>V3301*L3301</f>
        <v>12637.550896562276</v>
      </c>
      <c r="X3301">
        <f>IF(I3300=1,1,0)</f>
        <v>1</v>
      </c>
      <c r="Y3301">
        <f>IF(I3300=0,1,0)</f>
        <v>0</v>
      </c>
      <c r="Z3301" t="str">
        <f t="shared" si="198"/>
        <v>IN</v>
      </c>
      <c r="AA3301">
        <f>IF(Z3301="BUY",(AC3300-8.95)/K3301,IF(Z3301="SELL",0,AB3300))</f>
        <v>127.15235059068559</v>
      </c>
      <c r="AB3301">
        <f>AA3301+AA3301*O3301/L3301</f>
        <v>127.15235059068559</v>
      </c>
      <c r="AC3301">
        <f>IF(OR(Z3301="BUY",Z3301="IN"),AB3301*L3301,IF(Z3301="SELL",AB3300*K3301-8.95,AC3300))</f>
        <v>18304.85328110155</v>
      </c>
      <c r="AD3301" s="6">
        <f t="shared" si="195"/>
        <v>-0.10432254814074185</v>
      </c>
    </row>
    <row r="3302" spans="1:30" x14ac:dyDescent="0.25">
      <c r="A3302" s="1">
        <v>41255</v>
      </c>
      <c r="B3302">
        <v>1427.839966</v>
      </c>
      <c r="C3302">
        <v>1428.4799800000001</v>
      </c>
      <c r="D3302">
        <v>1438.589966</v>
      </c>
      <c r="E3302">
        <v>1426.76001</v>
      </c>
      <c r="F3302">
        <v>3709050000</v>
      </c>
      <c r="G3302">
        <f t="shared" si="196"/>
        <v>1416.2315990799998</v>
      </c>
      <c r="H3302">
        <f t="shared" si="197"/>
        <v>-5.006143136708651E-2</v>
      </c>
      <c r="I3302">
        <f>IF(H3302&gt;0,1,0)</f>
        <v>0</v>
      </c>
      <c r="J3302" s="3">
        <v>41255</v>
      </c>
      <c r="K3302" s="2">
        <v>144.63000500000001</v>
      </c>
      <c r="L3302" s="2">
        <v>144.16000399999999</v>
      </c>
      <c r="M3302" s="2">
        <v>145.16000399999999</v>
      </c>
      <c r="N3302" s="2">
        <v>143.949997</v>
      </c>
      <c r="O3302" s="2">
        <v>0</v>
      </c>
      <c r="P3302" s="5">
        <v>41255</v>
      </c>
      <c r="Q3302" s="4">
        <v>33.909999999999997</v>
      </c>
      <c r="R3302" s="4">
        <v>34.049999</v>
      </c>
      <c r="S3302" s="4">
        <v>34.090000000000003</v>
      </c>
      <c r="T3302" s="4">
        <v>33.799999</v>
      </c>
      <c r="U3302" s="4">
        <v>0</v>
      </c>
      <c r="V3302">
        <f>V3301+(V3301*O3302)/L3302</f>
        <v>87.785150611740917</v>
      </c>
      <c r="W3302">
        <f>V3302*L3302</f>
        <v>12655.107663329172</v>
      </c>
      <c r="X3302">
        <f>IF(I3301=1,1,0)</f>
        <v>0</v>
      </c>
      <c r="Y3302">
        <f>IF(I3301=0,1,0)</f>
        <v>1</v>
      </c>
      <c r="Z3302" t="str">
        <f t="shared" si="198"/>
        <v>SELL</v>
      </c>
      <c r="AA3302">
        <f>IF(Z3302="BUY",(AC3301-8.95)/K3302,IF(Z3302="SELL",0,AB3301))</f>
        <v>0</v>
      </c>
      <c r="AB3302">
        <f>AA3302+AA3302*O3302/L3302</f>
        <v>0</v>
      </c>
      <c r="AC3302">
        <f>IF(OR(Z3302="BUY",Z3302="IN"),AB3302*L3302,IF(Z3302="SELL",AB3301*K3302-8.95,AC3301))</f>
        <v>18381.095101692608</v>
      </c>
      <c r="AD3302" s="6">
        <f t="shared" si="195"/>
        <v>-9.2991932421477352E-2</v>
      </c>
    </row>
    <row r="3303" spans="1:30" x14ac:dyDescent="0.25">
      <c r="A3303" s="1">
        <v>41256</v>
      </c>
      <c r="B3303">
        <v>1428.4799800000001</v>
      </c>
      <c r="C3303">
        <v>1419.4499510000001</v>
      </c>
      <c r="D3303">
        <v>1431.3599850000001</v>
      </c>
      <c r="E3303">
        <v>1416</v>
      </c>
      <c r="F3303">
        <v>3349960000</v>
      </c>
      <c r="G3303">
        <f t="shared" si="196"/>
        <v>1415.7307983000001</v>
      </c>
      <c r="H3303">
        <f t="shared" si="197"/>
        <v>-8.8927458945628771E-2</v>
      </c>
      <c r="I3303">
        <f>IF(H3303&gt;0,1,0)</f>
        <v>0</v>
      </c>
      <c r="J3303" s="3">
        <v>41256</v>
      </c>
      <c r="K3303" s="2">
        <v>144.050003</v>
      </c>
      <c r="L3303" s="2">
        <v>143.259995</v>
      </c>
      <c r="M3303" s="2">
        <v>144.449997</v>
      </c>
      <c r="N3303" s="2">
        <v>142.88999899999999</v>
      </c>
      <c r="O3303" s="2">
        <v>0</v>
      </c>
      <c r="P3303" s="5">
        <v>41256</v>
      </c>
      <c r="Q3303" s="4">
        <v>34.049999</v>
      </c>
      <c r="R3303" s="4">
        <v>34.25</v>
      </c>
      <c r="S3303" s="4">
        <v>34.340000000000003</v>
      </c>
      <c r="T3303" s="4">
        <v>33.970001000000003</v>
      </c>
      <c r="U3303" s="4">
        <v>0</v>
      </c>
      <c r="V3303">
        <f>V3302+(V3302*O3303)/L3303</f>
        <v>87.785150611740917</v>
      </c>
      <c r="W3303">
        <f>V3303*L3303</f>
        <v>12576.100237712251</v>
      </c>
      <c r="X3303">
        <f>IF(I3302=1,1,0)</f>
        <v>0</v>
      </c>
      <c r="Y3303">
        <f>IF(I3302=0,1,0)</f>
        <v>1</v>
      </c>
      <c r="Z3303" t="str">
        <f t="shared" si="198"/>
        <v>OUT</v>
      </c>
      <c r="AA3303">
        <f>IF(Z3303="BUY",(AC3302-8.95)/K3303,IF(Z3303="SELL",0,AB3302))</f>
        <v>0</v>
      </c>
      <c r="AB3303">
        <f>AA3303+AA3303*O3303/L3303</f>
        <v>0</v>
      </c>
      <c r="AC3303">
        <f>IF(OR(Z3303="BUY",Z3303="IN"),AB3303*L3303,IF(Z3303="SELL",AB3302*K3303-8.95,AC3302))</f>
        <v>18381.095101692608</v>
      </c>
      <c r="AD3303" s="6">
        <f t="shared" si="195"/>
        <v>-9.3398878619362816E-2</v>
      </c>
    </row>
    <row r="3304" spans="1:30" x14ac:dyDescent="0.25">
      <c r="A3304" s="1">
        <v>41257</v>
      </c>
      <c r="B3304">
        <v>1419.4499510000001</v>
      </c>
      <c r="C3304">
        <v>1413.579956</v>
      </c>
      <c r="D3304">
        <v>1419.4499510000001</v>
      </c>
      <c r="E3304">
        <v>1411.880005</v>
      </c>
      <c r="F3304">
        <v>3210170000</v>
      </c>
      <c r="G3304">
        <f t="shared" si="196"/>
        <v>1415.0873974200001</v>
      </c>
      <c r="H3304">
        <f t="shared" si="197"/>
        <v>-0.12524624859844752</v>
      </c>
      <c r="I3304">
        <f>IF(H3304&gt;0,1,0)</f>
        <v>0</v>
      </c>
      <c r="J3304" s="3">
        <v>41257</v>
      </c>
      <c r="K3304" s="2">
        <v>142.94000199999999</v>
      </c>
      <c r="L3304" s="2">
        <v>142.759995</v>
      </c>
      <c r="M3304" s="2">
        <v>143.19000199999999</v>
      </c>
      <c r="N3304" s="2">
        <v>142.479996</v>
      </c>
      <c r="O3304" s="2">
        <v>0</v>
      </c>
      <c r="P3304" s="5">
        <v>41257</v>
      </c>
      <c r="Q3304" s="4">
        <v>34.330002</v>
      </c>
      <c r="R3304" s="4">
        <v>34.369999</v>
      </c>
      <c r="S3304" s="4">
        <v>34.43</v>
      </c>
      <c r="T3304" s="4">
        <v>34.259998000000003</v>
      </c>
      <c r="U3304" s="4">
        <v>0</v>
      </c>
      <c r="V3304">
        <f>V3303+(V3303*O3304)/L3304</f>
        <v>87.785150611740917</v>
      </c>
      <c r="W3304">
        <f>V3304*L3304</f>
        <v>12532.207662406381</v>
      </c>
      <c r="X3304">
        <f>IF(I3303=1,1,0)</f>
        <v>0</v>
      </c>
      <c r="Y3304">
        <f>IF(I3303=0,1,0)</f>
        <v>1</v>
      </c>
      <c r="Z3304" t="str">
        <f t="shared" si="198"/>
        <v>OUT</v>
      </c>
      <c r="AA3304">
        <f>IF(Z3304="BUY",(AC3303-8.95)/K3304,IF(Z3304="SELL",0,AB3303))</f>
        <v>0</v>
      </c>
      <c r="AB3304">
        <f>AA3304+AA3304*O3304/L3304</f>
        <v>0</v>
      </c>
      <c r="AC3304">
        <f>IF(OR(Z3304="BUY",Z3304="IN"),AB3304*L3304,IF(Z3304="SELL",AB3303*K3304-8.95,AC3303))</f>
        <v>18381.095101692608</v>
      </c>
      <c r="AD3304" s="6">
        <f t="shared" si="195"/>
        <v>-9.2422815530595948E-2</v>
      </c>
    </row>
    <row r="3305" spans="1:30" x14ac:dyDescent="0.25">
      <c r="A3305" s="1">
        <v>41260</v>
      </c>
      <c r="B3305">
        <v>1413.540039</v>
      </c>
      <c r="C3305">
        <v>1430.3599850000001</v>
      </c>
      <c r="D3305">
        <v>1430.670044</v>
      </c>
      <c r="E3305">
        <v>1413.540039</v>
      </c>
      <c r="F3305">
        <v>3455610000</v>
      </c>
      <c r="G3305">
        <f t="shared" si="196"/>
        <v>1414.6747973199997</v>
      </c>
      <c r="H3305">
        <f t="shared" si="197"/>
        <v>-0.15984149125461172</v>
      </c>
      <c r="I3305">
        <f>IF(H3305&gt;0,1,0)</f>
        <v>0</v>
      </c>
      <c r="J3305" s="3">
        <v>41260</v>
      </c>
      <c r="K3305" s="2">
        <v>143.10000600000001</v>
      </c>
      <c r="L3305" s="2">
        <v>144.33999600000001</v>
      </c>
      <c r="M3305" s="2">
        <v>144.44000199999999</v>
      </c>
      <c r="N3305" s="2">
        <v>143.050003</v>
      </c>
      <c r="O3305" s="2">
        <v>0</v>
      </c>
      <c r="P3305" s="5">
        <v>41260</v>
      </c>
      <c r="Q3305" s="4">
        <v>34.279998999999997</v>
      </c>
      <c r="R3305" s="4">
        <v>33.950001</v>
      </c>
      <c r="S3305" s="4">
        <v>34.290000999999997</v>
      </c>
      <c r="T3305" s="4">
        <v>33.950001</v>
      </c>
      <c r="U3305" s="4">
        <v>0</v>
      </c>
      <c r="V3305">
        <f>V3304+(V3304*O3305)/L3305</f>
        <v>87.785150611740917</v>
      </c>
      <c r="W3305">
        <f>V3305*L3305</f>
        <v>12670.908288158083</v>
      </c>
      <c r="X3305">
        <f>IF(I3304=1,1,0)</f>
        <v>0</v>
      </c>
      <c r="Y3305">
        <f>IF(I3304=0,1,0)</f>
        <v>1</v>
      </c>
      <c r="Z3305" t="str">
        <f t="shared" si="198"/>
        <v>OUT</v>
      </c>
      <c r="AA3305">
        <f>IF(Z3305="BUY",(AC3304-8.95)/K3305,IF(Z3305="SELL",0,AB3304))</f>
        <v>0</v>
      </c>
      <c r="AB3305">
        <f>AA3305+AA3305*O3305/L3305</f>
        <v>0</v>
      </c>
      <c r="AC3305">
        <f>IF(OR(Z3305="BUY",Z3305="IN"),AB3305*L3305,IF(Z3305="SELL",AB3304*K3305-8.95,AC3304))</f>
        <v>18381.095101692608</v>
      </c>
      <c r="AD3305" s="6">
        <f t="shared" si="195"/>
        <v>-8.0525968814811555E-2</v>
      </c>
    </row>
    <row r="3306" spans="1:30" x14ac:dyDescent="0.25">
      <c r="A3306" s="1">
        <v>41261</v>
      </c>
      <c r="B3306">
        <v>1430.469971</v>
      </c>
      <c r="C3306">
        <v>1446.790039</v>
      </c>
      <c r="D3306">
        <v>1448</v>
      </c>
      <c r="E3306">
        <v>1430.469971</v>
      </c>
      <c r="F3306">
        <v>4302240000</v>
      </c>
      <c r="G3306">
        <f t="shared" si="196"/>
        <v>1414.3825976200001</v>
      </c>
      <c r="H3306">
        <f t="shared" si="197"/>
        <v>-0.19171719796347375</v>
      </c>
      <c r="I3306">
        <f>IF(H3306&gt;0,1,0)</f>
        <v>0</v>
      </c>
      <c r="J3306" s="3">
        <v>41261</v>
      </c>
      <c r="K3306" s="2">
        <v>144.61999499999999</v>
      </c>
      <c r="L3306" s="2">
        <v>146.050003</v>
      </c>
      <c r="M3306" s="2">
        <v>146.13999899999999</v>
      </c>
      <c r="N3306" s="2">
        <v>144.41000399999999</v>
      </c>
      <c r="O3306" s="2">
        <v>0</v>
      </c>
      <c r="P3306" s="5">
        <v>41261</v>
      </c>
      <c r="Q3306" s="4">
        <v>33.919998</v>
      </c>
      <c r="R3306" s="4">
        <v>33.599997999999999</v>
      </c>
      <c r="S3306" s="4">
        <v>33.959999000000003</v>
      </c>
      <c r="T3306" s="4">
        <v>33.549999</v>
      </c>
      <c r="U3306" s="4">
        <v>0</v>
      </c>
      <c r="V3306">
        <f>V3305+(V3305*O3306)/L3306</f>
        <v>87.785150611740917</v>
      </c>
      <c r="W3306">
        <f>V3306*L3306</f>
        <v>12821.021510200213</v>
      </c>
      <c r="X3306">
        <f>IF(I3305=1,1,0)</f>
        <v>0</v>
      </c>
      <c r="Y3306">
        <f>IF(I3305=0,1,0)</f>
        <v>1</v>
      </c>
      <c r="Z3306" t="str">
        <f t="shared" si="198"/>
        <v>OUT</v>
      </c>
      <c r="AA3306">
        <f>IF(Z3306="BUY",(AC3305-8.95)/K3306,IF(Z3306="SELL",0,AB3305))</f>
        <v>0</v>
      </c>
      <c r="AB3306">
        <f>AA3306+AA3306*O3306/L3306</f>
        <v>0</v>
      </c>
      <c r="AC3306">
        <f>IF(OR(Z3306="BUY",Z3306="IN"),AB3306*L3306,IF(Z3306="SELL",AB3305*K3306-8.95,AC3305))</f>
        <v>18381.095101692608</v>
      </c>
      <c r="AD3306" s="6">
        <f t="shared" si="195"/>
        <v>-9.3818292707233186E-2</v>
      </c>
    </row>
    <row r="3307" spans="1:30" x14ac:dyDescent="0.25">
      <c r="A3307" s="1">
        <v>41262</v>
      </c>
      <c r="B3307">
        <v>1446.790039</v>
      </c>
      <c r="C3307">
        <v>1435.8100589999999</v>
      </c>
      <c r="D3307">
        <v>1447.75</v>
      </c>
      <c r="E3307">
        <v>1435.8000489999999</v>
      </c>
      <c r="F3307">
        <v>3869800000</v>
      </c>
      <c r="G3307">
        <f t="shared" si="196"/>
        <v>1413.8801977200001</v>
      </c>
      <c r="H3307">
        <f t="shared" si="197"/>
        <v>-0.22087594121144905</v>
      </c>
      <c r="I3307">
        <f>IF(H3307&gt;0,1,0)</f>
        <v>0</v>
      </c>
      <c r="J3307" s="3">
        <v>41262</v>
      </c>
      <c r="K3307" s="2">
        <v>145.25</v>
      </c>
      <c r="L3307" s="2">
        <v>144.029999</v>
      </c>
      <c r="M3307" s="2">
        <v>145.270004</v>
      </c>
      <c r="N3307" s="2">
        <v>143.96000699999999</v>
      </c>
      <c r="O3307" s="2">
        <v>0.93</v>
      </c>
      <c r="P3307" s="5">
        <v>41262</v>
      </c>
      <c r="Q3307" s="4">
        <v>33.529998999999997</v>
      </c>
      <c r="R3307" s="4">
        <v>33.830002</v>
      </c>
      <c r="S3307" s="4">
        <v>33.840000000000003</v>
      </c>
      <c r="T3307" s="4">
        <v>33.529998999999997</v>
      </c>
      <c r="U3307" s="4">
        <v>0</v>
      </c>
      <c r="V3307">
        <f>V3306+(V3306*O3307)/L3307</f>
        <v>88.351978290944885</v>
      </c>
      <c r="W3307">
        <f>V3307*L3307</f>
        <v>12725.335344892814</v>
      </c>
      <c r="X3307">
        <f>IF(I3306=1,1,0)</f>
        <v>0</v>
      </c>
      <c r="Y3307">
        <f>IF(I3306=0,1,0)</f>
        <v>1</v>
      </c>
      <c r="Z3307" t="str">
        <f t="shared" si="198"/>
        <v>OUT</v>
      </c>
      <c r="AA3307">
        <f>IF(Z3307="BUY",(AC3306-8.95)/K3307,IF(Z3307="SELL",0,AB3306))</f>
        <v>0</v>
      </c>
      <c r="AB3307">
        <f>AA3307+AA3307*O3307/L3307</f>
        <v>0</v>
      </c>
      <c r="AC3307">
        <f>IF(OR(Z3307="BUY",Z3307="IN"),AB3307*L3307,IF(Z3307="SELL",AB3306*K3307-8.95,AC3306))</f>
        <v>18381.095101692608</v>
      </c>
      <c r="AD3307" s="6">
        <f t="shared" si="195"/>
        <v>-9.3818292707233186E-2</v>
      </c>
    </row>
    <row r="3308" spans="1:30" x14ac:dyDescent="0.25">
      <c r="A3308" s="1">
        <v>41263</v>
      </c>
      <c r="B3308">
        <v>1435.8100589999999</v>
      </c>
      <c r="C3308">
        <v>1443.6899410000001</v>
      </c>
      <c r="D3308">
        <v>1443.6999510000001</v>
      </c>
      <c r="E3308">
        <v>1432.8199460000001</v>
      </c>
      <c r="F3308">
        <v>3686580000</v>
      </c>
      <c r="G3308">
        <f t="shared" si="196"/>
        <v>1413.63639644</v>
      </c>
      <c r="H3308">
        <f t="shared" si="197"/>
        <v>-0.24760177810089082</v>
      </c>
      <c r="I3308">
        <f>IF(H3308&gt;0,1,0)</f>
        <v>0</v>
      </c>
      <c r="J3308" s="3">
        <v>41263</v>
      </c>
      <c r="K3308" s="2">
        <v>144.05999800000001</v>
      </c>
      <c r="L3308" s="2">
        <v>144.83000200000001</v>
      </c>
      <c r="M3308" s="2">
        <v>144.83000200000001</v>
      </c>
      <c r="N3308" s="2">
        <v>143.69000199999999</v>
      </c>
      <c r="O3308" s="2">
        <v>0</v>
      </c>
      <c r="P3308" s="5">
        <v>41263</v>
      </c>
      <c r="Q3308" s="4">
        <v>33.830002</v>
      </c>
      <c r="R3308" s="4">
        <v>33.639999000000003</v>
      </c>
      <c r="S3308" s="4">
        <v>33.900002000000001</v>
      </c>
      <c r="T3308" s="4">
        <v>33.630001</v>
      </c>
      <c r="U3308" s="4">
        <v>0</v>
      </c>
      <c r="V3308">
        <f>V3307+(V3307*O3308)/L3308</f>
        <v>88.351978290944885</v>
      </c>
      <c r="W3308">
        <f>V3308*L3308</f>
        <v>12796.017192581505</v>
      </c>
      <c r="X3308">
        <f>IF(I3307=1,1,0)</f>
        <v>0</v>
      </c>
      <c r="Y3308">
        <f>IF(I3307=0,1,0)</f>
        <v>1</v>
      </c>
      <c r="Z3308" t="str">
        <f t="shared" si="198"/>
        <v>OUT</v>
      </c>
      <c r="AA3308">
        <f>IF(Z3308="BUY",(AC3307-8.95)/K3308,IF(Z3308="SELL",0,AB3307))</f>
        <v>0</v>
      </c>
      <c r="AB3308">
        <f>AA3308+AA3308*O3308/L3308</f>
        <v>0</v>
      </c>
      <c r="AC3308">
        <f>IF(OR(Z3308="BUY",Z3308="IN"),AB3308*L3308,IF(Z3308="SELL",AB3307*K3308-8.95,AC3307))</f>
        <v>18381.095101692608</v>
      </c>
      <c r="AD3308" s="6">
        <f t="shared" si="195"/>
        <v>-9.3818292707233186E-2</v>
      </c>
    </row>
    <row r="3309" spans="1:30" x14ac:dyDescent="0.25">
      <c r="A3309" s="1">
        <v>41264</v>
      </c>
      <c r="B3309">
        <v>1443.670044</v>
      </c>
      <c r="C3309">
        <v>1430.150024</v>
      </c>
      <c r="D3309">
        <v>1443.670044</v>
      </c>
      <c r="E3309">
        <v>1422.579956</v>
      </c>
      <c r="F3309">
        <v>5229160000</v>
      </c>
      <c r="G3309">
        <f t="shared" si="196"/>
        <v>1413.4097973200001</v>
      </c>
      <c r="H3309">
        <f t="shared" si="197"/>
        <v>-0.27093964231603135</v>
      </c>
      <c r="I3309">
        <f>IF(H3309&gt;0,1,0)</f>
        <v>0</v>
      </c>
      <c r="J3309" s="3">
        <v>41264</v>
      </c>
      <c r="K3309" s="2">
        <v>142.86999499999999</v>
      </c>
      <c r="L3309" s="2">
        <v>143.509995</v>
      </c>
      <c r="M3309" s="2">
        <v>143.800003</v>
      </c>
      <c r="N3309" s="2">
        <v>142.64999399999999</v>
      </c>
      <c r="O3309" s="2">
        <v>0</v>
      </c>
      <c r="P3309" s="5">
        <v>41264</v>
      </c>
      <c r="Q3309" s="4">
        <v>34.090000000000003</v>
      </c>
      <c r="R3309" s="4">
        <v>33.919998</v>
      </c>
      <c r="S3309" s="4">
        <v>34.139999000000003</v>
      </c>
      <c r="T3309" s="4">
        <v>33.880001</v>
      </c>
      <c r="U3309" s="4">
        <v>0</v>
      </c>
      <c r="V3309">
        <f>V3308+(V3308*O3309)/L3309</f>
        <v>88.351978290944885</v>
      </c>
      <c r="W3309">
        <f>V3309*L3309</f>
        <v>12679.391962773609</v>
      </c>
      <c r="X3309">
        <f>IF(I3308=1,1,0)</f>
        <v>0</v>
      </c>
      <c r="Y3309">
        <f>IF(I3308=0,1,0)</f>
        <v>1</v>
      </c>
      <c r="Z3309" t="str">
        <f t="shared" si="198"/>
        <v>OUT</v>
      </c>
      <c r="AA3309">
        <f>IF(Z3309="BUY",(AC3308-8.95)/K3309,IF(Z3309="SELL",0,AB3308))</f>
        <v>0</v>
      </c>
      <c r="AB3309">
        <f>AA3309+AA3309*O3309/L3309</f>
        <v>0</v>
      </c>
      <c r="AC3309">
        <f>IF(OR(Z3309="BUY",Z3309="IN"),AB3309*L3309,IF(Z3309="SELL",AB3308*K3309-8.95,AC3308))</f>
        <v>18381.095101692608</v>
      </c>
      <c r="AD3309" s="6">
        <f t="shared" si="195"/>
        <v>-9.3818292707233186E-2</v>
      </c>
    </row>
    <row r="3310" spans="1:30" x14ac:dyDescent="0.25">
      <c r="A3310" s="1">
        <v>41267</v>
      </c>
      <c r="B3310">
        <v>1430.150024</v>
      </c>
      <c r="C3310">
        <v>1426.660034</v>
      </c>
      <c r="D3310">
        <v>1430.150024</v>
      </c>
      <c r="E3310">
        <v>1424.660034</v>
      </c>
      <c r="F3310">
        <v>1248960000</v>
      </c>
      <c r="G3310">
        <f t="shared" si="196"/>
        <v>1413.2917968200002</v>
      </c>
      <c r="H3310">
        <f t="shared" si="197"/>
        <v>-0.29214376904361294</v>
      </c>
      <c r="I3310">
        <f>IF(H3310&gt;0,1,0)</f>
        <v>0</v>
      </c>
      <c r="J3310" s="3">
        <v>41267</v>
      </c>
      <c r="K3310" s="2">
        <v>143.229996</v>
      </c>
      <c r="L3310" s="2">
        <v>143.05999800000001</v>
      </c>
      <c r="M3310" s="2">
        <v>143.270004</v>
      </c>
      <c r="N3310" s="2">
        <v>142.91000399999999</v>
      </c>
      <c r="O3310" s="2">
        <v>0</v>
      </c>
      <c r="P3310" s="5">
        <v>41267</v>
      </c>
      <c r="Q3310" s="4">
        <v>34.009998000000003</v>
      </c>
      <c r="R3310" s="4">
        <v>34.020000000000003</v>
      </c>
      <c r="S3310" s="4">
        <v>34.090000000000003</v>
      </c>
      <c r="T3310" s="4">
        <v>34</v>
      </c>
      <c r="U3310" s="4">
        <v>0</v>
      </c>
      <c r="V3310">
        <f>V3309+(V3309*O3310)/L3310</f>
        <v>88.351978290944885</v>
      </c>
      <c r="W3310">
        <f>V3310*L3310</f>
        <v>12639.63383759862</v>
      </c>
      <c r="X3310">
        <f>IF(I3309=1,1,0)</f>
        <v>0</v>
      </c>
      <c r="Y3310">
        <f>IF(I3309=0,1,0)</f>
        <v>1</v>
      </c>
      <c r="Z3310" t="str">
        <f t="shared" si="198"/>
        <v>OUT</v>
      </c>
      <c r="AA3310">
        <f>IF(Z3310="BUY",(AC3309-8.95)/K3310,IF(Z3310="SELL",0,AB3309))</f>
        <v>0</v>
      </c>
      <c r="AB3310">
        <f>AA3310+AA3310*O3310/L3310</f>
        <v>0</v>
      </c>
      <c r="AC3310">
        <f>IF(OR(Z3310="BUY",Z3310="IN"),AB3310*L3310,IF(Z3310="SELL",AB3309*K3310-8.95,AC3309))</f>
        <v>18381.095101692608</v>
      </c>
      <c r="AD3310" s="6">
        <f t="shared" si="195"/>
        <v>-9.3818292707233186E-2</v>
      </c>
    </row>
    <row r="3311" spans="1:30" x14ac:dyDescent="0.25">
      <c r="A3311" s="1">
        <v>41269</v>
      </c>
      <c r="B3311">
        <v>1426.660034</v>
      </c>
      <c r="C3311">
        <v>1419.829956</v>
      </c>
      <c r="D3311">
        <v>1429.420044</v>
      </c>
      <c r="E3311">
        <v>1416.4300539999999</v>
      </c>
      <c r="F3311">
        <v>2285030000</v>
      </c>
      <c r="G3311">
        <f t="shared" si="196"/>
        <v>1413.0315966200003</v>
      </c>
      <c r="H3311">
        <f t="shared" si="197"/>
        <v>-0.31163829774244067</v>
      </c>
      <c r="I3311">
        <f>IF(H3311&gt;0,1,0)</f>
        <v>0</v>
      </c>
      <c r="J3311" s="3">
        <v>41269</v>
      </c>
      <c r="K3311" s="2">
        <v>143.35000600000001</v>
      </c>
      <c r="L3311" s="2">
        <v>142.38999899999999</v>
      </c>
      <c r="M3311" s="2">
        <v>143.41000399999999</v>
      </c>
      <c r="N3311" s="2">
        <v>142.070007</v>
      </c>
      <c r="O3311" s="2">
        <v>0</v>
      </c>
      <c r="P3311" s="5">
        <v>41269</v>
      </c>
      <c r="Q3311" s="4">
        <v>33.979999999999997</v>
      </c>
      <c r="R3311" s="4">
        <v>34.220001000000003</v>
      </c>
      <c r="S3311" s="4">
        <v>34.279998999999997</v>
      </c>
      <c r="T3311" s="4">
        <v>33.959999000000003</v>
      </c>
      <c r="U3311" s="4">
        <v>0</v>
      </c>
      <c r="V3311">
        <f>V3310+(V3310*O3311)/L3311</f>
        <v>88.351978290944885</v>
      </c>
      <c r="W3311">
        <f>V3311*L3311</f>
        <v>12580.438100495663</v>
      </c>
      <c r="X3311">
        <f>IF(I3310=1,1,0)</f>
        <v>0</v>
      </c>
      <c r="Y3311">
        <f>IF(I3310=0,1,0)</f>
        <v>1</v>
      </c>
      <c r="Z3311" t="str">
        <f t="shared" si="198"/>
        <v>OUT</v>
      </c>
      <c r="AA3311">
        <f>IF(Z3311="BUY",(AC3310-8.95)/K3311,IF(Z3311="SELL",0,AB3310))</f>
        <v>0</v>
      </c>
      <c r="AB3311">
        <f>AA3311+AA3311*O3311/L3311</f>
        <v>0</v>
      </c>
      <c r="AC3311">
        <f>IF(OR(Z3311="BUY",Z3311="IN"),AB3311*L3311,IF(Z3311="SELL",AB3310*K3311-8.95,AC3310))</f>
        <v>18381.095101692608</v>
      </c>
      <c r="AD3311" s="6">
        <f t="shared" si="195"/>
        <v>-9.3818292707233186E-2</v>
      </c>
    </row>
    <row r="3312" spans="1:30" x14ac:dyDescent="0.25">
      <c r="A3312" s="1">
        <v>41270</v>
      </c>
      <c r="B3312">
        <v>1419.829956</v>
      </c>
      <c r="C3312">
        <v>1418.099976</v>
      </c>
      <c r="D3312">
        <v>1422.8000489999999</v>
      </c>
      <c r="E3312">
        <v>1401.8000489999999</v>
      </c>
      <c r="F3312">
        <v>2830180000</v>
      </c>
      <c r="G3312">
        <f t="shared" si="196"/>
        <v>1412.8217968200001</v>
      </c>
      <c r="H3312">
        <f t="shared" si="197"/>
        <v>-0.32959880780934075</v>
      </c>
      <c r="I3312">
        <f>IF(H3312&gt;0,1,0)</f>
        <v>0</v>
      </c>
      <c r="J3312" s="3">
        <v>41270</v>
      </c>
      <c r="K3312" s="2">
        <v>142.520004</v>
      </c>
      <c r="L3312" s="2">
        <v>142.25</v>
      </c>
      <c r="M3312" s="2">
        <v>142.779999</v>
      </c>
      <c r="N3312" s="2">
        <v>140.61999499999999</v>
      </c>
      <c r="O3312" s="2">
        <v>0</v>
      </c>
      <c r="P3312" s="5">
        <v>41270</v>
      </c>
      <c r="Q3312" s="4">
        <v>34.18</v>
      </c>
      <c r="R3312" s="4">
        <v>34.25</v>
      </c>
      <c r="S3312" s="4">
        <v>34.639999000000003</v>
      </c>
      <c r="T3312" s="4">
        <v>34.110000999999997</v>
      </c>
      <c r="U3312" s="4">
        <v>0</v>
      </c>
      <c r="V3312">
        <f>V3311+(V3311*O3312)/L3312</f>
        <v>88.351978290944885</v>
      </c>
      <c r="W3312">
        <f>V3312*L3312</f>
        <v>12568.06891188691</v>
      </c>
      <c r="X3312">
        <f>IF(I3311=1,1,0)</f>
        <v>0</v>
      </c>
      <c r="Y3312">
        <f>IF(I3311=0,1,0)</f>
        <v>1</v>
      </c>
      <c r="Z3312" t="str">
        <f t="shared" si="198"/>
        <v>OUT</v>
      </c>
      <c r="AA3312">
        <f>IF(Z3312="BUY",(AC3311-8.95)/K3312,IF(Z3312="SELL",0,AB3311))</f>
        <v>0</v>
      </c>
      <c r="AB3312">
        <f>AA3312+AA3312*O3312/L3312</f>
        <v>0</v>
      </c>
      <c r="AC3312">
        <f>IF(OR(Z3312="BUY",Z3312="IN"),AB3312*L3312,IF(Z3312="SELL",AB3311*K3312-8.95,AC3311))</f>
        <v>18381.095101692608</v>
      </c>
      <c r="AD3312" s="6">
        <f t="shared" ref="AD3312:AD3375" si="199">(AC2948-AC3312)/AC2948</f>
        <v>-9.3818292707233186E-2</v>
      </c>
    </row>
    <row r="3313" spans="1:30" x14ac:dyDescent="0.25">
      <c r="A3313" s="1">
        <v>41271</v>
      </c>
      <c r="B3313">
        <v>1418.099976</v>
      </c>
      <c r="C3313">
        <v>1402.4300539999999</v>
      </c>
      <c r="D3313">
        <v>1418.099976</v>
      </c>
      <c r="E3313">
        <v>1401.579956</v>
      </c>
      <c r="F3313">
        <v>2426680000</v>
      </c>
      <c r="G3313">
        <f t="shared" si="196"/>
        <v>1412.0677978000001</v>
      </c>
      <c r="H3313">
        <f t="shared" si="197"/>
        <v>-0.34665342851791492</v>
      </c>
      <c r="I3313">
        <f>IF(H3313&gt;0,1,0)</f>
        <v>0</v>
      </c>
      <c r="J3313" s="3">
        <v>41271</v>
      </c>
      <c r="K3313" s="2">
        <v>141.36999499999999</v>
      </c>
      <c r="L3313" s="2">
        <v>140.63999899999999</v>
      </c>
      <c r="M3313" s="2">
        <v>142.11999499999999</v>
      </c>
      <c r="N3313" s="2">
        <v>140.61000100000001</v>
      </c>
      <c r="O3313" s="2">
        <v>0</v>
      </c>
      <c r="P3313" s="5">
        <v>41271</v>
      </c>
      <c r="Q3313" s="4">
        <v>34.470001000000003</v>
      </c>
      <c r="R3313" s="4">
        <v>34.619999</v>
      </c>
      <c r="S3313" s="4">
        <v>34.630001</v>
      </c>
      <c r="T3313" s="4">
        <v>34.259998000000003</v>
      </c>
      <c r="U3313" s="4">
        <v>0</v>
      </c>
      <c r="V3313">
        <f>V3312+(V3312*O3313)/L3313</f>
        <v>88.351978290944885</v>
      </c>
      <c r="W3313">
        <f>V3313*L3313</f>
        <v>12425.82213848651</v>
      </c>
      <c r="X3313">
        <f>IF(I3312=1,1,0)</f>
        <v>0</v>
      </c>
      <c r="Y3313">
        <f>IF(I3312=0,1,0)</f>
        <v>1</v>
      </c>
      <c r="Z3313" t="str">
        <f t="shared" si="198"/>
        <v>OUT</v>
      </c>
      <c r="AA3313">
        <f>IF(Z3313="BUY",(AC3312-8.95)/K3313,IF(Z3313="SELL",0,AB3312))</f>
        <v>0</v>
      </c>
      <c r="AB3313">
        <f>AA3313+AA3313*O3313/L3313</f>
        <v>0</v>
      </c>
      <c r="AC3313">
        <f>IF(OR(Z3313="BUY",Z3313="IN"),AB3313*L3313,IF(Z3313="SELL",AB3312*K3313-8.95,AC3312))</f>
        <v>18381.095101692608</v>
      </c>
      <c r="AD3313" s="6">
        <f t="shared" si="199"/>
        <v>-9.3818292707233186E-2</v>
      </c>
    </row>
    <row r="3314" spans="1:30" x14ac:dyDescent="0.25">
      <c r="A3314" s="1">
        <v>41274</v>
      </c>
      <c r="B3314">
        <v>1402.4300539999999</v>
      </c>
      <c r="C3314">
        <v>1426.1899410000001</v>
      </c>
      <c r="D3314">
        <v>1426.73999</v>
      </c>
      <c r="E3314">
        <v>1398.1099850000001</v>
      </c>
      <c r="F3314">
        <v>3204330000</v>
      </c>
      <c r="G3314">
        <f t="shared" si="196"/>
        <v>1411.4931957400001</v>
      </c>
      <c r="H3314">
        <f t="shared" si="197"/>
        <v>-0.35990869662915398</v>
      </c>
      <c r="I3314">
        <f>IF(H3314&gt;0,1,0)</f>
        <v>0</v>
      </c>
      <c r="J3314" s="3">
        <v>41274</v>
      </c>
      <c r="K3314" s="2">
        <v>140.39999399999999</v>
      </c>
      <c r="L3314" s="2">
        <v>143.13999899999999</v>
      </c>
      <c r="M3314" s="2">
        <v>143.259995</v>
      </c>
      <c r="N3314" s="2">
        <v>140.240005</v>
      </c>
      <c r="O3314" s="2">
        <v>0</v>
      </c>
      <c r="P3314" s="5">
        <v>41274</v>
      </c>
      <c r="Q3314" s="4">
        <v>34.68</v>
      </c>
      <c r="R3314" s="4">
        <v>34.029998999999997</v>
      </c>
      <c r="S3314" s="4">
        <v>34.720001000000003</v>
      </c>
      <c r="T3314" s="4">
        <v>33.990001999999997</v>
      </c>
      <c r="U3314" s="4">
        <v>0</v>
      </c>
      <c r="V3314">
        <f>V3313+(V3313*O3314)/L3314</f>
        <v>88.351978290944885</v>
      </c>
      <c r="W3314">
        <f>V3314*L3314</f>
        <v>12646.702084213872</v>
      </c>
      <c r="X3314">
        <f>IF(I3313=1,1,0)</f>
        <v>0</v>
      </c>
      <c r="Y3314">
        <f>IF(I3313=0,1,0)</f>
        <v>1</v>
      </c>
      <c r="Z3314" t="str">
        <f t="shared" si="198"/>
        <v>OUT</v>
      </c>
      <c r="AA3314">
        <f>IF(Z3314="BUY",(AC3313-8.95)/K3314,IF(Z3314="SELL",0,AB3313))</f>
        <v>0</v>
      </c>
      <c r="AB3314">
        <f>AA3314+AA3314*O3314/L3314</f>
        <v>0</v>
      </c>
      <c r="AC3314">
        <f>IF(OR(Z3314="BUY",Z3314="IN"),AB3314*L3314,IF(Z3314="SELL",AB3313*K3314-8.95,AC3313))</f>
        <v>18381.095101692608</v>
      </c>
      <c r="AD3314" s="6">
        <f t="shared" si="199"/>
        <v>-9.3818292707233186E-2</v>
      </c>
    </row>
    <row r="3315" spans="1:30" x14ac:dyDescent="0.25">
      <c r="A3315" s="1">
        <v>41276</v>
      </c>
      <c r="B3315">
        <v>1426.1899410000001</v>
      </c>
      <c r="C3315">
        <v>1462.420044</v>
      </c>
      <c r="D3315">
        <v>1462.4300539999999</v>
      </c>
      <c r="E3315">
        <v>1426.1899410000001</v>
      </c>
      <c r="F3315">
        <v>4202600000</v>
      </c>
      <c r="G3315">
        <f t="shared" si="196"/>
        <v>1411.5233959400002</v>
      </c>
      <c r="H3315">
        <f t="shared" si="197"/>
        <v>-0.37023329476783257</v>
      </c>
      <c r="I3315">
        <f>IF(H3315&gt;0,1,0)</f>
        <v>0</v>
      </c>
      <c r="J3315" s="3">
        <v>41276</v>
      </c>
      <c r="K3315" s="2">
        <v>145.85000600000001</v>
      </c>
      <c r="L3315" s="2">
        <v>146.63000500000001</v>
      </c>
      <c r="M3315" s="2">
        <v>146.820007</v>
      </c>
      <c r="N3315" s="2">
        <v>145.46000699999999</v>
      </c>
      <c r="O3315" s="2">
        <v>0</v>
      </c>
      <c r="P3315" s="5">
        <v>41276</v>
      </c>
      <c r="Q3315" s="4">
        <v>33.360000999999997</v>
      </c>
      <c r="R3315" s="4">
        <v>33.18</v>
      </c>
      <c r="S3315" s="4">
        <v>33.450001</v>
      </c>
      <c r="T3315" s="4">
        <v>33.139999000000003</v>
      </c>
      <c r="U3315" s="4">
        <v>0</v>
      </c>
      <c r="V3315">
        <f>V3314+(V3314*O3315)/L3315</f>
        <v>88.351978290944885</v>
      </c>
      <c r="W3315">
        <f>V3315*L3315</f>
        <v>12955.05101856114</v>
      </c>
      <c r="X3315">
        <f>IF(I3314=1,1,0)</f>
        <v>0</v>
      </c>
      <c r="Y3315">
        <f>IF(I3314=0,1,0)</f>
        <v>1</v>
      </c>
      <c r="Z3315" t="str">
        <f t="shared" si="198"/>
        <v>OUT</v>
      </c>
      <c r="AA3315">
        <f>IF(Z3315="BUY",(AC3314-8.95)/K3315,IF(Z3315="SELL",0,AB3314))</f>
        <v>0</v>
      </c>
      <c r="AB3315">
        <f>AA3315+AA3315*O3315/L3315</f>
        <v>0</v>
      </c>
      <c r="AC3315">
        <f>IF(OR(Z3315="BUY",Z3315="IN"),AB3315*L3315,IF(Z3315="SELL",AB3314*K3315-8.95,AC3314))</f>
        <v>18381.095101692608</v>
      </c>
      <c r="AD3315" s="6">
        <f t="shared" si="199"/>
        <v>-9.3818292707233186E-2</v>
      </c>
    </row>
    <row r="3316" spans="1:30" x14ac:dyDescent="0.25">
      <c r="A3316" s="1">
        <v>41277</v>
      </c>
      <c r="B3316">
        <v>1462.420044</v>
      </c>
      <c r="C3316">
        <v>1459.369995</v>
      </c>
      <c r="D3316">
        <v>1465.469971</v>
      </c>
      <c r="E3316">
        <v>1455.530029</v>
      </c>
      <c r="F3316">
        <v>3829730000</v>
      </c>
      <c r="G3316">
        <f t="shared" si="196"/>
        <v>1411.5639965200003</v>
      </c>
      <c r="H3316">
        <f t="shared" si="197"/>
        <v>-0.37822632882067503</v>
      </c>
      <c r="I3316">
        <f>IF(H3316&gt;0,1,0)</f>
        <v>0</v>
      </c>
      <c r="J3316" s="3">
        <v>41277</v>
      </c>
      <c r="K3316" s="2">
        <v>146.699997</v>
      </c>
      <c r="L3316" s="2">
        <v>146.44000199999999</v>
      </c>
      <c r="M3316" s="2">
        <v>147.10000600000001</v>
      </c>
      <c r="N3316" s="2">
        <v>146.070007</v>
      </c>
      <c r="O3316" s="2">
        <v>0</v>
      </c>
      <c r="P3316" s="5">
        <v>41277</v>
      </c>
      <c r="Q3316" s="4">
        <v>33.159999999999997</v>
      </c>
      <c r="R3316" s="4">
        <v>33.200001</v>
      </c>
      <c r="S3316" s="4">
        <v>33.299999</v>
      </c>
      <c r="T3316" s="4">
        <v>33.060001</v>
      </c>
      <c r="U3316" s="4">
        <v>0</v>
      </c>
      <c r="V3316">
        <f>V3315+(V3315*O3316)/L3316</f>
        <v>88.351978290944885</v>
      </c>
      <c r="W3316">
        <f>V3316*L3316</f>
        <v>12938.263877629925</v>
      </c>
      <c r="X3316">
        <f>IF(I3315=1,1,0)</f>
        <v>0</v>
      </c>
      <c r="Y3316">
        <f>IF(I3315=0,1,0)</f>
        <v>1</v>
      </c>
      <c r="Z3316" t="str">
        <f t="shared" si="198"/>
        <v>OUT</v>
      </c>
      <c r="AA3316">
        <f>IF(Z3316="BUY",(AC3315-8.95)/K3316,IF(Z3316="SELL",0,AB3315))</f>
        <v>0</v>
      </c>
      <c r="AB3316">
        <f>AA3316+AA3316*O3316/L3316</f>
        <v>0</v>
      </c>
      <c r="AC3316">
        <f>IF(OR(Z3316="BUY",Z3316="IN"),AB3316*L3316,IF(Z3316="SELL",AB3315*K3316-8.95,AC3315))</f>
        <v>18381.095101692608</v>
      </c>
      <c r="AD3316" s="6">
        <f t="shared" si="199"/>
        <v>-9.3818292707233186E-2</v>
      </c>
    </row>
    <row r="3317" spans="1:30" x14ac:dyDescent="0.25">
      <c r="A3317" s="1">
        <v>41278</v>
      </c>
      <c r="B3317">
        <v>1459.369995</v>
      </c>
      <c r="C3317">
        <v>1466.469971</v>
      </c>
      <c r="D3317">
        <v>1467.9399410000001</v>
      </c>
      <c r="E3317">
        <v>1458.98999</v>
      </c>
      <c r="F3317">
        <v>3424290000</v>
      </c>
      <c r="G3317">
        <f t="shared" ref="G3317:G3380" si="200">AVERAGE(C3268:C3317)</f>
        <v>1412.2295971200001</v>
      </c>
      <c r="H3317">
        <f t="shared" ref="H3317:H3380" si="201">SLOPE(G3267:G3317,A3267:A3317)</f>
        <v>-0.38304745168754573</v>
      </c>
      <c r="I3317">
        <f>IF(H3317&gt;0,1,0)</f>
        <v>0</v>
      </c>
      <c r="J3317" s="3">
        <v>41278</v>
      </c>
      <c r="K3317" s="2">
        <v>146.69000199999999</v>
      </c>
      <c r="L3317" s="2">
        <v>147.16000399999999</v>
      </c>
      <c r="M3317" s="2">
        <v>147.33999600000001</v>
      </c>
      <c r="N3317" s="2">
        <v>146.41000399999999</v>
      </c>
      <c r="O3317" s="2">
        <v>0</v>
      </c>
      <c r="P3317" s="5">
        <v>41278</v>
      </c>
      <c r="Q3317" s="4">
        <v>33.159999999999997</v>
      </c>
      <c r="R3317" s="4">
        <v>33.049999</v>
      </c>
      <c r="S3317" s="4">
        <v>33.229999999999997</v>
      </c>
      <c r="T3317" s="4">
        <v>33.009998000000003</v>
      </c>
      <c r="U3317" s="4">
        <v>0</v>
      </c>
      <c r="V3317">
        <f>V3316+(V3316*O3317)/L3317</f>
        <v>88.351978290944885</v>
      </c>
      <c r="W3317">
        <f>V3317*L3317</f>
        <v>13001.877478703362</v>
      </c>
      <c r="X3317">
        <f>IF(I3316=1,1,0)</f>
        <v>0</v>
      </c>
      <c r="Y3317">
        <f>IF(I3316=0,1,0)</f>
        <v>1</v>
      </c>
      <c r="Z3317" t="str">
        <f t="shared" si="198"/>
        <v>OUT</v>
      </c>
      <c r="AA3317">
        <f>IF(Z3317="BUY",(AC3316-8.95)/K3317,IF(Z3317="SELL",0,AB3316))</f>
        <v>0</v>
      </c>
      <c r="AB3317">
        <f>AA3317+AA3317*O3317/L3317</f>
        <v>0</v>
      </c>
      <c r="AC3317">
        <f>IF(OR(Z3317="BUY",Z3317="IN"),AB3317*L3317,IF(Z3317="SELL",AB3316*K3317-8.95,AC3316))</f>
        <v>18381.095101692608</v>
      </c>
      <c r="AD3317" s="6">
        <f t="shared" si="199"/>
        <v>-9.3818292707233186E-2</v>
      </c>
    </row>
    <row r="3318" spans="1:30" x14ac:dyDescent="0.25">
      <c r="A3318" s="1">
        <v>41281</v>
      </c>
      <c r="B3318">
        <v>1466.469971</v>
      </c>
      <c r="C3318">
        <v>1461.8900149999999</v>
      </c>
      <c r="D3318">
        <v>1466.469971</v>
      </c>
      <c r="E3318">
        <v>1456.619995</v>
      </c>
      <c r="F3318">
        <v>3304970000</v>
      </c>
      <c r="G3318">
        <f t="shared" si="200"/>
        <v>1412.7909984999999</v>
      </c>
      <c r="H3318">
        <f t="shared" si="201"/>
        <v>-0.38411547952947561</v>
      </c>
      <c r="I3318">
        <f>IF(H3318&gt;0,1,0)</f>
        <v>0</v>
      </c>
      <c r="J3318" s="3">
        <v>41281</v>
      </c>
      <c r="K3318" s="2">
        <v>146.58999600000001</v>
      </c>
      <c r="L3318" s="2">
        <v>146.699997</v>
      </c>
      <c r="M3318" s="2">
        <v>146.83999600000001</v>
      </c>
      <c r="N3318" s="2">
        <v>146.16000399999999</v>
      </c>
      <c r="O3318" s="2">
        <v>0</v>
      </c>
      <c r="P3318" s="5">
        <v>41281</v>
      </c>
      <c r="Q3318" s="4">
        <v>33.18</v>
      </c>
      <c r="R3318" s="4">
        <v>33.150002000000001</v>
      </c>
      <c r="S3318" s="4">
        <v>33.279998999999997</v>
      </c>
      <c r="T3318" s="4">
        <v>33.119999</v>
      </c>
      <c r="U3318" s="4">
        <v>0</v>
      </c>
      <c r="V3318">
        <f>V3317+(V3317*O3318)/L3318</f>
        <v>88.351978290944885</v>
      </c>
      <c r="W3318">
        <f>V3318*L3318</f>
        <v>12961.23495022568</v>
      </c>
      <c r="X3318">
        <f>IF(I3317=1,1,0)</f>
        <v>0</v>
      </c>
      <c r="Y3318">
        <f>IF(I3317=0,1,0)</f>
        <v>1</v>
      </c>
      <c r="Z3318" t="str">
        <f t="shared" si="198"/>
        <v>OUT</v>
      </c>
      <c r="AA3318">
        <f>IF(Z3318="BUY",(AC3317-8.95)/K3318,IF(Z3318="SELL",0,AB3317))</f>
        <v>0</v>
      </c>
      <c r="AB3318">
        <f>AA3318+AA3318*O3318/L3318</f>
        <v>0</v>
      </c>
      <c r="AC3318">
        <f>IF(OR(Z3318="BUY",Z3318="IN"),AB3318*L3318,IF(Z3318="SELL",AB3317*K3318-8.95,AC3317))</f>
        <v>18381.095101692608</v>
      </c>
      <c r="AD3318" s="6">
        <f t="shared" si="199"/>
        <v>-9.3818292707233186E-2</v>
      </c>
    </row>
    <row r="3319" spans="1:30" x14ac:dyDescent="0.25">
      <c r="A3319" s="1">
        <v>41282</v>
      </c>
      <c r="B3319">
        <v>1461.8900149999999</v>
      </c>
      <c r="C3319">
        <v>1457.150024</v>
      </c>
      <c r="D3319">
        <v>1461.8900149999999</v>
      </c>
      <c r="E3319">
        <v>1451.6400149999999</v>
      </c>
      <c r="F3319">
        <v>3601600000</v>
      </c>
      <c r="G3319">
        <f t="shared" si="200"/>
        <v>1413.6717992799997</v>
      </c>
      <c r="H3319">
        <f t="shared" si="201"/>
        <v>-0.3809420930530768</v>
      </c>
      <c r="I3319">
        <f>IF(H3319&gt;0,1,0)</f>
        <v>0</v>
      </c>
      <c r="J3319" s="3">
        <v>41282</v>
      </c>
      <c r="K3319" s="2">
        <v>146.44000199999999</v>
      </c>
      <c r="L3319" s="2">
        <v>146.300003</v>
      </c>
      <c r="M3319" s="2">
        <v>146.63000500000001</v>
      </c>
      <c r="N3319" s="2">
        <v>145.729996</v>
      </c>
      <c r="O3319" s="2">
        <v>0</v>
      </c>
      <c r="P3319" s="5">
        <v>41282</v>
      </c>
      <c r="Q3319" s="4">
        <v>33.209999000000003</v>
      </c>
      <c r="R3319" s="4">
        <v>33.240001999999997</v>
      </c>
      <c r="S3319" s="4">
        <v>33.380001</v>
      </c>
      <c r="T3319" s="4">
        <v>33.169998</v>
      </c>
      <c r="U3319" s="4">
        <v>0</v>
      </c>
      <c r="V3319">
        <f>V3318+(V3318*O3319)/L3319</f>
        <v>88.351978290944885</v>
      </c>
      <c r="W3319">
        <f>V3319*L3319</f>
        <v>12925.894689021172</v>
      </c>
      <c r="X3319">
        <f>IF(I3318=1,1,0)</f>
        <v>0</v>
      </c>
      <c r="Y3319">
        <f>IF(I3318=0,1,0)</f>
        <v>1</v>
      </c>
      <c r="Z3319" t="str">
        <f t="shared" si="198"/>
        <v>OUT</v>
      </c>
      <c r="AA3319">
        <f>IF(Z3319="BUY",(AC3318-8.95)/K3319,IF(Z3319="SELL",0,AB3318))</f>
        <v>0</v>
      </c>
      <c r="AB3319">
        <f>AA3319+AA3319*O3319/L3319</f>
        <v>0</v>
      </c>
      <c r="AC3319">
        <f>IF(OR(Z3319="BUY",Z3319="IN"),AB3319*L3319,IF(Z3319="SELL",AB3318*K3319-8.95,AC3318))</f>
        <v>18381.095101692608</v>
      </c>
      <c r="AD3319" s="6">
        <f t="shared" si="199"/>
        <v>-9.3818292707233186E-2</v>
      </c>
    </row>
    <row r="3320" spans="1:30" x14ac:dyDescent="0.25">
      <c r="A3320" s="1">
        <v>41283</v>
      </c>
      <c r="B3320">
        <v>1457.150024</v>
      </c>
      <c r="C3320">
        <v>1461.0200199999999</v>
      </c>
      <c r="D3320">
        <v>1464.7299800000001</v>
      </c>
      <c r="E3320">
        <v>1457.150024</v>
      </c>
      <c r="F3320">
        <v>3674390000</v>
      </c>
      <c r="G3320">
        <f t="shared" si="200"/>
        <v>1414.7171996799998</v>
      </c>
      <c r="H3320">
        <f t="shared" si="201"/>
        <v>-0.37547420792049557</v>
      </c>
      <c r="I3320">
        <f>IF(H3320&gt;0,1,0)</f>
        <v>0</v>
      </c>
      <c r="J3320" s="3">
        <v>41283</v>
      </c>
      <c r="K3320" s="2">
        <v>146.58000200000001</v>
      </c>
      <c r="L3320" s="2">
        <v>146.69000199999999</v>
      </c>
      <c r="M3320" s="2">
        <v>147.050003</v>
      </c>
      <c r="N3320" s="2">
        <v>146.38000500000001</v>
      </c>
      <c r="O3320" s="2">
        <v>0</v>
      </c>
      <c r="P3320" s="5">
        <v>41283</v>
      </c>
      <c r="Q3320" s="4">
        <v>33.18</v>
      </c>
      <c r="R3320" s="4">
        <v>33.159999999999997</v>
      </c>
      <c r="S3320" s="4">
        <v>33.229999999999997</v>
      </c>
      <c r="T3320" s="4">
        <v>33.07</v>
      </c>
      <c r="U3320" s="4">
        <v>0</v>
      </c>
      <c r="V3320">
        <f>V3319+(V3319*O3320)/L3320</f>
        <v>88.351978290944885</v>
      </c>
      <c r="W3320">
        <f>V3320*L3320</f>
        <v>12960.351872202662</v>
      </c>
      <c r="X3320">
        <f>IF(I3319=1,1,0)</f>
        <v>0</v>
      </c>
      <c r="Y3320">
        <f>IF(I3319=0,1,0)</f>
        <v>1</v>
      </c>
      <c r="Z3320" t="str">
        <f t="shared" si="198"/>
        <v>OUT</v>
      </c>
      <c r="AA3320">
        <f>IF(Z3320="BUY",(AC3319-8.95)/K3320,IF(Z3320="SELL",0,AB3319))</f>
        <v>0</v>
      </c>
      <c r="AB3320">
        <f>AA3320+AA3320*O3320/L3320</f>
        <v>0</v>
      </c>
      <c r="AC3320">
        <f>IF(OR(Z3320="BUY",Z3320="IN"),AB3320*L3320,IF(Z3320="SELL",AB3319*K3320-8.95,AC3319))</f>
        <v>18381.095101692608</v>
      </c>
      <c r="AD3320" s="6">
        <f t="shared" si="199"/>
        <v>-9.3818292707233186E-2</v>
      </c>
    </row>
    <row r="3321" spans="1:30" x14ac:dyDescent="0.25">
      <c r="A3321" s="1">
        <v>41284</v>
      </c>
      <c r="B3321">
        <v>1461.0200199999999</v>
      </c>
      <c r="C3321">
        <v>1472.119995</v>
      </c>
      <c r="D3321">
        <v>1472.3000489999999</v>
      </c>
      <c r="E3321">
        <v>1461.0200199999999</v>
      </c>
      <c r="F3321">
        <v>4081840000</v>
      </c>
      <c r="G3321">
        <f t="shared" si="200"/>
        <v>1415.9002001599999</v>
      </c>
      <c r="H3321">
        <f t="shared" si="201"/>
        <v>-0.36766889606746866</v>
      </c>
      <c r="I3321">
        <f>IF(H3321&gt;0,1,0)</f>
        <v>0</v>
      </c>
      <c r="J3321" s="3">
        <v>41284</v>
      </c>
      <c r="K3321" s="2">
        <v>147.5</v>
      </c>
      <c r="L3321" s="2">
        <v>147.800003</v>
      </c>
      <c r="M3321" s="2">
        <v>147.820007</v>
      </c>
      <c r="N3321" s="2">
        <v>146.699997</v>
      </c>
      <c r="O3321" s="2">
        <v>0</v>
      </c>
      <c r="P3321" s="5">
        <v>41284</v>
      </c>
      <c r="Q3321" s="4">
        <v>32.990001999999997</v>
      </c>
      <c r="R3321" s="4">
        <v>32.919998</v>
      </c>
      <c r="S3321" s="4">
        <v>33.159999999999997</v>
      </c>
      <c r="T3321" s="4">
        <v>32.900002000000001</v>
      </c>
      <c r="U3321" s="4">
        <v>0</v>
      </c>
      <c r="V3321">
        <f>V3320+(V3320*O3321)/L3321</f>
        <v>88.351978290944885</v>
      </c>
      <c r="W3321">
        <f>V3321*L3321</f>
        <v>13058.422656457589</v>
      </c>
      <c r="X3321">
        <f>IF(I3320=1,1,0)</f>
        <v>0</v>
      </c>
      <c r="Y3321">
        <f>IF(I3320=0,1,0)</f>
        <v>1</v>
      </c>
      <c r="Z3321" t="str">
        <f t="shared" si="198"/>
        <v>OUT</v>
      </c>
      <c r="AA3321">
        <f>IF(Z3321="BUY",(AC3320-8.95)/K3321,IF(Z3321="SELL",0,AB3320))</f>
        <v>0</v>
      </c>
      <c r="AB3321">
        <f>AA3321+AA3321*O3321/L3321</f>
        <v>0</v>
      </c>
      <c r="AC3321">
        <f>IF(OR(Z3321="BUY",Z3321="IN"),AB3321*L3321,IF(Z3321="SELL",AB3320*K3321-8.95,AC3320))</f>
        <v>18381.095101692608</v>
      </c>
      <c r="AD3321" s="6">
        <f t="shared" si="199"/>
        <v>-9.3818292707233186E-2</v>
      </c>
    </row>
    <row r="3322" spans="1:30" x14ac:dyDescent="0.25">
      <c r="A3322" s="1">
        <v>41285</v>
      </c>
      <c r="B3322">
        <v>1472.119995</v>
      </c>
      <c r="C3322">
        <v>1472.0500489999999</v>
      </c>
      <c r="D3322">
        <v>1472.75</v>
      </c>
      <c r="E3322">
        <v>1467.579956</v>
      </c>
      <c r="F3322">
        <v>3340650000</v>
      </c>
      <c r="G3322">
        <f t="shared" si="200"/>
        <v>1417.1024023199998</v>
      </c>
      <c r="H3322">
        <f t="shared" si="201"/>
        <v>-0.35741560006380124</v>
      </c>
      <c r="I3322">
        <f>IF(H3322&gt;0,1,0)</f>
        <v>0</v>
      </c>
      <c r="J3322" s="3">
        <v>41285</v>
      </c>
      <c r="K3322" s="2">
        <v>147.78999300000001</v>
      </c>
      <c r="L3322" s="2">
        <v>147.86999499999999</v>
      </c>
      <c r="M3322" s="2">
        <v>147.86999499999999</v>
      </c>
      <c r="N3322" s="2">
        <v>147.33999600000001</v>
      </c>
      <c r="O3322" s="2">
        <v>0</v>
      </c>
      <c r="P3322" s="5">
        <v>41285</v>
      </c>
      <c r="Q3322" s="4">
        <v>32.909999999999997</v>
      </c>
      <c r="R3322" s="4">
        <v>32.889999000000003</v>
      </c>
      <c r="S3322" s="4">
        <v>33.009998000000003</v>
      </c>
      <c r="T3322" s="4">
        <v>32.880001</v>
      </c>
      <c r="U3322" s="4">
        <v>0</v>
      </c>
      <c r="V3322">
        <f>V3321+(V3321*O3322)/L3322</f>
        <v>88.351978290944885</v>
      </c>
      <c r="W3322">
        <f>V3322*L3322</f>
        <v>13064.606588122128</v>
      </c>
      <c r="X3322">
        <f>IF(I3321=1,1,0)</f>
        <v>0</v>
      </c>
      <c r="Y3322">
        <f>IF(I3321=0,1,0)</f>
        <v>1</v>
      </c>
      <c r="Z3322" t="str">
        <f t="shared" si="198"/>
        <v>OUT</v>
      </c>
      <c r="AA3322">
        <f>IF(Z3322="BUY",(AC3321-8.95)/K3322,IF(Z3322="SELL",0,AB3321))</f>
        <v>0</v>
      </c>
      <c r="AB3322">
        <f>AA3322+AA3322*O3322/L3322</f>
        <v>0</v>
      </c>
      <c r="AC3322">
        <f>IF(OR(Z3322="BUY",Z3322="IN"),AB3322*L3322,IF(Z3322="SELL",AB3321*K3322-8.95,AC3321))</f>
        <v>18381.095101692608</v>
      </c>
      <c r="AD3322" s="6">
        <f t="shared" si="199"/>
        <v>-9.3818292707233186E-2</v>
      </c>
    </row>
    <row r="3323" spans="1:30" x14ac:dyDescent="0.25">
      <c r="A3323" s="1">
        <v>41288</v>
      </c>
      <c r="B3323">
        <v>1472.0500489999999</v>
      </c>
      <c r="C3323">
        <v>1470.6800539999999</v>
      </c>
      <c r="D3323">
        <v>1472.0500489999999</v>
      </c>
      <c r="E3323">
        <v>1465.6899410000001</v>
      </c>
      <c r="F3323">
        <v>3003010000</v>
      </c>
      <c r="G3323">
        <f t="shared" si="200"/>
        <v>1418.2728027200001</v>
      </c>
      <c r="H3323">
        <f t="shared" si="201"/>
        <v>-0.34323848504082793</v>
      </c>
      <c r="I3323">
        <f>IF(H3323&gt;0,1,0)</f>
        <v>0</v>
      </c>
      <c r="J3323" s="3">
        <v>41288</v>
      </c>
      <c r="K3323" s="2">
        <v>147.63000500000001</v>
      </c>
      <c r="L3323" s="2">
        <v>147.740005</v>
      </c>
      <c r="M3323" s="2">
        <v>147.800003</v>
      </c>
      <c r="N3323" s="2">
        <v>147.16000399999999</v>
      </c>
      <c r="O3323" s="2">
        <v>0</v>
      </c>
      <c r="P3323" s="5">
        <v>41288</v>
      </c>
      <c r="Q3323" s="4">
        <v>32.939999</v>
      </c>
      <c r="R3323" s="4">
        <v>32.93</v>
      </c>
      <c r="S3323" s="4">
        <v>33.040000999999997</v>
      </c>
      <c r="T3323" s="4">
        <v>32.909999999999997</v>
      </c>
      <c r="U3323" s="4">
        <v>0</v>
      </c>
      <c r="V3323">
        <f>V3322+(V3322*O3323)/L3323</f>
        <v>88.351978290944885</v>
      </c>
      <c r="W3323">
        <f>V3323*L3323</f>
        <v>13053.121714464089</v>
      </c>
      <c r="X3323">
        <f>IF(I3322=1,1,0)</f>
        <v>0</v>
      </c>
      <c r="Y3323">
        <f>IF(I3322=0,1,0)</f>
        <v>1</v>
      </c>
      <c r="Z3323" t="str">
        <f t="shared" si="198"/>
        <v>OUT</v>
      </c>
      <c r="AA3323">
        <f>IF(Z3323="BUY",(AC3322-8.95)/K3323,IF(Z3323="SELL",0,AB3322))</f>
        <v>0</v>
      </c>
      <c r="AB3323">
        <f>AA3323+AA3323*O3323/L3323</f>
        <v>0</v>
      </c>
      <c r="AC3323">
        <f>IF(OR(Z3323="BUY",Z3323="IN"),AB3323*L3323,IF(Z3323="SELL",AB3322*K3323-8.95,AC3322))</f>
        <v>18381.095101692608</v>
      </c>
      <c r="AD3323" s="6">
        <f t="shared" si="199"/>
        <v>-9.3818292707233186E-2</v>
      </c>
    </row>
    <row r="3324" spans="1:30" x14ac:dyDescent="0.25">
      <c r="A3324" s="1">
        <v>41289</v>
      </c>
      <c r="B3324">
        <v>1470.670044</v>
      </c>
      <c r="C3324">
        <v>1472.339966</v>
      </c>
      <c r="D3324">
        <v>1473.3100589999999</v>
      </c>
      <c r="E3324">
        <v>1463.76001</v>
      </c>
      <c r="F3324">
        <v>3135350000</v>
      </c>
      <c r="G3324">
        <f t="shared" si="200"/>
        <v>1419.1678027200001</v>
      </c>
      <c r="H3324">
        <f t="shared" si="201"/>
        <v>-0.32542416732025747</v>
      </c>
      <c r="I3324">
        <f>IF(H3324&gt;0,1,0)</f>
        <v>0</v>
      </c>
      <c r="J3324" s="3">
        <v>41289</v>
      </c>
      <c r="K3324" s="2">
        <v>147</v>
      </c>
      <c r="L3324" s="2">
        <v>147.800003</v>
      </c>
      <c r="M3324" s="2">
        <v>147.929993</v>
      </c>
      <c r="N3324" s="2">
        <v>146.929993</v>
      </c>
      <c r="O3324" s="2">
        <v>0</v>
      </c>
      <c r="P3324" s="5">
        <v>41289</v>
      </c>
      <c r="Q3324" s="4">
        <v>33.080002</v>
      </c>
      <c r="R3324" s="4">
        <v>32.909999999999997</v>
      </c>
      <c r="S3324" s="4">
        <v>33.099997999999999</v>
      </c>
      <c r="T3324" s="4">
        <v>32.869999</v>
      </c>
      <c r="U3324" s="4">
        <v>0</v>
      </c>
      <c r="V3324">
        <f>V3323+(V3323*O3324)/L3324</f>
        <v>88.351978290944885</v>
      </c>
      <c r="W3324">
        <f>V3324*L3324</f>
        <v>13058.422656457589</v>
      </c>
      <c r="X3324">
        <f>IF(I3323=1,1,0)</f>
        <v>0</v>
      </c>
      <c r="Y3324">
        <f>IF(I3323=0,1,0)</f>
        <v>1</v>
      </c>
      <c r="Z3324" t="str">
        <f t="shared" si="198"/>
        <v>OUT</v>
      </c>
      <c r="AA3324">
        <f>IF(Z3324="BUY",(AC3323-8.95)/K3324,IF(Z3324="SELL",0,AB3323))</f>
        <v>0</v>
      </c>
      <c r="AB3324">
        <f>AA3324+AA3324*O3324/L3324</f>
        <v>0</v>
      </c>
      <c r="AC3324">
        <f>IF(OR(Z3324="BUY",Z3324="IN"),AB3324*L3324,IF(Z3324="SELL",AB3323*K3324-8.95,AC3323))</f>
        <v>18381.095101692608</v>
      </c>
      <c r="AD3324" s="6">
        <f t="shared" si="199"/>
        <v>-9.3818292707233186E-2</v>
      </c>
    </row>
    <row r="3325" spans="1:30" x14ac:dyDescent="0.25">
      <c r="A3325" s="1">
        <v>41290</v>
      </c>
      <c r="B3325">
        <v>1472.329956</v>
      </c>
      <c r="C3325">
        <v>1472.630005</v>
      </c>
      <c r="D3325">
        <v>1473.959961</v>
      </c>
      <c r="E3325">
        <v>1467.599976</v>
      </c>
      <c r="F3325">
        <v>3384080000</v>
      </c>
      <c r="G3325">
        <f t="shared" si="200"/>
        <v>1420.3364038</v>
      </c>
      <c r="H3325">
        <f t="shared" si="201"/>
        <v>-0.30541520839647596</v>
      </c>
      <c r="I3325">
        <f>IF(H3325&gt;0,1,0)</f>
        <v>0</v>
      </c>
      <c r="J3325" s="3">
        <v>41290</v>
      </c>
      <c r="K3325" s="2">
        <v>147.490005</v>
      </c>
      <c r="L3325" s="2">
        <v>147.740005</v>
      </c>
      <c r="M3325" s="2">
        <v>148.020004</v>
      </c>
      <c r="N3325" s="2">
        <v>147.35000600000001</v>
      </c>
      <c r="O3325" s="2">
        <v>0</v>
      </c>
      <c r="P3325" s="5">
        <v>41290</v>
      </c>
      <c r="Q3325" s="4">
        <v>32.959999000000003</v>
      </c>
      <c r="R3325" s="4">
        <v>32.919998</v>
      </c>
      <c r="S3325" s="4">
        <v>33.009998000000003</v>
      </c>
      <c r="T3325" s="4">
        <v>32.860000999999997</v>
      </c>
      <c r="U3325" s="4">
        <v>0</v>
      </c>
      <c r="V3325">
        <f>V3324+(V3324*O3325)/L3325</f>
        <v>88.351978290944885</v>
      </c>
      <c r="W3325">
        <f>V3325*L3325</f>
        <v>13053.121714464089</v>
      </c>
      <c r="X3325">
        <f>IF(I3324=1,1,0)</f>
        <v>0</v>
      </c>
      <c r="Y3325">
        <f>IF(I3324=0,1,0)</f>
        <v>1</v>
      </c>
      <c r="Z3325" t="str">
        <f t="shared" si="198"/>
        <v>OUT</v>
      </c>
      <c r="AA3325">
        <f>IF(Z3325="BUY",(AC3324-8.95)/K3325,IF(Z3325="SELL",0,AB3324))</f>
        <v>0</v>
      </c>
      <c r="AB3325">
        <f>AA3325+AA3325*O3325/L3325</f>
        <v>0</v>
      </c>
      <c r="AC3325">
        <f>IF(OR(Z3325="BUY",Z3325="IN"),AB3325*L3325,IF(Z3325="SELL",AB3324*K3325-8.95,AC3324))</f>
        <v>18381.095101692608</v>
      </c>
      <c r="AD3325" s="6">
        <f t="shared" si="199"/>
        <v>-9.3818292707233186E-2</v>
      </c>
    </row>
    <row r="3326" spans="1:30" x14ac:dyDescent="0.25">
      <c r="A3326" s="1">
        <v>41291</v>
      </c>
      <c r="B3326">
        <v>1472.630005</v>
      </c>
      <c r="C3326">
        <v>1480.9399410000001</v>
      </c>
      <c r="D3326">
        <v>1485.160034</v>
      </c>
      <c r="E3326">
        <v>1472.630005</v>
      </c>
      <c r="F3326">
        <v>3706710000</v>
      </c>
      <c r="G3326">
        <f t="shared" si="200"/>
        <v>1421.61000242</v>
      </c>
      <c r="H3326">
        <f t="shared" si="201"/>
        <v>-0.28324641781081311</v>
      </c>
      <c r="I3326">
        <f>IF(H3326&gt;0,1,0)</f>
        <v>0</v>
      </c>
      <c r="J3326" s="3">
        <v>41291</v>
      </c>
      <c r="K3326" s="2">
        <v>148.41999799999999</v>
      </c>
      <c r="L3326" s="2">
        <v>148.740005</v>
      </c>
      <c r="M3326" s="2">
        <v>149.16000399999999</v>
      </c>
      <c r="N3326" s="2">
        <v>147.479996</v>
      </c>
      <c r="O3326" s="2">
        <v>0</v>
      </c>
      <c r="P3326" s="5">
        <v>41291</v>
      </c>
      <c r="Q3326" s="4">
        <v>32.759998000000003</v>
      </c>
      <c r="R3326" s="4">
        <v>32.709999000000003</v>
      </c>
      <c r="S3326" s="4">
        <v>32.840000000000003</v>
      </c>
      <c r="T3326" s="4">
        <v>32.599997999999999</v>
      </c>
      <c r="U3326" s="4">
        <v>0</v>
      </c>
      <c r="V3326">
        <f>V3325+(V3325*O3326)/L3326</f>
        <v>88.351978290944885</v>
      </c>
      <c r="W3326">
        <f>V3326*L3326</f>
        <v>13141.473692755033</v>
      </c>
      <c r="X3326">
        <f>IF(I3325=1,1,0)</f>
        <v>0</v>
      </c>
      <c r="Y3326">
        <f>IF(I3325=0,1,0)</f>
        <v>1</v>
      </c>
      <c r="Z3326" t="str">
        <f t="shared" si="198"/>
        <v>OUT</v>
      </c>
      <c r="AA3326">
        <f>IF(Z3326="BUY",(AC3325-8.95)/K3326,IF(Z3326="SELL",0,AB3325))</f>
        <v>0</v>
      </c>
      <c r="AB3326">
        <f>AA3326+AA3326*O3326/L3326</f>
        <v>0</v>
      </c>
      <c r="AC3326">
        <f>IF(OR(Z3326="BUY",Z3326="IN"),AB3326*L3326,IF(Z3326="SELL",AB3325*K3326-8.95,AC3325))</f>
        <v>18381.095101692608</v>
      </c>
      <c r="AD3326" s="6">
        <f t="shared" si="199"/>
        <v>-9.3818292707233186E-2</v>
      </c>
    </row>
    <row r="3327" spans="1:30" x14ac:dyDescent="0.25">
      <c r="A3327" s="1">
        <v>41292</v>
      </c>
      <c r="B3327">
        <v>1480.9499510000001</v>
      </c>
      <c r="C3327">
        <v>1485.9799800000001</v>
      </c>
      <c r="D3327">
        <v>1485.9799800000001</v>
      </c>
      <c r="E3327">
        <v>1475.8100589999999</v>
      </c>
      <c r="F3327">
        <v>3795740000</v>
      </c>
      <c r="G3327">
        <f t="shared" si="200"/>
        <v>1422.7618017200002</v>
      </c>
      <c r="H3327">
        <f t="shared" si="201"/>
        <v>-0.25845871724253539</v>
      </c>
      <c r="I3327">
        <f>IF(H3327&gt;0,1,0)</f>
        <v>0</v>
      </c>
      <c r="J3327" s="3">
        <v>41292</v>
      </c>
      <c r="K3327" s="2">
        <v>148.720001</v>
      </c>
      <c r="L3327" s="2">
        <v>149.13000500000001</v>
      </c>
      <c r="M3327" s="2">
        <v>149.229996</v>
      </c>
      <c r="N3327" s="2">
        <v>148.179993</v>
      </c>
      <c r="O3327" s="2">
        <v>0</v>
      </c>
      <c r="P3327" s="5">
        <v>41292</v>
      </c>
      <c r="Q3327" s="4">
        <v>32.709999000000003</v>
      </c>
      <c r="R3327" s="4">
        <v>32.610000999999997</v>
      </c>
      <c r="S3327" s="4">
        <v>32.810001</v>
      </c>
      <c r="T3327" s="4">
        <v>32.580002</v>
      </c>
      <c r="U3327" s="4">
        <v>0</v>
      </c>
      <c r="V3327">
        <f>V3326+(V3326*O3327)/L3327</f>
        <v>88.351978290944885</v>
      </c>
      <c r="W3327">
        <f>V3327*L3327</f>
        <v>13175.930964288504</v>
      </c>
      <c r="X3327">
        <f>IF(I3326=1,1,0)</f>
        <v>0</v>
      </c>
      <c r="Y3327">
        <f>IF(I3326=0,1,0)</f>
        <v>1</v>
      </c>
      <c r="Z3327" t="str">
        <f t="shared" si="198"/>
        <v>OUT</v>
      </c>
      <c r="AA3327">
        <f>IF(Z3327="BUY",(AC3326-8.95)/K3327,IF(Z3327="SELL",0,AB3326))</f>
        <v>0</v>
      </c>
      <c r="AB3327">
        <f>AA3327+AA3327*O3327/L3327</f>
        <v>0</v>
      </c>
      <c r="AC3327">
        <f>IF(OR(Z3327="BUY",Z3327="IN"),AB3327*L3327,IF(Z3327="SELL",AB3326*K3327-8.95,AC3326))</f>
        <v>18381.095101692608</v>
      </c>
      <c r="AD3327" s="6">
        <f t="shared" si="199"/>
        <v>-9.3818292707233186E-2</v>
      </c>
    </row>
    <row r="3328" spans="1:30" x14ac:dyDescent="0.25">
      <c r="A3328" s="1">
        <v>41296</v>
      </c>
      <c r="B3328">
        <v>1485.9799800000001</v>
      </c>
      <c r="C3328">
        <v>1492.5600589999999</v>
      </c>
      <c r="D3328">
        <v>1492.5600589999999</v>
      </c>
      <c r="E3328">
        <v>1481.160034</v>
      </c>
      <c r="F3328">
        <v>3570950000</v>
      </c>
      <c r="G3328">
        <f t="shared" si="200"/>
        <v>1424.7224023200001</v>
      </c>
      <c r="H3328">
        <f t="shared" si="201"/>
        <v>-0.22716817908893669</v>
      </c>
      <c r="I3328">
        <f>IF(H3328&gt;0,1,0)</f>
        <v>0</v>
      </c>
      <c r="J3328" s="3">
        <v>41296</v>
      </c>
      <c r="K3328" s="2">
        <v>149.10000600000001</v>
      </c>
      <c r="L3328" s="2">
        <v>149.86000100000001</v>
      </c>
      <c r="M3328" s="2">
        <v>149.88000500000001</v>
      </c>
      <c r="N3328" s="2">
        <v>148.729996</v>
      </c>
      <c r="O3328" s="2">
        <v>0</v>
      </c>
      <c r="P3328" s="5">
        <v>41296</v>
      </c>
      <c r="Q3328" s="4">
        <v>32.610000999999997</v>
      </c>
      <c r="R3328" s="4">
        <v>32.459999000000003</v>
      </c>
      <c r="S3328" s="4">
        <v>32.689999</v>
      </c>
      <c r="T3328" s="4">
        <v>32.439999</v>
      </c>
      <c r="U3328" s="4">
        <v>0</v>
      </c>
      <c r="V3328">
        <f>V3327+(V3327*O3328)/L3328</f>
        <v>88.351978290944885</v>
      </c>
      <c r="W3328">
        <f>V3328*L3328</f>
        <v>13240.42755503298</v>
      </c>
      <c r="X3328">
        <f>IF(I3327=1,1,0)</f>
        <v>0</v>
      </c>
      <c r="Y3328">
        <f>IF(I3327=0,1,0)</f>
        <v>1</v>
      </c>
      <c r="Z3328" t="str">
        <f t="shared" si="198"/>
        <v>OUT</v>
      </c>
      <c r="AA3328">
        <f>IF(Z3328="BUY",(AC3327-8.95)/K3328,IF(Z3328="SELL",0,AB3327))</f>
        <v>0</v>
      </c>
      <c r="AB3328">
        <f>AA3328+AA3328*O3328/L3328</f>
        <v>0</v>
      </c>
      <c r="AC3328">
        <f>IF(OR(Z3328="BUY",Z3328="IN"),AB3328*L3328,IF(Z3328="SELL",AB3327*K3328-8.95,AC3327))</f>
        <v>18381.095101692608</v>
      </c>
      <c r="AD3328" s="6">
        <f t="shared" si="199"/>
        <v>-9.3818292707233186E-2</v>
      </c>
    </row>
    <row r="3329" spans="1:30" x14ac:dyDescent="0.25">
      <c r="A3329" s="1">
        <v>41297</v>
      </c>
      <c r="B3329">
        <v>1492.5600589999999</v>
      </c>
      <c r="C3329">
        <v>1494.8100589999999</v>
      </c>
      <c r="D3329">
        <v>1496.130005</v>
      </c>
      <c r="E3329">
        <v>1489.900024</v>
      </c>
      <c r="F3329">
        <v>3552010000</v>
      </c>
      <c r="G3329">
        <f t="shared" si="200"/>
        <v>1427.0684032999998</v>
      </c>
      <c r="H3329">
        <f t="shared" si="201"/>
        <v>-0.19304758642309833</v>
      </c>
      <c r="I3329">
        <f>IF(H3329&gt;0,1,0)</f>
        <v>0</v>
      </c>
      <c r="J3329" s="3">
        <v>41297</v>
      </c>
      <c r="K3329" s="2">
        <v>149.89999399999999</v>
      </c>
      <c r="L3329" s="2">
        <v>150.13999899999999</v>
      </c>
      <c r="M3329" s="2">
        <v>150.240005</v>
      </c>
      <c r="N3329" s="2">
        <v>149.61000100000001</v>
      </c>
      <c r="O3329" s="2">
        <v>0</v>
      </c>
      <c r="P3329" s="5">
        <v>41297</v>
      </c>
      <c r="Q3329" s="4">
        <v>32.439999</v>
      </c>
      <c r="R3329" s="4">
        <v>32.400002000000001</v>
      </c>
      <c r="S3329" s="4">
        <v>32.5</v>
      </c>
      <c r="T3329" s="4">
        <v>32.360000999999997</v>
      </c>
      <c r="U3329" s="4">
        <v>0</v>
      </c>
      <c r="V3329">
        <f>V3328+(V3328*O3329)/L3329</f>
        <v>88.351978290944885</v>
      </c>
      <c r="W3329">
        <f>V3329*L3329</f>
        <v>13265.165932250486</v>
      </c>
      <c r="X3329">
        <f>IF(I3328=1,1,0)</f>
        <v>0</v>
      </c>
      <c r="Y3329">
        <f>IF(I3328=0,1,0)</f>
        <v>1</v>
      </c>
      <c r="Z3329" t="str">
        <f t="shared" si="198"/>
        <v>OUT</v>
      </c>
      <c r="AA3329">
        <f>IF(Z3329="BUY",(AC3328-8.95)/K3329,IF(Z3329="SELL",0,AB3328))</f>
        <v>0</v>
      </c>
      <c r="AB3329">
        <f>AA3329+AA3329*O3329/L3329</f>
        <v>0</v>
      </c>
      <c r="AC3329">
        <f>IF(OR(Z3329="BUY",Z3329="IN"),AB3329*L3329,IF(Z3329="SELL",AB3328*K3329-8.95,AC3328))</f>
        <v>18381.095101692608</v>
      </c>
      <c r="AD3329" s="6">
        <f t="shared" si="199"/>
        <v>-9.3818292707233186E-2</v>
      </c>
    </row>
    <row r="3330" spans="1:30" x14ac:dyDescent="0.25">
      <c r="A3330" s="1">
        <v>41298</v>
      </c>
      <c r="B3330">
        <v>1494.8100589999999</v>
      </c>
      <c r="C3330">
        <v>1494.8199460000001</v>
      </c>
      <c r="D3330">
        <v>1502.2700199999999</v>
      </c>
      <c r="E3330">
        <v>1489.459961</v>
      </c>
      <c r="F3330">
        <v>3699430000</v>
      </c>
      <c r="G3330">
        <f t="shared" si="200"/>
        <v>1429.3678026999996</v>
      </c>
      <c r="H3330">
        <f t="shared" si="201"/>
        <v>-0.15666530141397836</v>
      </c>
      <c r="I3330">
        <f>IF(H3330&gt;0,1,0)</f>
        <v>0</v>
      </c>
      <c r="J3330" s="3">
        <v>41298</v>
      </c>
      <c r="K3330" s="2">
        <v>149.91000399999999</v>
      </c>
      <c r="L3330" s="2">
        <v>150.179993</v>
      </c>
      <c r="M3330" s="2">
        <v>150.88999899999999</v>
      </c>
      <c r="N3330" s="2">
        <v>149.759995</v>
      </c>
      <c r="O3330" s="2">
        <v>0</v>
      </c>
      <c r="P3330" s="5">
        <v>41298</v>
      </c>
      <c r="Q3330" s="4">
        <v>32.43</v>
      </c>
      <c r="R3330" s="4">
        <v>32.389999000000003</v>
      </c>
      <c r="S3330" s="4">
        <v>32.470001000000003</v>
      </c>
      <c r="T3330" s="4">
        <v>32.220001000000003</v>
      </c>
      <c r="U3330" s="4">
        <v>0</v>
      </c>
      <c r="V3330">
        <f>V3329+(V3329*O3330)/L3330</f>
        <v>88.351978290944885</v>
      </c>
      <c r="W3330">
        <f>V3330*L3330</f>
        <v>13268.699481270254</v>
      </c>
      <c r="X3330">
        <f>IF(I3329=1,1,0)</f>
        <v>0</v>
      </c>
      <c r="Y3330">
        <f>IF(I3329=0,1,0)</f>
        <v>1</v>
      </c>
      <c r="Z3330" t="str">
        <f t="shared" si="198"/>
        <v>OUT</v>
      </c>
      <c r="AA3330">
        <f>IF(Z3330="BUY",(AC3329-8.95)/K3330,IF(Z3330="SELL",0,AB3329))</f>
        <v>0</v>
      </c>
      <c r="AB3330">
        <f>AA3330+AA3330*O3330/L3330</f>
        <v>0</v>
      </c>
      <c r="AC3330">
        <f>IF(OR(Z3330="BUY",Z3330="IN"),AB3330*L3330,IF(Z3330="SELL",AB3329*K3330-8.95,AC3329))</f>
        <v>18381.095101692608</v>
      </c>
      <c r="AD3330" s="6">
        <f t="shared" si="199"/>
        <v>-9.3818292707233186E-2</v>
      </c>
    </row>
    <row r="3331" spans="1:30" x14ac:dyDescent="0.25">
      <c r="A3331" s="1">
        <v>41299</v>
      </c>
      <c r="B3331">
        <v>1494.8199460000001</v>
      </c>
      <c r="C3331">
        <v>1502.959961</v>
      </c>
      <c r="D3331">
        <v>1503.26001</v>
      </c>
      <c r="E3331">
        <v>1494.8199460000001</v>
      </c>
      <c r="F3331">
        <v>3476290000</v>
      </c>
      <c r="G3331">
        <f t="shared" si="200"/>
        <v>1431.8264013399996</v>
      </c>
      <c r="H3331">
        <f t="shared" si="201"/>
        <v>-0.11764014389401051</v>
      </c>
      <c r="I3331">
        <f>IF(H3331&gt;0,1,0)</f>
        <v>0</v>
      </c>
      <c r="J3331" s="3">
        <v>41299</v>
      </c>
      <c r="K3331" s="2">
        <v>150.66999799999999</v>
      </c>
      <c r="L3331" s="2">
        <v>150.91999799999999</v>
      </c>
      <c r="M3331" s="2">
        <v>150.990005</v>
      </c>
      <c r="N3331" s="2">
        <v>150.21000699999999</v>
      </c>
      <c r="O3331" s="2">
        <v>0</v>
      </c>
      <c r="P3331" s="5">
        <v>41299</v>
      </c>
      <c r="Q3331" s="4">
        <v>32.279998999999997</v>
      </c>
      <c r="R3331" s="4">
        <v>32.209999000000003</v>
      </c>
      <c r="S3331" s="4">
        <v>32.369999</v>
      </c>
      <c r="T3331" s="4">
        <v>32.200001</v>
      </c>
      <c r="U3331" s="4">
        <v>0</v>
      </c>
      <c r="V3331">
        <f>V3330+(V3330*O3331)/L3331</f>
        <v>88.351978290944885</v>
      </c>
      <c r="W3331">
        <f>V3331*L3331</f>
        <v>13334.080386965445</v>
      </c>
      <c r="X3331">
        <f>IF(I3330=1,1,0)</f>
        <v>0</v>
      </c>
      <c r="Y3331">
        <f>IF(I3330=0,1,0)</f>
        <v>1</v>
      </c>
      <c r="Z3331" t="str">
        <f t="shared" si="198"/>
        <v>OUT</v>
      </c>
      <c r="AA3331">
        <f>IF(Z3331="BUY",(AC3330-8.95)/K3331,IF(Z3331="SELL",0,AB3330))</f>
        <v>0</v>
      </c>
      <c r="AB3331">
        <f>AA3331+AA3331*O3331/L3331</f>
        <v>0</v>
      </c>
      <c r="AC3331">
        <f>IF(OR(Z3331="BUY",Z3331="IN"),AB3331*L3331,IF(Z3331="SELL",AB3330*K3331-8.95,AC3330))</f>
        <v>18381.095101692608</v>
      </c>
      <c r="AD3331" s="6">
        <f t="shared" si="199"/>
        <v>-9.3818292707233186E-2</v>
      </c>
    </row>
    <row r="3332" spans="1:30" x14ac:dyDescent="0.25">
      <c r="A3332" s="1">
        <v>41302</v>
      </c>
      <c r="B3332">
        <v>1502.959961</v>
      </c>
      <c r="C3332">
        <v>1500.1800539999999</v>
      </c>
      <c r="D3332">
        <v>1503.2299800000001</v>
      </c>
      <c r="E3332">
        <v>1496.329956</v>
      </c>
      <c r="F3332">
        <v>3388540000</v>
      </c>
      <c r="G3332">
        <f t="shared" si="200"/>
        <v>1434.3394018399995</v>
      </c>
      <c r="H3332">
        <f t="shared" si="201"/>
        <v>-7.4810332564611809E-2</v>
      </c>
      <c r="I3332">
        <f>IF(H3332&gt;0,1,0)</f>
        <v>0</v>
      </c>
      <c r="J3332" s="3">
        <v>41302</v>
      </c>
      <c r="K3332" s="2">
        <v>151.08999600000001</v>
      </c>
      <c r="L3332" s="2">
        <v>150.91999799999999</v>
      </c>
      <c r="M3332" s="2">
        <v>151.08999600000001</v>
      </c>
      <c r="N3332" s="2">
        <v>150.279999</v>
      </c>
      <c r="O3332" s="2">
        <v>0</v>
      </c>
      <c r="P3332" s="5">
        <v>41302</v>
      </c>
      <c r="Q3332" s="4">
        <v>32.189999</v>
      </c>
      <c r="R3332" s="4">
        <v>32.25</v>
      </c>
      <c r="S3332" s="4">
        <v>32.349997999999999</v>
      </c>
      <c r="T3332" s="4">
        <v>32.189999</v>
      </c>
      <c r="U3332" s="4">
        <v>0</v>
      </c>
      <c r="V3332">
        <f>V3331+(V3331*O3332)/L3332</f>
        <v>88.351978290944885</v>
      </c>
      <c r="W3332">
        <f>V3332*L3332</f>
        <v>13334.080386965445</v>
      </c>
      <c r="X3332">
        <f>IF(I3331=1,1,0)</f>
        <v>0</v>
      </c>
      <c r="Y3332">
        <f>IF(I3331=0,1,0)</f>
        <v>1</v>
      </c>
      <c r="Z3332" t="str">
        <f t="shared" si="198"/>
        <v>OUT</v>
      </c>
      <c r="AA3332">
        <f>IF(Z3332="BUY",(AC3331-8.95)/K3332,IF(Z3332="SELL",0,AB3331))</f>
        <v>0</v>
      </c>
      <c r="AB3332">
        <f>AA3332+AA3332*O3332/L3332</f>
        <v>0</v>
      </c>
      <c r="AC3332">
        <f>IF(OR(Z3332="BUY",Z3332="IN"),AB3332*L3332,IF(Z3332="SELL",AB3331*K3332-8.95,AC3331))</f>
        <v>18381.095101692608</v>
      </c>
      <c r="AD3332" s="6">
        <f t="shared" si="199"/>
        <v>-9.3818292707233186E-2</v>
      </c>
    </row>
    <row r="3333" spans="1:30" x14ac:dyDescent="0.25">
      <c r="A3333" s="1">
        <v>41303</v>
      </c>
      <c r="B3333">
        <v>1500.1800539999999</v>
      </c>
      <c r="C3333">
        <v>1507.839966</v>
      </c>
      <c r="D3333">
        <v>1509.349976</v>
      </c>
      <c r="E3333">
        <v>1498.089966</v>
      </c>
      <c r="F3333">
        <v>3949640000</v>
      </c>
      <c r="G3333">
        <f t="shared" si="200"/>
        <v>1437.3864013599998</v>
      </c>
      <c r="H3333">
        <f t="shared" si="201"/>
        <v>-2.8969397658040023E-2</v>
      </c>
      <c r="I3333">
        <f>IF(H3333&gt;0,1,0)</f>
        <v>0</v>
      </c>
      <c r="J3333" s="3">
        <v>41303</v>
      </c>
      <c r="K3333" s="2">
        <v>150.5</v>
      </c>
      <c r="L3333" s="2">
        <v>151.41999799999999</v>
      </c>
      <c r="M3333" s="2">
        <v>151.61000100000001</v>
      </c>
      <c r="N3333" s="2">
        <v>150.44000199999999</v>
      </c>
      <c r="O3333" s="2">
        <v>0</v>
      </c>
      <c r="P3333" s="5">
        <v>41303</v>
      </c>
      <c r="Q3333" s="4">
        <v>32.299999</v>
      </c>
      <c r="R3333" s="4">
        <v>32.090000000000003</v>
      </c>
      <c r="S3333" s="4">
        <v>32.310001</v>
      </c>
      <c r="T3333" s="4">
        <v>32.060001</v>
      </c>
      <c r="U3333" s="4">
        <v>0</v>
      </c>
      <c r="V3333">
        <f>V3332+(V3332*O3333)/L3333</f>
        <v>88.351978290944885</v>
      </c>
      <c r="W3333">
        <f>V3333*L3333</f>
        <v>13378.256376110918</v>
      </c>
      <c r="X3333">
        <f>IF(I3332=1,1,0)</f>
        <v>0</v>
      </c>
      <c r="Y3333">
        <f>IF(I3332=0,1,0)</f>
        <v>1</v>
      </c>
      <c r="Z3333" t="str">
        <f t="shared" si="198"/>
        <v>OUT</v>
      </c>
      <c r="AA3333">
        <f>IF(Z3333="BUY",(AC3332-8.95)/K3333,IF(Z3333="SELL",0,AB3332))</f>
        <v>0</v>
      </c>
      <c r="AB3333">
        <f>AA3333+AA3333*O3333/L3333</f>
        <v>0</v>
      </c>
      <c r="AC3333">
        <f>IF(OR(Z3333="BUY",Z3333="IN"),AB3333*L3333,IF(Z3333="SELL",AB3332*K3333-8.95,AC3332))</f>
        <v>18381.095101692608</v>
      </c>
      <c r="AD3333" s="6">
        <f t="shared" si="199"/>
        <v>-9.3818292707233186E-2</v>
      </c>
    </row>
    <row r="3334" spans="1:30" x14ac:dyDescent="0.25">
      <c r="A3334" s="1">
        <v>41304</v>
      </c>
      <c r="B3334">
        <v>1507.839966</v>
      </c>
      <c r="C3334">
        <v>1501.959961</v>
      </c>
      <c r="D3334">
        <v>1509.9399410000001</v>
      </c>
      <c r="E3334">
        <v>1500.1099850000001</v>
      </c>
      <c r="F3334">
        <v>3726810000</v>
      </c>
      <c r="G3334">
        <f t="shared" si="200"/>
        <v>1440.3590014599997</v>
      </c>
      <c r="H3334">
        <f t="shared" si="201"/>
        <v>1.8998760861263578E-2</v>
      </c>
      <c r="I3334">
        <f>IF(H3334&gt;0,1,0)</f>
        <v>1</v>
      </c>
      <c r="J3334" s="3">
        <v>41304</v>
      </c>
      <c r="K3334" s="2">
        <v>151.38999899999999</v>
      </c>
      <c r="L3334" s="2">
        <v>150.86000100000001</v>
      </c>
      <c r="M3334" s="2">
        <v>151.699997</v>
      </c>
      <c r="N3334" s="2">
        <v>150.69000199999999</v>
      </c>
      <c r="O3334" s="2">
        <v>0</v>
      </c>
      <c r="P3334" s="5">
        <v>41304</v>
      </c>
      <c r="Q3334" s="4">
        <v>32.110000999999997</v>
      </c>
      <c r="R3334" s="4">
        <v>32.229999999999997</v>
      </c>
      <c r="S3334" s="4">
        <v>32.259998000000003</v>
      </c>
      <c r="T3334" s="4">
        <v>32.040000999999997</v>
      </c>
      <c r="U3334" s="4">
        <v>0</v>
      </c>
      <c r="V3334">
        <f>V3333+(V3333*O3334)/L3334</f>
        <v>88.351978290944885</v>
      </c>
      <c r="W3334">
        <f>V3334*L3334</f>
        <v>13328.779533323925</v>
      </c>
      <c r="X3334">
        <f>IF(I3333=1,1,0)</f>
        <v>0</v>
      </c>
      <c r="Y3334">
        <f>IF(I3333=0,1,0)</f>
        <v>1</v>
      </c>
      <c r="Z3334" t="str">
        <f t="shared" si="198"/>
        <v>OUT</v>
      </c>
      <c r="AA3334">
        <f>IF(Z3334="BUY",(AC3333-8.95)/K3334,IF(Z3334="SELL",0,AB3333))</f>
        <v>0</v>
      </c>
      <c r="AB3334">
        <f>AA3334+AA3334*O3334/L3334</f>
        <v>0</v>
      </c>
      <c r="AC3334">
        <f>IF(OR(Z3334="BUY",Z3334="IN"),AB3334*L3334,IF(Z3334="SELL",AB3333*K3334-8.95,AC3333))</f>
        <v>18381.095101692608</v>
      </c>
      <c r="AD3334" s="6">
        <f t="shared" si="199"/>
        <v>-9.3818292707233186E-2</v>
      </c>
    </row>
    <row r="3335" spans="1:30" x14ac:dyDescent="0.25">
      <c r="A3335" s="1">
        <v>41305</v>
      </c>
      <c r="B3335">
        <v>1501.959961</v>
      </c>
      <c r="C3335">
        <v>1498.1099850000001</v>
      </c>
      <c r="D3335">
        <v>1504.1899410000001</v>
      </c>
      <c r="E3335">
        <v>1496.76001</v>
      </c>
      <c r="F3335">
        <v>3999880000</v>
      </c>
      <c r="G3335">
        <f t="shared" si="200"/>
        <v>1443.1236010599998</v>
      </c>
      <c r="H3335">
        <f t="shared" si="201"/>
        <v>6.8808984232955381E-2</v>
      </c>
      <c r="I3335">
        <f>IF(H3335&gt;0,1,0)</f>
        <v>1</v>
      </c>
      <c r="J3335" s="3">
        <v>41305</v>
      </c>
      <c r="K3335" s="2">
        <v>150.679993</v>
      </c>
      <c r="L3335" s="2">
        <v>150.46000699999999</v>
      </c>
      <c r="M3335" s="2">
        <v>151.13000500000001</v>
      </c>
      <c r="N3335" s="2">
        <v>150.36999499999999</v>
      </c>
      <c r="O3335" s="2">
        <v>0</v>
      </c>
      <c r="P3335" s="5">
        <v>41305</v>
      </c>
      <c r="Q3335" s="4">
        <v>32.25</v>
      </c>
      <c r="R3335" s="4">
        <v>32.310001</v>
      </c>
      <c r="S3335" s="4">
        <v>32.330002</v>
      </c>
      <c r="T3335" s="4">
        <v>32.090000000000003</v>
      </c>
      <c r="U3335" s="4">
        <v>0</v>
      </c>
      <c r="V3335">
        <f>V3334+(V3334*O3335)/L3335</f>
        <v>88.351978290944885</v>
      </c>
      <c r="W3335">
        <f>V3335*L3335</f>
        <v>13293.439272119414</v>
      </c>
      <c r="X3335">
        <f>IF(I3334=1,1,0)</f>
        <v>1</v>
      </c>
      <c r="Y3335">
        <f>IF(I3334=0,1,0)</f>
        <v>0</v>
      </c>
      <c r="Z3335" t="str">
        <f t="shared" si="198"/>
        <v>BUY</v>
      </c>
      <c r="AA3335">
        <f>IF(Z3335="BUY",(AC3334-8.95)/K3335,IF(Z3335="SELL",0,AB3334))</f>
        <v>121.92823171748228</v>
      </c>
      <c r="AB3335">
        <f>AA3335+AA3335*O3335/L3335</f>
        <v>121.92823171748228</v>
      </c>
      <c r="AC3335">
        <f>IF(OR(Z3335="BUY",Z3335="IN"),AB3335*L3335,IF(Z3335="SELL",AB3334*K3335-8.95,AC3334))</f>
        <v>18345.322597710005</v>
      </c>
      <c r="AD3335" s="6">
        <f t="shared" si="199"/>
        <v>-9.1689550158672459E-2</v>
      </c>
    </row>
    <row r="3336" spans="1:30" x14ac:dyDescent="0.25">
      <c r="A3336" s="1">
        <v>41306</v>
      </c>
      <c r="B3336">
        <v>1498.1099850000001</v>
      </c>
      <c r="C3336">
        <v>1513.170044</v>
      </c>
      <c r="D3336">
        <v>1514.410034</v>
      </c>
      <c r="E3336">
        <v>1498.1099850000001</v>
      </c>
      <c r="F3336">
        <v>3836320000</v>
      </c>
      <c r="G3336">
        <f t="shared" si="200"/>
        <v>1445.6492016399995</v>
      </c>
      <c r="H3336">
        <f t="shared" si="201"/>
        <v>0.12046123326701565</v>
      </c>
      <c r="I3336">
        <f>IF(H3336&gt;0,1,0)</f>
        <v>1</v>
      </c>
      <c r="J3336" s="3">
        <v>41306</v>
      </c>
      <c r="K3336" s="2">
        <v>151.36000100000001</v>
      </c>
      <c r="L3336" s="2">
        <v>152.029999</v>
      </c>
      <c r="M3336" s="2">
        <v>152.179993</v>
      </c>
      <c r="N3336" s="2">
        <v>151.14999399999999</v>
      </c>
      <c r="O3336" s="2">
        <v>0</v>
      </c>
      <c r="P3336" s="5">
        <v>41306</v>
      </c>
      <c r="Q3336" s="4">
        <v>32.110000999999997</v>
      </c>
      <c r="R3336" s="4">
        <v>31.950001</v>
      </c>
      <c r="S3336" s="4">
        <v>32.159999999999997</v>
      </c>
      <c r="T3336" s="4">
        <v>31.940000999999999</v>
      </c>
      <c r="U3336" s="4">
        <v>0</v>
      </c>
      <c r="V3336">
        <f>V3335+(V3335*O3336)/L3336</f>
        <v>88.351978290944885</v>
      </c>
      <c r="W3336">
        <f>V3336*L3336</f>
        <v>13432.151171220374</v>
      </c>
      <c r="X3336">
        <f>IF(I3335=1,1,0)</f>
        <v>1</v>
      </c>
      <c r="Y3336">
        <f>IF(I3335=0,1,0)</f>
        <v>0</v>
      </c>
      <c r="Z3336" t="str">
        <f t="shared" si="198"/>
        <v>IN</v>
      </c>
      <c r="AA3336">
        <f>IF(Z3336="BUY",(AC3335-8.95)/K3336,IF(Z3336="SELL",0,AB3335))</f>
        <v>121.92823171748228</v>
      </c>
      <c r="AB3336">
        <f>AA3336+AA3336*O3336/L3336</f>
        <v>121.92823171748228</v>
      </c>
      <c r="AC3336">
        <f>IF(OR(Z3336="BUY",Z3336="IN"),AB3336*L3336,IF(Z3336="SELL",AB3335*K3336-8.95,AC3335))</f>
        <v>18536.748946080599</v>
      </c>
      <c r="AD3336" s="6">
        <f t="shared" si="199"/>
        <v>-0.10308090852962298</v>
      </c>
    </row>
    <row r="3337" spans="1:30" x14ac:dyDescent="0.25">
      <c r="A3337" s="1">
        <v>41309</v>
      </c>
      <c r="B3337">
        <v>1513.170044</v>
      </c>
      <c r="C3337">
        <v>1495.709961</v>
      </c>
      <c r="D3337">
        <v>1513.170044</v>
      </c>
      <c r="E3337">
        <v>1495.0200199999999</v>
      </c>
      <c r="F3337">
        <v>3390000000</v>
      </c>
      <c r="G3337">
        <f t="shared" si="200"/>
        <v>1447.8071996799997</v>
      </c>
      <c r="H3337">
        <f t="shared" si="201"/>
        <v>0.17294440724198082</v>
      </c>
      <c r="I3337">
        <f>IF(H3337&gt;0,1,0)</f>
        <v>1</v>
      </c>
      <c r="J3337" s="3">
        <v>41309</v>
      </c>
      <c r="K3337" s="2">
        <v>151.11000100000001</v>
      </c>
      <c r="L3337" s="2">
        <v>150.36999499999999</v>
      </c>
      <c r="M3337" s="2">
        <v>151.33999600000001</v>
      </c>
      <c r="N3337" s="2">
        <v>150.199997</v>
      </c>
      <c r="O3337" s="2">
        <v>0</v>
      </c>
      <c r="P3337" s="5">
        <v>41309</v>
      </c>
      <c r="Q3337" s="4">
        <v>32.159999999999997</v>
      </c>
      <c r="R3337" s="4">
        <v>32.32</v>
      </c>
      <c r="S3337" s="4">
        <v>32.360000999999997</v>
      </c>
      <c r="T3337" s="4">
        <v>32.110000999999997</v>
      </c>
      <c r="U3337" s="4">
        <v>0</v>
      </c>
      <c r="V3337">
        <f>V3336+(V3336*O3337)/L3337</f>
        <v>88.351978290944885</v>
      </c>
      <c r="W3337">
        <f>V3337*L3337</f>
        <v>13285.486533849489</v>
      </c>
      <c r="X3337">
        <f>IF(I3336=1,1,0)</f>
        <v>1</v>
      </c>
      <c r="Y3337">
        <f>IF(I3336=0,1,0)</f>
        <v>0</v>
      </c>
      <c r="Z3337" t="str">
        <f t="shared" si="198"/>
        <v>IN</v>
      </c>
      <c r="AA3337">
        <f>IF(Z3337="BUY",(AC3336-8.95)/K3337,IF(Z3337="SELL",0,AB3336))</f>
        <v>121.92823171748228</v>
      </c>
      <c r="AB3337">
        <f>AA3337+AA3337*O3337/L3337</f>
        <v>121.92823171748228</v>
      </c>
      <c r="AC3337">
        <f>IF(OR(Z3337="BUY",Z3337="IN"),AB3337*L3337,IF(Z3337="SELL",AB3336*K3337-8.95,AC3336))</f>
        <v>18334.347593716651</v>
      </c>
      <c r="AD3337" s="6">
        <f t="shared" si="199"/>
        <v>-9.1036451958372122E-2</v>
      </c>
    </row>
    <row r="3338" spans="1:30" x14ac:dyDescent="0.25">
      <c r="A3338" s="1">
        <v>41310</v>
      </c>
      <c r="B3338">
        <v>1495.709961</v>
      </c>
      <c r="C3338">
        <v>1511.290039</v>
      </c>
      <c r="D3338">
        <v>1514.959961</v>
      </c>
      <c r="E3338">
        <v>1495.709961</v>
      </c>
      <c r="F3338">
        <v>3618360000</v>
      </c>
      <c r="G3338">
        <f t="shared" si="200"/>
        <v>1450.2123998799998</v>
      </c>
      <c r="H3338">
        <f t="shared" si="201"/>
        <v>0.22620873083886314</v>
      </c>
      <c r="I3338">
        <f>IF(H3338&gt;0,1,0)</f>
        <v>1</v>
      </c>
      <c r="J3338" s="3">
        <v>41310</v>
      </c>
      <c r="K3338" s="2">
        <v>151.11999499999999</v>
      </c>
      <c r="L3338" s="2">
        <v>151.759995</v>
      </c>
      <c r="M3338" s="2">
        <v>152.240005</v>
      </c>
      <c r="N3338" s="2">
        <v>151.05999800000001</v>
      </c>
      <c r="O3338" s="2">
        <v>0</v>
      </c>
      <c r="P3338" s="5">
        <v>41310</v>
      </c>
      <c r="Q3338" s="4">
        <v>32.159999999999997</v>
      </c>
      <c r="R3338" s="4">
        <v>32</v>
      </c>
      <c r="S3338" s="4">
        <v>32.18</v>
      </c>
      <c r="T3338" s="4">
        <v>31.91</v>
      </c>
      <c r="U3338" s="4">
        <v>0</v>
      </c>
      <c r="V3338">
        <f>V3337+(V3337*O3338)/L3338</f>
        <v>88.351978290944885</v>
      </c>
      <c r="W3338">
        <f>V3338*L3338</f>
        <v>13408.295783673904</v>
      </c>
      <c r="X3338">
        <f>IF(I3337=1,1,0)</f>
        <v>1</v>
      </c>
      <c r="Y3338">
        <f>IF(I3337=0,1,0)</f>
        <v>0</v>
      </c>
      <c r="Z3338" t="str">
        <f t="shared" si="198"/>
        <v>IN</v>
      </c>
      <c r="AA3338">
        <f>IF(Z3338="BUY",(AC3337-8.95)/K3338,IF(Z3338="SELL",0,AB3337))</f>
        <v>121.92823171748228</v>
      </c>
      <c r="AB3338">
        <f>AA3338+AA3338*O3338/L3338</f>
        <v>121.92823171748228</v>
      </c>
      <c r="AC3338">
        <f>IF(OR(Z3338="BUY",Z3338="IN"),AB3338*L3338,IF(Z3338="SELL",AB3337*K3338-8.95,AC3337))</f>
        <v>18503.827835803953</v>
      </c>
      <c r="AD3338" s="6">
        <f t="shared" si="199"/>
        <v>-0.1011218461104578</v>
      </c>
    </row>
    <row r="3339" spans="1:30" x14ac:dyDescent="0.25">
      <c r="A3339" s="1">
        <v>41311</v>
      </c>
      <c r="B3339">
        <v>1511.290039</v>
      </c>
      <c r="C3339">
        <v>1512.119995</v>
      </c>
      <c r="D3339">
        <v>1512.530029</v>
      </c>
      <c r="E3339">
        <v>1504.709961</v>
      </c>
      <c r="F3339">
        <v>3611570000</v>
      </c>
      <c r="G3339">
        <f t="shared" si="200"/>
        <v>1452.2717992999999</v>
      </c>
      <c r="H3339">
        <f t="shared" si="201"/>
        <v>0.28027298432720965</v>
      </c>
      <c r="I3339">
        <f>IF(H3339&gt;0,1,0)</f>
        <v>1</v>
      </c>
      <c r="J3339" s="3">
        <v>41311</v>
      </c>
      <c r="K3339" s="2">
        <v>151.279999</v>
      </c>
      <c r="L3339" s="2">
        <v>151.96000699999999</v>
      </c>
      <c r="M3339" s="2">
        <v>152.020004</v>
      </c>
      <c r="N3339" s="2">
        <v>151.179993</v>
      </c>
      <c r="O3339" s="2">
        <v>0</v>
      </c>
      <c r="P3339" s="5">
        <v>41311</v>
      </c>
      <c r="Q3339" s="4">
        <v>32.119999</v>
      </c>
      <c r="R3339" s="4">
        <v>31.99</v>
      </c>
      <c r="S3339" s="4">
        <v>32.139999000000003</v>
      </c>
      <c r="T3339" s="4">
        <v>31.959999</v>
      </c>
      <c r="U3339" s="4">
        <v>0</v>
      </c>
      <c r="V3339">
        <f>V3338+(V3338*O3339)/L3339</f>
        <v>88.351978290944885</v>
      </c>
      <c r="W3339">
        <f>V3339*L3339</f>
        <v>13425.967239555832</v>
      </c>
      <c r="X3339">
        <f>IF(I3338=1,1,0)</f>
        <v>1</v>
      </c>
      <c r="Y3339">
        <f>IF(I3338=0,1,0)</f>
        <v>0</v>
      </c>
      <c r="Z3339" t="str">
        <f t="shared" si="198"/>
        <v>IN</v>
      </c>
      <c r="AA3339">
        <f>IF(Z3339="BUY",(AC3338-8.95)/K3339,IF(Z3339="SELL",0,AB3338))</f>
        <v>121.92823171748228</v>
      </c>
      <c r="AB3339">
        <f>AA3339+AA3339*O3339/L3339</f>
        <v>121.92823171748228</v>
      </c>
      <c r="AC3339">
        <f>IF(OR(Z3339="BUY",Z3339="IN"),AB3339*L3339,IF(Z3339="SELL",AB3338*K3339-8.95,AC3338))</f>
        <v>18528.214945286229</v>
      </c>
      <c r="AD3339" s="6">
        <f t="shared" si="199"/>
        <v>-0.10257306902782959</v>
      </c>
    </row>
    <row r="3340" spans="1:30" x14ac:dyDescent="0.25">
      <c r="A3340" s="1">
        <v>41312</v>
      </c>
      <c r="B3340">
        <v>1512.119995</v>
      </c>
      <c r="C3340">
        <v>1509.3900149999999</v>
      </c>
      <c r="D3340">
        <v>1512.900024</v>
      </c>
      <c r="E3340">
        <v>1498.48999</v>
      </c>
      <c r="F3340">
        <v>3614580000</v>
      </c>
      <c r="G3340">
        <f t="shared" si="200"/>
        <v>1454.3337988199999</v>
      </c>
      <c r="H3340">
        <f t="shared" si="201"/>
        <v>0.33460359822433983</v>
      </c>
      <c r="I3340">
        <f>IF(H3340&gt;0,1,0)</f>
        <v>1</v>
      </c>
      <c r="J3340" s="3">
        <v>41312</v>
      </c>
      <c r="K3340" s="2">
        <v>151.970001</v>
      </c>
      <c r="L3340" s="2">
        <v>151.779999</v>
      </c>
      <c r="M3340" s="2">
        <v>152.10000600000001</v>
      </c>
      <c r="N3340" s="2">
        <v>150.61999499999999</v>
      </c>
      <c r="O3340" s="2">
        <v>0</v>
      </c>
      <c r="P3340" s="5">
        <v>41312</v>
      </c>
      <c r="Q3340" s="4">
        <v>31.98</v>
      </c>
      <c r="R3340" s="4">
        <v>32.029998999999997</v>
      </c>
      <c r="S3340" s="4">
        <v>32.25</v>
      </c>
      <c r="T3340" s="4">
        <v>31.950001</v>
      </c>
      <c r="U3340" s="4">
        <v>0</v>
      </c>
      <c r="V3340">
        <f>V3339+(V3339*O3340)/L3340</f>
        <v>88.351978290944885</v>
      </c>
      <c r="W3340">
        <f>V3340*L3340</f>
        <v>13410.063176647636</v>
      </c>
      <c r="X3340">
        <f>IF(I3339=1,1,0)</f>
        <v>1</v>
      </c>
      <c r="Y3340">
        <f>IF(I3339=0,1,0)</f>
        <v>0</v>
      </c>
      <c r="Z3340" t="str">
        <f t="shared" si="198"/>
        <v>IN</v>
      </c>
      <c r="AA3340">
        <f>IF(Z3340="BUY",(AC3339-8.95)/K3340,IF(Z3340="SELL",0,AB3339))</f>
        <v>121.92823171748228</v>
      </c>
      <c r="AB3340">
        <f>AA3340+AA3340*O3340/L3340</f>
        <v>121.92823171748228</v>
      </c>
      <c r="AC3340">
        <f>IF(OR(Z3340="BUY",Z3340="IN"),AB3340*L3340,IF(Z3340="SELL",AB3339*K3340-8.95,AC3339))</f>
        <v>18506.266888151229</v>
      </c>
      <c r="AD3340" s="6">
        <f t="shared" si="199"/>
        <v>-0.10126698871809683</v>
      </c>
    </row>
    <row r="3341" spans="1:30" x14ac:dyDescent="0.25">
      <c r="A3341" s="1">
        <v>41313</v>
      </c>
      <c r="B3341">
        <v>1509.3900149999999</v>
      </c>
      <c r="C3341">
        <v>1517.9300539999999</v>
      </c>
      <c r="D3341">
        <v>1518.3100589999999</v>
      </c>
      <c r="E3341">
        <v>1509.3900149999999</v>
      </c>
      <c r="F3341">
        <v>2986150000</v>
      </c>
      <c r="G3341">
        <f t="shared" si="200"/>
        <v>1456.71360108</v>
      </c>
      <c r="H3341">
        <f t="shared" si="201"/>
        <v>0.38801649714738118</v>
      </c>
      <c r="I3341">
        <f>IF(H3341&gt;0,1,0)</f>
        <v>1</v>
      </c>
      <c r="J3341" s="3">
        <v>41313</v>
      </c>
      <c r="K3341" s="2">
        <v>152.020004</v>
      </c>
      <c r="L3341" s="2">
        <v>152.550003</v>
      </c>
      <c r="M3341" s="2">
        <v>152.64999399999999</v>
      </c>
      <c r="N3341" s="2">
        <v>151.970001</v>
      </c>
      <c r="O3341" s="2">
        <v>0</v>
      </c>
      <c r="P3341" s="5">
        <v>41313</v>
      </c>
      <c r="Q3341" s="4">
        <v>31.969999000000001</v>
      </c>
      <c r="R3341" s="4">
        <v>31.860001</v>
      </c>
      <c r="S3341" s="4">
        <v>31.969999000000001</v>
      </c>
      <c r="T3341" s="4">
        <v>31.82</v>
      </c>
      <c r="U3341" s="4">
        <v>0</v>
      </c>
      <c r="V3341">
        <f>V3340+(V3340*O3341)/L3341</f>
        <v>88.351978290944885</v>
      </c>
      <c r="W3341">
        <f>V3341*L3341</f>
        <v>13478.094553339577</v>
      </c>
      <c r="X3341">
        <f>IF(I3340=1,1,0)</f>
        <v>1</v>
      </c>
      <c r="Y3341">
        <f>IF(I3340=0,1,0)</f>
        <v>0</v>
      </c>
      <c r="Z3341" t="str">
        <f t="shared" si="198"/>
        <v>IN</v>
      </c>
      <c r="AA3341">
        <f>IF(Z3341="BUY",(AC3340-8.95)/K3341,IF(Z3341="SELL",0,AB3340))</f>
        <v>121.92823171748228</v>
      </c>
      <c r="AB3341">
        <f>AA3341+AA3341*O3341/L3341</f>
        <v>121.92823171748228</v>
      </c>
      <c r="AC3341">
        <f>IF(OR(Z3341="BUY",Z3341="IN"),AB3341*L3341,IF(Z3341="SELL",AB3340*K3341-8.95,AC3340))</f>
        <v>18600.152114286619</v>
      </c>
      <c r="AD3341" s="6">
        <f t="shared" si="199"/>
        <v>-0.10685389076031454</v>
      </c>
    </row>
    <row r="3342" spans="1:30" x14ac:dyDescent="0.25">
      <c r="A3342" s="1">
        <v>41316</v>
      </c>
      <c r="B3342">
        <v>1517.9300539999999</v>
      </c>
      <c r="C3342">
        <v>1517.01001</v>
      </c>
      <c r="D3342">
        <v>1518.3100589999999</v>
      </c>
      <c r="E3342">
        <v>1513.6099850000001</v>
      </c>
      <c r="F3342">
        <v>2684100000</v>
      </c>
      <c r="G3342">
        <f t="shared" si="200"/>
        <v>1458.8552001999997</v>
      </c>
      <c r="H3342">
        <f t="shared" si="201"/>
        <v>0.44153609096040503</v>
      </c>
      <c r="I3342">
        <f>IF(H3342&gt;0,1,0)</f>
        <v>1</v>
      </c>
      <c r="J3342" s="3">
        <v>41316</v>
      </c>
      <c r="K3342" s="2">
        <v>152.53999300000001</v>
      </c>
      <c r="L3342" s="2">
        <v>152.5</v>
      </c>
      <c r="M3342" s="2">
        <v>152.64999399999999</v>
      </c>
      <c r="N3342" s="2">
        <v>152.16000399999999</v>
      </c>
      <c r="O3342" s="2">
        <v>0</v>
      </c>
      <c r="P3342" s="5">
        <v>41316</v>
      </c>
      <c r="Q3342" s="4">
        <v>31.860001</v>
      </c>
      <c r="R3342" s="4">
        <v>31.860001</v>
      </c>
      <c r="S3342" s="4">
        <v>31.92</v>
      </c>
      <c r="T3342" s="4">
        <v>31.82</v>
      </c>
      <c r="U3342" s="4">
        <v>0</v>
      </c>
      <c r="V3342">
        <f>V3341+(V3341*O3342)/L3342</f>
        <v>88.351978290944885</v>
      </c>
      <c r="W3342">
        <f>V3342*L3342</f>
        <v>13473.676689369095</v>
      </c>
      <c r="X3342">
        <f>IF(I3341=1,1,0)</f>
        <v>1</v>
      </c>
      <c r="Y3342">
        <f>IF(I3341=0,1,0)</f>
        <v>0</v>
      </c>
      <c r="Z3342" t="str">
        <f t="shared" si="198"/>
        <v>IN</v>
      </c>
      <c r="AA3342">
        <f>IF(Z3342="BUY",(AC3341-8.95)/K3342,IF(Z3342="SELL",0,AB3341))</f>
        <v>121.92823171748228</v>
      </c>
      <c r="AB3342">
        <f>AA3342+AA3342*O3342/L3342</f>
        <v>121.92823171748228</v>
      </c>
      <c r="AC3342">
        <f>IF(OR(Z3342="BUY",Z3342="IN"),AB3342*L3342,IF(Z3342="SELL",AB3341*K3342-8.95,AC3341))</f>
        <v>18594.055336916048</v>
      </c>
      <c r="AD3342" s="6">
        <f t="shared" si="199"/>
        <v>-0.10649108503097147</v>
      </c>
    </row>
    <row r="3343" spans="1:30" x14ac:dyDescent="0.25">
      <c r="A3343" s="1">
        <v>41317</v>
      </c>
      <c r="B3343">
        <v>1517.01001</v>
      </c>
      <c r="C3343">
        <v>1519.4300539999999</v>
      </c>
      <c r="D3343">
        <v>1522.290039</v>
      </c>
      <c r="E3343">
        <v>1515.6099850000001</v>
      </c>
      <c r="F3343">
        <v>3414370000</v>
      </c>
      <c r="G3343">
        <f t="shared" si="200"/>
        <v>1460.9248022599995</v>
      </c>
      <c r="H3343">
        <f t="shared" si="201"/>
        <v>0.49472480817672787</v>
      </c>
      <c r="I3343">
        <f>IF(H3343&gt;0,1,0)</f>
        <v>1</v>
      </c>
      <c r="J3343" s="3">
        <v>41317</v>
      </c>
      <c r="K3343" s="2">
        <v>152.550003</v>
      </c>
      <c r="L3343" s="2">
        <v>152.83999600000001</v>
      </c>
      <c r="M3343" s="2">
        <v>153.070007</v>
      </c>
      <c r="N3343" s="2">
        <v>152.38000500000001</v>
      </c>
      <c r="O3343" s="2">
        <v>0</v>
      </c>
      <c r="P3343" s="5">
        <v>41317</v>
      </c>
      <c r="Q3343" s="4">
        <v>31.85</v>
      </c>
      <c r="R3343" s="4">
        <v>31.809999000000001</v>
      </c>
      <c r="S3343" s="4">
        <v>31.879999000000002</v>
      </c>
      <c r="T3343" s="4">
        <v>31.73</v>
      </c>
      <c r="U3343" s="4">
        <v>0</v>
      </c>
      <c r="V3343">
        <f>V3342+(V3342*O3343)/L3343</f>
        <v>88.351978290944885</v>
      </c>
      <c r="W3343">
        <f>V3343*L3343</f>
        <v>13503.716008580104</v>
      </c>
      <c r="X3343">
        <f>IF(I3342=1,1,0)</f>
        <v>1</v>
      </c>
      <c r="Y3343">
        <f>IF(I3342=0,1,0)</f>
        <v>0</v>
      </c>
      <c r="Z3343" t="str">
        <f t="shared" si="198"/>
        <v>IN</v>
      </c>
      <c r="AA3343">
        <f>IF(Z3343="BUY",(AC3342-8.95)/K3343,IF(Z3343="SELL",0,AB3342))</f>
        <v>121.92823171748228</v>
      </c>
      <c r="AB3343">
        <f>AA3343+AA3343*O3343/L3343</f>
        <v>121.92823171748228</v>
      </c>
      <c r="AC3343">
        <f>IF(OR(Z3343="BUY",Z3343="IN"),AB3343*L3343,IF(Z3343="SELL",AB3342*K3343-8.95,AC3342))</f>
        <v>18635.510447987064</v>
      </c>
      <c r="AD3343" s="6">
        <f t="shared" si="199"/>
        <v>-0.10895798695193006</v>
      </c>
    </row>
    <row r="3344" spans="1:30" x14ac:dyDescent="0.25">
      <c r="A3344" s="1">
        <v>41318</v>
      </c>
      <c r="B3344">
        <v>1519.4300539999999</v>
      </c>
      <c r="C3344">
        <v>1520.329956</v>
      </c>
      <c r="D3344">
        <v>1524.6899410000001</v>
      </c>
      <c r="E3344">
        <v>1515.9300539999999</v>
      </c>
      <c r="F3344">
        <v>3385880000</v>
      </c>
      <c r="G3344">
        <f t="shared" si="200"/>
        <v>1463.0078002999996</v>
      </c>
      <c r="H3344">
        <f t="shared" si="201"/>
        <v>0.54808805500196867</v>
      </c>
      <c r="I3344">
        <f>IF(H3344&gt;0,1,0)</f>
        <v>1</v>
      </c>
      <c r="J3344" s="3">
        <v>41318</v>
      </c>
      <c r="K3344" s="2">
        <v>153.11000100000001</v>
      </c>
      <c r="L3344" s="2">
        <v>152.94000199999999</v>
      </c>
      <c r="M3344" s="2">
        <v>153.38000500000001</v>
      </c>
      <c r="N3344" s="2">
        <v>152.490005</v>
      </c>
      <c r="O3344" s="2">
        <v>0</v>
      </c>
      <c r="P3344" s="5">
        <v>41318</v>
      </c>
      <c r="Q3344" s="4">
        <v>31.73</v>
      </c>
      <c r="R3344" s="4">
        <v>31.780000999999999</v>
      </c>
      <c r="S3344" s="4">
        <v>31.860001</v>
      </c>
      <c r="T3344" s="4">
        <v>31.67</v>
      </c>
      <c r="U3344" s="4">
        <v>0</v>
      </c>
      <c r="V3344">
        <f>V3343+(V3343*O3344)/L3344</f>
        <v>88.351978290944885</v>
      </c>
      <c r="W3344">
        <f>V3344*L3344</f>
        <v>13512.551736521067</v>
      </c>
      <c r="X3344">
        <f>IF(I3343=1,1,0)</f>
        <v>1</v>
      </c>
      <c r="Y3344">
        <f>IF(I3343=0,1,0)</f>
        <v>0</v>
      </c>
      <c r="Z3344" t="str">
        <f t="shared" si="198"/>
        <v>IN</v>
      </c>
      <c r="AA3344">
        <f>IF(Z3344="BUY",(AC3343-8.95)/K3344,IF(Z3344="SELL",0,AB3343))</f>
        <v>121.92823171748228</v>
      </c>
      <c r="AB3344">
        <f>AA3344+AA3344*O3344/L3344</f>
        <v>121.92823171748228</v>
      </c>
      <c r="AC3344">
        <f>IF(OR(Z3344="BUY",Z3344="IN"),AB3344*L3344,IF(Z3344="SELL",AB3343*K3344-8.95,AC3343))</f>
        <v>18647.704002728202</v>
      </c>
      <c r="AD3344" s="6">
        <f t="shared" si="199"/>
        <v>-0.10968359841061595</v>
      </c>
    </row>
    <row r="3345" spans="1:30" x14ac:dyDescent="0.25">
      <c r="A3345" s="1">
        <v>41319</v>
      </c>
      <c r="B3345">
        <v>1520.329956</v>
      </c>
      <c r="C3345">
        <v>1521.380005</v>
      </c>
      <c r="D3345">
        <v>1523.1400149999999</v>
      </c>
      <c r="E3345">
        <v>1514.0200199999999</v>
      </c>
      <c r="F3345">
        <v>3759740000</v>
      </c>
      <c r="G3345">
        <f t="shared" si="200"/>
        <v>1465.2462011799996</v>
      </c>
      <c r="H3345">
        <f t="shared" si="201"/>
        <v>0.60209718958560554</v>
      </c>
      <c r="I3345">
        <f>IF(H3345&gt;0,1,0)</f>
        <v>1</v>
      </c>
      <c r="J3345" s="3">
        <v>41319</v>
      </c>
      <c r="K3345" s="2">
        <v>152.41999799999999</v>
      </c>
      <c r="L3345" s="2">
        <v>153.11999499999999</v>
      </c>
      <c r="M3345" s="2">
        <v>153.240005</v>
      </c>
      <c r="N3345" s="2">
        <v>152.279999</v>
      </c>
      <c r="O3345" s="2">
        <v>0</v>
      </c>
      <c r="P3345" s="5">
        <v>41319</v>
      </c>
      <c r="Q3345" s="4">
        <v>31.870000999999998</v>
      </c>
      <c r="R3345" s="4">
        <v>31.73</v>
      </c>
      <c r="S3345" s="4">
        <v>31.9</v>
      </c>
      <c r="T3345" s="4">
        <v>31.700001</v>
      </c>
      <c r="U3345" s="4">
        <v>0</v>
      </c>
      <c r="V3345">
        <f>V3344+(V3344*O3345)/L3345</f>
        <v>88.351978290944885</v>
      </c>
      <c r="W3345">
        <f>V3345*L3345</f>
        <v>13528.454474149588</v>
      </c>
      <c r="X3345">
        <f>IF(I3344=1,1,0)</f>
        <v>1</v>
      </c>
      <c r="Y3345">
        <f>IF(I3344=0,1,0)</f>
        <v>0</v>
      </c>
      <c r="Z3345" t="str">
        <f t="shared" si="198"/>
        <v>IN</v>
      </c>
      <c r="AA3345">
        <f>IF(Z3345="BUY",(AC3344-8.95)/K3345,IF(Z3345="SELL",0,AB3344))</f>
        <v>121.92823171748228</v>
      </c>
      <c r="AB3345">
        <f>AA3345+AA3345*O3345/L3345</f>
        <v>121.92823171748228</v>
      </c>
      <c r="AC3345">
        <f>IF(OR(Z3345="BUY",Z3345="IN"),AB3345*L3345,IF(Z3345="SELL",AB3344*K3345-8.95,AC3344))</f>
        <v>18669.650230939726</v>
      </c>
      <c r="AD3345" s="6">
        <f t="shared" si="199"/>
        <v>-0.11098956988516001</v>
      </c>
    </row>
    <row r="3346" spans="1:30" x14ac:dyDescent="0.25">
      <c r="A3346" s="1">
        <v>41320</v>
      </c>
      <c r="B3346">
        <v>1521.380005</v>
      </c>
      <c r="C3346">
        <v>1519.790039</v>
      </c>
      <c r="D3346">
        <v>1524.23999</v>
      </c>
      <c r="E3346">
        <v>1514.1400149999999</v>
      </c>
      <c r="F3346">
        <v>3838510000</v>
      </c>
      <c r="G3346">
        <f t="shared" si="200"/>
        <v>1467.5010009799996</v>
      </c>
      <c r="H3346">
        <f t="shared" si="201"/>
        <v>0.65315950281700363</v>
      </c>
      <c r="I3346">
        <f>IF(H3346&gt;0,1,0)</f>
        <v>1</v>
      </c>
      <c r="J3346" s="3">
        <v>41320</v>
      </c>
      <c r="K3346" s="2">
        <v>153.220001</v>
      </c>
      <c r="L3346" s="2">
        <v>152.949997</v>
      </c>
      <c r="M3346" s="2">
        <v>153.36000100000001</v>
      </c>
      <c r="N3346" s="2">
        <v>152.320007</v>
      </c>
      <c r="O3346" s="2">
        <v>0</v>
      </c>
      <c r="P3346" s="5">
        <v>41320</v>
      </c>
      <c r="Q3346" s="4">
        <v>31.709999</v>
      </c>
      <c r="R3346" s="4">
        <v>31.77</v>
      </c>
      <c r="S3346" s="4">
        <v>31.889999</v>
      </c>
      <c r="T3346" s="4">
        <v>31.67</v>
      </c>
      <c r="U3346" s="4">
        <v>0</v>
      </c>
      <c r="V3346">
        <f>V3345+(V3345*O3346)/L3346</f>
        <v>88.351978290944885</v>
      </c>
      <c r="W3346">
        <f>V3346*L3346</f>
        <v>13513.434814544085</v>
      </c>
      <c r="X3346">
        <f>IF(I3345=1,1,0)</f>
        <v>1</v>
      </c>
      <c r="Y3346">
        <f>IF(I3345=0,1,0)</f>
        <v>0</v>
      </c>
      <c r="Z3346" t="str">
        <f t="shared" si="198"/>
        <v>IN</v>
      </c>
      <c r="AA3346">
        <f>IF(Z3346="BUY",(AC3345-8.95)/K3346,IF(Z3346="SELL",0,AB3345))</f>
        <v>121.92823171748228</v>
      </c>
      <c r="AB3346">
        <f>AA3346+AA3346*O3346/L3346</f>
        <v>121.92823171748228</v>
      </c>
      <c r="AC3346">
        <f>IF(OR(Z3346="BUY",Z3346="IN"),AB3346*L3346,IF(Z3346="SELL",AB3345*K3346-8.95,AC3345))</f>
        <v>18648.922675404217</v>
      </c>
      <c r="AD3346" s="6">
        <f t="shared" si="199"/>
        <v>-0.10975611892468073</v>
      </c>
    </row>
    <row r="3347" spans="1:30" x14ac:dyDescent="0.25">
      <c r="A3347" s="1">
        <v>41324</v>
      </c>
      <c r="B3347">
        <v>1519.790039</v>
      </c>
      <c r="C3347">
        <v>1530.9399410000001</v>
      </c>
      <c r="D3347">
        <v>1530.9399410000001</v>
      </c>
      <c r="E3347">
        <v>1519.790039</v>
      </c>
      <c r="F3347">
        <v>3748910000</v>
      </c>
      <c r="G3347">
        <f t="shared" si="200"/>
        <v>1469.9341992199998</v>
      </c>
      <c r="H3347">
        <f t="shared" si="201"/>
        <v>0.7032465611426798</v>
      </c>
      <c r="I3347">
        <f>IF(H3347&gt;0,1,0)</f>
        <v>1</v>
      </c>
      <c r="J3347" s="3">
        <v>41324</v>
      </c>
      <c r="K3347" s="2">
        <v>153.13000500000001</v>
      </c>
      <c r="L3347" s="2">
        <v>154</v>
      </c>
      <c r="M3347" s="2">
        <v>154.070007</v>
      </c>
      <c r="N3347" s="2">
        <v>153.13000500000001</v>
      </c>
      <c r="O3347" s="2">
        <v>0</v>
      </c>
      <c r="P3347" s="5">
        <v>41324</v>
      </c>
      <c r="Q3347" s="4">
        <v>31.719999000000001</v>
      </c>
      <c r="R3347" s="4">
        <v>31.540001</v>
      </c>
      <c r="S3347" s="4">
        <v>31.719999000000001</v>
      </c>
      <c r="T3347" s="4">
        <v>31.530000999999999</v>
      </c>
      <c r="U3347" s="4">
        <v>0</v>
      </c>
      <c r="V3347">
        <f>V3346+(V3346*O3347)/L3347</f>
        <v>88.351978290944885</v>
      </c>
      <c r="W3347">
        <f>V3347*L3347</f>
        <v>13606.204656805512</v>
      </c>
      <c r="X3347">
        <f>IF(I3346=1,1,0)</f>
        <v>1</v>
      </c>
      <c r="Y3347">
        <f>IF(I3346=0,1,0)</f>
        <v>0</v>
      </c>
      <c r="Z3347" t="str">
        <f t="shared" si="198"/>
        <v>IN</v>
      </c>
      <c r="AA3347">
        <f>IF(Z3347="BUY",(AC3346-8.95)/K3347,IF(Z3347="SELL",0,AB3346))</f>
        <v>121.92823171748228</v>
      </c>
      <c r="AB3347">
        <f>AA3347+AA3347*O3347/L3347</f>
        <v>121.92823171748228</v>
      </c>
      <c r="AC3347">
        <f>IF(OR(Z3347="BUY",Z3347="IN"),AB3347*L3347,IF(Z3347="SELL",AB3346*K3347-8.95,AC3346))</f>
        <v>18776.947684492272</v>
      </c>
      <c r="AD3347" s="6">
        <f t="shared" si="199"/>
        <v>-0.1173746039001286</v>
      </c>
    </row>
    <row r="3348" spans="1:30" x14ac:dyDescent="0.25">
      <c r="A3348" s="1">
        <v>41325</v>
      </c>
      <c r="B3348">
        <v>1530.9399410000001</v>
      </c>
      <c r="C3348">
        <v>1511.9499510000001</v>
      </c>
      <c r="D3348">
        <v>1530.9399410000001</v>
      </c>
      <c r="E3348">
        <v>1511.410034</v>
      </c>
      <c r="F3348">
        <v>4240570000</v>
      </c>
      <c r="G3348">
        <f t="shared" si="200"/>
        <v>1471.8943994199999</v>
      </c>
      <c r="H3348">
        <f t="shared" si="201"/>
        <v>0.75253849760037217</v>
      </c>
      <c r="I3348">
        <f>IF(H3348&gt;0,1,0)</f>
        <v>1</v>
      </c>
      <c r="J3348" s="3">
        <v>41325</v>
      </c>
      <c r="K3348" s="2">
        <v>153.94000199999999</v>
      </c>
      <c r="L3348" s="2">
        <v>152.05999800000001</v>
      </c>
      <c r="M3348" s="2">
        <v>153.970001</v>
      </c>
      <c r="N3348" s="2">
        <v>152.05999800000001</v>
      </c>
      <c r="O3348" s="2">
        <v>0</v>
      </c>
      <c r="P3348" s="5">
        <v>41325</v>
      </c>
      <c r="Q3348" s="4">
        <v>31.57</v>
      </c>
      <c r="R3348" s="4">
        <v>31.940000999999999</v>
      </c>
      <c r="S3348" s="4">
        <v>31.940000999999999</v>
      </c>
      <c r="T3348" s="4">
        <v>31.549999</v>
      </c>
      <c r="U3348" s="4">
        <v>0</v>
      </c>
      <c r="V3348">
        <f>V3347+(V3347*O3348)/L3348</f>
        <v>88.351978290944885</v>
      </c>
      <c r="W3348">
        <f>V3348*L3348</f>
        <v>13434.801642217124</v>
      </c>
      <c r="X3348">
        <f>IF(I3347=1,1,0)</f>
        <v>1</v>
      </c>
      <c r="Y3348">
        <f>IF(I3347=0,1,0)</f>
        <v>0</v>
      </c>
      <c r="Z3348" t="str">
        <f t="shared" si="198"/>
        <v>IN</v>
      </c>
      <c r="AA3348">
        <f>IF(Z3348="BUY",(AC3347-8.95)/K3348,IF(Z3348="SELL",0,AB3347))</f>
        <v>121.92823171748228</v>
      </c>
      <c r="AB3348">
        <f>AA3348+AA3348*O3348/L3348</f>
        <v>121.92823171748228</v>
      </c>
      <c r="AC3348">
        <f>IF(OR(Z3348="BUY",Z3348="IN"),AB3348*L3348,IF(Z3348="SELL",AB3347*K3348-8.95,AC3347))</f>
        <v>18540.406671103894</v>
      </c>
      <c r="AD3348" s="6">
        <f t="shared" si="199"/>
        <v>-0.10329857165132701</v>
      </c>
    </row>
    <row r="3349" spans="1:30" x14ac:dyDescent="0.25">
      <c r="A3349" s="1">
        <v>41326</v>
      </c>
      <c r="B3349">
        <v>1511.9499510000001</v>
      </c>
      <c r="C3349">
        <v>1502.420044</v>
      </c>
      <c r="D3349">
        <v>1511.9499510000001</v>
      </c>
      <c r="E3349">
        <v>1497.290039</v>
      </c>
      <c r="F3349">
        <v>4274600000</v>
      </c>
      <c r="G3349">
        <f t="shared" si="200"/>
        <v>1473.58140138</v>
      </c>
      <c r="H3349">
        <f t="shared" si="201"/>
        <v>0.80104262130782367</v>
      </c>
      <c r="I3349">
        <f>IF(H3349&gt;0,1,0)</f>
        <v>1</v>
      </c>
      <c r="J3349" s="3">
        <v>41326</v>
      </c>
      <c r="K3349" s="2">
        <v>151.69000199999999</v>
      </c>
      <c r="L3349" s="2">
        <v>151.179993</v>
      </c>
      <c r="M3349" s="2">
        <v>151.699997</v>
      </c>
      <c r="N3349" s="2">
        <v>150.699997</v>
      </c>
      <c r="O3349" s="2">
        <v>0</v>
      </c>
      <c r="P3349" s="5">
        <v>41326</v>
      </c>
      <c r="Q3349" s="4">
        <v>32.020000000000003</v>
      </c>
      <c r="R3349" s="4">
        <v>32.130001</v>
      </c>
      <c r="S3349" s="4">
        <v>32.220001000000003</v>
      </c>
      <c r="T3349" s="4">
        <v>32.009998000000003</v>
      </c>
      <c r="U3349" s="4">
        <v>0</v>
      </c>
      <c r="V3349">
        <f>V3348+(V3348*O3349)/L3349</f>
        <v>88.351978290944885</v>
      </c>
      <c r="W3349">
        <f>V3349*L3349</f>
        <v>13357.051459561198</v>
      </c>
      <c r="X3349">
        <f>IF(I3348=1,1,0)</f>
        <v>1</v>
      </c>
      <c r="Y3349">
        <f>IF(I3348=0,1,0)</f>
        <v>0</v>
      </c>
      <c r="Z3349" t="str">
        <f t="shared" si="198"/>
        <v>IN</v>
      </c>
      <c r="AA3349">
        <f>IF(Z3349="BUY",(AC3348-8.95)/K3349,IF(Z3349="SELL",0,AB3348))</f>
        <v>121.92823171748228</v>
      </c>
      <c r="AB3349">
        <f>AA3349+AA3349*O3349/L3349</f>
        <v>121.92823171748228</v>
      </c>
      <c r="AC3349">
        <f>IF(OR(Z3349="BUY",Z3349="IN"),AB3349*L3349,IF(Z3349="SELL",AB3348*K3349-8.95,AC3348))</f>
        <v>18433.109217551348</v>
      </c>
      <c r="AD3349" s="6">
        <f t="shared" si="199"/>
        <v>-9.6913537636358418E-2</v>
      </c>
    </row>
    <row r="3350" spans="1:30" x14ac:dyDescent="0.25">
      <c r="A3350" s="1">
        <v>41327</v>
      </c>
      <c r="B3350">
        <v>1502.420044</v>
      </c>
      <c r="C3350">
        <v>1515.599976</v>
      </c>
      <c r="D3350">
        <v>1515.6400149999999</v>
      </c>
      <c r="E3350">
        <v>1502.420044</v>
      </c>
      <c r="F3350">
        <v>3419320000</v>
      </c>
      <c r="G3350">
        <f t="shared" si="200"/>
        <v>1475.5223999199998</v>
      </c>
      <c r="H3350">
        <f t="shared" si="201"/>
        <v>0.84994152346016905</v>
      </c>
      <c r="I3350">
        <f>IF(H3350&gt;0,1,0)</f>
        <v>1</v>
      </c>
      <c r="J3350" s="3">
        <v>41327</v>
      </c>
      <c r="K3350" s="2">
        <v>151.94000199999999</v>
      </c>
      <c r="L3350" s="2">
        <v>152.63000500000001</v>
      </c>
      <c r="M3350" s="2">
        <v>152.63000500000001</v>
      </c>
      <c r="N3350" s="2">
        <v>151.53999300000001</v>
      </c>
      <c r="O3350" s="2">
        <v>0</v>
      </c>
      <c r="P3350" s="5">
        <v>41327</v>
      </c>
      <c r="Q3350" s="4">
        <v>31.969999000000001</v>
      </c>
      <c r="R3350" s="4">
        <v>31.799999</v>
      </c>
      <c r="S3350" s="4">
        <v>32.040000999999997</v>
      </c>
      <c r="T3350" s="4">
        <v>31.799999</v>
      </c>
      <c r="U3350" s="4">
        <v>0</v>
      </c>
      <c r="V3350">
        <f>V3349+(V3349*O3350)/L3350</f>
        <v>88.351978290944885</v>
      </c>
      <c r="W3350">
        <f>V3350*L3350</f>
        <v>13485.16288830681</v>
      </c>
      <c r="X3350">
        <f>IF(I3349=1,1,0)</f>
        <v>1</v>
      </c>
      <c r="Y3350">
        <f>IF(I3349=0,1,0)</f>
        <v>0</v>
      </c>
      <c r="Z3350" t="str">
        <f t="shared" si="198"/>
        <v>IN</v>
      </c>
      <c r="AA3350">
        <f>IF(Z3350="BUY",(AC3349-8.95)/K3350,IF(Z3350="SELL",0,AB3349))</f>
        <v>121.92823171748228</v>
      </c>
      <c r="AB3350">
        <f>AA3350+AA3350*O3350/L3350</f>
        <v>121.92823171748228</v>
      </c>
      <c r="AC3350">
        <f>IF(OR(Z3350="BUY",Z3350="IN"),AB3350*L3350,IF(Z3350="SELL",AB3349*K3350-8.95,AC3349))</f>
        <v>18609.906616680481</v>
      </c>
      <c r="AD3350" s="6">
        <f t="shared" si="199"/>
        <v>-0.1074343596113614</v>
      </c>
    </row>
    <row r="3351" spans="1:30" x14ac:dyDescent="0.25">
      <c r="A3351" s="1">
        <v>41330</v>
      </c>
      <c r="B3351">
        <v>1515.599976</v>
      </c>
      <c r="C3351">
        <v>1487.849976</v>
      </c>
      <c r="D3351">
        <v>1525.839966</v>
      </c>
      <c r="E3351">
        <v>1487.849976</v>
      </c>
      <c r="F3351">
        <v>4011050000</v>
      </c>
      <c r="G3351">
        <f t="shared" si="200"/>
        <v>1476.7226001199999</v>
      </c>
      <c r="H3351">
        <f t="shared" si="201"/>
        <v>0.89246515237880453</v>
      </c>
      <c r="I3351">
        <f>IF(H3351&gt;0,1,0)</f>
        <v>1</v>
      </c>
      <c r="J3351" s="3">
        <v>41330</v>
      </c>
      <c r="K3351" s="2">
        <v>153.41999799999999</v>
      </c>
      <c r="L3351" s="2">
        <v>149.770004</v>
      </c>
      <c r="M3351" s="2">
        <v>153.61999499999999</v>
      </c>
      <c r="N3351" s="2">
        <v>149.759995</v>
      </c>
      <c r="O3351" s="2">
        <v>0</v>
      </c>
      <c r="P3351" s="5">
        <v>41330</v>
      </c>
      <c r="Q3351" s="4">
        <v>31.66</v>
      </c>
      <c r="R3351" s="4">
        <v>32.400002000000001</v>
      </c>
      <c r="S3351" s="4">
        <v>32.409999999999997</v>
      </c>
      <c r="T3351" s="4">
        <v>31.6</v>
      </c>
      <c r="U3351" s="4">
        <v>0</v>
      </c>
      <c r="V3351">
        <f>V3350+(V3350*O3351)/L3351</f>
        <v>88.351978290944885</v>
      </c>
      <c r="W3351">
        <f>V3351*L3351</f>
        <v>13232.476142042729</v>
      </c>
      <c r="X3351">
        <f>IF(I3350=1,1,0)</f>
        <v>1</v>
      </c>
      <c r="Y3351">
        <f>IF(I3350=0,1,0)</f>
        <v>0</v>
      </c>
      <c r="Z3351" t="str">
        <f t="shared" si="198"/>
        <v>IN</v>
      </c>
      <c r="AA3351">
        <f>IF(Z3351="BUY",(AC3350-8.95)/K3351,IF(Z3351="SELL",0,AB3350))</f>
        <v>121.92823171748228</v>
      </c>
      <c r="AB3351">
        <f>AA3351+AA3351*O3351/L3351</f>
        <v>121.92823171748228</v>
      </c>
      <c r="AC3351">
        <f>IF(OR(Z3351="BUY",Z3351="IN"),AB3351*L3351,IF(Z3351="SELL",AB3350*K3351-8.95,AC3350))</f>
        <v>18261.191752040246</v>
      </c>
      <c r="AD3351" s="6">
        <f t="shared" si="199"/>
        <v>-8.6683109711822401E-2</v>
      </c>
    </row>
    <row r="3352" spans="1:30" x14ac:dyDescent="0.25">
      <c r="A3352" s="1">
        <v>41331</v>
      </c>
      <c r="B3352">
        <v>1487.849976</v>
      </c>
      <c r="C3352">
        <v>1496.9399410000001</v>
      </c>
      <c r="D3352">
        <v>1498.98999</v>
      </c>
      <c r="E3352">
        <v>1485.01001</v>
      </c>
      <c r="F3352">
        <v>3975280000</v>
      </c>
      <c r="G3352">
        <f t="shared" si="200"/>
        <v>1478.0917993400001</v>
      </c>
      <c r="H3352">
        <f t="shared" si="201"/>
        <v>0.93418001558241637</v>
      </c>
      <c r="I3352">
        <f>IF(H3352&gt;0,1,0)</f>
        <v>1</v>
      </c>
      <c r="J3352" s="3">
        <v>41331</v>
      </c>
      <c r="K3352" s="2">
        <v>150.470001</v>
      </c>
      <c r="L3352" s="2">
        <v>150.78999300000001</v>
      </c>
      <c r="M3352" s="2">
        <v>150.949997</v>
      </c>
      <c r="N3352" s="2">
        <v>149.490005</v>
      </c>
      <c r="O3352" s="2">
        <v>0</v>
      </c>
      <c r="P3352" s="5">
        <v>41331</v>
      </c>
      <c r="Q3352" s="4">
        <v>32.259998000000003</v>
      </c>
      <c r="R3352" s="4">
        <v>32.200001</v>
      </c>
      <c r="S3352" s="4">
        <v>32.470001000000003</v>
      </c>
      <c r="T3352" s="4">
        <v>32.150002000000001</v>
      </c>
      <c r="U3352" s="4">
        <v>0</v>
      </c>
      <c r="V3352">
        <f>V3351+(V3351*O3352)/L3352</f>
        <v>88.351978290944885</v>
      </c>
      <c r="W3352">
        <f>V3352*L3352</f>
        <v>13322.594188027731</v>
      </c>
      <c r="X3352">
        <f>IF(I3351=1,1,0)</f>
        <v>1</v>
      </c>
      <c r="Y3352">
        <f>IF(I3351=0,1,0)</f>
        <v>0</v>
      </c>
      <c r="Z3352" t="str">
        <f t="shared" ref="Z3352:Z3415" si="202">IF(X3352=1,IF(X3351=0,"BUY","IN"),IF(X3351=1,"SELL","OUT"))</f>
        <v>IN</v>
      </c>
      <c r="AA3352">
        <f>IF(Z3352="BUY",(AC3351-8.95)/K3352,IF(Z3352="SELL",0,AB3351))</f>
        <v>121.92823171748228</v>
      </c>
      <c r="AB3352">
        <f>AA3352+AA3352*O3352/L3352</f>
        <v>121.92823171748228</v>
      </c>
      <c r="AC3352">
        <f>IF(OR(Z3352="BUY",Z3352="IN"),AB3352*L3352,IF(Z3352="SELL",AB3351*K3352-8.95,AC3351))</f>
        <v>18385.557207181533</v>
      </c>
      <c r="AD3352" s="6">
        <f t="shared" si="199"/>
        <v>-9.4083822730377784E-2</v>
      </c>
    </row>
    <row r="3353" spans="1:30" x14ac:dyDescent="0.25">
      <c r="A3353" s="1">
        <v>41332</v>
      </c>
      <c r="B3353">
        <v>1496.9399410000001</v>
      </c>
      <c r="C3353">
        <v>1515.98999</v>
      </c>
      <c r="D3353">
        <v>1520.079956</v>
      </c>
      <c r="E3353">
        <v>1494.880005</v>
      </c>
      <c r="F3353">
        <v>3551850000</v>
      </c>
      <c r="G3353">
        <f t="shared" si="200"/>
        <v>1480.0226001199999</v>
      </c>
      <c r="H3353">
        <f t="shared" si="201"/>
        <v>0.97635455157002971</v>
      </c>
      <c r="I3353">
        <f>IF(H3353&gt;0,1,0)</f>
        <v>1</v>
      </c>
      <c r="J3353" s="3">
        <v>41332</v>
      </c>
      <c r="K3353" s="2">
        <v>150.66999799999999</v>
      </c>
      <c r="L3353" s="2">
        <v>152.63000500000001</v>
      </c>
      <c r="M3353" s="2">
        <v>153.10000600000001</v>
      </c>
      <c r="N3353" s="2">
        <v>150.509995</v>
      </c>
      <c r="O3353" s="2">
        <v>0</v>
      </c>
      <c r="P3353" s="5">
        <v>41332</v>
      </c>
      <c r="Q3353" s="4">
        <v>32.209999000000003</v>
      </c>
      <c r="R3353" s="4">
        <v>31.790001</v>
      </c>
      <c r="S3353" s="4">
        <v>32.25</v>
      </c>
      <c r="T3353" s="4">
        <v>31.690000999999999</v>
      </c>
      <c r="U3353" s="4">
        <v>0</v>
      </c>
      <c r="V3353">
        <f>V3352+(V3352*O3353)/L3353</f>
        <v>88.351978290944885</v>
      </c>
      <c r="W3353">
        <f>V3353*L3353</f>
        <v>13485.16288830681</v>
      </c>
      <c r="X3353">
        <f>IF(I3352=1,1,0)</f>
        <v>1</v>
      </c>
      <c r="Y3353">
        <f>IF(I3352=0,1,0)</f>
        <v>0</v>
      </c>
      <c r="Z3353" t="str">
        <f t="shared" si="202"/>
        <v>IN</v>
      </c>
      <c r="AA3353">
        <f>IF(Z3353="BUY",(AC3352-8.95)/K3353,IF(Z3353="SELL",0,AB3352))</f>
        <v>121.92823171748228</v>
      </c>
      <c r="AB3353">
        <f>AA3353+AA3353*O3353/L3353</f>
        <v>121.92823171748228</v>
      </c>
      <c r="AC3353">
        <f>IF(OR(Z3353="BUY",Z3353="IN"),AB3353*L3353,IF(Z3353="SELL",AB3352*K3353-8.95,AC3352))</f>
        <v>18609.906616680481</v>
      </c>
      <c r="AD3353" s="6">
        <f t="shared" si="199"/>
        <v>-0.1074343596113614</v>
      </c>
    </row>
    <row r="3354" spans="1:30" x14ac:dyDescent="0.25">
      <c r="A3354" s="1">
        <v>41333</v>
      </c>
      <c r="B3354">
        <v>1515.98999</v>
      </c>
      <c r="C3354">
        <v>1514.6800539999999</v>
      </c>
      <c r="D3354">
        <v>1525.339966</v>
      </c>
      <c r="E3354">
        <v>1514.459961</v>
      </c>
      <c r="F3354">
        <v>3912320000</v>
      </c>
      <c r="G3354">
        <f t="shared" si="200"/>
        <v>1482.04460208</v>
      </c>
      <c r="H3354">
        <f t="shared" si="201"/>
        <v>1.0188926572850265</v>
      </c>
      <c r="I3354">
        <f>IF(H3354&gt;0,1,0)</f>
        <v>1</v>
      </c>
      <c r="J3354" s="3">
        <v>41333</v>
      </c>
      <c r="K3354" s="2">
        <v>152.699997</v>
      </c>
      <c r="L3354" s="2">
        <v>152.5</v>
      </c>
      <c r="M3354" s="2">
        <v>153.64999399999999</v>
      </c>
      <c r="N3354" s="2">
        <v>152.25</v>
      </c>
      <c r="O3354" s="2">
        <v>0</v>
      </c>
      <c r="P3354" s="5">
        <v>41333</v>
      </c>
      <c r="Q3354" s="4">
        <v>31.790001</v>
      </c>
      <c r="R3354" s="4">
        <v>31.889999</v>
      </c>
      <c r="S3354" s="4">
        <v>31.889999</v>
      </c>
      <c r="T3354" s="4">
        <v>31.58</v>
      </c>
      <c r="U3354" s="4">
        <v>0</v>
      </c>
      <c r="V3354">
        <f>V3353+(V3353*O3354)/L3354</f>
        <v>88.351978290944885</v>
      </c>
      <c r="W3354">
        <f>V3354*L3354</f>
        <v>13473.676689369095</v>
      </c>
      <c r="X3354">
        <f>IF(I3353=1,1,0)</f>
        <v>1</v>
      </c>
      <c r="Y3354">
        <f>IF(I3353=0,1,0)</f>
        <v>0</v>
      </c>
      <c r="Z3354" t="str">
        <f t="shared" si="202"/>
        <v>IN</v>
      </c>
      <c r="AA3354">
        <f>IF(Z3354="BUY",(AC3353-8.95)/K3354,IF(Z3354="SELL",0,AB3353))</f>
        <v>121.92823171748228</v>
      </c>
      <c r="AB3354">
        <f>AA3354+AA3354*O3354/L3354</f>
        <v>121.92823171748228</v>
      </c>
      <c r="AC3354">
        <f>IF(OR(Z3354="BUY",Z3354="IN"),AB3354*L3354,IF(Z3354="SELL",AB3353*K3354-8.95,AC3353))</f>
        <v>18594.055336916048</v>
      </c>
      <c r="AD3354" s="6">
        <f t="shared" si="199"/>
        <v>-0.10649108503097147</v>
      </c>
    </row>
    <row r="3355" spans="1:30" x14ac:dyDescent="0.25">
      <c r="A3355" s="1">
        <v>41334</v>
      </c>
      <c r="B3355">
        <v>1514.6800539999999</v>
      </c>
      <c r="C3355">
        <v>1518.1999510000001</v>
      </c>
      <c r="D3355">
        <v>1519.98999</v>
      </c>
      <c r="E3355">
        <v>1501.4799800000001</v>
      </c>
      <c r="F3355">
        <v>3695610000</v>
      </c>
      <c r="G3355">
        <f t="shared" si="200"/>
        <v>1483.8014014</v>
      </c>
      <c r="H3355">
        <f t="shared" si="201"/>
        <v>1.0613276773792744</v>
      </c>
      <c r="I3355">
        <f>IF(H3355&gt;0,1,0)</f>
        <v>1</v>
      </c>
      <c r="J3355" s="3">
        <v>41334</v>
      </c>
      <c r="K3355" s="2">
        <v>151.83999600000001</v>
      </c>
      <c r="L3355" s="2">
        <v>152.88000500000001</v>
      </c>
      <c r="M3355" s="2">
        <v>153.11999499999999</v>
      </c>
      <c r="N3355" s="2">
        <v>151.16999799999999</v>
      </c>
      <c r="O3355" s="2">
        <v>0</v>
      </c>
      <c r="P3355" s="5">
        <v>41334</v>
      </c>
      <c r="Q3355" s="4">
        <v>31.959999</v>
      </c>
      <c r="R3355" s="4">
        <v>31.74</v>
      </c>
      <c r="S3355" s="4">
        <v>32.099997999999999</v>
      </c>
      <c r="T3355" s="4">
        <v>31.690000999999999</v>
      </c>
      <c r="U3355" s="4">
        <v>0</v>
      </c>
      <c r="V3355">
        <f>V3354+(V3354*O3355)/L3355</f>
        <v>88.351978290944885</v>
      </c>
      <c r="W3355">
        <f>V3355*L3355</f>
        <v>13507.250882879547</v>
      </c>
      <c r="X3355">
        <f>IF(I3354=1,1,0)</f>
        <v>1</v>
      </c>
      <c r="Y3355">
        <f>IF(I3354=0,1,0)</f>
        <v>0</v>
      </c>
      <c r="Z3355" t="str">
        <f t="shared" si="202"/>
        <v>IN</v>
      </c>
      <c r="AA3355">
        <f>IF(Z3355="BUY",(AC3354-8.95)/K3355,IF(Z3355="SELL",0,AB3354))</f>
        <v>121.92823171748228</v>
      </c>
      <c r="AB3355">
        <f>AA3355+AA3355*O3355/L3355</f>
        <v>121.92823171748228</v>
      </c>
      <c r="AC3355">
        <f>IF(OR(Z3355="BUY",Z3355="IN"),AB3355*L3355,IF(Z3355="SELL",AB3354*K3355-8.95,AC3354))</f>
        <v>18640.388674609851</v>
      </c>
      <c r="AD3355" s="6">
        <f t="shared" si="199"/>
        <v>-0.10924827942288755</v>
      </c>
    </row>
    <row r="3356" spans="1:30" x14ac:dyDescent="0.25">
      <c r="A3356" s="1">
        <v>41337</v>
      </c>
      <c r="B3356">
        <v>1518.1999510000001</v>
      </c>
      <c r="C3356">
        <v>1525.1999510000001</v>
      </c>
      <c r="D3356">
        <v>1525.2700199999999</v>
      </c>
      <c r="E3356">
        <v>1512.290039</v>
      </c>
      <c r="F3356">
        <v>3414430000</v>
      </c>
      <c r="G3356">
        <f t="shared" si="200"/>
        <v>1485.3695996400002</v>
      </c>
      <c r="H3356">
        <f t="shared" si="201"/>
        <v>1.0960028512780526</v>
      </c>
      <c r="I3356">
        <f>IF(H3356&gt;0,1,0)</f>
        <v>1</v>
      </c>
      <c r="J3356" s="3">
        <v>41337</v>
      </c>
      <c r="K3356" s="2">
        <v>152.53999300000001</v>
      </c>
      <c r="L3356" s="2">
        <v>153.63999899999999</v>
      </c>
      <c r="M3356" s="2">
        <v>153.66999799999999</v>
      </c>
      <c r="N3356" s="2">
        <v>152.30999800000001</v>
      </c>
      <c r="O3356" s="2">
        <v>0</v>
      </c>
      <c r="P3356" s="5">
        <v>41337</v>
      </c>
      <c r="Q3356" s="4">
        <v>31.82</v>
      </c>
      <c r="R3356" s="4">
        <v>31.59</v>
      </c>
      <c r="S3356" s="4">
        <v>31.860001</v>
      </c>
      <c r="T3356" s="4">
        <v>31.58</v>
      </c>
      <c r="U3356" s="4">
        <v>0</v>
      </c>
      <c r="V3356">
        <f>V3355+(V3355*O3356)/L3356</f>
        <v>88.351978290944885</v>
      </c>
      <c r="W3356">
        <f>V3356*L3356</f>
        <v>13574.397856268793</v>
      </c>
      <c r="X3356">
        <f>IF(I3355=1,1,0)</f>
        <v>1</v>
      </c>
      <c r="Y3356">
        <f>IF(I3355=0,1,0)</f>
        <v>0</v>
      </c>
      <c r="Z3356" t="str">
        <f t="shared" si="202"/>
        <v>IN</v>
      </c>
      <c r="AA3356">
        <f>IF(Z3356="BUY",(AC3355-8.95)/K3356,IF(Z3356="SELL",0,AB3355))</f>
        <v>121.92823171748228</v>
      </c>
      <c r="AB3356">
        <f>AA3356+AA3356*O3356/L3356</f>
        <v>121.92823171748228</v>
      </c>
      <c r="AC3356">
        <f>IF(OR(Z3356="BUY",Z3356="IN"),AB3356*L3356,IF(Z3356="SELL",AB3355*K3356-8.95,AC3355))</f>
        <v>18733.053399145745</v>
      </c>
      <c r="AD3356" s="6">
        <f t="shared" si="199"/>
        <v>-0.11476255211585157</v>
      </c>
    </row>
    <row r="3357" spans="1:30" x14ac:dyDescent="0.25">
      <c r="A3357" s="1">
        <v>41338</v>
      </c>
      <c r="B3357">
        <v>1525.1999510000001</v>
      </c>
      <c r="C3357">
        <v>1539.790039</v>
      </c>
      <c r="D3357">
        <v>1543.469971</v>
      </c>
      <c r="E3357">
        <v>1525.1999510000001</v>
      </c>
      <c r="F3357">
        <v>3610690000</v>
      </c>
      <c r="G3357">
        <f t="shared" si="200"/>
        <v>1487.4491992399996</v>
      </c>
      <c r="H3357">
        <f t="shared" si="201"/>
        <v>1.1310782407149425</v>
      </c>
      <c r="I3357">
        <f>IF(H3357&gt;0,1,0)</f>
        <v>1</v>
      </c>
      <c r="J3357" s="3">
        <v>41338</v>
      </c>
      <c r="K3357" s="2">
        <v>154.429993</v>
      </c>
      <c r="L3357" s="2">
        <v>155.029999</v>
      </c>
      <c r="M3357" s="2">
        <v>155.490005</v>
      </c>
      <c r="N3357" s="2">
        <v>154.429993</v>
      </c>
      <c r="O3357" s="2">
        <v>0</v>
      </c>
      <c r="P3357" s="5">
        <v>41338</v>
      </c>
      <c r="Q3357" s="4">
        <v>31.41</v>
      </c>
      <c r="R3357" s="4">
        <v>31.280000999999999</v>
      </c>
      <c r="S3357" s="4">
        <v>31.42</v>
      </c>
      <c r="T3357" s="4">
        <v>31.200001</v>
      </c>
      <c r="U3357" s="4">
        <v>0</v>
      </c>
      <c r="V3357">
        <f>V3356+(V3356*O3357)/L3357</f>
        <v>88.351978290944885</v>
      </c>
      <c r="W3357">
        <f>V3357*L3357</f>
        <v>13697.207106093207</v>
      </c>
      <c r="X3357">
        <f>IF(I3356=1,1,0)</f>
        <v>1</v>
      </c>
      <c r="Y3357">
        <f>IF(I3356=0,1,0)</f>
        <v>0</v>
      </c>
      <c r="Z3357" t="str">
        <f t="shared" si="202"/>
        <v>IN</v>
      </c>
      <c r="AA3357">
        <f>IF(Z3357="BUY",(AC3356-8.95)/K3357,IF(Z3357="SELL",0,AB3356))</f>
        <v>121.92823171748228</v>
      </c>
      <c r="AB3357">
        <f>AA3357+AA3357*O3357/L3357</f>
        <v>121.92823171748228</v>
      </c>
      <c r="AC3357">
        <f>IF(OR(Z3357="BUY",Z3357="IN"),AB3357*L3357,IF(Z3357="SELL",AB3356*K3357-8.95,AC3356))</f>
        <v>18902.533641233047</v>
      </c>
      <c r="AD3357" s="6">
        <f t="shared" si="199"/>
        <v>-0.12484794626793724</v>
      </c>
    </row>
    <row r="3358" spans="1:30" x14ac:dyDescent="0.25">
      <c r="A3358" s="1">
        <v>41339</v>
      </c>
      <c r="B3358">
        <v>1539.790039</v>
      </c>
      <c r="C3358">
        <v>1541.459961</v>
      </c>
      <c r="D3358">
        <v>1545.25</v>
      </c>
      <c r="E3358">
        <v>1538.1099850000001</v>
      </c>
      <c r="F3358">
        <v>3676890000</v>
      </c>
      <c r="G3358">
        <f t="shared" si="200"/>
        <v>1489.4045996399996</v>
      </c>
      <c r="H3358">
        <f t="shared" si="201"/>
        <v>1.1661245302100669</v>
      </c>
      <c r="I3358">
        <f>IF(H3358&gt;0,1,0)</f>
        <v>1</v>
      </c>
      <c r="J3358" s="3">
        <v>41339</v>
      </c>
      <c r="K3358" s="2">
        <v>155.66000399999999</v>
      </c>
      <c r="L3358" s="2">
        <v>155.35000600000001</v>
      </c>
      <c r="M3358" s="2">
        <v>155.720001</v>
      </c>
      <c r="N3358" s="2">
        <v>154.96000699999999</v>
      </c>
      <c r="O3358" s="2">
        <v>0</v>
      </c>
      <c r="P3358" s="5">
        <v>41339</v>
      </c>
      <c r="Q3358" s="4">
        <v>31.17</v>
      </c>
      <c r="R3358" s="4">
        <v>31.23</v>
      </c>
      <c r="S3358" s="4">
        <v>31.309999000000001</v>
      </c>
      <c r="T3358" s="4">
        <v>31.15</v>
      </c>
      <c r="U3358" s="4">
        <v>0</v>
      </c>
      <c r="V3358">
        <f>V3357+(V3357*O3358)/L3358</f>
        <v>88.351978290944885</v>
      </c>
      <c r="W3358">
        <f>V3358*L3358</f>
        <v>13725.480357610159</v>
      </c>
      <c r="X3358">
        <f>IF(I3357=1,1,0)</f>
        <v>1</v>
      </c>
      <c r="Y3358">
        <f>IF(I3357=0,1,0)</f>
        <v>0</v>
      </c>
      <c r="Z3358" t="str">
        <f t="shared" si="202"/>
        <v>IN</v>
      </c>
      <c r="AA3358">
        <f>IF(Z3358="BUY",(AC3357-8.95)/K3358,IF(Z3358="SELL",0,AB3357))</f>
        <v>121.92823171748228</v>
      </c>
      <c r="AB3358">
        <f>AA3358+AA3358*O3358/L3358</f>
        <v>121.92823171748228</v>
      </c>
      <c r="AC3358">
        <f>IF(OR(Z3358="BUY",Z3358="IN"),AB3358*L3358,IF(Z3358="SELL",AB3357*K3358-8.95,AC3357))</f>
        <v>18941.551528880264</v>
      </c>
      <c r="AD3358" s="6">
        <f t="shared" si="199"/>
        <v>-0.12716981441644548</v>
      </c>
    </row>
    <row r="3359" spans="1:30" x14ac:dyDescent="0.25">
      <c r="A3359" s="1">
        <v>41340</v>
      </c>
      <c r="B3359">
        <v>1541.459961</v>
      </c>
      <c r="C3359">
        <v>1544.26001</v>
      </c>
      <c r="D3359">
        <v>1545.780029</v>
      </c>
      <c r="E3359">
        <v>1541.459961</v>
      </c>
      <c r="F3359">
        <v>3634710000</v>
      </c>
      <c r="G3359">
        <f t="shared" si="200"/>
        <v>1491.6867993599997</v>
      </c>
      <c r="H3359">
        <f t="shared" si="201"/>
        <v>1.2021304279529232</v>
      </c>
      <c r="I3359">
        <f>IF(H3359&gt;0,1,0)</f>
        <v>1</v>
      </c>
      <c r="J3359" s="3">
        <v>41340</v>
      </c>
      <c r="K3359" s="2">
        <v>155.5</v>
      </c>
      <c r="L3359" s="2">
        <v>155.61999499999999</v>
      </c>
      <c r="M3359" s="2">
        <v>155.770004</v>
      </c>
      <c r="N3359" s="2">
        <v>155.33000200000001</v>
      </c>
      <c r="O3359" s="2">
        <v>0</v>
      </c>
      <c r="P3359" s="5">
        <v>41340</v>
      </c>
      <c r="Q3359" s="4">
        <v>31.200001</v>
      </c>
      <c r="R3359" s="4">
        <v>31.17</v>
      </c>
      <c r="S3359" s="4">
        <v>31.23</v>
      </c>
      <c r="T3359" s="4">
        <v>31.139999</v>
      </c>
      <c r="U3359" s="4">
        <v>0</v>
      </c>
      <c r="V3359">
        <f>V3358+(V3358*O3359)/L3359</f>
        <v>88.351978290944885</v>
      </c>
      <c r="W3359">
        <f>V3359*L3359</f>
        <v>13749.33441987695</v>
      </c>
      <c r="X3359">
        <f>IF(I3358=1,1,0)</f>
        <v>1</v>
      </c>
      <c r="Y3359">
        <f>IF(I3358=0,1,0)</f>
        <v>0</v>
      </c>
      <c r="Z3359" t="str">
        <f t="shared" si="202"/>
        <v>IN</v>
      </c>
      <c r="AA3359">
        <f>IF(Z3359="BUY",(AC3358-8.95)/K3359,IF(Z3359="SELL",0,AB3358))</f>
        <v>121.92823171748228</v>
      </c>
      <c r="AB3359">
        <f>AA3359+AA3359*O3359/L3359</f>
        <v>121.92823171748228</v>
      </c>
      <c r="AC3359">
        <f>IF(OR(Z3359="BUY",Z3359="IN"),AB3359*L3359,IF(Z3359="SELL",AB3358*K3359-8.95,AC3358))</f>
        <v>18974.470810233433</v>
      </c>
      <c r="AD3359" s="6">
        <f t="shared" si="199"/>
        <v>-0.12912876800042197</v>
      </c>
    </row>
    <row r="3360" spans="1:30" x14ac:dyDescent="0.25">
      <c r="A3360" s="1">
        <v>41341</v>
      </c>
      <c r="B3360">
        <v>1544.26001</v>
      </c>
      <c r="C3360">
        <v>1551.1800539999999</v>
      </c>
      <c r="D3360">
        <v>1552.4799800000001</v>
      </c>
      <c r="E3360">
        <v>1542.9399410000001</v>
      </c>
      <c r="F3360">
        <v>3652260000</v>
      </c>
      <c r="G3360">
        <f t="shared" si="200"/>
        <v>1494.1771997599997</v>
      </c>
      <c r="H3360">
        <f t="shared" si="201"/>
        <v>1.2395405842296989</v>
      </c>
      <c r="I3360">
        <f>IF(H3360&gt;0,1,0)</f>
        <v>1</v>
      </c>
      <c r="J3360" s="3">
        <v>41341</v>
      </c>
      <c r="K3360" s="2">
        <v>156.279999</v>
      </c>
      <c r="L3360" s="2">
        <v>156.279999</v>
      </c>
      <c r="M3360" s="2">
        <v>156.44000199999999</v>
      </c>
      <c r="N3360" s="2">
        <v>155.470001</v>
      </c>
      <c r="O3360" s="2">
        <v>0</v>
      </c>
      <c r="P3360" s="5">
        <v>41341</v>
      </c>
      <c r="Q3360" s="4">
        <v>31.040001</v>
      </c>
      <c r="R3360" s="4">
        <v>31.049999</v>
      </c>
      <c r="S3360" s="4">
        <v>31.209999</v>
      </c>
      <c r="T3360" s="4">
        <v>31</v>
      </c>
      <c r="U3360" s="4">
        <v>0</v>
      </c>
      <c r="V3360">
        <f>V3359+(V3359*O3360)/L3360</f>
        <v>88.351978290944885</v>
      </c>
      <c r="W3360">
        <f>V3360*L3360</f>
        <v>13807.647078956888</v>
      </c>
      <c r="X3360">
        <f>IF(I3359=1,1,0)</f>
        <v>1</v>
      </c>
      <c r="Y3360">
        <f>IF(I3359=0,1,0)</f>
        <v>0</v>
      </c>
      <c r="Z3360" t="str">
        <f t="shared" si="202"/>
        <v>IN</v>
      </c>
      <c r="AA3360">
        <f>IF(Z3360="BUY",(AC3359-8.95)/K3360,IF(Z3360="SELL",0,AB3359))</f>
        <v>121.92823171748228</v>
      </c>
      <c r="AB3360">
        <f>AA3360+AA3360*O3360/L3360</f>
        <v>121.92823171748228</v>
      </c>
      <c r="AC3360">
        <f>IF(OR(Z3360="BUY",Z3360="IN"),AB3360*L3360,IF(Z3360="SELL",AB3359*K3360-8.95,AC3359))</f>
        <v>19054.943930879897</v>
      </c>
      <c r="AD3360" s="6">
        <f t="shared" si="199"/>
        <v>-0.13391754532556802</v>
      </c>
    </row>
    <row r="3361" spans="1:30" x14ac:dyDescent="0.25">
      <c r="A3361" s="1">
        <v>41344</v>
      </c>
      <c r="B3361">
        <v>1551.150024</v>
      </c>
      <c r="C3361">
        <v>1556.219971</v>
      </c>
      <c r="D3361">
        <v>1556.2700199999999</v>
      </c>
      <c r="E3361">
        <v>1547.3599850000001</v>
      </c>
      <c r="F3361">
        <v>3091080000</v>
      </c>
      <c r="G3361">
        <f t="shared" si="200"/>
        <v>1496.9050000599993</v>
      </c>
      <c r="H3361">
        <f t="shared" si="201"/>
        <v>1.2697190169802688</v>
      </c>
      <c r="I3361">
        <f>IF(H3361&gt;0,1,0)</f>
        <v>1</v>
      </c>
      <c r="J3361" s="3">
        <v>41344</v>
      </c>
      <c r="K3361" s="2">
        <v>156.13000500000001</v>
      </c>
      <c r="L3361" s="2">
        <v>156.820007</v>
      </c>
      <c r="M3361" s="2">
        <v>156.83999600000001</v>
      </c>
      <c r="N3361" s="2">
        <v>155.94000199999999</v>
      </c>
      <c r="O3361" s="2">
        <v>0</v>
      </c>
      <c r="P3361" s="5">
        <v>41344</v>
      </c>
      <c r="Q3361" s="4">
        <v>31.059999000000001</v>
      </c>
      <c r="R3361" s="4">
        <v>30.940000999999999</v>
      </c>
      <c r="S3361" s="4">
        <v>31.110001</v>
      </c>
      <c r="T3361" s="4">
        <v>30.93</v>
      </c>
      <c r="U3361" s="4">
        <v>0</v>
      </c>
      <c r="V3361">
        <f>V3360+(V3360*O3361)/L3361</f>
        <v>88.351978290944885</v>
      </c>
      <c r="W3361">
        <f>V3361*L3361</f>
        <v>13855.357854049826</v>
      </c>
      <c r="X3361">
        <f>IF(I3360=1,1,0)</f>
        <v>1</v>
      </c>
      <c r="Y3361">
        <f>IF(I3360=0,1,0)</f>
        <v>0</v>
      </c>
      <c r="Z3361" t="str">
        <f t="shared" si="202"/>
        <v>IN</v>
      </c>
      <c r="AA3361">
        <f>IF(Z3361="BUY",(AC3360-8.95)/K3361,IF(Z3361="SELL",0,AB3360))</f>
        <v>121.92823171748228</v>
      </c>
      <c r="AB3361">
        <f>AA3361+AA3361*O3361/L3361</f>
        <v>121.92823171748228</v>
      </c>
      <c r="AC3361">
        <f>IF(OR(Z3361="BUY",Z3361="IN"),AB3361*L3361,IF(Z3361="SELL",AB3360*K3361-8.95,AC3360))</f>
        <v>19120.786151433193</v>
      </c>
      <c r="AD3361" s="6">
        <f t="shared" si="199"/>
        <v>-0.13783567016389858</v>
      </c>
    </row>
    <row r="3362" spans="1:30" x14ac:dyDescent="0.25">
      <c r="A3362" s="1">
        <v>41345</v>
      </c>
      <c r="B3362">
        <v>1556.219971</v>
      </c>
      <c r="C3362">
        <v>1552.4799800000001</v>
      </c>
      <c r="D3362">
        <v>1556.7700199999999</v>
      </c>
      <c r="E3362">
        <v>1548.23999</v>
      </c>
      <c r="F3362">
        <v>3274910000</v>
      </c>
      <c r="G3362">
        <f t="shared" si="200"/>
        <v>1499.5926001399994</v>
      </c>
      <c r="H3362">
        <f t="shared" si="201"/>
        <v>1.2981542870510576</v>
      </c>
      <c r="I3362">
        <f>IF(H3362&gt;0,1,0)</f>
        <v>1</v>
      </c>
      <c r="J3362" s="3">
        <v>41345</v>
      </c>
      <c r="K3362" s="2">
        <v>156.75</v>
      </c>
      <c r="L3362" s="2">
        <v>156.449997</v>
      </c>
      <c r="M3362" s="2">
        <v>156.88999899999999</v>
      </c>
      <c r="N3362" s="2">
        <v>156.009995</v>
      </c>
      <c r="O3362" s="2">
        <v>0</v>
      </c>
      <c r="P3362" s="5">
        <v>41345</v>
      </c>
      <c r="Q3362" s="4">
        <v>30.950001</v>
      </c>
      <c r="R3362" s="4">
        <v>31.01</v>
      </c>
      <c r="S3362" s="4">
        <v>31.09</v>
      </c>
      <c r="T3362" s="4">
        <v>30.92</v>
      </c>
      <c r="U3362" s="4">
        <v>0</v>
      </c>
      <c r="V3362">
        <f>V3361+(V3361*O3362)/L3362</f>
        <v>88.351978290944885</v>
      </c>
      <c r="W3362">
        <f>V3362*L3362</f>
        <v>13822.666738562391</v>
      </c>
      <c r="X3362">
        <f>IF(I3361=1,1,0)</f>
        <v>1</v>
      </c>
      <c r="Y3362">
        <f>IF(I3361=0,1,0)</f>
        <v>0</v>
      </c>
      <c r="Z3362" t="str">
        <f t="shared" si="202"/>
        <v>IN</v>
      </c>
      <c r="AA3362">
        <f>IF(Z3362="BUY",(AC3361-8.95)/K3362,IF(Z3362="SELL",0,AB3361))</f>
        <v>121.92823171748228</v>
      </c>
      <c r="AB3362">
        <f>AA3362+AA3362*O3362/L3362</f>
        <v>121.92823171748228</v>
      </c>
      <c r="AC3362">
        <f>IF(OR(Z3362="BUY",Z3362="IN"),AB3362*L3362,IF(Z3362="SELL",AB3361*K3362-8.95,AC3361))</f>
        <v>19075.671486415406</v>
      </c>
      <c r="AD3362" s="6">
        <f t="shared" si="199"/>
        <v>-0.13515099628604729</v>
      </c>
    </row>
    <row r="3363" spans="1:30" x14ac:dyDescent="0.25">
      <c r="A3363" s="1">
        <v>41346</v>
      </c>
      <c r="B3363">
        <v>1552.4799800000001</v>
      </c>
      <c r="C3363">
        <v>1554.5200199999999</v>
      </c>
      <c r="D3363">
        <v>1556.3900149999999</v>
      </c>
      <c r="E3363">
        <v>1548.25</v>
      </c>
      <c r="F3363">
        <v>3073830000</v>
      </c>
      <c r="G3363">
        <f t="shared" si="200"/>
        <v>1502.6343994599997</v>
      </c>
      <c r="H3363">
        <f t="shared" si="201"/>
        <v>1.3279459007887184</v>
      </c>
      <c r="I3363">
        <f>IF(H3363&gt;0,1,0)</f>
        <v>1</v>
      </c>
      <c r="J3363" s="3">
        <v>41346</v>
      </c>
      <c r="K3363" s="2">
        <v>156.58000200000001</v>
      </c>
      <c r="L3363" s="2">
        <v>156.66999799999999</v>
      </c>
      <c r="M3363" s="2">
        <v>156.929993</v>
      </c>
      <c r="N3363" s="2">
        <v>156.03999300000001</v>
      </c>
      <c r="O3363" s="2">
        <v>0</v>
      </c>
      <c r="P3363" s="5">
        <v>41346</v>
      </c>
      <c r="Q3363" s="4">
        <v>30.99</v>
      </c>
      <c r="R3363" s="4">
        <v>30.950001</v>
      </c>
      <c r="S3363" s="4">
        <v>31.09</v>
      </c>
      <c r="T3363" s="4">
        <v>30.91</v>
      </c>
      <c r="U3363" s="4">
        <v>0</v>
      </c>
      <c r="V3363">
        <f>V3362+(V3362*O3363)/L3363</f>
        <v>88.351978290944885</v>
      </c>
      <c r="W3363">
        <f>V3363*L3363</f>
        <v>13842.104262138379</v>
      </c>
      <c r="X3363">
        <f>IF(I3362=1,1,0)</f>
        <v>1</v>
      </c>
      <c r="Y3363">
        <f>IF(I3362=0,1,0)</f>
        <v>0</v>
      </c>
      <c r="Z3363" t="str">
        <f t="shared" si="202"/>
        <v>IN</v>
      </c>
      <c r="AA3363">
        <f>IF(Z3363="BUY",(AC3362-8.95)/K3363,IF(Z3363="SELL",0,AB3362))</f>
        <v>121.92823171748228</v>
      </c>
      <c r="AB3363">
        <f>AA3363+AA3363*O3363/L3363</f>
        <v>121.92823171748228</v>
      </c>
      <c r="AC3363">
        <f>IF(OR(Z3363="BUY",Z3363="IN"),AB3363*L3363,IF(Z3363="SELL",AB3362*K3363-8.95,AC3362))</f>
        <v>19102.495819321484</v>
      </c>
      <c r="AD3363" s="6">
        <f t="shared" si="199"/>
        <v>-0.13674725297586965</v>
      </c>
    </row>
    <row r="3364" spans="1:30" x14ac:dyDescent="0.25">
      <c r="A3364" s="1">
        <v>41347</v>
      </c>
      <c r="B3364">
        <v>1554.5200199999999</v>
      </c>
      <c r="C3364">
        <v>1563.2299800000001</v>
      </c>
      <c r="D3364">
        <v>1563.3199460000001</v>
      </c>
      <c r="E3364">
        <v>1554.5200199999999</v>
      </c>
      <c r="F3364">
        <v>3459260000</v>
      </c>
      <c r="G3364">
        <f t="shared" si="200"/>
        <v>1505.3752002399995</v>
      </c>
      <c r="H3364">
        <f t="shared" si="201"/>
        <v>1.3576984348920806</v>
      </c>
      <c r="I3364">
        <f>IF(H3364&gt;0,1,0)</f>
        <v>1</v>
      </c>
      <c r="J3364" s="3">
        <v>41347</v>
      </c>
      <c r="K3364" s="2">
        <v>157.11000100000001</v>
      </c>
      <c r="L3364" s="2">
        <v>157.550003</v>
      </c>
      <c r="M3364" s="2">
        <v>157.61000100000001</v>
      </c>
      <c r="N3364" s="2">
        <v>157.029999</v>
      </c>
      <c r="O3364" s="2">
        <v>0</v>
      </c>
      <c r="P3364" s="5">
        <v>41347</v>
      </c>
      <c r="Q3364" s="4">
        <v>30.870000999999998</v>
      </c>
      <c r="R3364" s="4">
        <v>30.780000999999999</v>
      </c>
      <c r="S3364" s="4">
        <v>30.889999</v>
      </c>
      <c r="T3364" s="4">
        <v>30.77</v>
      </c>
      <c r="U3364" s="4">
        <v>0</v>
      </c>
      <c r="V3364">
        <f>V3363+(V3363*O3364)/L3364</f>
        <v>88.351978290944885</v>
      </c>
      <c r="W3364">
        <f>V3364*L3364</f>
        <v>13919.854444794302</v>
      </c>
      <c r="X3364">
        <f>IF(I3363=1,1,0)</f>
        <v>1</v>
      </c>
      <c r="Y3364">
        <f>IF(I3363=0,1,0)</f>
        <v>0</v>
      </c>
      <c r="Z3364" t="str">
        <f t="shared" si="202"/>
        <v>IN</v>
      </c>
      <c r="AA3364">
        <f>IF(Z3364="BUY",(AC3363-8.95)/K3364,IF(Z3364="SELL",0,AB3363))</f>
        <v>121.92823171748228</v>
      </c>
      <c r="AB3364">
        <f>AA3364+AA3364*O3364/L3364</f>
        <v>121.92823171748228</v>
      </c>
      <c r="AC3364">
        <f>IF(OR(Z3364="BUY",Z3364="IN"),AB3364*L3364,IF(Z3364="SELL",AB3363*K3364-8.95,AC3363))</f>
        <v>19209.793272874027</v>
      </c>
      <c r="AD3364" s="6">
        <f t="shared" si="199"/>
        <v>-0.14313228699083802</v>
      </c>
    </row>
    <row r="3365" spans="1:30" x14ac:dyDescent="0.25">
      <c r="A3365" s="1">
        <v>41348</v>
      </c>
      <c r="B3365">
        <v>1563.209961</v>
      </c>
      <c r="C3365">
        <v>1560.6999510000001</v>
      </c>
      <c r="D3365">
        <v>1563.619995</v>
      </c>
      <c r="E3365">
        <v>1555.73999</v>
      </c>
      <c r="F3365">
        <v>5175850000</v>
      </c>
      <c r="G3365">
        <f t="shared" si="200"/>
        <v>1507.3407983799998</v>
      </c>
      <c r="H3365">
        <f t="shared" si="201"/>
        <v>1.3808546610909469</v>
      </c>
      <c r="I3365">
        <f>IF(H3365&gt;0,1,0)</f>
        <v>1</v>
      </c>
      <c r="J3365" s="3">
        <v>41348</v>
      </c>
      <c r="K3365" s="2">
        <v>157.36999499999999</v>
      </c>
      <c r="L3365" s="2">
        <v>157.36999499999999</v>
      </c>
      <c r="M3365" s="2">
        <v>157.550003</v>
      </c>
      <c r="N3365" s="2">
        <v>156.83000200000001</v>
      </c>
      <c r="O3365" s="2">
        <v>0</v>
      </c>
      <c r="P3365" s="5">
        <v>41348</v>
      </c>
      <c r="Q3365" s="4">
        <v>30.83</v>
      </c>
      <c r="R3365" s="4">
        <v>30.82</v>
      </c>
      <c r="S3365" s="4">
        <v>30.93</v>
      </c>
      <c r="T3365" s="4">
        <v>30.790001</v>
      </c>
      <c r="U3365" s="4">
        <v>0</v>
      </c>
      <c r="V3365">
        <f>V3364+(V3364*O3365)/L3365</f>
        <v>88.351978290944885</v>
      </c>
      <c r="W3365">
        <f>V3365*L3365</f>
        <v>13903.950381886105</v>
      </c>
      <c r="X3365">
        <f>IF(I3364=1,1,0)</f>
        <v>1</v>
      </c>
      <c r="Y3365">
        <f>IF(I3364=0,1,0)</f>
        <v>0</v>
      </c>
      <c r="Z3365" t="str">
        <f t="shared" si="202"/>
        <v>IN</v>
      </c>
      <c r="AA3365">
        <f>IF(Z3365="BUY",(AC3364-8.95)/K3365,IF(Z3365="SELL",0,AB3364))</f>
        <v>121.92823171748228</v>
      </c>
      <c r="AB3365">
        <f>AA3365+AA3365*O3365/L3365</f>
        <v>121.92823171748228</v>
      </c>
      <c r="AC3365">
        <f>IF(OR(Z3365="BUY",Z3365="IN"),AB3365*L3365,IF(Z3365="SELL",AB3364*K3365-8.95,AC3364))</f>
        <v>19187.845215739027</v>
      </c>
      <c r="AD3365" s="6">
        <f t="shared" si="199"/>
        <v>-0.14182620668110527</v>
      </c>
    </row>
    <row r="3366" spans="1:30" x14ac:dyDescent="0.25">
      <c r="A3366" s="1">
        <v>41351</v>
      </c>
      <c r="B3366">
        <v>1560.6999510000001</v>
      </c>
      <c r="C3366">
        <v>1552.099976</v>
      </c>
      <c r="D3366">
        <v>1560.6999510000001</v>
      </c>
      <c r="E3366">
        <v>1545.130005</v>
      </c>
      <c r="F3366">
        <v>3164560000</v>
      </c>
      <c r="G3366">
        <f t="shared" si="200"/>
        <v>1509.1953979999996</v>
      </c>
      <c r="H3366">
        <f t="shared" si="201"/>
        <v>1.3966325980736602</v>
      </c>
      <c r="I3366">
        <f>IF(H3366&gt;0,1,0)</f>
        <v>1</v>
      </c>
      <c r="J3366" s="3">
        <v>41351</v>
      </c>
      <c r="K3366" s="2">
        <v>155.820007</v>
      </c>
      <c r="L3366" s="2">
        <v>156.41999799999999</v>
      </c>
      <c r="M3366" s="2">
        <v>157.13999899999999</v>
      </c>
      <c r="N3366" s="2">
        <v>155.720001</v>
      </c>
      <c r="O3366" s="2">
        <v>0</v>
      </c>
      <c r="P3366" s="5">
        <v>41351</v>
      </c>
      <c r="Q3366" s="4">
        <v>31.120000999999998</v>
      </c>
      <c r="R3366" s="4">
        <v>31</v>
      </c>
      <c r="S3366" s="4">
        <v>31.15</v>
      </c>
      <c r="T3366" s="4">
        <v>30.860001</v>
      </c>
      <c r="U3366" s="4">
        <v>0</v>
      </c>
      <c r="V3366">
        <f>V3365+(V3365*O3366)/L3366</f>
        <v>88.351978290944885</v>
      </c>
      <c r="W3366">
        <f>V3366*L3366</f>
        <v>13820.016267565641</v>
      </c>
      <c r="X3366">
        <f>IF(I3365=1,1,0)</f>
        <v>1</v>
      </c>
      <c r="Y3366">
        <f>IF(I3365=0,1,0)</f>
        <v>0</v>
      </c>
      <c r="Z3366" t="str">
        <f t="shared" si="202"/>
        <v>IN</v>
      </c>
      <c r="AA3366">
        <f>IF(Z3366="BUY",(AC3365-8.95)/K3366,IF(Z3366="SELL",0,AB3365))</f>
        <v>121.92823171748228</v>
      </c>
      <c r="AB3366">
        <f>AA3366+AA3366*O3366/L3366</f>
        <v>121.92823171748228</v>
      </c>
      <c r="AC3366">
        <f>IF(OR(Z3366="BUY",Z3366="IN"),AB3366*L3366,IF(Z3366="SELL",AB3365*K3366-8.95,AC3365))</f>
        <v>19072.013761392114</v>
      </c>
      <c r="AD3366" s="6">
        <f t="shared" si="199"/>
        <v>-0.13493333316434347</v>
      </c>
    </row>
    <row r="3367" spans="1:30" x14ac:dyDescent="0.25">
      <c r="A3367" s="1">
        <v>41352</v>
      </c>
      <c r="B3367">
        <v>1552.099976</v>
      </c>
      <c r="C3367">
        <v>1548.339966</v>
      </c>
      <c r="D3367">
        <v>1557.25</v>
      </c>
      <c r="E3367">
        <v>1538.5699460000001</v>
      </c>
      <c r="F3367">
        <v>3796210000</v>
      </c>
      <c r="G3367">
        <f t="shared" si="200"/>
        <v>1510.8327978999996</v>
      </c>
      <c r="H3367">
        <f t="shared" si="201"/>
        <v>1.4111670959413856</v>
      </c>
      <c r="I3367">
        <f>IF(H3367&gt;0,1,0)</f>
        <v>1</v>
      </c>
      <c r="J3367" s="3">
        <v>41352</v>
      </c>
      <c r="K3367" s="2">
        <v>156.85000600000001</v>
      </c>
      <c r="L3367" s="2">
        <v>156.16000399999999</v>
      </c>
      <c r="M3367" s="2">
        <v>157</v>
      </c>
      <c r="N3367" s="2">
        <v>155.10000600000001</v>
      </c>
      <c r="O3367" s="2">
        <v>0</v>
      </c>
      <c r="P3367" s="5">
        <v>41352</v>
      </c>
      <c r="Q3367" s="4">
        <v>30.940000999999999</v>
      </c>
      <c r="R3367" s="4">
        <v>31.07</v>
      </c>
      <c r="S3367" s="4">
        <v>31.27</v>
      </c>
      <c r="T3367" s="4">
        <v>30.889999</v>
      </c>
      <c r="U3367" s="4">
        <v>0</v>
      </c>
      <c r="V3367">
        <f>V3366+(V3366*O3367)/L3367</f>
        <v>88.351978290944885</v>
      </c>
      <c r="W3367">
        <f>V3367*L3367</f>
        <v>13797.045283321866</v>
      </c>
      <c r="X3367">
        <f>IF(I3366=1,1,0)</f>
        <v>1</v>
      </c>
      <c r="Y3367">
        <f>IF(I3366=0,1,0)</f>
        <v>0</v>
      </c>
      <c r="Z3367" t="str">
        <f t="shared" si="202"/>
        <v>IN</v>
      </c>
      <c r="AA3367">
        <f>IF(Z3367="BUY",(AC3366-8.95)/K3367,IF(Z3367="SELL",0,AB3366))</f>
        <v>121.92823171748228</v>
      </c>
      <c r="AB3367">
        <f>AA3367+AA3367*O3367/L3367</f>
        <v>121.92823171748228</v>
      </c>
      <c r="AC3367">
        <f>IF(OR(Z3367="BUY",Z3367="IN"),AB3367*L3367,IF(Z3367="SELL",AB3366*K3367-8.95,AC3366))</f>
        <v>19040.313152714956</v>
      </c>
      <c r="AD3367" s="6">
        <f t="shared" si="199"/>
        <v>-0.13304690009443157</v>
      </c>
    </row>
    <row r="3368" spans="1:30" x14ac:dyDescent="0.25">
      <c r="A3368" s="1">
        <v>41353</v>
      </c>
      <c r="B3368">
        <v>1548.339966</v>
      </c>
      <c r="C3368">
        <v>1558.709961</v>
      </c>
      <c r="D3368">
        <v>1561.5600589999999</v>
      </c>
      <c r="E3368">
        <v>1548.339966</v>
      </c>
      <c r="F3368">
        <v>3349090000</v>
      </c>
      <c r="G3368">
        <f t="shared" si="200"/>
        <v>1512.7691968199995</v>
      </c>
      <c r="H3368">
        <f t="shared" si="201"/>
        <v>1.4258970560018478</v>
      </c>
      <c r="I3368">
        <f>IF(H3368&gt;0,1,0)</f>
        <v>1</v>
      </c>
      <c r="J3368" s="3">
        <v>41353</v>
      </c>
      <c r="K3368" s="2">
        <v>157.009995</v>
      </c>
      <c r="L3368" s="2">
        <v>157.16000399999999</v>
      </c>
      <c r="M3368" s="2">
        <v>157.46000699999999</v>
      </c>
      <c r="N3368" s="2">
        <v>156.770004</v>
      </c>
      <c r="O3368" s="2">
        <v>0</v>
      </c>
      <c r="P3368" s="5">
        <v>41353</v>
      </c>
      <c r="Q3368" s="4">
        <v>30.9</v>
      </c>
      <c r="R3368" s="4">
        <v>30.85</v>
      </c>
      <c r="S3368" s="4">
        <v>30.940000999999999</v>
      </c>
      <c r="T3368" s="4">
        <v>30.799999</v>
      </c>
      <c r="U3368" s="4">
        <v>0</v>
      </c>
      <c r="V3368">
        <f>V3367+(V3367*O3368)/L3368</f>
        <v>88.351978290944885</v>
      </c>
      <c r="W3368">
        <f>V3368*L3368</f>
        <v>13885.39726161281</v>
      </c>
      <c r="X3368">
        <f>IF(I3367=1,1,0)</f>
        <v>1</v>
      </c>
      <c r="Y3368">
        <f>IF(I3367=0,1,0)</f>
        <v>0</v>
      </c>
      <c r="Z3368" t="str">
        <f t="shared" si="202"/>
        <v>IN</v>
      </c>
      <c r="AA3368">
        <f>IF(Z3368="BUY",(AC3367-8.95)/K3368,IF(Z3368="SELL",0,AB3367))</f>
        <v>121.92823171748228</v>
      </c>
      <c r="AB3368">
        <f>AA3368+AA3368*O3368/L3368</f>
        <v>121.92823171748228</v>
      </c>
      <c r="AC3368">
        <f>IF(OR(Z3368="BUY",Z3368="IN"),AB3368*L3368,IF(Z3368="SELL",AB3367*K3368-8.95,AC3367))</f>
        <v>19162.24138443244</v>
      </c>
      <c r="AD3368" s="6">
        <f t="shared" si="199"/>
        <v>-0.14030257934053639</v>
      </c>
    </row>
    <row r="3369" spans="1:30" x14ac:dyDescent="0.25">
      <c r="A3369" s="1">
        <v>41354</v>
      </c>
      <c r="B3369">
        <v>1558.709961</v>
      </c>
      <c r="C3369">
        <v>1545.8000489999999</v>
      </c>
      <c r="D3369">
        <v>1558.709961</v>
      </c>
      <c r="E3369">
        <v>1543.5500489999999</v>
      </c>
      <c r="F3369">
        <v>3243270000</v>
      </c>
      <c r="G3369">
        <f t="shared" si="200"/>
        <v>1514.5421973199998</v>
      </c>
      <c r="H3369">
        <f t="shared" si="201"/>
        <v>1.4352298775434913</v>
      </c>
      <c r="I3369">
        <f>IF(H3369&gt;0,1,0)</f>
        <v>1</v>
      </c>
      <c r="J3369" s="3">
        <v>41354</v>
      </c>
      <c r="K3369" s="2">
        <v>156.259995</v>
      </c>
      <c r="L3369" s="2">
        <v>155.86000100000001</v>
      </c>
      <c r="M3369" s="2">
        <v>156.800003</v>
      </c>
      <c r="N3369" s="2">
        <v>155.60000600000001</v>
      </c>
      <c r="O3369" s="2">
        <v>0</v>
      </c>
      <c r="P3369" s="5">
        <v>41354</v>
      </c>
      <c r="Q3369" s="4">
        <v>31.040001</v>
      </c>
      <c r="R3369" s="4">
        <v>31.110001</v>
      </c>
      <c r="S3369" s="4">
        <v>31.16</v>
      </c>
      <c r="T3369" s="4">
        <v>30.93</v>
      </c>
      <c r="U3369" s="4">
        <v>0</v>
      </c>
      <c r="V3369">
        <f>V3368+(V3368*O3369)/L3369</f>
        <v>88.351978290944885</v>
      </c>
      <c r="W3369">
        <f>V3369*L3369</f>
        <v>13770.53942477865</v>
      </c>
      <c r="X3369">
        <f>IF(I3368=1,1,0)</f>
        <v>1</v>
      </c>
      <c r="Y3369">
        <f>IF(I3368=0,1,0)</f>
        <v>0</v>
      </c>
      <c r="Z3369" t="str">
        <f t="shared" si="202"/>
        <v>IN</v>
      </c>
      <c r="AA3369">
        <f>IF(Z3369="BUY",(AC3368-8.95)/K3369,IF(Z3369="SELL",0,AB3368))</f>
        <v>121.92823171748228</v>
      </c>
      <c r="AB3369">
        <f>AA3369+AA3369*O3369/L3369</f>
        <v>121.92823171748228</v>
      </c>
      <c r="AC3369">
        <f>IF(OR(Z3369="BUY",Z3369="IN"),AB3369*L3369,IF(Z3369="SELL",AB3368*K3369-8.95,AC3368))</f>
        <v>19003.734317415019</v>
      </c>
      <c r="AD3369" s="6">
        <f t="shared" si="199"/>
        <v>-0.13087017455356256</v>
      </c>
    </row>
    <row r="3370" spans="1:30" x14ac:dyDescent="0.25">
      <c r="A3370" s="1">
        <v>41355</v>
      </c>
      <c r="B3370">
        <v>1545.900024</v>
      </c>
      <c r="C3370">
        <v>1556.8900149999999</v>
      </c>
      <c r="D3370">
        <v>1557.73999</v>
      </c>
      <c r="E3370">
        <v>1545.900024</v>
      </c>
      <c r="F3370">
        <v>2948380000</v>
      </c>
      <c r="G3370">
        <f t="shared" si="200"/>
        <v>1516.4595972199995</v>
      </c>
      <c r="H3370">
        <f t="shared" si="201"/>
        <v>1.4446733317498648</v>
      </c>
      <c r="I3370">
        <f>IF(H3370&gt;0,1,0)</f>
        <v>1</v>
      </c>
      <c r="J3370" s="3">
        <v>41355</v>
      </c>
      <c r="K3370" s="2">
        <v>156.35000600000001</v>
      </c>
      <c r="L3370" s="2">
        <v>157.08000200000001</v>
      </c>
      <c r="M3370" s="2">
        <v>157.08000200000001</v>
      </c>
      <c r="N3370" s="2">
        <v>156.229996</v>
      </c>
      <c r="O3370" s="2">
        <v>0</v>
      </c>
      <c r="P3370" s="5">
        <v>41355</v>
      </c>
      <c r="Q3370" s="4">
        <v>31.01</v>
      </c>
      <c r="R3370" s="4">
        <v>30.870000999999998</v>
      </c>
      <c r="S3370" s="4">
        <v>31.040001</v>
      </c>
      <c r="T3370" s="4">
        <v>30.870000999999998</v>
      </c>
      <c r="U3370" s="4">
        <v>0</v>
      </c>
      <c r="V3370">
        <f>V3369+(V3369*O3370)/L3370</f>
        <v>88.351978290944885</v>
      </c>
      <c r="W3370">
        <f>V3370*L3370</f>
        <v>13878.328926645579</v>
      </c>
      <c r="X3370">
        <f>IF(I3369=1,1,0)</f>
        <v>1</v>
      </c>
      <c r="Y3370">
        <f>IF(I3369=0,1,0)</f>
        <v>0</v>
      </c>
      <c r="Z3370" t="str">
        <f t="shared" si="202"/>
        <v>IN</v>
      </c>
      <c r="AA3370">
        <f>IF(Z3370="BUY",(AC3369-8.95)/K3370,IF(Z3370="SELL",0,AB3369))</f>
        <v>121.92823171748228</v>
      </c>
      <c r="AB3370">
        <f>AA3370+AA3370*O3370/L3370</f>
        <v>121.92823171748228</v>
      </c>
      <c r="AC3370">
        <f>IF(OR(Z3370="BUY",Z3370="IN"),AB3370*L3370,IF(Z3370="SELL",AB3369*K3370-8.95,AC3369))</f>
        <v>19152.486882038582</v>
      </c>
      <c r="AD3370" s="6">
        <f t="shared" si="199"/>
        <v>-0.13972211048948974</v>
      </c>
    </row>
    <row r="3371" spans="1:30" x14ac:dyDescent="0.25">
      <c r="A3371" s="1">
        <v>41358</v>
      </c>
      <c r="B3371">
        <v>1556.8900149999999</v>
      </c>
      <c r="C3371">
        <v>1551.6899410000001</v>
      </c>
      <c r="D3371">
        <v>1564.910034</v>
      </c>
      <c r="E3371">
        <v>1546.219971</v>
      </c>
      <c r="F3371">
        <v>3178170000</v>
      </c>
      <c r="G3371">
        <f t="shared" si="200"/>
        <v>1518.0509961399998</v>
      </c>
      <c r="H3371">
        <f t="shared" si="201"/>
        <v>1.449611298771798</v>
      </c>
      <c r="I3371">
        <f>IF(H3371&gt;0,1,0)</f>
        <v>1</v>
      </c>
      <c r="J3371" s="3">
        <v>41358</v>
      </c>
      <c r="K3371" s="2">
        <v>156.80999800000001</v>
      </c>
      <c r="L3371" s="2">
        <v>155.820007</v>
      </c>
      <c r="M3371" s="2">
        <v>157.08000200000001</v>
      </c>
      <c r="N3371" s="2">
        <v>155.13000500000001</v>
      </c>
      <c r="O3371" s="2">
        <v>0.74299999999999999</v>
      </c>
      <c r="P3371" s="5">
        <v>41358</v>
      </c>
      <c r="Q3371" s="4">
        <v>30.790001</v>
      </c>
      <c r="R3371" s="4">
        <v>30.98</v>
      </c>
      <c r="S3371" s="4">
        <v>31.110001</v>
      </c>
      <c r="T3371" s="4">
        <v>30.73</v>
      </c>
      <c r="U3371" s="4">
        <v>0</v>
      </c>
      <c r="V3371">
        <f>V3370+(V3370*O3371)/L3371</f>
        <v>88.773268991247392</v>
      </c>
      <c r="W3371">
        <f>V3371*L3371</f>
        <v>13832.651395629051</v>
      </c>
      <c r="X3371">
        <f>IF(I3370=1,1,0)</f>
        <v>1</v>
      </c>
      <c r="Y3371">
        <f>IF(I3370=0,1,0)</f>
        <v>0</v>
      </c>
      <c r="Z3371" t="str">
        <f t="shared" si="202"/>
        <v>IN</v>
      </c>
      <c r="AA3371">
        <f>IF(Z3371="BUY",(AC3370-8.95)/K3371,IF(Z3371="SELL",0,AB3370))</f>
        <v>121.92823171748228</v>
      </c>
      <c r="AB3371">
        <f>AA3371+AA3371*O3371/L3371</f>
        <v>122.50962481269687</v>
      </c>
      <c r="AC3371">
        <f>IF(OR(Z3371="BUY",Z3371="IN"),AB3371*L3371,IF(Z3371="SELL",AB3370*K3371-8.95,AC3370))</f>
        <v>19089.450595881801</v>
      </c>
      <c r="AD3371" s="6">
        <f t="shared" si="199"/>
        <v>-0.13597096059764974</v>
      </c>
    </row>
    <row r="3372" spans="1:30" x14ac:dyDescent="0.25">
      <c r="A3372" s="1">
        <v>41359</v>
      </c>
      <c r="B3372">
        <v>1551.6899410000001</v>
      </c>
      <c r="C3372">
        <v>1563.7700199999999</v>
      </c>
      <c r="D3372">
        <v>1563.9499510000001</v>
      </c>
      <c r="E3372">
        <v>1551.6899410000001</v>
      </c>
      <c r="F3372">
        <v>2869260000</v>
      </c>
      <c r="G3372">
        <f t="shared" si="200"/>
        <v>1519.8853955599996</v>
      </c>
      <c r="H3372">
        <f t="shared" si="201"/>
        <v>1.4551622687366501</v>
      </c>
      <c r="I3372">
        <f>IF(H3372&gt;0,1,0)</f>
        <v>1</v>
      </c>
      <c r="J3372" s="3">
        <v>41359</v>
      </c>
      <c r="K3372" s="2">
        <v>156.429993</v>
      </c>
      <c r="L3372" s="2">
        <v>157.009995</v>
      </c>
      <c r="M3372" s="2">
        <v>157.009995</v>
      </c>
      <c r="N3372" s="2">
        <v>156.19000199999999</v>
      </c>
      <c r="O3372" s="2">
        <v>0</v>
      </c>
      <c r="P3372" s="5">
        <v>41359</v>
      </c>
      <c r="Q3372" s="4">
        <v>30.860001</v>
      </c>
      <c r="R3372" s="4">
        <v>30.74</v>
      </c>
      <c r="S3372" s="4">
        <v>30.889999</v>
      </c>
      <c r="T3372" s="4">
        <v>30.74</v>
      </c>
      <c r="U3372" s="4">
        <v>0</v>
      </c>
      <c r="V3372">
        <f>V3371+(V3371*O3372)/L3372</f>
        <v>88.773268991247392</v>
      </c>
      <c r="W3372">
        <f>V3372*L3372</f>
        <v>13938.290520449409</v>
      </c>
      <c r="X3372">
        <f>IF(I3371=1,1,0)</f>
        <v>1</v>
      </c>
      <c r="Y3372">
        <f>IF(I3371=0,1,0)</f>
        <v>0</v>
      </c>
      <c r="Z3372" t="str">
        <f t="shared" si="202"/>
        <v>IN</v>
      </c>
      <c r="AA3372">
        <f>IF(Z3372="BUY",(AC3371-8.95)/K3372,IF(Z3372="SELL",0,AB3371))</f>
        <v>122.50962481269687</v>
      </c>
      <c r="AB3372">
        <f>AA3372+AA3372*O3372/L3372</f>
        <v>122.50962481269687</v>
      </c>
      <c r="AC3372">
        <f>IF(OR(Z3372="BUY",Z3372="IN"),AB3372*L3372,IF(Z3372="SELL",AB3371*K3372-8.95,AC3371))</f>
        <v>19235.23557929341</v>
      </c>
      <c r="AD3372" s="6">
        <f t="shared" si="199"/>
        <v>-0.14464630234281894</v>
      </c>
    </row>
    <row r="3373" spans="1:30" x14ac:dyDescent="0.25">
      <c r="A3373" s="1">
        <v>41360</v>
      </c>
      <c r="B3373">
        <v>1563.75</v>
      </c>
      <c r="C3373">
        <v>1562.849976</v>
      </c>
      <c r="D3373">
        <v>1564.0699460000001</v>
      </c>
      <c r="E3373">
        <v>1551.900024</v>
      </c>
      <c r="F3373">
        <v>2914210000</v>
      </c>
      <c r="G3373">
        <f t="shared" si="200"/>
        <v>1521.7287939999997</v>
      </c>
      <c r="H3373">
        <f t="shared" si="201"/>
        <v>1.4613609645187702</v>
      </c>
      <c r="I3373">
        <f>IF(H3373&gt;0,1,0)</f>
        <v>1</v>
      </c>
      <c r="J3373" s="3">
        <v>41360</v>
      </c>
      <c r="K3373" s="2">
        <v>156.009995</v>
      </c>
      <c r="L3373" s="2">
        <v>156.89999399999999</v>
      </c>
      <c r="M3373" s="2">
        <v>157.009995</v>
      </c>
      <c r="N3373" s="2">
        <v>155.75</v>
      </c>
      <c r="O3373" s="2">
        <v>0</v>
      </c>
      <c r="P3373" s="5">
        <v>41360</v>
      </c>
      <c r="Q3373" s="4">
        <v>30.940000999999999</v>
      </c>
      <c r="R3373" s="4">
        <v>30.74</v>
      </c>
      <c r="S3373" s="4">
        <v>30.98</v>
      </c>
      <c r="T3373" s="4">
        <v>30.74</v>
      </c>
      <c r="U3373" s="4">
        <v>0</v>
      </c>
      <c r="V3373">
        <f>V3372+(V3372*O3373)/L3373</f>
        <v>88.773268991247392</v>
      </c>
      <c r="W3373">
        <f>V3373*L3373</f>
        <v>13928.525372087101</v>
      </c>
      <c r="X3373">
        <f>IF(I3372=1,1,0)</f>
        <v>1</v>
      </c>
      <c r="Y3373">
        <f>IF(I3372=0,1,0)</f>
        <v>0</v>
      </c>
      <c r="Z3373" t="str">
        <f t="shared" si="202"/>
        <v>IN</v>
      </c>
      <c r="AA3373">
        <f>IF(Z3373="BUY",(AC3372-8.95)/K3373,IF(Z3373="SELL",0,AB3372))</f>
        <v>122.50962481269687</v>
      </c>
      <c r="AB3373">
        <f>AA3373+AA3373*O3373/L3373</f>
        <v>122.50962481269687</v>
      </c>
      <c r="AC3373">
        <f>IF(OR(Z3373="BUY",Z3373="IN"),AB3373*L3373,IF(Z3373="SELL",AB3372*K3373-8.95,AC3372))</f>
        <v>19221.75939805439</v>
      </c>
      <c r="AD3373" s="6">
        <f t="shared" si="199"/>
        <v>-0.14384436461965677</v>
      </c>
    </row>
    <row r="3374" spans="1:30" x14ac:dyDescent="0.25">
      <c r="A3374" s="1">
        <v>41361</v>
      </c>
      <c r="B3374">
        <v>1562.8599850000001</v>
      </c>
      <c r="C3374">
        <v>1569.1899410000001</v>
      </c>
      <c r="D3374">
        <v>1570.280029</v>
      </c>
      <c r="E3374">
        <v>1561.079956</v>
      </c>
      <c r="F3374">
        <v>3304440000</v>
      </c>
      <c r="G3374">
        <f t="shared" si="200"/>
        <v>1523.6657934999998</v>
      </c>
      <c r="H3374">
        <f t="shared" si="201"/>
        <v>1.4631910776139625</v>
      </c>
      <c r="I3374">
        <f>IF(H3374&gt;0,1,0)</f>
        <v>1</v>
      </c>
      <c r="J3374" s="3">
        <v>41361</v>
      </c>
      <c r="K3374" s="2">
        <v>156.86000100000001</v>
      </c>
      <c r="L3374" s="2">
        <v>157.36000100000001</v>
      </c>
      <c r="M3374" s="2">
        <v>157.61999499999999</v>
      </c>
      <c r="N3374" s="2">
        <v>156.61999499999999</v>
      </c>
      <c r="O3374" s="2">
        <v>0</v>
      </c>
      <c r="P3374" s="5">
        <v>41361</v>
      </c>
      <c r="Q3374" s="4">
        <v>30.76</v>
      </c>
      <c r="R3374" s="4">
        <v>30.690000999999999</v>
      </c>
      <c r="S3374" s="4">
        <v>30.799999</v>
      </c>
      <c r="T3374" s="4">
        <v>30.610001</v>
      </c>
      <c r="U3374" s="4">
        <v>0</v>
      </c>
      <c r="V3374">
        <f>V3373+(V3373*O3374)/L3374</f>
        <v>88.773268991247392</v>
      </c>
      <c r="W3374">
        <f>V3374*L3374</f>
        <v>13969.36169723596</v>
      </c>
      <c r="X3374">
        <f>IF(I3373=1,1,0)</f>
        <v>1</v>
      </c>
      <c r="Y3374">
        <f>IF(I3373=0,1,0)</f>
        <v>0</v>
      </c>
      <c r="Z3374" t="str">
        <f t="shared" si="202"/>
        <v>IN</v>
      </c>
      <c r="AA3374">
        <f>IF(Z3374="BUY",(AC3373-8.95)/K3374,IF(Z3374="SELL",0,AB3373))</f>
        <v>122.50962481269687</v>
      </c>
      <c r="AB3374">
        <f>AA3374+AA3374*O3374/L3374</f>
        <v>122.50962481269687</v>
      </c>
      <c r="AC3374">
        <f>IF(OR(Z3374="BUY",Z3374="IN"),AB3374*L3374,IF(Z3374="SELL",AB3373*K3374-8.95,AC3373))</f>
        <v>19278.114683035605</v>
      </c>
      <c r="AD3374" s="6">
        <f t="shared" si="199"/>
        <v>-0.14719794291638763</v>
      </c>
    </row>
    <row r="3375" spans="1:30" x14ac:dyDescent="0.25">
      <c r="A3375" s="1">
        <v>41365</v>
      </c>
      <c r="B3375">
        <v>1569.1800539999999</v>
      </c>
      <c r="C3375">
        <v>1562.170044</v>
      </c>
      <c r="D3375">
        <v>1570.5699460000001</v>
      </c>
      <c r="E3375">
        <v>1558.469971</v>
      </c>
      <c r="F3375">
        <v>2753110000</v>
      </c>
      <c r="G3375">
        <f t="shared" si="200"/>
        <v>1525.4565942799998</v>
      </c>
      <c r="H3375">
        <f t="shared" si="201"/>
        <v>1.4576480766765951</v>
      </c>
      <c r="I3375">
        <f>IF(H3375&gt;0,1,0)</f>
        <v>1</v>
      </c>
      <c r="J3375" s="3">
        <v>41365</v>
      </c>
      <c r="K3375" s="2">
        <v>157.38000500000001</v>
      </c>
      <c r="L3375" s="2">
        <v>156.83999600000001</v>
      </c>
      <c r="M3375" s="2">
        <v>157.69000199999999</v>
      </c>
      <c r="N3375" s="2">
        <v>156.44000199999999</v>
      </c>
      <c r="O3375" s="2">
        <v>0</v>
      </c>
      <c r="P3375" s="5">
        <v>41365</v>
      </c>
      <c r="Q3375" s="4">
        <v>30.67</v>
      </c>
      <c r="R3375" s="4">
        <v>30.780000999999999</v>
      </c>
      <c r="S3375" s="4">
        <v>30.84</v>
      </c>
      <c r="T3375" s="4">
        <v>30.610001</v>
      </c>
      <c r="U3375" s="4">
        <v>0</v>
      </c>
      <c r="V3375">
        <f>V3374+(V3374*O3375)/L3375</f>
        <v>88.773268991247392</v>
      </c>
      <c r="W3375">
        <f>V3375*L3375</f>
        <v>13923.199153494166</v>
      </c>
      <c r="X3375">
        <f>IF(I3374=1,1,0)</f>
        <v>1</v>
      </c>
      <c r="Y3375">
        <f>IF(I3374=0,1,0)</f>
        <v>0</v>
      </c>
      <c r="Z3375" t="str">
        <f t="shared" si="202"/>
        <v>IN</v>
      </c>
      <c r="AA3375">
        <f>IF(Z3375="BUY",(AC3374-8.95)/K3375,IF(Z3375="SELL",0,AB3374))</f>
        <v>122.50962481269687</v>
      </c>
      <c r="AB3375">
        <f>AA3375+AA3375*O3375/L3375</f>
        <v>122.50962481269687</v>
      </c>
      <c r="AC3375">
        <f>IF(OR(Z3375="BUY",Z3375="IN"),AB3375*L3375,IF(Z3375="SELL",AB3374*K3375-8.95,AC3374))</f>
        <v>19214.409065584881</v>
      </c>
      <c r="AD3375" s="6">
        <f t="shared" si="199"/>
        <v>-0.14340696260045457</v>
      </c>
    </row>
    <row r="3376" spans="1:30" x14ac:dyDescent="0.25">
      <c r="A3376" s="1">
        <v>41366</v>
      </c>
      <c r="B3376">
        <v>1562.170044</v>
      </c>
      <c r="C3376">
        <v>1570.25</v>
      </c>
      <c r="D3376">
        <v>1573.660034</v>
      </c>
      <c r="E3376">
        <v>1562.170044</v>
      </c>
      <c r="F3376">
        <v>3312160000</v>
      </c>
      <c r="G3376">
        <f t="shared" si="200"/>
        <v>1527.2427954599998</v>
      </c>
      <c r="H3376">
        <f t="shared" si="201"/>
        <v>1.4525587155408208</v>
      </c>
      <c r="I3376">
        <f>IF(H3376&gt;0,1,0)</f>
        <v>1</v>
      </c>
      <c r="J3376" s="3">
        <v>41366</v>
      </c>
      <c r="K3376" s="2">
        <v>157.39999399999999</v>
      </c>
      <c r="L3376" s="2">
        <v>157.58000200000001</v>
      </c>
      <c r="M3376" s="2">
        <v>157.979996</v>
      </c>
      <c r="N3376" s="2">
        <v>157.14999399999999</v>
      </c>
      <c r="O3376" s="2">
        <v>0</v>
      </c>
      <c r="P3376" s="5">
        <v>41366</v>
      </c>
      <c r="Q3376" s="4">
        <v>30.66</v>
      </c>
      <c r="R3376" s="4">
        <v>30.620000999999998</v>
      </c>
      <c r="S3376" s="4">
        <v>30.709999</v>
      </c>
      <c r="T3376" s="4">
        <v>30.530000999999999</v>
      </c>
      <c r="U3376" s="4">
        <v>0</v>
      </c>
      <c r="V3376">
        <f>V3375+(V3375*O3376)/L3376</f>
        <v>88.773268991247392</v>
      </c>
      <c r="W3376">
        <f>V3376*L3376</f>
        <v>13988.891905187302</v>
      </c>
      <c r="X3376">
        <f>IF(I3375=1,1,0)</f>
        <v>1</v>
      </c>
      <c r="Y3376">
        <f>IF(I3375=0,1,0)</f>
        <v>0</v>
      </c>
      <c r="Z3376" t="str">
        <f t="shared" si="202"/>
        <v>IN</v>
      </c>
      <c r="AA3376">
        <f>IF(Z3376="BUY",(AC3375-8.95)/K3376,IF(Z3376="SELL",0,AB3375))</f>
        <v>122.50962481269687</v>
      </c>
      <c r="AB3376">
        <f>AA3376+AA3376*O3376/L3376</f>
        <v>122.50962481269687</v>
      </c>
      <c r="AC3376">
        <f>IF(OR(Z3376="BUY",Z3376="IN"),AB3376*L3376,IF(Z3376="SELL",AB3375*K3376-8.95,AC3375))</f>
        <v>19305.066923004022</v>
      </c>
      <c r="AD3376" s="6">
        <f t="shared" ref="AD3376:AD3439" si="203">(AC3012-AC3376)/AC3012</f>
        <v>-0.14880181107243537</v>
      </c>
    </row>
    <row r="3377" spans="1:30" x14ac:dyDescent="0.25">
      <c r="A3377" s="1">
        <v>41367</v>
      </c>
      <c r="B3377">
        <v>1570.25</v>
      </c>
      <c r="C3377">
        <v>1553.6899410000001</v>
      </c>
      <c r="D3377">
        <v>1571.469971</v>
      </c>
      <c r="E3377">
        <v>1549.8000489999999</v>
      </c>
      <c r="F3377">
        <v>4060610000</v>
      </c>
      <c r="G3377">
        <f t="shared" si="200"/>
        <v>1528.5969946800001</v>
      </c>
      <c r="H3377">
        <f t="shared" si="201"/>
        <v>1.4473037249951761</v>
      </c>
      <c r="I3377">
        <f>IF(H3377&gt;0,1,0)</f>
        <v>1</v>
      </c>
      <c r="J3377" s="3">
        <v>41367</v>
      </c>
      <c r="K3377" s="2">
        <v>157.69000199999999</v>
      </c>
      <c r="L3377" s="2">
        <v>156.03999300000001</v>
      </c>
      <c r="M3377" s="2">
        <v>157.80999800000001</v>
      </c>
      <c r="N3377" s="2">
        <v>155.58000200000001</v>
      </c>
      <c r="O3377" s="2">
        <v>0</v>
      </c>
      <c r="P3377" s="5">
        <v>41367</v>
      </c>
      <c r="Q3377" s="4">
        <v>30.59</v>
      </c>
      <c r="R3377" s="4">
        <v>30.93</v>
      </c>
      <c r="S3377" s="4">
        <v>31.01</v>
      </c>
      <c r="T3377" s="4">
        <v>30.57</v>
      </c>
      <c r="U3377" s="4">
        <v>0</v>
      </c>
      <c r="V3377">
        <f>V3376+(V3376*O3377)/L3377</f>
        <v>88.773268991247392</v>
      </c>
      <c r="W3377">
        <f>V3377*L3377</f>
        <v>13852.18027198136</v>
      </c>
      <c r="X3377">
        <f>IF(I3376=1,1,0)</f>
        <v>1</v>
      </c>
      <c r="Y3377">
        <f>IF(I3376=0,1,0)</f>
        <v>0</v>
      </c>
      <c r="Z3377" t="str">
        <f t="shared" si="202"/>
        <v>IN</v>
      </c>
      <c r="AA3377">
        <f>IF(Z3377="BUY",(AC3376-8.95)/K3377,IF(Z3377="SELL",0,AB3376))</f>
        <v>122.50962481269687</v>
      </c>
      <c r="AB3377">
        <f>AA3377+AA3377*O3377/L3377</f>
        <v>122.50962481269687</v>
      </c>
      <c r="AC3377">
        <f>IF(OR(Z3377="BUY",Z3377="IN"),AB3377*L3377,IF(Z3377="SELL",AB3376*K3377-8.95,AC3376))</f>
        <v>19116.400998205849</v>
      </c>
      <c r="AD3377" s="6">
        <f t="shared" si="203"/>
        <v>-0.13757471939954771</v>
      </c>
    </row>
    <row r="3378" spans="1:30" x14ac:dyDescent="0.25">
      <c r="A3378" s="1">
        <v>41368</v>
      </c>
      <c r="B3378">
        <v>1553.6899410000001</v>
      </c>
      <c r="C3378">
        <v>1559.9799800000001</v>
      </c>
      <c r="D3378">
        <v>1562.599976</v>
      </c>
      <c r="E3378">
        <v>1552.5200199999999</v>
      </c>
      <c r="F3378">
        <v>3350670000</v>
      </c>
      <c r="G3378">
        <f t="shared" si="200"/>
        <v>1529.9453930999998</v>
      </c>
      <c r="H3378">
        <f t="shared" si="201"/>
        <v>1.4416073733142036</v>
      </c>
      <c r="I3378">
        <f>IF(H3378&gt;0,1,0)</f>
        <v>1</v>
      </c>
      <c r="J3378" s="3">
        <v>41368</v>
      </c>
      <c r="K3378" s="2">
        <v>156.19000199999999</v>
      </c>
      <c r="L3378" s="2">
        <v>156.63999899999999</v>
      </c>
      <c r="M3378" s="2">
        <v>156.91999799999999</v>
      </c>
      <c r="N3378" s="2">
        <v>155.86999499999999</v>
      </c>
      <c r="O3378" s="2">
        <v>0</v>
      </c>
      <c r="P3378" s="5">
        <v>41368</v>
      </c>
      <c r="Q3378" s="4">
        <v>30.889999</v>
      </c>
      <c r="R3378" s="4">
        <v>30.790001</v>
      </c>
      <c r="S3378" s="4">
        <v>30.959999</v>
      </c>
      <c r="T3378" s="4">
        <v>30.74</v>
      </c>
      <c r="U3378" s="4">
        <v>0</v>
      </c>
      <c r="V3378">
        <f>V3377+(V3377*O3378)/L3378</f>
        <v>88.773268991247392</v>
      </c>
      <c r="W3378">
        <f>V3378*L3378</f>
        <v>13905.444766015722</v>
      </c>
      <c r="X3378">
        <f>IF(I3377=1,1,0)</f>
        <v>1</v>
      </c>
      <c r="Y3378">
        <f>IF(I3377=0,1,0)</f>
        <v>0</v>
      </c>
      <c r="Z3378" t="str">
        <f t="shared" si="202"/>
        <v>IN</v>
      </c>
      <c r="AA3378">
        <f>IF(Z3378="BUY",(AC3377-8.95)/K3378,IF(Z3378="SELL",0,AB3377))</f>
        <v>122.50962481269687</v>
      </c>
      <c r="AB3378">
        <f>AA3378+AA3378*O3378/L3378</f>
        <v>122.50962481269687</v>
      </c>
      <c r="AC3378">
        <f>IF(OR(Z3378="BUY",Z3378="IN"),AB3378*L3378,IF(Z3378="SELL",AB3377*K3378-8.95,AC3377))</f>
        <v>19189.907508151213</v>
      </c>
      <c r="AD3378" s="6">
        <f t="shared" si="203"/>
        <v>-0.14194892913876514</v>
      </c>
    </row>
    <row r="3379" spans="1:30" x14ac:dyDescent="0.25">
      <c r="A3379" s="1">
        <v>41369</v>
      </c>
      <c r="B3379">
        <v>1559.9799800000001</v>
      </c>
      <c r="C3379">
        <v>1553.280029</v>
      </c>
      <c r="D3379">
        <v>1559.9799800000001</v>
      </c>
      <c r="E3379">
        <v>1539.5</v>
      </c>
      <c r="F3379">
        <v>3515410000</v>
      </c>
      <c r="G3379">
        <f t="shared" si="200"/>
        <v>1531.1147925</v>
      </c>
      <c r="H3379">
        <f t="shared" si="201"/>
        <v>1.4297056217004243</v>
      </c>
      <c r="I3379">
        <f>IF(H3379&gt;0,1,0)</f>
        <v>1</v>
      </c>
      <c r="J3379" s="3">
        <v>41369</v>
      </c>
      <c r="K3379" s="2">
        <v>154.699997</v>
      </c>
      <c r="L3379" s="2">
        <v>155.970001</v>
      </c>
      <c r="M3379" s="2">
        <v>156.11000100000001</v>
      </c>
      <c r="N3379" s="2">
        <v>154.529999</v>
      </c>
      <c r="O3379" s="2">
        <v>0</v>
      </c>
      <c r="P3379" s="5">
        <v>41369</v>
      </c>
      <c r="Q3379" s="4">
        <v>31.18</v>
      </c>
      <c r="R3379" s="4">
        <v>30.92</v>
      </c>
      <c r="S3379" s="4">
        <v>31.219999000000001</v>
      </c>
      <c r="T3379" s="4">
        <v>30.9</v>
      </c>
      <c r="U3379" s="4">
        <v>0</v>
      </c>
      <c r="V3379">
        <f>V3378+(V3378*O3379)/L3379</f>
        <v>88.773268991247392</v>
      </c>
      <c r="W3379">
        <f>V3379*L3379</f>
        <v>13845.966853338125</v>
      </c>
      <c r="X3379">
        <f>IF(I3378=1,1,0)</f>
        <v>1</v>
      </c>
      <c r="Y3379">
        <f>IF(I3378=0,1,0)</f>
        <v>0</v>
      </c>
      <c r="Z3379" t="str">
        <f t="shared" si="202"/>
        <v>IN</v>
      </c>
      <c r="AA3379">
        <f>IF(Z3379="BUY",(AC3378-8.95)/K3379,IF(Z3379="SELL",0,AB3378))</f>
        <v>122.50962481269687</v>
      </c>
      <c r="AB3379">
        <f>AA3379+AA3379*O3379/L3379</f>
        <v>122.50962481269687</v>
      </c>
      <c r="AC3379">
        <f>IF(OR(Z3379="BUY",Z3379="IN"),AB3379*L3379,IF(Z3379="SELL",AB3378*K3379-8.95,AC3378))</f>
        <v>19107.826304545953</v>
      </c>
      <c r="AD3379" s="6">
        <f t="shared" si="203"/>
        <v>-0.137064458355379</v>
      </c>
    </row>
    <row r="3380" spans="1:30" x14ac:dyDescent="0.25">
      <c r="A3380" s="1">
        <v>41372</v>
      </c>
      <c r="B3380">
        <v>1553.26001</v>
      </c>
      <c r="C3380">
        <v>1563.0699460000001</v>
      </c>
      <c r="D3380">
        <v>1563.0699460000001</v>
      </c>
      <c r="E3380">
        <v>1548.630005</v>
      </c>
      <c r="F3380">
        <v>2887120000</v>
      </c>
      <c r="G3380">
        <f t="shared" si="200"/>
        <v>1532.4797925</v>
      </c>
      <c r="H3380">
        <f t="shared" si="201"/>
        <v>1.4142617122726393</v>
      </c>
      <c r="I3380">
        <f>IF(H3380&gt;0,1,0)</f>
        <v>1</v>
      </c>
      <c r="J3380" s="3">
        <v>41372</v>
      </c>
      <c r="K3380" s="2">
        <v>156.009995</v>
      </c>
      <c r="L3380" s="2">
        <v>156.929993</v>
      </c>
      <c r="M3380" s="2">
        <v>157</v>
      </c>
      <c r="N3380" s="2">
        <v>155.520004</v>
      </c>
      <c r="O3380" s="2">
        <v>0</v>
      </c>
      <c r="P3380" s="5">
        <v>41372</v>
      </c>
      <c r="Q3380" s="4">
        <v>30.91</v>
      </c>
      <c r="R3380" s="4">
        <v>30.719999000000001</v>
      </c>
      <c r="S3380" s="4">
        <v>31.02</v>
      </c>
      <c r="T3380" s="4">
        <v>30.719999000000001</v>
      </c>
      <c r="U3380" s="4">
        <v>0</v>
      </c>
      <c r="V3380">
        <f>V3379+(V3379*O3380)/L3380</f>
        <v>88.773268991247392</v>
      </c>
      <c r="W3380">
        <f>V3380*L3380</f>
        <v>13931.18848138357</v>
      </c>
      <c r="X3380">
        <f>IF(I3379=1,1,0)</f>
        <v>1</v>
      </c>
      <c r="Y3380">
        <f>IF(I3379=0,1,0)</f>
        <v>0</v>
      </c>
      <c r="Z3380" t="str">
        <f t="shared" si="202"/>
        <v>IN</v>
      </c>
      <c r="AA3380">
        <f>IF(Z3380="BUY",(AC3379-8.95)/K3380,IF(Z3380="SELL",0,AB3379))</f>
        <v>122.50962481269687</v>
      </c>
      <c r="AB3380">
        <f>AA3380+AA3380*O3380/L3380</f>
        <v>122.50962481269687</v>
      </c>
      <c r="AC3380">
        <f>IF(OR(Z3380="BUY",Z3380="IN"),AB3380*L3380,IF(Z3380="SELL",AB3379*K3380-8.95,AC3379))</f>
        <v>19225.434564289146</v>
      </c>
      <c r="AD3380" s="6">
        <f t="shared" si="203"/>
        <v>-0.144063065629258</v>
      </c>
    </row>
    <row r="3381" spans="1:30" x14ac:dyDescent="0.25">
      <c r="A3381" s="1">
        <v>41373</v>
      </c>
      <c r="B3381">
        <v>1563.1099850000001</v>
      </c>
      <c r="C3381">
        <v>1568.6099850000001</v>
      </c>
      <c r="D3381">
        <v>1573.8900149999999</v>
      </c>
      <c r="E3381">
        <v>1560.920044</v>
      </c>
      <c r="F3381">
        <v>3252780000</v>
      </c>
      <c r="G3381">
        <f t="shared" ref="G3381:G3444" si="204">AVERAGE(C3332:C3381)</f>
        <v>1533.7927929800001</v>
      </c>
      <c r="H3381">
        <f t="shared" ref="H3381:H3444" si="205">SLOPE(G3331:G3381,A3331:A3381)</f>
        <v>1.4002420507013962</v>
      </c>
      <c r="I3381">
        <f>IF(H3381&gt;0,1,0)</f>
        <v>1</v>
      </c>
      <c r="J3381" s="3">
        <v>41373</v>
      </c>
      <c r="K3381" s="2">
        <v>157.25</v>
      </c>
      <c r="L3381" s="2">
        <v>157.509995</v>
      </c>
      <c r="M3381" s="2">
        <v>158.08999600000001</v>
      </c>
      <c r="N3381" s="2">
        <v>156.740005</v>
      </c>
      <c r="O3381" s="2">
        <v>0</v>
      </c>
      <c r="P3381" s="5">
        <v>41373</v>
      </c>
      <c r="Q3381" s="4">
        <v>30.66</v>
      </c>
      <c r="R3381" s="4">
        <v>30.620000999999998</v>
      </c>
      <c r="S3381" s="4">
        <v>30.76</v>
      </c>
      <c r="T3381" s="4">
        <v>30.51</v>
      </c>
      <c r="U3381" s="4">
        <v>0</v>
      </c>
      <c r="V3381">
        <f>V3380+(V3380*O3381)/L3381</f>
        <v>88.773268991247392</v>
      </c>
      <c r="W3381">
        <f>V3381*L3381</f>
        <v>13982.677154945031</v>
      </c>
      <c r="X3381">
        <f>IF(I3380=1,1,0)</f>
        <v>1</v>
      </c>
      <c r="Y3381">
        <f>IF(I3380=0,1,0)</f>
        <v>0</v>
      </c>
      <c r="Z3381" t="str">
        <f t="shared" si="202"/>
        <v>IN</v>
      </c>
      <c r="AA3381">
        <f>IF(Z3381="BUY",(AC3380-8.95)/K3381,IF(Z3381="SELL",0,AB3380))</f>
        <v>122.50962481269687</v>
      </c>
      <c r="AB3381">
        <f>AA3381+AA3381*O3381/L3381</f>
        <v>122.50962481269687</v>
      </c>
      <c r="AC3381">
        <f>IF(OR(Z3381="BUY",Z3381="IN"),AB3381*L3381,IF(Z3381="SELL",AB3380*K3381-8.95,AC3380))</f>
        <v>19296.490391699761</v>
      </c>
      <c r="AD3381" s="6">
        <f t="shared" si="203"/>
        <v>-0.14829144067411709</v>
      </c>
    </row>
    <row r="3382" spans="1:30" x14ac:dyDescent="0.25">
      <c r="A3382" s="1">
        <v>41374</v>
      </c>
      <c r="B3382">
        <v>1568.6099850000001</v>
      </c>
      <c r="C3382">
        <v>1587.7299800000001</v>
      </c>
      <c r="D3382">
        <v>1589.0699460000001</v>
      </c>
      <c r="E3382">
        <v>1568.6099850000001</v>
      </c>
      <c r="F3382">
        <v>3453350000</v>
      </c>
      <c r="G3382">
        <f t="shared" si="204"/>
        <v>1535.5437915000002</v>
      </c>
      <c r="H3382">
        <f t="shared" si="205"/>
        <v>1.3885565724599638</v>
      </c>
      <c r="I3382">
        <f>IF(H3382&gt;0,1,0)</f>
        <v>1</v>
      </c>
      <c r="J3382" s="3">
        <v>41374</v>
      </c>
      <c r="K3382" s="2">
        <v>157.94000199999999</v>
      </c>
      <c r="L3382" s="2">
        <v>159.479996</v>
      </c>
      <c r="M3382" s="2">
        <v>159.63000500000001</v>
      </c>
      <c r="N3382" s="2">
        <v>157.89999399999999</v>
      </c>
      <c r="O3382" s="2">
        <v>0</v>
      </c>
      <c r="P3382" s="5">
        <v>41374</v>
      </c>
      <c r="Q3382" s="4">
        <v>30.530000999999999</v>
      </c>
      <c r="R3382" s="4">
        <v>30.24</v>
      </c>
      <c r="S3382" s="4">
        <v>30.540001</v>
      </c>
      <c r="T3382" s="4">
        <v>30.209999</v>
      </c>
      <c r="U3382" s="4">
        <v>0</v>
      </c>
      <c r="V3382">
        <f>V3381+(V3381*O3382)/L3382</f>
        <v>88.773268991247392</v>
      </c>
      <c r="W3382">
        <f>V3382*L3382</f>
        <v>14157.560583631059</v>
      </c>
      <c r="X3382">
        <f>IF(I3381=1,1,0)</f>
        <v>1</v>
      </c>
      <c r="Y3382">
        <f>IF(I3381=0,1,0)</f>
        <v>0</v>
      </c>
      <c r="Z3382" t="str">
        <f t="shared" si="202"/>
        <v>IN</v>
      </c>
      <c r="AA3382">
        <f>IF(Z3382="BUY",(AC3381-8.95)/K3382,IF(Z3382="SELL",0,AB3381))</f>
        <v>122.50962481269687</v>
      </c>
      <c r="AB3382">
        <f>AA3382+AA3382*O3382/L3382</f>
        <v>122.50962481269687</v>
      </c>
      <c r="AC3382">
        <f>IF(OR(Z3382="BUY",Z3382="IN"),AB3382*L3382,IF(Z3382="SELL",AB3381*K3382-8.95,AC3381))</f>
        <v>19537.834475090396</v>
      </c>
      <c r="AD3382" s="6">
        <f t="shared" si="203"/>
        <v>-0.16265329298970779</v>
      </c>
    </row>
    <row r="3383" spans="1:30" x14ac:dyDescent="0.25">
      <c r="A3383" s="1">
        <v>41375</v>
      </c>
      <c r="B3383">
        <v>1587.7299800000001</v>
      </c>
      <c r="C3383">
        <v>1593.369995</v>
      </c>
      <c r="D3383">
        <v>1597.349976</v>
      </c>
      <c r="E3383">
        <v>1586.170044</v>
      </c>
      <c r="F3383">
        <v>3393950000</v>
      </c>
      <c r="G3383">
        <f t="shared" si="204"/>
        <v>1537.2543920800003</v>
      </c>
      <c r="H3383">
        <f t="shared" si="205"/>
        <v>1.3751154123705163</v>
      </c>
      <c r="I3383">
        <f>IF(H3383&gt;0,1,0)</f>
        <v>1</v>
      </c>
      <c r="J3383" s="3">
        <v>41375</v>
      </c>
      <c r="K3383" s="2">
        <v>159.5</v>
      </c>
      <c r="L3383" s="2">
        <v>160</v>
      </c>
      <c r="M3383" s="2">
        <v>160.5</v>
      </c>
      <c r="N3383" s="2">
        <v>159.320007</v>
      </c>
      <c r="O3383" s="2">
        <v>0</v>
      </c>
      <c r="P3383" s="5">
        <v>41375</v>
      </c>
      <c r="Q3383" s="4">
        <v>30.23</v>
      </c>
      <c r="R3383" s="4">
        <v>30.110001</v>
      </c>
      <c r="S3383" s="4">
        <v>30.26</v>
      </c>
      <c r="T3383" s="4">
        <v>30.040001</v>
      </c>
      <c r="U3383" s="4">
        <v>0</v>
      </c>
      <c r="V3383">
        <f>V3382+(V3382*O3383)/L3383</f>
        <v>88.773268991247392</v>
      </c>
      <c r="W3383">
        <f>V3383*L3383</f>
        <v>14203.723038599583</v>
      </c>
      <c r="X3383">
        <f>IF(I3382=1,1,0)</f>
        <v>1</v>
      </c>
      <c r="Y3383">
        <f>IF(I3382=0,1,0)</f>
        <v>0</v>
      </c>
      <c r="Z3383" t="str">
        <f t="shared" si="202"/>
        <v>IN</v>
      </c>
      <c r="AA3383">
        <f>IF(Z3383="BUY",(AC3382-8.95)/K3383,IF(Z3383="SELL",0,AB3382))</f>
        <v>122.50962481269687</v>
      </c>
      <c r="AB3383">
        <f>AA3383+AA3383*O3383/L3383</f>
        <v>122.50962481269687</v>
      </c>
      <c r="AC3383">
        <f>IF(OR(Z3383="BUY",Z3383="IN"),AB3383*L3383,IF(Z3383="SELL",AB3382*K3383-8.95,AC3382))</f>
        <v>19601.539970031499</v>
      </c>
      <c r="AD3383" s="6">
        <f t="shared" si="203"/>
        <v>-0.16644426601536447</v>
      </c>
    </row>
    <row r="3384" spans="1:30" x14ac:dyDescent="0.25">
      <c r="A3384" s="1">
        <v>41376</v>
      </c>
      <c r="B3384">
        <v>1593.3000489999999</v>
      </c>
      <c r="C3384">
        <v>1588.849976</v>
      </c>
      <c r="D3384">
        <v>1593.3000489999999</v>
      </c>
      <c r="E3384">
        <v>1579.969971</v>
      </c>
      <c r="F3384">
        <v>3206290000</v>
      </c>
      <c r="G3384">
        <f t="shared" si="204"/>
        <v>1538.99219238</v>
      </c>
      <c r="H3384">
        <f t="shared" si="205"/>
        <v>1.3646976619102948</v>
      </c>
      <c r="I3384">
        <f>IF(H3384&gt;0,1,0)</f>
        <v>1</v>
      </c>
      <c r="J3384" s="3">
        <v>41376</v>
      </c>
      <c r="K3384" s="2">
        <v>159.46000699999999</v>
      </c>
      <c r="L3384" s="2">
        <v>159.58000200000001</v>
      </c>
      <c r="M3384" s="2">
        <v>159.80999800000001</v>
      </c>
      <c r="N3384" s="2">
        <v>158.71000699999999</v>
      </c>
      <c r="O3384" s="2">
        <v>0</v>
      </c>
      <c r="P3384" s="5">
        <v>41376</v>
      </c>
      <c r="Q3384" s="4">
        <v>30.24</v>
      </c>
      <c r="R3384" s="4">
        <v>30.219999000000001</v>
      </c>
      <c r="S3384" s="4">
        <v>30.389999</v>
      </c>
      <c r="T3384" s="4">
        <v>30.17</v>
      </c>
      <c r="U3384" s="4">
        <v>0</v>
      </c>
      <c r="V3384">
        <f>V3383+(V3383*O3384)/L3384</f>
        <v>88.773268991247392</v>
      </c>
      <c r="W3384">
        <f>V3384*L3384</f>
        <v>14166.438443169798</v>
      </c>
      <c r="X3384">
        <f>IF(I3383=1,1,0)</f>
        <v>1</v>
      </c>
      <c r="Y3384">
        <f>IF(I3383=0,1,0)</f>
        <v>0</v>
      </c>
      <c r="Z3384" t="str">
        <f t="shared" si="202"/>
        <v>IN</v>
      </c>
      <c r="AA3384">
        <f>IF(Z3384="BUY",(AC3383-8.95)/K3384,IF(Z3384="SELL",0,AB3383))</f>
        <v>122.50962481269687</v>
      </c>
      <c r="AB3384">
        <f>AA3384+AA3384*O3384/L3384</f>
        <v>122.50962481269687</v>
      </c>
      <c r="AC3384">
        <f>IF(OR(Z3384="BUY",Z3384="IN"),AB3384*L3384,IF(Z3384="SELL",AB3383*K3384-8.95,AC3383))</f>
        <v>19550.086172629417</v>
      </c>
      <c r="AD3384" s="6">
        <f t="shared" si="203"/>
        <v>-0.16338236439762749</v>
      </c>
    </row>
    <row r="3385" spans="1:30" x14ac:dyDescent="0.25">
      <c r="A3385" s="1">
        <v>41379</v>
      </c>
      <c r="B3385">
        <v>1588.839966</v>
      </c>
      <c r="C3385">
        <v>1552.3599850000001</v>
      </c>
      <c r="D3385">
        <v>1588.839966</v>
      </c>
      <c r="E3385">
        <v>1552.280029</v>
      </c>
      <c r="F3385">
        <v>4660130000</v>
      </c>
      <c r="G3385">
        <f t="shared" si="204"/>
        <v>1540.0771923799998</v>
      </c>
      <c r="H3385">
        <f t="shared" si="205"/>
        <v>1.3517689274794484</v>
      </c>
      <c r="I3385">
        <f>IF(H3385&gt;0,1,0)</f>
        <v>1</v>
      </c>
      <c r="J3385" s="3">
        <v>41379</v>
      </c>
      <c r="K3385" s="2">
        <v>158.78999300000001</v>
      </c>
      <c r="L3385" s="2">
        <v>155.929993</v>
      </c>
      <c r="M3385" s="2">
        <v>158.89999399999999</v>
      </c>
      <c r="N3385" s="2">
        <v>155.86999499999999</v>
      </c>
      <c r="O3385" s="2">
        <v>0</v>
      </c>
      <c r="P3385" s="5">
        <v>41379</v>
      </c>
      <c r="Q3385" s="4">
        <v>30.370000999999998</v>
      </c>
      <c r="R3385" s="4">
        <v>30.879999000000002</v>
      </c>
      <c r="S3385" s="4">
        <v>30.91</v>
      </c>
      <c r="T3385" s="4">
        <v>30.34</v>
      </c>
      <c r="U3385" s="4">
        <v>0</v>
      </c>
      <c r="V3385">
        <f>V3384+(V3384*O3385)/L3385</f>
        <v>88.773268991247392</v>
      </c>
      <c r="W3385">
        <f>V3385*L3385</f>
        <v>13842.415212392323</v>
      </c>
      <c r="X3385">
        <f>IF(I3384=1,1,0)</f>
        <v>1</v>
      </c>
      <c r="Y3385">
        <f>IF(I3384=0,1,0)</f>
        <v>0</v>
      </c>
      <c r="Z3385" t="str">
        <f t="shared" si="202"/>
        <v>IN</v>
      </c>
      <c r="AA3385">
        <f>IF(Z3385="BUY",(AC3384-8.95)/K3385,IF(Z3385="SELL",0,AB3384))</f>
        <v>122.50962481269687</v>
      </c>
      <c r="AB3385">
        <f>AA3385+AA3385*O3385/L3385</f>
        <v>122.50962481269687</v>
      </c>
      <c r="AC3385">
        <f>IF(OR(Z3385="BUY",Z3385="IN"),AB3385*L3385,IF(Z3385="SELL",AB3384*K3385-8.95,AC3384))</f>
        <v>19102.924939476448</v>
      </c>
      <c r="AD3385" s="6">
        <f t="shared" si="203"/>
        <v>-0.13677278896666192</v>
      </c>
    </row>
    <row r="3386" spans="1:30" x14ac:dyDescent="0.25">
      <c r="A3386" s="1">
        <v>41380</v>
      </c>
      <c r="B3386">
        <v>1552.3599850000001</v>
      </c>
      <c r="C3386">
        <v>1574.5699460000001</v>
      </c>
      <c r="D3386">
        <v>1575.349976</v>
      </c>
      <c r="E3386">
        <v>1552.3599850000001</v>
      </c>
      <c r="F3386">
        <v>3654700000</v>
      </c>
      <c r="G3386">
        <f t="shared" si="204"/>
        <v>1541.3051904199999</v>
      </c>
      <c r="H3386">
        <f t="shared" si="205"/>
        <v>1.3411124057364707</v>
      </c>
      <c r="I3386">
        <f>IF(H3386&gt;0,1,0)</f>
        <v>1</v>
      </c>
      <c r="J3386" s="3">
        <v>41380</v>
      </c>
      <c r="K3386" s="2">
        <v>157.08000200000001</v>
      </c>
      <c r="L3386" s="2">
        <v>158.199997</v>
      </c>
      <c r="M3386" s="2">
        <v>158.259995</v>
      </c>
      <c r="N3386" s="2">
        <v>156.679993</v>
      </c>
      <c r="O3386" s="2">
        <v>0</v>
      </c>
      <c r="P3386" s="5">
        <v>41380</v>
      </c>
      <c r="Q3386" s="4">
        <v>30.68</v>
      </c>
      <c r="R3386" s="4">
        <v>30.440000999999999</v>
      </c>
      <c r="S3386" s="4">
        <v>30.76</v>
      </c>
      <c r="T3386" s="4">
        <v>30.440000999999999</v>
      </c>
      <c r="U3386" s="4">
        <v>0</v>
      </c>
      <c r="V3386">
        <f>V3385+(V3385*O3386)/L3386</f>
        <v>88.773268991247392</v>
      </c>
      <c r="W3386">
        <f>V3386*L3386</f>
        <v>14043.93088809553</v>
      </c>
      <c r="X3386">
        <f>IF(I3385=1,1,0)</f>
        <v>1</v>
      </c>
      <c r="Y3386">
        <f>IF(I3385=0,1,0)</f>
        <v>0</v>
      </c>
      <c r="Z3386" t="str">
        <f t="shared" si="202"/>
        <v>IN</v>
      </c>
      <c r="AA3386">
        <f>IF(Z3386="BUY",(AC3385-8.95)/K3386,IF(Z3386="SELL",0,AB3385))</f>
        <v>122.50962481269687</v>
      </c>
      <c r="AB3386">
        <f>AA3386+AA3386*O3386/L3386</f>
        <v>122.50962481269687</v>
      </c>
      <c r="AC3386">
        <f>IF(OR(Z3386="BUY",Z3386="IN"),AB3386*L3386,IF(Z3386="SELL",AB3385*K3386-8.95,AC3385))</f>
        <v>19381.022277839769</v>
      </c>
      <c r="AD3386" s="6">
        <f t="shared" si="203"/>
        <v>-0.15332174615186153</v>
      </c>
    </row>
    <row r="3387" spans="1:30" x14ac:dyDescent="0.25">
      <c r="A3387" s="1">
        <v>41381</v>
      </c>
      <c r="B3387">
        <v>1574.5699460000001</v>
      </c>
      <c r="C3387">
        <v>1552.01001</v>
      </c>
      <c r="D3387">
        <v>1574.5699460000001</v>
      </c>
      <c r="E3387">
        <v>1543.6899410000001</v>
      </c>
      <c r="F3387">
        <v>4250310000</v>
      </c>
      <c r="G3387">
        <f t="shared" si="204"/>
        <v>1542.4311914</v>
      </c>
      <c r="H3387">
        <f t="shared" si="205"/>
        <v>1.3322391055494411</v>
      </c>
      <c r="I3387">
        <f>IF(H3387&gt;0,1,0)</f>
        <v>1</v>
      </c>
      <c r="J3387" s="3">
        <v>41381</v>
      </c>
      <c r="K3387" s="2">
        <v>157.070007</v>
      </c>
      <c r="L3387" s="2">
        <v>155.820007</v>
      </c>
      <c r="M3387" s="2">
        <v>157.08999600000001</v>
      </c>
      <c r="N3387" s="2">
        <v>155.050003</v>
      </c>
      <c r="O3387" s="2">
        <v>0</v>
      </c>
      <c r="P3387" s="5">
        <v>41381</v>
      </c>
      <c r="Q3387" s="4">
        <v>30.690000999999999</v>
      </c>
      <c r="R3387" s="4">
        <v>30.92</v>
      </c>
      <c r="S3387" s="4">
        <v>31.059999000000001</v>
      </c>
      <c r="T3387" s="4">
        <v>30.67</v>
      </c>
      <c r="U3387" s="4">
        <v>0</v>
      </c>
      <c r="V3387">
        <f>V3386+(V3386*O3387)/L3387</f>
        <v>88.773268991247392</v>
      </c>
      <c r="W3387">
        <f>V3387*L3387</f>
        <v>13832.651395629051</v>
      </c>
      <c r="X3387">
        <f>IF(I3386=1,1,0)</f>
        <v>1</v>
      </c>
      <c r="Y3387">
        <f>IF(I3386=0,1,0)</f>
        <v>0</v>
      </c>
      <c r="Z3387" t="str">
        <f t="shared" si="202"/>
        <v>IN</v>
      </c>
      <c r="AA3387">
        <f>IF(Z3387="BUY",(AC3386-8.95)/K3387,IF(Z3387="SELL",0,AB3386))</f>
        <v>122.50962481269687</v>
      </c>
      <c r="AB3387">
        <f>AA3387+AA3387*O3387/L3387</f>
        <v>122.50962481269687</v>
      </c>
      <c r="AC3387">
        <f>IF(OR(Z3387="BUY",Z3387="IN"),AB3387*L3387,IF(Z3387="SELL",AB3386*K3387-8.95,AC3386))</f>
        <v>19089.450595881801</v>
      </c>
      <c r="AD3387" s="6">
        <f t="shared" si="203"/>
        <v>-0.13597096059764974</v>
      </c>
    </row>
    <row r="3388" spans="1:30" x14ac:dyDescent="0.25">
      <c r="A3388" s="1">
        <v>41382</v>
      </c>
      <c r="B3388">
        <v>1552.030029</v>
      </c>
      <c r="C3388">
        <v>1541.6099850000001</v>
      </c>
      <c r="D3388">
        <v>1554.380005</v>
      </c>
      <c r="E3388">
        <v>1536.030029</v>
      </c>
      <c r="F3388">
        <v>3890800000</v>
      </c>
      <c r="G3388">
        <f t="shared" si="204"/>
        <v>1543.0375903199999</v>
      </c>
      <c r="H3388">
        <f t="shared" si="205"/>
        <v>1.3196926781239959</v>
      </c>
      <c r="I3388">
        <f>IF(H3388&gt;0,1,0)</f>
        <v>1</v>
      </c>
      <c r="J3388" s="3">
        <v>41382</v>
      </c>
      <c r="K3388" s="2">
        <v>156.11999499999999</v>
      </c>
      <c r="L3388" s="2">
        <v>154.91999799999999</v>
      </c>
      <c r="M3388" s="2">
        <v>156.16000399999999</v>
      </c>
      <c r="N3388" s="2">
        <v>154.30999800000001</v>
      </c>
      <c r="O3388" s="2">
        <v>0</v>
      </c>
      <c r="P3388" s="5">
        <v>41382</v>
      </c>
      <c r="Q3388" s="4">
        <v>30.860001</v>
      </c>
      <c r="R3388" s="4">
        <v>31.08</v>
      </c>
      <c r="S3388" s="4">
        <v>31.219999000000001</v>
      </c>
      <c r="T3388" s="4">
        <v>30.84</v>
      </c>
      <c r="U3388" s="4">
        <v>0</v>
      </c>
      <c r="V3388">
        <f>V3387+(V3387*O3388)/L3388</f>
        <v>88.773268991247392</v>
      </c>
      <c r="W3388">
        <f>V3388*L3388</f>
        <v>13752.754654577508</v>
      </c>
      <c r="X3388">
        <f>IF(I3387=1,1,0)</f>
        <v>1</v>
      </c>
      <c r="Y3388">
        <f>IF(I3387=0,1,0)</f>
        <v>0</v>
      </c>
      <c r="Z3388" t="str">
        <f t="shared" si="202"/>
        <v>IN</v>
      </c>
      <c r="AA3388">
        <f>IF(Z3388="BUY",(AC3387-8.95)/K3388,IF(Z3388="SELL",0,AB3387))</f>
        <v>122.50962481269687</v>
      </c>
      <c r="AB3388">
        <f>AA3388+AA3388*O3388/L3388</f>
        <v>122.50962481269687</v>
      </c>
      <c r="AC3388">
        <f>IF(OR(Z3388="BUY",Z3388="IN"),AB3388*L3388,IF(Z3388="SELL",AB3387*K3388-8.95,AC3387))</f>
        <v>18979.190830963747</v>
      </c>
      <c r="AD3388" s="6">
        <f t="shared" si="203"/>
        <v>-0.12940964598882318</v>
      </c>
    </row>
    <row r="3389" spans="1:30" x14ac:dyDescent="0.25">
      <c r="A3389" s="1">
        <v>41383</v>
      </c>
      <c r="B3389">
        <v>1541.6099850000001</v>
      </c>
      <c r="C3389">
        <v>1555.25</v>
      </c>
      <c r="D3389">
        <v>1555.8900149999999</v>
      </c>
      <c r="E3389">
        <v>1539.400024</v>
      </c>
      <c r="F3389">
        <v>3569870000</v>
      </c>
      <c r="G3389">
        <f t="shared" si="204"/>
        <v>1543.9001904200004</v>
      </c>
      <c r="H3389">
        <f t="shared" si="205"/>
        <v>1.3082595442650939</v>
      </c>
      <c r="I3389">
        <f>IF(H3389&gt;0,1,0)</f>
        <v>1</v>
      </c>
      <c r="J3389" s="3">
        <v>41383</v>
      </c>
      <c r="K3389" s="2">
        <v>155.229996</v>
      </c>
      <c r="L3389" s="2">
        <v>156.16999799999999</v>
      </c>
      <c r="M3389" s="2">
        <v>156.30999800000001</v>
      </c>
      <c r="N3389" s="2">
        <v>154.88999899999999</v>
      </c>
      <c r="O3389" s="2">
        <v>0</v>
      </c>
      <c r="P3389" s="5">
        <v>41383</v>
      </c>
      <c r="Q3389" s="4">
        <v>31.030000999999999</v>
      </c>
      <c r="R3389" s="4">
        <v>30.84</v>
      </c>
      <c r="S3389" s="4">
        <v>31.1</v>
      </c>
      <c r="T3389" s="4">
        <v>30.809999000000001</v>
      </c>
      <c r="U3389" s="4">
        <v>0</v>
      </c>
      <c r="V3389">
        <f>V3388+(V3388*O3389)/L3389</f>
        <v>88.773268991247392</v>
      </c>
      <c r="W3389">
        <f>V3389*L3389</f>
        <v>13863.721240816567</v>
      </c>
      <c r="X3389">
        <f>IF(I3388=1,1,0)</f>
        <v>1</v>
      </c>
      <c r="Y3389">
        <f>IF(I3388=0,1,0)</f>
        <v>0</v>
      </c>
      <c r="Z3389" t="str">
        <f t="shared" si="202"/>
        <v>IN</v>
      </c>
      <c r="AA3389">
        <f>IF(Z3389="BUY",(AC3388-8.95)/K3389,IF(Z3389="SELL",0,AB3388))</f>
        <v>122.50962481269687</v>
      </c>
      <c r="AB3389">
        <f>AA3389+AA3389*O3389/L3389</f>
        <v>122.50962481269687</v>
      </c>
      <c r="AC3389">
        <f>IF(OR(Z3389="BUY",Z3389="IN"),AB3389*L3389,IF(Z3389="SELL",AB3388*K3389-8.95,AC3388))</f>
        <v>19132.327861979618</v>
      </c>
      <c r="AD3389" s="6">
        <f t="shared" si="203"/>
        <v>-0.13852249181706822</v>
      </c>
    </row>
    <row r="3390" spans="1:30" x14ac:dyDescent="0.25">
      <c r="A3390" s="1">
        <v>41386</v>
      </c>
      <c r="B3390">
        <v>1555.25</v>
      </c>
      <c r="C3390">
        <v>1562.5</v>
      </c>
      <c r="D3390">
        <v>1565.5500489999999</v>
      </c>
      <c r="E3390">
        <v>1548.1899410000001</v>
      </c>
      <c r="F3390">
        <v>2979880000</v>
      </c>
      <c r="G3390">
        <f t="shared" si="204"/>
        <v>1544.9623901200002</v>
      </c>
      <c r="H3390">
        <f t="shared" si="205"/>
        <v>1.2932880651324168</v>
      </c>
      <c r="I3390">
        <f>IF(H3390&gt;0,1,0)</f>
        <v>1</v>
      </c>
      <c r="J3390" s="3">
        <v>41386</v>
      </c>
      <c r="K3390" s="2">
        <v>156.550003</v>
      </c>
      <c r="L3390" s="2">
        <v>157</v>
      </c>
      <c r="M3390" s="2">
        <v>157.300003</v>
      </c>
      <c r="N3390" s="2">
        <v>155.509995</v>
      </c>
      <c r="O3390" s="2">
        <v>0</v>
      </c>
      <c r="P3390" s="5">
        <v>41386</v>
      </c>
      <c r="Q3390" s="4">
        <v>30.76</v>
      </c>
      <c r="R3390" s="4">
        <v>30.690000999999999</v>
      </c>
      <c r="S3390" s="4">
        <v>30.969999000000001</v>
      </c>
      <c r="T3390" s="4">
        <v>30.610001</v>
      </c>
      <c r="U3390" s="4">
        <v>0</v>
      </c>
      <c r="V3390">
        <f>V3389+(V3389*O3390)/L3390</f>
        <v>88.773268991247392</v>
      </c>
      <c r="W3390">
        <f>V3390*L3390</f>
        <v>13937.40323162584</v>
      </c>
      <c r="X3390">
        <f>IF(I3389=1,1,0)</f>
        <v>1</v>
      </c>
      <c r="Y3390">
        <f>IF(I3389=0,1,0)</f>
        <v>0</v>
      </c>
      <c r="Z3390" t="str">
        <f t="shared" si="202"/>
        <v>IN</v>
      </c>
      <c r="AA3390">
        <f>IF(Z3390="BUY",(AC3389-8.95)/K3390,IF(Z3390="SELL",0,AB3389))</f>
        <v>122.50962481269687</v>
      </c>
      <c r="AB3390">
        <f>AA3390+AA3390*O3390/L3390</f>
        <v>122.50962481269687</v>
      </c>
      <c r="AC3390">
        <f>IF(OR(Z3390="BUY",Z3390="IN"),AB3390*L3390,IF(Z3390="SELL",AB3389*K3390-8.95,AC3389))</f>
        <v>19234.011095593407</v>
      </c>
      <c r="AD3390" s="6">
        <f t="shared" si="203"/>
        <v>-0.14457343602757627</v>
      </c>
    </row>
    <row r="3391" spans="1:30" x14ac:dyDescent="0.25">
      <c r="A3391" s="1">
        <v>41387</v>
      </c>
      <c r="B3391">
        <v>1562.5</v>
      </c>
      <c r="C3391">
        <v>1578.780029</v>
      </c>
      <c r="D3391">
        <v>1579.579956</v>
      </c>
      <c r="E3391">
        <v>1562.5</v>
      </c>
      <c r="F3391">
        <v>3565150000</v>
      </c>
      <c r="G3391">
        <f t="shared" si="204"/>
        <v>1546.1793896200002</v>
      </c>
      <c r="H3391">
        <f t="shared" si="205"/>
        <v>1.2798077512081132</v>
      </c>
      <c r="I3391">
        <f>IF(H3391&gt;0,1,0)</f>
        <v>1</v>
      </c>
      <c r="J3391" s="3">
        <v>41387</v>
      </c>
      <c r="K3391" s="2">
        <v>157.729996</v>
      </c>
      <c r="L3391" s="2">
        <v>158.60000600000001</v>
      </c>
      <c r="M3391" s="2">
        <v>158.71000699999999</v>
      </c>
      <c r="N3391" s="2">
        <v>156.949997</v>
      </c>
      <c r="O3391" s="2">
        <v>0</v>
      </c>
      <c r="P3391" s="5">
        <v>41387</v>
      </c>
      <c r="Q3391" s="4">
        <v>30.540001</v>
      </c>
      <c r="R3391" s="4">
        <v>30.360001</v>
      </c>
      <c r="S3391" s="4">
        <v>30.68</v>
      </c>
      <c r="T3391" s="4">
        <v>30.34</v>
      </c>
      <c r="U3391" s="4">
        <v>0</v>
      </c>
      <c r="V3391">
        <f>V3390+(V3390*O3391)/L3391</f>
        <v>88.773268991247392</v>
      </c>
      <c r="W3391">
        <f>V3391*L3391</f>
        <v>14079.440994651452</v>
      </c>
      <c r="X3391">
        <f>IF(I3390=1,1,0)</f>
        <v>1</v>
      </c>
      <c r="Y3391">
        <f>IF(I3390=0,1,0)</f>
        <v>0</v>
      </c>
      <c r="Z3391" t="str">
        <f t="shared" si="202"/>
        <v>IN</v>
      </c>
      <c r="AA3391">
        <f>IF(Z3391="BUY",(AC3390-8.95)/K3391,IF(Z3391="SELL",0,AB3390))</f>
        <v>122.50962481269687</v>
      </c>
      <c r="AB3391">
        <f>AA3391+AA3391*O3391/L3391</f>
        <v>122.50962481269687</v>
      </c>
      <c r="AC3391">
        <f>IF(OR(Z3391="BUY",Z3391="IN"),AB3391*L3391,IF(Z3391="SELL",AB3390*K3391-8.95,AC3390))</f>
        <v>19430.027230351472</v>
      </c>
      <c r="AD3391" s="6">
        <f t="shared" si="203"/>
        <v>-0.15623792242938997</v>
      </c>
    </row>
    <row r="3392" spans="1:30" x14ac:dyDescent="0.25">
      <c r="A3392" s="1">
        <v>41388</v>
      </c>
      <c r="B3392">
        <v>1578.780029</v>
      </c>
      <c r="C3392">
        <v>1578.790039</v>
      </c>
      <c r="D3392">
        <v>1583</v>
      </c>
      <c r="E3392">
        <v>1575.8000489999999</v>
      </c>
      <c r="F3392">
        <v>3598240000</v>
      </c>
      <c r="G3392">
        <f t="shared" si="204"/>
        <v>1547.4149902000001</v>
      </c>
      <c r="H3392">
        <f t="shared" si="205"/>
        <v>1.2683504966209687</v>
      </c>
      <c r="I3392">
        <f>IF(H3392&gt;0,1,0)</f>
        <v>1</v>
      </c>
      <c r="J3392" s="3">
        <v>41388</v>
      </c>
      <c r="K3392" s="2">
        <v>158.61999499999999</v>
      </c>
      <c r="L3392" s="2">
        <v>158.58999600000001</v>
      </c>
      <c r="M3392" s="2">
        <v>159.070007</v>
      </c>
      <c r="N3392" s="2">
        <v>158.33000200000001</v>
      </c>
      <c r="O3392" s="2">
        <v>0</v>
      </c>
      <c r="P3392" s="5">
        <v>41388</v>
      </c>
      <c r="Q3392" s="4">
        <v>30.360001</v>
      </c>
      <c r="R3392" s="4">
        <v>30.35</v>
      </c>
      <c r="S3392" s="4">
        <v>30.41</v>
      </c>
      <c r="T3392" s="4">
        <v>30.27</v>
      </c>
      <c r="U3392" s="4">
        <v>0</v>
      </c>
      <c r="V3392">
        <f>V3391+(V3391*O3392)/L3392</f>
        <v>88.773268991247392</v>
      </c>
      <c r="W3392">
        <f>V3392*L3392</f>
        <v>14078.55237422885</v>
      </c>
      <c r="X3392">
        <f>IF(I3391=1,1,0)</f>
        <v>1</v>
      </c>
      <c r="Y3392">
        <f>IF(I3391=0,1,0)</f>
        <v>0</v>
      </c>
      <c r="Z3392" t="str">
        <f t="shared" si="202"/>
        <v>IN</v>
      </c>
      <c r="AA3392">
        <f>IF(Z3392="BUY",(AC3391-8.95)/K3392,IF(Z3392="SELL",0,AB3391))</f>
        <v>122.50962481269687</v>
      </c>
      <c r="AB3392">
        <f>AA3392+AA3392*O3392/L3392</f>
        <v>122.50962481269687</v>
      </c>
      <c r="AC3392">
        <f>IF(OR(Z3392="BUY",Z3392="IN"),AB3392*L3392,IF(Z3392="SELL",AB3391*K3392-8.95,AC3391))</f>
        <v>19428.800909007099</v>
      </c>
      <c r="AD3392" s="6">
        <f t="shared" si="203"/>
        <v>-0.15616494675999751</v>
      </c>
    </row>
    <row r="3393" spans="1:30" x14ac:dyDescent="0.25">
      <c r="A3393" s="1">
        <v>41389</v>
      </c>
      <c r="B3393">
        <v>1578.9300539999999</v>
      </c>
      <c r="C3393">
        <v>1585.160034</v>
      </c>
      <c r="D3393">
        <v>1592.6400149999999</v>
      </c>
      <c r="E3393">
        <v>1578.9300539999999</v>
      </c>
      <c r="F3393">
        <v>3908580000</v>
      </c>
      <c r="G3393">
        <f t="shared" si="204"/>
        <v>1548.7295898</v>
      </c>
      <c r="H3393">
        <f t="shared" si="205"/>
        <v>1.2547060867289093</v>
      </c>
      <c r="I3393">
        <f>IF(H3393&gt;0,1,0)</f>
        <v>1</v>
      </c>
      <c r="J3393" s="3">
        <v>41389</v>
      </c>
      <c r="K3393" s="2">
        <v>159.08999600000001</v>
      </c>
      <c r="L3393" s="2">
        <v>159.33999600000001</v>
      </c>
      <c r="M3393" s="2">
        <v>160.03999300000001</v>
      </c>
      <c r="N3393" s="2">
        <v>158.89999399999999</v>
      </c>
      <c r="O3393" s="2">
        <v>0</v>
      </c>
      <c r="P3393" s="5">
        <v>41389</v>
      </c>
      <c r="Q3393" s="4">
        <v>30.27</v>
      </c>
      <c r="R3393" s="4">
        <v>30.23</v>
      </c>
      <c r="S3393" s="4">
        <v>30.309999000000001</v>
      </c>
      <c r="T3393" s="4">
        <v>30.08</v>
      </c>
      <c r="U3393" s="4">
        <v>0</v>
      </c>
      <c r="V3393">
        <f>V3392+(V3392*O3393)/L3393</f>
        <v>88.773268991247392</v>
      </c>
      <c r="W3393">
        <f>V3393*L3393</f>
        <v>14145.132325972285</v>
      </c>
      <c r="X3393">
        <f>IF(I3392=1,1,0)</f>
        <v>1</v>
      </c>
      <c r="Y3393">
        <f>IF(I3392=0,1,0)</f>
        <v>0</v>
      </c>
      <c r="Z3393" t="str">
        <f t="shared" si="202"/>
        <v>IN</v>
      </c>
      <c r="AA3393">
        <f>IF(Z3393="BUY",(AC3392-8.95)/K3393,IF(Z3393="SELL",0,AB3392))</f>
        <v>122.50962481269687</v>
      </c>
      <c r="AB3393">
        <f>AA3393+AA3393*O3393/L3393</f>
        <v>122.50962481269687</v>
      </c>
      <c r="AC3393">
        <f>IF(OR(Z3393="BUY",Z3393="IN"),AB3393*L3393,IF(Z3393="SELL",AB3392*K3393-8.95,AC3392))</f>
        <v>19520.683127616623</v>
      </c>
      <c r="AD3393" s="6">
        <f t="shared" si="203"/>
        <v>-0.16163265425694462</v>
      </c>
    </row>
    <row r="3394" spans="1:30" x14ac:dyDescent="0.25">
      <c r="A3394" s="1">
        <v>41390</v>
      </c>
      <c r="B3394">
        <v>1585.160034</v>
      </c>
      <c r="C3394">
        <v>1582.23999</v>
      </c>
      <c r="D3394">
        <v>1585.780029</v>
      </c>
      <c r="E3394">
        <v>1577.5600589999999</v>
      </c>
      <c r="F3394">
        <v>3198620000</v>
      </c>
      <c r="G3394">
        <f t="shared" si="204"/>
        <v>1549.9677904800001</v>
      </c>
      <c r="H3394">
        <f t="shared" si="205"/>
        <v>1.2424308132016162</v>
      </c>
      <c r="I3394">
        <f>IF(H3394&gt;0,1,0)</f>
        <v>1</v>
      </c>
      <c r="J3394" s="3">
        <v>41390</v>
      </c>
      <c r="K3394" s="2">
        <v>159.10000600000001</v>
      </c>
      <c r="L3394" s="2">
        <v>159</v>
      </c>
      <c r="M3394" s="2">
        <v>159.36999499999999</v>
      </c>
      <c r="N3394" s="2">
        <v>158.520004</v>
      </c>
      <c r="O3394" s="2">
        <v>0</v>
      </c>
      <c r="P3394" s="5">
        <v>41390</v>
      </c>
      <c r="Q3394" s="4">
        <v>30.26</v>
      </c>
      <c r="R3394" s="4">
        <v>30.27</v>
      </c>
      <c r="S3394" s="4">
        <v>30.370000999999998</v>
      </c>
      <c r="T3394" s="4">
        <v>30.209999</v>
      </c>
      <c r="U3394" s="4">
        <v>0</v>
      </c>
      <c r="V3394">
        <f>V3393+(V3393*O3394)/L3394</f>
        <v>88.773268991247392</v>
      </c>
      <c r="W3394">
        <f>V3394*L3394</f>
        <v>14114.949769608334</v>
      </c>
      <c r="X3394">
        <f>IF(I3393=1,1,0)</f>
        <v>1</v>
      </c>
      <c r="Y3394">
        <f>IF(I3393=0,1,0)</f>
        <v>0</v>
      </c>
      <c r="Z3394" t="str">
        <f t="shared" si="202"/>
        <v>IN</v>
      </c>
      <c r="AA3394">
        <f>IF(Z3394="BUY",(AC3393-8.95)/K3394,IF(Z3394="SELL",0,AB3393))</f>
        <v>122.50962481269687</v>
      </c>
      <c r="AB3394">
        <f>AA3394+AA3394*O3394/L3394</f>
        <v>122.50962481269687</v>
      </c>
      <c r="AC3394">
        <f>IF(OR(Z3394="BUY",Z3394="IN"),AB3394*L3394,IF(Z3394="SELL",AB3393*K3394-8.95,AC3393))</f>
        <v>19479.030345218802</v>
      </c>
      <c r="AD3394" s="6">
        <f t="shared" si="203"/>
        <v>-0.15915398935276839</v>
      </c>
    </row>
    <row r="3395" spans="1:30" x14ac:dyDescent="0.25">
      <c r="A3395" s="1">
        <v>41393</v>
      </c>
      <c r="B3395">
        <v>1582.339966</v>
      </c>
      <c r="C3395">
        <v>1593.6099850000001</v>
      </c>
      <c r="D3395">
        <v>1596.650024</v>
      </c>
      <c r="E3395">
        <v>1582.339966</v>
      </c>
      <c r="F3395">
        <v>2891200000</v>
      </c>
      <c r="G3395">
        <f t="shared" si="204"/>
        <v>1551.41239008</v>
      </c>
      <c r="H3395">
        <f t="shared" si="205"/>
        <v>1.2276088166585057</v>
      </c>
      <c r="I3395">
        <f>IF(H3395&gt;0,1,0)</f>
        <v>1</v>
      </c>
      <c r="J3395" s="3">
        <v>41393</v>
      </c>
      <c r="K3395" s="2">
        <v>159.44000199999999</v>
      </c>
      <c r="L3395" s="2">
        <v>160.10000600000001</v>
      </c>
      <c r="M3395" s="2">
        <v>160.44000199999999</v>
      </c>
      <c r="N3395" s="2">
        <v>159.21000699999999</v>
      </c>
      <c r="O3395" s="2">
        <v>0</v>
      </c>
      <c r="P3395" s="5">
        <v>41393</v>
      </c>
      <c r="Q3395" s="4">
        <v>30.190000999999999</v>
      </c>
      <c r="R3395" s="4">
        <v>30.07</v>
      </c>
      <c r="S3395" s="4">
        <v>30.24</v>
      </c>
      <c r="T3395" s="4">
        <v>30</v>
      </c>
      <c r="U3395" s="4">
        <v>0</v>
      </c>
      <c r="V3395">
        <f>V3394+(V3394*O3395)/L3395</f>
        <v>88.773268991247392</v>
      </c>
      <c r="W3395">
        <f>V3395*L3395</f>
        <v>14212.600898138322</v>
      </c>
      <c r="X3395">
        <f>IF(I3394=1,1,0)</f>
        <v>1</v>
      </c>
      <c r="Y3395">
        <f>IF(I3394=0,1,0)</f>
        <v>0</v>
      </c>
      <c r="Z3395" t="str">
        <f t="shared" si="202"/>
        <v>IN</v>
      </c>
      <c r="AA3395">
        <f>IF(Z3395="BUY",(AC3394-8.95)/K3395,IF(Z3395="SELL",0,AB3394))</f>
        <v>122.50962481269687</v>
      </c>
      <c r="AB3395">
        <f>AA3395+AA3395*O3395/L3395</f>
        <v>122.50962481269687</v>
      </c>
      <c r="AC3395">
        <f>IF(OR(Z3395="BUY",Z3395="IN"),AB3395*L3395,IF(Z3395="SELL",AB3394*K3395-8.95,AC3394))</f>
        <v>19613.79166757052</v>
      </c>
      <c r="AD3395" s="6">
        <f t="shared" si="203"/>
        <v>-0.16717333742328416</v>
      </c>
    </row>
    <row r="3396" spans="1:30" x14ac:dyDescent="0.25">
      <c r="A3396" s="1">
        <v>41394</v>
      </c>
      <c r="B3396">
        <v>1593.579956</v>
      </c>
      <c r="C3396">
        <v>1597.5699460000001</v>
      </c>
      <c r="D3396">
        <v>1597.5699460000001</v>
      </c>
      <c r="E3396">
        <v>1586.5</v>
      </c>
      <c r="F3396">
        <v>3745070000</v>
      </c>
      <c r="G3396">
        <f t="shared" si="204"/>
        <v>1552.9679882200001</v>
      </c>
      <c r="H3396">
        <f t="shared" si="205"/>
        <v>1.2152408586265442</v>
      </c>
      <c r="I3396">
        <f>IF(H3396&gt;0,1,0)</f>
        <v>1</v>
      </c>
      <c r="J3396" s="3">
        <v>41394</v>
      </c>
      <c r="K3396" s="2">
        <v>160.08000200000001</v>
      </c>
      <c r="L3396" s="2">
        <v>160.449997</v>
      </c>
      <c r="M3396" s="2">
        <v>160.509995</v>
      </c>
      <c r="N3396" s="2">
        <v>159.39999399999999</v>
      </c>
      <c r="O3396" s="2">
        <v>0</v>
      </c>
      <c r="P3396" s="5">
        <v>41394</v>
      </c>
      <c r="Q3396" s="4">
        <v>30.07</v>
      </c>
      <c r="R3396" s="4">
        <v>29.98</v>
      </c>
      <c r="S3396" s="4">
        <v>30.200001</v>
      </c>
      <c r="T3396" s="4">
        <v>29.98</v>
      </c>
      <c r="U3396" s="4">
        <v>0</v>
      </c>
      <c r="V3396">
        <f>V3395+(V3395*O3396)/L3396</f>
        <v>88.773268991247392</v>
      </c>
      <c r="W3396">
        <f>V3396*L3396</f>
        <v>14243.670743325836</v>
      </c>
      <c r="X3396">
        <f>IF(I3395=1,1,0)</f>
        <v>1</v>
      </c>
      <c r="Y3396">
        <f>IF(I3395=0,1,0)</f>
        <v>0</v>
      </c>
      <c r="Z3396" t="str">
        <f t="shared" si="202"/>
        <v>IN</v>
      </c>
      <c r="AA3396">
        <f>IF(Z3396="BUY",(AC3395-8.95)/K3396,IF(Z3396="SELL",0,AB3395))</f>
        <v>122.50962481269687</v>
      </c>
      <c r="AB3396">
        <f>AA3396+AA3396*O3396/L3396</f>
        <v>122.50962481269687</v>
      </c>
      <c r="AC3396">
        <f>IF(OR(Z3396="BUY",Z3396="IN"),AB3396*L3396,IF(Z3396="SELL",AB3395*K3396-8.95,AC3395))</f>
        <v>19656.668933668338</v>
      </c>
      <c r="AD3396" s="6">
        <f t="shared" si="203"/>
        <v>-0.16972486864270264</v>
      </c>
    </row>
    <row r="3397" spans="1:30" x14ac:dyDescent="0.25">
      <c r="A3397" s="1">
        <v>41395</v>
      </c>
      <c r="B3397">
        <v>1597.5500489999999</v>
      </c>
      <c r="C3397">
        <v>1582.6999510000001</v>
      </c>
      <c r="D3397">
        <v>1597.5500489999999</v>
      </c>
      <c r="E3397">
        <v>1581.280029</v>
      </c>
      <c r="F3397">
        <v>3530320000</v>
      </c>
      <c r="G3397">
        <f t="shared" si="204"/>
        <v>1554.0031884200005</v>
      </c>
      <c r="H3397">
        <f t="shared" si="205"/>
        <v>1.204530025433552</v>
      </c>
      <c r="I3397">
        <f>IF(H3397&gt;0,1,0)</f>
        <v>1</v>
      </c>
      <c r="J3397" s="3">
        <v>41395</v>
      </c>
      <c r="K3397" s="2">
        <v>160.13000500000001</v>
      </c>
      <c r="L3397" s="2">
        <v>159.10000600000001</v>
      </c>
      <c r="M3397" s="2">
        <v>160.21000699999999</v>
      </c>
      <c r="N3397" s="2">
        <v>158.88999899999999</v>
      </c>
      <c r="O3397" s="2">
        <v>0</v>
      </c>
      <c r="P3397" s="5">
        <v>41395</v>
      </c>
      <c r="Q3397" s="4">
        <v>30.059999000000001</v>
      </c>
      <c r="R3397" s="4">
        <v>30.26</v>
      </c>
      <c r="S3397" s="4">
        <v>30.299999</v>
      </c>
      <c r="T3397" s="4">
        <v>30.059999000000001</v>
      </c>
      <c r="U3397" s="4">
        <v>0</v>
      </c>
      <c r="V3397">
        <f>V3396+(V3396*O3397)/L3397</f>
        <v>88.773268991247392</v>
      </c>
      <c r="W3397">
        <f>V3397*L3397</f>
        <v>14123.827629147074</v>
      </c>
      <c r="X3397">
        <f>IF(I3396=1,1,0)</f>
        <v>1</v>
      </c>
      <c r="Y3397">
        <f>IF(I3396=0,1,0)</f>
        <v>0</v>
      </c>
      <c r="Z3397" t="str">
        <f t="shared" si="202"/>
        <v>IN</v>
      </c>
      <c r="AA3397">
        <f>IF(Z3397="BUY",(AC3396-8.95)/K3397,IF(Z3397="SELL",0,AB3396))</f>
        <v>122.50962481269687</v>
      </c>
      <c r="AB3397">
        <f>AA3397+AA3397*O3397/L3397</f>
        <v>122.50962481269687</v>
      </c>
      <c r="AC3397">
        <f>IF(OR(Z3397="BUY",Z3397="IN"),AB3397*L3397,IF(Z3397="SELL",AB3396*K3397-8.95,AC3396))</f>
        <v>19491.282042757823</v>
      </c>
      <c r="AD3397" s="6">
        <f t="shared" si="203"/>
        <v>-0.15988306076068812</v>
      </c>
    </row>
    <row r="3398" spans="1:30" x14ac:dyDescent="0.25">
      <c r="A3398" s="1">
        <v>41396</v>
      </c>
      <c r="B3398">
        <v>1582.7700199999999</v>
      </c>
      <c r="C3398">
        <v>1597.589966</v>
      </c>
      <c r="D3398">
        <v>1598.599976</v>
      </c>
      <c r="E3398">
        <v>1582.7700199999999</v>
      </c>
      <c r="F3398">
        <v>3366950000</v>
      </c>
      <c r="G3398">
        <f t="shared" si="204"/>
        <v>1555.7159887200003</v>
      </c>
      <c r="H3398">
        <f t="shared" si="205"/>
        <v>1.1912261535563402</v>
      </c>
      <c r="I3398">
        <f>IF(H3398&gt;0,1,0)</f>
        <v>1</v>
      </c>
      <c r="J3398" s="3">
        <v>41396</v>
      </c>
      <c r="K3398" s="2">
        <v>159.470001</v>
      </c>
      <c r="L3398" s="2">
        <v>160.53999300000001</v>
      </c>
      <c r="M3398" s="2">
        <v>160.679993</v>
      </c>
      <c r="N3398" s="2">
        <v>159.33999600000001</v>
      </c>
      <c r="O3398" s="2">
        <v>0</v>
      </c>
      <c r="P3398" s="5">
        <v>41396</v>
      </c>
      <c r="Q3398" s="4">
        <v>30.18</v>
      </c>
      <c r="R3398" s="4">
        <v>29.99</v>
      </c>
      <c r="S3398" s="4">
        <v>30.209999</v>
      </c>
      <c r="T3398" s="4">
        <v>29.959999</v>
      </c>
      <c r="U3398" s="4">
        <v>0</v>
      </c>
      <c r="V3398">
        <f>V3397+(V3397*O3398)/L3398</f>
        <v>88.773268991247392</v>
      </c>
      <c r="W3398">
        <f>V3398*L3398</f>
        <v>14251.659982441974</v>
      </c>
      <c r="X3398">
        <f>IF(I3397=1,1,0)</f>
        <v>1</v>
      </c>
      <c r="Y3398">
        <f>IF(I3397=0,1,0)</f>
        <v>0</v>
      </c>
      <c r="Z3398" t="str">
        <f t="shared" si="202"/>
        <v>IN</v>
      </c>
      <c r="AA3398">
        <f>IF(Z3398="BUY",(AC3397-8.95)/K3398,IF(Z3398="SELL",0,AB3397))</f>
        <v>122.50962481269687</v>
      </c>
      <c r="AB3398">
        <f>AA3398+AA3398*O3398/L3398</f>
        <v>122.50962481269687</v>
      </c>
      <c r="AC3398">
        <f>IF(OR(Z3398="BUY",Z3398="IN"),AB3398*L3398,IF(Z3398="SELL",AB3397*K3398-8.95,AC3397))</f>
        <v>19667.694309862982</v>
      </c>
      <c r="AD3398" s="6">
        <f t="shared" si="203"/>
        <v>-0.17038096438122965</v>
      </c>
    </row>
    <row r="3399" spans="1:30" x14ac:dyDescent="0.25">
      <c r="A3399" s="1">
        <v>41397</v>
      </c>
      <c r="B3399">
        <v>1597.599976</v>
      </c>
      <c r="C3399">
        <v>1614.420044</v>
      </c>
      <c r="D3399">
        <v>1618.459961</v>
      </c>
      <c r="E3399">
        <v>1597.599976</v>
      </c>
      <c r="F3399">
        <v>3603910000</v>
      </c>
      <c r="G3399">
        <f t="shared" si="204"/>
        <v>1557.9559887200003</v>
      </c>
      <c r="H3399">
        <f t="shared" si="205"/>
        <v>1.1807321328747931</v>
      </c>
      <c r="I3399">
        <f>IF(H3399&gt;0,1,0)</f>
        <v>1</v>
      </c>
      <c r="J3399" s="3">
        <v>41397</v>
      </c>
      <c r="K3399" s="2">
        <v>161.94000199999999</v>
      </c>
      <c r="L3399" s="2">
        <v>162.13000500000001</v>
      </c>
      <c r="M3399" s="2">
        <v>162.699997</v>
      </c>
      <c r="N3399" s="2">
        <v>161.83999600000001</v>
      </c>
      <c r="O3399" s="2">
        <v>0</v>
      </c>
      <c r="P3399" s="5">
        <v>41397</v>
      </c>
      <c r="Q3399" s="4">
        <v>29.700001</v>
      </c>
      <c r="R3399" s="4">
        <v>29.700001</v>
      </c>
      <c r="S3399" s="4">
        <v>29.73</v>
      </c>
      <c r="T3399" s="4">
        <v>29.58</v>
      </c>
      <c r="U3399" s="4">
        <v>0</v>
      </c>
      <c r="V3399">
        <f>V3398+(V3398*O3399)/L3399</f>
        <v>88.773268991247392</v>
      </c>
      <c r="W3399">
        <f>V3399*L3399</f>
        <v>14392.810545417286</v>
      </c>
      <c r="X3399">
        <f>IF(I3398=1,1,0)</f>
        <v>1</v>
      </c>
      <c r="Y3399">
        <f>IF(I3398=0,1,0)</f>
        <v>0</v>
      </c>
      <c r="Z3399" t="str">
        <f t="shared" si="202"/>
        <v>IN</v>
      </c>
      <c r="AA3399">
        <f>IF(Z3399="BUY",(AC3398-8.95)/K3399,IF(Z3399="SELL",0,AB3398))</f>
        <v>122.50962481269687</v>
      </c>
      <c r="AB3399">
        <f>AA3399+AA3399*O3399/L3399</f>
        <v>122.50962481269687</v>
      </c>
      <c r="AC3399">
        <f>IF(OR(Z3399="BUY",Z3399="IN"),AB3399*L3399,IF(Z3399="SELL",AB3398*K3399-8.95,AC3398))</f>
        <v>19862.486083430667</v>
      </c>
      <c r="AD3399" s="6">
        <f t="shared" si="203"/>
        <v>-0.18197259175807728</v>
      </c>
    </row>
    <row r="3400" spans="1:30" x14ac:dyDescent="0.25">
      <c r="A3400" s="1">
        <v>41400</v>
      </c>
      <c r="B3400">
        <v>1614.400024</v>
      </c>
      <c r="C3400">
        <v>1617.5</v>
      </c>
      <c r="D3400">
        <v>1619.7700199999999</v>
      </c>
      <c r="E3400">
        <v>1614.209961</v>
      </c>
      <c r="F3400">
        <v>3062240000</v>
      </c>
      <c r="G3400">
        <f t="shared" si="204"/>
        <v>1559.9939892000004</v>
      </c>
      <c r="H3400">
        <f t="shared" si="205"/>
        <v>1.1683344410228718</v>
      </c>
      <c r="I3400">
        <f>IF(H3400&gt;0,1,0)</f>
        <v>1</v>
      </c>
      <c r="J3400" s="3">
        <v>41400</v>
      </c>
      <c r="K3400" s="2">
        <v>162.30999800000001</v>
      </c>
      <c r="L3400" s="2">
        <v>162.55999800000001</v>
      </c>
      <c r="M3400" s="2">
        <v>162.820007</v>
      </c>
      <c r="N3400" s="2">
        <v>162.229996</v>
      </c>
      <c r="O3400" s="2">
        <v>0</v>
      </c>
      <c r="P3400" s="5">
        <v>41400</v>
      </c>
      <c r="Q3400" s="4">
        <v>29.65</v>
      </c>
      <c r="R3400" s="4">
        <v>29.59</v>
      </c>
      <c r="S3400" s="4">
        <v>29.66</v>
      </c>
      <c r="T3400" s="4">
        <v>29.549999</v>
      </c>
      <c r="U3400" s="4">
        <v>0</v>
      </c>
      <c r="V3400">
        <f>V3399+(V3399*O3400)/L3400</f>
        <v>88.773268991247392</v>
      </c>
      <c r="W3400">
        <f>V3400*L3400</f>
        <v>14430.982429670639</v>
      </c>
      <c r="X3400">
        <f>IF(I3399=1,1,0)</f>
        <v>1</v>
      </c>
      <c r="Y3400">
        <f>IF(I3399=0,1,0)</f>
        <v>0</v>
      </c>
      <c r="Z3400" t="str">
        <f t="shared" si="202"/>
        <v>IN</v>
      </c>
      <c r="AA3400">
        <f>IF(Z3400="BUY",(AC3399-8.95)/K3400,IF(Z3400="SELL",0,AB3399))</f>
        <v>122.50962481269687</v>
      </c>
      <c r="AB3400">
        <f>AA3400+AA3400*O3400/L3400</f>
        <v>122.50962481269687</v>
      </c>
      <c r="AC3400">
        <f>IF(OR(Z3400="BUY",Z3400="IN"),AB3400*L3400,IF(Z3400="SELL",AB3399*K3400-8.95,AC3399))</f>
        <v>19915.164364532753</v>
      </c>
      <c r="AD3400" s="6">
        <f t="shared" si="203"/>
        <v>-0.18510735969105693</v>
      </c>
    </row>
    <row r="3401" spans="1:30" x14ac:dyDescent="0.25">
      <c r="A3401" s="1">
        <v>41401</v>
      </c>
      <c r="B3401">
        <v>1617.5500489999999</v>
      </c>
      <c r="C3401">
        <v>1625.959961</v>
      </c>
      <c r="D3401">
        <v>1626.030029</v>
      </c>
      <c r="E3401">
        <v>1616.6400149999999</v>
      </c>
      <c r="F3401">
        <v>3309580000</v>
      </c>
      <c r="G3401">
        <f t="shared" si="204"/>
        <v>1562.7561889000003</v>
      </c>
      <c r="H3401">
        <f t="shared" si="205"/>
        <v>1.1597180902576121</v>
      </c>
      <c r="I3401">
        <f>IF(H3401&gt;0,1,0)</f>
        <v>1</v>
      </c>
      <c r="J3401" s="3">
        <v>41401</v>
      </c>
      <c r="K3401" s="2">
        <v>162.949997</v>
      </c>
      <c r="L3401" s="2">
        <v>163.38999899999999</v>
      </c>
      <c r="M3401" s="2">
        <v>163.470001</v>
      </c>
      <c r="N3401" s="2">
        <v>162.490005</v>
      </c>
      <c r="O3401" s="2">
        <v>0</v>
      </c>
      <c r="P3401" s="5">
        <v>41401</v>
      </c>
      <c r="Q3401" s="4">
        <v>29.530000999999999</v>
      </c>
      <c r="R3401" s="4">
        <v>29.450001</v>
      </c>
      <c r="S3401" s="4">
        <v>29.620000999999998</v>
      </c>
      <c r="T3401" s="4">
        <v>29.440000999999999</v>
      </c>
      <c r="U3401" s="4">
        <v>0</v>
      </c>
      <c r="V3401">
        <f>V3400+(V3400*O3401)/L3401</f>
        <v>88.773268991247392</v>
      </c>
      <c r="W3401">
        <f>V3401*L3401</f>
        <v>14504.664331706641</v>
      </c>
      <c r="X3401">
        <f>IF(I3400=1,1,0)</f>
        <v>1</v>
      </c>
      <c r="Y3401">
        <f>IF(I3400=0,1,0)</f>
        <v>0</v>
      </c>
      <c r="Z3401" t="str">
        <f t="shared" si="202"/>
        <v>IN</v>
      </c>
      <c r="AA3401">
        <f>IF(Z3401="BUY",(AC3400-8.95)/K3401,IF(Z3401="SELL",0,AB3400))</f>
        <v>122.50962481269687</v>
      </c>
      <c r="AB3401">
        <f>AA3401+AA3401*O3401/L3401</f>
        <v>122.50962481269687</v>
      </c>
      <c r="AC3401">
        <f>IF(OR(Z3401="BUY",Z3401="IN"),AB3401*L3401,IF(Z3401="SELL",AB3400*K3401-8.95,AC3400))</f>
        <v>20016.847475636914</v>
      </c>
      <c r="AD3401" s="6">
        <f t="shared" si="203"/>
        <v>-0.19115829661128816</v>
      </c>
    </row>
    <row r="3402" spans="1:30" x14ac:dyDescent="0.25">
      <c r="A3402" s="1">
        <v>41402</v>
      </c>
      <c r="B3402">
        <v>1625.9499510000001</v>
      </c>
      <c r="C3402">
        <v>1632.6899410000001</v>
      </c>
      <c r="D3402">
        <v>1632.780029</v>
      </c>
      <c r="E3402">
        <v>1622.6999510000001</v>
      </c>
      <c r="F3402">
        <v>3554700000</v>
      </c>
      <c r="G3402">
        <f t="shared" si="204"/>
        <v>1565.4711889000007</v>
      </c>
      <c r="H3402">
        <f t="shared" si="205"/>
        <v>1.1500859997476036</v>
      </c>
      <c r="I3402">
        <f>IF(H3402&gt;0,1,0)</f>
        <v>1</v>
      </c>
      <c r="J3402" s="3">
        <v>41402</v>
      </c>
      <c r="K3402" s="2">
        <v>163.25</v>
      </c>
      <c r="L3402" s="2">
        <v>164.16000399999999</v>
      </c>
      <c r="M3402" s="2">
        <v>164.199997</v>
      </c>
      <c r="N3402" s="2">
        <v>163.16000399999999</v>
      </c>
      <c r="O3402" s="2">
        <v>0</v>
      </c>
      <c r="P3402" s="5">
        <v>41402</v>
      </c>
      <c r="Q3402" s="4">
        <v>29.469999000000001</v>
      </c>
      <c r="R3402" s="4">
        <v>29.299999</v>
      </c>
      <c r="S3402" s="4">
        <v>29.5</v>
      </c>
      <c r="T3402" s="4">
        <v>29.299999</v>
      </c>
      <c r="U3402" s="4">
        <v>0</v>
      </c>
      <c r="V3402">
        <f>V3401+(V3401*O3402)/L3402</f>
        <v>88.773268991247392</v>
      </c>
      <c r="W3402">
        <f>V3402*L3402</f>
        <v>14573.020192696247</v>
      </c>
      <c r="X3402">
        <f>IF(I3401=1,1,0)</f>
        <v>1</v>
      </c>
      <c r="Y3402">
        <f>IF(I3401=0,1,0)</f>
        <v>0</v>
      </c>
      <c r="Z3402" t="str">
        <f t="shared" si="202"/>
        <v>IN</v>
      </c>
      <c r="AA3402">
        <f>IF(Z3402="BUY",(AC3401-8.95)/K3402,IF(Z3402="SELL",0,AB3401))</f>
        <v>122.50962481269687</v>
      </c>
      <c r="AB3402">
        <f>AA3402+AA3402*O3402/L3402</f>
        <v>122.50962481269687</v>
      </c>
      <c r="AC3402">
        <f>IF(OR(Z3402="BUY",Z3402="IN"),AB3402*L3402,IF(Z3402="SELL",AB3401*K3402-8.95,AC3401))</f>
        <v>20111.180499290815</v>
      </c>
      <c r="AD3402" s="6">
        <f t="shared" si="203"/>
        <v>-0.19677184609287041</v>
      </c>
    </row>
    <row r="3403" spans="1:30" x14ac:dyDescent="0.25">
      <c r="A3403" s="1">
        <v>41403</v>
      </c>
      <c r="B3403">
        <v>1632.6899410000001</v>
      </c>
      <c r="C3403">
        <v>1626.670044</v>
      </c>
      <c r="D3403">
        <v>1635.01001</v>
      </c>
      <c r="E3403">
        <v>1623.089966</v>
      </c>
      <c r="F3403">
        <v>3457400000</v>
      </c>
      <c r="G3403">
        <f t="shared" si="204"/>
        <v>1567.6847899800007</v>
      </c>
      <c r="H3403">
        <f t="shared" si="205"/>
        <v>1.1419759726442147</v>
      </c>
      <c r="I3403">
        <f>IF(H3403&gt;0,1,0)</f>
        <v>1</v>
      </c>
      <c r="J3403" s="3">
        <v>41403</v>
      </c>
      <c r="K3403" s="2">
        <v>164.08999600000001</v>
      </c>
      <c r="L3403" s="2">
        <v>163.720001</v>
      </c>
      <c r="M3403" s="2">
        <v>164.520004</v>
      </c>
      <c r="N3403" s="2">
        <v>163.28999300000001</v>
      </c>
      <c r="O3403" s="2">
        <v>0</v>
      </c>
      <c r="P3403" s="5">
        <v>41403</v>
      </c>
      <c r="Q3403" s="4">
        <v>29.33</v>
      </c>
      <c r="R3403" s="4">
        <v>29.4</v>
      </c>
      <c r="S3403" s="4">
        <v>29.469999000000001</v>
      </c>
      <c r="T3403" s="4">
        <v>29.25</v>
      </c>
      <c r="U3403" s="4">
        <v>0</v>
      </c>
      <c r="V3403">
        <f>V3402+(V3402*O3403)/L3403</f>
        <v>88.773268991247392</v>
      </c>
      <c r="W3403">
        <f>V3403*L3403</f>
        <v>14533.959688020292</v>
      </c>
      <c r="X3403">
        <f>IF(I3402=1,1,0)</f>
        <v>1</v>
      </c>
      <c r="Y3403">
        <f>IF(I3402=0,1,0)</f>
        <v>0</v>
      </c>
      <c r="Z3403" t="str">
        <f t="shared" si="202"/>
        <v>IN</v>
      </c>
      <c r="AA3403">
        <f>IF(Z3403="BUY",(AC3402-8.95)/K3403,IF(Z3403="SELL",0,AB3402))</f>
        <v>122.50962481269687</v>
      </c>
      <c r="AB3403">
        <f>AA3403+AA3403*O3403/L3403</f>
        <v>122.50962481269687</v>
      </c>
      <c r="AC3403">
        <f>IF(OR(Z3403="BUY",Z3403="IN"),AB3403*L3403,IF(Z3403="SELL",AB3402*K3403-8.95,AC3402))</f>
        <v>20057.275896844356</v>
      </c>
      <c r="AD3403" s="6">
        <f t="shared" si="203"/>
        <v>-0.1935641024904983</v>
      </c>
    </row>
    <row r="3404" spans="1:30" x14ac:dyDescent="0.25">
      <c r="A3404" s="1">
        <v>41404</v>
      </c>
      <c r="B3404">
        <v>1626.6899410000001</v>
      </c>
      <c r="C3404">
        <v>1633.6999510000001</v>
      </c>
      <c r="D3404">
        <v>1633.6999510000001</v>
      </c>
      <c r="E3404">
        <v>1623.709961</v>
      </c>
      <c r="F3404">
        <v>3086470000</v>
      </c>
      <c r="G3404">
        <f t="shared" si="204"/>
        <v>1570.0651879200007</v>
      </c>
      <c r="H3404">
        <f t="shared" si="205"/>
        <v>1.1364116835397751</v>
      </c>
      <c r="I3404">
        <f>IF(H3404&gt;0,1,0)</f>
        <v>1</v>
      </c>
      <c r="J3404" s="3">
        <v>41404</v>
      </c>
      <c r="K3404" s="2">
        <v>163.83000200000001</v>
      </c>
      <c r="L3404" s="2">
        <v>164.229996</v>
      </c>
      <c r="M3404" s="2">
        <v>164.30999800000001</v>
      </c>
      <c r="N3404" s="2">
        <v>163.33000200000001</v>
      </c>
      <c r="O3404" s="2">
        <v>0</v>
      </c>
      <c r="P3404" s="5">
        <v>41404</v>
      </c>
      <c r="Q3404" s="4">
        <v>29.370000999999998</v>
      </c>
      <c r="R3404" s="4">
        <v>29.290001</v>
      </c>
      <c r="S3404" s="4">
        <v>29.459999</v>
      </c>
      <c r="T3404" s="4">
        <v>29.280000999999999</v>
      </c>
      <c r="U3404" s="4">
        <v>0</v>
      </c>
      <c r="V3404">
        <f>V3403+(V3403*O3404)/L3404</f>
        <v>88.773268991247392</v>
      </c>
      <c r="W3404">
        <f>V3404*L3404</f>
        <v>14579.233611339483</v>
      </c>
      <c r="X3404">
        <f>IF(I3403=1,1,0)</f>
        <v>1</v>
      </c>
      <c r="Y3404">
        <f>IF(I3403=0,1,0)</f>
        <v>0</v>
      </c>
      <c r="Z3404" t="str">
        <f t="shared" si="202"/>
        <v>IN</v>
      </c>
      <c r="AA3404">
        <f>IF(Z3404="BUY",(AC3403-8.95)/K3404,IF(Z3404="SELL",0,AB3403))</f>
        <v>122.50962481269687</v>
      </c>
      <c r="AB3404">
        <f>AA3404+AA3404*O3404/L3404</f>
        <v>122.50962481269687</v>
      </c>
      <c r="AC3404">
        <f>IF(OR(Z3404="BUY",Z3404="IN"),AB3404*L3404,IF(Z3404="SELL",AB3403*K3404-8.95,AC3403))</f>
        <v>20119.755192950706</v>
      </c>
      <c r="AD3404" s="6">
        <f t="shared" si="203"/>
        <v>-0.19728210713703892</v>
      </c>
    </row>
    <row r="3405" spans="1:30" x14ac:dyDescent="0.25">
      <c r="A3405" s="1">
        <v>41407</v>
      </c>
      <c r="B3405">
        <v>1632.099976</v>
      </c>
      <c r="C3405">
        <v>1633.7700199999999</v>
      </c>
      <c r="D3405">
        <v>1636</v>
      </c>
      <c r="E3405">
        <v>1626.73999</v>
      </c>
      <c r="F3405">
        <v>2910600000</v>
      </c>
      <c r="G3405">
        <f t="shared" si="204"/>
        <v>1572.3765893000007</v>
      </c>
      <c r="H3405">
        <f t="shared" si="205"/>
        <v>1.1300799015465122</v>
      </c>
      <c r="I3405">
        <f>IF(H3405&gt;0,1,0)</f>
        <v>1</v>
      </c>
      <c r="J3405" s="3">
        <v>41407</v>
      </c>
      <c r="K3405" s="2">
        <v>164.020004</v>
      </c>
      <c r="L3405" s="2">
        <v>164.36999499999999</v>
      </c>
      <c r="M3405" s="2">
        <v>164.61999499999999</v>
      </c>
      <c r="N3405" s="2">
        <v>163.66000399999999</v>
      </c>
      <c r="O3405" s="2">
        <v>0</v>
      </c>
      <c r="P3405" s="5">
        <v>41407</v>
      </c>
      <c r="Q3405" s="4">
        <v>29.33</v>
      </c>
      <c r="R3405" s="4">
        <v>29.27</v>
      </c>
      <c r="S3405" s="4">
        <v>29.4</v>
      </c>
      <c r="T3405" s="4">
        <v>29.219999000000001</v>
      </c>
      <c r="U3405" s="4">
        <v>0</v>
      </c>
      <c r="V3405">
        <f>V3404+(V3404*O3405)/L3405</f>
        <v>88.773268991247392</v>
      </c>
      <c r="W3405">
        <f>V3405*L3405</f>
        <v>14591.661780224988</v>
      </c>
      <c r="X3405">
        <f>IF(I3404=1,1,0)</f>
        <v>1</v>
      </c>
      <c r="Y3405">
        <f>IF(I3404=0,1,0)</f>
        <v>0</v>
      </c>
      <c r="Z3405" t="str">
        <f t="shared" si="202"/>
        <v>IN</v>
      </c>
      <c r="AA3405">
        <f>IF(Z3405="BUY",(AC3404-8.95)/K3405,IF(Z3405="SELL",0,AB3404))</f>
        <v>122.50962481269687</v>
      </c>
      <c r="AB3405">
        <f>AA3405+AA3405*O3405/L3405</f>
        <v>122.50962481269687</v>
      </c>
      <c r="AC3405">
        <f>IF(OR(Z3405="BUY",Z3405="IN"),AB3405*L3405,IF(Z3405="SELL",AB3404*K3405-8.95,AC3404))</f>
        <v>20136.906417914859</v>
      </c>
      <c r="AD3405" s="6">
        <f t="shared" si="203"/>
        <v>-0.19830273857952571</v>
      </c>
    </row>
    <row r="3406" spans="1:30" x14ac:dyDescent="0.25">
      <c r="A3406" s="1">
        <v>41408</v>
      </c>
      <c r="B3406">
        <v>1633.75</v>
      </c>
      <c r="C3406">
        <v>1650.339966</v>
      </c>
      <c r="D3406">
        <v>1651.099976</v>
      </c>
      <c r="E3406">
        <v>1633.75</v>
      </c>
      <c r="F3406">
        <v>3457790000</v>
      </c>
      <c r="G3406">
        <f t="shared" si="204"/>
        <v>1574.8793896000006</v>
      </c>
      <c r="H3406">
        <f t="shared" si="205"/>
        <v>1.1263779149271711</v>
      </c>
      <c r="I3406">
        <f>IF(H3406&gt;0,1,0)</f>
        <v>1</v>
      </c>
      <c r="J3406" s="3">
        <v>41408</v>
      </c>
      <c r="K3406" s="2">
        <v>164.5</v>
      </c>
      <c r="L3406" s="2">
        <v>166.13000500000001</v>
      </c>
      <c r="M3406" s="2">
        <v>166.179993</v>
      </c>
      <c r="N3406" s="2">
        <v>164.490005</v>
      </c>
      <c r="O3406" s="2">
        <v>0</v>
      </c>
      <c r="P3406" s="5">
        <v>41408</v>
      </c>
      <c r="Q3406" s="4">
        <v>29.25</v>
      </c>
      <c r="R3406" s="4">
        <v>28.959999</v>
      </c>
      <c r="S3406" s="4">
        <v>29.25</v>
      </c>
      <c r="T3406" s="4">
        <v>28.950001</v>
      </c>
      <c r="U3406" s="4">
        <v>0</v>
      </c>
      <c r="V3406">
        <f>V3405+(V3405*O3406)/L3406</f>
        <v>88.773268991247392</v>
      </c>
      <c r="W3406">
        <f>V3406*L3406</f>
        <v>14747.903621382275</v>
      </c>
      <c r="X3406">
        <f>IF(I3405=1,1,0)</f>
        <v>1</v>
      </c>
      <c r="Y3406">
        <f>IF(I3405=0,1,0)</f>
        <v>0</v>
      </c>
      <c r="Z3406" t="str">
        <f t="shared" si="202"/>
        <v>IN</v>
      </c>
      <c r="AA3406">
        <f>IF(Z3406="BUY",(AC3405-8.95)/K3406,IF(Z3406="SELL",0,AB3405))</f>
        <v>122.50962481269687</v>
      </c>
      <c r="AB3406">
        <f>AA3406+AA3406*O3406/L3406</f>
        <v>122.50962481269687</v>
      </c>
      <c r="AC3406">
        <f>IF(OR(Z3406="BUY",Z3406="IN"),AB3406*L3406,IF(Z3406="SELL",AB3405*K3406-8.95,AC3405))</f>
        <v>20352.524582681457</v>
      </c>
      <c r="AD3406" s="6">
        <f t="shared" si="203"/>
        <v>-0.21113369840846155</v>
      </c>
    </row>
    <row r="3407" spans="1:30" x14ac:dyDescent="0.25">
      <c r="A3407" s="1">
        <v>41409</v>
      </c>
      <c r="B3407">
        <v>1649.130005</v>
      </c>
      <c r="C3407">
        <v>1658.780029</v>
      </c>
      <c r="D3407">
        <v>1661.48999</v>
      </c>
      <c r="E3407">
        <v>1646.6800539999999</v>
      </c>
      <c r="F3407">
        <v>3657440000</v>
      </c>
      <c r="G3407">
        <f t="shared" si="204"/>
        <v>1577.2591894000007</v>
      </c>
      <c r="H3407">
        <f t="shared" si="205"/>
        <v>1.121533943235544</v>
      </c>
      <c r="I3407">
        <f>IF(H3407&gt;0,1,0)</f>
        <v>1</v>
      </c>
      <c r="J3407" s="3">
        <v>41409</v>
      </c>
      <c r="K3407" s="2">
        <v>165.80999800000001</v>
      </c>
      <c r="L3407" s="2">
        <v>166.970001</v>
      </c>
      <c r="M3407" s="2">
        <v>167.279999</v>
      </c>
      <c r="N3407" s="2">
        <v>165.75</v>
      </c>
      <c r="O3407" s="2">
        <v>0</v>
      </c>
      <c r="P3407" s="5">
        <v>41409</v>
      </c>
      <c r="Q3407" s="4">
        <v>29</v>
      </c>
      <c r="R3407" s="4">
        <v>28.82</v>
      </c>
      <c r="S3407" s="4">
        <v>29.030000999999999</v>
      </c>
      <c r="T3407" s="4">
        <v>28.75</v>
      </c>
      <c r="U3407" s="4">
        <v>0</v>
      </c>
      <c r="V3407">
        <f>V3406+(V3406*O3407)/L3407</f>
        <v>88.773268991247392</v>
      </c>
      <c r="W3407">
        <f>V3407*L3407</f>
        <v>14822.472812241846</v>
      </c>
      <c r="X3407">
        <f>IF(I3406=1,1,0)</f>
        <v>1</v>
      </c>
      <c r="Y3407">
        <f>IF(I3406=0,1,0)</f>
        <v>0</v>
      </c>
      <c r="Z3407" t="str">
        <f t="shared" si="202"/>
        <v>IN</v>
      </c>
      <c r="AA3407">
        <f>IF(Z3407="BUY",(AC3406-8.95)/K3407,IF(Z3407="SELL",0,AB3406))</f>
        <v>122.50962481269687</v>
      </c>
      <c r="AB3407">
        <f>AA3407+AA3407*O3407/L3407</f>
        <v>122.50962481269687</v>
      </c>
      <c r="AC3407">
        <f>IF(OR(Z3407="BUY",Z3407="IN"),AB3407*L3407,IF(Z3407="SELL",AB3406*K3407-8.95,AC3406))</f>
        <v>20455.432177485622</v>
      </c>
      <c r="AD3407" s="6">
        <f t="shared" si="203"/>
        <v>-0.20324074598619005</v>
      </c>
    </row>
    <row r="3408" spans="1:30" x14ac:dyDescent="0.25">
      <c r="A3408" s="1">
        <v>41410</v>
      </c>
      <c r="B3408">
        <v>1658.0699460000001</v>
      </c>
      <c r="C3408">
        <v>1650.469971</v>
      </c>
      <c r="D3408">
        <v>1660.51001</v>
      </c>
      <c r="E3408">
        <v>1648.599976</v>
      </c>
      <c r="F3408">
        <v>3513130000</v>
      </c>
      <c r="G3408">
        <f t="shared" si="204"/>
        <v>1579.4393896000006</v>
      </c>
      <c r="H3408">
        <f t="shared" si="205"/>
        <v>1.1189737425131407</v>
      </c>
      <c r="I3408">
        <f>IF(H3408&gt;0,1,0)</f>
        <v>1</v>
      </c>
      <c r="J3408" s="3">
        <v>41410</v>
      </c>
      <c r="K3408" s="2">
        <v>166.61999499999999</v>
      </c>
      <c r="L3408" s="2">
        <v>166.16999799999999</v>
      </c>
      <c r="M3408" s="2">
        <v>167.199997</v>
      </c>
      <c r="N3408" s="2">
        <v>165.929993</v>
      </c>
      <c r="O3408" s="2">
        <v>0</v>
      </c>
      <c r="P3408" s="5">
        <v>41410</v>
      </c>
      <c r="Q3408" s="4">
        <v>28.879999000000002</v>
      </c>
      <c r="R3408" s="4">
        <v>28.93</v>
      </c>
      <c r="S3408" s="4">
        <v>28.99</v>
      </c>
      <c r="T3408" s="4">
        <v>28.77</v>
      </c>
      <c r="U3408" s="4">
        <v>0</v>
      </c>
      <c r="V3408">
        <f>V3407+(V3407*O3408)/L3408</f>
        <v>88.773268991247392</v>
      </c>
      <c r="W3408">
        <f>V3408*L3408</f>
        <v>14751.45393072904</v>
      </c>
      <c r="X3408">
        <f>IF(I3407=1,1,0)</f>
        <v>1</v>
      </c>
      <c r="Y3408">
        <f>IF(I3407=0,1,0)</f>
        <v>0</v>
      </c>
      <c r="Z3408" t="str">
        <f t="shared" si="202"/>
        <v>IN</v>
      </c>
      <c r="AA3408">
        <f>IF(Z3408="BUY",(AC3407-8.95)/K3408,IF(Z3408="SELL",0,AB3407))</f>
        <v>122.50962481269687</v>
      </c>
      <c r="AB3408">
        <f>AA3408+AA3408*O3408/L3408</f>
        <v>122.50962481269687</v>
      </c>
      <c r="AC3408">
        <f>IF(OR(Z3408="BUY",Z3408="IN"),AB3408*L3408,IF(Z3408="SELL",AB3407*K3408-8.95,AC3407))</f>
        <v>20357.424110106589</v>
      </c>
      <c r="AD3408" s="6">
        <f t="shared" si="203"/>
        <v>-0.19785776257245385</v>
      </c>
    </row>
    <row r="3409" spans="1:30" x14ac:dyDescent="0.25">
      <c r="A3409" s="1">
        <v>41411</v>
      </c>
      <c r="B3409">
        <v>1652.4499510000001</v>
      </c>
      <c r="C3409">
        <v>1667.469971</v>
      </c>
      <c r="D3409">
        <v>1667.469971</v>
      </c>
      <c r="E3409">
        <v>1652.4499510000001</v>
      </c>
      <c r="F3409">
        <v>3440710000</v>
      </c>
      <c r="G3409">
        <f t="shared" si="204"/>
        <v>1581.9035888200003</v>
      </c>
      <c r="H3409">
        <f t="shared" si="205"/>
        <v>1.1189062668240024</v>
      </c>
      <c r="I3409">
        <f>IF(H3409&gt;0,1,0)</f>
        <v>1</v>
      </c>
      <c r="J3409" s="3">
        <v>41411</v>
      </c>
      <c r="K3409" s="2">
        <v>166.800003</v>
      </c>
      <c r="L3409" s="2">
        <v>167.800003</v>
      </c>
      <c r="M3409" s="2">
        <v>167.88000500000001</v>
      </c>
      <c r="N3409" s="2">
        <v>166.55999800000001</v>
      </c>
      <c r="O3409" s="2">
        <v>0</v>
      </c>
      <c r="P3409" s="5">
        <v>41411</v>
      </c>
      <c r="Q3409" s="4">
        <v>28.84</v>
      </c>
      <c r="R3409" s="4">
        <v>28.67</v>
      </c>
      <c r="S3409" s="4">
        <v>28.879999000000002</v>
      </c>
      <c r="T3409" s="4">
        <v>28.65</v>
      </c>
      <c r="U3409" s="4">
        <v>0</v>
      </c>
      <c r="V3409">
        <f>V3408+(V3408*O3409)/L3409</f>
        <v>88.773268991247392</v>
      </c>
      <c r="W3409">
        <f>V3409*L3409</f>
        <v>14896.15480305112</v>
      </c>
      <c r="X3409">
        <f>IF(I3408=1,1,0)</f>
        <v>1</v>
      </c>
      <c r="Y3409">
        <f>IF(I3408=0,1,0)</f>
        <v>0</v>
      </c>
      <c r="Z3409" t="str">
        <f t="shared" si="202"/>
        <v>IN</v>
      </c>
      <c r="AA3409">
        <f>IF(Z3409="BUY",(AC3408-8.95)/K3409,IF(Z3409="SELL",0,AB3408))</f>
        <v>122.50962481269687</v>
      </c>
      <c r="AB3409">
        <f>AA3409+AA3409*O3409/L3409</f>
        <v>122.50962481269687</v>
      </c>
      <c r="AC3409">
        <f>IF(OR(Z3409="BUY",Z3409="IN"),AB3409*L3409,IF(Z3409="SELL",AB3408*K3409-8.95,AC3408))</f>
        <v>20557.11541109941</v>
      </c>
      <c r="AD3409" s="6">
        <f t="shared" si="203"/>
        <v>-0.20980092338994727</v>
      </c>
    </row>
    <row r="3410" spans="1:30" x14ac:dyDescent="0.25">
      <c r="A3410" s="1">
        <v>41414</v>
      </c>
      <c r="B3410">
        <v>1665.709961</v>
      </c>
      <c r="C3410">
        <v>1666.290039</v>
      </c>
      <c r="D3410">
        <v>1672.839966</v>
      </c>
      <c r="E3410">
        <v>1663.5200199999999</v>
      </c>
      <c r="F3410">
        <v>3275080000</v>
      </c>
      <c r="G3410">
        <f t="shared" si="204"/>
        <v>1584.2057885200004</v>
      </c>
      <c r="H3410">
        <f t="shared" si="205"/>
        <v>1.1186381489224493</v>
      </c>
      <c r="I3410">
        <f>IF(H3410&gt;0,1,0)</f>
        <v>1</v>
      </c>
      <c r="J3410" s="3">
        <v>41414</v>
      </c>
      <c r="K3410" s="2">
        <v>167.64999399999999</v>
      </c>
      <c r="L3410" s="2">
        <v>167.83999600000001</v>
      </c>
      <c r="M3410" s="2">
        <v>168.429993</v>
      </c>
      <c r="N3410" s="2">
        <v>167.46000699999999</v>
      </c>
      <c r="O3410" s="2">
        <v>0</v>
      </c>
      <c r="P3410" s="5">
        <v>41414</v>
      </c>
      <c r="Q3410" s="4">
        <v>28.690000999999999</v>
      </c>
      <c r="R3410" s="4">
        <v>28.65</v>
      </c>
      <c r="S3410" s="4">
        <v>28.719999000000001</v>
      </c>
      <c r="T3410" s="4">
        <v>28.549999</v>
      </c>
      <c r="U3410" s="4">
        <v>0</v>
      </c>
      <c r="V3410">
        <f>V3409+(V3409*O3410)/L3410</f>
        <v>88.773268991247392</v>
      </c>
      <c r="W3410">
        <f>V3410*L3410</f>
        <v>14899.705112397887</v>
      </c>
      <c r="X3410">
        <f>IF(I3409=1,1,0)</f>
        <v>1</v>
      </c>
      <c r="Y3410">
        <f>IF(I3409=0,1,0)</f>
        <v>0</v>
      </c>
      <c r="Z3410" t="str">
        <f t="shared" si="202"/>
        <v>IN</v>
      </c>
      <c r="AA3410">
        <f>IF(Z3410="BUY",(AC3409-8.95)/K3410,IF(Z3410="SELL",0,AB3409))</f>
        <v>122.50962481269687</v>
      </c>
      <c r="AB3410">
        <f>AA3410+AA3410*O3410/L3410</f>
        <v>122.50962481269687</v>
      </c>
      <c r="AC3410">
        <f>IF(OR(Z3410="BUY",Z3410="IN"),AB3410*L3410,IF(Z3410="SELL",AB3409*K3410-8.95,AC3409))</f>
        <v>20562.014938524546</v>
      </c>
      <c r="AD3410" s="6">
        <f t="shared" si="203"/>
        <v>-0.19776188195902825</v>
      </c>
    </row>
    <row r="3411" spans="1:30" x14ac:dyDescent="0.25">
      <c r="A3411" s="1">
        <v>41415</v>
      </c>
      <c r="B3411">
        <v>1666.1999510000001</v>
      </c>
      <c r="C3411">
        <v>1669.160034</v>
      </c>
      <c r="D3411">
        <v>1674.9300539999999</v>
      </c>
      <c r="E3411">
        <v>1662.670044</v>
      </c>
      <c r="F3411">
        <v>3513560000</v>
      </c>
      <c r="G3411">
        <f t="shared" si="204"/>
        <v>1586.4645897800001</v>
      </c>
      <c r="H3411">
        <f t="shared" si="205"/>
        <v>1.1216667615559062</v>
      </c>
      <c r="I3411">
        <f>IF(H3411&gt;0,1,0)</f>
        <v>1</v>
      </c>
      <c r="J3411" s="3">
        <v>41415</v>
      </c>
      <c r="K3411" s="2">
        <v>167.94000199999999</v>
      </c>
      <c r="L3411" s="2">
        <v>168.050003</v>
      </c>
      <c r="M3411" s="2">
        <v>168.64999399999999</v>
      </c>
      <c r="N3411" s="2">
        <v>167.33999600000001</v>
      </c>
      <c r="O3411" s="2">
        <v>0</v>
      </c>
      <c r="P3411" s="5">
        <v>41415</v>
      </c>
      <c r="Q3411" s="4">
        <v>28.629999000000002</v>
      </c>
      <c r="R3411" s="4">
        <v>28.629999000000002</v>
      </c>
      <c r="S3411" s="4">
        <v>28.74</v>
      </c>
      <c r="T3411" s="4">
        <v>28.52</v>
      </c>
      <c r="U3411" s="4">
        <v>0</v>
      </c>
      <c r="V3411">
        <f>V3410+(V3410*O3411)/L3411</f>
        <v>88.773268991247392</v>
      </c>
      <c r="W3411">
        <f>V3411*L3411</f>
        <v>14918.348120298931</v>
      </c>
      <c r="X3411">
        <f>IF(I3410=1,1,0)</f>
        <v>1</v>
      </c>
      <c r="Y3411">
        <f>IF(I3410=0,1,0)</f>
        <v>0</v>
      </c>
      <c r="Z3411" t="str">
        <f t="shared" si="202"/>
        <v>IN</v>
      </c>
      <c r="AA3411">
        <f>IF(Z3411="BUY",(AC3410-8.95)/K3411,IF(Z3411="SELL",0,AB3410))</f>
        <v>122.50962481269687</v>
      </c>
      <c r="AB3411">
        <f>AA3411+AA3411*O3411/L3411</f>
        <v>122.50962481269687</v>
      </c>
      <c r="AC3411">
        <f>IF(OR(Z3411="BUY",Z3411="IN"),AB3411*L3411,IF(Z3411="SELL",AB3410*K3411-8.95,AC3410))</f>
        <v>20587.742817302584</v>
      </c>
      <c r="AD3411" s="6">
        <f t="shared" si="203"/>
        <v>-0.19859798665623565</v>
      </c>
    </row>
    <row r="3412" spans="1:30" x14ac:dyDescent="0.25">
      <c r="A3412" s="1">
        <v>41416</v>
      </c>
      <c r="B3412">
        <v>1669.3900149999999</v>
      </c>
      <c r="C3412">
        <v>1655.349976</v>
      </c>
      <c r="D3412">
        <v>1687.1800539999999</v>
      </c>
      <c r="E3412">
        <v>1648.8599850000001</v>
      </c>
      <c r="F3412">
        <v>4361020000</v>
      </c>
      <c r="G3412">
        <f t="shared" si="204"/>
        <v>1588.5219896999999</v>
      </c>
      <c r="H3412">
        <f t="shared" si="205"/>
        <v>1.1246996763679555</v>
      </c>
      <c r="I3412">
        <f>IF(H3412&gt;0,1,0)</f>
        <v>1</v>
      </c>
      <c r="J3412" s="3">
        <v>41416</v>
      </c>
      <c r="K3412" s="2">
        <v>168.199997</v>
      </c>
      <c r="L3412" s="2">
        <v>166.78999300000001</v>
      </c>
      <c r="M3412" s="2">
        <v>169.929993</v>
      </c>
      <c r="N3412" s="2">
        <v>166.029999</v>
      </c>
      <c r="O3412" s="2">
        <v>0</v>
      </c>
      <c r="P3412" s="5">
        <v>41416</v>
      </c>
      <c r="Q3412" s="4">
        <v>28.59</v>
      </c>
      <c r="R3412" s="4">
        <v>28.83</v>
      </c>
      <c r="S3412" s="4">
        <v>28.969999000000001</v>
      </c>
      <c r="T3412" s="4">
        <v>28.299999</v>
      </c>
      <c r="U3412" s="4">
        <v>0</v>
      </c>
      <c r="V3412">
        <f>V3411+(V3411*O3412)/L3412</f>
        <v>88.773268991247392</v>
      </c>
      <c r="W3412">
        <f>V3412*L3412</f>
        <v>14806.49291363727</v>
      </c>
      <c r="X3412">
        <f>IF(I3411=1,1,0)</f>
        <v>1</v>
      </c>
      <c r="Y3412">
        <f>IF(I3411=0,1,0)</f>
        <v>0</v>
      </c>
      <c r="Z3412" t="str">
        <f t="shared" si="202"/>
        <v>IN</v>
      </c>
      <c r="AA3412">
        <f>IF(Z3412="BUY",(AC3411-8.95)/K3412,IF(Z3412="SELL",0,AB3411))</f>
        <v>122.50962481269687</v>
      </c>
      <c r="AB3412">
        <f>AA3412+AA3412*O3412/L3412</f>
        <v>122.50962481269687</v>
      </c>
      <c r="AC3412">
        <f>IF(OR(Z3412="BUY",Z3412="IN"),AB3412*L3412,IF(Z3412="SELL",AB3411*K3412-8.95,AC3411))</f>
        <v>20433.37946494234</v>
      </c>
      <c r="AD3412" s="6">
        <f t="shared" si="203"/>
        <v>-0.1858672371097766</v>
      </c>
    </row>
    <row r="3413" spans="1:30" x14ac:dyDescent="0.25">
      <c r="A3413" s="1">
        <v>41417</v>
      </c>
      <c r="B3413">
        <v>1651.619995</v>
      </c>
      <c r="C3413">
        <v>1650.51001</v>
      </c>
      <c r="D3413">
        <v>1655.5</v>
      </c>
      <c r="E3413">
        <v>1635.530029</v>
      </c>
      <c r="F3413">
        <v>3945510000</v>
      </c>
      <c r="G3413">
        <f t="shared" si="204"/>
        <v>1590.4417894999999</v>
      </c>
      <c r="H3413">
        <f t="shared" si="205"/>
        <v>1.1306726388474839</v>
      </c>
      <c r="I3413">
        <f>IF(H3413&gt;0,1,0)</f>
        <v>1</v>
      </c>
      <c r="J3413" s="3">
        <v>41417</v>
      </c>
      <c r="K3413" s="2">
        <v>165</v>
      </c>
      <c r="L3413" s="2">
        <v>166.300003</v>
      </c>
      <c r="M3413" s="2">
        <v>166.75</v>
      </c>
      <c r="N3413" s="2">
        <v>164.779999</v>
      </c>
      <c r="O3413" s="2">
        <v>0</v>
      </c>
      <c r="P3413" s="5">
        <v>41417</v>
      </c>
      <c r="Q3413" s="4">
        <v>29.139999</v>
      </c>
      <c r="R3413" s="4">
        <v>28.93</v>
      </c>
      <c r="S3413" s="4">
        <v>29.18</v>
      </c>
      <c r="T3413" s="4">
        <v>28.84</v>
      </c>
      <c r="U3413" s="4">
        <v>0</v>
      </c>
      <c r="V3413">
        <f>V3412+(V3412*O3413)/L3413</f>
        <v>88.773268991247392</v>
      </c>
      <c r="W3413">
        <f>V3413*L3413</f>
        <v>14762.994899564248</v>
      </c>
      <c r="X3413">
        <f>IF(I3412=1,1,0)</f>
        <v>1</v>
      </c>
      <c r="Y3413">
        <f>IF(I3412=0,1,0)</f>
        <v>0</v>
      </c>
      <c r="Z3413" t="str">
        <f t="shared" si="202"/>
        <v>IN</v>
      </c>
      <c r="AA3413">
        <f>IF(Z3413="BUY",(AC3412-8.95)/K3413,IF(Z3413="SELL",0,AB3412))</f>
        <v>122.50962481269687</v>
      </c>
      <c r="AB3413">
        <f>AA3413+AA3413*O3413/L3413</f>
        <v>122.50962481269687</v>
      </c>
      <c r="AC3413">
        <f>IF(OR(Z3413="BUY",Z3413="IN"),AB3413*L3413,IF(Z3413="SELL",AB3412*K3413-8.95,AC3412))</f>
        <v>20373.350973880366</v>
      </c>
      <c r="AD3413" s="6">
        <f t="shared" si="203"/>
        <v>-0.20794893960568855</v>
      </c>
    </row>
    <row r="3414" spans="1:30" x14ac:dyDescent="0.25">
      <c r="A3414" s="1">
        <v>41418</v>
      </c>
      <c r="B3414">
        <v>1646.670044</v>
      </c>
      <c r="C3414">
        <v>1649.599976</v>
      </c>
      <c r="D3414">
        <v>1649.780029</v>
      </c>
      <c r="E3414">
        <v>1636.880005</v>
      </c>
      <c r="F3414">
        <v>2758080000</v>
      </c>
      <c r="G3414">
        <f t="shared" si="204"/>
        <v>1592.1691894200003</v>
      </c>
      <c r="H3414">
        <f t="shared" si="205"/>
        <v>1.1400254012604614</v>
      </c>
      <c r="I3414">
        <f>IF(H3414&gt;0,1,0)</f>
        <v>1</v>
      </c>
      <c r="J3414" s="3">
        <v>41418</v>
      </c>
      <c r="K3414" s="2">
        <v>165.30999800000001</v>
      </c>
      <c r="L3414" s="2">
        <v>166.14999399999999</v>
      </c>
      <c r="M3414" s="2">
        <v>166.16999799999999</v>
      </c>
      <c r="N3414" s="2">
        <v>164.820007</v>
      </c>
      <c r="O3414" s="2">
        <v>0</v>
      </c>
      <c r="P3414" s="5">
        <v>41418</v>
      </c>
      <c r="Q3414" s="4">
        <v>29.1</v>
      </c>
      <c r="R3414" s="4">
        <v>28.940000999999999</v>
      </c>
      <c r="S3414" s="4">
        <v>29.17</v>
      </c>
      <c r="T3414" s="4">
        <v>28.940000999999999</v>
      </c>
      <c r="U3414" s="4">
        <v>0</v>
      </c>
      <c r="V3414">
        <f>V3413+(V3413*O3414)/L3414</f>
        <v>88.773268991247392</v>
      </c>
      <c r="W3414">
        <f>V3414*L3414</f>
        <v>14749.67811025614</v>
      </c>
      <c r="X3414">
        <f>IF(I3413=1,1,0)</f>
        <v>1</v>
      </c>
      <c r="Y3414">
        <f>IF(I3413=0,1,0)</f>
        <v>0</v>
      </c>
      <c r="Z3414" t="str">
        <f t="shared" si="202"/>
        <v>IN</v>
      </c>
      <c r="AA3414">
        <f>IF(Z3414="BUY",(AC3413-8.95)/K3414,IF(Z3414="SELL",0,AB3413))</f>
        <v>122.50962481269687</v>
      </c>
      <c r="AB3414">
        <f>AA3414+AA3414*O3414/L3414</f>
        <v>122.50962481269687</v>
      </c>
      <c r="AC3414">
        <f>IF(OR(Z3414="BUY",Z3414="IN"),AB3414*L3414,IF(Z3414="SELL",AB3413*K3414-8.95,AC3413))</f>
        <v>20354.973427571837</v>
      </c>
      <c r="AD3414" s="6">
        <f t="shared" si="203"/>
        <v>-0.18729538520746961</v>
      </c>
    </row>
    <row r="3415" spans="1:30" x14ac:dyDescent="0.25">
      <c r="A3415" s="1">
        <v>41422</v>
      </c>
      <c r="B3415">
        <v>1652.630005</v>
      </c>
      <c r="C3415">
        <v>1660.0600589999999</v>
      </c>
      <c r="D3415">
        <v>1674.209961</v>
      </c>
      <c r="E3415">
        <v>1652.630005</v>
      </c>
      <c r="F3415">
        <v>3457400000</v>
      </c>
      <c r="G3415">
        <f t="shared" si="204"/>
        <v>1594.15639158</v>
      </c>
      <c r="H3415">
        <f t="shared" si="205"/>
        <v>1.1481410867077719</v>
      </c>
      <c r="I3415">
        <f>IF(H3415&gt;0,1,0)</f>
        <v>1</v>
      </c>
      <c r="J3415" s="3">
        <v>41422</v>
      </c>
      <c r="K3415" s="2">
        <v>167.94000199999999</v>
      </c>
      <c r="L3415" s="2">
        <v>167.16999799999999</v>
      </c>
      <c r="M3415" s="2">
        <v>168.61999499999999</v>
      </c>
      <c r="N3415" s="2">
        <v>166.66000399999999</v>
      </c>
      <c r="O3415" s="2">
        <v>0</v>
      </c>
      <c r="P3415" s="5">
        <v>41422</v>
      </c>
      <c r="Q3415" s="4">
        <v>28.629999000000002</v>
      </c>
      <c r="R3415" s="4">
        <v>28.76</v>
      </c>
      <c r="S3415" s="4">
        <v>28.85</v>
      </c>
      <c r="T3415" s="4">
        <v>28.5</v>
      </c>
      <c r="U3415" s="4">
        <v>0</v>
      </c>
      <c r="V3415">
        <f>V3414+(V3414*O3415)/L3415</f>
        <v>88.773268991247392</v>
      </c>
      <c r="W3415">
        <f>V3415*L3415</f>
        <v>14840.227199720288</v>
      </c>
      <c r="X3415">
        <f>IF(I3414=1,1,0)</f>
        <v>1</v>
      </c>
      <c r="Y3415">
        <f>IF(I3414=0,1,0)</f>
        <v>0</v>
      </c>
      <c r="Z3415" t="str">
        <f t="shared" si="202"/>
        <v>IN</v>
      </c>
      <c r="AA3415">
        <f>IF(Z3415="BUY",(AC3414-8.95)/K3415,IF(Z3415="SELL",0,AB3414))</f>
        <v>122.50962481269687</v>
      </c>
      <c r="AB3415">
        <f>AA3415+AA3415*O3415/L3415</f>
        <v>122.50962481269687</v>
      </c>
      <c r="AC3415">
        <f>IF(OR(Z3415="BUY",Z3415="IN"),AB3415*L3415,IF(Z3415="SELL",AB3414*K3415-8.95,AC3414))</f>
        <v>20479.933734919287</v>
      </c>
      <c r="AD3415" s="6">
        <f t="shared" si="203"/>
        <v>-0.21202764109598385</v>
      </c>
    </row>
    <row r="3416" spans="1:30" x14ac:dyDescent="0.25">
      <c r="A3416" s="1">
        <v>41423</v>
      </c>
      <c r="B3416">
        <v>1656.5699460000001</v>
      </c>
      <c r="C3416">
        <v>1648.3599850000001</v>
      </c>
      <c r="D3416">
        <v>1656.5699460000001</v>
      </c>
      <c r="E3416">
        <v>1640.0500489999999</v>
      </c>
      <c r="F3416">
        <v>3587140000</v>
      </c>
      <c r="G3416">
        <f t="shared" si="204"/>
        <v>1596.0815917600003</v>
      </c>
      <c r="H3416">
        <f t="shared" si="205"/>
        <v>1.1586808363934669</v>
      </c>
      <c r="I3416">
        <f>IF(H3416&gt;0,1,0)</f>
        <v>1</v>
      </c>
      <c r="J3416" s="3">
        <v>41423</v>
      </c>
      <c r="K3416" s="2">
        <v>166.270004</v>
      </c>
      <c r="L3416" s="2">
        <v>166.03999300000001</v>
      </c>
      <c r="M3416" s="2">
        <v>166.63000500000001</v>
      </c>
      <c r="N3416" s="2">
        <v>165.16999799999999</v>
      </c>
      <c r="O3416" s="2">
        <v>0</v>
      </c>
      <c r="P3416" s="5">
        <v>41423</v>
      </c>
      <c r="Q3416" s="4">
        <v>28.92</v>
      </c>
      <c r="R3416" s="4">
        <v>28.959999</v>
      </c>
      <c r="S3416" s="4">
        <v>29.1</v>
      </c>
      <c r="T3416" s="4">
        <v>28.860001</v>
      </c>
      <c r="U3416" s="4">
        <v>0</v>
      </c>
      <c r="V3416">
        <f>V3415+(V3415*O3416)/L3416</f>
        <v>88.773268991247392</v>
      </c>
      <c r="W3416">
        <f>V3416*L3416</f>
        <v>14739.912961893835</v>
      </c>
      <c r="X3416">
        <f>IF(I3415=1,1,0)</f>
        <v>1</v>
      </c>
      <c r="Y3416">
        <f>IF(I3415=0,1,0)</f>
        <v>0</v>
      </c>
      <c r="Z3416" t="str">
        <f t="shared" ref="Z3416:Z3479" si="206">IF(X3416=1,IF(X3415=0,"BUY","IN"),IF(X3415=1,"SELL","OUT"))</f>
        <v>IN</v>
      </c>
      <c r="AA3416">
        <f>IF(Z3416="BUY",(AC3415-8.95)/K3416,IF(Z3416="SELL",0,AB3415))</f>
        <v>122.50962481269687</v>
      </c>
      <c r="AB3416">
        <f>AA3416+AA3416*O3416/L3416</f>
        <v>122.50962481269687</v>
      </c>
      <c r="AC3416">
        <f>IF(OR(Z3416="BUY",Z3416="IN"),AB3416*L3416,IF(Z3416="SELL",AB3415*K3416-8.95,AC3415))</f>
        <v>20341.497246332816</v>
      </c>
      <c r="AD3416" s="6">
        <f t="shared" si="203"/>
        <v>-0.21504551502010469</v>
      </c>
    </row>
    <row r="3417" spans="1:30" x14ac:dyDescent="0.25">
      <c r="A3417" s="1">
        <v>41424</v>
      </c>
      <c r="B3417">
        <v>1649.1400149999999</v>
      </c>
      <c r="C3417">
        <v>1654.410034</v>
      </c>
      <c r="D3417">
        <v>1661.910034</v>
      </c>
      <c r="E3417">
        <v>1648.6099850000001</v>
      </c>
      <c r="F3417">
        <v>3498620000</v>
      </c>
      <c r="G3417">
        <f t="shared" si="204"/>
        <v>1598.2029931200002</v>
      </c>
      <c r="H3417">
        <f t="shared" si="205"/>
        <v>1.1677495756697218</v>
      </c>
      <c r="I3417">
        <f>IF(H3417&gt;0,1,0)</f>
        <v>1</v>
      </c>
      <c r="J3417" s="3">
        <v>41424</v>
      </c>
      <c r="K3417" s="2">
        <v>166.220001</v>
      </c>
      <c r="L3417" s="2">
        <v>166.699997</v>
      </c>
      <c r="M3417" s="2">
        <v>167.44000199999999</v>
      </c>
      <c r="N3417" s="2">
        <v>166.070007</v>
      </c>
      <c r="O3417" s="2">
        <v>0</v>
      </c>
      <c r="P3417" s="5">
        <v>41424</v>
      </c>
      <c r="Q3417" s="4">
        <v>28.92</v>
      </c>
      <c r="R3417" s="4">
        <v>28.83</v>
      </c>
      <c r="S3417" s="4">
        <v>28.950001</v>
      </c>
      <c r="T3417" s="4">
        <v>28.709999</v>
      </c>
      <c r="U3417" s="4">
        <v>0</v>
      </c>
      <c r="V3417">
        <f>V3416+(V3416*O3417)/L3417</f>
        <v>88.773268991247392</v>
      </c>
      <c r="W3417">
        <f>V3417*L3417</f>
        <v>14798.503674521133</v>
      </c>
      <c r="X3417">
        <f>IF(I3416=1,1,0)</f>
        <v>1</v>
      </c>
      <c r="Y3417">
        <f>IF(I3416=0,1,0)</f>
        <v>0</v>
      </c>
      <c r="Z3417" t="str">
        <f t="shared" si="206"/>
        <v>IN</v>
      </c>
      <c r="AA3417">
        <f>IF(Z3417="BUY",(AC3416-8.95)/K3417,IF(Z3417="SELL",0,AB3416))</f>
        <v>122.50962481269687</v>
      </c>
      <c r="AB3417">
        <f>AA3417+AA3417*O3417/L3417</f>
        <v>122.50962481269687</v>
      </c>
      <c r="AC3417">
        <f>IF(OR(Z3417="BUY",Z3417="IN"),AB3417*L3417,IF(Z3417="SELL",AB3416*K3417-8.95,AC3416))</f>
        <v>20422.354088747692</v>
      </c>
      <c r="AD3417" s="6">
        <f t="shared" si="203"/>
        <v>-0.23345942971071693</v>
      </c>
    </row>
    <row r="3418" spans="1:30" x14ac:dyDescent="0.25">
      <c r="A3418" s="1">
        <v>41425</v>
      </c>
      <c r="B3418">
        <v>1652.130005</v>
      </c>
      <c r="C3418">
        <v>1630.73999</v>
      </c>
      <c r="D3418">
        <v>1658.98999</v>
      </c>
      <c r="E3418">
        <v>1630.73999</v>
      </c>
      <c r="F3418">
        <v>4099600000</v>
      </c>
      <c r="G3418">
        <f t="shared" si="204"/>
        <v>1599.6435937000001</v>
      </c>
      <c r="H3418">
        <f t="shared" si="205"/>
        <v>1.1777004203541321</v>
      </c>
      <c r="I3418">
        <f>IF(H3418&gt;0,1,0)</f>
        <v>1</v>
      </c>
      <c r="J3418" s="3">
        <v>41425</v>
      </c>
      <c r="K3418" s="2">
        <v>166.19000199999999</v>
      </c>
      <c r="L3418" s="2">
        <v>164.300003</v>
      </c>
      <c r="M3418" s="2">
        <v>167.13000500000001</v>
      </c>
      <c r="N3418" s="2">
        <v>164.08000200000001</v>
      </c>
      <c r="O3418" s="2">
        <v>0</v>
      </c>
      <c r="P3418" s="5">
        <v>41425</v>
      </c>
      <c r="Q3418" s="4">
        <v>28.940000999999999</v>
      </c>
      <c r="R3418" s="4">
        <v>29.27</v>
      </c>
      <c r="S3418" s="4">
        <v>29.299999</v>
      </c>
      <c r="T3418" s="4">
        <v>28.77</v>
      </c>
      <c r="U3418" s="4">
        <v>0</v>
      </c>
      <c r="V3418">
        <f>V3417+(V3417*O3418)/L3418</f>
        <v>88.773268991247392</v>
      </c>
      <c r="W3418">
        <f>V3418*L3418</f>
        <v>14585.448361581753</v>
      </c>
      <c r="X3418">
        <f>IF(I3417=1,1,0)</f>
        <v>1</v>
      </c>
      <c r="Y3418">
        <f>IF(I3417=0,1,0)</f>
        <v>0</v>
      </c>
      <c r="Z3418" t="str">
        <f t="shared" si="206"/>
        <v>IN</v>
      </c>
      <c r="AA3418">
        <f>IF(Z3418="BUY",(AC3417-8.95)/K3418,IF(Z3418="SELL",0,AB3417))</f>
        <v>122.50962481269687</v>
      </c>
      <c r="AB3418">
        <f>AA3418+AA3418*O3418/L3418</f>
        <v>122.50962481269687</v>
      </c>
      <c r="AC3418">
        <f>IF(OR(Z3418="BUY",Z3418="IN"),AB3418*L3418,IF(Z3418="SELL",AB3417*K3418-8.95,AC3417))</f>
        <v>20128.331724254971</v>
      </c>
      <c r="AD3418" s="6">
        <f t="shared" si="203"/>
        <v>-0.21113948880191644</v>
      </c>
    </row>
    <row r="3419" spans="1:30" x14ac:dyDescent="0.25">
      <c r="A3419" s="1">
        <v>41428</v>
      </c>
      <c r="B3419">
        <v>1631.709961</v>
      </c>
      <c r="C3419">
        <v>1640.420044</v>
      </c>
      <c r="D3419">
        <v>1640.420044</v>
      </c>
      <c r="E3419">
        <v>1622.719971</v>
      </c>
      <c r="F3419">
        <v>3952070000</v>
      </c>
      <c r="G3419">
        <f t="shared" si="204"/>
        <v>1601.5359936</v>
      </c>
      <c r="H3419">
        <f t="shared" si="205"/>
        <v>1.1863473175491819</v>
      </c>
      <c r="I3419">
        <f>IF(H3419&gt;0,1,0)</f>
        <v>1</v>
      </c>
      <c r="J3419" s="3">
        <v>41428</v>
      </c>
      <c r="K3419" s="2">
        <v>164.66000399999999</v>
      </c>
      <c r="L3419" s="2">
        <v>165.16999799999999</v>
      </c>
      <c r="M3419" s="2">
        <v>165.270004</v>
      </c>
      <c r="N3419" s="2">
        <v>163.470001</v>
      </c>
      <c r="O3419" s="2">
        <v>0</v>
      </c>
      <c r="P3419" s="5">
        <v>41428</v>
      </c>
      <c r="Q3419" s="4">
        <v>29.200001</v>
      </c>
      <c r="R3419" s="4">
        <v>29.1</v>
      </c>
      <c r="S3419" s="4">
        <v>29.4</v>
      </c>
      <c r="T3419" s="4">
        <v>29.08</v>
      </c>
      <c r="U3419" s="4">
        <v>0</v>
      </c>
      <c r="V3419">
        <f>V3418+(V3418*O3419)/L3419</f>
        <v>88.773268991247392</v>
      </c>
      <c r="W3419">
        <f>V3419*L3419</f>
        <v>14662.680661737793</v>
      </c>
      <c r="X3419">
        <f>IF(I3418=1,1,0)</f>
        <v>1</v>
      </c>
      <c r="Y3419">
        <f>IF(I3418=0,1,0)</f>
        <v>0</v>
      </c>
      <c r="Z3419" t="str">
        <f t="shared" si="206"/>
        <v>IN</v>
      </c>
      <c r="AA3419">
        <f>IF(Z3419="BUY",(AC3418-8.95)/K3419,IF(Z3419="SELL",0,AB3418))</f>
        <v>122.50962481269687</v>
      </c>
      <c r="AB3419">
        <f>AA3419+AA3419*O3419/L3419</f>
        <v>122.50962481269687</v>
      </c>
      <c r="AC3419">
        <f>IF(OR(Z3419="BUY",Z3419="IN"),AB3419*L3419,IF(Z3419="SELL",AB3418*K3419-8.95,AC3418))</f>
        <v>20234.914485293892</v>
      </c>
      <c r="AD3419" s="6">
        <f t="shared" si="203"/>
        <v>-0.21566849543389666</v>
      </c>
    </row>
    <row r="3420" spans="1:30" x14ac:dyDescent="0.25">
      <c r="A3420" s="1">
        <v>41429</v>
      </c>
      <c r="B3420">
        <v>1640.7299800000001</v>
      </c>
      <c r="C3420">
        <v>1631.380005</v>
      </c>
      <c r="D3420">
        <v>1646.530029</v>
      </c>
      <c r="E3420">
        <v>1623.619995</v>
      </c>
      <c r="F3420">
        <v>3653840000</v>
      </c>
      <c r="G3420">
        <f t="shared" si="204"/>
        <v>1603.0257933999999</v>
      </c>
      <c r="H3420">
        <f t="shared" si="205"/>
        <v>1.1964703484459238</v>
      </c>
      <c r="I3420">
        <f>IF(H3420&gt;0,1,0)</f>
        <v>1</v>
      </c>
      <c r="J3420" s="3">
        <v>41429</v>
      </c>
      <c r="K3420" s="2">
        <v>165.28999300000001</v>
      </c>
      <c r="L3420" s="2">
        <v>164.41999799999999</v>
      </c>
      <c r="M3420" s="2">
        <v>165.929993</v>
      </c>
      <c r="N3420" s="2">
        <v>163.55999800000001</v>
      </c>
      <c r="O3420" s="2">
        <v>0</v>
      </c>
      <c r="P3420" s="5">
        <v>41429</v>
      </c>
      <c r="Q3420" s="4">
        <v>29.09</v>
      </c>
      <c r="R3420" s="4">
        <v>29.24</v>
      </c>
      <c r="S3420" s="4">
        <v>29.389999</v>
      </c>
      <c r="T3420" s="4">
        <v>28.969999000000001</v>
      </c>
      <c r="U3420" s="4">
        <v>0</v>
      </c>
      <c r="V3420">
        <f>V3419+(V3419*O3420)/L3420</f>
        <v>88.773268991247392</v>
      </c>
      <c r="W3420">
        <f>V3420*L3420</f>
        <v>14596.100709994358</v>
      </c>
      <c r="X3420">
        <f>IF(I3419=1,1,0)</f>
        <v>1</v>
      </c>
      <c r="Y3420">
        <f>IF(I3419=0,1,0)</f>
        <v>0</v>
      </c>
      <c r="Z3420" t="str">
        <f t="shared" si="206"/>
        <v>IN</v>
      </c>
      <c r="AA3420">
        <f>IF(Z3420="BUY",(AC3419-8.95)/K3420,IF(Z3420="SELL",0,AB3419))</f>
        <v>122.50962481269687</v>
      </c>
      <c r="AB3420">
        <f>AA3420+AA3420*O3420/L3420</f>
        <v>122.50962481269687</v>
      </c>
      <c r="AC3420">
        <f>IF(OR(Z3420="BUY",Z3420="IN"),AB3420*L3420,IF(Z3420="SELL",AB3419*K3420-8.95,AC3419))</f>
        <v>20143.032266684368</v>
      </c>
      <c r="AD3420" s="6">
        <f t="shared" si="203"/>
        <v>-0.22309859844610719</v>
      </c>
    </row>
    <row r="3421" spans="1:30" x14ac:dyDescent="0.25">
      <c r="A3421" s="1">
        <v>41430</v>
      </c>
      <c r="B3421">
        <v>1629.0500489999999</v>
      </c>
      <c r="C3421">
        <v>1608.900024</v>
      </c>
      <c r="D3421">
        <v>1629.3100589999999</v>
      </c>
      <c r="E3421">
        <v>1607.089966</v>
      </c>
      <c r="F3421">
        <v>3632350000</v>
      </c>
      <c r="G3421">
        <f t="shared" si="204"/>
        <v>1604.1699950600002</v>
      </c>
      <c r="H3421">
        <f t="shared" si="205"/>
        <v>1.2078864376558425</v>
      </c>
      <c r="I3421">
        <f>IF(H3421&gt;0,1,0)</f>
        <v>1</v>
      </c>
      <c r="J3421" s="3">
        <v>41430</v>
      </c>
      <c r="K3421" s="2">
        <v>163.89999399999999</v>
      </c>
      <c r="L3421" s="2">
        <v>162.03999300000001</v>
      </c>
      <c r="M3421" s="2">
        <v>164.220001</v>
      </c>
      <c r="N3421" s="2">
        <v>161.929993</v>
      </c>
      <c r="O3421" s="2">
        <v>0</v>
      </c>
      <c r="P3421" s="5">
        <v>41430</v>
      </c>
      <c r="Q3421" s="4">
        <v>29.32</v>
      </c>
      <c r="R3421" s="4">
        <v>29.65</v>
      </c>
      <c r="S3421" s="4">
        <v>29.68</v>
      </c>
      <c r="T3421" s="4">
        <v>29.27</v>
      </c>
      <c r="U3421" s="4">
        <v>0</v>
      </c>
      <c r="V3421">
        <f>V3420+(V3420*O3421)/L3421</f>
        <v>88.773268991247392</v>
      </c>
      <c r="W3421">
        <f>V3421*L3421</f>
        <v>14384.819885928846</v>
      </c>
      <c r="X3421">
        <f>IF(I3420=1,1,0)</f>
        <v>1</v>
      </c>
      <c r="Y3421">
        <f>IF(I3420=0,1,0)</f>
        <v>0</v>
      </c>
      <c r="Z3421" t="str">
        <f t="shared" si="206"/>
        <v>IN</v>
      </c>
      <c r="AA3421">
        <f>IF(Z3421="BUY",(AC3420-8.95)/K3421,IF(Z3421="SELL",0,AB3420))</f>
        <v>122.50962481269687</v>
      </c>
      <c r="AB3421">
        <f>AA3421+AA3421*O3421/L3421</f>
        <v>122.50962481269687</v>
      </c>
      <c r="AC3421">
        <f>IF(OR(Z3421="BUY",Z3421="IN"),AB3421*L3421,IF(Z3421="SELL",AB3420*K3421-8.95,AC3420))</f>
        <v>19851.45874708203</v>
      </c>
      <c r="AD3421" s="6">
        <f t="shared" si="203"/>
        <v>-0.17032664696148386</v>
      </c>
    </row>
    <row r="3422" spans="1:30" x14ac:dyDescent="0.25">
      <c r="A3422" s="1">
        <v>41431</v>
      </c>
      <c r="B3422">
        <v>1609.290039</v>
      </c>
      <c r="C3422">
        <v>1622.5600589999999</v>
      </c>
      <c r="D3422">
        <v>1622.5600589999999</v>
      </c>
      <c r="E3422">
        <v>1598.2299800000001</v>
      </c>
      <c r="F3422">
        <v>3547380000</v>
      </c>
      <c r="G3422">
        <f t="shared" si="204"/>
        <v>1605.3457958399999</v>
      </c>
      <c r="H3422">
        <f t="shared" si="205"/>
        <v>1.2157445190504212</v>
      </c>
      <c r="I3422">
        <f>IF(H3422&gt;0,1,0)</f>
        <v>1</v>
      </c>
      <c r="J3422" s="3">
        <v>41431</v>
      </c>
      <c r="K3422" s="2">
        <v>162.029999</v>
      </c>
      <c r="L3422" s="2">
        <v>163.520004</v>
      </c>
      <c r="M3422" s="2">
        <v>163.53999300000001</v>
      </c>
      <c r="N3422" s="2">
        <v>161.05999800000001</v>
      </c>
      <c r="O3422" s="2">
        <v>0</v>
      </c>
      <c r="P3422" s="5">
        <v>41431</v>
      </c>
      <c r="Q3422" s="4">
        <v>29.67</v>
      </c>
      <c r="R3422" s="4">
        <v>29.4</v>
      </c>
      <c r="S3422" s="4">
        <v>29.84</v>
      </c>
      <c r="T3422" s="4">
        <v>29.379999000000002</v>
      </c>
      <c r="U3422" s="4">
        <v>0</v>
      </c>
      <c r="V3422">
        <f>V3421+(V3421*O3422)/L3422</f>
        <v>88.773268991247392</v>
      </c>
      <c r="W3422">
        <f>V3422*L3422</f>
        <v>14516.205300541849</v>
      </c>
      <c r="X3422">
        <f>IF(I3421=1,1,0)</f>
        <v>1</v>
      </c>
      <c r="Y3422">
        <f>IF(I3421=0,1,0)</f>
        <v>0</v>
      </c>
      <c r="Z3422" t="str">
        <f t="shared" si="206"/>
        <v>IN</v>
      </c>
      <c r="AA3422">
        <f>IF(Z3422="BUY",(AC3421-8.95)/K3422,IF(Z3422="SELL",0,AB3421))</f>
        <v>122.50962481269687</v>
      </c>
      <c r="AB3422">
        <f>AA3422+AA3422*O3422/L3422</f>
        <v>122.50962481269687</v>
      </c>
      <c r="AC3422">
        <f>IF(OR(Z3422="BUY",Z3422="IN"),AB3422*L3422,IF(Z3422="SELL",AB3421*K3422-8.95,AC3421))</f>
        <v>20032.774339410691</v>
      </c>
      <c r="AD3422" s="6">
        <f t="shared" si="203"/>
        <v>-0.17913118844844536</v>
      </c>
    </row>
    <row r="3423" spans="1:30" x14ac:dyDescent="0.25">
      <c r="A3423" s="1">
        <v>41432</v>
      </c>
      <c r="B3423">
        <v>1625.2700199999999</v>
      </c>
      <c r="C3423">
        <v>1643.380005</v>
      </c>
      <c r="D3423">
        <v>1644.400024</v>
      </c>
      <c r="E3423">
        <v>1625.2700199999999</v>
      </c>
      <c r="F3423">
        <v>3371990000</v>
      </c>
      <c r="G3423">
        <f t="shared" si="204"/>
        <v>1606.9563964199999</v>
      </c>
      <c r="H3423">
        <f t="shared" si="205"/>
        <v>1.2253914287224226</v>
      </c>
      <c r="I3423">
        <f>IF(H3423&gt;0,1,0)</f>
        <v>1</v>
      </c>
      <c r="J3423" s="3">
        <v>41432</v>
      </c>
      <c r="K3423" s="2">
        <v>164.69000199999999</v>
      </c>
      <c r="L3423" s="2">
        <v>165.61999499999999</v>
      </c>
      <c r="M3423" s="2">
        <v>165.779999</v>
      </c>
      <c r="N3423" s="2">
        <v>163.990005</v>
      </c>
      <c r="O3423" s="2">
        <v>0</v>
      </c>
      <c r="P3423" s="5">
        <v>41432</v>
      </c>
      <c r="Q3423" s="4">
        <v>29.18</v>
      </c>
      <c r="R3423" s="4">
        <v>29</v>
      </c>
      <c r="S3423" s="4">
        <v>29.309999000000001</v>
      </c>
      <c r="T3423" s="4">
        <v>28.98</v>
      </c>
      <c r="U3423" s="4">
        <v>0</v>
      </c>
      <c r="V3423">
        <f>V3422+(V3422*O3423)/L3423</f>
        <v>88.773268991247392</v>
      </c>
      <c r="W3423">
        <f>V3423*L3423</f>
        <v>14702.628366464047</v>
      </c>
      <c r="X3423">
        <f>IF(I3422=1,1,0)</f>
        <v>1</v>
      </c>
      <c r="Y3423">
        <f>IF(I3422=0,1,0)</f>
        <v>0</v>
      </c>
      <c r="Z3423" t="str">
        <f t="shared" si="206"/>
        <v>IN</v>
      </c>
      <c r="AA3423">
        <f>IF(Z3423="BUY",(AC3422-8.95)/K3423,IF(Z3423="SELL",0,AB3422))</f>
        <v>122.50962481269687</v>
      </c>
      <c r="AB3423">
        <f>AA3423+AA3423*O3423/L3423</f>
        <v>122.50962481269687</v>
      </c>
      <c r="AC3423">
        <f>IF(OR(Z3423="BUY",Z3423="IN"),AB3423*L3423,IF(Z3423="SELL",AB3422*K3423-8.95,AC3422))</f>
        <v>20290.04344893073</v>
      </c>
      <c r="AD3423" s="6">
        <f t="shared" si="203"/>
        <v>-0.18247944649088926</v>
      </c>
    </row>
    <row r="3424" spans="1:30" x14ac:dyDescent="0.25">
      <c r="A3424" s="1">
        <v>41435</v>
      </c>
      <c r="B3424">
        <v>1644.670044</v>
      </c>
      <c r="C3424">
        <v>1642.8100589999999</v>
      </c>
      <c r="D3424">
        <v>1648.6899410000001</v>
      </c>
      <c r="E3424">
        <v>1639.26001</v>
      </c>
      <c r="F3424">
        <v>2978730000</v>
      </c>
      <c r="G3424">
        <f t="shared" si="204"/>
        <v>1608.4287987799999</v>
      </c>
      <c r="H3424">
        <f t="shared" si="205"/>
        <v>1.2328373425688359</v>
      </c>
      <c r="I3424">
        <f>IF(H3424&gt;0,1,0)</f>
        <v>1</v>
      </c>
      <c r="J3424" s="3">
        <v>41435</v>
      </c>
      <c r="K3424" s="2">
        <v>166.13999899999999</v>
      </c>
      <c r="L3424" s="2">
        <v>165.60000600000001</v>
      </c>
      <c r="M3424" s="2">
        <v>166.229996</v>
      </c>
      <c r="N3424" s="2">
        <v>165.19000199999999</v>
      </c>
      <c r="O3424" s="2">
        <v>0</v>
      </c>
      <c r="P3424" s="5">
        <v>41435</v>
      </c>
      <c r="Q3424" s="4">
        <v>28.92</v>
      </c>
      <c r="R3424" s="4">
        <v>29</v>
      </c>
      <c r="S3424" s="4">
        <v>29.07</v>
      </c>
      <c r="T3424" s="4">
        <v>28.889999</v>
      </c>
      <c r="U3424" s="4">
        <v>0</v>
      </c>
      <c r="V3424">
        <f>V3423+(V3423*O3424)/L3424</f>
        <v>88.773268991247392</v>
      </c>
      <c r="W3424">
        <f>V3424*L3424</f>
        <v>14700.853877590183</v>
      </c>
      <c r="X3424">
        <f>IF(I3423=1,1,0)</f>
        <v>1</v>
      </c>
      <c r="Y3424">
        <f>IF(I3423=0,1,0)</f>
        <v>0</v>
      </c>
      <c r="Z3424" t="str">
        <f t="shared" si="206"/>
        <v>IN</v>
      </c>
      <c r="AA3424">
        <f>IF(Z3424="BUY",(AC3423-8.95)/K3424,IF(Z3424="SELL",0,AB3423))</f>
        <v>122.50962481269687</v>
      </c>
      <c r="AB3424">
        <f>AA3424+AA3424*O3424/L3424</f>
        <v>122.50962481269687</v>
      </c>
      <c r="AC3424">
        <f>IF(OR(Z3424="BUY",Z3424="IN"),AB3424*L3424,IF(Z3424="SELL",AB3423*K3424-8.95,AC3423))</f>
        <v>20287.594604040351</v>
      </c>
      <c r="AD3424" s="6">
        <f t="shared" si="203"/>
        <v>-0.17301230879564419</v>
      </c>
    </row>
    <row r="3425" spans="1:30" x14ac:dyDescent="0.25">
      <c r="A3425" s="1">
        <v>41436</v>
      </c>
      <c r="B3425">
        <v>1638.6400149999999</v>
      </c>
      <c r="C3425">
        <v>1626.130005</v>
      </c>
      <c r="D3425">
        <v>1640.130005</v>
      </c>
      <c r="E3425">
        <v>1622.920044</v>
      </c>
      <c r="F3425">
        <v>3435710000</v>
      </c>
      <c r="G3425">
        <f t="shared" si="204"/>
        <v>1609.7079979999994</v>
      </c>
      <c r="H3425">
        <f t="shared" si="205"/>
        <v>1.2420653022816763</v>
      </c>
      <c r="I3425">
        <f>IF(H3425&gt;0,1,0)</f>
        <v>1</v>
      </c>
      <c r="J3425" s="3">
        <v>41436</v>
      </c>
      <c r="K3425" s="2">
        <v>164.10000600000001</v>
      </c>
      <c r="L3425" s="2">
        <v>163.970001</v>
      </c>
      <c r="M3425" s="2">
        <v>165.38000500000001</v>
      </c>
      <c r="N3425" s="2">
        <v>163.58000200000001</v>
      </c>
      <c r="O3425" s="2">
        <v>0</v>
      </c>
      <c r="P3425" s="5">
        <v>41436</v>
      </c>
      <c r="Q3425" s="4">
        <v>29.280000999999999</v>
      </c>
      <c r="R3425" s="4">
        <v>29.299999</v>
      </c>
      <c r="S3425" s="4">
        <v>29.360001</v>
      </c>
      <c r="T3425" s="4">
        <v>29.049999</v>
      </c>
      <c r="U3425" s="4">
        <v>0</v>
      </c>
      <c r="V3425">
        <f>V3424+(V3424*O3425)/L3425</f>
        <v>88.773268991247392</v>
      </c>
      <c r="W3425">
        <f>V3425*L3425</f>
        <v>14556.153005268103</v>
      </c>
      <c r="X3425">
        <f>IF(I3424=1,1,0)</f>
        <v>1</v>
      </c>
      <c r="Y3425">
        <f>IF(I3424=0,1,0)</f>
        <v>0</v>
      </c>
      <c r="Z3425" t="str">
        <f t="shared" si="206"/>
        <v>IN</v>
      </c>
      <c r="AA3425">
        <f>IF(Z3425="BUY",(AC3424-8.95)/K3425,IF(Z3425="SELL",0,AB3424))</f>
        <v>122.50962481269687</v>
      </c>
      <c r="AB3425">
        <f>AA3425+AA3425*O3425/L3425</f>
        <v>122.50962481269687</v>
      </c>
      <c r="AC3425">
        <f>IF(OR(Z3425="BUY",Z3425="IN"),AB3425*L3425,IF(Z3425="SELL",AB3424*K3425-8.95,AC3424))</f>
        <v>20087.903303047529</v>
      </c>
      <c r="AD3425" s="6">
        <f t="shared" si="203"/>
        <v>-0.16073404992811718</v>
      </c>
    </row>
    <row r="3426" spans="1:30" x14ac:dyDescent="0.25">
      <c r="A3426" s="1">
        <v>41437</v>
      </c>
      <c r="B3426">
        <v>1629.9399410000001</v>
      </c>
      <c r="C3426">
        <v>1612.5200199999999</v>
      </c>
      <c r="D3426">
        <v>1637.709961</v>
      </c>
      <c r="E3426">
        <v>1610.920044</v>
      </c>
      <c r="F3426">
        <v>3202550000</v>
      </c>
      <c r="G3426">
        <f t="shared" si="204"/>
        <v>1610.5533983999994</v>
      </c>
      <c r="H3426">
        <f t="shared" si="205"/>
        <v>1.245328308183417</v>
      </c>
      <c r="I3426">
        <f>IF(H3426&gt;0,1,0)</f>
        <v>1</v>
      </c>
      <c r="J3426" s="3">
        <v>41437</v>
      </c>
      <c r="K3426" s="2">
        <v>165.070007</v>
      </c>
      <c r="L3426" s="2">
        <v>162.60000600000001</v>
      </c>
      <c r="M3426" s="2">
        <v>165.21000699999999</v>
      </c>
      <c r="N3426" s="2">
        <v>162.41000399999999</v>
      </c>
      <c r="O3426" s="2">
        <v>0</v>
      </c>
      <c r="P3426" s="5">
        <v>41437</v>
      </c>
      <c r="Q3426" s="4">
        <v>29.09</v>
      </c>
      <c r="R3426" s="4">
        <v>29.540001</v>
      </c>
      <c r="S3426" s="4">
        <v>29.58</v>
      </c>
      <c r="T3426" s="4">
        <v>29.07</v>
      </c>
      <c r="U3426" s="4">
        <v>0</v>
      </c>
      <c r="V3426">
        <f>V3425+(V3425*O3426)/L3426</f>
        <v>88.773268991247392</v>
      </c>
      <c r="W3426">
        <f>V3426*L3426</f>
        <v>14434.534070616441</v>
      </c>
      <c r="X3426">
        <f>IF(I3425=1,1,0)</f>
        <v>1</v>
      </c>
      <c r="Y3426">
        <f>IF(I3425=0,1,0)</f>
        <v>0</v>
      </c>
      <c r="Z3426" t="str">
        <f t="shared" si="206"/>
        <v>IN</v>
      </c>
      <c r="AA3426">
        <f>IF(Z3426="BUY",(AC3425-8.95)/K3426,IF(Z3426="SELL",0,AB3425))</f>
        <v>122.50962481269687</v>
      </c>
      <c r="AB3426">
        <f>AA3426+AA3426*O3426/L3426</f>
        <v>122.50962481269687</v>
      </c>
      <c r="AC3426">
        <f>IF(OR(Z3426="BUY",Z3426="IN"),AB3426*L3426,IF(Z3426="SELL",AB3425*K3426-8.95,AC3425))</f>
        <v>19920.065729602262</v>
      </c>
      <c r="AD3426" s="6">
        <f t="shared" si="203"/>
        <v>-0.16508526815971294</v>
      </c>
    </row>
    <row r="3427" spans="1:30" x14ac:dyDescent="0.25">
      <c r="A3427" s="1">
        <v>41438</v>
      </c>
      <c r="B3427">
        <v>1612.150024</v>
      </c>
      <c r="C3427">
        <v>1636.3599850000001</v>
      </c>
      <c r="D3427">
        <v>1639.25</v>
      </c>
      <c r="E3427">
        <v>1608.0699460000001</v>
      </c>
      <c r="F3427">
        <v>3378620000</v>
      </c>
      <c r="G3427">
        <f t="shared" si="204"/>
        <v>1612.2067992799996</v>
      </c>
      <c r="H3427">
        <f t="shared" si="205"/>
        <v>1.250444434826558</v>
      </c>
      <c r="I3427">
        <f>IF(H3427&gt;0,1,0)</f>
        <v>1</v>
      </c>
      <c r="J3427" s="3">
        <v>41438</v>
      </c>
      <c r="K3427" s="2">
        <v>162.449997</v>
      </c>
      <c r="L3427" s="2">
        <v>165.070007</v>
      </c>
      <c r="M3427" s="2">
        <v>165.33000200000001</v>
      </c>
      <c r="N3427" s="2">
        <v>162.11999499999999</v>
      </c>
      <c r="O3427" s="2">
        <v>0</v>
      </c>
      <c r="P3427" s="5">
        <v>41438</v>
      </c>
      <c r="Q3427" s="4">
        <v>29.57</v>
      </c>
      <c r="R3427" s="4">
        <v>29.1</v>
      </c>
      <c r="S3427" s="4">
        <v>29.629999000000002</v>
      </c>
      <c r="T3427" s="4">
        <v>29.040001</v>
      </c>
      <c r="U3427" s="4">
        <v>0</v>
      </c>
      <c r="V3427">
        <f>V3426+(V3426*O3427)/L3427</f>
        <v>88.773268991247392</v>
      </c>
      <c r="W3427">
        <f>V3427*L3427</f>
        <v>14653.80413379809</v>
      </c>
      <c r="X3427">
        <f>IF(I3426=1,1,0)</f>
        <v>1</v>
      </c>
      <c r="Y3427">
        <f>IF(I3426=0,1,0)</f>
        <v>0</v>
      </c>
      <c r="Z3427" t="str">
        <f t="shared" si="206"/>
        <v>IN</v>
      </c>
      <c r="AA3427">
        <f>IF(Z3427="BUY",(AC3426-8.95)/K3427,IF(Z3427="SELL",0,AB3426))</f>
        <v>122.50962481269687</v>
      </c>
      <c r="AB3427">
        <f>AA3427+AA3427*O3427/L3427</f>
        <v>122.50962481269687</v>
      </c>
      <c r="AC3427">
        <f>IF(OR(Z3427="BUY",Z3427="IN"),AB3427*L3427,IF(Z3427="SELL",AB3426*K3427-8.95,AC3426))</f>
        <v>20222.664625399248</v>
      </c>
      <c r="AD3427" s="6">
        <f t="shared" si="203"/>
        <v>-0.17166058699479081</v>
      </c>
    </row>
    <row r="3428" spans="1:30" x14ac:dyDescent="0.25">
      <c r="A3428" s="1">
        <v>41439</v>
      </c>
      <c r="B3428">
        <v>1635.5200199999999</v>
      </c>
      <c r="C3428">
        <v>1626.7299800000001</v>
      </c>
      <c r="D3428">
        <v>1640.8000489999999</v>
      </c>
      <c r="E3428">
        <v>1623.959961</v>
      </c>
      <c r="F3428">
        <v>2939400000</v>
      </c>
      <c r="G3428">
        <f t="shared" si="204"/>
        <v>1613.5417992800001</v>
      </c>
      <c r="H3428">
        <f t="shared" si="205"/>
        <v>1.256257558085337</v>
      </c>
      <c r="I3428">
        <f>IF(H3428&gt;0,1,0)</f>
        <v>1</v>
      </c>
      <c r="J3428" s="3">
        <v>41439</v>
      </c>
      <c r="K3428" s="2">
        <v>164.85000600000001</v>
      </c>
      <c r="L3428" s="2">
        <v>164.020004</v>
      </c>
      <c r="M3428" s="2">
        <v>165.5</v>
      </c>
      <c r="N3428" s="2">
        <v>163.729996</v>
      </c>
      <c r="O3428" s="2">
        <v>0</v>
      </c>
      <c r="P3428" s="5">
        <v>41439</v>
      </c>
      <c r="Q3428" s="4">
        <v>29.129999000000002</v>
      </c>
      <c r="R3428" s="4">
        <v>29.280000999999999</v>
      </c>
      <c r="S3428" s="4">
        <v>29.32</v>
      </c>
      <c r="T3428" s="4">
        <v>29.01</v>
      </c>
      <c r="U3428" s="4">
        <v>0</v>
      </c>
      <c r="V3428">
        <f>V3427+(V3427*O3428)/L3428</f>
        <v>88.773268991247392</v>
      </c>
      <c r="W3428">
        <f>V3428*L3428</f>
        <v>14560.591935037473</v>
      </c>
      <c r="X3428">
        <f>IF(I3427=1,1,0)</f>
        <v>1</v>
      </c>
      <c r="Y3428">
        <f>IF(I3427=0,1,0)</f>
        <v>0</v>
      </c>
      <c r="Z3428" t="str">
        <f t="shared" si="206"/>
        <v>IN</v>
      </c>
      <c r="AA3428">
        <f>IF(Z3428="BUY",(AC3427-8.95)/K3428,IF(Z3428="SELL",0,AB3427))</f>
        <v>122.50962481269687</v>
      </c>
      <c r="AB3428">
        <f>AA3428+AA3428*O3428/L3428</f>
        <v>122.50962481269687</v>
      </c>
      <c r="AC3428">
        <f>IF(OR(Z3428="BUY",Z3428="IN"),AB3428*L3428,IF(Z3428="SELL",AB3427*K3428-8.95,AC3427))</f>
        <v>20094.029151817042</v>
      </c>
      <c r="AD3428" s="6">
        <f t="shared" si="203"/>
        <v>-0.16956847761817528</v>
      </c>
    </row>
    <row r="3429" spans="1:30" x14ac:dyDescent="0.25">
      <c r="A3429" s="1">
        <v>41442</v>
      </c>
      <c r="B3429">
        <v>1630.6400149999999</v>
      </c>
      <c r="C3429">
        <v>1639.040039</v>
      </c>
      <c r="D3429">
        <v>1646.5</v>
      </c>
      <c r="E3429">
        <v>1630.339966</v>
      </c>
      <c r="F3429">
        <v>3137080000</v>
      </c>
      <c r="G3429">
        <f t="shared" si="204"/>
        <v>1615.2569994799999</v>
      </c>
      <c r="H3429">
        <f t="shared" si="205"/>
        <v>1.2592524585382436</v>
      </c>
      <c r="I3429">
        <f>IF(H3429&gt;0,1,0)</f>
        <v>1</v>
      </c>
      <c r="J3429" s="3">
        <v>41442</v>
      </c>
      <c r="K3429" s="2">
        <v>165.13999899999999</v>
      </c>
      <c r="L3429" s="2">
        <v>165.36000100000001</v>
      </c>
      <c r="M3429" s="2">
        <v>166.05999800000001</v>
      </c>
      <c r="N3429" s="2">
        <v>164.38000500000001</v>
      </c>
      <c r="O3429" s="2">
        <v>0</v>
      </c>
      <c r="P3429" s="5">
        <v>41442</v>
      </c>
      <c r="Q3429" s="4">
        <v>29.07</v>
      </c>
      <c r="R3429" s="4">
        <v>29.040001</v>
      </c>
      <c r="S3429" s="4">
        <v>29.209999</v>
      </c>
      <c r="T3429" s="4">
        <v>28.9</v>
      </c>
      <c r="U3429" s="4">
        <v>0</v>
      </c>
      <c r="V3429">
        <f>V3428+(V3428*O3429)/L3429</f>
        <v>88.773268991247392</v>
      </c>
      <c r="W3429">
        <f>V3429*L3429</f>
        <v>14679.547849165938</v>
      </c>
      <c r="X3429">
        <f>IF(I3428=1,1,0)</f>
        <v>1</v>
      </c>
      <c r="Y3429">
        <f>IF(I3428=0,1,0)</f>
        <v>0</v>
      </c>
      <c r="Z3429" t="str">
        <f t="shared" si="206"/>
        <v>IN</v>
      </c>
      <c r="AA3429">
        <f>IF(Z3429="BUY",(AC3428-8.95)/K3429,IF(Z3429="SELL",0,AB3428))</f>
        <v>122.50962481269687</v>
      </c>
      <c r="AB3429">
        <f>AA3429+AA3429*O3429/L3429</f>
        <v>122.50962481269687</v>
      </c>
      <c r="AC3429">
        <f>IF(OR(Z3429="BUY",Z3429="IN"),AB3429*L3429,IF(Z3429="SELL",AB3428*K3429-8.95,AC3428))</f>
        <v>20258.191681537181</v>
      </c>
      <c r="AD3429" s="6">
        <f t="shared" si="203"/>
        <v>-0.16014992097789801</v>
      </c>
    </row>
    <row r="3430" spans="1:30" x14ac:dyDescent="0.25">
      <c r="A3430" s="1">
        <v>41443</v>
      </c>
      <c r="B3430">
        <v>1639.7700199999999</v>
      </c>
      <c r="C3430">
        <v>1651.8100589999999</v>
      </c>
      <c r="D3430">
        <v>1654.1899410000001</v>
      </c>
      <c r="E3430">
        <v>1639.7700199999999</v>
      </c>
      <c r="F3430">
        <v>3120980000</v>
      </c>
      <c r="G3430">
        <f t="shared" si="204"/>
        <v>1617.0318017399995</v>
      </c>
      <c r="H3430">
        <f t="shared" si="205"/>
        <v>1.2635692184759488</v>
      </c>
      <c r="I3430">
        <f>IF(H3430&gt;0,1,0)</f>
        <v>1</v>
      </c>
      <c r="J3430" s="3">
        <v>41443</v>
      </c>
      <c r="K3430" s="2">
        <v>165.36000100000001</v>
      </c>
      <c r="L3430" s="2">
        <v>166.570007</v>
      </c>
      <c r="M3430" s="2">
        <v>166.83999600000001</v>
      </c>
      <c r="N3430" s="2">
        <v>165.36000100000001</v>
      </c>
      <c r="O3430" s="2">
        <v>0</v>
      </c>
      <c r="P3430" s="5">
        <v>41443</v>
      </c>
      <c r="Q3430" s="4">
        <v>29.030000999999999</v>
      </c>
      <c r="R3430" s="4">
        <v>28.83</v>
      </c>
      <c r="S3430" s="4">
        <v>29.030000999999999</v>
      </c>
      <c r="T3430" s="4">
        <v>28.77</v>
      </c>
      <c r="U3430" s="4">
        <v>0</v>
      </c>
      <c r="V3430">
        <f>V3429+(V3429*O3430)/L3430</f>
        <v>88.773268991247392</v>
      </c>
      <c r="W3430">
        <f>V3430*L3430</f>
        <v>14786.964037284961</v>
      </c>
      <c r="X3430">
        <f>IF(I3429=1,1,0)</f>
        <v>1</v>
      </c>
      <c r="Y3430">
        <f>IF(I3429=0,1,0)</f>
        <v>0</v>
      </c>
      <c r="Z3430" t="str">
        <f t="shared" si="206"/>
        <v>IN</v>
      </c>
      <c r="AA3430">
        <f>IF(Z3430="BUY",(AC3429-8.95)/K3430,IF(Z3430="SELL",0,AB3429))</f>
        <v>122.50962481269687</v>
      </c>
      <c r="AB3430">
        <f>AA3430+AA3430*O3430/L3430</f>
        <v>122.50962481269687</v>
      </c>
      <c r="AC3430">
        <f>IF(OR(Z3430="BUY",Z3430="IN"),AB3430*L3430,IF(Z3430="SELL",AB3429*K3430-8.95,AC3429))</f>
        <v>20406.429062618292</v>
      </c>
      <c r="AD3430" s="6">
        <f t="shared" si="203"/>
        <v>-0.16763591767844668</v>
      </c>
    </row>
    <row r="3431" spans="1:30" x14ac:dyDescent="0.25">
      <c r="A3431" s="1">
        <v>41444</v>
      </c>
      <c r="B3431">
        <v>1651.829956</v>
      </c>
      <c r="C3431">
        <v>1628.9300539999999</v>
      </c>
      <c r="D3431">
        <v>1652.4499510000001</v>
      </c>
      <c r="E3431">
        <v>1628.910034</v>
      </c>
      <c r="F3431">
        <v>3545060000</v>
      </c>
      <c r="G3431">
        <f t="shared" si="204"/>
        <v>1618.23820312</v>
      </c>
      <c r="H3431">
        <f t="shared" si="205"/>
        <v>1.2641093408196218</v>
      </c>
      <c r="I3431">
        <f>IF(H3431&gt;0,1,0)</f>
        <v>1</v>
      </c>
      <c r="J3431" s="3">
        <v>41444</v>
      </c>
      <c r="K3431" s="2">
        <v>166.429993</v>
      </c>
      <c r="L3431" s="2">
        <v>164.38999899999999</v>
      </c>
      <c r="M3431" s="2">
        <v>166.91000399999999</v>
      </c>
      <c r="N3431" s="2">
        <v>164.21000699999999</v>
      </c>
      <c r="O3431" s="2">
        <v>0</v>
      </c>
      <c r="P3431" s="5">
        <v>41444</v>
      </c>
      <c r="Q3431" s="4">
        <v>28.84</v>
      </c>
      <c r="R3431" s="4">
        <v>29.209999</v>
      </c>
      <c r="S3431" s="4">
        <v>29.23</v>
      </c>
      <c r="T3431" s="4">
        <v>28.790001</v>
      </c>
      <c r="U3431" s="4">
        <v>0</v>
      </c>
      <c r="V3431">
        <f>V3430+(V3430*O3431)/L3431</f>
        <v>88.773268991247392</v>
      </c>
      <c r="W3431">
        <f>V3431*L3431</f>
        <v>14593.437600697889</v>
      </c>
      <c r="X3431">
        <f>IF(I3430=1,1,0)</f>
        <v>1</v>
      </c>
      <c r="Y3431">
        <f>IF(I3430=0,1,0)</f>
        <v>0</v>
      </c>
      <c r="Z3431" t="str">
        <f t="shared" si="206"/>
        <v>IN</v>
      </c>
      <c r="AA3431">
        <f>IF(Z3431="BUY",(AC3430-8.95)/K3431,IF(Z3431="SELL",0,AB3430))</f>
        <v>122.50962481269687</v>
      </c>
      <c r="AB3431">
        <f>AA3431+AA3431*O3431/L3431</f>
        <v>122.50962481269687</v>
      </c>
      <c r="AC3431">
        <f>IF(OR(Z3431="BUY",Z3431="IN"),AB3431*L3431,IF(Z3431="SELL",AB3430*K3431-8.95,AC3430))</f>
        <v>20139.357100449612</v>
      </c>
      <c r="AD3431" s="6">
        <f t="shared" si="203"/>
        <v>-0.14858935421432631</v>
      </c>
    </row>
    <row r="3432" spans="1:30" x14ac:dyDescent="0.25">
      <c r="A3432" s="1">
        <v>41445</v>
      </c>
      <c r="B3432">
        <v>1624.619995</v>
      </c>
      <c r="C3432">
        <v>1588.1899410000001</v>
      </c>
      <c r="D3432">
        <v>1624.619995</v>
      </c>
      <c r="E3432">
        <v>1584.3199460000001</v>
      </c>
      <c r="F3432">
        <v>4858850000</v>
      </c>
      <c r="G3432">
        <f t="shared" si="204"/>
        <v>1618.2474023399998</v>
      </c>
      <c r="H3432">
        <f t="shared" si="205"/>
        <v>1.2631941245810403</v>
      </c>
      <c r="I3432">
        <f>IF(H3432&gt;0,1,0)</f>
        <v>1</v>
      </c>
      <c r="J3432" s="3">
        <v>41445</v>
      </c>
      <c r="K3432" s="2">
        <v>162.69000199999999</v>
      </c>
      <c r="L3432" s="2">
        <v>160.21000699999999</v>
      </c>
      <c r="M3432" s="2">
        <v>162.91000399999999</v>
      </c>
      <c r="N3432" s="2">
        <v>159.770004</v>
      </c>
      <c r="O3432" s="2">
        <v>0</v>
      </c>
      <c r="P3432" s="5">
        <v>41445</v>
      </c>
      <c r="Q3432" s="4">
        <v>29.5</v>
      </c>
      <c r="R3432" s="4">
        <v>29.950001</v>
      </c>
      <c r="S3432" s="4">
        <v>30.02</v>
      </c>
      <c r="T3432" s="4">
        <v>29.459999</v>
      </c>
      <c r="U3432" s="4">
        <v>0</v>
      </c>
      <c r="V3432">
        <f>V3431+(V3431*O3432)/L3432</f>
        <v>88.773268991247392</v>
      </c>
      <c r="W3432">
        <f>V3432*L3432</f>
        <v>14222.366046500627</v>
      </c>
      <c r="X3432">
        <f>IF(I3431=1,1,0)</f>
        <v>1</v>
      </c>
      <c r="Y3432">
        <f>IF(I3431=0,1,0)</f>
        <v>0</v>
      </c>
      <c r="Z3432" t="str">
        <f t="shared" si="206"/>
        <v>IN</v>
      </c>
      <c r="AA3432">
        <f>IF(Z3432="BUY",(AC3431-8.95)/K3432,IF(Z3432="SELL",0,AB3431))</f>
        <v>122.50962481269687</v>
      </c>
      <c r="AB3432">
        <f>AA3432+AA3432*O3432/L3432</f>
        <v>122.50962481269687</v>
      </c>
      <c r="AC3432">
        <f>IF(OR(Z3432="BUY",Z3432="IN"),AB3432*L3432,IF(Z3432="SELL",AB3431*K3432-8.95,AC3431))</f>
        <v>19627.267848809537</v>
      </c>
      <c r="AD3432" s="6">
        <f t="shared" si="203"/>
        <v>-0.12182732995071588</v>
      </c>
    </row>
    <row r="3433" spans="1:30" x14ac:dyDescent="0.25">
      <c r="A3433" s="1">
        <v>41446</v>
      </c>
      <c r="B3433">
        <v>1588.619995</v>
      </c>
      <c r="C3433">
        <v>1592.4300539999999</v>
      </c>
      <c r="D3433">
        <v>1599.1899410000001</v>
      </c>
      <c r="E3433">
        <v>1577.6999510000001</v>
      </c>
      <c r="F3433">
        <v>5797280000</v>
      </c>
      <c r="G3433">
        <f t="shared" si="204"/>
        <v>1618.22860352</v>
      </c>
      <c r="H3433">
        <f t="shared" si="205"/>
        <v>1.2616145721554646</v>
      </c>
      <c r="I3433">
        <f>IF(H3433&gt;0,1,0)</f>
        <v>1</v>
      </c>
      <c r="J3433" s="3">
        <v>41446</v>
      </c>
      <c r="K3433" s="2">
        <v>161.259995</v>
      </c>
      <c r="L3433" s="2">
        <v>160.699997</v>
      </c>
      <c r="M3433" s="2">
        <v>161.41999799999999</v>
      </c>
      <c r="N3433" s="2">
        <v>159.11999499999999</v>
      </c>
      <c r="O3433" s="2">
        <v>0</v>
      </c>
      <c r="P3433" s="5">
        <v>41446</v>
      </c>
      <c r="Q3433" s="4">
        <v>29.75</v>
      </c>
      <c r="R3433" s="4">
        <v>29.85</v>
      </c>
      <c r="S3433" s="4">
        <v>30.15</v>
      </c>
      <c r="T3433" s="4">
        <v>29.719999000000001</v>
      </c>
      <c r="U3433" s="4">
        <v>0</v>
      </c>
      <c r="V3433">
        <f>V3432+(V3432*O3433)/L3433</f>
        <v>88.773268991247392</v>
      </c>
      <c r="W3433">
        <f>V3433*L3433</f>
        <v>14265.864060573649</v>
      </c>
      <c r="X3433">
        <f>IF(I3432=1,1,0)</f>
        <v>1</v>
      </c>
      <c r="Y3433">
        <f>IF(I3432=0,1,0)</f>
        <v>0</v>
      </c>
      <c r="Z3433" t="str">
        <f t="shared" si="206"/>
        <v>IN</v>
      </c>
      <c r="AA3433">
        <f>IF(Z3433="BUY",(AC3432-8.95)/K3433,IF(Z3433="SELL",0,AB3432))</f>
        <v>122.50962481269687</v>
      </c>
      <c r="AB3433">
        <f>AA3433+AA3433*O3433/L3433</f>
        <v>122.50962481269687</v>
      </c>
      <c r="AC3433">
        <f>IF(OR(Z3433="BUY",Z3433="IN"),AB3433*L3433,IF(Z3433="SELL",AB3432*K3433-8.95,AC3432))</f>
        <v>19687.296339871511</v>
      </c>
      <c r="AD3433" s="6">
        <f t="shared" si="203"/>
        <v>-0.1238565854133242</v>
      </c>
    </row>
    <row r="3434" spans="1:30" x14ac:dyDescent="0.25">
      <c r="A3434" s="1">
        <v>41449</v>
      </c>
      <c r="B3434">
        <v>1588.7700199999999</v>
      </c>
      <c r="C3434">
        <v>1573.089966</v>
      </c>
      <c r="D3434">
        <v>1588.7700199999999</v>
      </c>
      <c r="E3434">
        <v>1560.329956</v>
      </c>
      <c r="F3434">
        <v>4733660000</v>
      </c>
      <c r="G3434">
        <f t="shared" si="204"/>
        <v>1617.9134033199998</v>
      </c>
      <c r="H3434">
        <f t="shared" si="205"/>
        <v>1.2544737217444262</v>
      </c>
      <c r="I3434">
        <f>IF(H3434&gt;0,1,0)</f>
        <v>1</v>
      </c>
      <c r="J3434" s="3">
        <v>41449</v>
      </c>
      <c r="K3434" s="2">
        <v>159.020004</v>
      </c>
      <c r="L3434" s="2">
        <v>158.63999899999999</v>
      </c>
      <c r="M3434" s="2">
        <v>160.05999800000001</v>
      </c>
      <c r="N3434" s="2">
        <v>157.35000600000001</v>
      </c>
      <c r="O3434" s="2">
        <v>0</v>
      </c>
      <c r="P3434" s="5">
        <v>41449</v>
      </c>
      <c r="Q3434" s="4">
        <v>30.15</v>
      </c>
      <c r="R3434" s="4">
        <v>30.219999000000001</v>
      </c>
      <c r="S3434" s="4">
        <v>30.48</v>
      </c>
      <c r="T3434" s="4">
        <v>29.969999000000001</v>
      </c>
      <c r="U3434" s="4">
        <v>0</v>
      </c>
      <c r="V3434">
        <f>V3433+(V3433*O3434)/L3434</f>
        <v>88.773268991247392</v>
      </c>
      <c r="W3434">
        <f>V3434*L3434</f>
        <v>14082.991303998217</v>
      </c>
      <c r="X3434">
        <f>IF(I3433=1,1,0)</f>
        <v>1</v>
      </c>
      <c r="Y3434">
        <f>IF(I3433=0,1,0)</f>
        <v>0</v>
      </c>
      <c r="Z3434" t="str">
        <f t="shared" si="206"/>
        <v>IN</v>
      </c>
      <c r="AA3434">
        <f>IF(Z3434="BUY",(AC3433-8.95)/K3434,IF(Z3434="SELL",0,AB3433))</f>
        <v>122.50962481269687</v>
      </c>
      <c r="AB3434">
        <f>AA3434+AA3434*O3434/L3434</f>
        <v>122.50962481269687</v>
      </c>
      <c r="AC3434">
        <f>IF(OR(Z3434="BUY",Z3434="IN"),AB3434*L3434,IF(Z3434="SELL",AB3433*K3434-8.95,AC3433))</f>
        <v>19434.926757776604</v>
      </c>
      <c r="AD3434" s="6">
        <f t="shared" si="203"/>
        <v>-9.9518920185209844E-2</v>
      </c>
    </row>
    <row r="3435" spans="1:30" x14ac:dyDescent="0.25">
      <c r="A3435" s="1">
        <v>41450</v>
      </c>
      <c r="B3435">
        <v>1577.5200199999999</v>
      </c>
      <c r="C3435">
        <v>1588.030029</v>
      </c>
      <c r="D3435">
        <v>1593.790039</v>
      </c>
      <c r="E3435">
        <v>1577.089966</v>
      </c>
      <c r="F3435">
        <v>3761170000</v>
      </c>
      <c r="G3435">
        <f t="shared" si="204"/>
        <v>1618.6268041999999</v>
      </c>
      <c r="H3435">
        <f t="shared" si="205"/>
        <v>1.2483012151709127</v>
      </c>
      <c r="I3435">
        <f>IF(H3435&gt;0,1,0)</f>
        <v>1</v>
      </c>
      <c r="J3435" s="3">
        <v>41450</v>
      </c>
      <c r="K3435" s="2">
        <v>160.13999899999999</v>
      </c>
      <c r="L3435" s="2">
        <v>160.21000699999999</v>
      </c>
      <c r="M3435" s="2">
        <v>160.78999300000001</v>
      </c>
      <c r="N3435" s="2">
        <v>159.050003</v>
      </c>
      <c r="O3435" s="2">
        <v>0</v>
      </c>
      <c r="P3435" s="5">
        <v>41450</v>
      </c>
      <c r="Q3435" s="4">
        <v>29.940000999999999</v>
      </c>
      <c r="R3435" s="4">
        <v>29.92</v>
      </c>
      <c r="S3435" s="4">
        <v>30.15</v>
      </c>
      <c r="T3435" s="4">
        <v>29.82</v>
      </c>
      <c r="U3435" s="4">
        <v>0</v>
      </c>
      <c r="V3435">
        <f>V3434+(V3434*O3435)/L3435</f>
        <v>88.773268991247392</v>
      </c>
      <c r="W3435">
        <f>V3435*L3435</f>
        <v>14222.366046500627</v>
      </c>
      <c r="X3435">
        <f>IF(I3434=1,1,0)</f>
        <v>1</v>
      </c>
      <c r="Y3435">
        <f>IF(I3434=0,1,0)</f>
        <v>0</v>
      </c>
      <c r="Z3435" t="str">
        <f t="shared" si="206"/>
        <v>IN</v>
      </c>
      <c r="AA3435">
        <f>IF(Z3435="BUY",(AC3434-8.95)/K3435,IF(Z3435="SELL",0,AB3434))</f>
        <v>122.50962481269687</v>
      </c>
      <c r="AB3435">
        <f>AA3435+AA3435*O3435/L3435</f>
        <v>122.50962481269687</v>
      </c>
      <c r="AC3435">
        <f>IF(OR(Z3435="BUY",Z3435="IN"),AB3435*L3435,IF(Z3435="SELL",AB3434*K3435-8.95,AC3434))</f>
        <v>19627.267848809537</v>
      </c>
      <c r="AD3435" s="6">
        <f t="shared" si="203"/>
        <v>-0.10954425075949702</v>
      </c>
    </row>
    <row r="3436" spans="1:30" x14ac:dyDescent="0.25">
      <c r="A3436" s="1">
        <v>41451</v>
      </c>
      <c r="B3436">
        <v>1592.2700199999999</v>
      </c>
      <c r="C3436">
        <v>1603.26001</v>
      </c>
      <c r="D3436">
        <v>1606.829956</v>
      </c>
      <c r="E3436">
        <v>1592.2700199999999</v>
      </c>
      <c r="F3436">
        <v>3558340000</v>
      </c>
      <c r="G3436">
        <f t="shared" si="204"/>
        <v>1619.2006054799997</v>
      </c>
      <c r="H3436">
        <f t="shared" si="205"/>
        <v>1.2375377186128307</v>
      </c>
      <c r="I3436">
        <f>IF(H3436&gt;0,1,0)</f>
        <v>1</v>
      </c>
      <c r="J3436" s="3">
        <v>41451</v>
      </c>
      <c r="K3436" s="2">
        <v>160.71000699999999</v>
      </c>
      <c r="L3436" s="2">
        <v>160.970001</v>
      </c>
      <c r="M3436" s="2">
        <v>161.33000200000001</v>
      </c>
      <c r="N3436" s="2">
        <v>160.08999600000001</v>
      </c>
      <c r="O3436" s="2">
        <v>0.80800000000000005</v>
      </c>
      <c r="P3436" s="5">
        <v>41451</v>
      </c>
      <c r="Q3436" s="4">
        <v>29.690000999999999</v>
      </c>
      <c r="R3436" s="4">
        <v>29.639999</v>
      </c>
      <c r="S3436" s="4">
        <v>29.809999000000001</v>
      </c>
      <c r="T3436" s="4">
        <v>29.57</v>
      </c>
      <c r="U3436" s="4">
        <v>0</v>
      </c>
      <c r="V3436">
        <f>V3435+(V3435*O3436)/L3436</f>
        <v>89.218872525442109</v>
      </c>
      <c r="W3436">
        <f>V3436*L3436</f>
        <v>14361.561999639289</v>
      </c>
      <c r="X3436">
        <f>IF(I3435=1,1,0)</f>
        <v>1</v>
      </c>
      <c r="Y3436">
        <f>IF(I3435=0,1,0)</f>
        <v>0</v>
      </c>
      <c r="Z3436" t="str">
        <f t="shared" si="206"/>
        <v>IN</v>
      </c>
      <c r="AA3436">
        <f>IF(Z3436="BUY",(AC3435-8.95)/K3436,IF(Z3436="SELL",0,AB3435))</f>
        <v>122.50962481269687</v>
      </c>
      <c r="AB3436">
        <f>AA3436+AA3436*O3436/L3436</f>
        <v>123.12457030709777</v>
      </c>
      <c r="AC3436">
        <f>IF(OR(Z3436="BUY",Z3436="IN"),AB3436*L3436,IF(Z3436="SELL",AB3435*K3436-8.95,AC3435))</f>
        <v>19819.362205458099</v>
      </c>
      <c r="AD3436" s="6">
        <f t="shared" si="203"/>
        <v>-0.1177317754217235</v>
      </c>
    </row>
    <row r="3437" spans="1:30" x14ac:dyDescent="0.25">
      <c r="A3437" s="1">
        <v>41452</v>
      </c>
      <c r="B3437">
        <v>1606.4399410000001</v>
      </c>
      <c r="C3437">
        <v>1613.1999510000001</v>
      </c>
      <c r="D3437">
        <v>1620.0699460000001</v>
      </c>
      <c r="E3437">
        <v>1606.4399410000001</v>
      </c>
      <c r="F3437">
        <v>3364540000</v>
      </c>
      <c r="G3437">
        <f t="shared" si="204"/>
        <v>1620.4244043000001</v>
      </c>
      <c r="H3437">
        <f t="shared" si="205"/>
        <v>1.227570674632791</v>
      </c>
      <c r="I3437">
        <f>IF(H3437&gt;0,1,0)</f>
        <v>1</v>
      </c>
      <c r="J3437" s="3">
        <v>41452</v>
      </c>
      <c r="K3437" s="2">
        <v>161.96000699999999</v>
      </c>
      <c r="L3437" s="2">
        <v>161.91000399999999</v>
      </c>
      <c r="M3437" s="2">
        <v>162.66000399999999</v>
      </c>
      <c r="N3437" s="2">
        <v>161.800003</v>
      </c>
      <c r="O3437" s="2">
        <v>0</v>
      </c>
      <c r="P3437" s="5">
        <v>41452</v>
      </c>
      <c r="Q3437" s="4">
        <v>29.450001</v>
      </c>
      <c r="R3437" s="4">
        <v>29.459999</v>
      </c>
      <c r="S3437" s="4">
        <v>29.49</v>
      </c>
      <c r="T3437" s="4">
        <v>29.32</v>
      </c>
      <c r="U3437" s="4">
        <v>0</v>
      </c>
      <c r="V3437">
        <f>V3436+(V3436*O3437)/L3437</f>
        <v>89.218872525442109</v>
      </c>
      <c r="W3437">
        <f>V3437*L3437</f>
        <v>14445.42800746982</v>
      </c>
      <c r="X3437">
        <f>IF(I3436=1,1,0)</f>
        <v>1</v>
      </c>
      <c r="Y3437">
        <f>IF(I3436=0,1,0)</f>
        <v>0</v>
      </c>
      <c r="Z3437" t="str">
        <f t="shared" si="206"/>
        <v>IN</v>
      </c>
      <c r="AA3437">
        <f>IF(Z3437="BUY",(AC3436-8.95)/K3437,IF(Z3437="SELL",0,AB3436))</f>
        <v>123.12457030709777</v>
      </c>
      <c r="AB3437">
        <f>AA3437+AA3437*O3437/L3437</f>
        <v>123.12457030709777</v>
      </c>
      <c r="AC3437">
        <f>IF(OR(Z3437="BUY",Z3437="IN"),AB3437*L3437,IF(Z3437="SELL",AB3436*K3437-8.95,AC3436))</f>
        <v>19935.099670920481</v>
      </c>
      <c r="AD3437" s="6">
        <f t="shared" si="203"/>
        <v>-0.12859966778029489</v>
      </c>
    </row>
    <row r="3438" spans="1:30" x14ac:dyDescent="0.25">
      <c r="A3438" s="1">
        <v>41453</v>
      </c>
      <c r="B3438">
        <v>1611.119995</v>
      </c>
      <c r="C3438">
        <v>1606.280029</v>
      </c>
      <c r="D3438">
        <v>1615.9399410000001</v>
      </c>
      <c r="E3438">
        <v>1601.0600589999999</v>
      </c>
      <c r="F3438">
        <v>4977190000</v>
      </c>
      <c r="G3438">
        <f t="shared" si="204"/>
        <v>1621.7178051800001</v>
      </c>
      <c r="H3438">
        <f t="shared" si="205"/>
        <v>1.2182632522004126</v>
      </c>
      <c r="I3438">
        <f>IF(H3438&gt;0,1,0)</f>
        <v>1</v>
      </c>
      <c r="J3438" s="3">
        <v>41453</v>
      </c>
      <c r="K3438" s="2">
        <v>161.479996</v>
      </c>
      <c r="L3438" s="2">
        <v>160.88000500000001</v>
      </c>
      <c r="M3438" s="2">
        <v>162.25</v>
      </c>
      <c r="N3438" s="2">
        <v>160.71000699999999</v>
      </c>
      <c r="O3438" s="2">
        <v>0</v>
      </c>
      <c r="P3438" s="5">
        <v>41453</v>
      </c>
      <c r="Q3438" s="4">
        <v>29.540001</v>
      </c>
      <c r="R3438" s="4">
        <v>29.690000999999999</v>
      </c>
      <c r="S3438" s="4">
        <v>29.690000999999999</v>
      </c>
      <c r="T3438" s="4">
        <v>29.4</v>
      </c>
      <c r="U3438" s="4">
        <v>0</v>
      </c>
      <c r="V3438">
        <f>V3437+(V3437*O3438)/L3438</f>
        <v>89.218872525442109</v>
      </c>
      <c r="W3438">
        <f>V3438*L3438</f>
        <v>14353.532657987491</v>
      </c>
      <c r="X3438">
        <f>IF(I3437=1,1,0)</f>
        <v>1</v>
      </c>
      <c r="Y3438">
        <f>IF(I3437=0,1,0)</f>
        <v>0</v>
      </c>
      <c r="Z3438" t="str">
        <f t="shared" si="206"/>
        <v>IN</v>
      </c>
      <c r="AA3438">
        <f>IF(Z3438="BUY",(AC3437-8.95)/K3438,IF(Z3438="SELL",0,AB3437))</f>
        <v>123.12457030709777</v>
      </c>
      <c r="AB3438">
        <f>AA3438+AA3438*O3438/L3438</f>
        <v>123.12457030709777</v>
      </c>
      <c r="AC3438">
        <f>IF(OR(Z3438="BUY",Z3438="IN"),AB3438*L3438,IF(Z3438="SELL",AB3437*K3438-8.95,AC3437))</f>
        <v>19808.281486628741</v>
      </c>
      <c r="AD3438" s="6">
        <f t="shared" si="203"/>
        <v>-0.11925928945851774</v>
      </c>
    </row>
    <row r="3439" spans="1:30" x14ac:dyDescent="0.25">
      <c r="A3439" s="1">
        <v>41456</v>
      </c>
      <c r="B3439">
        <v>1609.780029</v>
      </c>
      <c r="C3439">
        <v>1614.959961</v>
      </c>
      <c r="D3439">
        <v>1626.6099850000001</v>
      </c>
      <c r="E3439">
        <v>1609.780029</v>
      </c>
      <c r="F3439">
        <v>3104690000</v>
      </c>
      <c r="G3439">
        <f t="shared" si="204"/>
        <v>1622.9120044000001</v>
      </c>
      <c r="H3439">
        <f t="shared" si="205"/>
        <v>1.2041044655928432</v>
      </c>
      <c r="I3439">
        <f>IF(H3439&gt;0,1,0)</f>
        <v>1</v>
      </c>
      <c r="J3439" s="3">
        <v>41456</v>
      </c>
      <c r="K3439" s="2">
        <v>162.11999499999999</v>
      </c>
      <c r="L3439" s="2">
        <v>162.21000699999999</v>
      </c>
      <c r="M3439" s="2">
        <v>163.320007</v>
      </c>
      <c r="N3439" s="2">
        <v>161.88000500000001</v>
      </c>
      <c r="O3439" s="2">
        <v>0</v>
      </c>
      <c r="P3439" s="5">
        <v>41456</v>
      </c>
      <c r="Q3439" s="4">
        <v>29.43</v>
      </c>
      <c r="R3439" s="4">
        <v>29.4</v>
      </c>
      <c r="S3439" s="4">
        <v>29.459999</v>
      </c>
      <c r="T3439" s="4">
        <v>29.200001</v>
      </c>
      <c r="U3439" s="4">
        <v>0</v>
      </c>
      <c r="V3439">
        <f>V3438+(V3438*O3439)/L3439</f>
        <v>89.218872525442109</v>
      </c>
      <c r="W3439">
        <f>V3439*L3439</f>
        <v>14472.19393688407</v>
      </c>
      <c r="X3439">
        <f>IF(I3438=1,1,0)</f>
        <v>1</v>
      </c>
      <c r="Y3439">
        <f>IF(I3438=0,1,0)</f>
        <v>0</v>
      </c>
      <c r="Z3439" t="str">
        <f t="shared" si="206"/>
        <v>IN</v>
      </c>
      <c r="AA3439">
        <f>IF(Z3439="BUY",(AC3438-8.95)/K3439,IF(Z3439="SELL",0,AB3438))</f>
        <v>123.12457030709777</v>
      </c>
      <c r="AB3439">
        <f>AA3439+AA3439*O3439/L3439</f>
        <v>123.12457030709777</v>
      </c>
      <c r="AC3439">
        <f>IF(OR(Z3439="BUY",Z3439="IN"),AB3439*L3439,IF(Z3439="SELL",AB3438*K3439-8.95,AC3438))</f>
        <v>19972.037411386322</v>
      </c>
      <c r="AD3439" s="6">
        <f t="shared" si="203"/>
        <v>-0.1160401554480741</v>
      </c>
    </row>
    <row r="3440" spans="1:30" x14ac:dyDescent="0.25">
      <c r="A3440" s="1">
        <v>41457</v>
      </c>
      <c r="B3440">
        <v>1614.290039</v>
      </c>
      <c r="C3440">
        <v>1614.079956</v>
      </c>
      <c r="D3440">
        <v>1624.26001</v>
      </c>
      <c r="E3440">
        <v>1606.7700199999999</v>
      </c>
      <c r="F3440">
        <v>3317130000</v>
      </c>
      <c r="G3440">
        <f t="shared" si="204"/>
        <v>1623.9436035200006</v>
      </c>
      <c r="H3440">
        <f t="shared" si="205"/>
        <v>1.189880436178796</v>
      </c>
      <c r="I3440">
        <f>IF(H3440&gt;0,1,0)</f>
        <v>1</v>
      </c>
      <c r="J3440" s="3">
        <v>41457</v>
      </c>
      <c r="K3440" s="2">
        <v>161.929993</v>
      </c>
      <c r="L3440" s="2">
        <v>161.949997</v>
      </c>
      <c r="M3440" s="2">
        <v>163.13000500000001</v>
      </c>
      <c r="N3440" s="2">
        <v>161.320007</v>
      </c>
      <c r="O3440" s="2">
        <v>0</v>
      </c>
      <c r="P3440" s="5">
        <v>41457</v>
      </c>
      <c r="Q3440" s="4">
        <v>29.450001</v>
      </c>
      <c r="R3440" s="4">
        <v>29.450001</v>
      </c>
      <c r="S3440" s="4">
        <v>29.57</v>
      </c>
      <c r="T3440" s="4">
        <v>29.24</v>
      </c>
      <c r="U3440" s="4">
        <v>0</v>
      </c>
      <c r="V3440">
        <f>V3439+(V3439*O3440)/L3440</f>
        <v>89.218872525442109</v>
      </c>
      <c r="W3440">
        <f>V3440*L3440</f>
        <v>14448.996137838732</v>
      </c>
      <c r="X3440">
        <f>IF(I3439=1,1,0)</f>
        <v>1</v>
      </c>
      <c r="Y3440">
        <f>IF(I3439=0,1,0)</f>
        <v>0</v>
      </c>
      <c r="Z3440" t="str">
        <f t="shared" si="206"/>
        <v>IN</v>
      </c>
      <c r="AA3440">
        <f>IF(Z3440="BUY",(AC3439-8.95)/K3440,IF(Z3440="SELL",0,AB3439))</f>
        <v>123.12457030709777</v>
      </c>
      <c r="AB3440">
        <f>AA3440+AA3440*O3440/L3440</f>
        <v>123.12457030709777</v>
      </c>
      <c r="AC3440">
        <f>IF(OR(Z3440="BUY",Z3440="IN"),AB3440*L3440,IF(Z3440="SELL",AB3439*K3440-8.95,AC3439))</f>
        <v>19940.023791860771</v>
      </c>
      <c r="AD3440" s="6">
        <f t="shared" ref="AD3440:AD3503" si="207">(AC3076-AC3440)/AC3076</f>
        <v>-0.10800178735961932</v>
      </c>
    </row>
    <row r="3441" spans="1:30" x14ac:dyDescent="0.25">
      <c r="A3441" s="1">
        <v>41458</v>
      </c>
      <c r="B3441">
        <v>1611.4799800000001</v>
      </c>
      <c r="C3441">
        <v>1615.410034</v>
      </c>
      <c r="D3441">
        <v>1618.969971</v>
      </c>
      <c r="E3441">
        <v>1604.5699460000001</v>
      </c>
      <c r="F3441">
        <v>1966050000</v>
      </c>
      <c r="G3441">
        <f t="shared" si="204"/>
        <v>1624.6762036200003</v>
      </c>
      <c r="H3441">
        <f t="shared" si="205"/>
        <v>1.1716807795463562</v>
      </c>
      <c r="I3441">
        <f>IF(H3441&gt;0,1,0)</f>
        <v>1</v>
      </c>
      <c r="J3441" s="3">
        <v>41458</v>
      </c>
      <c r="K3441" s="2">
        <v>161.300003</v>
      </c>
      <c r="L3441" s="2">
        <v>162.11999499999999</v>
      </c>
      <c r="M3441" s="2">
        <v>162.58999600000001</v>
      </c>
      <c r="N3441" s="2">
        <v>161.070007</v>
      </c>
      <c r="O3441" s="2">
        <v>0</v>
      </c>
      <c r="P3441" s="5">
        <v>41458</v>
      </c>
      <c r="Q3441" s="4">
        <v>29.57</v>
      </c>
      <c r="R3441" s="4">
        <v>29.41</v>
      </c>
      <c r="S3441" s="4">
        <v>29.610001</v>
      </c>
      <c r="T3441" s="4">
        <v>29.34</v>
      </c>
      <c r="U3441" s="4">
        <v>0</v>
      </c>
      <c r="V3441">
        <f>V3440+(V3440*O3441)/L3441</f>
        <v>89.218872525442109</v>
      </c>
      <c r="W3441">
        <f>V3441*L3441</f>
        <v>14464.16316773031</v>
      </c>
      <c r="X3441">
        <f>IF(I3440=1,1,0)</f>
        <v>1</v>
      </c>
      <c r="Y3441">
        <f>IF(I3440=0,1,0)</f>
        <v>0</v>
      </c>
      <c r="Z3441" t="str">
        <f t="shared" si="206"/>
        <v>IN</v>
      </c>
      <c r="AA3441">
        <f>IF(Z3441="BUY",(AC3440-8.95)/K3441,IF(Z3441="SELL",0,AB3440))</f>
        <v>123.12457030709777</v>
      </c>
      <c r="AB3441">
        <f>AA3441+AA3441*O3441/L3441</f>
        <v>123.12457030709777</v>
      </c>
      <c r="AC3441">
        <f>IF(OR(Z3441="BUY",Z3441="IN"),AB3441*L3441,IF(Z3441="SELL",AB3440*K3441-8.95,AC3440))</f>
        <v>19960.954722563838</v>
      </c>
      <c r="AD3441" s="6">
        <f t="shared" si="207"/>
        <v>-0.10941708868519846</v>
      </c>
    </row>
    <row r="3442" spans="1:30" x14ac:dyDescent="0.25">
      <c r="A3442" s="1">
        <v>41460</v>
      </c>
      <c r="B3442">
        <v>1618.650024</v>
      </c>
      <c r="C3442">
        <v>1631.8900149999999</v>
      </c>
      <c r="D3442">
        <v>1632.0699460000001</v>
      </c>
      <c r="E3442">
        <v>1614.709961</v>
      </c>
      <c r="F3442">
        <v>2634140000</v>
      </c>
      <c r="G3442">
        <f t="shared" si="204"/>
        <v>1625.7382031400002</v>
      </c>
      <c r="H3442">
        <f t="shared" si="205"/>
        <v>1.1516567998774765</v>
      </c>
      <c r="I3442">
        <f>IF(H3442&gt;0,1,0)</f>
        <v>1</v>
      </c>
      <c r="J3442" s="3">
        <v>41460</v>
      </c>
      <c r="K3442" s="2">
        <v>163.320007</v>
      </c>
      <c r="L3442" s="2">
        <v>163.91000399999999</v>
      </c>
      <c r="M3442" s="2">
        <v>163.929993</v>
      </c>
      <c r="N3442" s="2">
        <v>162.13999899999999</v>
      </c>
      <c r="O3442" s="2">
        <v>0</v>
      </c>
      <c r="P3442" s="5">
        <v>41460</v>
      </c>
      <c r="Q3442" s="4">
        <v>29.200001</v>
      </c>
      <c r="R3442" s="4">
        <v>29.1</v>
      </c>
      <c r="S3442" s="4">
        <v>29.42</v>
      </c>
      <c r="T3442" s="4">
        <v>29.09</v>
      </c>
      <c r="U3442" s="4">
        <v>0</v>
      </c>
      <c r="V3442">
        <f>V3441+(V3441*O3442)/L3442</f>
        <v>89.218872525442109</v>
      </c>
      <c r="W3442">
        <f>V3442*L3442</f>
        <v>14623.865752520705</v>
      </c>
      <c r="X3442">
        <f>IF(I3441=1,1,0)</f>
        <v>1</v>
      </c>
      <c r="Y3442">
        <f>IF(I3441=0,1,0)</f>
        <v>0</v>
      </c>
      <c r="Z3442" t="str">
        <f t="shared" si="206"/>
        <v>IN</v>
      </c>
      <c r="AA3442">
        <f>IF(Z3442="BUY",(AC3441-8.95)/K3442,IF(Z3442="SELL",0,AB3441))</f>
        <v>123.12457030709777</v>
      </c>
      <c r="AB3442">
        <f>AA3442+AA3442*O3442/L3442</f>
        <v>123.12457030709777</v>
      </c>
      <c r="AC3442">
        <f>IF(OR(Z3442="BUY",Z3442="IN"),AB3442*L3442,IF(Z3442="SELL",AB3441*K3442-8.95,AC3441))</f>
        <v>20181.348811534674</v>
      </c>
      <c r="AD3442" s="6">
        <f t="shared" si="207"/>
        <v>-0.12064702849323804</v>
      </c>
    </row>
    <row r="3443" spans="1:30" x14ac:dyDescent="0.25">
      <c r="A3443" s="1">
        <v>41463</v>
      </c>
      <c r="B3443">
        <v>1634.1999510000001</v>
      </c>
      <c r="C3443">
        <v>1640.459961</v>
      </c>
      <c r="D3443">
        <v>1644.6800539999999</v>
      </c>
      <c r="E3443">
        <v>1634.1999510000001</v>
      </c>
      <c r="F3443">
        <v>3514590000</v>
      </c>
      <c r="G3443">
        <f t="shared" si="204"/>
        <v>1626.8442016800004</v>
      </c>
      <c r="H3443">
        <f t="shared" si="205"/>
        <v>1.1277705185059419</v>
      </c>
      <c r="I3443">
        <f>IF(H3443&gt;0,1,0)</f>
        <v>1</v>
      </c>
      <c r="J3443" s="3">
        <v>41463</v>
      </c>
      <c r="K3443" s="2">
        <v>164.729996</v>
      </c>
      <c r="L3443" s="2">
        <v>164.80999800000001</v>
      </c>
      <c r="M3443" s="2">
        <v>165.259995</v>
      </c>
      <c r="N3443" s="2">
        <v>164.44000199999999</v>
      </c>
      <c r="O3443" s="2">
        <v>0</v>
      </c>
      <c r="P3443" s="5">
        <v>41463</v>
      </c>
      <c r="Q3443" s="4">
        <v>28.940000999999999</v>
      </c>
      <c r="R3443" s="4">
        <v>28.940000999999999</v>
      </c>
      <c r="S3443" s="4">
        <v>29</v>
      </c>
      <c r="T3443" s="4">
        <v>28.85</v>
      </c>
      <c r="U3443" s="4">
        <v>0</v>
      </c>
      <c r="V3443">
        <f>V3442+(V3442*O3443)/L3443</f>
        <v>89.218872525442109</v>
      </c>
      <c r="W3443">
        <f>V3443*L3443</f>
        <v>14704.162202480369</v>
      </c>
      <c r="X3443">
        <f>IF(I3442=1,1,0)</f>
        <v>1</v>
      </c>
      <c r="Y3443">
        <f>IF(I3442=0,1,0)</f>
        <v>0</v>
      </c>
      <c r="Z3443" t="str">
        <f t="shared" si="206"/>
        <v>IN</v>
      </c>
      <c r="AA3443">
        <f>IF(Z3443="BUY",(AC3442-8.95)/K3443,IF(Z3443="SELL",0,AB3442))</f>
        <v>123.12457030709777</v>
      </c>
      <c r="AB3443">
        <f>AA3443+AA3443*O3443/L3443</f>
        <v>123.12457030709777</v>
      </c>
      <c r="AC3443">
        <f>IF(OR(Z3443="BUY",Z3443="IN"),AB3443*L3443,IF(Z3443="SELL",AB3442*K3443-8.95,AC3442))</f>
        <v>20292.160186063644</v>
      </c>
      <c r="AD3443" s="6">
        <f t="shared" si="207"/>
        <v>-0.12782527637860708</v>
      </c>
    </row>
    <row r="3444" spans="1:30" x14ac:dyDescent="0.25">
      <c r="A3444" s="1">
        <v>41464</v>
      </c>
      <c r="B3444">
        <v>1642.8900149999999</v>
      </c>
      <c r="C3444">
        <v>1652.3199460000001</v>
      </c>
      <c r="D3444">
        <v>1654.1800539999999</v>
      </c>
      <c r="E3444">
        <v>1642.8900149999999</v>
      </c>
      <c r="F3444">
        <v>3155360000</v>
      </c>
      <c r="G3444">
        <f t="shared" si="204"/>
        <v>1628.2458008000003</v>
      </c>
      <c r="H3444">
        <f t="shared" si="205"/>
        <v>1.1052897373424726</v>
      </c>
      <c r="I3444">
        <f>IF(H3444&gt;0,1,0)</f>
        <v>1</v>
      </c>
      <c r="J3444" s="3">
        <v>41464</v>
      </c>
      <c r="K3444" s="2">
        <v>165.83000200000001</v>
      </c>
      <c r="L3444" s="2">
        <v>165.990005</v>
      </c>
      <c r="M3444" s="2">
        <v>166.220001</v>
      </c>
      <c r="N3444" s="2">
        <v>165.13999899999999</v>
      </c>
      <c r="O3444" s="2">
        <v>0</v>
      </c>
      <c r="P3444" s="5">
        <v>41464</v>
      </c>
      <c r="Q3444" s="4">
        <v>28.75</v>
      </c>
      <c r="R3444" s="4">
        <v>28.73</v>
      </c>
      <c r="S3444" s="4">
        <v>28.879999000000002</v>
      </c>
      <c r="T3444" s="4">
        <v>28.690000999999999</v>
      </c>
      <c r="U3444" s="4">
        <v>0</v>
      </c>
      <c r="V3444">
        <f>V3443+(V3443*O3444)/L3444</f>
        <v>89.218872525442109</v>
      </c>
      <c r="W3444">
        <f>V3444*L3444</f>
        <v>14809.441096592498</v>
      </c>
      <c r="X3444">
        <f>IF(I3443=1,1,0)</f>
        <v>1</v>
      </c>
      <c r="Y3444">
        <f>IF(I3443=0,1,0)</f>
        <v>0</v>
      </c>
      <c r="Z3444" t="str">
        <f t="shared" si="206"/>
        <v>IN</v>
      </c>
      <c r="AA3444">
        <f>IF(Z3444="BUY",(AC3443-8.95)/K3444,IF(Z3444="SELL",0,AB3443))</f>
        <v>123.12457030709777</v>
      </c>
      <c r="AB3444">
        <f>AA3444+AA3444*O3444/L3444</f>
        <v>123.12457030709777</v>
      </c>
      <c r="AC3444">
        <f>IF(OR(Z3444="BUY",Z3444="IN"),AB3444*L3444,IF(Z3444="SELL",AB3443*K3444-8.95,AC3443))</f>
        <v>20437.448040898009</v>
      </c>
      <c r="AD3444" s="6">
        <f t="shared" si="207"/>
        <v>-0.12650640119727424</v>
      </c>
    </row>
    <row r="3445" spans="1:30" x14ac:dyDescent="0.25">
      <c r="A3445" s="1">
        <v>41465</v>
      </c>
      <c r="B3445">
        <v>1651.5600589999999</v>
      </c>
      <c r="C3445">
        <v>1652.619995</v>
      </c>
      <c r="D3445">
        <v>1657.920044</v>
      </c>
      <c r="E3445">
        <v>1647.660034</v>
      </c>
      <c r="F3445">
        <v>3011010000</v>
      </c>
      <c r="G3445">
        <f t="shared" ref="G3445:G3508" si="208">AVERAGE(C3396:C3445)</f>
        <v>1629.4260010000005</v>
      </c>
      <c r="H3445">
        <f t="shared" ref="H3445:H3508" si="209">SLOPE(G3395:G3445,A3395:A3445)</f>
        <v>1.0835117855048702</v>
      </c>
      <c r="I3445">
        <f>IF(H3445&gt;0,1,0)</f>
        <v>1</v>
      </c>
      <c r="J3445" s="3">
        <v>41465</v>
      </c>
      <c r="K3445" s="2">
        <v>165.83999600000001</v>
      </c>
      <c r="L3445" s="2">
        <v>166.05999800000001</v>
      </c>
      <c r="M3445" s="2">
        <v>166.63000500000001</v>
      </c>
      <c r="N3445" s="2">
        <v>165.5</v>
      </c>
      <c r="O3445" s="2">
        <v>0</v>
      </c>
      <c r="P3445" s="5">
        <v>41465</v>
      </c>
      <c r="Q3445" s="4">
        <v>28.74</v>
      </c>
      <c r="R3445" s="4">
        <v>28.719999000000001</v>
      </c>
      <c r="S3445" s="4">
        <v>28.809999000000001</v>
      </c>
      <c r="T3445" s="4">
        <v>28.610001</v>
      </c>
      <c r="U3445" s="4">
        <v>0</v>
      </c>
      <c r="V3445">
        <f>V3444+(V3444*O3445)/L3445</f>
        <v>89.218872525442109</v>
      </c>
      <c r="W3445">
        <f>V3445*L3445</f>
        <v>14815.685793137172</v>
      </c>
      <c r="X3445">
        <f>IF(I3444=1,1,0)</f>
        <v>1</v>
      </c>
      <c r="Y3445">
        <f>IF(I3444=0,1,0)</f>
        <v>0</v>
      </c>
      <c r="Z3445" t="str">
        <f t="shared" si="206"/>
        <v>IN</v>
      </c>
      <c r="AA3445">
        <f>IF(Z3445="BUY",(AC3444-8.95)/K3445,IF(Z3445="SELL",0,AB3444))</f>
        <v>123.12457030709777</v>
      </c>
      <c r="AB3445">
        <f>AA3445+AA3445*O3445/L3445</f>
        <v>123.12457030709777</v>
      </c>
      <c r="AC3445">
        <f>IF(OR(Z3445="BUY",Z3445="IN"),AB3445*L3445,IF(Z3445="SELL",AB3444*K3445-8.95,AC3444))</f>
        <v>20446.065898947516</v>
      </c>
      <c r="AD3445" s="6">
        <f t="shared" si="207"/>
        <v>-0.13277253928785965</v>
      </c>
    </row>
    <row r="3446" spans="1:30" x14ac:dyDescent="0.25">
      <c r="A3446" s="1">
        <v>41466</v>
      </c>
      <c r="B3446">
        <v>1657.410034</v>
      </c>
      <c r="C3446">
        <v>1675.0200199999999</v>
      </c>
      <c r="D3446">
        <v>1676.630005</v>
      </c>
      <c r="E3446">
        <v>1657.410034</v>
      </c>
      <c r="F3446">
        <v>3446340000</v>
      </c>
      <c r="G3446">
        <f t="shared" si="208"/>
        <v>1630.9750024800003</v>
      </c>
      <c r="H3446">
        <f t="shared" si="209"/>
        <v>1.0603689231432285</v>
      </c>
      <c r="I3446">
        <f>IF(H3446&gt;0,1,0)</f>
        <v>1</v>
      </c>
      <c r="J3446" s="3">
        <v>41466</v>
      </c>
      <c r="K3446" s="2">
        <v>167.979996</v>
      </c>
      <c r="L3446" s="2">
        <v>168.46000699999999</v>
      </c>
      <c r="M3446" s="2">
        <v>168.490005</v>
      </c>
      <c r="N3446" s="2">
        <v>167.429993</v>
      </c>
      <c r="O3446" s="2">
        <v>0</v>
      </c>
      <c r="P3446" s="5">
        <v>41466</v>
      </c>
      <c r="Q3446" s="4">
        <v>28.379999000000002</v>
      </c>
      <c r="R3446" s="4">
        <v>28.309999000000001</v>
      </c>
      <c r="S3446" s="4">
        <v>28.48</v>
      </c>
      <c r="T3446" s="4">
        <v>28.290001</v>
      </c>
      <c r="U3446" s="4">
        <v>0</v>
      </c>
      <c r="V3446">
        <f>V3445+(V3445*O3446)/L3446</f>
        <v>89.218872525442109</v>
      </c>
      <c r="W3446">
        <f>V3446*L3446</f>
        <v>15029.811890168085</v>
      </c>
      <c r="X3446">
        <f>IF(I3445=1,1,0)</f>
        <v>1</v>
      </c>
      <c r="Y3446">
        <f>IF(I3445=0,1,0)</f>
        <v>0</v>
      </c>
      <c r="Z3446" t="str">
        <f t="shared" si="206"/>
        <v>IN</v>
      </c>
      <c r="AA3446">
        <f>IF(Z3446="BUY",(AC3445-8.95)/K3446,IF(Z3446="SELL",0,AB3445))</f>
        <v>123.12457030709777</v>
      </c>
      <c r="AB3446">
        <f>AA3446+AA3446*O3446/L3446</f>
        <v>123.12457030709777</v>
      </c>
      <c r="AC3446">
        <f>IF(OR(Z3446="BUY",Z3446="IN"),AB3446*L3446,IF(Z3446="SELL",AB3445*K3446-8.95,AC3445))</f>
        <v>20741.565975805683</v>
      </c>
      <c r="AD3446" s="6">
        <f t="shared" si="207"/>
        <v>-0.14983926958176805</v>
      </c>
    </row>
    <row r="3447" spans="1:30" x14ac:dyDescent="0.25">
      <c r="A3447" s="1">
        <v>41467</v>
      </c>
      <c r="B3447">
        <v>1675.26001</v>
      </c>
      <c r="C3447">
        <v>1680.1899410000001</v>
      </c>
      <c r="D3447">
        <v>1680.1899410000001</v>
      </c>
      <c r="E3447">
        <v>1672.329956</v>
      </c>
      <c r="F3447">
        <v>3039070000</v>
      </c>
      <c r="G3447">
        <f t="shared" si="208"/>
        <v>1632.9248022800002</v>
      </c>
      <c r="H3447">
        <f t="shared" si="209"/>
        <v>1.0393168583766861</v>
      </c>
      <c r="I3447">
        <f>IF(H3447&gt;0,1,0)</f>
        <v>1</v>
      </c>
      <c r="J3447" s="3">
        <v>41467</v>
      </c>
      <c r="K3447" s="2">
        <v>168.300003</v>
      </c>
      <c r="L3447" s="2">
        <v>168.39999399999999</v>
      </c>
      <c r="M3447" s="2">
        <v>168.75</v>
      </c>
      <c r="N3447" s="2">
        <v>168.029999</v>
      </c>
      <c r="O3447" s="2">
        <v>0</v>
      </c>
      <c r="P3447" s="5">
        <v>41467</v>
      </c>
      <c r="Q3447" s="4">
        <v>28.33</v>
      </c>
      <c r="R3447" s="4">
        <v>28.32</v>
      </c>
      <c r="S3447" s="4">
        <v>28.370000999999998</v>
      </c>
      <c r="T3447" s="4">
        <v>28.24</v>
      </c>
      <c r="U3447" s="4">
        <v>0</v>
      </c>
      <c r="V3447">
        <f>V3446+(V3446*O3447)/L3447</f>
        <v>89.218872525442109</v>
      </c>
      <c r="W3447">
        <f>V3447*L3447</f>
        <v>15024.457597971215</v>
      </c>
      <c r="X3447">
        <f>IF(I3446=1,1,0)</f>
        <v>1</v>
      </c>
      <c r="Y3447">
        <f>IF(I3446=0,1,0)</f>
        <v>0</v>
      </c>
      <c r="Z3447" t="str">
        <f t="shared" si="206"/>
        <v>IN</v>
      </c>
      <c r="AA3447">
        <f>IF(Z3447="BUY",(AC3446-8.95)/K3447,IF(Z3447="SELL",0,AB3446))</f>
        <v>123.12457030709777</v>
      </c>
      <c r="AB3447">
        <f>AA3447+AA3447*O3447/L3447</f>
        <v>123.12457030709777</v>
      </c>
      <c r="AC3447">
        <f>IF(OR(Z3447="BUY",Z3447="IN"),AB3447*L3447,IF(Z3447="SELL",AB3446*K3447-8.95,AC3446))</f>
        <v>20734.176900967843</v>
      </c>
      <c r="AD3447" s="6">
        <f t="shared" si="207"/>
        <v>-0.15344167743507511</v>
      </c>
    </row>
    <row r="3448" spans="1:30" x14ac:dyDescent="0.25">
      <c r="A3448" s="1">
        <v>41470</v>
      </c>
      <c r="B3448">
        <v>1679.589966</v>
      </c>
      <c r="C3448">
        <v>1682.5</v>
      </c>
      <c r="D3448">
        <v>1684.51001</v>
      </c>
      <c r="E3448">
        <v>1677.8900149999999</v>
      </c>
      <c r="F3448">
        <v>2623200000</v>
      </c>
      <c r="G3448">
        <f t="shared" si="208"/>
        <v>1634.6230029600003</v>
      </c>
      <c r="H3448">
        <f t="shared" si="209"/>
        <v>1.0153818813096929</v>
      </c>
      <c r="I3448">
        <f>IF(H3448&gt;0,1,0)</f>
        <v>1</v>
      </c>
      <c r="J3448" s="3">
        <v>41470</v>
      </c>
      <c r="K3448" s="2">
        <v>168.85000600000001</v>
      </c>
      <c r="L3448" s="2">
        <v>169.14999399999999</v>
      </c>
      <c r="M3448" s="2">
        <v>169.28999300000001</v>
      </c>
      <c r="N3448" s="2">
        <v>168.58000200000001</v>
      </c>
      <c r="O3448" s="2">
        <v>0</v>
      </c>
      <c r="P3448" s="5">
        <v>41470</v>
      </c>
      <c r="Q3448" s="4">
        <v>28.24</v>
      </c>
      <c r="R3448" s="4">
        <v>28.190000999999999</v>
      </c>
      <c r="S3448" s="4">
        <v>28.280000999999999</v>
      </c>
      <c r="T3448" s="4">
        <v>28.16</v>
      </c>
      <c r="U3448" s="4">
        <v>0</v>
      </c>
      <c r="V3448">
        <f>V3447+(V3447*O3448)/L3448</f>
        <v>89.218872525442109</v>
      </c>
      <c r="W3448">
        <f>V3448*L3448</f>
        <v>15091.371752365298</v>
      </c>
      <c r="X3448">
        <f>IF(I3447=1,1,0)</f>
        <v>1</v>
      </c>
      <c r="Y3448">
        <f>IF(I3447=0,1,0)</f>
        <v>0</v>
      </c>
      <c r="Z3448" t="str">
        <f t="shared" si="206"/>
        <v>IN</v>
      </c>
      <c r="AA3448">
        <f>IF(Z3448="BUY",(AC3447-8.95)/K3448,IF(Z3448="SELL",0,AB3447))</f>
        <v>123.12457030709777</v>
      </c>
      <c r="AB3448">
        <f>AA3448+AA3448*O3448/L3448</f>
        <v>123.12457030709777</v>
      </c>
      <c r="AC3448">
        <f>IF(OR(Z3448="BUY",Z3448="IN"),AB3448*L3448,IF(Z3448="SELL",AB3447*K3448-8.95,AC3447))</f>
        <v>20826.520328698163</v>
      </c>
      <c r="AD3448" s="6">
        <f t="shared" si="207"/>
        <v>-0.15875449163482935</v>
      </c>
    </row>
    <row r="3449" spans="1:30" x14ac:dyDescent="0.25">
      <c r="A3449" s="1">
        <v>41471</v>
      </c>
      <c r="B3449">
        <v>1682.6999510000001</v>
      </c>
      <c r="C3449">
        <v>1676.26001</v>
      </c>
      <c r="D3449">
        <v>1683.7299800000001</v>
      </c>
      <c r="E3449">
        <v>1671.839966</v>
      </c>
      <c r="F3449">
        <v>3081710000</v>
      </c>
      <c r="G3449">
        <f t="shared" si="208"/>
        <v>1635.8598022800004</v>
      </c>
      <c r="H3449">
        <f t="shared" si="209"/>
        <v>0.99270025689004815</v>
      </c>
      <c r="I3449">
        <f>IF(H3449&gt;0,1,0)</f>
        <v>1</v>
      </c>
      <c r="J3449" s="3">
        <v>41471</v>
      </c>
      <c r="K3449" s="2">
        <v>169.16000399999999</v>
      </c>
      <c r="L3449" s="2">
        <v>168.44000199999999</v>
      </c>
      <c r="M3449" s="2">
        <v>169.259995</v>
      </c>
      <c r="N3449" s="2">
        <v>167.979996</v>
      </c>
      <c r="O3449" s="2">
        <v>0</v>
      </c>
      <c r="P3449" s="5">
        <v>41471</v>
      </c>
      <c r="Q3449" s="4">
        <v>28.190000999999999</v>
      </c>
      <c r="R3449" s="4">
        <v>28.309999000000001</v>
      </c>
      <c r="S3449" s="4">
        <v>28.379999000000002</v>
      </c>
      <c r="T3449" s="4">
        <v>28.17</v>
      </c>
      <c r="U3449" s="4">
        <v>0</v>
      </c>
      <c r="V3449">
        <f>V3448+(V3448*O3449)/L3449</f>
        <v>89.218872525442109</v>
      </c>
      <c r="W3449">
        <f>V3449*L3449</f>
        <v>15028.027066623214</v>
      </c>
      <c r="X3449">
        <f>IF(I3448=1,1,0)</f>
        <v>1</v>
      </c>
      <c r="Y3449">
        <f>IF(I3448=0,1,0)</f>
        <v>0</v>
      </c>
      <c r="Z3449" t="str">
        <f t="shared" si="206"/>
        <v>IN</v>
      </c>
      <c r="AA3449">
        <f>IF(Z3449="BUY",(AC3448-8.95)/K3449,IF(Z3449="SELL",0,AB3448))</f>
        <v>123.12457030709777</v>
      </c>
      <c r="AB3449">
        <f>AA3449+AA3449*O3449/L3449</f>
        <v>123.12457030709777</v>
      </c>
      <c r="AC3449">
        <f>IF(OR(Z3449="BUY",Z3449="IN"),AB3449*L3449,IF(Z3449="SELL",AB3448*K3449-8.95,AC3448))</f>
        <v>20739.102868776688</v>
      </c>
      <c r="AD3449" s="6">
        <f t="shared" si="207"/>
        <v>-0.14425180220326184</v>
      </c>
    </row>
    <row r="3450" spans="1:30" x14ac:dyDescent="0.25">
      <c r="A3450" s="1">
        <v>41472</v>
      </c>
      <c r="B3450">
        <v>1677.910034</v>
      </c>
      <c r="C3450">
        <v>1680.910034</v>
      </c>
      <c r="D3450">
        <v>1684.75</v>
      </c>
      <c r="E3450">
        <v>1677.910034</v>
      </c>
      <c r="F3450">
        <v>3153440000</v>
      </c>
      <c r="G3450">
        <f t="shared" si="208"/>
        <v>1637.1280029600002</v>
      </c>
      <c r="H3450">
        <f t="shared" si="209"/>
        <v>0.97202073713043857</v>
      </c>
      <c r="I3450">
        <f>IF(H3450&gt;0,1,0)</f>
        <v>1</v>
      </c>
      <c r="J3450" s="3">
        <v>41472</v>
      </c>
      <c r="K3450" s="2">
        <v>169.070007</v>
      </c>
      <c r="L3450" s="2">
        <v>168.800003</v>
      </c>
      <c r="M3450" s="2">
        <v>169.36000100000001</v>
      </c>
      <c r="N3450" s="2">
        <v>168.63000500000001</v>
      </c>
      <c r="O3450" s="2">
        <v>0</v>
      </c>
      <c r="P3450" s="5">
        <v>41472</v>
      </c>
      <c r="Q3450" s="4">
        <v>28.190000999999999</v>
      </c>
      <c r="R3450" s="4">
        <v>28.24</v>
      </c>
      <c r="S3450" s="4">
        <v>28.27</v>
      </c>
      <c r="T3450" s="4">
        <v>28.139999</v>
      </c>
      <c r="U3450" s="4">
        <v>0</v>
      </c>
      <c r="V3450">
        <f>V3449+(V3449*O3450)/L3450</f>
        <v>89.218872525442109</v>
      </c>
      <c r="W3450">
        <f>V3450*L3450</f>
        <v>15060.145949951246</v>
      </c>
      <c r="X3450">
        <f>IF(I3449=1,1,0)</f>
        <v>1</v>
      </c>
      <c r="Y3450">
        <f>IF(I3449=0,1,0)</f>
        <v>0</v>
      </c>
      <c r="Z3450" t="str">
        <f t="shared" si="206"/>
        <v>IN</v>
      </c>
      <c r="AA3450">
        <f>IF(Z3450="BUY",(AC3449-8.95)/K3450,IF(Z3450="SELL",0,AB3449))</f>
        <v>123.12457030709777</v>
      </c>
      <c r="AB3450">
        <f>AA3450+AA3450*O3450/L3450</f>
        <v>123.12457030709777</v>
      </c>
      <c r="AC3450">
        <f>IF(OR(Z3450="BUY",Z3450="IN"),AB3450*L3450,IF(Z3450="SELL",AB3449*K3450-8.95,AC3449))</f>
        <v>20783.427837211813</v>
      </c>
      <c r="AD3450" s="6">
        <f t="shared" si="207"/>
        <v>-0.14420030654345323</v>
      </c>
    </row>
    <row r="3451" spans="1:30" x14ac:dyDescent="0.25">
      <c r="A3451" s="1">
        <v>41473</v>
      </c>
      <c r="B3451">
        <v>1681.0500489999999</v>
      </c>
      <c r="C3451">
        <v>1689.369995</v>
      </c>
      <c r="D3451">
        <v>1693.119995</v>
      </c>
      <c r="E3451">
        <v>1681.0500489999999</v>
      </c>
      <c r="F3451">
        <v>3452370000</v>
      </c>
      <c r="G3451">
        <f t="shared" si="208"/>
        <v>1638.3962036400003</v>
      </c>
      <c r="H3451">
        <f t="shared" si="209"/>
        <v>0.95075074409811078</v>
      </c>
      <c r="I3451">
        <f>IF(H3451&gt;0,1,0)</f>
        <v>1</v>
      </c>
      <c r="J3451" s="3">
        <v>41473</v>
      </c>
      <c r="K3451" s="2">
        <v>169.19000199999999</v>
      </c>
      <c r="L3451" s="2">
        <v>169.759995</v>
      </c>
      <c r="M3451" s="2">
        <v>170.16999799999999</v>
      </c>
      <c r="N3451" s="2">
        <v>169.10000600000001</v>
      </c>
      <c r="O3451" s="2">
        <v>0</v>
      </c>
      <c r="P3451" s="5">
        <v>41473</v>
      </c>
      <c r="Q3451" s="4">
        <v>28.17</v>
      </c>
      <c r="R3451" s="4">
        <v>28.07</v>
      </c>
      <c r="S3451" s="4">
        <v>28.190000999999999</v>
      </c>
      <c r="T3451" s="4">
        <v>28.01</v>
      </c>
      <c r="U3451" s="4">
        <v>0</v>
      </c>
      <c r="V3451">
        <f>V3450+(V3450*O3451)/L3451</f>
        <v>89.218872525442109</v>
      </c>
      <c r="W3451">
        <f>V3451*L3451</f>
        <v>15145.795353824689</v>
      </c>
      <c r="X3451">
        <f>IF(I3450=1,1,0)</f>
        <v>1</v>
      </c>
      <c r="Y3451">
        <f>IF(I3450=0,1,0)</f>
        <v>0</v>
      </c>
      <c r="Z3451" t="str">
        <f t="shared" si="206"/>
        <v>IN</v>
      </c>
      <c r="AA3451">
        <f>IF(Z3451="BUY",(AC3450-8.95)/K3451,IF(Z3451="SELL",0,AB3450))</f>
        <v>123.12457030709777</v>
      </c>
      <c r="AB3451">
        <f>AA3451+AA3451*O3451/L3451</f>
        <v>123.12457030709777</v>
      </c>
      <c r="AC3451">
        <f>IF(OR(Z3451="BUY",Z3451="IN"),AB3451*L3451,IF(Z3451="SELL",AB3450*K3451-8.95,AC3450))</f>
        <v>20901.626439710068</v>
      </c>
      <c r="AD3451" s="6">
        <f t="shared" si="207"/>
        <v>-0.13477288515501432</v>
      </c>
    </row>
    <row r="3452" spans="1:30" x14ac:dyDescent="0.25">
      <c r="A3452" s="1">
        <v>41474</v>
      </c>
      <c r="B3452">
        <v>1686.150024</v>
      </c>
      <c r="C3452">
        <v>1692.089966</v>
      </c>
      <c r="D3452">
        <v>1692.089966</v>
      </c>
      <c r="E3452">
        <v>1684.079956</v>
      </c>
      <c r="F3452">
        <v>3302580000</v>
      </c>
      <c r="G3452">
        <f t="shared" si="208"/>
        <v>1639.5842041399999</v>
      </c>
      <c r="H3452">
        <f t="shared" si="209"/>
        <v>0.93202792822719327</v>
      </c>
      <c r="I3452">
        <f>IF(H3452&gt;0,1,0)</f>
        <v>1</v>
      </c>
      <c r="J3452" s="3">
        <v>41474</v>
      </c>
      <c r="K3452" s="2">
        <v>169.429993</v>
      </c>
      <c r="L3452" s="2">
        <v>170.14999399999999</v>
      </c>
      <c r="M3452" s="2">
        <v>170.14999399999999</v>
      </c>
      <c r="N3452" s="2">
        <v>169.199997</v>
      </c>
      <c r="O3452" s="2">
        <v>0</v>
      </c>
      <c r="P3452" s="5">
        <v>41474</v>
      </c>
      <c r="Q3452" s="4">
        <v>28.129999000000002</v>
      </c>
      <c r="R3452" s="4">
        <v>28.01</v>
      </c>
      <c r="S3452" s="4">
        <v>28.17</v>
      </c>
      <c r="T3452" s="4">
        <v>28.01</v>
      </c>
      <c r="U3452" s="4">
        <v>0</v>
      </c>
      <c r="V3452">
        <f>V3451+(V3451*O3452)/L3452</f>
        <v>89.218872525442109</v>
      </c>
      <c r="W3452">
        <f>V3452*L3452</f>
        <v>15180.590624890739</v>
      </c>
      <c r="X3452">
        <f>IF(I3451=1,1,0)</f>
        <v>1</v>
      </c>
      <c r="Y3452">
        <f>IF(I3451=0,1,0)</f>
        <v>0</v>
      </c>
      <c r="Z3452" t="str">
        <f t="shared" si="206"/>
        <v>IN</v>
      </c>
      <c r="AA3452">
        <f>IF(Z3452="BUY",(AC3451-8.95)/K3452,IF(Z3452="SELL",0,AB3451))</f>
        <v>123.12457030709777</v>
      </c>
      <c r="AB3452">
        <f>AA3452+AA3452*O3452/L3452</f>
        <v>123.12457030709777</v>
      </c>
      <c r="AC3452">
        <f>IF(OR(Z3452="BUY",Z3452="IN"),AB3452*L3452,IF(Z3452="SELL",AB3451*K3452-8.95,AC3451))</f>
        <v>20949.644899005263</v>
      </c>
      <c r="AD3452" s="6">
        <f t="shared" si="207"/>
        <v>-0.13881348134270338</v>
      </c>
    </row>
    <row r="3453" spans="1:30" x14ac:dyDescent="0.25">
      <c r="A3453" s="1">
        <v>41477</v>
      </c>
      <c r="B3453">
        <v>1694.410034</v>
      </c>
      <c r="C3453">
        <v>1695.530029</v>
      </c>
      <c r="D3453">
        <v>1697.6099850000001</v>
      </c>
      <c r="E3453">
        <v>1690.670044</v>
      </c>
      <c r="F3453">
        <v>2779130000</v>
      </c>
      <c r="G3453">
        <f t="shared" si="208"/>
        <v>1640.96140384</v>
      </c>
      <c r="H3453">
        <f t="shared" si="209"/>
        <v>0.91311002186367984</v>
      </c>
      <c r="I3453">
        <f>IF(H3453&gt;0,1,0)</f>
        <v>1</v>
      </c>
      <c r="J3453" s="3">
        <v>41477</v>
      </c>
      <c r="K3453" s="2">
        <v>170.35000600000001</v>
      </c>
      <c r="L3453" s="2">
        <v>170.41999799999999</v>
      </c>
      <c r="M3453" s="2">
        <v>170.66000399999999</v>
      </c>
      <c r="N3453" s="2">
        <v>169.929993</v>
      </c>
      <c r="O3453" s="2">
        <v>0</v>
      </c>
      <c r="P3453" s="5">
        <v>41477</v>
      </c>
      <c r="Q3453" s="4">
        <v>27.98</v>
      </c>
      <c r="R3453" s="4">
        <v>27.969999000000001</v>
      </c>
      <c r="S3453" s="4">
        <v>28.049999</v>
      </c>
      <c r="T3453" s="4">
        <v>27.93</v>
      </c>
      <c r="U3453" s="4">
        <v>0</v>
      </c>
      <c r="V3453">
        <f>V3452+(V3452*O3453)/L3453</f>
        <v>89.218872525442109</v>
      </c>
      <c r="W3453">
        <f>V3453*L3453</f>
        <v>15204.680077348099</v>
      </c>
      <c r="X3453">
        <f>IF(I3452=1,1,0)</f>
        <v>1</v>
      </c>
      <c r="Y3453">
        <f>IF(I3452=0,1,0)</f>
        <v>0</v>
      </c>
      <c r="Z3453" t="str">
        <f t="shared" si="206"/>
        <v>IN</v>
      </c>
      <c r="AA3453">
        <f>IF(Z3453="BUY",(AC3452-8.95)/K3453,IF(Z3453="SELL",0,AB3452))</f>
        <v>123.12457030709777</v>
      </c>
      <c r="AB3453">
        <f>AA3453+AA3453*O3453/L3453</f>
        <v>123.12457030709777</v>
      </c>
      <c r="AC3453">
        <f>IF(OR(Z3453="BUY",Z3453="IN"),AB3453*L3453,IF(Z3453="SELL",AB3452*K3453-8.95,AC3452))</f>
        <v>20982.88902548646</v>
      </c>
      <c r="AD3453" s="6">
        <f t="shared" si="207"/>
        <v>-0.13758412719556429</v>
      </c>
    </row>
    <row r="3454" spans="1:30" x14ac:dyDescent="0.25">
      <c r="A3454" s="1">
        <v>41478</v>
      </c>
      <c r="B3454">
        <v>1696.630005</v>
      </c>
      <c r="C3454">
        <v>1692.3900149999999</v>
      </c>
      <c r="D3454">
        <v>1698.780029</v>
      </c>
      <c r="E3454">
        <v>1691.130005</v>
      </c>
      <c r="F3454">
        <v>3096180000</v>
      </c>
      <c r="G3454">
        <f t="shared" si="208"/>
        <v>1642.1352051199999</v>
      </c>
      <c r="H3454">
        <f t="shared" si="209"/>
        <v>0.89617892383696962</v>
      </c>
      <c r="I3454">
        <f>IF(H3454&gt;0,1,0)</f>
        <v>1</v>
      </c>
      <c r="J3454" s="3">
        <v>41478</v>
      </c>
      <c r="K3454" s="2">
        <v>170.75</v>
      </c>
      <c r="L3454" s="2">
        <v>170.070007</v>
      </c>
      <c r="M3454" s="2">
        <v>170.759995</v>
      </c>
      <c r="N3454" s="2">
        <v>169.96000699999999</v>
      </c>
      <c r="O3454" s="2">
        <v>0</v>
      </c>
      <c r="P3454" s="5">
        <v>41478</v>
      </c>
      <c r="Q3454" s="4">
        <v>27.91</v>
      </c>
      <c r="R3454" s="4">
        <v>28.030000999999999</v>
      </c>
      <c r="S3454" s="4">
        <v>28.049999</v>
      </c>
      <c r="T3454" s="4">
        <v>27.91</v>
      </c>
      <c r="U3454" s="4">
        <v>0</v>
      </c>
      <c r="V3454">
        <f>V3453+(V3453*O3454)/L3454</f>
        <v>89.218872525442109</v>
      </c>
      <c r="W3454">
        <f>V3454*L3454</f>
        <v>15173.454274934047</v>
      </c>
      <c r="X3454">
        <f>IF(I3453=1,1,0)</f>
        <v>1</v>
      </c>
      <c r="Y3454">
        <f>IF(I3453=0,1,0)</f>
        <v>0</v>
      </c>
      <c r="Z3454" t="str">
        <f t="shared" si="206"/>
        <v>IN</v>
      </c>
      <c r="AA3454">
        <f>IF(Z3454="BUY",(AC3453-8.95)/K3454,IF(Z3454="SELL",0,AB3453))</f>
        <v>123.12457030709777</v>
      </c>
      <c r="AB3454">
        <f>AA3454+AA3454*O3454/L3454</f>
        <v>123.12457030709777</v>
      </c>
      <c r="AC3454">
        <f>IF(OR(Z3454="BUY",Z3454="IN"),AB3454*L3454,IF(Z3454="SELL",AB3453*K3454-8.95,AC3453))</f>
        <v>20939.79653400011</v>
      </c>
      <c r="AD3454" s="6">
        <f t="shared" si="207"/>
        <v>-0.13189972607146375</v>
      </c>
    </row>
    <row r="3455" spans="1:30" x14ac:dyDescent="0.25">
      <c r="A3455" s="1">
        <v>41479</v>
      </c>
      <c r="B3455">
        <v>1696.0600589999999</v>
      </c>
      <c r="C3455">
        <v>1685.9399410000001</v>
      </c>
      <c r="D3455">
        <v>1698.380005</v>
      </c>
      <c r="E3455">
        <v>1682.5699460000001</v>
      </c>
      <c r="F3455">
        <v>3336120000</v>
      </c>
      <c r="G3455">
        <f t="shared" si="208"/>
        <v>1643.17860354</v>
      </c>
      <c r="H3455">
        <f t="shared" si="209"/>
        <v>0.88126302620140518</v>
      </c>
      <c r="I3455">
        <f>IF(H3455&gt;0,1,0)</f>
        <v>1</v>
      </c>
      <c r="J3455" s="3">
        <v>41479</v>
      </c>
      <c r="K3455" s="2">
        <v>170.71000699999999</v>
      </c>
      <c r="L3455" s="2">
        <v>169.470001</v>
      </c>
      <c r="M3455" s="2">
        <v>170.759995</v>
      </c>
      <c r="N3455" s="2">
        <v>169.08999600000001</v>
      </c>
      <c r="O3455" s="2">
        <v>0</v>
      </c>
      <c r="P3455" s="5">
        <v>41479</v>
      </c>
      <c r="Q3455" s="4">
        <v>27.92</v>
      </c>
      <c r="R3455" s="4">
        <v>28.120000999999998</v>
      </c>
      <c r="S3455" s="4">
        <v>28.190000999999999</v>
      </c>
      <c r="T3455" s="4">
        <v>27.9</v>
      </c>
      <c r="U3455" s="4">
        <v>0</v>
      </c>
      <c r="V3455">
        <f>V3454+(V3454*O3455)/L3455</f>
        <v>89.218872525442109</v>
      </c>
      <c r="W3455">
        <f>V3455*L3455</f>
        <v>15119.922416105546</v>
      </c>
      <c r="X3455">
        <f>IF(I3454=1,1,0)</f>
        <v>1</v>
      </c>
      <c r="Y3455">
        <f>IF(I3454=0,1,0)</f>
        <v>0</v>
      </c>
      <c r="Z3455" t="str">
        <f t="shared" si="206"/>
        <v>IN</v>
      </c>
      <c r="AA3455">
        <f>IF(Z3455="BUY",(AC3454-8.95)/K3455,IF(Z3455="SELL",0,AB3454))</f>
        <v>123.12457030709777</v>
      </c>
      <c r="AB3455">
        <f>AA3455+AA3455*O3455/L3455</f>
        <v>123.12457030709777</v>
      </c>
      <c r="AC3455">
        <f>IF(OR(Z3455="BUY",Z3455="IN"),AB3455*L3455,IF(Z3455="SELL",AB3454*K3455-8.95,AC3454))</f>
        <v>20865.921053068429</v>
      </c>
      <c r="AD3455" s="6">
        <f t="shared" si="207"/>
        <v>-0.12632853397168448</v>
      </c>
    </row>
    <row r="3456" spans="1:30" x14ac:dyDescent="0.25">
      <c r="A3456" s="1">
        <v>41480</v>
      </c>
      <c r="B3456">
        <v>1685.209961</v>
      </c>
      <c r="C3456">
        <v>1690.25</v>
      </c>
      <c r="D3456">
        <v>1690.9399410000001</v>
      </c>
      <c r="E3456">
        <v>1680.0699460000001</v>
      </c>
      <c r="F3456">
        <v>3322500000</v>
      </c>
      <c r="G3456">
        <f t="shared" si="208"/>
        <v>1643.9768042200001</v>
      </c>
      <c r="H3456">
        <f t="shared" si="209"/>
        <v>0.86578780702297231</v>
      </c>
      <c r="I3456">
        <f>IF(H3456&gt;0,1,0)</f>
        <v>1</v>
      </c>
      <c r="J3456" s="3">
        <v>41480</v>
      </c>
      <c r="K3456" s="2">
        <v>169.13000500000001</v>
      </c>
      <c r="L3456" s="2">
        <v>169.78999300000001</v>
      </c>
      <c r="M3456" s="2">
        <v>169.970001</v>
      </c>
      <c r="N3456" s="2">
        <v>168.83999600000001</v>
      </c>
      <c r="O3456" s="2">
        <v>0</v>
      </c>
      <c r="P3456" s="5">
        <v>41480</v>
      </c>
      <c r="Q3456" s="4">
        <v>28.190000999999999</v>
      </c>
      <c r="R3456" s="4">
        <v>28.08</v>
      </c>
      <c r="S3456" s="4">
        <v>28.23</v>
      </c>
      <c r="T3456" s="4">
        <v>28.040001</v>
      </c>
      <c r="U3456" s="4">
        <v>0</v>
      </c>
      <c r="V3456">
        <f>V3455+(V3455*O3456)/L3456</f>
        <v>89.218872525442109</v>
      </c>
      <c r="W3456">
        <f>V3456*L3456</f>
        <v>15148.471741562709</v>
      </c>
      <c r="X3456">
        <f>IF(I3455=1,1,0)</f>
        <v>1</v>
      </c>
      <c r="Y3456">
        <f>IF(I3455=0,1,0)</f>
        <v>0</v>
      </c>
      <c r="Z3456" t="str">
        <f t="shared" si="206"/>
        <v>IN</v>
      </c>
      <c r="AA3456">
        <f>IF(Z3456="BUY",(AC3455-8.95)/K3456,IF(Z3456="SELL",0,AB3455))</f>
        <v>123.12457030709777</v>
      </c>
      <c r="AB3456">
        <f>AA3456+AA3456*O3456/L3456</f>
        <v>123.12457030709777</v>
      </c>
      <c r="AC3456">
        <f>IF(OR(Z3456="BUY",Z3456="IN"),AB3456*L3456,IF(Z3456="SELL",AB3455*K3456-8.95,AC3455))</f>
        <v>20905.319930570138</v>
      </c>
      <c r="AD3456" s="6">
        <f t="shared" si="207"/>
        <v>-0.13631965834120743</v>
      </c>
    </row>
    <row r="3457" spans="1:30" x14ac:dyDescent="0.25">
      <c r="A3457" s="1">
        <v>41481</v>
      </c>
      <c r="B3457">
        <v>1687.3100589999999</v>
      </c>
      <c r="C3457">
        <v>1691.650024</v>
      </c>
      <c r="D3457">
        <v>1691.849976</v>
      </c>
      <c r="E3457">
        <v>1676.030029</v>
      </c>
      <c r="F3457">
        <v>2762770000</v>
      </c>
      <c r="G3457">
        <f t="shared" si="208"/>
        <v>1644.6342041199998</v>
      </c>
      <c r="H3457">
        <f t="shared" si="209"/>
        <v>0.85192031369682919</v>
      </c>
      <c r="I3457">
        <f>IF(H3457&gt;0,1,0)</f>
        <v>1</v>
      </c>
      <c r="J3457" s="3">
        <v>41481</v>
      </c>
      <c r="K3457" s="2">
        <v>169.11999499999999</v>
      </c>
      <c r="L3457" s="2">
        <v>170.020004</v>
      </c>
      <c r="M3457" s="2">
        <v>170.070007</v>
      </c>
      <c r="N3457" s="2">
        <v>168.41000399999999</v>
      </c>
      <c r="O3457" s="2">
        <v>0</v>
      </c>
      <c r="P3457" s="5">
        <v>41481</v>
      </c>
      <c r="Q3457" s="4">
        <v>28.18</v>
      </c>
      <c r="R3457" s="4">
        <v>28.040001</v>
      </c>
      <c r="S3457" s="4">
        <v>28.299999</v>
      </c>
      <c r="T3457" s="4">
        <v>28.02</v>
      </c>
      <c r="U3457" s="4">
        <v>0</v>
      </c>
      <c r="V3457">
        <f>V3456+(V3456*O3457)/L3457</f>
        <v>89.218872525442109</v>
      </c>
      <c r="W3457">
        <f>V3457*L3457</f>
        <v>15168.993063651158</v>
      </c>
      <c r="X3457">
        <f>IF(I3456=1,1,0)</f>
        <v>1</v>
      </c>
      <c r="Y3457">
        <f>IF(I3456=0,1,0)</f>
        <v>0</v>
      </c>
      <c r="Z3457" t="str">
        <f t="shared" si="206"/>
        <v>IN</v>
      </c>
      <c r="AA3457">
        <f>IF(Z3457="BUY",(AC3456-8.95)/K3457,IF(Z3457="SELL",0,AB3456))</f>
        <v>123.12457030709777</v>
      </c>
      <c r="AB3457">
        <f>AA3457+AA3457*O3457/L3457</f>
        <v>123.12457030709777</v>
      </c>
      <c r="AC3457">
        <f>IF(OR(Z3457="BUY",Z3457="IN"),AB3457*L3457,IF(Z3457="SELL",AB3456*K3457-8.95,AC3456))</f>
        <v>20933.639936111045</v>
      </c>
      <c r="AD3457" s="6">
        <f t="shared" si="207"/>
        <v>-0.12998395421724196</v>
      </c>
    </row>
    <row r="3458" spans="1:30" x14ac:dyDescent="0.25">
      <c r="A3458" s="1">
        <v>41484</v>
      </c>
      <c r="B3458">
        <v>1690.3199460000001</v>
      </c>
      <c r="C3458">
        <v>1685.329956</v>
      </c>
      <c r="D3458">
        <v>1690.920044</v>
      </c>
      <c r="E3458">
        <v>1681.8599850000001</v>
      </c>
      <c r="F3458">
        <v>2840520000</v>
      </c>
      <c r="G3458">
        <f t="shared" si="208"/>
        <v>1645.3314038200001</v>
      </c>
      <c r="H3458">
        <f t="shared" si="209"/>
        <v>0.83691668855962764</v>
      </c>
      <c r="I3458">
        <f>IF(H3458&gt;0,1,0)</f>
        <v>1</v>
      </c>
      <c r="J3458" s="3">
        <v>41484</v>
      </c>
      <c r="K3458" s="2">
        <v>169.60000600000001</v>
      </c>
      <c r="L3458" s="2">
        <v>169.520004</v>
      </c>
      <c r="M3458" s="2">
        <v>169.96000699999999</v>
      </c>
      <c r="N3458" s="2">
        <v>169.009995</v>
      </c>
      <c r="O3458" s="2">
        <v>0</v>
      </c>
      <c r="P3458" s="5">
        <v>41484</v>
      </c>
      <c r="Q3458" s="4">
        <v>28.1</v>
      </c>
      <c r="R3458" s="4">
        <v>28.120000999999998</v>
      </c>
      <c r="S3458" s="4">
        <v>28.190000999999999</v>
      </c>
      <c r="T3458" s="4">
        <v>28.040001</v>
      </c>
      <c r="U3458" s="4">
        <v>0</v>
      </c>
      <c r="V3458">
        <f>V3457+(V3457*O3458)/L3458</f>
        <v>89.218872525442109</v>
      </c>
      <c r="W3458">
        <f>V3458*L3458</f>
        <v>15124.383627388437</v>
      </c>
      <c r="X3458">
        <f>IF(I3457=1,1,0)</f>
        <v>1</v>
      </c>
      <c r="Y3458">
        <f>IF(I3457=0,1,0)</f>
        <v>0</v>
      </c>
      <c r="Z3458" t="str">
        <f t="shared" si="206"/>
        <v>IN</v>
      </c>
      <c r="AA3458">
        <f>IF(Z3458="BUY",(AC3457-8.95)/K3458,IF(Z3458="SELL",0,AB3457))</f>
        <v>123.12457030709777</v>
      </c>
      <c r="AB3458">
        <f>AA3458+AA3458*O3458/L3458</f>
        <v>123.12457030709777</v>
      </c>
      <c r="AC3458">
        <f>IF(OR(Z3458="BUY",Z3458="IN"),AB3458*L3458,IF(Z3458="SELL",AB3457*K3458-8.95,AC3457))</f>
        <v>20872.077650957493</v>
      </c>
      <c r="AD3458" s="6">
        <f t="shared" si="207"/>
        <v>-0.12790660101013446</v>
      </c>
    </row>
    <row r="3459" spans="1:30" x14ac:dyDescent="0.25">
      <c r="A3459" s="1">
        <v>41485</v>
      </c>
      <c r="B3459">
        <v>1687.920044</v>
      </c>
      <c r="C3459">
        <v>1685.959961</v>
      </c>
      <c r="D3459">
        <v>1693.1899410000001</v>
      </c>
      <c r="E3459">
        <v>1682.420044</v>
      </c>
      <c r="F3459">
        <v>3320530000</v>
      </c>
      <c r="G3459">
        <f t="shared" si="208"/>
        <v>1645.7012036199999</v>
      </c>
      <c r="H3459">
        <f t="shared" si="209"/>
        <v>0.82294138737492939</v>
      </c>
      <c r="I3459">
        <f>IF(H3459&gt;0,1,0)</f>
        <v>1</v>
      </c>
      <c r="J3459" s="3">
        <v>41485</v>
      </c>
      <c r="K3459" s="2">
        <v>170.020004</v>
      </c>
      <c r="L3459" s="2">
        <v>169.490005</v>
      </c>
      <c r="M3459" s="2">
        <v>170.179993</v>
      </c>
      <c r="N3459" s="2">
        <v>169.08999600000001</v>
      </c>
      <c r="O3459" s="2">
        <v>0</v>
      </c>
      <c r="P3459" s="5">
        <v>41485</v>
      </c>
      <c r="Q3459" s="4">
        <v>28.02</v>
      </c>
      <c r="R3459" s="4">
        <v>28.110001</v>
      </c>
      <c r="S3459" s="4">
        <v>28.18</v>
      </c>
      <c r="T3459" s="4">
        <v>28.01</v>
      </c>
      <c r="U3459" s="4">
        <v>0</v>
      </c>
      <c r="V3459">
        <f>V3458+(V3458*O3459)/L3459</f>
        <v>89.218872525442109</v>
      </c>
      <c r="W3459">
        <f>V3459*L3459</f>
        <v>15121.707150431545</v>
      </c>
      <c r="X3459">
        <f>IF(I3458=1,1,0)</f>
        <v>1</v>
      </c>
      <c r="Y3459">
        <f>IF(I3458=0,1,0)</f>
        <v>0</v>
      </c>
      <c r="Z3459" t="str">
        <f t="shared" si="206"/>
        <v>IN</v>
      </c>
      <c r="AA3459">
        <f>IF(Z3459="BUY",(AC3458-8.95)/K3459,IF(Z3459="SELL",0,AB3458))</f>
        <v>123.12457030709777</v>
      </c>
      <c r="AB3459">
        <f>AA3459+AA3459*O3459/L3459</f>
        <v>123.12457030709777</v>
      </c>
      <c r="AC3459">
        <f>IF(OR(Z3459="BUY",Z3459="IN"),AB3459*L3459,IF(Z3459="SELL",AB3458*K3459-8.95,AC3458))</f>
        <v>20868.384036972853</v>
      </c>
      <c r="AD3459" s="6">
        <f t="shared" si="207"/>
        <v>-0.13271635996738917</v>
      </c>
    </row>
    <row r="3460" spans="1:30" x14ac:dyDescent="0.25">
      <c r="A3460" s="1">
        <v>41486</v>
      </c>
      <c r="B3460">
        <v>1687.76001</v>
      </c>
      <c r="C3460">
        <v>1685.7299800000001</v>
      </c>
      <c r="D3460">
        <v>1698.4300539999999</v>
      </c>
      <c r="E3460">
        <v>1684.9399410000001</v>
      </c>
      <c r="F3460">
        <v>3847390000</v>
      </c>
      <c r="G3460">
        <f t="shared" si="208"/>
        <v>1646.09000244</v>
      </c>
      <c r="H3460">
        <f t="shared" si="209"/>
        <v>0.81056339271086597</v>
      </c>
      <c r="I3460">
        <f>IF(H3460&gt;0,1,0)</f>
        <v>1</v>
      </c>
      <c r="J3460" s="3">
        <v>41486</v>
      </c>
      <c r="K3460" s="2">
        <v>169.86000100000001</v>
      </c>
      <c r="L3460" s="2">
        <v>169.550003</v>
      </c>
      <c r="M3460" s="2">
        <v>170.75</v>
      </c>
      <c r="N3460" s="2">
        <v>169.39999399999999</v>
      </c>
      <c r="O3460" s="2">
        <v>0</v>
      </c>
      <c r="P3460" s="5">
        <v>41486</v>
      </c>
      <c r="Q3460" s="4">
        <v>28.059999000000001</v>
      </c>
      <c r="R3460" s="4">
        <v>28.110001</v>
      </c>
      <c r="S3460" s="4">
        <v>28.129999000000002</v>
      </c>
      <c r="T3460" s="4">
        <v>27.91</v>
      </c>
      <c r="U3460" s="4">
        <v>0</v>
      </c>
      <c r="V3460">
        <f>V3459+(V3459*O3460)/L3460</f>
        <v>89.218872525442109</v>
      </c>
      <c r="W3460">
        <f>V3460*L3460</f>
        <v>15127.060104345328</v>
      </c>
      <c r="X3460">
        <f>IF(I3459=1,1,0)</f>
        <v>1</v>
      </c>
      <c r="Y3460">
        <f>IF(I3459=0,1,0)</f>
        <v>0</v>
      </c>
      <c r="Z3460" t="str">
        <f t="shared" si="206"/>
        <v>IN</v>
      </c>
      <c r="AA3460">
        <f>IF(Z3460="BUY",(AC3459-8.95)/K3460,IF(Z3460="SELL",0,AB3459))</f>
        <v>123.12457030709777</v>
      </c>
      <c r="AB3460">
        <f>AA3460+AA3460*O3460/L3460</f>
        <v>123.12457030709777</v>
      </c>
      <c r="AC3460">
        <f>IF(OR(Z3460="BUY",Z3460="IN"),AB3460*L3460,IF(Z3460="SELL",AB3459*K3460-8.95,AC3459))</f>
        <v>20875.771264942137</v>
      </c>
      <c r="AD3460" s="6">
        <f t="shared" si="207"/>
        <v>-0.12108234289718962</v>
      </c>
    </row>
    <row r="3461" spans="1:30" x14ac:dyDescent="0.25">
      <c r="A3461" s="1">
        <v>41487</v>
      </c>
      <c r="B3461">
        <v>1689.420044</v>
      </c>
      <c r="C3461">
        <v>1706.869995</v>
      </c>
      <c r="D3461">
        <v>1707.849976</v>
      </c>
      <c r="E3461">
        <v>1689.420044</v>
      </c>
      <c r="F3461">
        <v>3775170000</v>
      </c>
      <c r="G3461">
        <f t="shared" si="208"/>
        <v>1646.8442016600002</v>
      </c>
      <c r="H3461">
        <f t="shared" si="209"/>
        <v>0.79801535086706943</v>
      </c>
      <c r="I3461">
        <f>IF(H3461&gt;0,1,0)</f>
        <v>1</v>
      </c>
      <c r="J3461" s="3">
        <v>41487</v>
      </c>
      <c r="K3461" s="2">
        <v>170.88000500000001</v>
      </c>
      <c r="L3461" s="2">
        <v>171.550003</v>
      </c>
      <c r="M3461" s="2">
        <v>171.720001</v>
      </c>
      <c r="N3461" s="2">
        <v>170.80999800000001</v>
      </c>
      <c r="O3461" s="2">
        <v>0</v>
      </c>
      <c r="P3461" s="5">
        <v>41487</v>
      </c>
      <c r="Q3461" s="4">
        <v>27.889999</v>
      </c>
      <c r="R3461" s="4">
        <v>27.77</v>
      </c>
      <c r="S3461" s="4">
        <v>27.9</v>
      </c>
      <c r="T3461" s="4">
        <v>27.75</v>
      </c>
      <c r="U3461" s="4">
        <v>0</v>
      </c>
      <c r="V3461">
        <f>V3460+(V3460*O3461)/L3461</f>
        <v>89.218872525442109</v>
      </c>
      <c r="W3461">
        <f>V3461*L3461</f>
        <v>15305.497849396212</v>
      </c>
      <c r="X3461">
        <f>IF(I3460=1,1,0)</f>
        <v>1</v>
      </c>
      <c r="Y3461">
        <f>IF(I3460=0,1,0)</f>
        <v>0</v>
      </c>
      <c r="Z3461" t="str">
        <f t="shared" si="206"/>
        <v>IN</v>
      </c>
      <c r="AA3461">
        <f>IF(Z3461="BUY",(AC3460-8.95)/K3461,IF(Z3461="SELL",0,AB3460))</f>
        <v>123.12457030709777</v>
      </c>
      <c r="AB3461">
        <f>AA3461+AA3461*O3461/L3461</f>
        <v>123.12457030709777</v>
      </c>
      <c r="AC3461">
        <f>IF(OR(Z3461="BUY",Z3461="IN"),AB3461*L3461,IF(Z3461="SELL",AB3460*K3461-8.95,AC3460))</f>
        <v>21122.020405556334</v>
      </c>
      <c r="AD3461" s="6">
        <f t="shared" si="207"/>
        <v>-0.13157126942632891</v>
      </c>
    </row>
    <row r="3462" spans="1:30" x14ac:dyDescent="0.25">
      <c r="A3462" s="1">
        <v>41488</v>
      </c>
      <c r="B3462">
        <v>1706.099976</v>
      </c>
      <c r="C3462">
        <v>1709.670044</v>
      </c>
      <c r="D3462">
        <v>1709.670044</v>
      </c>
      <c r="E3462">
        <v>1700.6800539999999</v>
      </c>
      <c r="F3462">
        <v>3136630000</v>
      </c>
      <c r="G3462">
        <f t="shared" si="208"/>
        <v>1647.93060302</v>
      </c>
      <c r="H3462">
        <f t="shared" si="209"/>
        <v>0.7878624601992501</v>
      </c>
      <c r="I3462">
        <f>IF(H3462&gt;0,1,0)</f>
        <v>1</v>
      </c>
      <c r="J3462" s="3">
        <v>41488</v>
      </c>
      <c r="K3462" s="2">
        <v>171.19000199999999</v>
      </c>
      <c r="L3462" s="2">
        <v>171.86000100000001</v>
      </c>
      <c r="M3462" s="2">
        <v>171.88000500000001</v>
      </c>
      <c r="N3462" s="2">
        <v>170.970001</v>
      </c>
      <c r="O3462" s="2">
        <v>0</v>
      </c>
      <c r="P3462" s="5">
        <v>41488</v>
      </c>
      <c r="Q3462" s="4">
        <v>27.83</v>
      </c>
      <c r="R3462" s="4">
        <v>27.719999000000001</v>
      </c>
      <c r="S3462" s="4">
        <v>27.870000999999998</v>
      </c>
      <c r="T3462" s="4">
        <v>27.719999000000001</v>
      </c>
      <c r="U3462" s="4">
        <v>0</v>
      </c>
      <c r="V3462">
        <f>V3461+(V3461*O3462)/L3462</f>
        <v>89.218872525442109</v>
      </c>
      <c r="W3462">
        <f>V3462*L3462</f>
        <v>15333.155521441355</v>
      </c>
      <c r="X3462">
        <f>IF(I3461=1,1,0)</f>
        <v>1</v>
      </c>
      <c r="Y3462">
        <f>IF(I3461=0,1,0)</f>
        <v>0</v>
      </c>
      <c r="Z3462" t="str">
        <f t="shared" si="206"/>
        <v>IN</v>
      </c>
      <c r="AA3462">
        <f>IF(Z3462="BUY",(AC3461-8.95)/K3462,IF(Z3462="SELL",0,AB3461))</f>
        <v>123.12457030709777</v>
      </c>
      <c r="AB3462">
        <f>AA3462+AA3462*O3462/L3462</f>
        <v>123.12457030709777</v>
      </c>
      <c r="AC3462">
        <f>IF(OR(Z3462="BUY",Z3462="IN"),AB3462*L3462,IF(Z3462="SELL",AB3461*K3462-8.95,AC3461))</f>
        <v>21160.188776102394</v>
      </c>
      <c r="AD3462" s="6">
        <f t="shared" si="207"/>
        <v>-0.13278838123293682</v>
      </c>
    </row>
    <row r="3463" spans="1:30" x14ac:dyDescent="0.25">
      <c r="A3463" s="1">
        <v>41491</v>
      </c>
      <c r="B3463">
        <v>1708.01001</v>
      </c>
      <c r="C3463">
        <v>1707.1400149999999</v>
      </c>
      <c r="D3463">
        <v>1709.23999</v>
      </c>
      <c r="E3463">
        <v>1703.5500489999999</v>
      </c>
      <c r="F3463">
        <v>2529300000</v>
      </c>
      <c r="G3463">
        <f t="shared" si="208"/>
        <v>1649.0632031200003</v>
      </c>
      <c r="H3463">
        <f t="shared" si="209"/>
        <v>0.77738056971485381</v>
      </c>
      <c r="I3463">
        <f>IF(H3463&gt;0,1,0)</f>
        <v>1</v>
      </c>
      <c r="J3463" s="3">
        <v>41491</v>
      </c>
      <c r="K3463" s="2">
        <v>171.490005</v>
      </c>
      <c r="L3463" s="2">
        <v>171.69000199999999</v>
      </c>
      <c r="M3463" s="2">
        <v>171.86999499999999</v>
      </c>
      <c r="N3463" s="2">
        <v>171.259995</v>
      </c>
      <c r="O3463" s="2">
        <v>0</v>
      </c>
      <c r="P3463" s="5">
        <v>41491</v>
      </c>
      <c r="Q3463" s="4">
        <v>27.780000999999999</v>
      </c>
      <c r="R3463" s="4">
        <v>27.75</v>
      </c>
      <c r="S3463" s="4">
        <v>27.82</v>
      </c>
      <c r="T3463" s="4">
        <v>27.719999000000001</v>
      </c>
      <c r="U3463" s="4">
        <v>0</v>
      </c>
      <c r="V3463">
        <f>V3462+(V3462*O3463)/L3463</f>
        <v>89.218872525442109</v>
      </c>
      <c r="W3463">
        <f>V3463*L3463</f>
        <v>15317.9884023309</v>
      </c>
      <c r="X3463">
        <f>IF(I3462=1,1,0)</f>
        <v>1</v>
      </c>
      <c r="Y3463">
        <f>IF(I3462=0,1,0)</f>
        <v>0</v>
      </c>
      <c r="Z3463" t="str">
        <f t="shared" si="206"/>
        <v>IN</v>
      </c>
      <c r="AA3463">
        <f>IF(Z3463="BUY",(AC3462-8.95)/K3463,IF(Z3463="SELL",0,AB3462))</f>
        <v>123.12457030709777</v>
      </c>
      <c r="AB3463">
        <f>AA3463+AA3463*O3463/L3463</f>
        <v>123.12457030709777</v>
      </c>
      <c r="AC3463">
        <f>IF(OR(Z3463="BUY",Z3463="IN"),AB3463*L3463,IF(Z3463="SELL",AB3462*K3463-8.95,AC3462))</f>
        <v>21139.257722274757</v>
      </c>
      <c r="AD3463" s="6">
        <f t="shared" si="207"/>
        <v>-0.13548175152385619</v>
      </c>
    </row>
    <row r="3464" spans="1:30" x14ac:dyDescent="0.25">
      <c r="A3464" s="1">
        <v>41492</v>
      </c>
      <c r="B3464">
        <v>1705.790039</v>
      </c>
      <c r="C3464">
        <v>1697.369995</v>
      </c>
      <c r="D3464">
        <v>1705.790039</v>
      </c>
      <c r="E3464">
        <v>1693.290039</v>
      </c>
      <c r="F3464">
        <v>3141210000</v>
      </c>
      <c r="G3464">
        <f t="shared" si="208"/>
        <v>1650.0186035000004</v>
      </c>
      <c r="H3464">
        <f t="shared" si="209"/>
        <v>0.76885868551962677</v>
      </c>
      <c r="I3464">
        <f>IF(H3464&gt;0,1,0)</f>
        <v>1</v>
      </c>
      <c r="J3464" s="3">
        <v>41492</v>
      </c>
      <c r="K3464" s="2">
        <v>171.300003</v>
      </c>
      <c r="L3464" s="2">
        <v>170.779999</v>
      </c>
      <c r="M3464" s="2">
        <v>171.41999799999999</v>
      </c>
      <c r="N3464" s="2">
        <v>170.270004</v>
      </c>
      <c r="O3464" s="2">
        <v>0</v>
      </c>
      <c r="P3464" s="5">
        <v>41492</v>
      </c>
      <c r="Q3464" s="4">
        <v>27.809999000000001</v>
      </c>
      <c r="R3464" s="4">
        <v>27.91</v>
      </c>
      <c r="S3464" s="4">
        <v>27.98</v>
      </c>
      <c r="T3464" s="4">
        <v>27.790001</v>
      </c>
      <c r="U3464" s="4">
        <v>0</v>
      </c>
      <c r="V3464">
        <f>V3463+(V3463*O3464)/L3464</f>
        <v>89.218872525442109</v>
      </c>
      <c r="W3464">
        <f>V3464*L3464</f>
        <v>15236.798960676131</v>
      </c>
      <c r="X3464">
        <f>IF(I3463=1,1,0)</f>
        <v>1</v>
      </c>
      <c r="Y3464">
        <f>IF(I3463=0,1,0)</f>
        <v>0</v>
      </c>
      <c r="Z3464" t="str">
        <f t="shared" si="206"/>
        <v>IN</v>
      </c>
      <c r="AA3464">
        <f>IF(Z3464="BUY",(AC3463-8.95)/K3464,IF(Z3464="SELL",0,AB3463))</f>
        <v>123.12457030709777</v>
      </c>
      <c r="AB3464">
        <f>AA3464+AA3464*O3464/L3464</f>
        <v>123.12457030709777</v>
      </c>
      <c r="AC3464">
        <f>IF(OR(Z3464="BUY",Z3464="IN"),AB3464*L3464,IF(Z3464="SELL",AB3463*K3464-8.95,AC3463))</f>
        <v>21027.213993921589</v>
      </c>
      <c r="AD3464" s="6">
        <f t="shared" si="207"/>
        <v>-0.12411014605798774</v>
      </c>
    </row>
    <row r="3465" spans="1:30" x14ac:dyDescent="0.25">
      <c r="A3465" s="1">
        <v>41493</v>
      </c>
      <c r="B3465">
        <v>1695.3000489999999</v>
      </c>
      <c r="C3465">
        <v>1690.910034</v>
      </c>
      <c r="D3465">
        <v>1695.3000489999999</v>
      </c>
      <c r="E3465">
        <v>1684.910034</v>
      </c>
      <c r="F3465">
        <v>3010230000</v>
      </c>
      <c r="G3465">
        <f t="shared" si="208"/>
        <v>1650.6356030000002</v>
      </c>
      <c r="H3465">
        <f t="shared" si="209"/>
        <v>0.76148704067437967</v>
      </c>
      <c r="I3465">
        <f>IF(H3465&gt;0,1,0)</f>
        <v>1</v>
      </c>
      <c r="J3465" s="3">
        <v>41493</v>
      </c>
      <c r="K3465" s="2">
        <v>170.11000100000001</v>
      </c>
      <c r="L3465" s="2">
        <v>170.11000100000001</v>
      </c>
      <c r="M3465" s="2">
        <v>170.33000200000001</v>
      </c>
      <c r="N3465" s="2">
        <v>169.44000199999999</v>
      </c>
      <c r="O3465" s="2">
        <v>0</v>
      </c>
      <c r="P3465" s="5">
        <v>41493</v>
      </c>
      <c r="Q3465" s="4">
        <v>28.01</v>
      </c>
      <c r="R3465" s="4">
        <v>28</v>
      </c>
      <c r="S3465" s="4">
        <v>28.110001</v>
      </c>
      <c r="T3465" s="4">
        <v>27.969999000000001</v>
      </c>
      <c r="U3465" s="4">
        <v>0</v>
      </c>
      <c r="V3465">
        <f>V3464+(V3464*O3465)/L3465</f>
        <v>89.218872525442109</v>
      </c>
      <c r="W3465">
        <f>V3465*L3465</f>
        <v>15177.022494521831</v>
      </c>
      <c r="X3465">
        <f>IF(I3464=1,1,0)</f>
        <v>1</v>
      </c>
      <c r="Y3465">
        <f>IF(I3464=0,1,0)</f>
        <v>0</v>
      </c>
      <c r="Z3465" t="str">
        <f t="shared" si="206"/>
        <v>IN</v>
      </c>
      <c r="AA3465">
        <f>IF(Z3465="BUY",(AC3464-8.95)/K3465,IF(Z3465="SELL",0,AB3464))</f>
        <v>123.12457030709777</v>
      </c>
      <c r="AB3465">
        <f>AA3465+AA3465*O3465/L3465</f>
        <v>123.12457030709777</v>
      </c>
      <c r="AC3465">
        <f>IF(OR(Z3465="BUY",Z3465="IN"),AB3465*L3465,IF(Z3465="SELL",AB3464*K3465-8.95,AC3464))</f>
        <v>20944.720778064973</v>
      </c>
      <c r="AD3465" s="6">
        <f t="shared" si="207"/>
        <v>-0.11782538444395679</v>
      </c>
    </row>
    <row r="3466" spans="1:30" x14ac:dyDescent="0.25">
      <c r="A3466" s="1">
        <v>41494</v>
      </c>
      <c r="B3466">
        <v>1693.349976</v>
      </c>
      <c r="C3466">
        <v>1697.4799800000001</v>
      </c>
      <c r="D3466">
        <v>1700.1800539999999</v>
      </c>
      <c r="E3466">
        <v>1688.380005</v>
      </c>
      <c r="F3466">
        <v>3271660000</v>
      </c>
      <c r="G3466">
        <f t="shared" si="208"/>
        <v>1651.6180029000002</v>
      </c>
      <c r="H3466">
        <f t="shared" si="209"/>
        <v>0.75299041477453155</v>
      </c>
      <c r="I3466">
        <f>IF(H3466&gt;0,1,0)</f>
        <v>1</v>
      </c>
      <c r="J3466" s="3">
        <v>41494</v>
      </c>
      <c r="K3466" s="2">
        <v>170.91000399999999</v>
      </c>
      <c r="L3466" s="2">
        <v>170.699997</v>
      </c>
      <c r="M3466" s="2">
        <v>171.070007</v>
      </c>
      <c r="N3466" s="2">
        <v>169.83000200000001</v>
      </c>
      <c r="O3466" s="2">
        <v>0</v>
      </c>
      <c r="P3466" s="5">
        <v>41494</v>
      </c>
      <c r="Q3466" s="4">
        <v>27.870000999999998</v>
      </c>
      <c r="R3466" s="4">
        <v>27.9</v>
      </c>
      <c r="S3466" s="4">
        <v>28.049999</v>
      </c>
      <c r="T3466" s="4">
        <v>27.84</v>
      </c>
      <c r="U3466" s="4">
        <v>0</v>
      </c>
      <c r="V3466">
        <f>V3465+(V3465*O3466)/L3466</f>
        <v>89.218872525442109</v>
      </c>
      <c r="W3466">
        <f>V3466*L3466</f>
        <v>15229.661272436349</v>
      </c>
      <c r="X3466">
        <f>IF(I3465=1,1,0)</f>
        <v>1</v>
      </c>
      <c r="Y3466">
        <f>IF(I3465=0,1,0)</f>
        <v>0</v>
      </c>
      <c r="Z3466" t="str">
        <f t="shared" si="206"/>
        <v>IN</v>
      </c>
      <c r="AA3466">
        <f>IF(Z3466="BUY",(AC3465-8.95)/K3466,IF(Z3466="SELL",0,AB3465))</f>
        <v>123.12457030709777</v>
      </c>
      <c r="AB3466">
        <f>AA3466+AA3466*O3466/L3466</f>
        <v>123.12457030709777</v>
      </c>
      <c r="AC3466">
        <f>IF(OR(Z3466="BUY",Z3466="IN"),AB3466*L3466,IF(Z3466="SELL",AB3465*K3466-8.95,AC3465))</f>
        <v>21017.363782047876</v>
      </c>
      <c r="AD3466" s="6">
        <f t="shared" si="207"/>
        <v>-0.11925800810981717</v>
      </c>
    </row>
    <row r="3467" spans="1:30" x14ac:dyDescent="0.25">
      <c r="A3467" s="1">
        <v>41495</v>
      </c>
      <c r="B3467">
        <v>1696.099976</v>
      </c>
      <c r="C3467">
        <v>1691.420044</v>
      </c>
      <c r="D3467">
        <v>1699.420044</v>
      </c>
      <c r="E3467">
        <v>1686.0200199999999</v>
      </c>
      <c r="F3467">
        <v>2957670000</v>
      </c>
      <c r="G3467">
        <f t="shared" si="208"/>
        <v>1652.3582031000001</v>
      </c>
      <c r="H3467">
        <f t="shared" si="209"/>
        <v>0.74609176309177749</v>
      </c>
      <c r="I3467">
        <f>IF(H3467&gt;0,1,0)</f>
        <v>1</v>
      </c>
      <c r="J3467" s="3">
        <v>41495</v>
      </c>
      <c r="K3467" s="2">
        <v>170.479996</v>
      </c>
      <c r="L3467" s="2">
        <v>170.229996</v>
      </c>
      <c r="M3467" s="2">
        <v>170.990005</v>
      </c>
      <c r="N3467" s="2">
        <v>169.63000500000001</v>
      </c>
      <c r="O3467" s="2">
        <v>0</v>
      </c>
      <c r="P3467" s="5">
        <v>41495</v>
      </c>
      <c r="Q3467" s="4">
        <v>27.950001</v>
      </c>
      <c r="R3467" s="4">
        <v>28</v>
      </c>
      <c r="S3467" s="4">
        <v>28.08</v>
      </c>
      <c r="T3467" s="4">
        <v>27.860001</v>
      </c>
      <c r="U3467" s="4">
        <v>0</v>
      </c>
      <c r="V3467">
        <f>V3466+(V3466*O3467)/L3467</f>
        <v>89.218872525442109</v>
      </c>
      <c r="W3467">
        <f>V3467*L3467</f>
        <v>15187.728313130519</v>
      </c>
      <c r="X3467">
        <f>IF(I3466=1,1,0)</f>
        <v>1</v>
      </c>
      <c r="Y3467">
        <f>IF(I3466=0,1,0)</f>
        <v>0</v>
      </c>
      <c r="Z3467" t="str">
        <f t="shared" si="206"/>
        <v>IN</v>
      </c>
      <c r="AA3467">
        <f>IF(Z3467="BUY",(AC3466-8.95)/K3467,IF(Z3467="SELL",0,AB3466))</f>
        <v>123.12457030709777</v>
      </c>
      <c r="AB3467">
        <f>AA3467+AA3467*O3467/L3467</f>
        <v>123.12457030709777</v>
      </c>
      <c r="AC3467">
        <f>IF(OR(Z3467="BUY",Z3467="IN"),AB3467*L3467,IF(Z3467="SELL",AB3466*K3467-8.95,AC3466))</f>
        <v>20959.495110878972</v>
      </c>
      <c r="AD3467" s="6">
        <f t="shared" si="207"/>
        <v>-0.11310381574524643</v>
      </c>
    </row>
    <row r="3468" spans="1:30" x14ac:dyDescent="0.25">
      <c r="A3468" s="1">
        <v>41498</v>
      </c>
      <c r="B3468">
        <v>1688.369995</v>
      </c>
      <c r="C3468">
        <v>1689.469971</v>
      </c>
      <c r="D3468">
        <v>1691.48999</v>
      </c>
      <c r="E3468">
        <v>1683.349976</v>
      </c>
      <c r="F3468">
        <v>2789160000</v>
      </c>
      <c r="G3468">
        <f t="shared" si="208"/>
        <v>1653.5328027200001</v>
      </c>
      <c r="H3468">
        <f t="shared" si="209"/>
        <v>0.73945532689220028</v>
      </c>
      <c r="I3468">
        <f>IF(H3468&gt;0,1,0)</f>
        <v>1</v>
      </c>
      <c r="J3468" s="3">
        <v>41498</v>
      </c>
      <c r="K3468" s="2">
        <v>169.35000600000001</v>
      </c>
      <c r="L3468" s="2">
        <v>169.970001</v>
      </c>
      <c r="M3468" s="2">
        <v>170.21000699999999</v>
      </c>
      <c r="N3468" s="2">
        <v>169.279999</v>
      </c>
      <c r="O3468" s="2">
        <v>0</v>
      </c>
      <c r="P3468" s="5">
        <v>41498</v>
      </c>
      <c r="Q3468" s="4">
        <v>28.129999000000002</v>
      </c>
      <c r="R3468" s="4">
        <v>28.030000999999999</v>
      </c>
      <c r="S3468" s="4">
        <v>28.139999</v>
      </c>
      <c r="T3468" s="4">
        <v>27.98</v>
      </c>
      <c r="U3468" s="4">
        <v>0</v>
      </c>
      <c r="V3468">
        <f>V3467+(V3467*O3468)/L3468</f>
        <v>89.218872525442109</v>
      </c>
      <c r="W3468">
        <f>V3468*L3468</f>
        <v>15164.531852368267</v>
      </c>
      <c r="X3468">
        <f>IF(I3467=1,1,0)</f>
        <v>1</v>
      </c>
      <c r="Y3468">
        <f>IF(I3467=0,1,0)</f>
        <v>0</v>
      </c>
      <c r="Z3468" t="str">
        <f t="shared" si="206"/>
        <v>IN</v>
      </c>
      <c r="AA3468">
        <f>IF(Z3468="BUY",(AC3467-8.95)/K3468,IF(Z3468="SELL",0,AB3467))</f>
        <v>123.12457030709777</v>
      </c>
      <c r="AB3468">
        <f>AA3468+AA3468*O3468/L3468</f>
        <v>123.12457030709777</v>
      </c>
      <c r="AC3468">
        <f>IF(OR(Z3468="BUY",Z3468="IN"),AB3468*L3468,IF(Z3468="SELL",AB3467*K3468-8.95,AC3467))</f>
        <v>20927.483338221977</v>
      </c>
      <c r="AD3468" s="6">
        <f t="shared" si="207"/>
        <v>-0.11731199982225234</v>
      </c>
    </row>
    <row r="3469" spans="1:30" x14ac:dyDescent="0.25">
      <c r="A3469" s="1">
        <v>41499</v>
      </c>
      <c r="B3469">
        <v>1690.650024</v>
      </c>
      <c r="C3469">
        <v>1694.160034</v>
      </c>
      <c r="D3469">
        <v>1696.8100589999999</v>
      </c>
      <c r="E3469">
        <v>1682.619995</v>
      </c>
      <c r="F3469">
        <v>3035560000</v>
      </c>
      <c r="G3469">
        <f t="shared" si="208"/>
        <v>1654.60760252</v>
      </c>
      <c r="H3469">
        <f t="shared" si="209"/>
        <v>0.73445252399738814</v>
      </c>
      <c r="I3469">
        <f>IF(H3469&gt;0,1,0)</f>
        <v>1</v>
      </c>
      <c r="J3469" s="3">
        <v>41499</v>
      </c>
      <c r="K3469" s="2">
        <v>170.279999</v>
      </c>
      <c r="L3469" s="2">
        <v>170.58000200000001</v>
      </c>
      <c r="M3469" s="2">
        <v>170.800003</v>
      </c>
      <c r="N3469" s="2">
        <v>169.300003</v>
      </c>
      <c r="O3469" s="2">
        <v>0</v>
      </c>
      <c r="P3469" s="5">
        <v>41499</v>
      </c>
      <c r="Q3469" s="4">
        <v>27.98</v>
      </c>
      <c r="R3469" s="4">
        <v>27.92</v>
      </c>
      <c r="S3469" s="4">
        <v>28.129999000000002</v>
      </c>
      <c r="T3469" s="4">
        <v>27.889999</v>
      </c>
      <c r="U3469" s="4">
        <v>0</v>
      </c>
      <c r="V3469">
        <f>V3468+(V3468*O3469)/L3469</f>
        <v>89.218872525442109</v>
      </c>
      <c r="W3469">
        <f>V3469*L3469</f>
        <v>15218.955453827661</v>
      </c>
      <c r="X3469">
        <f>IF(I3468=1,1,0)</f>
        <v>1</v>
      </c>
      <c r="Y3469">
        <f>IF(I3468=0,1,0)</f>
        <v>0</v>
      </c>
      <c r="Z3469" t="str">
        <f t="shared" si="206"/>
        <v>IN</v>
      </c>
      <c r="AA3469">
        <f>IF(Z3469="BUY",(AC3468-8.95)/K3469,IF(Z3469="SELL",0,AB3468))</f>
        <v>123.12457030709777</v>
      </c>
      <c r="AB3469">
        <f>AA3469+AA3469*O3469/L3469</f>
        <v>123.12457030709777</v>
      </c>
      <c r="AC3469">
        <f>IF(OR(Z3469="BUY",Z3469="IN"),AB3469*L3469,IF(Z3469="SELL",AB3468*K3469-8.95,AC3468))</f>
        <v>21002.589449233878</v>
      </c>
      <c r="AD3469" s="6">
        <f t="shared" si="207"/>
        <v>-0.11410116712431106</v>
      </c>
    </row>
    <row r="3470" spans="1:30" x14ac:dyDescent="0.25">
      <c r="A3470" s="1">
        <v>41500</v>
      </c>
      <c r="B3470">
        <v>1693.880005</v>
      </c>
      <c r="C3470">
        <v>1685.3900149999999</v>
      </c>
      <c r="D3470">
        <v>1695.5200199999999</v>
      </c>
      <c r="E3470">
        <v>1684.829956</v>
      </c>
      <c r="F3470">
        <v>2871430000</v>
      </c>
      <c r="G3470">
        <f t="shared" si="208"/>
        <v>1655.68780272</v>
      </c>
      <c r="H3470">
        <f t="shared" si="209"/>
        <v>0.72960529322157419</v>
      </c>
      <c r="I3470">
        <f>IF(H3470&gt;0,1,0)</f>
        <v>1</v>
      </c>
      <c r="J3470" s="3">
        <v>41500</v>
      </c>
      <c r="K3470" s="2">
        <v>170.39999399999999</v>
      </c>
      <c r="L3470" s="2">
        <v>169.66999799999999</v>
      </c>
      <c r="M3470" s="2">
        <v>170.679993</v>
      </c>
      <c r="N3470" s="2">
        <v>169.58999600000001</v>
      </c>
      <c r="O3470" s="2">
        <v>0</v>
      </c>
      <c r="P3470" s="5">
        <v>41500</v>
      </c>
      <c r="Q3470" s="4">
        <v>27.940000999999999</v>
      </c>
      <c r="R3470" s="4">
        <v>28.07</v>
      </c>
      <c r="S3470" s="4">
        <v>28.09</v>
      </c>
      <c r="T3470" s="4">
        <v>27.91</v>
      </c>
      <c r="U3470" s="4">
        <v>0</v>
      </c>
      <c r="V3470">
        <f>V3469+(V3469*O3470)/L3470</f>
        <v>89.218872525442109</v>
      </c>
      <c r="W3470">
        <f>V3470*L3470</f>
        <v>15137.765922954017</v>
      </c>
      <c r="X3470">
        <f>IF(I3469=1,1,0)</f>
        <v>1</v>
      </c>
      <c r="Y3470">
        <f>IF(I3469=0,1,0)</f>
        <v>0</v>
      </c>
      <c r="Z3470" t="str">
        <f t="shared" si="206"/>
        <v>IN</v>
      </c>
      <c r="AA3470">
        <f>IF(Z3470="BUY",(AC3469-8.95)/K3470,IF(Z3470="SELL",0,AB3469))</f>
        <v>123.12457030709777</v>
      </c>
      <c r="AB3470">
        <f>AA3470+AA3470*O3470/L3470</f>
        <v>123.12457030709777</v>
      </c>
      <c r="AC3470">
        <f>IF(OR(Z3470="BUY",Z3470="IN"),AB3470*L3470,IF(Z3470="SELL",AB3469*K3470-8.95,AC3469))</f>
        <v>20890.545597756136</v>
      </c>
      <c r="AD3470" s="6">
        <f t="shared" si="207"/>
        <v>-0.1110517004087546</v>
      </c>
    </row>
    <row r="3471" spans="1:30" x14ac:dyDescent="0.25">
      <c r="A3471" s="1">
        <v>41501</v>
      </c>
      <c r="B3471">
        <v>1679.6099850000001</v>
      </c>
      <c r="C3471">
        <v>1661.3199460000001</v>
      </c>
      <c r="D3471">
        <v>1679.6099850000001</v>
      </c>
      <c r="E3471">
        <v>1658.589966</v>
      </c>
      <c r="F3471">
        <v>3426690000</v>
      </c>
      <c r="G3471">
        <f t="shared" si="208"/>
        <v>1656.7362011600001</v>
      </c>
      <c r="H3471">
        <f t="shared" si="209"/>
        <v>0.72634268685436754</v>
      </c>
      <c r="I3471">
        <f>IF(H3471&gt;0,1,0)</f>
        <v>1</v>
      </c>
      <c r="J3471" s="3">
        <v>41501</v>
      </c>
      <c r="K3471" s="2">
        <v>168.259995</v>
      </c>
      <c r="L3471" s="2">
        <v>167.229996</v>
      </c>
      <c r="M3471" s="2">
        <v>168.259995</v>
      </c>
      <c r="N3471" s="2">
        <v>166.96000699999999</v>
      </c>
      <c r="O3471" s="2">
        <v>0</v>
      </c>
      <c r="P3471" s="5">
        <v>41501</v>
      </c>
      <c r="Q3471" s="4">
        <v>28.309999000000001</v>
      </c>
      <c r="R3471" s="4">
        <v>28.48</v>
      </c>
      <c r="S3471" s="4">
        <v>28.52</v>
      </c>
      <c r="T3471" s="4">
        <v>28.309999000000001</v>
      </c>
      <c r="U3471" s="4">
        <v>0</v>
      </c>
      <c r="V3471">
        <f>V3470+(V3470*O3471)/L3471</f>
        <v>89.218872525442109</v>
      </c>
      <c r="W3471">
        <f>V3471*L3471</f>
        <v>14920.071695554194</v>
      </c>
      <c r="X3471">
        <f>IF(I3470=1,1,0)</f>
        <v>1</v>
      </c>
      <c r="Y3471">
        <f>IF(I3470=0,1,0)</f>
        <v>0</v>
      </c>
      <c r="Z3471" t="str">
        <f t="shared" si="206"/>
        <v>IN</v>
      </c>
      <c r="AA3471">
        <f>IF(Z3471="BUY",(AC3470-8.95)/K3471,IF(Z3471="SELL",0,AB3470))</f>
        <v>123.12457030709777</v>
      </c>
      <c r="AB3471">
        <f>AA3471+AA3471*O3471/L3471</f>
        <v>123.12457030709777</v>
      </c>
      <c r="AC3471">
        <f>IF(OR(Z3471="BUY",Z3471="IN"),AB3471*L3471,IF(Z3471="SELL",AB3470*K3471-8.95,AC3470))</f>
        <v>20590.121399957679</v>
      </c>
      <c r="AD3471" s="6">
        <f t="shared" si="207"/>
        <v>-9.9620721094936637E-2</v>
      </c>
    </row>
    <row r="3472" spans="1:30" x14ac:dyDescent="0.25">
      <c r="A3472" s="1">
        <v>41502</v>
      </c>
      <c r="B3472">
        <v>1661.219971</v>
      </c>
      <c r="C3472">
        <v>1655.829956</v>
      </c>
      <c r="D3472">
        <v>1663.599976</v>
      </c>
      <c r="E3472">
        <v>1652.6099850000001</v>
      </c>
      <c r="F3472">
        <v>3211450000</v>
      </c>
      <c r="G3472">
        <f t="shared" si="208"/>
        <v>1657.4015991000001</v>
      </c>
      <c r="H3472">
        <f t="shared" si="209"/>
        <v>0.7235415652501429</v>
      </c>
      <c r="I3472">
        <f>IF(H3472&gt;0,1,0)</f>
        <v>1</v>
      </c>
      <c r="J3472" s="3">
        <v>41502</v>
      </c>
      <c r="K3472" s="2">
        <v>166.929993</v>
      </c>
      <c r="L3472" s="2">
        <v>166.720001</v>
      </c>
      <c r="M3472" s="2">
        <v>167.5</v>
      </c>
      <c r="N3472" s="2">
        <v>166.36999499999999</v>
      </c>
      <c r="O3472" s="2">
        <v>0</v>
      </c>
      <c r="P3472" s="5">
        <v>41502</v>
      </c>
      <c r="Q3472" s="4">
        <v>28.530000999999999</v>
      </c>
      <c r="R3472" s="4">
        <v>28.559999000000001</v>
      </c>
      <c r="S3472" s="4">
        <v>28.620000999999998</v>
      </c>
      <c r="T3472" s="4">
        <v>28.43</v>
      </c>
      <c r="U3472" s="4">
        <v>0</v>
      </c>
      <c r="V3472">
        <f>V3471+(V3471*O3472)/L3472</f>
        <v>89.218872525442109</v>
      </c>
      <c r="W3472">
        <f>V3472*L3472</f>
        <v>14874.57051666058</v>
      </c>
      <c r="X3472">
        <f>IF(I3471=1,1,0)</f>
        <v>1</v>
      </c>
      <c r="Y3472">
        <f>IF(I3471=0,1,0)</f>
        <v>0</v>
      </c>
      <c r="Z3472" t="str">
        <f t="shared" si="206"/>
        <v>IN</v>
      </c>
      <c r="AA3472">
        <f>IF(Z3472="BUY",(AC3471-8.95)/K3472,IF(Z3472="SELL",0,AB3471))</f>
        <v>123.12457030709777</v>
      </c>
      <c r="AB3472">
        <f>AA3472+AA3472*O3472/L3472</f>
        <v>123.12457030709777</v>
      </c>
      <c r="AC3472">
        <f>IF(OR(Z3472="BUY",Z3472="IN"),AB3472*L3472,IF(Z3472="SELL",AB3471*K3472-8.95,AC3471))</f>
        <v>20527.328484723908</v>
      </c>
      <c r="AD3472" s="6">
        <f t="shared" si="207"/>
        <v>-0.11346228498117142</v>
      </c>
    </row>
    <row r="3473" spans="1:30" x14ac:dyDescent="0.25">
      <c r="A3473" s="1">
        <v>41505</v>
      </c>
      <c r="B3473">
        <v>1655.25</v>
      </c>
      <c r="C3473">
        <v>1646.0600589999999</v>
      </c>
      <c r="D3473">
        <v>1659.1800539999999</v>
      </c>
      <c r="E3473">
        <v>1645.839966</v>
      </c>
      <c r="F3473">
        <v>2904530000</v>
      </c>
      <c r="G3473">
        <f t="shared" si="208"/>
        <v>1657.45520018</v>
      </c>
      <c r="H3473">
        <f t="shared" si="209"/>
        <v>0.71799616993978843</v>
      </c>
      <c r="I3473">
        <f>IF(H3473&gt;0,1,0)</f>
        <v>1</v>
      </c>
      <c r="J3473" s="3">
        <v>41505</v>
      </c>
      <c r="K3473" s="2">
        <v>166.529999</v>
      </c>
      <c r="L3473" s="2">
        <v>165.64999399999999</v>
      </c>
      <c r="M3473" s="2">
        <v>167.070007</v>
      </c>
      <c r="N3473" s="2">
        <v>165.63999899999999</v>
      </c>
      <c r="O3473" s="2">
        <v>0</v>
      </c>
      <c r="P3473" s="5">
        <v>41505</v>
      </c>
      <c r="Q3473" s="4">
        <v>28.6</v>
      </c>
      <c r="R3473" s="4">
        <v>28.74</v>
      </c>
      <c r="S3473" s="4">
        <v>28.74</v>
      </c>
      <c r="T3473" s="4">
        <v>28.5</v>
      </c>
      <c r="U3473" s="4">
        <v>0</v>
      </c>
      <c r="V3473">
        <f>V3472+(V3472*O3473)/L3473</f>
        <v>89.218872525442109</v>
      </c>
      <c r="W3473">
        <f>V3473*L3473</f>
        <v>14779.105698526249</v>
      </c>
      <c r="X3473">
        <f>IF(I3472=1,1,0)</f>
        <v>1</v>
      </c>
      <c r="Y3473">
        <f>IF(I3472=0,1,0)</f>
        <v>0</v>
      </c>
      <c r="Z3473" t="str">
        <f t="shared" si="206"/>
        <v>IN</v>
      </c>
      <c r="AA3473">
        <f>IF(Z3473="BUY",(AC3472-8.95)/K3473,IF(Z3473="SELL",0,AB3472))</f>
        <v>123.12457030709777</v>
      </c>
      <c r="AB3473">
        <f>AA3473+AA3473*O3473/L3473</f>
        <v>123.12457030709777</v>
      </c>
      <c r="AC3473">
        <f>IF(OR(Z3473="BUY",Z3473="IN"),AB3473*L3473,IF(Z3473="SELL",AB3472*K3473-8.95,AC3472))</f>
        <v>20395.584332623323</v>
      </c>
      <c r="AD3473" s="6">
        <f t="shared" si="207"/>
        <v>-9.8110379047278401E-2</v>
      </c>
    </row>
    <row r="3474" spans="1:30" x14ac:dyDescent="0.25">
      <c r="A3474" s="1">
        <v>41506</v>
      </c>
      <c r="B3474">
        <v>1646.8100589999999</v>
      </c>
      <c r="C3474">
        <v>1652.349976</v>
      </c>
      <c r="D3474">
        <v>1658.920044</v>
      </c>
      <c r="E3474">
        <v>1646.079956</v>
      </c>
      <c r="F3474">
        <v>2994090000</v>
      </c>
      <c r="G3474">
        <f t="shared" si="208"/>
        <v>1657.6459985199999</v>
      </c>
      <c r="H3474">
        <f t="shared" si="209"/>
        <v>0.7131856734906642</v>
      </c>
      <c r="I3474">
        <f>IF(H3474&gt;0,1,0)</f>
        <v>1</v>
      </c>
      <c r="J3474" s="3">
        <v>41506</v>
      </c>
      <c r="K3474" s="2">
        <v>165.89999399999999</v>
      </c>
      <c r="L3474" s="2">
        <v>166.44000199999999</v>
      </c>
      <c r="M3474" s="2">
        <v>167.050003</v>
      </c>
      <c r="N3474" s="2">
        <v>165.729996</v>
      </c>
      <c r="O3474" s="2">
        <v>0</v>
      </c>
      <c r="P3474" s="5">
        <v>41506</v>
      </c>
      <c r="Q3474" s="4">
        <v>28.700001</v>
      </c>
      <c r="R3474" s="4">
        <v>28.610001</v>
      </c>
      <c r="S3474" s="4">
        <v>28.73</v>
      </c>
      <c r="T3474" s="4">
        <v>28.5</v>
      </c>
      <c r="U3474" s="4">
        <v>0</v>
      </c>
      <c r="V3474">
        <f>V3473+(V3473*O3474)/L3474</f>
        <v>89.218872525442109</v>
      </c>
      <c r="W3474">
        <f>V3474*L3474</f>
        <v>14849.589321572328</v>
      </c>
      <c r="X3474">
        <f>IF(I3473=1,1,0)</f>
        <v>1</v>
      </c>
      <c r="Y3474">
        <f>IF(I3473=0,1,0)</f>
        <v>0</v>
      </c>
      <c r="Z3474" t="str">
        <f t="shared" si="206"/>
        <v>IN</v>
      </c>
      <c r="AA3474">
        <f>IF(Z3474="BUY",(AC3473-8.95)/K3474,IF(Z3474="SELL",0,AB3473))</f>
        <v>123.12457030709777</v>
      </c>
      <c r="AB3474">
        <f>AA3474+AA3474*O3474/L3474</f>
        <v>123.12457030709777</v>
      </c>
      <c r="AC3474">
        <f>IF(OR(Z3474="BUY",Z3474="IN"),AB3474*L3474,IF(Z3474="SELL",AB3473*K3474-8.95,AC3473))</f>
        <v>20492.853728162492</v>
      </c>
      <c r="AD3474" s="6">
        <f t="shared" si="207"/>
        <v>-9.2595604590498495E-2</v>
      </c>
    </row>
    <row r="3475" spans="1:30" x14ac:dyDescent="0.25">
      <c r="A3475" s="1">
        <v>41507</v>
      </c>
      <c r="B3475">
        <v>1650.660034</v>
      </c>
      <c r="C3475">
        <v>1642.8000489999999</v>
      </c>
      <c r="D3475">
        <v>1656.98999</v>
      </c>
      <c r="E3475">
        <v>1639.4300539999999</v>
      </c>
      <c r="F3475">
        <v>2932180000</v>
      </c>
      <c r="G3475">
        <f t="shared" si="208"/>
        <v>1657.9793993999999</v>
      </c>
      <c r="H3475">
        <f t="shared" si="209"/>
        <v>0.70691874249002706</v>
      </c>
      <c r="I3475">
        <f>IF(H3475&gt;0,1,0)</f>
        <v>1</v>
      </c>
      <c r="J3475" s="3">
        <v>41507</v>
      </c>
      <c r="K3475" s="2">
        <v>165.979996</v>
      </c>
      <c r="L3475" s="2">
        <v>165.41000399999999</v>
      </c>
      <c r="M3475" s="2">
        <v>166.88999899999999</v>
      </c>
      <c r="N3475" s="2">
        <v>165.05999800000001</v>
      </c>
      <c r="O3475" s="2">
        <v>0</v>
      </c>
      <c r="P3475" s="5">
        <v>41507</v>
      </c>
      <c r="Q3475" s="4">
        <v>28.690000999999999</v>
      </c>
      <c r="R3475" s="4">
        <v>28.790001</v>
      </c>
      <c r="S3475" s="4">
        <v>28.85</v>
      </c>
      <c r="T3475" s="4">
        <v>28.530000999999999</v>
      </c>
      <c r="U3475" s="4">
        <v>0</v>
      </c>
      <c r="V3475">
        <f>V3474+(V3474*O3475)/L3475</f>
        <v>89.218872525442109</v>
      </c>
      <c r="W3475">
        <f>V3475*L3475</f>
        <v>14757.694061308868</v>
      </c>
      <c r="X3475">
        <f>IF(I3474=1,1,0)</f>
        <v>1</v>
      </c>
      <c r="Y3475">
        <f>IF(I3474=0,1,0)</f>
        <v>0</v>
      </c>
      <c r="Z3475" t="str">
        <f t="shared" si="206"/>
        <v>IN</v>
      </c>
      <c r="AA3475">
        <f>IF(Z3475="BUY",(AC3474-8.95)/K3475,IF(Z3475="SELL",0,AB3474))</f>
        <v>123.12457030709777</v>
      </c>
      <c r="AB3475">
        <f>AA3475+AA3475*O3475/L3475</f>
        <v>123.12457030709777</v>
      </c>
      <c r="AC3475">
        <f>IF(OR(Z3475="BUY",Z3475="IN"),AB3475*L3475,IF(Z3475="SELL",AB3474*K3475-8.95,AC3474))</f>
        <v>20366.035666995322</v>
      </c>
      <c r="AD3475" s="6">
        <f t="shared" si="207"/>
        <v>-8.1586741121914039E-2</v>
      </c>
    </row>
    <row r="3476" spans="1:30" x14ac:dyDescent="0.25">
      <c r="A3476" s="1">
        <v>41508</v>
      </c>
      <c r="B3476">
        <v>1645.030029</v>
      </c>
      <c r="C3476">
        <v>1656.959961</v>
      </c>
      <c r="D3476">
        <v>1659.5500489999999</v>
      </c>
      <c r="E3476">
        <v>1645.030029</v>
      </c>
      <c r="F3476">
        <v>2537460000</v>
      </c>
      <c r="G3476">
        <f t="shared" si="208"/>
        <v>1658.8681982199998</v>
      </c>
      <c r="H3476">
        <f t="shared" si="209"/>
        <v>0.70196236799846534</v>
      </c>
      <c r="I3476">
        <f>IF(H3476&gt;0,1,0)</f>
        <v>1</v>
      </c>
      <c r="J3476" s="3">
        <v>41508</v>
      </c>
      <c r="K3476" s="2">
        <v>165.75</v>
      </c>
      <c r="L3476" s="2">
        <v>166.91000399999999</v>
      </c>
      <c r="M3476" s="2">
        <v>168.58999600000001</v>
      </c>
      <c r="N3476" s="2">
        <v>165.75</v>
      </c>
      <c r="O3476" s="2">
        <v>0</v>
      </c>
      <c r="P3476" s="5">
        <v>41508</v>
      </c>
      <c r="Q3476" s="4">
        <v>28.709999</v>
      </c>
      <c r="R3476" s="4">
        <v>28.530000999999999</v>
      </c>
      <c r="S3476" s="4">
        <v>28.709999</v>
      </c>
      <c r="T3476" s="4">
        <v>28.48</v>
      </c>
      <c r="U3476" s="4">
        <v>0</v>
      </c>
      <c r="V3476">
        <f>V3475+(V3475*O3476)/L3476</f>
        <v>89.218872525442109</v>
      </c>
      <c r="W3476">
        <f>V3476*L3476</f>
        <v>14891.522370097031</v>
      </c>
      <c r="X3476">
        <f>IF(I3475=1,1,0)</f>
        <v>1</v>
      </c>
      <c r="Y3476">
        <f>IF(I3475=0,1,0)</f>
        <v>0</v>
      </c>
      <c r="Z3476" t="str">
        <f t="shared" si="206"/>
        <v>IN</v>
      </c>
      <c r="AA3476">
        <f>IF(Z3476="BUY",(AC3475-8.95)/K3476,IF(Z3476="SELL",0,AB3475))</f>
        <v>123.12457030709777</v>
      </c>
      <c r="AB3476">
        <f>AA3476+AA3476*O3476/L3476</f>
        <v>123.12457030709777</v>
      </c>
      <c r="AC3476">
        <f>IF(OR(Z3476="BUY",Z3476="IN"),AB3476*L3476,IF(Z3476="SELL",AB3475*K3476-8.95,AC3475))</f>
        <v>20550.72252245597</v>
      </c>
      <c r="AD3476" s="6">
        <f t="shared" si="207"/>
        <v>-9.1236851041557182E-2</v>
      </c>
    </row>
    <row r="3477" spans="1:30" x14ac:dyDescent="0.25">
      <c r="A3477" s="1">
        <v>41509</v>
      </c>
      <c r="B3477">
        <v>1659.920044</v>
      </c>
      <c r="C3477">
        <v>1663.5</v>
      </c>
      <c r="D3477">
        <v>1664.849976</v>
      </c>
      <c r="E3477">
        <v>1654.8100589999999</v>
      </c>
      <c r="F3477">
        <v>2582670000</v>
      </c>
      <c r="G3477">
        <f t="shared" si="208"/>
        <v>1659.4109985199998</v>
      </c>
      <c r="H3477">
        <f t="shared" si="209"/>
        <v>0.697081277154324</v>
      </c>
      <c r="I3477">
        <f>IF(H3477&gt;0,1,0)</f>
        <v>1</v>
      </c>
      <c r="J3477" s="3">
        <v>41509</v>
      </c>
      <c r="K3477" s="2">
        <v>167.41000399999999</v>
      </c>
      <c r="L3477" s="2">
        <v>167.53999300000001</v>
      </c>
      <c r="M3477" s="2">
        <v>167.71000699999999</v>
      </c>
      <c r="N3477" s="2">
        <v>166.64999399999999</v>
      </c>
      <c r="O3477" s="2">
        <v>0</v>
      </c>
      <c r="P3477" s="5">
        <v>41509</v>
      </c>
      <c r="Q3477" s="4">
        <v>28.440000999999999</v>
      </c>
      <c r="R3477" s="4">
        <v>28.43</v>
      </c>
      <c r="S3477" s="4">
        <v>28.57</v>
      </c>
      <c r="T3477" s="4">
        <v>28.389999</v>
      </c>
      <c r="U3477" s="4">
        <v>0</v>
      </c>
      <c r="V3477">
        <f>V3476+(V3476*O3477)/L3477</f>
        <v>89.218872525442109</v>
      </c>
      <c r="W3477">
        <f>V3477*L3477</f>
        <v>14947.729278380464</v>
      </c>
      <c r="X3477">
        <f>IF(I3476=1,1,0)</f>
        <v>1</v>
      </c>
      <c r="Y3477">
        <f>IF(I3476=0,1,0)</f>
        <v>0</v>
      </c>
      <c r="Z3477" t="str">
        <f t="shared" si="206"/>
        <v>IN</v>
      </c>
      <c r="AA3477">
        <f>IF(Z3477="BUY",(AC3476-8.95)/K3477,IF(Z3477="SELL",0,AB3476))</f>
        <v>123.12457030709777</v>
      </c>
      <c r="AB3477">
        <f>AA3477+AA3477*O3477/L3477</f>
        <v>123.12457030709777</v>
      </c>
      <c r="AC3477">
        <f>IF(OR(Z3477="BUY",Z3477="IN"),AB3477*L3477,IF(Z3477="SELL",AB3476*K3477-8.95,AC3476))</f>
        <v>20628.28964737917</v>
      </c>
      <c r="AD3477" s="6">
        <f t="shared" si="207"/>
        <v>-7.5951644440635707E-2</v>
      </c>
    </row>
    <row r="3478" spans="1:30" x14ac:dyDescent="0.25">
      <c r="A3478" s="1">
        <v>41512</v>
      </c>
      <c r="B3478">
        <v>1664.290039</v>
      </c>
      <c r="C3478">
        <v>1656.780029</v>
      </c>
      <c r="D3478">
        <v>1669.51001</v>
      </c>
      <c r="E3478">
        <v>1656.0200199999999</v>
      </c>
      <c r="F3478">
        <v>2430670000</v>
      </c>
      <c r="G3478">
        <f t="shared" si="208"/>
        <v>1660.0119995</v>
      </c>
      <c r="H3478">
        <f t="shared" si="209"/>
        <v>0.69130934339205541</v>
      </c>
      <c r="I3478">
        <f>IF(H3478&gt;0,1,0)</f>
        <v>1</v>
      </c>
      <c r="J3478" s="3">
        <v>41512</v>
      </c>
      <c r="K3478" s="2">
        <v>167.69000199999999</v>
      </c>
      <c r="L3478" s="2">
        <v>166.88000500000001</v>
      </c>
      <c r="M3478" s="2">
        <v>168.19000199999999</v>
      </c>
      <c r="N3478" s="2">
        <v>166.800003</v>
      </c>
      <c r="O3478" s="2">
        <v>0</v>
      </c>
      <c r="P3478" s="5">
        <v>41512</v>
      </c>
      <c r="Q3478" s="4">
        <v>28.379999000000002</v>
      </c>
      <c r="R3478" s="4">
        <v>28.52</v>
      </c>
      <c r="S3478" s="4">
        <v>28.540001</v>
      </c>
      <c r="T3478" s="4">
        <v>28.309999000000001</v>
      </c>
      <c r="U3478" s="4">
        <v>0</v>
      </c>
      <c r="V3478">
        <f>V3477+(V3477*O3478)/L3478</f>
        <v>89.218872525442109</v>
      </c>
      <c r="W3478">
        <f>V3478*L3478</f>
        <v>14888.845893140142</v>
      </c>
      <c r="X3478">
        <f>IF(I3477=1,1,0)</f>
        <v>1</v>
      </c>
      <c r="Y3478">
        <f>IF(I3477=0,1,0)</f>
        <v>0</v>
      </c>
      <c r="Z3478" t="str">
        <f t="shared" si="206"/>
        <v>IN</v>
      </c>
      <c r="AA3478">
        <f>IF(Z3478="BUY",(AC3477-8.95)/K3478,IF(Z3478="SELL",0,AB3477))</f>
        <v>123.12457030709777</v>
      </c>
      <c r="AB3478">
        <f>AA3478+AA3478*O3478/L3478</f>
        <v>123.12457030709777</v>
      </c>
      <c r="AC3478">
        <f>IF(OR(Z3478="BUY",Z3478="IN"),AB3478*L3478,IF(Z3478="SELL",AB3477*K3478-8.95,AC3477))</f>
        <v>20547.028908471329</v>
      </c>
      <c r="AD3478" s="6">
        <f t="shared" si="207"/>
        <v>-7.3087296360644788E-2</v>
      </c>
    </row>
    <row r="3479" spans="1:30" x14ac:dyDescent="0.25">
      <c r="A3479" s="1">
        <v>41513</v>
      </c>
      <c r="B3479">
        <v>1652.540039</v>
      </c>
      <c r="C3479">
        <v>1630.4799800000001</v>
      </c>
      <c r="D3479">
        <v>1652.540039</v>
      </c>
      <c r="E3479">
        <v>1629.0500489999999</v>
      </c>
      <c r="F3479">
        <v>3219190000</v>
      </c>
      <c r="G3479">
        <f t="shared" si="208"/>
        <v>1659.8407983200002</v>
      </c>
      <c r="H3479">
        <f t="shared" si="209"/>
        <v>0.68552173066729261</v>
      </c>
      <c r="I3479">
        <f>IF(H3479&gt;0,1,0)</f>
        <v>1</v>
      </c>
      <c r="J3479" s="3">
        <v>41513</v>
      </c>
      <c r="K3479" s="2">
        <v>165.229996</v>
      </c>
      <c r="L3479" s="2">
        <v>164.19000199999999</v>
      </c>
      <c r="M3479" s="2">
        <v>165.83999600000001</v>
      </c>
      <c r="N3479" s="2">
        <v>164.05999800000001</v>
      </c>
      <c r="O3479" s="2">
        <v>0</v>
      </c>
      <c r="P3479" s="5">
        <v>41513</v>
      </c>
      <c r="Q3479" s="4">
        <v>28.809999000000001</v>
      </c>
      <c r="R3479" s="4">
        <v>28.98</v>
      </c>
      <c r="S3479" s="4">
        <v>29.01</v>
      </c>
      <c r="T3479" s="4">
        <v>28.700001</v>
      </c>
      <c r="U3479" s="4">
        <v>0</v>
      </c>
      <c r="V3479">
        <f>V3478+(V3478*O3479)/L3479</f>
        <v>89.218872525442109</v>
      </c>
      <c r="W3479">
        <f>V3479*L3479</f>
        <v>14648.846858390085</v>
      </c>
      <c r="X3479">
        <f>IF(I3478=1,1,0)</f>
        <v>1</v>
      </c>
      <c r="Y3479">
        <f>IF(I3478=0,1,0)</f>
        <v>0</v>
      </c>
      <c r="Z3479" t="str">
        <f t="shared" si="206"/>
        <v>IN</v>
      </c>
      <c r="AA3479">
        <f>IF(Z3479="BUY",(AC3478-8.95)/K3479,IF(Z3479="SELL",0,AB3478))</f>
        <v>123.12457030709777</v>
      </c>
      <c r="AB3479">
        <f>AA3479+AA3479*O3479/L3479</f>
        <v>123.12457030709777</v>
      </c>
      <c r="AC3479">
        <f>IF(OR(Z3479="BUY",Z3479="IN"),AB3479*L3479,IF(Z3479="SELL",AB3478*K3479-8.95,AC3478))</f>
        <v>20215.823444971524</v>
      </c>
      <c r="AD3479" s="6">
        <f t="shared" si="207"/>
        <v>-4.9509806449254436E-2</v>
      </c>
    </row>
    <row r="3480" spans="1:30" x14ac:dyDescent="0.25">
      <c r="A3480" s="1">
        <v>41514</v>
      </c>
      <c r="B3480">
        <v>1630.25</v>
      </c>
      <c r="C3480">
        <v>1634.959961</v>
      </c>
      <c r="D3480">
        <v>1641.1800539999999</v>
      </c>
      <c r="E3480">
        <v>1627.469971</v>
      </c>
      <c r="F3480">
        <v>2784010000</v>
      </c>
      <c r="G3480">
        <f t="shared" si="208"/>
        <v>1659.50379636</v>
      </c>
      <c r="H3480">
        <f t="shared" si="209"/>
        <v>0.67788913698943309</v>
      </c>
      <c r="I3480">
        <f>IF(H3480&gt;0,1,0)</f>
        <v>1</v>
      </c>
      <c r="J3480" s="3">
        <v>41514</v>
      </c>
      <c r="K3480" s="2">
        <v>164.11999499999999</v>
      </c>
      <c r="L3480" s="2">
        <v>164.75</v>
      </c>
      <c r="M3480" s="2">
        <v>165.33999600000001</v>
      </c>
      <c r="N3480" s="2">
        <v>163.89999399999999</v>
      </c>
      <c r="O3480" s="2">
        <v>0</v>
      </c>
      <c r="P3480" s="5">
        <v>41514</v>
      </c>
      <c r="Q3480" s="4">
        <v>28.99</v>
      </c>
      <c r="R3480" s="4">
        <v>28.889999</v>
      </c>
      <c r="S3480" s="4">
        <v>29.040001</v>
      </c>
      <c r="T3480" s="4">
        <v>28.780000999999999</v>
      </c>
      <c r="U3480" s="4">
        <v>0</v>
      </c>
      <c r="V3480">
        <f>V3479+(V3479*O3480)/L3480</f>
        <v>89.218872525442109</v>
      </c>
      <c r="W3480">
        <f>V3480*L3480</f>
        <v>14698.809248566587</v>
      </c>
      <c r="X3480">
        <f>IF(I3479=1,1,0)</f>
        <v>1</v>
      </c>
      <c r="Y3480">
        <f>IF(I3479=0,1,0)</f>
        <v>0</v>
      </c>
      <c r="Z3480" t="str">
        <f t="shared" ref="Z3480:Z3543" si="210">IF(X3480=1,IF(X3479=0,"BUY","IN"),IF(X3479=1,"SELL","OUT"))</f>
        <v>IN</v>
      </c>
      <c r="AA3480">
        <f>IF(Z3480="BUY",(AC3479-8.95)/K3480,IF(Z3480="SELL",0,AB3479))</f>
        <v>123.12457030709777</v>
      </c>
      <c r="AB3480">
        <f>AA3480+AA3480*O3480/L3480</f>
        <v>123.12457030709777</v>
      </c>
      <c r="AC3480">
        <f>IF(OR(Z3480="BUY",Z3480="IN"),AB3480*L3480,IF(Z3480="SELL",AB3479*K3480-8.95,AC3479))</f>
        <v>20284.772958094356</v>
      </c>
      <c r="AD3480" s="6">
        <f t="shared" si="207"/>
        <v>-5.1674374123907137E-2</v>
      </c>
    </row>
    <row r="3481" spans="1:30" x14ac:dyDescent="0.25">
      <c r="A3481" s="1">
        <v>41515</v>
      </c>
      <c r="B3481">
        <v>1633.5</v>
      </c>
      <c r="C3481">
        <v>1638.170044</v>
      </c>
      <c r="D3481">
        <v>1646.410034</v>
      </c>
      <c r="E3481">
        <v>1630.880005</v>
      </c>
      <c r="F3481">
        <v>2527550000</v>
      </c>
      <c r="G3481">
        <f t="shared" si="208"/>
        <v>1659.6885961600001</v>
      </c>
      <c r="H3481">
        <f t="shared" si="209"/>
        <v>0.67164773665182942</v>
      </c>
      <c r="I3481">
        <f>IF(H3481&gt;0,1,0)</f>
        <v>1</v>
      </c>
      <c r="J3481" s="3">
        <v>41515</v>
      </c>
      <c r="K3481" s="2">
        <v>164.36999499999999</v>
      </c>
      <c r="L3481" s="2">
        <v>165.03999300000001</v>
      </c>
      <c r="M3481" s="2">
        <v>165.88999899999999</v>
      </c>
      <c r="N3481" s="2">
        <v>164.259995</v>
      </c>
      <c r="O3481" s="2">
        <v>0</v>
      </c>
      <c r="P3481" s="5">
        <v>41515</v>
      </c>
      <c r="Q3481" s="4">
        <v>28.950001</v>
      </c>
      <c r="R3481" s="4">
        <v>28.85</v>
      </c>
      <c r="S3481" s="4">
        <v>28.959999</v>
      </c>
      <c r="T3481" s="4">
        <v>28.68</v>
      </c>
      <c r="U3481" s="4">
        <v>0</v>
      </c>
      <c r="V3481">
        <f>V3480+(V3480*O3481)/L3481</f>
        <v>89.218872525442109</v>
      </c>
      <c r="W3481">
        <f>V3481*L3481</f>
        <v>14724.68209706686</v>
      </c>
      <c r="X3481">
        <f>IF(I3480=1,1,0)</f>
        <v>1</v>
      </c>
      <c r="Y3481">
        <f>IF(I3480=0,1,0)</f>
        <v>0</v>
      </c>
      <c r="Z3481" t="str">
        <f t="shared" si="210"/>
        <v>IN</v>
      </c>
      <c r="AA3481">
        <f>IF(Z3481="BUY",(AC3480-8.95)/K3481,IF(Z3481="SELL",0,AB3480))</f>
        <v>123.12457030709777</v>
      </c>
      <c r="AB3481">
        <f>AA3481+AA3481*O3481/L3481</f>
        <v>123.12457030709777</v>
      </c>
      <c r="AC3481">
        <f>IF(OR(Z3481="BUY",Z3481="IN"),AB3481*L3481,IF(Z3481="SELL",AB3480*K3481-8.95,AC3480))</f>
        <v>20320.478221611425</v>
      </c>
      <c r="AD3481" s="6">
        <f t="shared" si="207"/>
        <v>-4.9222088896071797E-2</v>
      </c>
    </row>
    <row r="3482" spans="1:30" x14ac:dyDescent="0.25">
      <c r="A3482" s="1">
        <v>41516</v>
      </c>
      <c r="B3482">
        <v>1638.8900149999999</v>
      </c>
      <c r="C3482">
        <v>1632.969971</v>
      </c>
      <c r="D3482">
        <v>1640.079956</v>
      </c>
      <c r="E3482">
        <v>1628.0500489999999</v>
      </c>
      <c r="F3482">
        <v>2734300000</v>
      </c>
      <c r="G3482">
        <f t="shared" si="208"/>
        <v>1660.5841967599999</v>
      </c>
      <c r="H3482">
        <f t="shared" si="209"/>
        <v>0.66705922027764974</v>
      </c>
      <c r="I3482">
        <f>IF(H3482&gt;0,1,0)</f>
        <v>1</v>
      </c>
      <c r="J3482" s="3">
        <v>41516</v>
      </c>
      <c r="K3482" s="2">
        <v>165.38000500000001</v>
      </c>
      <c r="L3482" s="2">
        <v>164.39999399999999</v>
      </c>
      <c r="M3482" s="2">
        <v>165.38000500000001</v>
      </c>
      <c r="N3482" s="2">
        <v>164.020004</v>
      </c>
      <c r="O3482" s="2">
        <v>0</v>
      </c>
      <c r="P3482" s="5">
        <v>41516</v>
      </c>
      <c r="Q3482" s="4">
        <v>28.790001</v>
      </c>
      <c r="R3482" s="4">
        <v>28.93</v>
      </c>
      <c r="S3482" s="4">
        <v>29.01</v>
      </c>
      <c r="T3482" s="4">
        <v>28.780000999999999</v>
      </c>
      <c r="U3482" s="4">
        <v>0</v>
      </c>
      <c r="V3482">
        <f>V3481+(V3481*O3482)/L3482</f>
        <v>89.218872525442109</v>
      </c>
      <c r="W3482">
        <f>V3482*L3482</f>
        <v>14667.582107869446</v>
      </c>
      <c r="X3482">
        <f>IF(I3481=1,1,0)</f>
        <v>1</v>
      </c>
      <c r="Y3482">
        <f>IF(I3481=0,1,0)</f>
        <v>0</v>
      </c>
      <c r="Z3482" t="str">
        <f t="shared" si="210"/>
        <v>IN</v>
      </c>
      <c r="AA3482">
        <f>IF(Z3482="BUY",(AC3481-8.95)/K3482,IF(Z3482="SELL",0,AB3481))</f>
        <v>123.12457030709777</v>
      </c>
      <c r="AB3482">
        <f>AA3482+AA3482*O3482/L3482</f>
        <v>123.12457030709777</v>
      </c>
      <c r="AC3482">
        <f>IF(OR(Z3482="BUY",Z3482="IN"),AB3482*L3482,IF(Z3482="SELL",AB3481*K3482-8.95,AC3481))</f>
        <v>20241.67861973945</v>
      </c>
      <c r="AD3482" s="6">
        <f t="shared" si="207"/>
        <v>-4.832816151595843E-2</v>
      </c>
    </row>
    <row r="3483" spans="1:30" x14ac:dyDescent="0.25">
      <c r="A3483" s="1">
        <v>41520</v>
      </c>
      <c r="B3483">
        <v>1635.9499510000001</v>
      </c>
      <c r="C3483">
        <v>1639.7700199999999</v>
      </c>
      <c r="D3483">
        <v>1651.349976</v>
      </c>
      <c r="E3483">
        <v>1633.410034</v>
      </c>
      <c r="F3483">
        <v>3731610000</v>
      </c>
      <c r="G3483">
        <f t="shared" si="208"/>
        <v>1661.5309960799998</v>
      </c>
      <c r="H3483">
        <f t="shared" si="209"/>
        <v>0.6584135510804664</v>
      </c>
      <c r="I3483">
        <f>IF(H3483&gt;0,1,0)</f>
        <v>1</v>
      </c>
      <c r="J3483" s="3">
        <v>41520</v>
      </c>
      <c r="K3483" s="2">
        <v>166.08000200000001</v>
      </c>
      <c r="L3483" s="2">
        <v>165.220001</v>
      </c>
      <c r="M3483" s="2">
        <v>166.44000199999999</v>
      </c>
      <c r="N3483" s="2">
        <v>164.55999800000001</v>
      </c>
      <c r="O3483" s="2">
        <v>0</v>
      </c>
      <c r="P3483" s="5">
        <v>41520</v>
      </c>
      <c r="Q3483" s="4">
        <v>28.65</v>
      </c>
      <c r="R3483" s="4">
        <v>28.809999000000001</v>
      </c>
      <c r="S3483" s="4">
        <v>28.91</v>
      </c>
      <c r="T3483" s="4">
        <v>28.58</v>
      </c>
      <c r="U3483" s="4">
        <v>0</v>
      </c>
      <c r="V3483">
        <f>V3482+(V3482*O3483)/L3483</f>
        <v>89.218872525442109</v>
      </c>
      <c r="W3483">
        <f>V3483*L3483</f>
        <v>14740.742207872418</v>
      </c>
      <c r="X3483">
        <f>IF(I3482=1,1,0)</f>
        <v>1</v>
      </c>
      <c r="Y3483">
        <f>IF(I3482=0,1,0)</f>
        <v>0</v>
      </c>
      <c r="Z3483" t="str">
        <f t="shared" si="210"/>
        <v>IN</v>
      </c>
      <c r="AA3483">
        <f>IF(Z3483="BUY",(AC3482-8.95)/K3483,IF(Z3483="SELL",0,AB3482))</f>
        <v>123.12457030709777</v>
      </c>
      <c r="AB3483">
        <f>AA3483+AA3483*O3483/L3483</f>
        <v>123.12457030709777</v>
      </c>
      <c r="AC3483">
        <f>IF(OR(Z3483="BUY",Z3483="IN"),AB3483*L3483,IF(Z3483="SELL",AB3482*K3483-8.95,AC3482))</f>
        <v>20342.641629263264</v>
      </c>
      <c r="AD3483" s="6">
        <f t="shared" si="207"/>
        <v>-5.5495661147147955E-2</v>
      </c>
    </row>
    <row r="3484" spans="1:30" x14ac:dyDescent="0.25">
      <c r="A3484" s="1">
        <v>41521</v>
      </c>
      <c r="B3484">
        <v>1640.719971</v>
      </c>
      <c r="C3484">
        <v>1653.079956</v>
      </c>
      <c r="D3484">
        <v>1655.719971</v>
      </c>
      <c r="E3484">
        <v>1637.410034</v>
      </c>
      <c r="F3484">
        <v>3312150000</v>
      </c>
      <c r="G3484">
        <f t="shared" si="208"/>
        <v>1663.1307958800003</v>
      </c>
      <c r="H3484">
        <f t="shared" si="209"/>
        <v>0.65066989172759504</v>
      </c>
      <c r="I3484">
        <f>IF(H3484&gt;0,1,0)</f>
        <v>1</v>
      </c>
      <c r="J3484" s="3">
        <v>41521</v>
      </c>
      <c r="K3484" s="2">
        <v>165.28999300000001</v>
      </c>
      <c r="L3484" s="2">
        <v>166.58999600000001</v>
      </c>
      <c r="M3484" s="2">
        <v>166.88999899999999</v>
      </c>
      <c r="N3484" s="2">
        <v>165</v>
      </c>
      <c r="O3484" s="2">
        <v>0</v>
      </c>
      <c r="P3484" s="5">
        <v>41521</v>
      </c>
      <c r="Q3484" s="4">
        <v>28.790001</v>
      </c>
      <c r="R3484" s="4">
        <v>28.559999000000001</v>
      </c>
      <c r="S3484" s="4">
        <v>28.84</v>
      </c>
      <c r="T3484" s="4">
        <v>28.51</v>
      </c>
      <c r="U3484" s="4">
        <v>0</v>
      </c>
      <c r="V3484">
        <f>V3483+(V3483*O3484)/L3484</f>
        <v>89.218872525442109</v>
      </c>
      <c r="W3484">
        <f>V3484*L3484</f>
        <v>14862.971617137911</v>
      </c>
      <c r="X3484">
        <f>IF(I3483=1,1,0)</f>
        <v>1</v>
      </c>
      <c r="Y3484">
        <f>IF(I3483=0,1,0)</f>
        <v>0</v>
      </c>
      <c r="Z3484" t="str">
        <f t="shared" si="210"/>
        <v>IN</v>
      </c>
      <c r="AA3484">
        <f>IF(Z3484="BUY",(AC3483-8.95)/K3484,IF(Z3484="SELL",0,AB3483))</f>
        <v>123.12457030709777</v>
      </c>
      <c r="AB3484">
        <f>AA3484+AA3484*O3484/L3484</f>
        <v>123.12457030709777</v>
      </c>
      <c r="AC3484">
        <f>IF(OR(Z3484="BUY",Z3484="IN"),AB3484*L3484,IF(Z3484="SELL",AB3483*K3484-8.95,AC3483))</f>
        <v>20511.321674961138</v>
      </c>
      <c r="AD3484" s="6">
        <f t="shared" si="207"/>
        <v>-7.1604156242274744E-2</v>
      </c>
    </row>
    <row r="3485" spans="1:30" x14ac:dyDescent="0.25">
      <c r="A3485" s="1">
        <v>41522</v>
      </c>
      <c r="B3485">
        <v>1653.280029</v>
      </c>
      <c r="C3485">
        <v>1655.079956</v>
      </c>
      <c r="D3485">
        <v>1659.170044</v>
      </c>
      <c r="E3485">
        <v>1653.0699460000001</v>
      </c>
      <c r="F3485">
        <v>2957110000</v>
      </c>
      <c r="G3485">
        <f t="shared" si="208"/>
        <v>1664.4717944200006</v>
      </c>
      <c r="H3485">
        <f t="shared" si="209"/>
        <v>0.64068410384759145</v>
      </c>
      <c r="I3485">
        <f>IF(H3485&gt;0,1,0)</f>
        <v>1</v>
      </c>
      <c r="J3485" s="3">
        <v>41522</v>
      </c>
      <c r="K3485" s="2">
        <v>166.729996</v>
      </c>
      <c r="L3485" s="2">
        <v>166.759995</v>
      </c>
      <c r="M3485" s="2">
        <v>167.259995</v>
      </c>
      <c r="N3485" s="2">
        <v>166.61000100000001</v>
      </c>
      <c r="O3485" s="2">
        <v>0</v>
      </c>
      <c r="P3485" s="5">
        <v>41522</v>
      </c>
      <c r="Q3485" s="4">
        <v>28.530000999999999</v>
      </c>
      <c r="R3485" s="4">
        <v>28.530000999999999</v>
      </c>
      <c r="S3485" s="4">
        <v>28.549999</v>
      </c>
      <c r="T3485" s="4">
        <v>28.440000999999999</v>
      </c>
      <c r="U3485" s="4">
        <v>0</v>
      </c>
      <c r="V3485">
        <f>V3484+(V3484*O3485)/L3485</f>
        <v>89.218872525442109</v>
      </c>
      <c r="W3485">
        <f>V3485*L3485</f>
        <v>14878.138736248364</v>
      </c>
      <c r="X3485">
        <f>IF(I3484=1,1,0)</f>
        <v>1</v>
      </c>
      <c r="Y3485">
        <f>IF(I3484=0,1,0)</f>
        <v>0</v>
      </c>
      <c r="Z3485" t="str">
        <f t="shared" si="210"/>
        <v>IN</v>
      </c>
      <c r="AA3485">
        <f>IF(Z3485="BUY",(AC3484-8.95)/K3485,IF(Z3485="SELL",0,AB3484))</f>
        <v>123.12457030709777</v>
      </c>
      <c r="AB3485">
        <f>AA3485+AA3485*O3485/L3485</f>
        <v>123.12457030709777</v>
      </c>
      <c r="AC3485">
        <f>IF(OR(Z3485="BUY",Z3485="IN"),AB3485*L3485,IF(Z3485="SELL",AB3484*K3485-8.95,AC3484))</f>
        <v>20532.252728788771</v>
      </c>
      <c r="AD3485" s="6">
        <f t="shared" si="207"/>
        <v>-6.9041055289784048E-2</v>
      </c>
    </row>
    <row r="3486" spans="1:30" x14ac:dyDescent="0.25">
      <c r="A3486" s="1">
        <v>41523</v>
      </c>
      <c r="B3486">
        <v>1657.4399410000001</v>
      </c>
      <c r="C3486">
        <v>1655.170044</v>
      </c>
      <c r="D3486">
        <v>1664.829956</v>
      </c>
      <c r="E3486">
        <v>1640.619995</v>
      </c>
      <c r="F3486">
        <v>3123880000</v>
      </c>
      <c r="G3486">
        <f t="shared" si="208"/>
        <v>1665.5099951</v>
      </c>
      <c r="H3486">
        <f t="shared" si="209"/>
        <v>0.63148253656160724</v>
      </c>
      <c r="I3486">
        <f>IF(H3486&gt;0,1,0)</f>
        <v>1</v>
      </c>
      <c r="J3486" s="3">
        <v>41523</v>
      </c>
      <c r="K3486" s="2">
        <v>167.38999899999999</v>
      </c>
      <c r="L3486" s="2">
        <v>166.88999899999999</v>
      </c>
      <c r="M3486" s="2">
        <v>167.85000600000001</v>
      </c>
      <c r="N3486" s="2">
        <v>165.35000600000001</v>
      </c>
      <c r="O3486" s="2">
        <v>0</v>
      </c>
      <c r="P3486" s="5">
        <v>41523</v>
      </c>
      <c r="Q3486" s="4">
        <v>28.43</v>
      </c>
      <c r="R3486" s="4">
        <v>28.51</v>
      </c>
      <c r="S3486" s="4">
        <v>28.77</v>
      </c>
      <c r="T3486" s="4">
        <v>28.34</v>
      </c>
      <c r="U3486" s="4">
        <v>0</v>
      </c>
      <c r="V3486">
        <f>V3485+(V3485*O3486)/L3486</f>
        <v>89.218872525442109</v>
      </c>
      <c r="W3486">
        <f>V3486*L3486</f>
        <v>14889.73754655216</v>
      </c>
      <c r="X3486">
        <f>IF(I3485=1,1,0)</f>
        <v>1</v>
      </c>
      <c r="Y3486">
        <f>IF(I3485=0,1,0)</f>
        <v>0</v>
      </c>
      <c r="Z3486" t="str">
        <f t="shared" si="210"/>
        <v>IN</v>
      </c>
      <c r="AA3486">
        <f>IF(Z3486="BUY",(AC3485-8.95)/K3486,IF(Z3486="SELL",0,AB3485))</f>
        <v>123.12457030709777</v>
      </c>
      <c r="AB3486">
        <f>AA3486+AA3486*O3486/L3486</f>
        <v>123.12457030709777</v>
      </c>
      <c r="AC3486">
        <f>IF(OR(Z3486="BUY",Z3486="IN"),AB3486*L3486,IF(Z3486="SELL",AB3485*K3486-8.95,AC3485))</f>
        <v>20548.259415426975</v>
      </c>
      <c r="AD3486" s="6">
        <f t="shared" si="207"/>
        <v>-5.5763627738994626E-2</v>
      </c>
    </row>
    <row r="3487" spans="1:30" x14ac:dyDescent="0.25">
      <c r="A3487" s="1">
        <v>41526</v>
      </c>
      <c r="B3487">
        <v>1656.849976</v>
      </c>
      <c r="C3487">
        <v>1671.709961</v>
      </c>
      <c r="D3487">
        <v>1672.400024</v>
      </c>
      <c r="E3487">
        <v>1656.849976</v>
      </c>
      <c r="F3487">
        <v>3102780000</v>
      </c>
      <c r="G3487">
        <f t="shared" si="208"/>
        <v>1666.6801952999999</v>
      </c>
      <c r="H3487">
        <f t="shared" si="209"/>
        <v>0.62072770597333726</v>
      </c>
      <c r="I3487">
        <f>IF(H3487&gt;0,1,0)</f>
        <v>1</v>
      </c>
      <c r="J3487" s="3">
        <v>41526</v>
      </c>
      <c r="K3487" s="2">
        <v>167.35000600000001</v>
      </c>
      <c r="L3487" s="2">
        <v>168.550003</v>
      </c>
      <c r="M3487" s="2">
        <v>168.61000100000001</v>
      </c>
      <c r="N3487" s="2">
        <v>167.320007</v>
      </c>
      <c r="O3487" s="2">
        <v>0</v>
      </c>
      <c r="P3487" s="5">
        <v>41526</v>
      </c>
      <c r="Q3487" s="4">
        <v>28.42</v>
      </c>
      <c r="R3487" s="4">
        <v>28.219999000000001</v>
      </c>
      <c r="S3487" s="4">
        <v>28.42</v>
      </c>
      <c r="T3487" s="4">
        <v>28.209999</v>
      </c>
      <c r="U3487" s="4">
        <v>0</v>
      </c>
      <c r="V3487">
        <f>V3486+(V3486*O3487)/L3487</f>
        <v>89.218872525442109</v>
      </c>
      <c r="W3487">
        <f>V3487*L3487</f>
        <v>15037.841231819886</v>
      </c>
      <c r="X3487">
        <f>IF(I3486=1,1,0)</f>
        <v>1</v>
      </c>
      <c r="Y3487">
        <f>IF(I3486=0,1,0)</f>
        <v>0</v>
      </c>
      <c r="Z3487" t="str">
        <f t="shared" si="210"/>
        <v>IN</v>
      </c>
      <c r="AA3487">
        <f>IF(Z3487="BUY",(AC3486-8.95)/K3487,IF(Z3487="SELL",0,AB3486))</f>
        <v>123.12457030709777</v>
      </c>
      <c r="AB3487">
        <f>AA3487+AA3487*O3487/L3487</f>
        <v>123.12457030709777</v>
      </c>
      <c r="AC3487">
        <f>IF(OR(Z3487="BUY",Z3487="IN"),AB3487*L3487,IF(Z3487="SELL",AB3486*K3487-8.95,AC3486))</f>
        <v>20752.646694635041</v>
      </c>
      <c r="AD3487" s="6">
        <f t="shared" si="207"/>
        <v>-6.920028281467093E-2</v>
      </c>
    </row>
    <row r="3488" spans="1:30" x14ac:dyDescent="0.25">
      <c r="A3488" s="1">
        <v>41527</v>
      </c>
      <c r="B3488">
        <v>1675.1099850000001</v>
      </c>
      <c r="C3488">
        <v>1683.98999</v>
      </c>
      <c r="D3488">
        <v>1684.089966</v>
      </c>
      <c r="E3488">
        <v>1675.1099850000001</v>
      </c>
      <c r="F3488">
        <v>3691800000</v>
      </c>
      <c r="G3488">
        <f t="shared" si="208"/>
        <v>1668.23439452</v>
      </c>
      <c r="H3488">
        <f t="shared" si="209"/>
        <v>0.6124678652274882</v>
      </c>
      <c r="I3488">
        <f>IF(H3488&gt;0,1,0)</f>
        <v>1</v>
      </c>
      <c r="J3488" s="3">
        <v>41527</v>
      </c>
      <c r="K3488" s="2">
        <v>169.520004</v>
      </c>
      <c r="L3488" s="2">
        <v>169.720001</v>
      </c>
      <c r="M3488" s="2">
        <v>169.800003</v>
      </c>
      <c r="N3488" s="2">
        <v>169.16000399999999</v>
      </c>
      <c r="O3488" s="2">
        <v>0</v>
      </c>
      <c r="P3488" s="5">
        <v>41527</v>
      </c>
      <c r="Q3488" s="4">
        <v>28.049999</v>
      </c>
      <c r="R3488" s="4">
        <v>28.01</v>
      </c>
      <c r="S3488" s="4">
        <v>28.120000999999998</v>
      </c>
      <c r="T3488" s="4">
        <v>28.01</v>
      </c>
      <c r="U3488" s="4">
        <v>0</v>
      </c>
      <c r="V3488">
        <f>V3487+(V3487*O3488)/L3488</f>
        <v>89.218872525442109</v>
      </c>
      <c r="W3488">
        <f>V3488*L3488</f>
        <v>15142.227134236908</v>
      </c>
      <c r="X3488">
        <f>IF(I3487=1,1,0)</f>
        <v>1</v>
      </c>
      <c r="Y3488">
        <f>IF(I3487=0,1,0)</f>
        <v>0</v>
      </c>
      <c r="Z3488" t="str">
        <f t="shared" si="210"/>
        <v>IN</v>
      </c>
      <c r="AA3488">
        <f>IF(Z3488="BUY",(AC3487-8.95)/K3488,IF(Z3488="SELL",0,AB3487))</f>
        <v>123.12457030709777</v>
      </c>
      <c r="AB3488">
        <f>AA3488+AA3488*O3488/L3488</f>
        <v>123.12457030709777</v>
      </c>
      <c r="AC3488">
        <f>IF(OR(Z3488="BUY",Z3488="IN"),AB3488*L3488,IF(Z3488="SELL",AB3487*K3488-8.95,AC3487))</f>
        <v>20896.702195645204</v>
      </c>
      <c r="AD3488" s="6">
        <f t="shared" si="207"/>
        <v>-8.1738037331799268E-2</v>
      </c>
    </row>
    <row r="3489" spans="1:30" x14ac:dyDescent="0.25">
      <c r="A3489" s="1">
        <v>41528</v>
      </c>
      <c r="B3489">
        <v>1681.040039</v>
      </c>
      <c r="C3489">
        <v>1689.130005</v>
      </c>
      <c r="D3489">
        <v>1689.130005</v>
      </c>
      <c r="E3489">
        <v>1678.6999510000001</v>
      </c>
      <c r="F3489">
        <v>3135460000</v>
      </c>
      <c r="G3489">
        <f t="shared" si="208"/>
        <v>1669.7177953999999</v>
      </c>
      <c r="H3489">
        <f t="shared" si="209"/>
        <v>0.60659639685895894</v>
      </c>
      <c r="I3489">
        <f>IF(H3489&gt;0,1,0)</f>
        <v>1</v>
      </c>
      <c r="J3489" s="3">
        <v>41528</v>
      </c>
      <c r="K3489" s="2">
        <v>169.53999300000001</v>
      </c>
      <c r="L3489" s="2">
        <v>170.28999300000001</v>
      </c>
      <c r="M3489" s="2">
        <v>170.30999800000001</v>
      </c>
      <c r="N3489" s="2">
        <v>169.240005</v>
      </c>
      <c r="O3489" s="2">
        <v>0</v>
      </c>
      <c r="P3489" s="5">
        <v>41528</v>
      </c>
      <c r="Q3489" s="4">
        <v>28.059999000000001</v>
      </c>
      <c r="R3489" s="4">
        <v>27.92</v>
      </c>
      <c r="S3489" s="4">
        <v>28.1</v>
      </c>
      <c r="T3489" s="4">
        <v>27.92</v>
      </c>
      <c r="U3489" s="4">
        <v>0</v>
      </c>
      <c r="V3489">
        <f>V3488+(V3488*O3489)/L3489</f>
        <v>89.218872525442109</v>
      </c>
      <c r="W3489">
        <f>V3489*L3489</f>
        <v>15193.08117782543</v>
      </c>
      <c r="X3489">
        <f>IF(I3488=1,1,0)</f>
        <v>1</v>
      </c>
      <c r="Y3489">
        <f>IF(I3488=0,1,0)</f>
        <v>0</v>
      </c>
      <c r="Z3489" t="str">
        <f t="shared" si="210"/>
        <v>IN</v>
      </c>
      <c r="AA3489">
        <f>IF(Z3489="BUY",(AC3488-8.95)/K3489,IF(Z3489="SELL",0,AB3488))</f>
        <v>123.12457030709777</v>
      </c>
      <c r="AB3489">
        <f>AA3489+AA3489*O3489/L3489</f>
        <v>123.12457030709777</v>
      </c>
      <c r="AC3489">
        <f>IF(OR(Z3489="BUY",Z3489="IN"),AB3489*L3489,IF(Z3489="SELL",AB3488*K3489-8.95,AC3488))</f>
        <v>20966.88221572369</v>
      </c>
      <c r="AD3489" s="6">
        <f t="shared" si="207"/>
        <v>-8.7607844012928232E-2</v>
      </c>
    </row>
    <row r="3490" spans="1:30" x14ac:dyDescent="0.25">
      <c r="A3490" s="1">
        <v>41529</v>
      </c>
      <c r="B3490">
        <v>1689.209961</v>
      </c>
      <c r="C3490">
        <v>1683.420044</v>
      </c>
      <c r="D3490">
        <v>1689.969971</v>
      </c>
      <c r="E3490">
        <v>1681.959961</v>
      </c>
      <c r="F3490">
        <v>3106290000</v>
      </c>
      <c r="G3490">
        <f t="shared" si="208"/>
        <v>1671.1045971599999</v>
      </c>
      <c r="H3490">
        <f t="shared" si="209"/>
        <v>0.60097513193839358</v>
      </c>
      <c r="I3490">
        <f>IF(H3490&gt;0,1,0)</f>
        <v>1</v>
      </c>
      <c r="J3490" s="3">
        <v>41529</v>
      </c>
      <c r="K3490" s="2">
        <v>170.25</v>
      </c>
      <c r="L3490" s="2">
        <v>169.94000199999999</v>
      </c>
      <c r="M3490" s="2">
        <v>170.46000699999999</v>
      </c>
      <c r="N3490" s="2">
        <v>169.63999899999999</v>
      </c>
      <c r="O3490" s="2">
        <v>0</v>
      </c>
      <c r="P3490" s="5">
        <v>41529</v>
      </c>
      <c r="Q3490" s="4">
        <v>27.940000999999999</v>
      </c>
      <c r="R3490" s="4">
        <v>27.99</v>
      </c>
      <c r="S3490" s="4">
        <v>28.040001</v>
      </c>
      <c r="T3490" s="4">
        <v>27.9</v>
      </c>
      <c r="U3490" s="4">
        <v>0</v>
      </c>
      <c r="V3490">
        <f>V3489+(V3489*O3490)/L3490</f>
        <v>89.218872525442109</v>
      </c>
      <c r="W3490">
        <f>V3490*L3490</f>
        <v>15161.855375411376</v>
      </c>
      <c r="X3490">
        <f>IF(I3489=1,1,0)</f>
        <v>1</v>
      </c>
      <c r="Y3490">
        <f>IF(I3489=0,1,0)</f>
        <v>0</v>
      </c>
      <c r="Z3490" t="str">
        <f t="shared" si="210"/>
        <v>IN</v>
      </c>
      <c r="AA3490">
        <f>IF(Z3490="BUY",(AC3489-8.95)/K3490,IF(Z3490="SELL",0,AB3489))</f>
        <v>123.12457030709777</v>
      </c>
      <c r="AB3490">
        <f>AA3490+AA3490*O3490/L3490</f>
        <v>123.12457030709777</v>
      </c>
      <c r="AC3490">
        <f>IF(OR(Z3490="BUY",Z3490="IN"),AB3490*L3490,IF(Z3490="SELL",AB3489*K3490-8.95,AC3489))</f>
        <v>20923.789724237336</v>
      </c>
      <c r="AD3490" s="6">
        <f t="shared" si="207"/>
        <v>-8.1529407324296713E-2</v>
      </c>
    </row>
    <row r="3491" spans="1:30" x14ac:dyDescent="0.25">
      <c r="A3491" s="1">
        <v>41530</v>
      </c>
      <c r="B3491">
        <v>1685.040039</v>
      </c>
      <c r="C3491">
        <v>1687.98999</v>
      </c>
      <c r="D3491">
        <v>1688.7299800000001</v>
      </c>
      <c r="E3491">
        <v>1682.219971</v>
      </c>
      <c r="F3491">
        <v>2736500000</v>
      </c>
      <c r="G3491">
        <f t="shared" si="208"/>
        <v>1672.5561962799998</v>
      </c>
      <c r="H3491">
        <f t="shared" si="209"/>
        <v>0.59704775739296345</v>
      </c>
      <c r="I3491">
        <f>IF(H3491&gt;0,1,0)</f>
        <v>1</v>
      </c>
      <c r="J3491" s="3">
        <v>41530</v>
      </c>
      <c r="K3491" s="2">
        <v>170.050003</v>
      </c>
      <c r="L3491" s="2">
        <v>170.179993</v>
      </c>
      <c r="M3491" s="2">
        <v>170.36000100000001</v>
      </c>
      <c r="N3491" s="2">
        <v>169.64999399999999</v>
      </c>
      <c r="O3491" s="2">
        <v>0</v>
      </c>
      <c r="P3491" s="5">
        <v>41530</v>
      </c>
      <c r="Q3491" s="4">
        <v>27.969999000000001</v>
      </c>
      <c r="R3491" s="4">
        <v>27.93</v>
      </c>
      <c r="S3491" s="4">
        <v>28.040001</v>
      </c>
      <c r="T3491" s="4">
        <v>27.92</v>
      </c>
      <c r="U3491" s="4">
        <v>0</v>
      </c>
      <c r="V3491">
        <f>V3490+(V3490*O3491)/L3491</f>
        <v>89.218872525442109</v>
      </c>
      <c r="W3491">
        <f>V3491*L3491</f>
        <v>15183.26710184763</v>
      </c>
      <c r="X3491">
        <f>IF(I3490=1,1,0)</f>
        <v>1</v>
      </c>
      <c r="Y3491">
        <f>IF(I3490=0,1,0)</f>
        <v>0</v>
      </c>
      <c r="Z3491" t="str">
        <f t="shared" si="210"/>
        <v>IN</v>
      </c>
      <c r="AA3491">
        <f>IF(Z3491="BUY",(AC3490-8.95)/K3491,IF(Z3491="SELL",0,AB3490))</f>
        <v>123.12457030709777</v>
      </c>
      <c r="AB3491">
        <f>AA3491+AA3491*O3491/L3491</f>
        <v>123.12457030709777</v>
      </c>
      <c r="AC3491">
        <f>IF(OR(Z3491="BUY",Z3491="IN"),AB3491*L3491,IF(Z3491="SELL",AB3490*K3491-8.95,AC3490))</f>
        <v>20953.338512989907</v>
      </c>
      <c r="AD3491" s="6">
        <f t="shared" si="207"/>
        <v>-7.4609642452197159E-2</v>
      </c>
    </row>
    <row r="3492" spans="1:30" x14ac:dyDescent="0.25">
      <c r="A3492" s="1">
        <v>41533</v>
      </c>
      <c r="B3492">
        <v>1691.6999510000001</v>
      </c>
      <c r="C3492">
        <v>1697.599976</v>
      </c>
      <c r="D3492">
        <v>1704.9499510000001</v>
      </c>
      <c r="E3492">
        <v>1691.6999510000001</v>
      </c>
      <c r="F3492">
        <v>3079800000</v>
      </c>
      <c r="G3492">
        <f t="shared" si="208"/>
        <v>1673.8703954999999</v>
      </c>
      <c r="H3492">
        <f t="shared" si="209"/>
        <v>0.59224900929251578</v>
      </c>
      <c r="I3492">
        <f>IF(H3492&gt;0,1,0)</f>
        <v>1</v>
      </c>
      <c r="J3492" s="3">
        <v>41533</v>
      </c>
      <c r="K3492" s="2">
        <v>172.08999600000001</v>
      </c>
      <c r="L3492" s="2">
        <v>171.300003</v>
      </c>
      <c r="M3492" s="2">
        <v>172.16000399999999</v>
      </c>
      <c r="N3492" s="2">
        <v>170.96000699999999</v>
      </c>
      <c r="O3492" s="2">
        <v>0</v>
      </c>
      <c r="P3492" s="5">
        <v>41533</v>
      </c>
      <c r="Q3492" s="4">
        <v>27.629999000000002</v>
      </c>
      <c r="R3492" s="4">
        <v>27.76</v>
      </c>
      <c r="S3492" s="4">
        <v>27.809999000000001</v>
      </c>
      <c r="T3492" s="4">
        <v>27.620000999999998</v>
      </c>
      <c r="U3492" s="4">
        <v>0</v>
      </c>
      <c r="V3492">
        <f>V3491+(V3491*O3492)/L3492</f>
        <v>89.218872525442109</v>
      </c>
      <c r="W3492">
        <f>V3492*L3492</f>
        <v>15283.19313126485</v>
      </c>
      <c r="X3492">
        <f>IF(I3491=1,1,0)</f>
        <v>1</v>
      </c>
      <c r="Y3492">
        <f>IF(I3491=0,1,0)</f>
        <v>0</v>
      </c>
      <c r="Z3492" t="str">
        <f t="shared" si="210"/>
        <v>IN</v>
      </c>
      <c r="AA3492">
        <f>IF(Z3492="BUY",(AC3491-8.95)/K3492,IF(Z3492="SELL",0,AB3491))</f>
        <v>123.12457030709777</v>
      </c>
      <c r="AB3492">
        <f>AA3492+AA3492*O3492/L3492</f>
        <v>123.12457030709777</v>
      </c>
      <c r="AC3492">
        <f>IF(OR(Z3492="BUY",Z3492="IN"),AB3492*L3492,IF(Z3492="SELL",AB3491*K3492-8.95,AC3491))</f>
        <v>21091.239262979558</v>
      </c>
      <c r="AD3492" s="6">
        <f t="shared" si="207"/>
        <v>-8.5801881224442128E-2</v>
      </c>
    </row>
    <row r="3493" spans="1:30" x14ac:dyDescent="0.25">
      <c r="A3493" s="1">
        <v>41534</v>
      </c>
      <c r="B3493">
        <v>1697.7299800000001</v>
      </c>
      <c r="C3493">
        <v>1704.76001</v>
      </c>
      <c r="D3493">
        <v>1705.5200199999999</v>
      </c>
      <c r="E3493">
        <v>1697.7299800000001</v>
      </c>
      <c r="F3493">
        <v>2774240000</v>
      </c>
      <c r="G3493">
        <f t="shared" si="208"/>
        <v>1675.1563964799998</v>
      </c>
      <c r="H3493">
        <f t="shared" si="209"/>
        <v>0.58814849590663121</v>
      </c>
      <c r="I3493">
        <f>IF(H3493&gt;0,1,0)</f>
        <v>1</v>
      </c>
      <c r="J3493" s="3">
        <v>41534</v>
      </c>
      <c r="K3493" s="2">
        <v>171.38999899999999</v>
      </c>
      <c r="L3493" s="2">
        <v>171.990005</v>
      </c>
      <c r="M3493" s="2">
        <v>172.029999</v>
      </c>
      <c r="N3493" s="2">
        <v>171.38999899999999</v>
      </c>
      <c r="O3493" s="2">
        <v>0</v>
      </c>
      <c r="P3493" s="5">
        <v>41534</v>
      </c>
      <c r="Q3493" s="4">
        <v>27.74</v>
      </c>
      <c r="R3493" s="4">
        <v>27.65</v>
      </c>
      <c r="S3493" s="4">
        <v>27.74</v>
      </c>
      <c r="T3493" s="4">
        <v>27.639999</v>
      </c>
      <c r="U3493" s="4">
        <v>0</v>
      </c>
      <c r="V3493">
        <f>V3492+(V3492*O3493)/L3493</f>
        <v>89.218872525442109</v>
      </c>
      <c r="W3493">
        <f>V3493*L3493</f>
        <v>15344.754331745151</v>
      </c>
      <c r="X3493">
        <f>IF(I3492=1,1,0)</f>
        <v>1</v>
      </c>
      <c r="Y3493">
        <f>IF(I3492=0,1,0)</f>
        <v>0</v>
      </c>
      <c r="Z3493" t="str">
        <f t="shared" si="210"/>
        <v>IN</v>
      </c>
      <c r="AA3493">
        <f>IF(Z3493="BUY",(AC3492-8.95)/K3493,IF(Z3493="SELL",0,AB3492))</f>
        <v>123.12457030709777</v>
      </c>
      <c r="AB3493">
        <f>AA3493+AA3493*O3493/L3493</f>
        <v>123.12457030709777</v>
      </c>
      <c r="AC3493">
        <f>IF(OR(Z3493="BUY",Z3493="IN"),AB3493*L3493,IF(Z3493="SELL",AB3492*K3493-8.95,AC3492))</f>
        <v>21176.195462740598</v>
      </c>
      <c r="AD3493" s="6">
        <f t="shared" si="207"/>
        <v>-0.10191117606463046</v>
      </c>
    </row>
    <row r="3494" spans="1:30" x14ac:dyDescent="0.25">
      <c r="A3494" s="1">
        <v>41535</v>
      </c>
      <c r="B3494">
        <v>1705.73999</v>
      </c>
      <c r="C3494">
        <v>1725.5200199999999</v>
      </c>
      <c r="D3494">
        <v>1729.4399410000001</v>
      </c>
      <c r="E3494">
        <v>1700.349976</v>
      </c>
      <c r="F3494">
        <v>3989760000</v>
      </c>
      <c r="G3494">
        <f t="shared" si="208"/>
        <v>1676.6203979599998</v>
      </c>
      <c r="H3494">
        <f t="shared" si="209"/>
        <v>0.58431756418400294</v>
      </c>
      <c r="I3494">
        <f>IF(H3494&gt;0,1,0)</f>
        <v>1</v>
      </c>
      <c r="J3494" s="3">
        <v>41535</v>
      </c>
      <c r="K3494" s="2">
        <v>171.94000199999999</v>
      </c>
      <c r="L3494" s="2">
        <v>174.009995</v>
      </c>
      <c r="M3494" s="2">
        <v>174.470001</v>
      </c>
      <c r="N3494" s="2">
        <v>171.509995</v>
      </c>
      <c r="O3494" s="2">
        <v>0</v>
      </c>
      <c r="P3494" s="5">
        <v>41535</v>
      </c>
      <c r="Q3494" s="4">
        <v>27.65</v>
      </c>
      <c r="R3494" s="4">
        <v>27.32</v>
      </c>
      <c r="S3494" s="4">
        <v>27.73</v>
      </c>
      <c r="T3494" s="4">
        <v>27</v>
      </c>
      <c r="U3494" s="4">
        <v>0</v>
      </c>
      <c r="V3494">
        <f>V3493+(V3493*O3494)/L3494</f>
        <v>89.218872525442109</v>
      </c>
      <c r="W3494">
        <f>V3494*L3494</f>
        <v>15524.97556205782</v>
      </c>
      <c r="X3494">
        <f>IF(I3493=1,1,0)</f>
        <v>1</v>
      </c>
      <c r="Y3494">
        <f>IF(I3493=0,1,0)</f>
        <v>0</v>
      </c>
      <c r="Z3494" t="str">
        <f t="shared" si="210"/>
        <v>IN</v>
      </c>
      <c r="AA3494">
        <f>IF(Z3494="BUY",(AC3493-8.95)/K3494,IF(Z3494="SELL",0,AB3493))</f>
        <v>123.12457030709777</v>
      </c>
      <c r="AB3494">
        <f>AA3494+AA3494*O3494/L3494</f>
        <v>123.12457030709777</v>
      </c>
      <c r="AC3494">
        <f>IF(OR(Z3494="BUY",Z3494="IN"),AB3494*L3494,IF(Z3494="SELL",AB3493*K3494-8.95,AC3493))</f>
        <v>21424.905863515232</v>
      </c>
      <c r="AD3494" s="6">
        <f t="shared" si="207"/>
        <v>-0.11461453563481624</v>
      </c>
    </row>
    <row r="3495" spans="1:30" x14ac:dyDescent="0.25">
      <c r="A3495" s="1">
        <v>41536</v>
      </c>
      <c r="B3495">
        <v>1727.339966</v>
      </c>
      <c r="C3495">
        <v>1722.339966</v>
      </c>
      <c r="D3495">
        <v>1729.8599850000001</v>
      </c>
      <c r="E3495">
        <v>1720.1999510000001</v>
      </c>
      <c r="F3495">
        <v>3740130000</v>
      </c>
      <c r="G3495">
        <f t="shared" si="208"/>
        <v>1678.0147973799997</v>
      </c>
      <c r="H3495">
        <f t="shared" si="209"/>
        <v>0.58248028211126612</v>
      </c>
      <c r="I3495">
        <f>IF(H3495&gt;0,1,0)</f>
        <v>1</v>
      </c>
      <c r="J3495" s="3">
        <v>41536</v>
      </c>
      <c r="K3495" s="2">
        <v>174.479996</v>
      </c>
      <c r="L3495" s="2">
        <v>173.779999</v>
      </c>
      <c r="M3495" s="2">
        <v>174.550003</v>
      </c>
      <c r="N3495" s="2">
        <v>173.529999</v>
      </c>
      <c r="O3495" s="2">
        <v>0</v>
      </c>
      <c r="P3495" s="5">
        <v>41536</v>
      </c>
      <c r="Q3495" s="4">
        <v>27.25</v>
      </c>
      <c r="R3495" s="4">
        <v>27.360001</v>
      </c>
      <c r="S3495" s="4">
        <v>27.4</v>
      </c>
      <c r="T3495" s="4">
        <v>27.24</v>
      </c>
      <c r="U3495" s="4">
        <v>0</v>
      </c>
      <c r="V3495">
        <f>V3494+(V3494*O3495)/L3495</f>
        <v>89.218872525442109</v>
      </c>
      <c r="W3495">
        <f>V3495*L3495</f>
        <v>15504.455578252457</v>
      </c>
      <c r="X3495">
        <f>IF(I3494=1,1,0)</f>
        <v>1</v>
      </c>
      <c r="Y3495">
        <f>IF(I3494=0,1,0)</f>
        <v>0</v>
      </c>
      <c r="Z3495" t="str">
        <f t="shared" si="210"/>
        <v>IN</v>
      </c>
      <c r="AA3495">
        <f>IF(Z3495="BUY",(AC3494-8.95)/K3495,IF(Z3495="SELL",0,AB3494))</f>
        <v>123.12457030709777</v>
      </c>
      <c r="AB3495">
        <f>AA3495+AA3495*O3495/L3495</f>
        <v>123.12457030709777</v>
      </c>
      <c r="AC3495">
        <f>IF(OR(Z3495="BUY",Z3495="IN"),AB3495*L3495,IF(Z3495="SELL",AB3494*K3495-8.95,AC3494))</f>
        <v>21396.587704842881</v>
      </c>
      <c r="AD3495" s="6">
        <f t="shared" si="207"/>
        <v>-0.12606335103570118</v>
      </c>
    </row>
    <row r="3496" spans="1:30" x14ac:dyDescent="0.25">
      <c r="A3496" s="1">
        <v>41537</v>
      </c>
      <c r="B3496">
        <v>1722.4399410000001</v>
      </c>
      <c r="C3496">
        <v>1709.910034</v>
      </c>
      <c r="D3496">
        <v>1725.2299800000001</v>
      </c>
      <c r="E3496">
        <v>1708.8900149999999</v>
      </c>
      <c r="F3496">
        <v>5074030000</v>
      </c>
      <c r="G3496">
        <f t="shared" si="208"/>
        <v>1678.7125976599998</v>
      </c>
      <c r="H3496">
        <f t="shared" si="209"/>
        <v>0.58116556697211974</v>
      </c>
      <c r="I3496">
        <f>IF(H3496&gt;0,1,0)</f>
        <v>1</v>
      </c>
      <c r="J3496" s="3">
        <v>41537</v>
      </c>
      <c r="K3496" s="2">
        <v>174.10000600000001</v>
      </c>
      <c r="L3496" s="2">
        <v>172.470001</v>
      </c>
      <c r="M3496" s="2">
        <v>174.11000100000001</v>
      </c>
      <c r="N3496" s="2">
        <v>172.36999499999999</v>
      </c>
      <c r="O3496" s="2">
        <v>0</v>
      </c>
      <c r="P3496" s="5">
        <v>41537</v>
      </c>
      <c r="Q3496" s="4">
        <v>27.299999</v>
      </c>
      <c r="R3496" s="4">
        <v>27.57</v>
      </c>
      <c r="S3496" s="4">
        <v>27.59</v>
      </c>
      <c r="T3496" s="4">
        <v>27.299999</v>
      </c>
      <c r="U3496" s="4">
        <v>0</v>
      </c>
      <c r="V3496">
        <f>V3495+(V3495*O3496)/L3496</f>
        <v>89.218872525442109</v>
      </c>
      <c r="W3496">
        <f>V3496*L3496</f>
        <v>15387.579033681872</v>
      </c>
      <c r="X3496">
        <f>IF(I3495=1,1,0)</f>
        <v>1</v>
      </c>
      <c r="Y3496">
        <f>IF(I3495=0,1,0)</f>
        <v>0</v>
      </c>
      <c r="Z3496" t="str">
        <f t="shared" si="210"/>
        <v>IN</v>
      </c>
      <c r="AA3496">
        <f>IF(Z3496="BUY",(AC3495-8.95)/K3496,IF(Z3496="SELL",0,AB3495))</f>
        <v>123.12457030709777</v>
      </c>
      <c r="AB3496">
        <f>AA3496+AA3496*O3496/L3496</f>
        <v>123.12457030709777</v>
      </c>
      <c r="AC3496">
        <f>IF(OR(Z3496="BUY",Z3496="IN"),AB3496*L3496,IF(Z3496="SELL",AB3495*K3496-8.95,AC3495))</f>
        <v>21235.294763989721</v>
      </c>
      <c r="AD3496" s="6">
        <f t="shared" si="207"/>
        <v>-0.13633766706785455</v>
      </c>
    </row>
    <row r="3497" spans="1:30" x14ac:dyDescent="0.25">
      <c r="A3497" s="1">
        <v>41540</v>
      </c>
      <c r="B3497">
        <v>1711.4399410000001</v>
      </c>
      <c r="C3497">
        <v>1701.839966</v>
      </c>
      <c r="D3497">
        <v>1711.4399410000001</v>
      </c>
      <c r="E3497">
        <v>1697.099976</v>
      </c>
      <c r="F3497">
        <v>3126950000</v>
      </c>
      <c r="G3497">
        <f t="shared" si="208"/>
        <v>1679.14559816</v>
      </c>
      <c r="H3497">
        <f t="shared" si="209"/>
        <v>0.578992038139445</v>
      </c>
      <c r="I3497">
        <f>IF(H3497&gt;0,1,0)</f>
        <v>1</v>
      </c>
      <c r="J3497" s="3">
        <v>41540</v>
      </c>
      <c r="K3497" s="2">
        <v>172.270004</v>
      </c>
      <c r="L3497" s="2">
        <v>171.75</v>
      </c>
      <c r="M3497" s="2">
        <v>172.39999399999999</v>
      </c>
      <c r="N3497" s="2">
        <v>171.16000399999999</v>
      </c>
      <c r="O3497" s="2">
        <v>0</v>
      </c>
      <c r="P3497" s="5">
        <v>41540</v>
      </c>
      <c r="Q3497" s="4">
        <v>27.6</v>
      </c>
      <c r="R3497" s="4">
        <v>27.690000999999999</v>
      </c>
      <c r="S3497" s="4">
        <v>27.780000999999999</v>
      </c>
      <c r="T3497" s="4">
        <v>27.58</v>
      </c>
      <c r="U3497" s="4">
        <v>0</v>
      </c>
      <c r="V3497">
        <f>V3496+(V3496*O3497)/L3497</f>
        <v>89.218872525442109</v>
      </c>
      <c r="W3497">
        <f>V3497*L3497</f>
        <v>15323.341356244682</v>
      </c>
      <c r="X3497">
        <f>IF(I3496=1,1,0)</f>
        <v>1</v>
      </c>
      <c r="Y3497">
        <f>IF(I3496=0,1,0)</f>
        <v>0</v>
      </c>
      <c r="Z3497" t="str">
        <f t="shared" si="210"/>
        <v>IN</v>
      </c>
      <c r="AA3497">
        <f>IF(Z3497="BUY",(AC3496-8.95)/K3497,IF(Z3497="SELL",0,AB3496))</f>
        <v>123.12457030709777</v>
      </c>
      <c r="AB3497">
        <f>AA3497+AA3497*O3497/L3497</f>
        <v>123.12457030709777</v>
      </c>
      <c r="AC3497">
        <f>IF(OR(Z3497="BUY",Z3497="IN"),AB3497*L3497,IF(Z3497="SELL",AB3496*K3497-8.95,AC3496))</f>
        <v>21146.644950244041</v>
      </c>
      <c r="AD3497" s="6">
        <f t="shared" si="207"/>
        <v>-0.12384884469871286</v>
      </c>
    </row>
    <row r="3498" spans="1:30" x14ac:dyDescent="0.25">
      <c r="A3498" s="1">
        <v>41541</v>
      </c>
      <c r="B3498">
        <v>1702.599976</v>
      </c>
      <c r="C3498">
        <v>1697.420044</v>
      </c>
      <c r="D3498">
        <v>1707.630005</v>
      </c>
      <c r="E3498">
        <v>1694.900024</v>
      </c>
      <c r="F3498">
        <v>3268930000</v>
      </c>
      <c r="G3498">
        <f t="shared" si="208"/>
        <v>1679.4439990399999</v>
      </c>
      <c r="H3498">
        <f t="shared" si="209"/>
        <v>0.57820235975470391</v>
      </c>
      <c r="I3498">
        <f>IF(H3498&gt;0,1,0)</f>
        <v>1</v>
      </c>
      <c r="J3498" s="3">
        <v>41541</v>
      </c>
      <c r="K3498" s="2">
        <v>170.820007</v>
      </c>
      <c r="L3498" s="2">
        <v>170.53999300000001</v>
      </c>
      <c r="M3498" s="2">
        <v>171.46000699999999</v>
      </c>
      <c r="N3498" s="2">
        <v>170.13999899999999</v>
      </c>
      <c r="O3498" s="2">
        <v>0.83499999999999996</v>
      </c>
      <c r="P3498" s="5">
        <v>41541</v>
      </c>
      <c r="Q3498" s="4">
        <v>27.690000999999999</v>
      </c>
      <c r="R3498" s="4">
        <v>27.74</v>
      </c>
      <c r="S3498" s="4">
        <v>27.799999</v>
      </c>
      <c r="T3498" s="4">
        <v>27.59</v>
      </c>
      <c r="U3498" s="4">
        <v>0</v>
      </c>
      <c r="V3498">
        <f>V3497+(V3497*O3498)/L3498</f>
        <v>89.655707060545808</v>
      </c>
      <c r="W3498">
        <f>V3498*L3498</f>
        <v>15289.883654515534</v>
      </c>
      <c r="X3498">
        <f>IF(I3497=1,1,0)</f>
        <v>1</v>
      </c>
      <c r="Y3498">
        <f>IF(I3497=0,1,0)</f>
        <v>0</v>
      </c>
      <c r="Z3498" t="str">
        <f t="shared" si="210"/>
        <v>IN</v>
      </c>
      <c r="AA3498">
        <f>IF(Z3498="BUY",(AC3497-8.95)/K3498,IF(Z3498="SELL",0,AB3497))</f>
        <v>123.12457030709777</v>
      </c>
      <c r="AB3498">
        <f>AA3498+AA3498*O3498/L3498</f>
        <v>123.72741433445988</v>
      </c>
      <c r="AC3498">
        <f>IF(OR(Z3498="BUY",Z3498="IN"),AB3498*L3498,IF(Z3498="SELL",AB3497*K3498-8.95,AC3497))</f>
        <v>21100.472374506888</v>
      </c>
      <c r="AD3498" s="6">
        <f t="shared" si="207"/>
        <v>-0.10561650260863788</v>
      </c>
    </row>
    <row r="3499" spans="1:30" x14ac:dyDescent="0.25">
      <c r="A3499" s="1">
        <v>41542</v>
      </c>
      <c r="B3499">
        <v>1698.0200199999999</v>
      </c>
      <c r="C3499">
        <v>1692.7700199999999</v>
      </c>
      <c r="D3499">
        <v>1701.709961</v>
      </c>
      <c r="E3499">
        <v>1691.880005</v>
      </c>
      <c r="F3499">
        <v>3148730000</v>
      </c>
      <c r="G3499">
        <f t="shared" si="208"/>
        <v>1679.7741992399997</v>
      </c>
      <c r="H3499">
        <f t="shared" si="209"/>
        <v>0.5768523049535027</v>
      </c>
      <c r="I3499">
        <f>IF(H3499&gt;0,1,0)</f>
        <v>1</v>
      </c>
      <c r="J3499" s="3">
        <v>41542</v>
      </c>
      <c r="K3499" s="2">
        <v>170.570007</v>
      </c>
      <c r="L3499" s="2">
        <v>170.050003</v>
      </c>
      <c r="M3499" s="2">
        <v>170.83999600000001</v>
      </c>
      <c r="N3499" s="2">
        <v>169.820007</v>
      </c>
      <c r="O3499" s="2">
        <v>0</v>
      </c>
      <c r="P3499" s="5">
        <v>41542</v>
      </c>
      <c r="Q3499" s="4">
        <v>27.73</v>
      </c>
      <c r="R3499" s="4">
        <v>27.82</v>
      </c>
      <c r="S3499" s="4">
        <v>27.860001</v>
      </c>
      <c r="T3499" s="4">
        <v>27.690000999999999</v>
      </c>
      <c r="U3499" s="4">
        <v>0</v>
      </c>
      <c r="V3499">
        <f>V3498+(V3498*O3499)/L3499</f>
        <v>89.655707060545808</v>
      </c>
      <c r="W3499">
        <f>V3499*L3499</f>
        <v>15245.953254612936</v>
      </c>
      <c r="X3499">
        <f>IF(I3498=1,1,0)</f>
        <v>1</v>
      </c>
      <c r="Y3499">
        <f>IF(I3498=0,1,0)</f>
        <v>0</v>
      </c>
      <c r="Z3499" t="str">
        <f t="shared" si="210"/>
        <v>IN</v>
      </c>
      <c r="AA3499">
        <f>IF(Z3499="BUY",(AC3498-8.95)/K3499,IF(Z3499="SELL",0,AB3498))</f>
        <v>123.72741433445988</v>
      </c>
      <c r="AB3499">
        <f>AA3499+AA3499*O3499/L3499</f>
        <v>123.72741433445988</v>
      </c>
      <c r="AC3499">
        <f>IF(OR(Z3499="BUY",Z3499="IN"),AB3499*L3499,IF(Z3499="SELL",AB3498*K3499-8.95,AC3498))</f>
        <v>21039.847178757147</v>
      </c>
      <c r="AD3499" s="6">
        <f t="shared" si="207"/>
        <v>-0.11614131254132493</v>
      </c>
    </row>
    <row r="3500" spans="1:30" x14ac:dyDescent="0.25">
      <c r="A3500" s="1">
        <v>41543</v>
      </c>
      <c r="B3500">
        <v>1694.0500489999999</v>
      </c>
      <c r="C3500">
        <v>1698.670044</v>
      </c>
      <c r="D3500">
        <v>1703.849976</v>
      </c>
      <c r="E3500">
        <v>1693.1099850000001</v>
      </c>
      <c r="F3500">
        <v>2813930000</v>
      </c>
      <c r="G3500">
        <f t="shared" si="208"/>
        <v>1680.1293994399998</v>
      </c>
      <c r="H3500">
        <f t="shared" si="209"/>
        <v>0.5759293381206847</v>
      </c>
      <c r="I3500">
        <f>IF(H3500&gt;0,1,0)</f>
        <v>1</v>
      </c>
      <c r="J3500" s="3">
        <v>41543</v>
      </c>
      <c r="K3500" s="2">
        <v>170.25</v>
      </c>
      <c r="L3500" s="2">
        <v>170.58000200000001</v>
      </c>
      <c r="M3500" s="2">
        <v>171.08999600000001</v>
      </c>
      <c r="N3500" s="2">
        <v>169.979996</v>
      </c>
      <c r="O3500" s="2">
        <v>0</v>
      </c>
      <c r="P3500" s="5">
        <v>41543</v>
      </c>
      <c r="Q3500" s="4">
        <v>27.790001</v>
      </c>
      <c r="R3500" s="4">
        <v>27.73</v>
      </c>
      <c r="S3500" s="4">
        <v>27.83</v>
      </c>
      <c r="T3500" s="4">
        <v>27.65</v>
      </c>
      <c r="U3500" s="4">
        <v>0</v>
      </c>
      <c r="V3500">
        <f>V3499+(V3499*O3500)/L3500</f>
        <v>89.655707060545808</v>
      </c>
      <c r="W3500">
        <f>V3500*L3500</f>
        <v>15293.470689699319</v>
      </c>
      <c r="X3500">
        <f>IF(I3499=1,1,0)</f>
        <v>1</v>
      </c>
      <c r="Y3500">
        <f>IF(I3499=0,1,0)</f>
        <v>0</v>
      </c>
      <c r="Z3500" t="str">
        <f t="shared" si="210"/>
        <v>IN</v>
      </c>
      <c r="AA3500">
        <f>IF(Z3500="BUY",(AC3499-8.95)/K3500,IF(Z3500="SELL",0,AB3499))</f>
        <v>123.72741433445988</v>
      </c>
      <c r="AB3500">
        <f>AA3500+AA3500*O3500/L3500</f>
        <v>123.72741433445988</v>
      </c>
      <c r="AC3500">
        <f>IF(OR(Z3500="BUY",Z3500="IN"),AB3500*L3500,IF(Z3500="SELL",AB3499*K3500-8.95,AC3499))</f>
        <v>21105.422584626995</v>
      </c>
      <c r="AD3500" s="6">
        <f t="shared" si="207"/>
        <v>-0.1205158437882041</v>
      </c>
    </row>
    <row r="3501" spans="1:30" x14ac:dyDescent="0.25">
      <c r="A3501" s="1">
        <v>41544</v>
      </c>
      <c r="B3501">
        <v>1695.5200199999999</v>
      </c>
      <c r="C3501">
        <v>1691.75</v>
      </c>
      <c r="D3501">
        <v>1695.5200199999999</v>
      </c>
      <c r="E3501">
        <v>1687.1099850000001</v>
      </c>
      <c r="F3501">
        <v>2951700000</v>
      </c>
      <c r="G3501">
        <f t="shared" si="208"/>
        <v>1680.1769995399998</v>
      </c>
      <c r="H3501">
        <f t="shared" si="209"/>
        <v>0.57508848693570191</v>
      </c>
      <c r="I3501">
        <f>IF(H3501&gt;0,1,0)</f>
        <v>1</v>
      </c>
      <c r="J3501" s="3">
        <v>41544</v>
      </c>
      <c r="K3501" s="2">
        <v>169.75</v>
      </c>
      <c r="L3501" s="2">
        <v>169.85000600000001</v>
      </c>
      <c r="M3501" s="2">
        <v>170.050003</v>
      </c>
      <c r="N3501" s="2">
        <v>169.38999899999999</v>
      </c>
      <c r="O3501" s="2">
        <v>0</v>
      </c>
      <c r="P3501" s="5">
        <v>41544</v>
      </c>
      <c r="Q3501" s="4">
        <v>27.870000999999998</v>
      </c>
      <c r="R3501" s="4">
        <v>27.84</v>
      </c>
      <c r="S3501" s="4">
        <v>27.93</v>
      </c>
      <c r="T3501" s="4">
        <v>27.82</v>
      </c>
      <c r="U3501" s="4">
        <v>0</v>
      </c>
      <c r="V3501">
        <f>V3500+(V3500*O3501)/L3501</f>
        <v>89.655707060545808</v>
      </c>
      <c r="W3501">
        <f>V3501*L3501</f>
        <v>15228.022382167948</v>
      </c>
      <c r="X3501">
        <f>IF(I3500=1,1,0)</f>
        <v>1</v>
      </c>
      <c r="Y3501">
        <f>IF(I3500=0,1,0)</f>
        <v>0</v>
      </c>
      <c r="Z3501" t="str">
        <f t="shared" si="210"/>
        <v>IN</v>
      </c>
      <c r="AA3501">
        <f>IF(Z3501="BUY",(AC3500-8.95)/K3501,IF(Z3501="SELL",0,AB3500))</f>
        <v>123.72741433445988</v>
      </c>
      <c r="AB3501">
        <f>AA3501+AA3501*O3501/L3501</f>
        <v>123.72741433445988</v>
      </c>
      <c r="AC3501">
        <f>IF(OR(Z3501="BUY",Z3501="IN"),AB3501*L3501,IF(Z3501="SELL",AB3500*K3501-8.95,AC3500))</f>
        <v>21015.102067072497</v>
      </c>
      <c r="AD3501" s="6">
        <f t="shared" si="207"/>
        <v>-9.9328210542175444E-2</v>
      </c>
    </row>
    <row r="3502" spans="1:30" x14ac:dyDescent="0.25">
      <c r="A3502" s="1">
        <v>41547</v>
      </c>
      <c r="B3502">
        <v>1687.26001</v>
      </c>
      <c r="C3502">
        <v>1681.5500489999999</v>
      </c>
      <c r="D3502">
        <v>1687.26001</v>
      </c>
      <c r="E3502">
        <v>1674.98999</v>
      </c>
      <c r="F3502">
        <v>3308630000</v>
      </c>
      <c r="G3502">
        <f t="shared" si="208"/>
        <v>1679.9662011999994</v>
      </c>
      <c r="H3502">
        <f t="shared" si="209"/>
        <v>0.57219287385620266</v>
      </c>
      <c r="I3502">
        <f>IF(H3502&gt;0,1,0)</f>
        <v>1</v>
      </c>
      <c r="J3502" s="3">
        <v>41547</v>
      </c>
      <c r="K3502" s="2">
        <v>168.36999499999999</v>
      </c>
      <c r="L3502" s="2">
        <v>168.89999399999999</v>
      </c>
      <c r="M3502" s="2">
        <v>169.470001</v>
      </c>
      <c r="N3502" s="2">
        <v>168.05999800000001</v>
      </c>
      <c r="O3502" s="2">
        <v>0</v>
      </c>
      <c r="P3502" s="5">
        <v>41547</v>
      </c>
      <c r="Q3502" s="4">
        <v>28.1</v>
      </c>
      <c r="R3502" s="4">
        <v>28.01</v>
      </c>
      <c r="S3502" s="4">
        <v>28.139999</v>
      </c>
      <c r="T3502" s="4">
        <v>27.91</v>
      </c>
      <c r="U3502" s="4">
        <v>0</v>
      </c>
      <c r="V3502">
        <f>V3501+(V3501*O3502)/L3502</f>
        <v>89.655707060545808</v>
      </c>
      <c r="W3502">
        <f>V3502*L3502</f>
        <v>15142.848384591944</v>
      </c>
      <c r="X3502">
        <f>IF(I3501=1,1,0)</f>
        <v>1</v>
      </c>
      <c r="Y3502">
        <f>IF(I3501=0,1,0)</f>
        <v>0</v>
      </c>
      <c r="Z3502" t="str">
        <f t="shared" si="210"/>
        <v>IN</v>
      </c>
      <c r="AA3502">
        <f>IF(Z3502="BUY",(AC3501-8.95)/K3502,IF(Z3502="SELL",0,AB3501))</f>
        <v>123.72741433445988</v>
      </c>
      <c r="AB3502">
        <f>AA3502+AA3502*O3502/L3502</f>
        <v>123.72741433445988</v>
      </c>
      <c r="AC3502">
        <f>IF(OR(Z3502="BUY",Z3502="IN"),AB3502*L3502,IF(Z3502="SELL",AB3501*K3502-8.95,AC3501))</f>
        <v>20897.559538725785</v>
      </c>
      <c r="AD3502" s="6">
        <f t="shared" si="207"/>
        <v>-9.6479907381506094E-2</v>
      </c>
    </row>
    <row r="3503" spans="1:30" x14ac:dyDescent="0.25">
      <c r="A3503" s="1">
        <v>41548</v>
      </c>
      <c r="B3503">
        <v>1682.410034</v>
      </c>
      <c r="C3503">
        <v>1695</v>
      </c>
      <c r="D3503">
        <v>1696.5500489999999</v>
      </c>
      <c r="E3503">
        <v>1682.0699460000001</v>
      </c>
      <c r="F3503">
        <v>3238690000</v>
      </c>
      <c r="G3503">
        <f t="shared" si="208"/>
        <v>1679.9556006199994</v>
      </c>
      <c r="H3503">
        <f t="shared" si="209"/>
        <v>0.56946207196970033</v>
      </c>
      <c r="I3503">
        <f>IF(H3503&gt;0,1,0)</f>
        <v>1</v>
      </c>
      <c r="J3503" s="3">
        <v>41548</v>
      </c>
      <c r="K3503" s="2">
        <v>169.050003</v>
      </c>
      <c r="L3503" s="2">
        <v>170.270004</v>
      </c>
      <c r="M3503" s="2">
        <v>170.41999799999999</v>
      </c>
      <c r="N3503" s="2">
        <v>168.929993</v>
      </c>
      <c r="O3503" s="2">
        <v>0</v>
      </c>
      <c r="P3503" s="5">
        <v>41548</v>
      </c>
      <c r="Q3503" s="4">
        <v>27.969999000000001</v>
      </c>
      <c r="R3503" s="4">
        <v>27.780000999999999</v>
      </c>
      <c r="S3503" s="4">
        <v>28</v>
      </c>
      <c r="T3503" s="4">
        <v>27.75</v>
      </c>
      <c r="U3503" s="4">
        <v>0</v>
      </c>
      <c r="V3503">
        <f>V3502+(V3502*O3503)/L3503</f>
        <v>89.655707060545808</v>
      </c>
      <c r="W3503">
        <f>V3503*L3503</f>
        <v>15265.677599821964</v>
      </c>
      <c r="X3503">
        <f>IF(I3502=1,1,0)</f>
        <v>1</v>
      </c>
      <c r="Y3503">
        <f>IF(I3502=0,1,0)</f>
        <v>0</v>
      </c>
      <c r="Z3503" t="str">
        <f t="shared" si="210"/>
        <v>IN</v>
      </c>
      <c r="AA3503">
        <f>IF(Z3503="BUY",(AC3502-8.95)/K3503,IF(Z3503="SELL",0,AB3502))</f>
        <v>123.72741433445988</v>
      </c>
      <c r="AB3503">
        <f>AA3503+AA3503*O3503/L3503</f>
        <v>123.72741433445988</v>
      </c>
      <c r="AC3503">
        <f>IF(OR(Z3503="BUY",Z3503="IN"),AB3503*L3503,IF(Z3503="SELL",AB3502*K3503-8.95,AC3502))</f>
        <v>21067.067333638141</v>
      </c>
      <c r="AD3503" s="6">
        <f t="shared" si="207"/>
        <v>-0.11200867655979327</v>
      </c>
    </row>
    <row r="3504" spans="1:30" x14ac:dyDescent="0.25">
      <c r="A3504" s="1">
        <v>41549</v>
      </c>
      <c r="B3504">
        <v>1691.900024</v>
      </c>
      <c r="C3504">
        <v>1693.869995</v>
      </c>
      <c r="D3504">
        <v>1693.869995</v>
      </c>
      <c r="E3504">
        <v>1680.339966</v>
      </c>
      <c r="F3504">
        <v>3148600000</v>
      </c>
      <c r="G3504">
        <f t="shared" si="208"/>
        <v>1679.9852002199996</v>
      </c>
      <c r="H3504">
        <f t="shared" si="209"/>
        <v>0.56551411758980774</v>
      </c>
      <c r="I3504">
        <f>IF(H3504&gt;0,1,0)</f>
        <v>1</v>
      </c>
      <c r="J3504" s="3">
        <v>41549</v>
      </c>
      <c r="K3504" s="2">
        <v>169.25</v>
      </c>
      <c r="L3504" s="2">
        <v>170.009995</v>
      </c>
      <c r="M3504" s="2">
        <v>170.13000500000001</v>
      </c>
      <c r="N3504" s="2">
        <v>168.759995</v>
      </c>
      <c r="O3504" s="2">
        <v>0</v>
      </c>
      <c r="P3504" s="5">
        <v>41549</v>
      </c>
      <c r="Q3504" s="4">
        <v>27.950001</v>
      </c>
      <c r="R3504" s="4">
        <v>27.799999</v>
      </c>
      <c r="S3504" s="4">
        <v>28.02</v>
      </c>
      <c r="T3504" s="4">
        <v>27.799999</v>
      </c>
      <c r="U3504" s="4">
        <v>0</v>
      </c>
      <c r="V3504">
        <f>V3503+(V3503*O3504)/L3504</f>
        <v>89.655707060545808</v>
      </c>
      <c r="W3504">
        <f>V3504*L3504</f>
        <v>15242.366309084859</v>
      </c>
      <c r="X3504">
        <f>IF(I3503=1,1,0)</f>
        <v>1</v>
      </c>
      <c r="Y3504">
        <f>IF(I3503=0,1,0)</f>
        <v>0</v>
      </c>
      <c r="Z3504" t="str">
        <f t="shared" si="210"/>
        <v>IN</v>
      </c>
      <c r="AA3504">
        <f>IF(Z3504="BUY",(AC3503-8.95)/K3504,IF(Z3504="SELL",0,AB3503))</f>
        <v>123.72741433445988</v>
      </c>
      <c r="AB3504">
        <f>AA3504+AA3504*O3504/L3504</f>
        <v>123.72741433445988</v>
      </c>
      <c r="AC3504">
        <f>IF(OR(Z3504="BUY",Z3504="IN"),AB3504*L3504,IF(Z3504="SELL",AB3503*K3504-8.95,AC3503))</f>
        <v>21034.897092364452</v>
      </c>
      <c r="AD3504" s="6">
        <f t="shared" ref="AD3504:AD3567" si="211">(AC3140-AC3504)/AC3140</f>
        <v>-0.10934793855103844</v>
      </c>
    </row>
    <row r="3505" spans="1:30" x14ac:dyDescent="0.25">
      <c r="A3505" s="1">
        <v>41550</v>
      </c>
      <c r="B3505">
        <v>1692.349976</v>
      </c>
      <c r="C3505">
        <v>1678.660034</v>
      </c>
      <c r="D3505">
        <v>1692.349976</v>
      </c>
      <c r="E3505">
        <v>1670.3599850000001</v>
      </c>
      <c r="F3505">
        <v>3279650000</v>
      </c>
      <c r="G3505">
        <f t="shared" si="208"/>
        <v>1679.8396020799998</v>
      </c>
      <c r="H3505">
        <f t="shared" si="209"/>
        <v>0.56158937614037485</v>
      </c>
      <c r="I3505">
        <f>IF(H3505&gt;0,1,0)</f>
        <v>1</v>
      </c>
      <c r="J3505" s="3">
        <v>41550</v>
      </c>
      <c r="K3505" s="2">
        <v>169.699997</v>
      </c>
      <c r="L3505" s="2">
        <v>168.550003</v>
      </c>
      <c r="M3505" s="2">
        <v>169.85000600000001</v>
      </c>
      <c r="N3505" s="2">
        <v>167.759995</v>
      </c>
      <c r="O3505" s="2">
        <v>0</v>
      </c>
      <c r="P3505" s="5">
        <v>41550</v>
      </c>
      <c r="Q3505" s="4">
        <v>27.870000999999998</v>
      </c>
      <c r="R3505" s="4">
        <v>28.07</v>
      </c>
      <c r="S3505" s="4">
        <v>28.190000999999999</v>
      </c>
      <c r="T3505" s="4">
        <v>27.84</v>
      </c>
      <c r="U3505" s="4">
        <v>0</v>
      </c>
      <c r="V3505">
        <f>V3504+(V3504*O3505)/L3505</f>
        <v>89.655707060545808</v>
      </c>
      <c r="W3505">
        <f>V3505*L3505</f>
        <v>15111.469694022118</v>
      </c>
      <c r="X3505">
        <f>IF(I3504=1,1,0)</f>
        <v>1</v>
      </c>
      <c r="Y3505">
        <f>IF(I3504=0,1,0)</f>
        <v>0</v>
      </c>
      <c r="Z3505" t="str">
        <f t="shared" si="210"/>
        <v>IN</v>
      </c>
      <c r="AA3505">
        <f>IF(Z3505="BUY",(AC3504-8.95)/K3505,IF(Z3505="SELL",0,AB3504))</f>
        <v>123.72741433445988</v>
      </c>
      <c r="AB3505">
        <f>AA3505+AA3505*O3505/L3505</f>
        <v>123.72741433445988</v>
      </c>
      <c r="AC3505">
        <f>IF(OR(Z3505="BUY",Z3505="IN"),AB3505*L3505,IF(Z3505="SELL",AB3504*K3505-8.95,AC3504))</f>
        <v>20854.256057255458</v>
      </c>
      <c r="AD3505" s="6">
        <f t="shared" si="211"/>
        <v>-0.108794070072373</v>
      </c>
    </row>
    <row r="3506" spans="1:30" x14ac:dyDescent="0.25">
      <c r="A3506" s="1">
        <v>41551</v>
      </c>
      <c r="B3506">
        <v>1678.790039</v>
      </c>
      <c r="C3506">
        <v>1690.5</v>
      </c>
      <c r="D3506">
        <v>1691.9399410000001</v>
      </c>
      <c r="E3506">
        <v>1677.329956</v>
      </c>
      <c r="F3506">
        <v>2880270000</v>
      </c>
      <c r="G3506">
        <f t="shared" si="208"/>
        <v>1679.8446020799997</v>
      </c>
      <c r="H3506">
        <f t="shared" si="209"/>
        <v>0.55780515336929426</v>
      </c>
      <c r="I3506">
        <f>IF(H3506&gt;0,1,0)</f>
        <v>1</v>
      </c>
      <c r="J3506" s="3">
        <v>41551</v>
      </c>
      <c r="K3506" s="2">
        <v>168.63000500000001</v>
      </c>
      <c r="L3506" s="2">
        <v>169.78999300000001</v>
      </c>
      <c r="M3506" s="2">
        <v>169.970001</v>
      </c>
      <c r="N3506" s="2">
        <v>168.46000699999999</v>
      </c>
      <c r="O3506" s="2">
        <v>0</v>
      </c>
      <c r="P3506" s="5">
        <v>41551</v>
      </c>
      <c r="Q3506" s="4">
        <v>28.030000999999999</v>
      </c>
      <c r="R3506" s="4">
        <v>27.860001</v>
      </c>
      <c r="S3506" s="4">
        <v>28.07</v>
      </c>
      <c r="T3506" s="4">
        <v>27.82</v>
      </c>
      <c r="U3506" s="4">
        <v>0</v>
      </c>
      <c r="V3506">
        <f>V3505+(V3505*O3506)/L3506</f>
        <v>89.655707060545808</v>
      </c>
      <c r="W3506">
        <f>V3506*L3506</f>
        <v>15222.641874220124</v>
      </c>
      <c r="X3506">
        <f>IF(I3505=1,1,0)</f>
        <v>1</v>
      </c>
      <c r="Y3506">
        <f>IF(I3505=0,1,0)</f>
        <v>0</v>
      </c>
      <c r="Z3506" t="str">
        <f t="shared" si="210"/>
        <v>IN</v>
      </c>
      <c r="AA3506">
        <f>IF(Z3506="BUY",(AC3505-8.95)/K3506,IF(Z3506="SELL",0,AB3505))</f>
        <v>123.72741433445988</v>
      </c>
      <c r="AB3506">
        <f>AA3506+AA3506*O3506/L3506</f>
        <v>123.72741433445988</v>
      </c>
      <c r="AC3506">
        <f>IF(OR(Z3506="BUY",Z3506="IN"),AB3506*L3506,IF(Z3506="SELL",AB3505*K3506-8.95,AC3505))</f>
        <v>21007.676813756043</v>
      </c>
      <c r="AD3506" s="6">
        <f t="shared" si="211"/>
        <v>-0.11281714907704202</v>
      </c>
    </row>
    <row r="3507" spans="1:30" x14ac:dyDescent="0.25">
      <c r="A3507" s="1">
        <v>41554</v>
      </c>
      <c r="B3507">
        <v>1687.150024</v>
      </c>
      <c r="C3507">
        <v>1676.119995</v>
      </c>
      <c r="D3507">
        <v>1687.150024</v>
      </c>
      <c r="E3507">
        <v>1674.6999510000001</v>
      </c>
      <c r="F3507">
        <v>2678490000</v>
      </c>
      <c r="G3507">
        <f t="shared" si="208"/>
        <v>1679.5340014999997</v>
      </c>
      <c r="H3507">
        <f t="shared" si="209"/>
        <v>0.55128500961593929</v>
      </c>
      <c r="I3507">
        <f>IF(H3507&gt;0,1,0)</f>
        <v>1</v>
      </c>
      <c r="J3507" s="3">
        <v>41554</v>
      </c>
      <c r="K3507" s="2">
        <v>168.33999600000001</v>
      </c>
      <c r="L3507" s="2">
        <v>168.33999600000001</v>
      </c>
      <c r="M3507" s="2">
        <v>169.36999499999999</v>
      </c>
      <c r="N3507" s="2">
        <v>168.16999799999999</v>
      </c>
      <c r="O3507" s="2">
        <v>0</v>
      </c>
      <c r="P3507" s="5">
        <v>41554</v>
      </c>
      <c r="Q3507" s="4">
        <v>28.09</v>
      </c>
      <c r="R3507" s="4">
        <v>28.08</v>
      </c>
      <c r="S3507" s="4">
        <v>28.120000999999998</v>
      </c>
      <c r="T3507" s="4">
        <v>27.93</v>
      </c>
      <c r="U3507" s="4">
        <v>0</v>
      </c>
      <c r="V3507">
        <f>V3506+(V3506*O3507)/L3507</f>
        <v>89.655707060545808</v>
      </c>
      <c r="W3507">
        <f>V3507*L3507</f>
        <v>15092.641367949454</v>
      </c>
      <c r="X3507">
        <f>IF(I3506=1,1,0)</f>
        <v>1</v>
      </c>
      <c r="Y3507">
        <f>IF(I3506=0,1,0)</f>
        <v>0</v>
      </c>
      <c r="Z3507" t="str">
        <f t="shared" si="210"/>
        <v>IN</v>
      </c>
      <c r="AA3507">
        <f>IF(Z3507="BUY",(AC3506-8.95)/K3507,IF(Z3507="SELL",0,AB3506))</f>
        <v>123.72741433445988</v>
      </c>
      <c r="AB3507">
        <f>AA3507+AA3507*O3507/L3507</f>
        <v>123.72741433445988</v>
      </c>
      <c r="AC3507">
        <f>IF(OR(Z3507="BUY",Z3507="IN"),AB3507*L3507,IF(Z3507="SELL",AB3506*K3507-8.95,AC3506))</f>
        <v>20828.272434153321</v>
      </c>
      <c r="AD3507" s="6">
        <f t="shared" si="211"/>
        <v>-8.7995410259079324E-2</v>
      </c>
    </row>
    <row r="3508" spans="1:30" x14ac:dyDescent="0.25">
      <c r="A3508" s="1">
        <v>41555</v>
      </c>
      <c r="B3508">
        <v>1676.219971</v>
      </c>
      <c r="C3508">
        <v>1655.4499510000001</v>
      </c>
      <c r="D3508">
        <v>1676.790039</v>
      </c>
      <c r="E3508">
        <v>1655.030029</v>
      </c>
      <c r="F3508">
        <v>3569230000</v>
      </c>
      <c r="G3508">
        <f t="shared" si="208"/>
        <v>1678.9364013999998</v>
      </c>
      <c r="H3508">
        <f t="shared" si="209"/>
        <v>0.54357044100849616</v>
      </c>
      <c r="I3508">
        <f>IF(H3508&gt;0,1,0)</f>
        <v>1</v>
      </c>
      <c r="J3508" s="3">
        <v>41555</v>
      </c>
      <c r="K3508" s="2">
        <v>168.33000200000001</v>
      </c>
      <c r="L3508" s="2">
        <v>166.41999799999999</v>
      </c>
      <c r="M3508" s="2">
        <v>168.520004</v>
      </c>
      <c r="N3508" s="2">
        <v>166.270004</v>
      </c>
      <c r="O3508" s="2">
        <v>0</v>
      </c>
      <c r="P3508" s="5">
        <v>41555</v>
      </c>
      <c r="Q3508" s="4">
        <v>28.09</v>
      </c>
      <c r="R3508" s="4">
        <v>28.42</v>
      </c>
      <c r="S3508" s="4">
        <v>28.43</v>
      </c>
      <c r="T3508" s="4">
        <v>28.059999000000001</v>
      </c>
      <c r="U3508" s="4">
        <v>0</v>
      </c>
      <c r="V3508">
        <f>V3507+(V3507*O3508)/L3508</f>
        <v>89.655707060545808</v>
      </c>
      <c r="W3508">
        <f>V3508*L3508</f>
        <v>14920.502589704618</v>
      </c>
      <c r="X3508">
        <f>IF(I3507=1,1,0)</f>
        <v>1</v>
      </c>
      <c r="Y3508">
        <f>IF(I3507=0,1,0)</f>
        <v>0</v>
      </c>
      <c r="Z3508" t="str">
        <f t="shared" si="210"/>
        <v>IN</v>
      </c>
      <c r="AA3508">
        <f>IF(Z3508="BUY",(AC3507-8.95)/K3508,IF(Z3508="SELL",0,AB3507))</f>
        <v>123.72741433445988</v>
      </c>
      <c r="AB3508">
        <f>AA3508+AA3508*O3508/L3508</f>
        <v>123.72741433445988</v>
      </c>
      <c r="AC3508">
        <f>IF(OR(Z3508="BUY",Z3508="IN"),AB3508*L3508,IF(Z3508="SELL",AB3507*K3508-8.95,AC3507))</f>
        <v>20590.716046085985</v>
      </c>
      <c r="AD3508" s="6">
        <f t="shared" si="211"/>
        <v>-6.8474801559134851E-2</v>
      </c>
    </row>
    <row r="3509" spans="1:30" x14ac:dyDescent="0.25">
      <c r="A3509" s="1">
        <v>41556</v>
      </c>
      <c r="B3509">
        <v>1656.98999</v>
      </c>
      <c r="C3509">
        <v>1656.400024</v>
      </c>
      <c r="D3509">
        <v>1662.469971</v>
      </c>
      <c r="E3509">
        <v>1646.469971</v>
      </c>
      <c r="F3509">
        <v>3577840000</v>
      </c>
      <c r="G3509">
        <f t="shared" ref="G3509:G3572" si="212">AVERAGE(C3460:C3509)</f>
        <v>1678.3452026599998</v>
      </c>
      <c r="H3509">
        <f t="shared" ref="H3509:H3572" si="213">SLOPE(G3459:G3509,A3459:A3509)</f>
        <v>0.53305638651061626</v>
      </c>
      <c r="I3509">
        <f>IF(H3509&gt;0,1,0)</f>
        <v>1</v>
      </c>
      <c r="J3509" s="3">
        <v>41556</v>
      </c>
      <c r="K3509" s="2">
        <v>166.71000699999999</v>
      </c>
      <c r="L3509" s="2">
        <v>166.490005</v>
      </c>
      <c r="M3509" s="2">
        <v>167.11000100000001</v>
      </c>
      <c r="N3509" s="2">
        <v>165.44000199999999</v>
      </c>
      <c r="O3509" s="2">
        <v>0</v>
      </c>
      <c r="P3509" s="5">
        <v>41556</v>
      </c>
      <c r="Q3509" s="4">
        <v>28.370000999999998</v>
      </c>
      <c r="R3509" s="4">
        <v>28.389999</v>
      </c>
      <c r="S3509" s="4">
        <v>28.58</v>
      </c>
      <c r="T3509" s="4">
        <v>28.290001</v>
      </c>
      <c r="U3509" s="4">
        <v>0</v>
      </c>
      <c r="V3509">
        <f>V3508+(V3508*O3509)/L3509</f>
        <v>89.655707060545808</v>
      </c>
      <c r="W3509">
        <f>V3509*L3509</f>
        <v>14926.779116788806</v>
      </c>
      <c r="X3509">
        <f>IF(I3508=1,1,0)</f>
        <v>1</v>
      </c>
      <c r="Y3509">
        <f>IF(I3508=0,1,0)</f>
        <v>0</v>
      </c>
      <c r="Z3509" t="str">
        <f t="shared" si="210"/>
        <v>IN</v>
      </c>
      <c r="AA3509">
        <f>IF(Z3509="BUY",(AC3508-8.95)/K3509,IF(Z3509="SELL",0,AB3508))</f>
        <v>123.72741433445988</v>
      </c>
      <c r="AB3509">
        <f>AA3509+AA3509*O3509/L3509</f>
        <v>123.72741433445988</v>
      </c>
      <c r="AC3509">
        <f>IF(OR(Z3509="BUY",Z3509="IN"),AB3509*L3509,IF(Z3509="SELL",AB3508*K3509-8.95,AC3508))</f>
        <v>20599.377831181297</v>
      </c>
      <c r="AD3509" s="6">
        <f t="shared" si="211"/>
        <v>-6.7027804815655095E-2</v>
      </c>
    </row>
    <row r="3510" spans="1:30" x14ac:dyDescent="0.25">
      <c r="A3510" s="1">
        <v>41557</v>
      </c>
      <c r="B3510">
        <v>1660.880005</v>
      </c>
      <c r="C3510">
        <v>1692.5600589999999</v>
      </c>
      <c r="D3510">
        <v>1692.5600589999999</v>
      </c>
      <c r="E3510">
        <v>1660.880005</v>
      </c>
      <c r="F3510">
        <v>3362300000</v>
      </c>
      <c r="G3510">
        <f t="shared" si="212"/>
        <v>1678.48180424</v>
      </c>
      <c r="H3510">
        <f t="shared" si="213"/>
        <v>0.52212110136983214</v>
      </c>
      <c r="I3510">
        <f>IF(H3510&gt;0,1,0)</f>
        <v>1</v>
      </c>
      <c r="J3510" s="3">
        <v>41557</v>
      </c>
      <c r="K3510" s="2">
        <v>168.199997</v>
      </c>
      <c r="L3510" s="2">
        <v>170.13999899999999</v>
      </c>
      <c r="M3510" s="2">
        <v>170.16999799999999</v>
      </c>
      <c r="N3510" s="2">
        <v>168.14999399999999</v>
      </c>
      <c r="O3510" s="2">
        <v>0</v>
      </c>
      <c r="P3510" s="5">
        <v>41557</v>
      </c>
      <c r="Q3510" s="4">
        <v>28.1</v>
      </c>
      <c r="R3510" s="4">
        <v>27.780000999999999</v>
      </c>
      <c r="S3510" s="4">
        <v>28.110001</v>
      </c>
      <c r="T3510" s="4">
        <v>27.76</v>
      </c>
      <c r="U3510" s="4">
        <v>0</v>
      </c>
      <c r="V3510">
        <f>V3509+(V3509*O3510)/L3510</f>
        <v>89.655707060545808</v>
      </c>
      <c r="W3510">
        <f>V3510*L3510</f>
        <v>15254.021909625555</v>
      </c>
      <c r="X3510">
        <f>IF(I3509=1,1,0)</f>
        <v>1</v>
      </c>
      <c r="Y3510">
        <f>IF(I3509=0,1,0)</f>
        <v>0</v>
      </c>
      <c r="Z3510" t="str">
        <f t="shared" si="210"/>
        <v>IN</v>
      </c>
      <c r="AA3510">
        <f>IF(Z3510="BUY",(AC3509-8.95)/K3510,IF(Z3510="SELL",0,AB3509))</f>
        <v>123.72741433445988</v>
      </c>
      <c r="AB3510">
        <f>AA3510+AA3510*O3510/L3510</f>
        <v>123.72741433445988</v>
      </c>
      <c r="AC3510">
        <f>IF(OR(Z3510="BUY",Z3510="IN"),AB3510*L3510,IF(Z3510="SELL",AB3509*K3510-8.95,AC3509))</f>
        <v>21050.982151137589</v>
      </c>
      <c r="AD3510" s="6">
        <f t="shared" si="211"/>
        <v>-9.5317607676091529E-2</v>
      </c>
    </row>
    <row r="3511" spans="1:30" x14ac:dyDescent="0.25">
      <c r="A3511" s="1">
        <v>41558</v>
      </c>
      <c r="B3511">
        <v>1691.089966</v>
      </c>
      <c r="C3511">
        <v>1703.1999510000001</v>
      </c>
      <c r="D3511">
        <v>1703.4399410000001</v>
      </c>
      <c r="E3511">
        <v>1688.5200199999999</v>
      </c>
      <c r="F3511">
        <v>2944670000</v>
      </c>
      <c r="G3511">
        <f t="shared" si="212"/>
        <v>1678.40840336</v>
      </c>
      <c r="H3511">
        <f t="shared" si="213"/>
        <v>0.51041383528083728</v>
      </c>
      <c r="I3511">
        <f>IF(H3511&gt;0,1,0)</f>
        <v>1</v>
      </c>
      <c r="J3511" s="3">
        <v>41558</v>
      </c>
      <c r="K3511" s="2">
        <v>169.85000600000001</v>
      </c>
      <c r="L3511" s="2">
        <v>171.199997</v>
      </c>
      <c r="M3511" s="2">
        <v>171.25</v>
      </c>
      <c r="N3511" s="2">
        <v>169.71000699999999</v>
      </c>
      <c r="O3511" s="2">
        <v>0</v>
      </c>
      <c r="P3511" s="5">
        <v>41558</v>
      </c>
      <c r="Q3511" s="4">
        <v>27.83</v>
      </c>
      <c r="R3511" s="4">
        <v>27.59</v>
      </c>
      <c r="S3511" s="4">
        <v>27.85</v>
      </c>
      <c r="T3511" s="4">
        <v>27.59</v>
      </c>
      <c r="U3511" s="4">
        <v>0</v>
      </c>
      <c r="V3511">
        <f>V3510+(V3510*O3511)/L3511</f>
        <v>89.655707060545808</v>
      </c>
      <c r="W3511">
        <f>V3511*L3511</f>
        <v>15349.05677979832</v>
      </c>
      <c r="X3511">
        <f>IF(I3510=1,1,0)</f>
        <v>1</v>
      </c>
      <c r="Y3511">
        <f>IF(I3510=0,1,0)</f>
        <v>0</v>
      </c>
      <c r="Z3511" t="str">
        <f t="shared" si="210"/>
        <v>IN</v>
      </c>
      <c r="AA3511">
        <f>IF(Z3511="BUY",(AC3510-8.95)/K3511,IF(Z3511="SELL",0,AB3510))</f>
        <v>123.72741433445988</v>
      </c>
      <c r="AB3511">
        <f>AA3511+AA3511*O3511/L3511</f>
        <v>123.72741433445988</v>
      </c>
      <c r="AC3511">
        <f>IF(OR(Z3511="BUY",Z3511="IN"),AB3511*L3511,IF(Z3511="SELL",AB3510*K3511-8.95,AC3510))</f>
        <v>21182.132962877287</v>
      </c>
      <c r="AD3511" s="6">
        <f t="shared" si="211"/>
        <v>-9.488290654479653E-2</v>
      </c>
    </row>
    <row r="3512" spans="1:30" x14ac:dyDescent="0.25">
      <c r="A3512" s="1">
        <v>41561</v>
      </c>
      <c r="B3512">
        <v>1699.8599850000001</v>
      </c>
      <c r="C3512">
        <v>1710.1400149999999</v>
      </c>
      <c r="D3512">
        <v>1711.030029</v>
      </c>
      <c r="E3512">
        <v>1692.130005</v>
      </c>
      <c r="F3512">
        <v>2580580000</v>
      </c>
      <c r="G3512">
        <f t="shared" si="212"/>
        <v>1678.4178027799999</v>
      </c>
      <c r="H3512">
        <f t="shared" si="213"/>
        <v>0.49651036872673082</v>
      </c>
      <c r="I3512">
        <f>IF(H3512&gt;0,1,0)</f>
        <v>1</v>
      </c>
      <c r="J3512" s="3">
        <v>41561</v>
      </c>
      <c r="K3512" s="2">
        <v>170.19000199999999</v>
      </c>
      <c r="L3512" s="2">
        <v>171.970001</v>
      </c>
      <c r="M3512" s="2">
        <v>172.020004</v>
      </c>
      <c r="N3512" s="2">
        <v>169.990005</v>
      </c>
      <c r="O3512" s="2">
        <v>0</v>
      </c>
      <c r="P3512" s="5">
        <v>41561</v>
      </c>
      <c r="Q3512" s="4">
        <v>27.77</v>
      </c>
      <c r="R3512" s="4">
        <v>27.49</v>
      </c>
      <c r="S3512" s="4">
        <v>27.790001</v>
      </c>
      <c r="T3512" s="4">
        <v>27.469999000000001</v>
      </c>
      <c r="U3512" s="4">
        <v>0</v>
      </c>
      <c r="V3512">
        <f>V3511+(V3511*O3512)/L3512</f>
        <v>89.655707060545808</v>
      </c>
      <c r="W3512">
        <f>V3512*L3512</f>
        <v>15418.092032857769</v>
      </c>
      <c r="X3512">
        <f>IF(I3511=1,1,0)</f>
        <v>1</v>
      </c>
      <c r="Y3512">
        <f>IF(I3511=0,1,0)</f>
        <v>0</v>
      </c>
      <c r="Z3512" t="str">
        <f t="shared" si="210"/>
        <v>IN</v>
      </c>
      <c r="AA3512">
        <f>IF(Z3512="BUY",(AC3511-8.95)/K3512,IF(Z3512="SELL",0,AB3511))</f>
        <v>123.72741433445988</v>
      </c>
      <c r="AB3512">
        <f>AA3512+AA3512*O3512/L3512</f>
        <v>123.72741433445988</v>
      </c>
      <c r="AC3512">
        <f>IF(OR(Z3512="BUY",Z3512="IN"),AB3512*L3512,IF(Z3512="SELL",AB3511*K3512-8.95,AC3511))</f>
        <v>21277.40356682448</v>
      </c>
      <c r="AD3512" s="6">
        <f t="shared" si="211"/>
        <v>-0.10269673105009183</v>
      </c>
    </row>
    <row r="3513" spans="1:30" x14ac:dyDescent="0.25">
      <c r="A3513" s="1">
        <v>41562</v>
      </c>
      <c r="B3513">
        <v>1709.170044</v>
      </c>
      <c r="C3513">
        <v>1698.0600589999999</v>
      </c>
      <c r="D3513">
        <v>1711.5699460000001</v>
      </c>
      <c r="E3513">
        <v>1695.9300539999999</v>
      </c>
      <c r="F3513">
        <v>3327740000</v>
      </c>
      <c r="G3513">
        <f t="shared" si="212"/>
        <v>1678.2362036599998</v>
      </c>
      <c r="H3513">
        <f t="shared" si="213"/>
        <v>0.48293290080909668</v>
      </c>
      <c r="I3513">
        <f>IF(H3513&gt;0,1,0)</f>
        <v>1</v>
      </c>
      <c r="J3513" s="3">
        <v>41562</v>
      </c>
      <c r="K3513" s="2">
        <v>171.429993</v>
      </c>
      <c r="L3513" s="2">
        <v>170.58000200000001</v>
      </c>
      <c r="M3513" s="2">
        <v>172.070007</v>
      </c>
      <c r="N3513" s="2">
        <v>170.41000399999999</v>
      </c>
      <c r="O3513" s="2">
        <v>0</v>
      </c>
      <c r="P3513" s="5">
        <v>41562</v>
      </c>
      <c r="Q3513" s="4">
        <v>27.549999</v>
      </c>
      <c r="R3513" s="4">
        <v>27.68</v>
      </c>
      <c r="S3513" s="4">
        <v>27.73</v>
      </c>
      <c r="T3513" s="4">
        <v>27.459999</v>
      </c>
      <c r="U3513" s="4">
        <v>0</v>
      </c>
      <c r="V3513">
        <f>V3512+(V3512*O3513)/L3513</f>
        <v>89.655707060545808</v>
      </c>
      <c r="W3513">
        <f>V3513*L3513</f>
        <v>15293.470689699319</v>
      </c>
      <c r="X3513">
        <f>IF(I3512=1,1,0)</f>
        <v>1</v>
      </c>
      <c r="Y3513">
        <f>IF(I3512=0,1,0)</f>
        <v>0</v>
      </c>
      <c r="Z3513" t="str">
        <f t="shared" si="210"/>
        <v>IN</v>
      </c>
      <c r="AA3513">
        <f>IF(Z3513="BUY",(AC3512-8.95)/K3513,IF(Z3513="SELL",0,AB3512))</f>
        <v>123.72741433445988</v>
      </c>
      <c r="AB3513">
        <f>AA3513+AA3513*O3513/L3513</f>
        <v>123.72741433445988</v>
      </c>
      <c r="AC3513">
        <f>IF(OR(Z3513="BUY",Z3513="IN"),AB3513*L3513,IF(Z3513="SELL",AB3512*K3513-8.95,AC3512))</f>
        <v>21105.422584626995</v>
      </c>
      <c r="AD3513" s="6">
        <f t="shared" si="211"/>
        <v>-0.1019995810568422</v>
      </c>
    </row>
    <row r="3514" spans="1:30" x14ac:dyDescent="0.25">
      <c r="A3514" s="1">
        <v>41563</v>
      </c>
      <c r="B3514">
        <v>1700.48999</v>
      </c>
      <c r="C3514">
        <v>1721.540039</v>
      </c>
      <c r="D3514">
        <v>1721.76001</v>
      </c>
      <c r="E3514">
        <v>1700.48999</v>
      </c>
      <c r="F3514">
        <v>3486180000</v>
      </c>
      <c r="G3514">
        <f t="shared" si="212"/>
        <v>1678.7196045399996</v>
      </c>
      <c r="H3514">
        <f t="shared" si="213"/>
        <v>0.46941315280824969</v>
      </c>
      <c r="I3514">
        <f>IF(H3514&gt;0,1,0)</f>
        <v>1</v>
      </c>
      <c r="J3514" s="3">
        <v>41563</v>
      </c>
      <c r="K3514" s="2">
        <v>171.64999399999999</v>
      </c>
      <c r="L3514" s="2">
        <v>173.03999300000001</v>
      </c>
      <c r="M3514" s="2">
        <v>173.10000600000001</v>
      </c>
      <c r="N3514" s="2">
        <v>171.58000200000001</v>
      </c>
      <c r="O3514" s="2">
        <v>0</v>
      </c>
      <c r="P3514" s="5">
        <v>41563</v>
      </c>
      <c r="Q3514" s="4">
        <v>27.51</v>
      </c>
      <c r="R3514" s="4">
        <v>27.290001</v>
      </c>
      <c r="S3514" s="4">
        <v>27.530000999999999</v>
      </c>
      <c r="T3514" s="4">
        <v>27.280000999999999</v>
      </c>
      <c r="U3514" s="4">
        <v>0</v>
      </c>
      <c r="V3514">
        <f>V3513+(V3513*O3514)/L3514</f>
        <v>89.655707060545808</v>
      </c>
      <c r="W3514">
        <f>V3514*L3514</f>
        <v>15514.022922166898</v>
      </c>
      <c r="X3514">
        <f>IF(I3513=1,1,0)</f>
        <v>1</v>
      </c>
      <c r="Y3514">
        <f>IF(I3513=0,1,0)</f>
        <v>0</v>
      </c>
      <c r="Z3514" t="str">
        <f t="shared" si="210"/>
        <v>IN</v>
      </c>
      <c r="AA3514">
        <f>IF(Z3514="BUY",(AC3513-8.95)/K3514,IF(Z3514="SELL",0,AB3513))</f>
        <v>123.72741433445988</v>
      </c>
      <c r="AB3514">
        <f>AA3514+AA3514*O3514/L3514</f>
        <v>123.72741433445988</v>
      </c>
      <c r="AC3514">
        <f>IF(OR(Z3514="BUY",Z3514="IN"),AB3514*L3514,IF(Z3514="SELL",AB3513*K3514-8.95,AC3513))</f>
        <v>21409.790910343039</v>
      </c>
      <c r="AD3514" s="6">
        <f t="shared" si="211"/>
        <v>-0.13659242812346045</v>
      </c>
    </row>
    <row r="3515" spans="1:30" x14ac:dyDescent="0.25">
      <c r="A3515" s="1">
        <v>41564</v>
      </c>
      <c r="B3515">
        <v>1720.170044</v>
      </c>
      <c r="C3515">
        <v>1733.150024</v>
      </c>
      <c r="D3515">
        <v>1733.4499510000001</v>
      </c>
      <c r="E3515">
        <v>1714.119995</v>
      </c>
      <c r="F3515">
        <v>3453590000</v>
      </c>
      <c r="G3515">
        <f t="shared" si="212"/>
        <v>1679.5644043399996</v>
      </c>
      <c r="H3515">
        <f t="shared" si="213"/>
        <v>0.4575861765184972</v>
      </c>
      <c r="I3515">
        <f>IF(H3515&gt;0,1,0)</f>
        <v>1</v>
      </c>
      <c r="J3515" s="3">
        <v>41564</v>
      </c>
      <c r="K3515" s="2">
        <v>172.300003</v>
      </c>
      <c r="L3515" s="2">
        <v>174.14999399999999</v>
      </c>
      <c r="M3515" s="2">
        <v>174.25</v>
      </c>
      <c r="N3515" s="2">
        <v>172.28999300000001</v>
      </c>
      <c r="O3515" s="2">
        <v>0</v>
      </c>
      <c r="P3515" s="5">
        <v>41564</v>
      </c>
      <c r="Q3515" s="4">
        <v>27.41</v>
      </c>
      <c r="R3515" s="4">
        <v>27.129999000000002</v>
      </c>
      <c r="S3515" s="4">
        <v>27.42</v>
      </c>
      <c r="T3515" s="4">
        <v>27.1</v>
      </c>
      <c r="U3515" s="4">
        <v>0</v>
      </c>
      <c r="V3515">
        <f>V3514+(V3514*O3515)/L3515</f>
        <v>89.655707060545808</v>
      </c>
      <c r="W3515">
        <f>V3515*L3515</f>
        <v>15613.540846659809</v>
      </c>
      <c r="X3515">
        <f>IF(I3514=1,1,0)</f>
        <v>1</v>
      </c>
      <c r="Y3515">
        <f>IF(I3514=0,1,0)</f>
        <v>0</v>
      </c>
      <c r="Z3515" t="str">
        <f t="shared" si="210"/>
        <v>IN</v>
      </c>
      <c r="AA3515">
        <f>IF(Z3515="BUY",(AC3514-8.95)/K3515,IF(Z3515="SELL",0,AB3514))</f>
        <v>123.72741433445988</v>
      </c>
      <c r="AB3515">
        <f>AA3515+AA3515*O3515/L3515</f>
        <v>123.72741433445988</v>
      </c>
      <c r="AC3515">
        <f>IF(OR(Z3515="BUY",Z3515="IN"),AB3515*L3515,IF(Z3515="SELL",AB3514*K3515-8.95,AC3514))</f>
        <v>21547.128463981702</v>
      </c>
      <c r="AD3515" s="6">
        <f t="shared" si="211"/>
        <v>-0.14338438547843227</v>
      </c>
    </row>
    <row r="3516" spans="1:30" x14ac:dyDescent="0.25">
      <c r="A3516" s="1">
        <v>41565</v>
      </c>
      <c r="B3516">
        <v>1736.719971</v>
      </c>
      <c r="C3516">
        <v>1744.5</v>
      </c>
      <c r="D3516">
        <v>1745.3100589999999</v>
      </c>
      <c r="E3516">
        <v>1735.73999</v>
      </c>
      <c r="F3516">
        <v>3664890000</v>
      </c>
      <c r="G3516">
        <f t="shared" si="212"/>
        <v>1680.5048047399998</v>
      </c>
      <c r="H3516">
        <f t="shared" si="213"/>
        <v>0.44696863664909875</v>
      </c>
      <c r="I3516">
        <f>IF(H3516&gt;0,1,0)</f>
        <v>1</v>
      </c>
      <c r="J3516" s="3">
        <v>41565</v>
      </c>
      <c r="K3516" s="2">
        <v>174.83000200000001</v>
      </c>
      <c r="L3516" s="2">
        <v>175.33000200000001</v>
      </c>
      <c r="M3516" s="2">
        <v>175.470001</v>
      </c>
      <c r="N3516" s="2">
        <v>174.470001</v>
      </c>
      <c r="O3516" s="2">
        <v>0</v>
      </c>
      <c r="P3516" s="5">
        <v>41565</v>
      </c>
      <c r="Q3516" s="4">
        <v>27.01</v>
      </c>
      <c r="R3516" s="4">
        <v>26.93</v>
      </c>
      <c r="S3516" s="4">
        <v>27.07</v>
      </c>
      <c r="T3516" s="4">
        <v>26.91</v>
      </c>
      <c r="U3516" s="4">
        <v>0</v>
      </c>
      <c r="V3516">
        <f>V3515+(V3515*O3516)/L3516</f>
        <v>89.655707060545808</v>
      </c>
      <c r="W3516">
        <f>V3516*L3516</f>
        <v>15719.335298236911</v>
      </c>
      <c r="X3516">
        <f>IF(I3515=1,1,0)</f>
        <v>1</v>
      </c>
      <c r="Y3516">
        <f>IF(I3515=0,1,0)</f>
        <v>0</v>
      </c>
      <c r="Z3516" t="str">
        <f t="shared" si="210"/>
        <v>IN</v>
      </c>
      <c r="AA3516">
        <f>IF(Z3516="BUY",(AC3515-8.95)/K3516,IF(Z3516="SELL",0,AB3515))</f>
        <v>123.72741433445988</v>
      </c>
      <c r="AB3516">
        <f>AA3516+AA3516*O3516/L3516</f>
        <v>123.72741433445988</v>
      </c>
      <c r="AC3516">
        <f>IF(OR(Z3516="BUY",Z3516="IN"),AB3516*L3516,IF(Z3516="SELL",AB3515*K3516-8.95,AC3515))</f>
        <v>21693.12780271568</v>
      </c>
      <c r="AD3516" s="6">
        <f t="shared" si="211"/>
        <v>-0.15583742816305773</v>
      </c>
    </row>
    <row r="3517" spans="1:30" x14ac:dyDescent="0.25">
      <c r="A3517" s="1">
        <v>41568</v>
      </c>
      <c r="B3517">
        <v>1745.1999510000001</v>
      </c>
      <c r="C3517">
        <v>1744.660034</v>
      </c>
      <c r="D3517">
        <v>1747.790039</v>
      </c>
      <c r="E3517">
        <v>1740.670044</v>
      </c>
      <c r="F3517">
        <v>3052710000</v>
      </c>
      <c r="G3517">
        <f t="shared" si="212"/>
        <v>1681.5696045399998</v>
      </c>
      <c r="H3517">
        <f t="shared" si="213"/>
        <v>0.43654904495148555</v>
      </c>
      <c r="I3517">
        <f>IF(H3517&gt;0,1,0)</f>
        <v>1</v>
      </c>
      <c r="J3517" s="3">
        <v>41568</v>
      </c>
      <c r="K3517" s="2">
        <v>175.41000399999999</v>
      </c>
      <c r="L3517" s="2">
        <v>175.36000100000001</v>
      </c>
      <c r="M3517" s="2">
        <v>175.71000699999999</v>
      </c>
      <c r="N3517" s="2">
        <v>174.970001</v>
      </c>
      <c r="O3517" s="2">
        <v>0</v>
      </c>
      <c r="P3517" s="5">
        <v>41568</v>
      </c>
      <c r="Q3517" s="4">
        <v>26.91</v>
      </c>
      <c r="R3517" s="4">
        <v>26.93</v>
      </c>
      <c r="S3517" s="4">
        <v>26.99</v>
      </c>
      <c r="T3517" s="4">
        <v>26.870000999999998</v>
      </c>
      <c r="U3517" s="4">
        <v>0</v>
      </c>
      <c r="V3517">
        <f>V3516+(V3516*O3517)/L3517</f>
        <v>89.655707060545808</v>
      </c>
      <c r="W3517">
        <f>V3517*L3517</f>
        <v>15722.024879793022</v>
      </c>
      <c r="X3517">
        <f>IF(I3516=1,1,0)</f>
        <v>1</v>
      </c>
      <c r="Y3517">
        <f>IF(I3516=0,1,0)</f>
        <v>0</v>
      </c>
      <c r="Z3517" t="str">
        <f t="shared" si="210"/>
        <v>IN</v>
      </c>
      <c r="AA3517">
        <f>IF(Z3517="BUY",(AC3516-8.95)/K3517,IF(Z3517="SELL",0,AB3516))</f>
        <v>123.72741433445988</v>
      </c>
      <c r="AB3517">
        <f>AA3517+AA3517*O3517/L3517</f>
        <v>123.72741433445988</v>
      </c>
      <c r="AC3517">
        <f>IF(OR(Z3517="BUY",Z3517="IN"),AB3517*L3517,IF(Z3517="SELL",AB3516*K3517-8.95,AC3516))</f>
        <v>21696.839501418301</v>
      </c>
      <c r="AD3517" s="6">
        <f t="shared" si="211"/>
        <v>-0.16299676201877381</v>
      </c>
    </row>
    <row r="3518" spans="1:30" x14ac:dyDescent="0.25">
      <c r="A3518" s="1">
        <v>41569</v>
      </c>
      <c r="B3518">
        <v>1746.4799800000001</v>
      </c>
      <c r="C3518">
        <v>1754.670044</v>
      </c>
      <c r="D3518">
        <v>1759.329956</v>
      </c>
      <c r="E3518">
        <v>1746.4799800000001</v>
      </c>
      <c r="F3518">
        <v>3850840000</v>
      </c>
      <c r="G3518">
        <f t="shared" si="212"/>
        <v>1682.8736059999997</v>
      </c>
      <c r="H3518">
        <f t="shared" si="213"/>
        <v>0.42816813080092553</v>
      </c>
      <c r="I3518">
        <f>IF(H3518&gt;0,1,0)</f>
        <v>1</v>
      </c>
      <c r="J3518" s="3">
        <v>41569</v>
      </c>
      <c r="K3518" s="2">
        <v>175.88000500000001</v>
      </c>
      <c r="L3518" s="2">
        <v>176.300003</v>
      </c>
      <c r="M3518" s="2">
        <v>176.88999899999999</v>
      </c>
      <c r="N3518" s="2">
        <v>175.63999899999999</v>
      </c>
      <c r="O3518" s="2">
        <v>0</v>
      </c>
      <c r="P3518" s="5">
        <v>41569</v>
      </c>
      <c r="Q3518" s="4">
        <v>26.860001</v>
      </c>
      <c r="R3518" s="4">
        <v>26.77</v>
      </c>
      <c r="S3518" s="4">
        <v>26.889999</v>
      </c>
      <c r="T3518" s="4">
        <v>26.690000999999999</v>
      </c>
      <c r="U3518" s="4">
        <v>0</v>
      </c>
      <c r="V3518">
        <f>V3517+(V3517*O3518)/L3518</f>
        <v>89.655707060545808</v>
      </c>
      <c r="W3518">
        <f>V3518*L3518</f>
        <v>15806.301423741348</v>
      </c>
      <c r="X3518">
        <f>IF(I3517=1,1,0)</f>
        <v>1</v>
      </c>
      <c r="Y3518">
        <f>IF(I3517=0,1,0)</f>
        <v>0</v>
      </c>
      <c r="Z3518" t="str">
        <f t="shared" si="210"/>
        <v>IN</v>
      </c>
      <c r="AA3518">
        <f>IF(Z3518="BUY",(AC3517-8.95)/K3518,IF(Z3518="SELL",0,AB3517))</f>
        <v>123.72741433445988</v>
      </c>
      <c r="AB3518">
        <f>AA3518+AA3518*O3518/L3518</f>
        <v>123.72741433445988</v>
      </c>
      <c r="AC3518">
        <f>IF(OR(Z3518="BUY",Z3518="IN"),AB3518*L3518,IF(Z3518="SELL",AB3517*K3518-8.95,AC3517))</f>
        <v>21813.143518347519</v>
      </c>
      <c r="AD3518" s="6">
        <f t="shared" si="211"/>
        <v>-0.16648958996342253</v>
      </c>
    </row>
    <row r="3519" spans="1:30" x14ac:dyDescent="0.25">
      <c r="A3519" s="1">
        <v>41570</v>
      </c>
      <c r="B3519">
        <v>1752.2700199999999</v>
      </c>
      <c r="C3519">
        <v>1746.380005</v>
      </c>
      <c r="D3519">
        <v>1752.2700199999999</v>
      </c>
      <c r="E3519">
        <v>1740.5</v>
      </c>
      <c r="F3519">
        <v>3713380000</v>
      </c>
      <c r="G3519">
        <f t="shared" si="212"/>
        <v>1683.9180054199996</v>
      </c>
      <c r="H3519">
        <f t="shared" si="213"/>
        <v>0.42081919181520139</v>
      </c>
      <c r="I3519">
        <f>IF(H3519&gt;0,1,0)</f>
        <v>1</v>
      </c>
      <c r="J3519" s="3">
        <v>41570</v>
      </c>
      <c r="K3519" s="2">
        <v>175.78999300000001</v>
      </c>
      <c r="L3519" s="2">
        <v>175.61999499999999</v>
      </c>
      <c r="M3519" s="2">
        <v>175.85000600000001</v>
      </c>
      <c r="N3519" s="2">
        <v>174.94000199999999</v>
      </c>
      <c r="O3519" s="2">
        <v>0</v>
      </c>
      <c r="P3519" s="5">
        <v>41570</v>
      </c>
      <c r="Q3519" s="4">
        <v>26.860001</v>
      </c>
      <c r="R3519" s="4">
        <v>26.889999</v>
      </c>
      <c r="S3519" s="4">
        <v>27</v>
      </c>
      <c r="T3519" s="4">
        <v>26.85</v>
      </c>
      <c r="U3519" s="4">
        <v>0</v>
      </c>
      <c r="V3519">
        <f>V3518+(V3518*O3519)/L3519</f>
        <v>89.655707060545808</v>
      </c>
      <c r="W3519">
        <f>V3519*L3519</f>
        <v>15745.334825694519</v>
      </c>
      <c r="X3519">
        <f>IF(I3518=1,1,0)</f>
        <v>1</v>
      </c>
      <c r="Y3519">
        <f>IF(I3518=0,1,0)</f>
        <v>0</v>
      </c>
      <c r="Z3519" t="str">
        <f t="shared" si="210"/>
        <v>IN</v>
      </c>
      <c r="AA3519">
        <f>IF(Z3519="BUY",(AC3518-8.95)/K3519,IF(Z3519="SELL",0,AB3518))</f>
        <v>123.72741433445988</v>
      </c>
      <c r="AB3519">
        <f>AA3519+AA3519*O3519/L3519</f>
        <v>123.72741433445988</v>
      </c>
      <c r="AC3519">
        <f>IF(OR(Z3519="BUY",Z3519="IN"),AB3519*L3519,IF(Z3519="SELL",AB3518*K3519-8.95,AC3518))</f>
        <v>21729.007886780772</v>
      </c>
      <c r="AD3519" s="6">
        <f t="shared" si="211"/>
        <v>-0.1659197605015594</v>
      </c>
    </row>
    <row r="3520" spans="1:30" x14ac:dyDescent="0.25">
      <c r="A3520" s="1">
        <v>41571</v>
      </c>
      <c r="B3520">
        <v>1747.4799800000001</v>
      </c>
      <c r="C3520">
        <v>1752.0699460000001</v>
      </c>
      <c r="D3520">
        <v>1753.9399410000001</v>
      </c>
      <c r="E3520">
        <v>1745.5</v>
      </c>
      <c r="F3520">
        <v>3671700000</v>
      </c>
      <c r="G3520">
        <f t="shared" si="212"/>
        <v>1685.2516040399996</v>
      </c>
      <c r="H3520">
        <f t="shared" si="213"/>
        <v>0.41592454082522162</v>
      </c>
      <c r="I3520">
        <f>IF(H3520&gt;0,1,0)</f>
        <v>1</v>
      </c>
      <c r="J3520" s="3">
        <v>41571</v>
      </c>
      <c r="K3520" s="2">
        <v>175.83000200000001</v>
      </c>
      <c r="L3520" s="2">
        <v>176.199997</v>
      </c>
      <c r="M3520" s="2">
        <v>176.33999600000001</v>
      </c>
      <c r="N3520" s="2">
        <v>175.479996</v>
      </c>
      <c r="O3520" s="2">
        <v>0</v>
      </c>
      <c r="P3520" s="5">
        <v>41571</v>
      </c>
      <c r="Q3520" s="4">
        <v>26.85</v>
      </c>
      <c r="R3520" s="4">
        <v>26.809999000000001</v>
      </c>
      <c r="S3520" s="4">
        <v>26.91</v>
      </c>
      <c r="T3520" s="4">
        <v>26.780000999999999</v>
      </c>
      <c r="U3520" s="4">
        <v>0</v>
      </c>
      <c r="V3520">
        <f>V3519+(V3519*O3520)/L3520</f>
        <v>89.655707060545808</v>
      </c>
      <c r="W3520">
        <f>V3520*L3520</f>
        <v>15797.335315101051</v>
      </c>
      <c r="X3520">
        <f>IF(I3519=1,1,0)</f>
        <v>1</v>
      </c>
      <c r="Y3520">
        <f>IF(I3519=0,1,0)</f>
        <v>0</v>
      </c>
      <c r="Z3520" t="str">
        <f t="shared" si="210"/>
        <v>IN</v>
      </c>
      <c r="AA3520">
        <f>IF(Z3520="BUY",(AC3519-8.95)/K3520,IF(Z3520="SELL",0,AB3519))</f>
        <v>123.72741433445988</v>
      </c>
      <c r="AB3520">
        <f>AA3520+AA3520*O3520/L3520</f>
        <v>123.72741433445988</v>
      </c>
      <c r="AC3520">
        <f>IF(OR(Z3520="BUY",Z3520="IN"),AB3520*L3520,IF(Z3520="SELL",AB3519*K3520-8.95,AC3519))</f>
        <v>21800.770034549587</v>
      </c>
      <c r="AD3520" s="6">
        <f t="shared" si="211"/>
        <v>-0.18202244687513874</v>
      </c>
    </row>
    <row r="3521" spans="1:30" x14ac:dyDescent="0.25">
      <c r="A3521" s="1">
        <v>41572</v>
      </c>
      <c r="B3521">
        <v>1756.01001</v>
      </c>
      <c r="C3521">
        <v>1759.7700199999999</v>
      </c>
      <c r="D3521">
        <v>1759.8199460000001</v>
      </c>
      <c r="E3521">
        <v>1752.4499510000001</v>
      </c>
      <c r="F3521">
        <v>3175720000</v>
      </c>
      <c r="G3521">
        <f t="shared" si="212"/>
        <v>1687.2206055199997</v>
      </c>
      <c r="H3521">
        <f t="shared" si="213"/>
        <v>0.41441510562311851</v>
      </c>
      <c r="I3521">
        <f>IF(H3521&gt;0,1,0)</f>
        <v>1</v>
      </c>
      <c r="J3521" s="3">
        <v>41572</v>
      </c>
      <c r="K3521" s="2">
        <v>176.470001</v>
      </c>
      <c r="L3521" s="2">
        <v>176.990005</v>
      </c>
      <c r="M3521" s="2">
        <v>176.990005</v>
      </c>
      <c r="N3521" s="2">
        <v>176.14999399999999</v>
      </c>
      <c r="O3521" s="2">
        <v>0</v>
      </c>
      <c r="P3521" s="5">
        <v>41572</v>
      </c>
      <c r="Q3521" s="4">
        <v>26.75</v>
      </c>
      <c r="R3521" s="4">
        <v>26.68</v>
      </c>
      <c r="S3521" s="4">
        <v>26.799999</v>
      </c>
      <c r="T3521" s="4">
        <v>26.68</v>
      </c>
      <c r="U3521" s="4">
        <v>0</v>
      </c>
      <c r="V3521">
        <f>V3520+(V3520*O3521)/L3521</f>
        <v>89.655707060545808</v>
      </c>
      <c r="W3521">
        <f>V3521*L3521</f>
        <v>15868.164040924537</v>
      </c>
      <c r="X3521">
        <f>IF(I3520=1,1,0)</f>
        <v>1</v>
      </c>
      <c r="Y3521">
        <f>IF(I3520=0,1,0)</f>
        <v>0</v>
      </c>
      <c r="Z3521" t="str">
        <f t="shared" si="210"/>
        <v>IN</v>
      </c>
      <c r="AA3521">
        <f>IF(Z3521="BUY",(AC3520-8.95)/K3521,IF(Z3521="SELL",0,AB3520))</f>
        <v>123.72741433445988</v>
      </c>
      <c r="AB3521">
        <f>AA3521+AA3521*O3521/L3521</f>
        <v>123.72741433445988</v>
      </c>
      <c r="AC3521">
        <f>IF(OR(Z3521="BUY",Z3521="IN"),AB3521*L3521,IF(Z3521="SELL",AB3520*K3521-8.95,AC3520))</f>
        <v>21898.515681693127</v>
      </c>
      <c r="AD3521" s="6">
        <f t="shared" si="211"/>
        <v>-0.19433086106854933</v>
      </c>
    </row>
    <row r="3522" spans="1:30" x14ac:dyDescent="0.25">
      <c r="A3522" s="1">
        <v>41575</v>
      </c>
      <c r="B3522">
        <v>1759.420044</v>
      </c>
      <c r="C3522">
        <v>1762.1099850000001</v>
      </c>
      <c r="D3522">
        <v>1764.98999</v>
      </c>
      <c r="E3522">
        <v>1757.670044</v>
      </c>
      <c r="F3522">
        <v>3282300000</v>
      </c>
      <c r="G3522">
        <f t="shared" si="212"/>
        <v>1689.3462061</v>
      </c>
      <c r="H3522">
        <f t="shared" si="213"/>
        <v>0.4152642563348542</v>
      </c>
      <c r="I3522">
        <f>IF(H3522&gt;0,1,0)</f>
        <v>1</v>
      </c>
      <c r="J3522" s="3">
        <v>41575</v>
      </c>
      <c r="K3522" s="2">
        <v>176.86000100000001</v>
      </c>
      <c r="L3522" s="2">
        <v>177.19000199999999</v>
      </c>
      <c r="M3522" s="2">
        <v>177.46000699999999</v>
      </c>
      <c r="N3522" s="2">
        <v>176.679993</v>
      </c>
      <c r="O3522" s="2">
        <v>0</v>
      </c>
      <c r="P3522" s="5">
        <v>41575</v>
      </c>
      <c r="Q3522" s="4">
        <v>26.690000999999999</v>
      </c>
      <c r="R3522" s="4">
        <v>26.65</v>
      </c>
      <c r="S3522" s="4">
        <v>26.73</v>
      </c>
      <c r="T3522" s="4">
        <v>26.610001</v>
      </c>
      <c r="U3522" s="4">
        <v>0</v>
      </c>
      <c r="V3522">
        <f>V3521+(V3521*O3522)/L3522</f>
        <v>89.655707060545808</v>
      </c>
      <c r="W3522">
        <f>V3522*L3522</f>
        <v>15886.094913369525</v>
      </c>
      <c r="X3522">
        <f>IF(I3521=1,1,0)</f>
        <v>1</v>
      </c>
      <c r="Y3522">
        <f>IF(I3521=0,1,0)</f>
        <v>0</v>
      </c>
      <c r="Z3522" t="str">
        <f t="shared" si="210"/>
        <v>IN</v>
      </c>
      <c r="AA3522">
        <f>IF(Z3522="BUY",(AC3521-8.95)/K3522,IF(Z3522="SELL",0,AB3521))</f>
        <v>123.72741433445988</v>
      </c>
      <c r="AB3522">
        <f>AA3522+AA3522*O3522/L3522</f>
        <v>123.72741433445988</v>
      </c>
      <c r="AC3522">
        <f>IF(OR(Z3522="BUY",Z3522="IN"),AB3522*L3522,IF(Z3522="SELL",AB3521*K3522-8.95,AC3521))</f>
        <v>21923.260793377773</v>
      </c>
      <c r="AD3522" s="6">
        <f t="shared" si="211"/>
        <v>-0.20016435712526112</v>
      </c>
    </row>
    <row r="3523" spans="1:30" x14ac:dyDescent="0.25">
      <c r="A3523" s="1">
        <v>41576</v>
      </c>
      <c r="B3523">
        <v>1762.9300539999999</v>
      </c>
      <c r="C3523">
        <v>1771.9499510000001</v>
      </c>
      <c r="D3523">
        <v>1772.089966</v>
      </c>
      <c r="E3523">
        <v>1762.9300539999999</v>
      </c>
      <c r="F3523">
        <v>3358460000</v>
      </c>
      <c r="G3523">
        <f t="shared" si="212"/>
        <v>1691.8640039400002</v>
      </c>
      <c r="H3523">
        <f t="shared" si="213"/>
        <v>0.41971788647426156</v>
      </c>
      <c r="I3523">
        <f>IF(H3523&gt;0,1,0)</f>
        <v>1</v>
      </c>
      <c r="J3523" s="3">
        <v>41576</v>
      </c>
      <c r="K3523" s="2">
        <v>177.58000200000001</v>
      </c>
      <c r="L3523" s="2">
        <v>178.240005</v>
      </c>
      <c r="M3523" s="2">
        <v>178.240005</v>
      </c>
      <c r="N3523" s="2">
        <v>177.36999499999999</v>
      </c>
      <c r="O3523" s="2">
        <v>0</v>
      </c>
      <c r="P3523" s="5">
        <v>41576</v>
      </c>
      <c r="Q3523" s="4">
        <v>26.58</v>
      </c>
      <c r="R3523" s="4">
        <v>26.5</v>
      </c>
      <c r="S3523" s="4">
        <v>26.620000999999998</v>
      </c>
      <c r="T3523" s="4">
        <v>26.5</v>
      </c>
      <c r="U3523" s="4">
        <v>0</v>
      </c>
      <c r="V3523">
        <f>V3522+(V3522*O3523)/L3523</f>
        <v>89.655707060545808</v>
      </c>
      <c r="W3523">
        <f>V3523*L3523</f>
        <v>15980.23367475022</v>
      </c>
      <c r="X3523">
        <f>IF(I3522=1,1,0)</f>
        <v>1</v>
      </c>
      <c r="Y3523">
        <f>IF(I3522=0,1,0)</f>
        <v>0</v>
      </c>
      <c r="Z3523" t="str">
        <f t="shared" si="210"/>
        <v>IN</v>
      </c>
      <c r="AA3523">
        <f>IF(Z3523="BUY",(AC3522-8.95)/K3523,IF(Z3523="SELL",0,AB3522))</f>
        <v>123.72741433445988</v>
      </c>
      <c r="AB3523">
        <f>AA3523+AA3523*O3523/L3523</f>
        <v>123.72741433445988</v>
      </c>
      <c r="AC3523">
        <f>IF(OR(Z3523="BUY",Z3523="IN"),AB3523*L3523,IF(Z3523="SELL",AB3522*K3523-8.95,AC3522))</f>
        <v>22053.174949611199</v>
      </c>
      <c r="AD3523" s="6">
        <f t="shared" si="211"/>
        <v>-0.22547508504246003</v>
      </c>
    </row>
    <row r="3524" spans="1:30" x14ac:dyDescent="0.25">
      <c r="A3524" s="1">
        <v>41577</v>
      </c>
      <c r="B3524">
        <v>1772.2700199999999</v>
      </c>
      <c r="C3524">
        <v>1763.3100589999999</v>
      </c>
      <c r="D3524">
        <v>1775.219971</v>
      </c>
      <c r="E3524">
        <v>1757.23999</v>
      </c>
      <c r="F3524">
        <v>3523040000</v>
      </c>
      <c r="G3524">
        <f t="shared" si="212"/>
        <v>1694.0832056000002</v>
      </c>
      <c r="H3524">
        <f t="shared" si="213"/>
        <v>0.42479053024907737</v>
      </c>
      <c r="I3524">
        <f>IF(H3524&gt;0,1,0)</f>
        <v>1</v>
      </c>
      <c r="J3524" s="3">
        <v>41577</v>
      </c>
      <c r="K3524" s="2">
        <v>178.38999899999999</v>
      </c>
      <c r="L3524" s="2">
        <v>177.36999499999999</v>
      </c>
      <c r="M3524" s="2">
        <v>178.490005</v>
      </c>
      <c r="N3524" s="2">
        <v>176.63000500000001</v>
      </c>
      <c r="O3524" s="2">
        <v>0</v>
      </c>
      <c r="P3524" s="5">
        <v>41577</v>
      </c>
      <c r="Q3524" s="4">
        <v>26.459999</v>
      </c>
      <c r="R3524" s="4">
        <v>26.629999000000002</v>
      </c>
      <c r="S3524" s="4">
        <v>26.73</v>
      </c>
      <c r="T3524" s="4">
        <v>26.450001</v>
      </c>
      <c r="U3524" s="4">
        <v>0</v>
      </c>
      <c r="V3524">
        <f>V3523+(V3523*O3524)/L3524</f>
        <v>89.655707060545808</v>
      </c>
      <c r="W3524">
        <f>V3524*L3524</f>
        <v>15902.232313050474</v>
      </c>
      <c r="X3524">
        <f>IF(I3523=1,1,0)</f>
        <v>1</v>
      </c>
      <c r="Y3524">
        <f>IF(I3523=0,1,0)</f>
        <v>0</v>
      </c>
      <c r="Z3524" t="str">
        <f t="shared" si="210"/>
        <v>IN</v>
      </c>
      <c r="AA3524">
        <f>IF(Z3524="BUY",(AC3523-8.95)/K3524,IF(Z3524="SELL",0,AB3523))</f>
        <v>123.72741433445988</v>
      </c>
      <c r="AB3524">
        <f>AA3524+AA3524*O3524/L3524</f>
        <v>123.72741433445988</v>
      </c>
      <c r="AC3524">
        <f>IF(OR(Z3524="BUY",Z3524="IN"),AB3524*L3524,IF(Z3524="SELL",AB3523*K3524-8.95,AC3523))</f>
        <v>21945.530861866075</v>
      </c>
      <c r="AD3524" s="6">
        <f t="shared" si="211"/>
        <v>-0.23007575005243711</v>
      </c>
    </row>
    <row r="3525" spans="1:30" x14ac:dyDescent="0.25">
      <c r="A3525" s="1">
        <v>41578</v>
      </c>
      <c r="B3525">
        <v>1763.23999</v>
      </c>
      <c r="C3525">
        <v>1756.540039</v>
      </c>
      <c r="D3525">
        <v>1768.530029</v>
      </c>
      <c r="E3525">
        <v>1755.719971</v>
      </c>
      <c r="F3525">
        <v>3826530000</v>
      </c>
      <c r="G3525">
        <f t="shared" si="212"/>
        <v>1696.3580054000004</v>
      </c>
      <c r="H3525">
        <f t="shared" si="213"/>
        <v>0.43187416628688746</v>
      </c>
      <c r="I3525">
        <f>IF(H3525&gt;0,1,0)</f>
        <v>1</v>
      </c>
      <c r="J3525" s="3">
        <v>41578</v>
      </c>
      <c r="K3525" s="2">
        <v>177.16000399999999</v>
      </c>
      <c r="L3525" s="2">
        <v>176.69000199999999</v>
      </c>
      <c r="M3525" s="2">
        <v>177.86000100000001</v>
      </c>
      <c r="N3525" s="2">
        <v>176.5</v>
      </c>
      <c r="O3525" s="2">
        <v>0</v>
      </c>
      <c r="P3525" s="5">
        <v>41578</v>
      </c>
      <c r="Q3525" s="4">
        <v>26.66</v>
      </c>
      <c r="R3525" s="4">
        <v>26.719999000000001</v>
      </c>
      <c r="S3525" s="4">
        <v>26.75</v>
      </c>
      <c r="T3525" s="4">
        <v>26.540001</v>
      </c>
      <c r="U3525" s="4">
        <v>0</v>
      </c>
      <c r="V3525">
        <f>V3524+(V3524*O3525)/L3525</f>
        <v>89.655707060545808</v>
      </c>
      <c r="W3525">
        <f>V3525*L3525</f>
        <v>15841.267059839252</v>
      </c>
      <c r="X3525">
        <f>IF(I3524=1,1,0)</f>
        <v>1</v>
      </c>
      <c r="Y3525">
        <f>IF(I3524=0,1,0)</f>
        <v>0</v>
      </c>
      <c r="Z3525" t="str">
        <f t="shared" si="210"/>
        <v>IN</v>
      </c>
      <c r="AA3525">
        <f>IF(Z3525="BUY",(AC3524-8.95)/K3525,IF(Z3525="SELL",0,AB3524))</f>
        <v>123.72741433445988</v>
      </c>
      <c r="AB3525">
        <f>AA3525+AA3525*O3525/L3525</f>
        <v>123.72741433445988</v>
      </c>
      <c r="AC3525">
        <f>IF(OR(Z3525="BUY",Z3525="IN"),AB3525*L3525,IF(Z3525="SELL",AB3524*K3525-8.95,AC3524))</f>
        <v>21861.397086210545</v>
      </c>
      <c r="AD3525" s="6">
        <f t="shared" si="211"/>
        <v>-0.20491113245588574</v>
      </c>
    </row>
    <row r="3526" spans="1:30" x14ac:dyDescent="0.25">
      <c r="A3526" s="1">
        <v>41579</v>
      </c>
      <c r="B3526">
        <v>1758.6999510000001</v>
      </c>
      <c r="C3526">
        <v>1761.6400149999999</v>
      </c>
      <c r="D3526">
        <v>1765.670044</v>
      </c>
      <c r="E3526">
        <v>1752.6999510000001</v>
      </c>
      <c r="F3526">
        <v>3686290000</v>
      </c>
      <c r="G3526">
        <f t="shared" si="212"/>
        <v>1698.4516064800002</v>
      </c>
      <c r="H3526">
        <f t="shared" si="213"/>
        <v>0.44079447770210756</v>
      </c>
      <c r="I3526">
        <f>IF(H3526&gt;0,1,0)</f>
        <v>1</v>
      </c>
      <c r="J3526" s="3">
        <v>41579</v>
      </c>
      <c r="K3526" s="2">
        <v>177.020004</v>
      </c>
      <c r="L3526" s="2">
        <v>177.21000699999999</v>
      </c>
      <c r="M3526" s="2">
        <v>177.58000200000001</v>
      </c>
      <c r="N3526" s="2">
        <v>176.220001</v>
      </c>
      <c r="O3526" s="2">
        <v>0</v>
      </c>
      <c r="P3526" s="5">
        <v>41579</v>
      </c>
      <c r="Q3526" s="4">
        <v>26.67</v>
      </c>
      <c r="R3526" s="4">
        <v>26.65</v>
      </c>
      <c r="S3526" s="4">
        <v>26.799999</v>
      </c>
      <c r="T3526" s="4">
        <v>26.59</v>
      </c>
      <c r="U3526" s="4">
        <v>0</v>
      </c>
      <c r="V3526">
        <f>V3525+(V3525*O3526)/L3526</f>
        <v>89.655707060545808</v>
      </c>
      <c r="W3526">
        <f>V3526*L3526</f>
        <v>15887.888475789272</v>
      </c>
      <c r="X3526">
        <f>IF(I3525=1,1,0)</f>
        <v>1</v>
      </c>
      <c r="Y3526">
        <f>IF(I3525=0,1,0)</f>
        <v>0</v>
      </c>
      <c r="Z3526" t="str">
        <f t="shared" si="210"/>
        <v>IN</v>
      </c>
      <c r="AA3526">
        <f>IF(Z3526="BUY",(AC3525-8.95)/K3526,IF(Z3526="SELL",0,AB3525))</f>
        <v>123.72741433445988</v>
      </c>
      <c r="AB3526">
        <f>AA3526+AA3526*O3526/L3526</f>
        <v>123.72741433445988</v>
      </c>
      <c r="AC3526">
        <f>IF(OR(Z3526="BUY",Z3526="IN"),AB3526*L3526,IF(Z3526="SELL",AB3525*K3526-8.95,AC3525))</f>
        <v>21925.735960301536</v>
      </c>
      <c r="AD3526" s="6">
        <f t="shared" si="211"/>
        <v>-0.20636195957928821</v>
      </c>
    </row>
    <row r="3527" spans="1:30" x14ac:dyDescent="0.25">
      <c r="A3527" s="1">
        <v>41582</v>
      </c>
      <c r="B3527">
        <v>1763.400024</v>
      </c>
      <c r="C3527">
        <v>1767.9300539999999</v>
      </c>
      <c r="D3527">
        <v>1768.780029</v>
      </c>
      <c r="E3527">
        <v>1761.5600589999999</v>
      </c>
      <c r="F3527">
        <v>3194870000</v>
      </c>
      <c r="G3527">
        <f t="shared" si="212"/>
        <v>1700.5402075600002</v>
      </c>
      <c r="H3527">
        <f t="shared" si="213"/>
        <v>0.45169843002836152</v>
      </c>
      <c r="I3527">
        <f>IF(H3527&gt;0,1,0)</f>
        <v>1</v>
      </c>
      <c r="J3527" s="3">
        <v>41582</v>
      </c>
      <c r="K3527" s="2">
        <v>177.69000199999999</v>
      </c>
      <c r="L3527" s="2">
        <v>177.80999800000001</v>
      </c>
      <c r="M3527" s="2">
        <v>177.86999499999999</v>
      </c>
      <c r="N3527" s="2">
        <v>177.11999499999999</v>
      </c>
      <c r="O3527" s="2">
        <v>0</v>
      </c>
      <c r="P3527" s="5">
        <v>41582</v>
      </c>
      <c r="Q3527" s="4">
        <v>26.559999000000001</v>
      </c>
      <c r="R3527" s="4">
        <v>26.549999</v>
      </c>
      <c r="S3527" s="4">
        <v>26.65</v>
      </c>
      <c r="T3527" s="4">
        <v>26.540001</v>
      </c>
      <c r="U3527" s="4">
        <v>0</v>
      </c>
      <c r="V3527">
        <f>V3526+(V3526*O3527)/L3527</f>
        <v>89.655707060545808</v>
      </c>
      <c r="W3527">
        <f>V3527*L3527</f>
        <v>15941.681093124236</v>
      </c>
      <c r="X3527">
        <f>IF(I3526=1,1,0)</f>
        <v>1</v>
      </c>
      <c r="Y3527">
        <f>IF(I3526=0,1,0)</f>
        <v>0</v>
      </c>
      <c r="Z3527" t="str">
        <f t="shared" si="210"/>
        <v>IN</v>
      </c>
      <c r="AA3527">
        <f>IF(Z3527="BUY",(AC3526-8.95)/K3527,IF(Z3527="SELL",0,AB3526))</f>
        <v>123.72741433445988</v>
      </c>
      <c r="AB3527">
        <f>AA3527+AA3527*O3527/L3527</f>
        <v>123.72741433445988</v>
      </c>
      <c r="AC3527">
        <f>IF(OR(Z3527="BUY",Z3527="IN"),AB3527*L3527,IF(Z3527="SELL",AB3526*K3527-8.95,AC3526))</f>
        <v>21999.971295355484</v>
      </c>
      <c r="AD3527" s="6">
        <f t="shared" si="211"/>
        <v>-0.20971689141008062</v>
      </c>
    </row>
    <row r="3528" spans="1:30" x14ac:dyDescent="0.25">
      <c r="A3528" s="1">
        <v>41583</v>
      </c>
      <c r="B3528">
        <v>1765.670044</v>
      </c>
      <c r="C3528">
        <v>1762.969971</v>
      </c>
      <c r="D3528">
        <v>1767.030029</v>
      </c>
      <c r="E3528">
        <v>1755.76001</v>
      </c>
      <c r="F3528">
        <v>3516680000</v>
      </c>
      <c r="G3528">
        <f t="shared" si="212"/>
        <v>1702.6640064000001</v>
      </c>
      <c r="H3528">
        <f t="shared" si="213"/>
        <v>0.4648102744932826</v>
      </c>
      <c r="I3528">
        <f>IF(H3528&gt;0,1,0)</f>
        <v>1</v>
      </c>
      <c r="J3528" s="3">
        <v>41583</v>
      </c>
      <c r="K3528" s="2">
        <v>177.11999499999999</v>
      </c>
      <c r="L3528" s="2">
        <v>177.30999800000001</v>
      </c>
      <c r="M3528" s="2">
        <v>177.729996</v>
      </c>
      <c r="N3528" s="2">
        <v>176.53999300000001</v>
      </c>
      <c r="O3528" s="2">
        <v>0</v>
      </c>
      <c r="P3528" s="5">
        <v>41583</v>
      </c>
      <c r="Q3528" s="4">
        <v>26.65</v>
      </c>
      <c r="R3528" s="4">
        <v>26.620000999999998</v>
      </c>
      <c r="S3528" s="4">
        <v>26.73</v>
      </c>
      <c r="T3528" s="4">
        <v>26.57</v>
      </c>
      <c r="U3528" s="4">
        <v>0</v>
      </c>
      <c r="V3528">
        <f>V3527+(V3527*O3528)/L3528</f>
        <v>89.655707060545808</v>
      </c>
      <c r="W3528">
        <f>V3528*L3528</f>
        <v>15896.853239593964</v>
      </c>
      <c r="X3528">
        <f>IF(I3527=1,1,0)</f>
        <v>1</v>
      </c>
      <c r="Y3528">
        <f>IF(I3527=0,1,0)</f>
        <v>0</v>
      </c>
      <c r="Z3528" t="str">
        <f t="shared" si="210"/>
        <v>IN</v>
      </c>
      <c r="AA3528">
        <f>IF(Z3528="BUY",(AC3527-8.95)/K3528,IF(Z3528="SELL",0,AB3527))</f>
        <v>123.72741433445988</v>
      </c>
      <c r="AB3528">
        <f>AA3528+AA3528*O3528/L3528</f>
        <v>123.72741433445988</v>
      </c>
      <c r="AC3528">
        <f>IF(OR(Z3528="BUY",Z3528="IN"),AB3528*L3528,IF(Z3528="SELL",AB3527*K3528-8.95,AC3527))</f>
        <v>21938.107588188253</v>
      </c>
      <c r="AD3528" s="6">
        <f t="shared" si="211"/>
        <v>-0.20540716453554947</v>
      </c>
    </row>
    <row r="3529" spans="1:30" x14ac:dyDescent="0.25">
      <c r="A3529" s="1">
        <v>41584</v>
      </c>
      <c r="B3529">
        <v>1765</v>
      </c>
      <c r="C3529">
        <v>1770.48999</v>
      </c>
      <c r="D3529">
        <v>1773.73999</v>
      </c>
      <c r="E3529">
        <v>1764.400024</v>
      </c>
      <c r="F3529">
        <v>3322100000</v>
      </c>
      <c r="G3529">
        <f t="shared" si="212"/>
        <v>1705.4642066000001</v>
      </c>
      <c r="H3529">
        <f t="shared" si="213"/>
        <v>0.47968454309148389</v>
      </c>
      <c r="I3529">
        <f>IF(H3529&gt;0,1,0)</f>
        <v>1</v>
      </c>
      <c r="J3529" s="3">
        <v>41584</v>
      </c>
      <c r="K3529" s="2">
        <v>178.03999300000001</v>
      </c>
      <c r="L3529" s="2">
        <v>178.16000399999999</v>
      </c>
      <c r="M3529" s="2">
        <v>178.479996</v>
      </c>
      <c r="N3529" s="2">
        <v>177.520004</v>
      </c>
      <c r="O3529" s="2">
        <v>0</v>
      </c>
      <c r="P3529" s="5">
        <v>41584</v>
      </c>
      <c r="Q3529" s="4">
        <v>26.51</v>
      </c>
      <c r="R3529" s="4">
        <v>26.51</v>
      </c>
      <c r="S3529" s="4">
        <v>26.59</v>
      </c>
      <c r="T3529" s="4">
        <v>26.450001</v>
      </c>
      <c r="U3529" s="4">
        <v>0</v>
      </c>
      <c r="V3529">
        <f>V3528+(V3528*O3529)/L3529</f>
        <v>89.655707060545808</v>
      </c>
      <c r="W3529">
        <f>V3529*L3529</f>
        <v>15973.061128529669</v>
      </c>
      <c r="X3529">
        <f>IF(I3528=1,1,0)</f>
        <v>1</v>
      </c>
      <c r="Y3529">
        <f>IF(I3528=0,1,0)</f>
        <v>0</v>
      </c>
      <c r="Z3529" t="str">
        <f t="shared" si="210"/>
        <v>IN</v>
      </c>
      <c r="AA3529">
        <f>IF(Z3529="BUY",(AC3528-8.95)/K3529,IF(Z3529="SELL",0,AB3528))</f>
        <v>123.72741433445988</v>
      </c>
      <c r="AB3529">
        <f>AA3529+AA3529*O3529/L3529</f>
        <v>123.72741433445988</v>
      </c>
      <c r="AC3529">
        <f>IF(OR(Z3529="BUY",Z3529="IN"),AB3529*L3529,IF(Z3529="SELL",AB3528*K3529-8.95,AC3528))</f>
        <v>22043.276632737026</v>
      </c>
      <c r="AD3529" s="6">
        <f t="shared" si="211"/>
        <v>-0.21374407339865414</v>
      </c>
    </row>
    <row r="3530" spans="1:30" x14ac:dyDescent="0.25">
      <c r="A3530" s="1">
        <v>41585</v>
      </c>
      <c r="B3530">
        <v>1770.73999</v>
      </c>
      <c r="C3530">
        <v>1747.150024</v>
      </c>
      <c r="D3530">
        <v>1774.540039</v>
      </c>
      <c r="E3530">
        <v>1746.1999510000001</v>
      </c>
      <c r="F3530">
        <v>4143200000</v>
      </c>
      <c r="G3530">
        <f t="shared" si="212"/>
        <v>1707.7080078600002</v>
      </c>
      <c r="H3530">
        <f t="shared" si="213"/>
        <v>0.49540657764402679</v>
      </c>
      <c r="I3530">
        <f>IF(H3530&gt;0,1,0)</f>
        <v>1</v>
      </c>
      <c r="J3530" s="3">
        <v>41585</v>
      </c>
      <c r="K3530" s="2">
        <v>178.5</v>
      </c>
      <c r="L3530" s="2">
        <v>175.91000399999999</v>
      </c>
      <c r="M3530" s="2">
        <v>178.63000500000001</v>
      </c>
      <c r="N3530" s="2">
        <v>175.740005</v>
      </c>
      <c r="O3530" s="2">
        <v>0</v>
      </c>
      <c r="P3530" s="5">
        <v>41585</v>
      </c>
      <c r="Q3530" s="4">
        <v>26.450001</v>
      </c>
      <c r="R3530" s="4">
        <v>26.83</v>
      </c>
      <c r="S3530" s="4">
        <v>26.860001</v>
      </c>
      <c r="T3530" s="4">
        <v>26.43</v>
      </c>
      <c r="U3530" s="4">
        <v>0</v>
      </c>
      <c r="V3530">
        <f>V3529+(V3529*O3530)/L3530</f>
        <v>89.655707060545808</v>
      </c>
      <c r="W3530">
        <f>V3530*L3530</f>
        <v>15771.33578764344</v>
      </c>
      <c r="X3530">
        <f>IF(I3529=1,1,0)</f>
        <v>1</v>
      </c>
      <c r="Y3530">
        <f>IF(I3529=0,1,0)</f>
        <v>0</v>
      </c>
      <c r="Z3530" t="str">
        <f t="shared" si="210"/>
        <v>IN</v>
      </c>
      <c r="AA3530">
        <f>IF(Z3530="BUY",(AC3529-8.95)/K3530,IF(Z3530="SELL",0,AB3529))</f>
        <v>123.72741433445988</v>
      </c>
      <c r="AB3530">
        <f>AA3530+AA3530*O3530/L3530</f>
        <v>123.72741433445988</v>
      </c>
      <c r="AC3530">
        <f>IF(OR(Z3530="BUY",Z3530="IN"),AB3530*L3530,IF(Z3530="SELL",AB3529*K3530-8.95,AC3529))</f>
        <v>21764.889950484492</v>
      </c>
      <c r="AD3530" s="6">
        <f t="shared" si="211"/>
        <v>-0.1842115110072679</v>
      </c>
    </row>
    <row r="3531" spans="1:30" x14ac:dyDescent="0.25">
      <c r="A3531" s="1">
        <v>41586</v>
      </c>
      <c r="B3531">
        <v>1748.369995</v>
      </c>
      <c r="C3531">
        <v>1770.6099850000001</v>
      </c>
      <c r="D3531">
        <v>1770.780029</v>
      </c>
      <c r="E3531">
        <v>1747.630005</v>
      </c>
      <c r="F3531">
        <v>3837170000</v>
      </c>
      <c r="G3531">
        <f t="shared" si="212"/>
        <v>1710.3568066800001</v>
      </c>
      <c r="H3531">
        <f t="shared" si="213"/>
        <v>0.5122161978547306</v>
      </c>
      <c r="I3531">
        <f>IF(H3531&gt;0,1,0)</f>
        <v>1</v>
      </c>
      <c r="J3531" s="3">
        <v>41586</v>
      </c>
      <c r="K3531" s="2">
        <v>175.88999899999999</v>
      </c>
      <c r="L3531" s="2">
        <v>178.300003</v>
      </c>
      <c r="M3531" s="2">
        <v>178.300003</v>
      </c>
      <c r="N3531" s="2">
        <v>175.83000200000001</v>
      </c>
      <c r="O3531" s="2">
        <v>0</v>
      </c>
      <c r="P3531" s="5">
        <v>41586</v>
      </c>
      <c r="Q3531" s="4">
        <v>26.84</v>
      </c>
      <c r="R3531" s="4">
        <v>26.48</v>
      </c>
      <c r="S3531" s="4">
        <v>26.85</v>
      </c>
      <c r="T3531" s="4">
        <v>26.469999000000001</v>
      </c>
      <c r="U3531" s="4">
        <v>0</v>
      </c>
      <c r="V3531">
        <f>V3530+(V3530*O3531)/L3531</f>
        <v>89.655707060545808</v>
      </c>
      <c r="W3531">
        <f>V3531*L3531</f>
        <v>15985.61283786244</v>
      </c>
      <c r="X3531">
        <f>IF(I3530=1,1,0)</f>
        <v>1</v>
      </c>
      <c r="Y3531">
        <f>IF(I3530=0,1,0)</f>
        <v>0</v>
      </c>
      <c r="Z3531" t="str">
        <f t="shared" si="210"/>
        <v>IN</v>
      </c>
      <c r="AA3531">
        <f>IF(Z3531="BUY",(AC3530-8.95)/K3531,IF(Z3531="SELL",0,AB3530))</f>
        <v>123.72741433445988</v>
      </c>
      <c r="AB3531">
        <f>AA3531+AA3531*O3531/L3531</f>
        <v>123.72741433445988</v>
      </c>
      <c r="AC3531">
        <f>IF(OR(Z3531="BUY",Z3531="IN"),AB3531*L3531,IF(Z3531="SELL",AB3530*K3531-8.95,AC3530))</f>
        <v>22060.598347016439</v>
      </c>
      <c r="AD3531" s="6">
        <f t="shared" si="211"/>
        <v>-0.21809774360162748</v>
      </c>
    </row>
    <row r="3532" spans="1:30" x14ac:dyDescent="0.25">
      <c r="A3532" s="1">
        <v>41589</v>
      </c>
      <c r="B3532">
        <v>1769.959961</v>
      </c>
      <c r="C3532">
        <v>1771.8900149999999</v>
      </c>
      <c r="D3532">
        <v>1773.4399410000001</v>
      </c>
      <c r="E3532">
        <v>1767.849976</v>
      </c>
      <c r="F3532">
        <v>2534060000</v>
      </c>
      <c r="G3532">
        <f t="shared" si="212"/>
        <v>1713.13520756</v>
      </c>
      <c r="H3532">
        <f t="shared" si="213"/>
        <v>0.53057665459965797</v>
      </c>
      <c r="I3532">
        <f>IF(H3532&gt;0,1,0)</f>
        <v>1</v>
      </c>
      <c r="J3532" s="3">
        <v>41589</v>
      </c>
      <c r="K3532" s="2">
        <v>178.13000500000001</v>
      </c>
      <c r="L3532" s="2">
        <v>178.300003</v>
      </c>
      <c r="M3532" s="2">
        <v>178.509995</v>
      </c>
      <c r="N3532" s="2">
        <v>177.89999399999999</v>
      </c>
      <c r="O3532" s="2">
        <v>0</v>
      </c>
      <c r="P3532" s="5">
        <v>41589</v>
      </c>
      <c r="Q3532" s="4">
        <v>26.49</v>
      </c>
      <c r="R3532" s="4">
        <v>26.48</v>
      </c>
      <c r="S3532" s="4">
        <v>26.52</v>
      </c>
      <c r="T3532" s="4">
        <v>26.43</v>
      </c>
      <c r="U3532" s="4">
        <v>0</v>
      </c>
      <c r="V3532">
        <f>V3531+(V3531*O3532)/L3532</f>
        <v>89.655707060545808</v>
      </c>
      <c r="W3532">
        <f>V3532*L3532</f>
        <v>15985.61283786244</v>
      </c>
      <c r="X3532">
        <f>IF(I3531=1,1,0)</f>
        <v>1</v>
      </c>
      <c r="Y3532">
        <f>IF(I3531=0,1,0)</f>
        <v>0</v>
      </c>
      <c r="Z3532" t="str">
        <f t="shared" si="210"/>
        <v>IN</v>
      </c>
      <c r="AA3532">
        <f>IF(Z3532="BUY",(AC3531-8.95)/K3532,IF(Z3532="SELL",0,AB3531))</f>
        <v>123.72741433445988</v>
      </c>
      <c r="AB3532">
        <f>AA3532+AA3532*O3532/L3532</f>
        <v>123.72741433445988</v>
      </c>
      <c r="AC3532">
        <f>IF(OR(Z3532="BUY",Z3532="IN"),AB3532*L3532,IF(Z3532="SELL",AB3531*K3532-8.95,AC3531))</f>
        <v>22060.598347016439</v>
      </c>
      <c r="AD3532" s="6">
        <f t="shared" si="211"/>
        <v>-0.22123880042064331</v>
      </c>
    </row>
    <row r="3533" spans="1:30" x14ac:dyDescent="0.25">
      <c r="A3533" s="1">
        <v>41590</v>
      </c>
      <c r="B3533">
        <v>1769.51001</v>
      </c>
      <c r="C3533">
        <v>1767.6899410000001</v>
      </c>
      <c r="D3533">
        <v>1771.780029</v>
      </c>
      <c r="E3533">
        <v>1762.290039</v>
      </c>
      <c r="F3533">
        <v>3221030000</v>
      </c>
      <c r="G3533">
        <f t="shared" si="212"/>
        <v>1715.6936059800003</v>
      </c>
      <c r="H3533">
        <f t="shared" si="213"/>
        <v>0.55181490486383566</v>
      </c>
      <c r="I3533">
        <f>IF(H3533&gt;0,1,0)</f>
        <v>1</v>
      </c>
      <c r="J3533" s="3">
        <v>41590</v>
      </c>
      <c r="K3533" s="2">
        <v>177.96000699999999</v>
      </c>
      <c r="L3533" s="2">
        <v>177.89999399999999</v>
      </c>
      <c r="M3533" s="2">
        <v>178.33999600000001</v>
      </c>
      <c r="N3533" s="2">
        <v>177.35000600000001</v>
      </c>
      <c r="O3533" s="2">
        <v>0</v>
      </c>
      <c r="P3533" s="5">
        <v>41590</v>
      </c>
      <c r="Q3533" s="4">
        <v>26.51</v>
      </c>
      <c r="R3533" s="4">
        <v>26.51</v>
      </c>
      <c r="S3533" s="4">
        <v>26.610001</v>
      </c>
      <c r="T3533" s="4">
        <v>26.459999</v>
      </c>
      <c r="U3533" s="4">
        <v>0</v>
      </c>
      <c r="V3533">
        <f>V3532+(V3532*O3533)/L3533</f>
        <v>89.655707060545808</v>
      </c>
      <c r="W3533">
        <f>V3533*L3533</f>
        <v>15949.749748136855</v>
      </c>
      <c r="X3533">
        <f>IF(I3532=1,1,0)</f>
        <v>1</v>
      </c>
      <c r="Y3533">
        <f>IF(I3532=0,1,0)</f>
        <v>0</v>
      </c>
      <c r="Z3533" t="str">
        <f t="shared" si="210"/>
        <v>IN</v>
      </c>
      <c r="AA3533">
        <f>IF(Z3533="BUY",(AC3532-8.95)/K3533,IF(Z3533="SELL",0,AB3532))</f>
        <v>123.72741433445988</v>
      </c>
      <c r="AB3533">
        <f>AA3533+AA3533*O3533/L3533</f>
        <v>123.72741433445988</v>
      </c>
      <c r="AC3533">
        <f>IF(OR(Z3533="BUY",Z3533="IN"),AB3533*L3533,IF(Z3533="SELL",AB3532*K3533-8.95,AC3532))</f>
        <v>22011.106267735926</v>
      </c>
      <c r="AD3533" s="6">
        <f t="shared" si="211"/>
        <v>-0.24774080952587332</v>
      </c>
    </row>
    <row r="3534" spans="1:30" x14ac:dyDescent="0.25">
      <c r="A3534" s="1">
        <v>41591</v>
      </c>
      <c r="B3534">
        <v>1764.369995</v>
      </c>
      <c r="C3534">
        <v>1782</v>
      </c>
      <c r="D3534">
        <v>1782</v>
      </c>
      <c r="E3534">
        <v>1760.6400149999999</v>
      </c>
      <c r="F3534">
        <v>3327480000</v>
      </c>
      <c r="G3534">
        <f t="shared" si="212"/>
        <v>1718.2720068600001</v>
      </c>
      <c r="H3534">
        <f t="shared" si="213"/>
        <v>0.57323487390152128</v>
      </c>
      <c r="I3534">
        <f>IF(H3534&gt;0,1,0)</f>
        <v>1</v>
      </c>
      <c r="J3534" s="3">
        <v>41591</v>
      </c>
      <c r="K3534" s="2">
        <v>177.070007</v>
      </c>
      <c r="L3534" s="2">
        <v>179.279999</v>
      </c>
      <c r="M3534" s="2">
        <v>179.38999899999999</v>
      </c>
      <c r="N3534" s="2">
        <v>177.070007</v>
      </c>
      <c r="O3534" s="2">
        <v>0</v>
      </c>
      <c r="P3534" s="5">
        <v>41591</v>
      </c>
      <c r="Q3534" s="4">
        <v>26.639999</v>
      </c>
      <c r="R3534" s="4">
        <v>26.299999</v>
      </c>
      <c r="S3534" s="4">
        <v>26.639999</v>
      </c>
      <c r="T3534" s="4">
        <v>26.299999</v>
      </c>
      <c r="U3534" s="4">
        <v>0</v>
      </c>
      <c r="V3534">
        <f>V3533+(V3533*O3534)/L3534</f>
        <v>89.655707060545808</v>
      </c>
      <c r="W3534">
        <f>V3534*L3534</f>
        <v>16073.475072158946</v>
      </c>
      <c r="X3534">
        <f>IF(I3533=1,1,0)</f>
        <v>1</v>
      </c>
      <c r="Y3534">
        <f>IF(I3533=0,1,0)</f>
        <v>0</v>
      </c>
      <c r="Z3534" t="str">
        <f t="shared" si="210"/>
        <v>IN</v>
      </c>
      <c r="AA3534">
        <f>IF(Z3534="BUY",(AC3533-8.95)/K3534,IF(Z3534="SELL",0,AB3533))</f>
        <v>123.72741433445988</v>
      </c>
      <c r="AB3534">
        <f>AA3534+AA3534*O3534/L3534</f>
        <v>123.72741433445988</v>
      </c>
      <c r="AC3534">
        <f>IF(OR(Z3534="BUY",Z3534="IN"),AB3534*L3534,IF(Z3534="SELL",AB3533*K3534-8.95,AC3533))</f>
        <v>22181.850718154554</v>
      </c>
      <c r="AD3534" s="6">
        <f t="shared" si="211"/>
        <v>-0.25898411246383946</v>
      </c>
    </row>
    <row r="3535" spans="1:30" x14ac:dyDescent="0.25">
      <c r="A3535" s="1">
        <v>41592</v>
      </c>
      <c r="B3535">
        <v>1782.75</v>
      </c>
      <c r="C3535">
        <v>1790.619995</v>
      </c>
      <c r="D3535">
        <v>1791.530029</v>
      </c>
      <c r="E3535">
        <v>1780.219971</v>
      </c>
      <c r="F3535">
        <v>3139060000</v>
      </c>
      <c r="G3535">
        <f t="shared" si="212"/>
        <v>1720.9828076400001</v>
      </c>
      <c r="H3535">
        <f t="shared" si="213"/>
        <v>0.5984661085280607</v>
      </c>
      <c r="I3535">
        <f>IF(H3535&gt;0,1,0)</f>
        <v>1</v>
      </c>
      <c r="J3535" s="3">
        <v>41592</v>
      </c>
      <c r="K3535" s="2">
        <v>179.53999300000001</v>
      </c>
      <c r="L3535" s="2">
        <v>180.35000600000001</v>
      </c>
      <c r="M3535" s="2">
        <v>180.41999799999999</v>
      </c>
      <c r="N3535" s="2">
        <v>179.25</v>
      </c>
      <c r="O3535" s="2">
        <v>0</v>
      </c>
      <c r="P3535" s="5">
        <v>41592</v>
      </c>
      <c r="Q3535" s="4">
        <v>26.280000999999999</v>
      </c>
      <c r="R3535" s="4">
        <v>26.17</v>
      </c>
      <c r="S3535" s="4">
        <v>26.32</v>
      </c>
      <c r="T3535" s="4">
        <v>26.15</v>
      </c>
      <c r="U3535" s="4">
        <v>0</v>
      </c>
      <c r="V3535">
        <f>V3534+(V3534*O3535)/L3535</f>
        <v>89.655707060545808</v>
      </c>
      <c r="W3535">
        <f>V3535*L3535</f>
        <v>16169.407306303679</v>
      </c>
      <c r="X3535">
        <f>IF(I3534=1,1,0)</f>
        <v>1</v>
      </c>
      <c r="Y3535">
        <f>IF(I3534=0,1,0)</f>
        <v>0</v>
      </c>
      <c r="Z3535" t="str">
        <f t="shared" si="210"/>
        <v>IN</v>
      </c>
      <c r="AA3535">
        <f>IF(Z3535="BUY",(AC3534-8.95)/K3535,IF(Z3535="SELL",0,AB3534))</f>
        <v>123.72741433445988</v>
      </c>
      <c r="AB3535">
        <f>AA3535+AA3535*O3535/L3535</f>
        <v>123.72741433445988</v>
      </c>
      <c r="AC3535">
        <f>IF(OR(Z3535="BUY",Z3535="IN"),AB3535*L3535,IF(Z3535="SELL",AB3534*K3535-8.95,AC3534))</f>
        <v>22314.239917584327</v>
      </c>
      <c r="AD3535" s="6">
        <f t="shared" si="211"/>
        <v>-0.25934950034565102</v>
      </c>
    </row>
    <row r="3536" spans="1:30" x14ac:dyDescent="0.25">
      <c r="A3536" s="1">
        <v>41593</v>
      </c>
      <c r="B3536">
        <v>1790.660034</v>
      </c>
      <c r="C3536">
        <v>1798.1800539999999</v>
      </c>
      <c r="D3536">
        <v>1798.219971</v>
      </c>
      <c r="E3536">
        <v>1790.660034</v>
      </c>
      <c r="F3536">
        <v>3254820000</v>
      </c>
      <c r="G3536">
        <f t="shared" si="212"/>
        <v>1723.8430078400006</v>
      </c>
      <c r="H3536">
        <f t="shared" si="213"/>
        <v>0.62740255988017435</v>
      </c>
      <c r="I3536">
        <f>IF(H3536&gt;0,1,0)</f>
        <v>1</v>
      </c>
      <c r="J3536" s="3">
        <v>41593</v>
      </c>
      <c r="K3536" s="2">
        <v>180.570007</v>
      </c>
      <c r="L3536" s="2">
        <v>181.11999499999999</v>
      </c>
      <c r="M3536" s="2">
        <v>181.11999499999999</v>
      </c>
      <c r="N3536" s="2">
        <v>180.35000600000001</v>
      </c>
      <c r="O3536" s="2">
        <v>0</v>
      </c>
      <c r="P3536" s="5">
        <v>41593</v>
      </c>
      <c r="Q3536" s="4">
        <v>26.129999000000002</v>
      </c>
      <c r="R3536" s="4">
        <v>26.040001</v>
      </c>
      <c r="S3536" s="4">
        <v>26.16</v>
      </c>
      <c r="T3536" s="4">
        <v>26.040001</v>
      </c>
      <c r="U3536" s="4">
        <v>0</v>
      </c>
      <c r="V3536">
        <f>V3535+(V3535*O3536)/L3536</f>
        <v>89.655707060545808</v>
      </c>
      <c r="W3536">
        <f>V3536*L3536</f>
        <v>16238.44121452752</v>
      </c>
      <c r="X3536">
        <f>IF(I3535=1,1,0)</f>
        <v>1</v>
      </c>
      <c r="Y3536">
        <f>IF(I3535=0,1,0)</f>
        <v>0</v>
      </c>
      <c r="Z3536" t="str">
        <f t="shared" si="210"/>
        <v>IN</v>
      </c>
      <c r="AA3536">
        <f>IF(Z3536="BUY",(AC3535-8.95)/K3536,IF(Z3536="SELL",0,AB3535))</f>
        <v>123.72741433445988</v>
      </c>
      <c r="AB3536">
        <f>AA3536+AA3536*O3536/L3536</f>
        <v>123.72741433445988</v>
      </c>
      <c r="AC3536">
        <f>IF(OR(Z3536="BUY",Z3536="IN"),AB3536*L3536,IF(Z3536="SELL",AB3535*K3536-8.95,AC3535))</f>
        <v>22409.508665620302</v>
      </c>
      <c r="AD3536" s="6">
        <f t="shared" si="211"/>
        <v>-0.23577394159312537</v>
      </c>
    </row>
    <row r="3537" spans="1:30" x14ac:dyDescent="0.25">
      <c r="A3537" s="1">
        <v>41596</v>
      </c>
      <c r="B3537">
        <v>1798.8199460000001</v>
      </c>
      <c r="C3537">
        <v>1791.530029</v>
      </c>
      <c r="D3537">
        <v>1802.329956</v>
      </c>
      <c r="E3537">
        <v>1788</v>
      </c>
      <c r="F3537">
        <v>3168520000</v>
      </c>
      <c r="G3537">
        <f t="shared" si="212"/>
        <v>1726.2394092000004</v>
      </c>
      <c r="H3537">
        <f t="shared" si="213"/>
        <v>0.65826052723313</v>
      </c>
      <c r="I3537">
        <f>IF(H3537&gt;0,1,0)</f>
        <v>1</v>
      </c>
      <c r="J3537" s="3">
        <v>41596</v>
      </c>
      <c r="K3537" s="2">
        <v>181.36999499999999</v>
      </c>
      <c r="L3537" s="2">
        <v>180.520004</v>
      </c>
      <c r="M3537" s="2">
        <v>181.5</v>
      </c>
      <c r="N3537" s="2">
        <v>180.029999</v>
      </c>
      <c r="O3537" s="2">
        <v>0</v>
      </c>
      <c r="P3537" s="5">
        <v>41596</v>
      </c>
      <c r="Q3537" s="4">
        <v>26</v>
      </c>
      <c r="R3537" s="4">
        <v>26.129999000000002</v>
      </c>
      <c r="S3537" s="4">
        <v>26.200001</v>
      </c>
      <c r="T3537" s="4">
        <v>25.99</v>
      </c>
      <c r="U3537" s="4">
        <v>0</v>
      </c>
      <c r="V3537">
        <f>V3536+(V3536*O3537)/L3537</f>
        <v>89.655707060545808</v>
      </c>
      <c r="W3537">
        <f>V3537*L3537</f>
        <v>16184.648597192558</v>
      </c>
      <c r="X3537">
        <f>IF(I3536=1,1,0)</f>
        <v>1</v>
      </c>
      <c r="Y3537">
        <f>IF(I3536=0,1,0)</f>
        <v>0</v>
      </c>
      <c r="Z3537" t="str">
        <f t="shared" si="210"/>
        <v>IN</v>
      </c>
      <c r="AA3537">
        <f>IF(Z3537="BUY",(AC3536-8.95)/K3537,IF(Z3537="SELL",0,AB3536))</f>
        <v>123.72741433445988</v>
      </c>
      <c r="AB3537">
        <f>AA3537+AA3537*O3537/L3537</f>
        <v>123.72741433445988</v>
      </c>
      <c r="AC3537">
        <f>IF(OR(Z3537="BUY",Z3537="IN"),AB3537*L3537,IF(Z3537="SELL",AB3536*K3537-8.95,AC3536))</f>
        <v>22335.273330566353</v>
      </c>
      <c r="AD3537" s="6">
        <f t="shared" si="211"/>
        <v>-0.23010033610516872</v>
      </c>
    </row>
    <row r="3538" spans="1:30" x14ac:dyDescent="0.25">
      <c r="A3538" s="1">
        <v>41597</v>
      </c>
      <c r="B3538">
        <v>1790.790039</v>
      </c>
      <c r="C3538">
        <v>1787.869995</v>
      </c>
      <c r="D3538">
        <v>1795.51001</v>
      </c>
      <c r="E3538">
        <v>1784.719971</v>
      </c>
      <c r="F3538">
        <v>3224450000</v>
      </c>
      <c r="G3538">
        <f t="shared" si="212"/>
        <v>1728.3170093000006</v>
      </c>
      <c r="H3538">
        <f t="shared" si="213"/>
        <v>0.68868253810634872</v>
      </c>
      <c r="I3538">
        <f>IF(H3538&gt;0,1,0)</f>
        <v>1</v>
      </c>
      <c r="J3538" s="3">
        <v>41597</v>
      </c>
      <c r="K3538" s="2">
        <v>180.33000200000001</v>
      </c>
      <c r="L3538" s="2">
        <v>180.08000200000001</v>
      </c>
      <c r="M3538" s="2">
        <v>180.86999499999999</v>
      </c>
      <c r="N3538" s="2">
        <v>179.729996</v>
      </c>
      <c r="O3538" s="2">
        <v>0</v>
      </c>
      <c r="P3538" s="5">
        <v>41597</v>
      </c>
      <c r="Q3538" s="4">
        <v>26.16</v>
      </c>
      <c r="R3538" s="4">
        <v>26.200001</v>
      </c>
      <c r="S3538" s="4">
        <v>26.24</v>
      </c>
      <c r="T3538" s="4">
        <v>26.08</v>
      </c>
      <c r="U3538" s="4">
        <v>0</v>
      </c>
      <c r="V3538">
        <f>V3537+(V3537*O3538)/L3538</f>
        <v>89.655707060545808</v>
      </c>
      <c r="W3538">
        <f>V3538*L3538</f>
        <v>16145.199906774504</v>
      </c>
      <c r="X3538">
        <f>IF(I3537=1,1,0)</f>
        <v>1</v>
      </c>
      <c r="Y3538">
        <f>IF(I3537=0,1,0)</f>
        <v>0</v>
      </c>
      <c r="Z3538" t="str">
        <f t="shared" si="210"/>
        <v>IN</v>
      </c>
      <c r="AA3538">
        <f>IF(Z3538="BUY",(AC3537-8.95)/K3538,IF(Z3538="SELL",0,AB3537))</f>
        <v>123.72741433445988</v>
      </c>
      <c r="AB3538">
        <f>AA3538+AA3538*O3538/L3538</f>
        <v>123.72741433445988</v>
      </c>
      <c r="AC3538">
        <f>IF(OR(Z3538="BUY",Z3538="IN"),AB3538*L3538,IF(Z3538="SELL",AB3537*K3538-8.95,AC3537))</f>
        <v>22280.833020804366</v>
      </c>
      <c r="AD3538" s="6">
        <f t="shared" si="211"/>
        <v>-0.21800353154984831</v>
      </c>
    </row>
    <row r="3539" spans="1:30" x14ac:dyDescent="0.25">
      <c r="A3539" s="1">
        <v>41598</v>
      </c>
      <c r="B3539">
        <v>1789.589966</v>
      </c>
      <c r="C3539">
        <v>1781.369995</v>
      </c>
      <c r="D3539">
        <v>1795.7299800000001</v>
      </c>
      <c r="E3539">
        <v>1777.2299800000001</v>
      </c>
      <c r="F3539">
        <v>3109140000</v>
      </c>
      <c r="G3539">
        <f t="shared" si="212"/>
        <v>1730.1618091000005</v>
      </c>
      <c r="H3539">
        <f t="shared" si="213"/>
        <v>0.72119850846756572</v>
      </c>
      <c r="I3539">
        <f>IF(H3539&gt;0,1,0)</f>
        <v>1</v>
      </c>
      <c r="J3539" s="3">
        <v>41598</v>
      </c>
      <c r="K3539" s="2">
        <v>180.38999899999999</v>
      </c>
      <c r="L3539" s="2">
        <v>179.509995</v>
      </c>
      <c r="M3539" s="2">
        <v>180.91000399999999</v>
      </c>
      <c r="N3539" s="2">
        <v>178.990005</v>
      </c>
      <c r="O3539" s="2">
        <v>0</v>
      </c>
      <c r="P3539" s="5">
        <v>41598</v>
      </c>
      <c r="Q3539" s="4">
        <v>26.15</v>
      </c>
      <c r="R3539" s="4">
        <v>26.280000999999999</v>
      </c>
      <c r="S3539" s="4">
        <v>26.35</v>
      </c>
      <c r="T3539" s="4">
        <v>26.07</v>
      </c>
      <c r="U3539" s="4">
        <v>0</v>
      </c>
      <c r="V3539">
        <f>V3538+(V3538*O3539)/L3539</f>
        <v>89.655707060545808</v>
      </c>
      <c r="W3539">
        <f>V3539*L3539</f>
        <v>16094.095526160043</v>
      </c>
      <c r="X3539">
        <f>IF(I3538=1,1,0)</f>
        <v>1</v>
      </c>
      <c r="Y3539">
        <f>IF(I3538=0,1,0)</f>
        <v>0</v>
      </c>
      <c r="Z3539" t="str">
        <f t="shared" si="210"/>
        <v>IN</v>
      </c>
      <c r="AA3539">
        <f>IF(Z3539="BUY",(AC3538-8.95)/K3539,IF(Z3539="SELL",0,AB3538))</f>
        <v>123.72741433445988</v>
      </c>
      <c r="AB3539">
        <f>AA3539+AA3539*O3539/L3539</f>
        <v>123.72741433445988</v>
      </c>
      <c r="AC3539">
        <f>IF(OR(Z3539="BUY",Z3539="IN"),AB3539*L3539,IF(Z3539="SELL",AB3538*K3539-8.95,AC3538))</f>
        <v>22210.307528541824</v>
      </c>
      <c r="AD3539" s="6">
        <f t="shared" si="211"/>
        <v>-0.22312569249937281</v>
      </c>
    </row>
    <row r="3540" spans="1:30" x14ac:dyDescent="0.25">
      <c r="A3540" s="1">
        <v>41599</v>
      </c>
      <c r="B3540">
        <v>1783.5200199999999</v>
      </c>
      <c r="C3540">
        <v>1795.849976</v>
      </c>
      <c r="D3540">
        <v>1797.160034</v>
      </c>
      <c r="E3540">
        <v>1783.5200199999999</v>
      </c>
      <c r="F3540">
        <v>3256630000</v>
      </c>
      <c r="G3540">
        <f t="shared" si="212"/>
        <v>1732.4104077400002</v>
      </c>
      <c r="H3540">
        <f t="shared" si="213"/>
        <v>0.75654674242429076</v>
      </c>
      <c r="I3540">
        <f>IF(H3540&gt;0,1,0)</f>
        <v>1</v>
      </c>
      <c r="J3540" s="3">
        <v>41599</v>
      </c>
      <c r="K3540" s="2">
        <v>180.020004</v>
      </c>
      <c r="L3540" s="2">
        <v>180.89999399999999</v>
      </c>
      <c r="M3540" s="2">
        <v>181.050003</v>
      </c>
      <c r="N3540" s="2">
        <v>179.86000100000001</v>
      </c>
      <c r="O3540" s="2">
        <v>0</v>
      </c>
      <c r="P3540" s="5">
        <v>41599</v>
      </c>
      <c r="Q3540" s="4">
        <v>26.209999</v>
      </c>
      <c r="R3540" s="4">
        <v>26.07</v>
      </c>
      <c r="S3540" s="4">
        <v>26.219999000000001</v>
      </c>
      <c r="T3540" s="4">
        <v>26.049999</v>
      </c>
      <c r="U3540" s="4">
        <v>0</v>
      </c>
      <c r="V3540">
        <f>V3539+(V3539*O3540)/L3540</f>
        <v>89.655707060545808</v>
      </c>
      <c r="W3540">
        <f>V3540*L3540</f>
        <v>16218.716869318494</v>
      </c>
      <c r="X3540">
        <f>IF(I3539=1,1,0)</f>
        <v>1</v>
      </c>
      <c r="Y3540">
        <f>IF(I3539=0,1,0)</f>
        <v>0</v>
      </c>
      <c r="Z3540" t="str">
        <f t="shared" si="210"/>
        <v>IN</v>
      </c>
      <c r="AA3540">
        <f>IF(Z3540="BUY",(AC3539-8.95)/K3540,IF(Z3540="SELL",0,AB3539))</f>
        <v>123.72741433445988</v>
      </c>
      <c r="AB3540">
        <f>AA3540+AA3540*O3540/L3540</f>
        <v>123.72741433445988</v>
      </c>
      <c r="AC3540">
        <f>IF(OR(Z3540="BUY",Z3540="IN"),AB3540*L3540,IF(Z3540="SELL",AB3539*K3540-8.95,AC3539))</f>
        <v>22382.288510739305</v>
      </c>
      <c r="AD3540" s="6">
        <f t="shared" si="211"/>
        <v>-0.23609706187083282</v>
      </c>
    </row>
    <row r="3541" spans="1:30" x14ac:dyDescent="0.25">
      <c r="A3541" s="1">
        <v>41600</v>
      </c>
      <c r="B3541">
        <v>1797.209961</v>
      </c>
      <c r="C3541">
        <v>1804.76001</v>
      </c>
      <c r="D3541">
        <v>1804.839966</v>
      </c>
      <c r="E3541">
        <v>1794.6999510000001</v>
      </c>
      <c r="F3541">
        <v>3055140000</v>
      </c>
      <c r="G3541">
        <f t="shared" si="212"/>
        <v>1734.7458081400002</v>
      </c>
      <c r="H3541">
        <f t="shared" si="213"/>
        <v>0.79490731758475408</v>
      </c>
      <c r="I3541">
        <f>IF(H3541&gt;0,1,0)</f>
        <v>1</v>
      </c>
      <c r="J3541" s="3">
        <v>41600</v>
      </c>
      <c r="K3541" s="2">
        <v>180.990005</v>
      </c>
      <c r="L3541" s="2">
        <v>181.83999600000001</v>
      </c>
      <c r="M3541" s="2">
        <v>181.83999600000001</v>
      </c>
      <c r="N3541" s="2">
        <v>180.779999</v>
      </c>
      <c r="O3541" s="2">
        <v>0</v>
      </c>
      <c r="P3541" s="5">
        <v>41600</v>
      </c>
      <c r="Q3541" s="4">
        <v>26.059999000000001</v>
      </c>
      <c r="R3541" s="4">
        <v>25.950001</v>
      </c>
      <c r="S3541" s="4">
        <v>26.09</v>
      </c>
      <c r="T3541" s="4">
        <v>25.93</v>
      </c>
      <c r="U3541" s="4">
        <v>0</v>
      </c>
      <c r="V3541">
        <f>V3540+(V3540*O3541)/L3541</f>
        <v>89.655707060545808</v>
      </c>
      <c r="W3541">
        <f>V3541*L3541</f>
        <v>16302.993413266822</v>
      </c>
      <c r="X3541">
        <f>IF(I3540=1,1,0)</f>
        <v>1</v>
      </c>
      <c r="Y3541">
        <f>IF(I3540=0,1,0)</f>
        <v>0</v>
      </c>
      <c r="Z3541" t="str">
        <f t="shared" si="210"/>
        <v>IN</v>
      </c>
      <c r="AA3541">
        <f>IF(Z3541="BUY",(AC3540-8.95)/K3541,IF(Z3541="SELL",0,AB3540))</f>
        <v>123.72741433445988</v>
      </c>
      <c r="AB3541">
        <f>AA3541+AA3541*O3541/L3541</f>
        <v>123.72741433445988</v>
      </c>
      <c r="AC3541">
        <f>IF(OR(Z3541="BUY",Z3541="IN"),AB3541*L3541,IF(Z3541="SELL",AB3540*K3541-8.95,AC3540))</f>
        <v>22498.59252766853</v>
      </c>
      <c r="AD3541" s="6">
        <f t="shared" si="211"/>
        <v>-0.24252013400400688</v>
      </c>
    </row>
    <row r="3542" spans="1:30" x14ac:dyDescent="0.25">
      <c r="A3542" s="1">
        <v>41603</v>
      </c>
      <c r="B3542">
        <v>1806.329956</v>
      </c>
      <c r="C3542">
        <v>1802.4799800000001</v>
      </c>
      <c r="D3542">
        <v>1808.099976</v>
      </c>
      <c r="E3542">
        <v>1800.579956</v>
      </c>
      <c r="F3542">
        <v>2998540000</v>
      </c>
      <c r="G3542">
        <f t="shared" si="212"/>
        <v>1736.8434082199999</v>
      </c>
      <c r="H3542">
        <f t="shared" si="213"/>
        <v>0.83488068381589076</v>
      </c>
      <c r="I3542">
        <f>IF(H3542&gt;0,1,0)</f>
        <v>1</v>
      </c>
      <c r="J3542" s="3">
        <v>41603</v>
      </c>
      <c r="K3542" s="2">
        <v>182.13999899999999</v>
      </c>
      <c r="L3542" s="2">
        <v>181.66000399999999</v>
      </c>
      <c r="M3542" s="2">
        <v>182.16999799999999</v>
      </c>
      <c r="N3542" s="2">
        <v>181.38999899999999</v>
      </c>
      <c r="O3542" s="2">
        <v>0</v>
      </c>
      <c r="P3542" s="5">
        <v>41603</v>
      </c>
      <c r="Q3542" s="4">
        <v>25.889999</v>
      </c>
      <c r="R3542" s="4">
        <v>25.950001</v>
      </c>
      <c r="S3542" s="4">
        <v>26</v>
      </c>
      <c r="T3542" s="4">
        <v>25.879999000000002</v>
      </c>
      <c r="U3542" s="4">
        <v>0</v>
      </c>
      <c r="V3542">
        <f>V3541+(V3541*O3542)/L3542</f>
        <v>89.655707060545808</v>
      </c>
      <c r="W3542">
        <f>V3542*L3542</f>
        <v>16286.856103241578</v>
      </c>
      <c r="X3542">
        <f>IF(I3541=1,1,0)</f>
        <v>1</v>
      </c>
      <c r="Y3542">
        <f>IF(I3541=0,1,0)</f>
        <v>0</v>
      </c>
      <c r="Z3542" t="str">
        <f t="shared" si="210"/>
        <v>IN</v>
      </c>
      <c r="AA3542">
        <f>IF(Z3542="BUY",(AC3541-8.95)/K3542,IF(Z3542="SELL",0,AB3541))</f>
        <v>123.72741433445988</v>
      </c>
      <c r="AB3542">
        <f>AA3542+AA3542*O3542/L3542</f>
        <v>123.72741433445988</v>
      </c>
      <c r="AC3542">
        <f>IF(OR(Z3542="BUY",Z3542="IN"),AB3542*L3542,IF(Z3542="SELL",AB3541*K3542-8.95,AC3541))</f>
        <v>22476.322582907636</v>
      </c>
      <c r="AD3542" s="6">
        <f t="shared" si="211"/>
        <v>-0.24129024130229504</v>
      </c>
    </row>
    <row r="3543" spans="1:30" x14ac:dyDescent="0.25">
      <c r="A3543" s="1">
        <v>41604</v>
      </c>
      <c r="B3543">
        <v>1802.869995</v>
      </c>
      <c r="C3543">
        <v>1802.75</v>
      </c>
      <c r="D3543">
        <v>1808.420044</v>
      </c>
      <c r="E3543">
        <v>1800.7700199999999</v>
      </c>
      <c r="F3543">
        <v>3427120000</v>
      </c>
      <c r="G3543">
        <f t="shared" si="212"/>
        <v>1738.8032080200003</v>
      </c>
      <c r="H3543">
        <f t="shared" si="213"/>
        <v>0.87336680384345111</v>
      </c>
      <c r="I3543">
        <f>IF(H3543&gt;0,1,0)</f>
        <v>1</v>
      </c>
      <c r="J3543" s="3">
        <v>41604</v>
      </c>
      <c r="K3543" s="2">
        <v>181.75</v>
      </c>
      <c r="L3543" s="2">
        <v>181.69000199999999</v>
      </c>
      <c r="M3543" s="2">
        <v>182.229996</v>
      </c>
      <c r="N3543" s="2">
        <v>181.41000399999999</v>
      </c>
      <c r="O3543" s="2">
        <v>0</v>
      </c>
      <c r="P3543" s="5">
        <v>41604</v>
      </c>
      <c r="Q3543" s="4">
        <v>25.950001</v>
      </c>
      <c r="R3543" s="4">
        <v>25.959999</v>
      </c>
      <c r="S3543" s="4">
        <v>26</v>
      </c>
      <c r="T3543" s="4">
        <v>25.879999000000002</v>
      </c>
      <c r="U3543" s="4">
        <v>0</v>
      </c>
      <c r="V3543">
        <f>V3542+(V3542*O3543)/L3543</f>
        <v>89.655707060545808</v>
      </c>
      <c r="W3543">
        <f>V3543*L3543</f>
        <v>16289.545595141981</v>
      </c>
      <c r="X3543">
        <f>IF(I3542=1,1,0)</f>
        <v>1</v>
      </c>
      <c r="Y3543">
        <f>IF(I3542=0,1,0)</f>
        <v>0</v>
      </c>
      <c r="Z3543" t="str">
        <f t="shared" si="210"/>
        <v>IN</v>
      </c>
      <c r="AA3543">
        <f>IF(Z3543="BUY",(AC3542-8.95)/K3543,IF(Z3543="SELL",0,AB3542))</f>
        <v>123.72741433445988</v>
      </c>
      <c r="AB3543">
        <f>AA3543+AA3543*O3543/L3543</f>
        <v>123.72741433445988</v>
      </c>
      <c r="AC3543">
        <f>IF(OR(Z3543="BUY",Z3543="IN"),AB3543*L3543,IF(Z3543="SELL",AB3542*K3543-8.95,AC3542))</f>
        <v>22480.034157882845</v>
      </c>
      <c r="AD3543" s="6">
        <f t="shared" si="211"/>
        <v>-0.24149521886388653</v>
      </c>
    </row>
    <row r="3544" spans="1:30" x14ac:dyDescent="0.25">
      <c r="A3544" s="1">
        <v>41605</v>
      </c>
      <c r="B3544">
        <v>1803.4799800000001</v>
      </c>
      <c r="C3544">
        <v>1807.2299800000001</v>
      </c>
      <c r="D3544">
        <v>1808.2700199999999</v>
      </c>
      <c r="E3544">
        <v>1802.7700199999999</v>
      </c>
      <c r="F3544">
        <v>2613590000</v>
      </c>
      <c r="G3544">
        <f t="shared" si="212"/>
        <v>1740.4374072200001</v>
      </c>
      <c r="H3544">
        <f t="shared" si="213"/>
        <v>0.91332465626692216</v>
      </c>
      <c r="I3544">
        <f>IF(H3544&gt;0,1,0)</f>
        <v>1</v>
      </c>
      <c r="J3544" s="3">
        <v>41605</v>
      </c>
      <c r="K3544" s="2">
        <v>181.89999399999999</v>
      </c>
      <c r="L3544" s="2">
        <v>182.13999899999999</v>
      </c>
      <c r="M3544" s="2">
        <v>182.25</v>
      </c>
      <c r="N3544" s="2">
        <v>181.66999799999999</v>
      </c>
      <c r="O3544" s="2">
        <v>0</v>
      </c>
      <c r="P3544" s="5">
        <v>41605</v>
      </c>
      <c r="Q3544" s="4">
        <v>25.92</v>
      </c>
      <c r="R3544" s="4">
        <v>25.9</v>
      </c>
      <c r="S3544" s="4">
        <v>25.959999</v>
      </c>
      <c r="T3544" s="4">
        <v>25.870000999999998</v>
      </c>
      <c r="U3544" s="4">
        <v>0</v>
      </c>
      <c r="V3544">
        <f>V3543+(V3543*O3544)/L3544</f>
        <v>89.655707060545808</v>
      </c>
      <c r="W3544">
        <f>V3544*L3544</f>
        <v>16329.890394352105</v>
      </c>
      <c r="X3544">
        <f>IF(I3543=1,1,0)</f>
        <v>1</v>
      </c>
      <c r="Y3544">
        <f>IF(I3543=0,1,0)</f>
        <v>0</v>
      </c>
      <c r="Z3544" t="str">
        <f t="shared" ref="Z3544:Z3607" si="214">IF(X3544=1,IF(X3543=0,"BUY","IN"),IF(X3543=1,"SELL","OUT"))</f>
        <v>IN</v>
      </c>
      <c r="AA3544">
        <f>IF(Z3544="BUY",(AC3543-8.95)/K3544,IF(Z3544="SELL",0,AB3543))</f>
        <v>123.72741433445988</v>
      </c>
      <c r="AB3544">
        <f>AA3544+AA3544*O3544/L3544</f>
        <v>123.72741433445988</v>
      </c>
      <c r="AC3544">
        <f>IF(OR(Z3544="BUY",Z3544="IN"),AB3544*L3544,IF(Z3544="SELL",AB3543*K3544-8.95,AC3543))</f>
        <v>22535.711123151108</v>
      </c>
      <c r="AD3544" s="6">
        <f t="shared" si="211"/>
        <v>-0.24457006677986093</v>
      </c>
    </row>
    <row r="3545" spans="1:30" x14ac:dyDescent="0.25">
      <c r="A3545" s="1">
        <v>41607</v>
      </c>
      <c r="B3545">
        <v>1808.6899410000001</v>
      </c>
      <c r="C3545">
        <v>1805.8100589999999</v>
      </c>
      <c r="D3545">
        <v>1813.5500489999999</v>
      </c>
      <c r="E3545">
        <v>1803.9799800000001</v>
      </c>
      <c r="F3545">
        <v>1598300000</v>
      </c>
      <c r="G3545">
        <f t="shared" si="212"/>
        <v>1742.1068090800002</v>
      </c>
      <c r="H3545">
        <f t="shared" si="213"/>
        <v>0.95435226609840662</v>
      </c>
      <c r="I3545">
        <f>IF(H3545&gt;0,1,0)</f>
        <v>1</v>
      </c>
      <c r="J3545" s="3">
        <v>41607</v>
      </c>
      <c r="K3545" s="2">
        <v>182.320007</v>
      </c>
      <c r="L3545" s="2">
        <v>181.96000699999999</v>
      </c>
      <c r="M3545" s="2">
        <v>182.770004</v>
      </c>
      <c r="N3545" s="2">
        <v>181.820007</v>
      </c>
      <c r="O3545" s="2">
        <v>0</v>
      </c>
      <c r="P3545" s="5">
        <v>41607</v>
      </c>
      <c r="Q3545" s="4">
        <v>25.860001</v>
      </c>
      <c r="R3545" s="4">
        <v>25.91</v>
      </c>
      <c r="S3545" s="4">
        <v>25.93</v>
      </c>
      <c r="T3545" s="4">
        <v>25.799999</v>
      </c>
      <c r="U3545" s="4">
        <v>0</v>
      </c>
      <c r="V3545">
        <f>V3544+(V3544*O3545)/L3545</f>
        <v>89.655707060545808</v>
      </c>
      <c r="W3545">
        <f>V3545*L3545</f>
        <v>16313.753084326863</v>
      </c>
      <c r="X3545">
        <f>IF(I3544=1,1,0)</f>
        <v>1</v>
      </c>
      <c r="Y3545">
        <f>IF(I3544=0,1,0)</f>
        <v>0</v>
      </c>
      <c r="Z3545" t="str">
        <f t="shared" si="214"/>
        <v>IN</v>
      </c>
      <c r="AA3545">
        <f>IF(Z3545="BUY",(AC3544-8.95)/K3545,IF(Z3545="SELL",0,AB3544))</f>
        <v>123.72741433445988</v>
      </c>
      <c r="AB3545">
        <f>AA3545+AA3545*O3545/L3545</f>
        <v>123.72741433445988</v>
      </c>
      <c r="AC3545">
        <f>IF(OR(Z3545="BUY",Z3545="IN"),AB3545*L3545,IF(Z3545="SELL",AB3544*K3545-8.95,AC3544))</f>
        <v>22513.441178390218</v>
      </c>
      <c r="AD3545" s="6">
        <f t="shared" si="211"/>
        <v>-0.24334017407814931</v>
      </c>
    </row>
    <row r="3546" spans="1:30" x14ac:dyDescent="0.25">
      <c r="A3546" s="1">
        <v>41610</v>
      </c>
      <c r="B3546">
        <v>1806.5500489999999</v>
      </c>
      <c r="C3546">
        <v>1800.900024</v>
      </c>
      <c r="D3546">
        <v>1810.0200199999999</v>
      </c>
      <c r="E3546">
        <v>1798.599976</v>
      </c>
      <c r="F3546">
        <v>3095430000</v>
      </c>
      <c r="G3546">
        <f t="shared" si="212"/>
        <v>1743.9266088799998</v>
      </c>
      <c r="H3546">
        <f t="shared" si="213"/>
        <v>0.99529493261902013</v>
      </c>
      <c r="I3546">
        <f>IF(H3546&gt;0,1,0)</f>
        <v>1</v>
      </c>
      <c r="J3546" s="3">
        <v>41610</v>
      </c>
      <c r="K3546" s="2">
        <v>182.11000100000001</v>
      </c>
      <c r="L3546" s="2">
        <v>181.570007</v>
      </c>
      <c r="M3546" s="2">
        <v>182.429993</v>
      </c>
      <c r="N3546" s="2">
        <v>181.259995</v>
      </c>
      <c r="O3546" s="2">
        <v>0</v>
      </c>
      <c r="P3546" s="5">
        <v>41610</v>
      </c>
      <c r="Q3546" s="4">
        <v>25.9</v>
      </c>
      <c r="R3546" s="4">
        <v>25.98</v>
      </c>
      <c r="S3546" s="4">
        <v>26.02</v>
      </c>
      <c r="T3546" s="4">
        <v>25.85</v>
      </c>
      <c r="U3546" s="4">
        <v>0</v>
      </c>
      <c r="V3546">
        <f>V3545+(V3545*O3546)/L3546</f>
        <v>89.655707060545808</v>
      </c>
      <c r="W3546">
        <f>V3546*L3546</f>
        <v>16278.787358573252</v>
      </c>
      <c r="X3546">
        <f>IF(I3545=1,1,0)</f>
        <v>1</v>
      </c>
      <c r="Y3546">
        <f>IF(I3545=0,1,0)</f>
        <v>0</v>
      </c>
      <c r="Z3546" t="str">
        <f t="shared" si="214"/>
        <v>IN</v>
      </c>
      <c r="AA3546">
        <f>IF(Z3546="BUY",(AC3545-8.95)/K3546,IF(Z3546="SELL",0,AB3545))</f>
        <v>123.72741433445988</v>
      </c>
      <c r="AB3546">
        <f>AA3546+AA3546*O3546/L3546</f>
        <v>123.72741433445988</v>
      </c>
      <c r="AC3546">
        <f>IF(OR(Z3546="BUY",Z3546="IN"),AB3546*L3546,IF(Z3546="SELL",AB3545*K3546-8.95,AC3545))</f>
        <v>22465.187486799779</v>
      </c>
      <c r="AD3546" s="6">
        <f t="shared" si="211"/>
        <v>-0.24067528811839844</v>
      </c>
    </row>
    <row r="3547" spans="1:30" x14ac:dyDescent="0.25">
      <c r="A3547" s="1">
        <v>41611</v>
      </c>
      <c r="B3547">
        <v>1800.099976</v>
      </c>
      <c r="C3547">
        <v>1795.150024</v>
      </c>
      <c r="D3547">
        <v>1800.099976</v>
      </c>
      <c r="E3547">
        <v>1787.849976</v>
      </c>
      <c r="F3547">
        <v>3475680000</v>
      </c>
      <c r="G3547">
        <f t="shared" si="212"/>
        <v>1745.7928100399999</v>
      </c>
      <c r="H3547">
        <f t="shared" si="213"/>
        <v>1.0375056646804843</v>
      </c>
      <c r="I3547">
        <f>IF(H3547&gt;0,1,0)</f>
        <v>1</v>
      </c>
      <c r="J3547" s="3">
        <v>41611</v>
      </c>
      <c r="K3547" s="2">
        <v>180.979996</v>
      </c>
      <c r="L3547" s="2">
        <v>180.88000500000001</v>
      </c>
      <c r="M3547" s="2">
        <v>181.38999899999999</v>
      </c>
      <c r="N3547" s="2">
        <v>180.179993</v>
      </c>
      <c r="O3547" s="2">
        <v>0</v>
      </c>
      <c r="P3547" s="5">
        <v>41611</v>
      </c>
      <c r="Q3547" s="4">
        <v>26.059999000000001</v>
      </c>
      <c r="R3547" s="4">
        <v>26.08</v>
      </c>
      <c r="S3547" s="4">
        <v>26.17</v>
      </c>
      <c r="T3547" s="4">
        <v>26</v>
      </c>
      <c r="U3547" s="4">
        <v>0</v>
      </c>
      <c r="V3547">
        <f>V3546+(V3546*O3547)/L3547</f>
        <v>89.655707060545808</v>
      </c>
      <c r="W3547">
        <f>V3547*L3547</f>
        <v>16216.924741390061</v>
      </c>
      <c r="X3547">
        <f>IF(I3546=1,1,0)</f>
        <v>1</v>
      </c>
      <c r="Y3547">
        <f>IF(I3546=0,1,0)</f>
        <v>0</v>
      </c>
      <c r="Z3547" t="str">
        <f t="shared" si="214"/>
        <v>IN</v>
      </c>
      <c r="AA3547">
        <f>IF(Z3547="BUY",(AC3546-8.95)/K3547,IF(Z3547="SELL",0,AB3546))</f>
        <v>123.72741433445988</v>
      </c>
      <c r="AB3547">
        <f>AA3547+AA3547*O3547/L3547</f>
        <v>123.72741433445988</v>
      </c>
      <c r="AC3547">
        <f>IF(OR(Z3547="BUY",Z3547="IN"),AB3547*L3547,IF(Z3547="SELL",AB3546*K3547-8.95,AC3546))</f>
        <v>22379.815323454175</v>
      </c>
      <c r="AD3547" s="6">
        <f t="shared" si="211"/>
        <v>-0.2359604762158343</v>
      </c>
    </row>
    <row r="3548" spans="1:30" x14ac:dyDescent="0.25">
      <c r="A3548" s="1">
        <v>41612</v>
      </c>
      <c r="B3548">
        <v>1793.150024</v>
      </c>
      <c r="C3548">
        <v>1792.8100589999999</v>
      </c>
      <c r="D3548">
        <v>1799.8000489999999</v>
      </c>
      <c r="E3548">
        <v>1779.089966</v>
      </c>
      <c r="F3548">
        <v>3610540000</v>
      </c>
      <c r="G3548">
        <f t="shared" si="212"/>
        <v>1747.7006103400001</v>
      </c>
      <c r="H3548">
        <f t="shared" si="213"/>
        <v>1.0756621859296045</v>
      </c>
      <c r="I3548">
        <f>IF(H3548&gt;0,1,0)</f>
        <v>1</v>
      </c>
      <c r="J3548" s="3">
        <v>41612</v>
      </c>
      <c r="K3548" s="2">
        <v>180.08999600000001</v>
      </c>
      <c r="L3548" s="2">
        <v>180.66999799999999</v>
      </c>
      <c r="M3548" s="2">
        <v>181.479996</v>
      </c>
      <c r="N3548" s="2">
        <v>179.33999600000001</v>
      </c>
      <c r="O3548" s="2">
        <v>0</v>
      </c>
      <c r="P3548" s="5">
        <v>41612</v>
      </c>
      <c r="Q3548" s="4">
        <v>26.18</v>
      </c>
      <c r="R3548" s="4">
        <v>26.09</v>
      </c>
      <c r="S3548" s="4">
        <v>26.290001</v>
      </c>
      <c r="T3548" s="4">
        <v>25.98</v>
      </c>
      <c r="U3548" s="4">
        <v>0</v>
      </c>
      <c r="V3548">
        <f>V3547+(V3547*O3548)/L3548</f>
        <v>89.655707060545808</v>
      </c>
      <c r="W3548">
        <f>V3548*L3548</f>
        <v>16198.096415317395</v>
      </c>
      <c r="X3548">
        <f>IF(I3547=1,1,0)</f>
        <v>1</v>
      </c>
      <c r="Y3548">
        <f>IF(I3547=0,1,0)</f>
        <v>0</v>
      </c>
      <c r="Z3548" t="str">
        <f t="shared" si="214"/>
        <v>IN</v>
      </c>
      <c r="AA3548">
        <f>IF(Z3548="BUY",(AC3547-8.95)/K3548,IF(Z3548="SELL",0,AB3547))</f>
        <v>123.72741433445988</v>
      </c>
      <c r="AB3548">
        <f>AA3548+AA3548*O3548/L3548</f>
        <v>123.72741433445988</v>
      </c>
      <c r="AC3548">
        <f>IF(OR(Z3548="BUY",Z3548="IN"),AB3548*L3548,IF(Z3548="SELL",AB3547*K3548-8.95,AC3547))</f>
        <v>22353.831700352035</v>
      </c>
      <c r="AD3548" s="6">
        <f t="shared" si="211"/>
        <v>-0.23452548979083565</v>
      </c>
    </row>
    <row r="3549" spans="1:30" x14ac:dyDescent="0.25">
      <c r="A3549" s="1">
        <v>41613</v>
      </c>
      <c r="B3549">
        <v>1792.8199460000001</v>
      </c>
      <c r="C3549">
        <v>1785.030029</v>
      </c>
      <c r="D3549">
        <v>1792.8199460000001</v>
      </c>
      <c r="E3549">
        <v>1783.380005</v>
      </c>
      <c r="F3549">
        <v>3336880000</v>
      </c>
      <c r="G3549">
        <f t="shared" si="212"/>
        <v>1749.5458105200003</v>
      </c>
      <c r="H3549">
        <f t="shared" si="213"/>
        <v>1.1141439203975907</v>
      </c>
      <c r="I3549">
        <f>IF(H3549&gt;0,1,0)</f>
        <v>1</v>
      </c>
      <c r="J3549" s="3">
        <v>41613</v>
      </c>
      <c r="K3549" s="2">
        <v>180.39999399999999</v>
      </c>
      <c r="L3549" s="2">
        <v>179.990005</v>
      </c>
      <c r="M3549" s="2">
        <v>180.729996</v>
      </c>
      <c r="N3549" s="2">
        <v>179.78999300000001</v>
      </c>
      <c r="O3549" s="2">
        <v>0</v>
      </c>
      <c r="P3549" s="5">
        <v>41613</v>
      </c>
      <c r="Q3549" s="4">
        <v>26.139999</v>
      </c>
      <c r="R3549" s="4">
        <v>26.200001</v>
      </c>
      <c r="S3549" s="4">
        <v>26.219999000000001</v>
      </c>
      <c r="T3549" s="4">
        <v>26.09</v>
      </c>
      <c r="U3549" s="4">
        <v>0</v>
      </c>
      <c r="V3549">
        <f>V3548+(V3548*O3549)/L3549</f>
        <v>89.655707060545808</v>
      </c>
      <c r="W3549">
        <f>V3549*L3549</f>
        <v>16137.131162106174</v>
      </c>
      <c r="X3549">
        <f>IF(I3548=1,1,0)</f>
        <v>1</v>
      </c>
      <c r="Y3549">
        <f>IF(I3548=0,1,0)</f>
        <v>0</v>
      </c>
      <c r="Z3549" t="str">
        <f t="shared" si="214"/>
        <v>IN</v>
      </c>
      <c r="AA3549">
        <f>IF(Z3549="BUY",(AC3548-8.95)/K3549,IF(Z3549="SELL",0,AB3548))</f>
        <v>123.72741433445988</v>
      </c>
      <c r="AB3549">
        <f>AA3549+AA3549*O3549/L3549</f>
        <v>123.72741433445988</v>
      </c>
      <c r="AC3549">
        <f>IF(OR(Z3549="BUY",Z3549="IN"),AB3549*L3549,IF(Z3549="SELL",AB3548*K3549-8.95,AC3548))</f>
        <v>22269.697924696506</v>
      </c>
      <c r="AD3549" s="6">
        <f t="shared" si="211"/>
        <v>-0.22987906979486428</v>
      </c>
    </row>
    <row r="3550" spans="1:30" x14ac:dyDescent="0.25">
      <c r="A3550" s="1">
        <v>41614</v>
      </c>
      <c r="B3550">
        <v>1788.3599850000001</v>
      </c>
      <c r="C3550">
        <v>1805.089966</v>
      </c>
      <c r="D3550">
        <v>1806.040039</v>
      </c>
      <c r="E3550">
        <v>1788.3599850000001</v>
      </c>
      <c r="F3550">
        <v>3150030000</v>
      </c>
      <c r="G3550">
        <f t="shared" si="212"/>
        <v>1751.67420896</v>
      </c>
      <c r="H3550">
        <f t="shared" si="213"/>
        <v>1.1536042618692453</v>
      </c>
      <c r="I3550">
        <f>IF(H3550&gt;0,1,0)</f>
        <v>1</v>
      </c>
      <c r="J3550" s="3">
        <v>41614</v>
      </c>
      <c r="K3550" s="2">
        <v>181.69000199999999</v>
      </c>
      <c r="L3550" s="2">
        <v>181.990005</v>
      </c>
      <c r="M3550" s="2">
        <v>182.11999499999999</v>
      </c>
      <c r="N3550" s="2">
        <v>181.16999799999999</v>
      </c>
      <c r="O3550" s="2">
        <v>0</v>
      </c>
      <c r="P3550" s="5">
        <v>41614</v>
      </c>
      <c r="Q3550" s="4">
        <v>25.950001</v>
      </c>
      <c r="R3550" s="4">
        <v>25.9</v>
      </c>
      <c r="S3550" s="4">
        <v>26.030000999999999</v>
      </c>
      <c r="T3550" s="4">
        <v>25.879999000000002</v>
      </c>
      <c r="U3550" s="4">
        <v>0</v>
      </c>
      <c r="V3550">
        <f>V3549+(V3549*O3550)/L3550</f>
        <v>89.655707060545808</v>
      </c>
      <c r="W3550">
        <f>V3550*L3550</f>
        <v>16316.442576227266</v>
      </c>
      <c r="X3550">
        <f>IF(I3549=1,1,0)</f>
        <v>1</v>
      </c>
      <c r="Y3550">
        <f>IF(I3549=0,1,0)</f>
        <v>0</v>
      </c>
      <c r="Z3550" t="str">
        <f t="shared" si="214"/>
        <v>IN</v>
      </c>
      <c r="AA3550">
        <f>IF(Z3550="BUY",(AC3549-8.95)/K3550,IF(Z3550="SELL",0,AB3549))</f>
        <v>123.72741433445988</v>
      </c>
      <c r="AB3550">
        <f>AA3550+AA3550*O3550/L3550</f>
        <v>123.72741433445988</v>
      </c>
      <c r="AC3550">
        <f>IF(OR(Z3550="BUY",Z3550="IN"),AB3550*L3550,IF(Z3550="SELL",AB3549*K3550-8.95,AC3549))</f>
        <v>22517.152753365426</v>
      </c>
      <c r="AD3550" s="6">
        <f t="shared" si="211"/>
        <v>-0.2435451516397408</v>
      </c>
    </row>
    <row r="3551" spans="1:30" x14ac:dyDescent="0.25">
      <c r="A3551" s="1">
        <v>41617</v>
      </c>
      <c r="B3551">
        <v>1806.209961</v>
      </c>
      <c r="C3551">
        <v>1808.369995</v>
      </c>
      <c r="D3551">
        <v>1811.5200199999999</v>
      </c>
      <c r="E3551">
        <v>1806.209961</v>
      </c>
      <c r="F3551">
        <v>3129500000</v>
      </c>
      <c r="G3551">
        <f t="shared" si="212"/>
        <v>1754.0066088599999</v>
      </c>
      <c r="H3551">
        <f t="shared" si="213"/>
        <v>1.1911730150416864</v>
      </c>
      <c r="I3551">
        <f>IF(H3551&gt;0,1,0)</f>
        <v>1</v>
      </c>
      <c r="J3551" s="3">
        <v>41617</v>
      </c>
      <c r="K3551" s="2">
        <v>182.5</v>
      </c>
      <c r="L3551" s="2">
        <v>182.38999899999999</v>
      </c>
      <c r="M3551" s="2">
        <v>182.69000199999999</v>
      </c>
      <c r="N3551" s="2">
        <v>182.19000199999999</v>
      </c>
      <c r="O3551" s="2">
        <v>0</v>
      </c>
      <c r="P3551" s="5">
        <v>41617</v>
      </c>
      <c r="Q3551" s="4">
        <v>25.84</v>
      </c>
      <c r="R3551" s="4">
        <v>25.83</v>
      </c>
      <c r="S3551" s="4">
        <v>25.879999000000002</v>
      </c>
      <c r="T3551" s="4">
        <v>25.799999</v>
      </c>
      <c r="U3551" s="4">
        <v>0</v>
      </c>
      <c r="V3551">
        <f>V3550+(V3550*O3551)/L3551</f>
        <v>89.655707060545808</v>
      </c>
      <c r="W3551">
        <f>V3551*L3551</f>
        <v>16352.304321117243</v>
      </c>
      <c r="X3551">
        <f>IF(I3550=1,1,0)</f>
        <v>1</v>
      </c>
      <c r="Y3551">
        <f>IF(I3550=0,1,0)</f>
        <v>0</v>
      </c>
      <c r="Z3551" t="str">
        <f t="shared" si="214"/>
        <v>IN</v>
      </c>
      <c r="AA3551">
        <f>IF(Z3551="BUY",(AC3550-8.95)/K3551,IF(Z3551="SELL",0,AB3550))</f>
        <v>123.72741433445988</v>
      </c>
      <c r="AB3551">
        <f>AA3551+AA3551*O3551/L3551</f>
        <v>123.72741433445988</v>
      </c>
      <c r="AC3551">
        <f>IF(OR(Z3551="BUY",Z3551="IN"),AB3551*L3551,IF(Z3551="SELL",AB3550*K3551-8.95,AC3550))</f>
        <v>22566.642976734722</v>
      </c>
      <c r="AD3551" s="6">
        <f t="shared" si="211"/>
        <v>-0.24627832701047042</v>
      </c>
    </row>
    <row r="3552" spans="1:30" x14ac:dyDescent="0.25">
      <c r="A3552" s="1">
        <v>41618</v>
      </c>
      <c r="B3552">
        <v>1807.599976</v>
      </c>
      <c r="C3552">
        <v>1802.619995</v>
      </c>
      <c r="D3552">
        <v>1808.5200199999999</v>
      </c>
      <c r="E3552">
        <v>1801.75</v>
      </c>
      <c r="F3552">
        <v>3117150000</v>
      </c>
      <c r="G3552">
        <f t="shared" si="212"/>
        <v>1756.4280077800001</v>
      </c>
      <c r="H3552">
        <f t="shared" si="213"/>
        <v>1.2298026517425622</v>
      </c>
      <c r="I3552">
        <f>IF(H3552&gt;0,1,0)</f>
        <v>1</v>
      </c>
      <c r="J3552" s="3">
        <v>41618</v>
      </c>
      <c r="K3552" s="2">
        <v>182.020004</v>
      </c>
      <c r="L3552" s="2">
        <v>181.83000200000001</v>
      </c>
      <c r="M3552" s="2">
        <v>182.38000500000001</v>
      </c>
      <c r="N3552" s="2">
        <v>181.66000399999999</v>
      </c>
      <c r="O3552" s="2">
        <v>0</v>
      </c>
      <c r="P3552" s="5">
        <v>41618</v>
      </c>
      <c r="Q3552" s="4">
        <v>25.9</v>
      </c>
      <c r="R3552" s="4">
        <v>25.92</v>
      </c>
      <c r="S3552" s="4">
        <v>25.950001</v>
      </c>
      <c r="T3552" s="4">
        <v>25.85</v>
      </c>
      <c r="U3552" s="4">
        <v>0</v>
      </c>
      <c r="V3552">
        <f>V3551+(V3551*O3552)/L3552</f>
        <v>89.655707060545808</v>
      </c>
      <c r="W3552">
        <f>V3552*L3552</f>
        <v>16302.097394130458</v>
      </c>
      <c r="X3552">
        <f>IF(I3551=1,1,0)</f>
        <v>1</v>
      </c>
      <c r="Y3552">
        <f>IF(I3551=0,1,0)</f>
        <v>0</v>
      </c>
      <c r="Z3552" t="str">
        <f t="shared" si="214"/>
        <v>IN</v>
      </c>
      <c r="AA3552">
        <f>IF(Z3552="BUY",(AC3551-8.95)/K3552,IF(Z3552="SELL",0,AB3551))</f>
        <v>123.72741433445988</v>
      </c>
      <c r="AB3552">
        <f>AA3552+AA3552*O3552/L3552</f>
        <v>123.72741433445988</v>
      </c>
      <c r="AC3552">
        <f>IF(OR(Z3552="BUY",Z3552="IN"),AB3552*L3552,IF(Z3552="SELL",AB3551*K3552-8.95,AC3551))</f>
        <v>22497.355995889669</v>
      </c>
      <c r="AD3552" s="6">
        <f t="shared" si="211"/>
        <v>-0.2424518445930279</v>
      </c>
    </row>
    <row r="3553" spans="1:30" x14ac:dyDescent="0.25">
      <c r="A3553" s="1">
        <v>41619</v>
      </c>
      <c r="B3553">
        <v>1802.76001</v>
      </c>
      <c r="C3553">
        <v>1782.219971</v>
      </c>
      <c r="D3553">
        <v>1802.969971</v>
      </c>
      <c r="E3553">
        <v>1780.089966</v>
      </c>
      <c r="F3553">
        <v>3472240000</v>
      </c>
      <c r="G3553">
        <f t="shared" si="212"/>
        <v>1758.1724072</v>
      </c>
      <c r="H3553">
        <f t="shared" si="213"/>
        <v>1.2622700906154409</v>
      </c>
      <c r="I3553">
        <f>IF(H3553&gt;0,1,0)</f>
        <v>1</v>
      </c>
      <c r="J3553" s="3">
        <v>41619</v>
      </c>
      <c r="K3553" s="2">
        <v>181.820007</v>
      </c>
      <c r="L3553" s="2">
        <v>179.720001</v>
      </c>
      <c r="M3553" s="2">
        <v>181.88000500000001</v>
      </c>
      <c r="N3553" s="2">
        <v>179.5</v>
      </c>
      <c r="O3553" s="2">
        <v>0</v>
      </c>
      <c r="P3553" s="5">
        <v>41619</v>
      </c>
      <c r="Q3553" s="4">
        <v>25.93</v>
      </c>
      <c r="R3553" s="4">
        <v>26.219999000000001</v>
      </c>
      <c r="S3553" s="4">
        <v>26.26</v>
      </c>
      <c r="T3553" s="4">
        <v>25.92</v>
      </c>
      <c r="U3553" s="4">
        <v>0</v>
      </c>
      <c r="V3553">
        <f>V3552+(V3552*O3553)/L3553</f>
        <v>89.655707060545808</v>
      </c>
      <c r="W3553">
        <f>V3553*L3553</f>
        <v>16112.923762577</v>
      </c>
      <c r="X3553">
        <f>IF(I3552=1,1,0)</f>
        <v>1</v>
      </c>
      <c r="Y3553">
        <f>IF(I3552=0,1,0)</f>
        <v>0</v>
      </c>
      <c r="Z3553" t="str">
        <f t="shared" si="214"/>
        <v>IN</v>
      </c>
      <c r="AA3553">
        <f>IF(Z3553="BUY",(AC3552-8.95)/K3553,IF(Z3553="SELL",0,AB3552))</f>
        <v>123.72741433445988</v>
      </c>
      <c r="AB3553">
        <f>AA3553+AA3553*O3553/L3553</f>
        <v>123.72741433445988</v>
      </c>
      <c r="AC3553">
        <f>IF(OR(Z3553="BUY",Z3553="IN"),AB3553*L3553,IF(Z3553="SELL",AB3552*K3553-8.95,AC3552))</f>
        <v>22236.291027916544</v>
      </c>
      <c r="AD3553" s="6">
        <f t="shared" si="211"/>
        <v>-0.22803412141364227</v>
      </c>
    </row>
    <row r="3554" spans="1:30" x14ac:dyDescent="0.25">
      <c r="A3554" s="1">
        <v>41620</v>
      </c>
      <c r="B3554">
        <v>1781.709961</v>
      </c>
      <c r="C3554">
        <v>1775.5</v>
      </c>
      <c r="D3554">
        <v>1782.98999</v>
      </c>
      <c r="E3554">
        <v>1772.280029</v>
      </c>
      <c r="F3554">
        <v>3306640000</v>
      </c>
      <c r="G3554">
        <f t="shared" si="212"/>
        <v>1759.8050072999997</v>
      </c>
      <c r="H3554">
        <f t="shared" si="213"/>
        <v>1.2940372083574223</v>
      </c>
      <c r="I3554">
        <f>IF(H3554&gt;0,1,0)</f>
        <v>1</v>
      </c>
      <c r="J3554" s="3">
        <v>41620</v>
      </c>
      <c r="K3554" s="2">
        <v>179.63000500000001</v>
      </c>
      <c r="L3554" s="2">
        <v>179.16999799999999</v>
      </c>
      <c r="M3554" s="2">
        <v>179.85000600000001</v>
      </c>
      <c r="N3554" s="2">
        <v>178.75</v>
      </c>
      <c r="O3554" s="2">
        <v>0</v>
      </c>
      <c r="P3554" s="5">
        <v>41620</v>
      </c>
      <c r="Q3554" s="4">
        <v>26.24</v>
      </c>
      <c r="R3554" s="4">
        <v>26.309999000000001</v>
      </c>
      <c r="S3554" s="4">
        <v>26.370000999999998</v>
      </c>
      <c r="T3554" s="4">
        <v>26.200001</v>
      </c>
      <c r="U3554" s="4">
        <v>0</v>
      </c>
      <c r="V3554">
        <f>V3553+(V3553*O3554)/L3554</f>
        <v>89.655707060545808</v>
      </c>
      <c r="W3554">
        <f>V3554*L3554</f>
        <v>16063.612854726578</v>
      </c>
      <c r="X3554">
        <f>IF(I3553=1,1,0)</f>
        <v>1</v>
      </c>
      <c r="Y3554">
        <f>IF(I3553=0,1,0)</f>
        <v>0</v>
      </c>
      <c r="Z3554" t="str">
        <f t="shared" si="214"/>
        <v>IN</v>
      </c>
      <c r="AA3554">
        <f>IF(Z3554="BUY",(AC3553-8.95)/K3554,IF(Z3554="SELL",0,AB3553))</f>
        <v>123.72741433445988</v>
      </c>
      <c r="AB3554">
        <f>AA3554+AA3554*O3554/L3554</f>
        <v>123.72741433445988</v>
      </c>
      <c r="AC3554">
        <f>IF(OR(Z3554="BUY",Z3554="IN"),AB3554*L3554,IF(Z3554="SELL",AB3553*K3554-8.95,AC3553))</f>
        <v>22168.240578850346</v>
      </c>
      <c r="AD3554" s="6">
        <f t="shared" si="211"/>
        <v>-0.2242759284071783</v>
      </c>
    </row>
    <row r="3555" spans="1:30" x14ac:dyDescent="0.25">
      <c r="A3555" s="1">
        <v>41621</v>
      </c>
      <c r="B3555">
        <v>1777.9799800000001</v>
      </c>
      <c r="C3555">
        <v>1775.3199460000001</v>
      </c>
      <c r="D3555">
        <v>1780.920044</v>
      </c>
      <c r="E3555">
        <v>1772.4499510000001</v>
      </c>
      <c r="F3555">
        <v>3061070000</v>
      </c>
      <c r="G3555">
        <f t="shared" si="212"/>
        <v>1761.7382055399999</v>
      </c>
      <c r="H3555">
        <f t="shared" si="213"/>
        <v>1.3257338939320324</v>
      </c>
      <c r="I3555">
        <f>IF(H3555&gt;0,1,0)</f>
        <v>1</v>
      </c>
      <c r="J3555" s="3">
        <v>41621</v>
      </c>
      <c r="K3555" s="2">
        <v>179.5</v>
      </c>
      <c r="L3555" s="2">
        <v>179.10000600000001</v>
      </c>
      <c r="M3555" s="2">
        <v>179.64999399999999</v>
      </c>
      <c r="N3555" s="2">
        <v>178.779999</v>
      </c>
      <c r="O3555" s="2">
        <v>0</v>
      </c>
      <c r="P3555" s="5">
        <v>41621</v>
      </c>
      <c r="Q3555" s="4">
        <v>26.26</v>
      </c>
      <c r="R3555" s="4">
        <v>26.309999000000001</v>
      </c>
      <c r="S3555" s="4">
        <v>26.360001</v>
      </c>
      <c r="T3555" s="4">
        <v>26.23</v>
      </c>
      <c r="U3555" s="4">
        <v>0</v>
      </c>
      <c r="V3555">
        <f>V3554+(V3554*O3555)/L3555</f>
        <v>89.655707060545808</v>
      </c>
      <c r="W3555">
        <f>V3555*L3555</f>
        <v>16057.337672477997</v>
      </c>
      <c r="X3555">
        <f>IF(I3554=1,1,0)</f>
        <v>1</v>
      </c>
      <c r="Y3555">
        <f>IF(I3554=0,1,0)</f>
        <v>0</v>
      </c>
      <c r="Z3555" t="str">
        <f t="shared" si="214"/>
        <v>IN</v>
      </c>
      <c r="AA3555">
        <f>IF(Z3555="BUY",(AC3554-8.95)/K3555,IF(Z3555="SELL",0,AB3554))</f>
        <v>123.72741433445988</v>
      </c>
      <c r="AB3555">
        <f>AA3555+AA3555*O3555/L3555</f>
        <v>123.72741433445988</v>
      </c>
      <c r="AC3555">
        <f>IF(OR(Z3555="BUY",Z3555="IN"),AB3555*L3555,IF(Z3555="SELL",AB3554*K3555-8.95,AC3554))</f>
        <v>22159.580649666252</v>
      </c>
      <c r="AD3555" s="6">
        <f t="shared" si="211"/>
        <v>-0.2237976702069352</v>
      </c>
    </row>
    <row r="3556" spans="1:30" x14ac:dyDescent="0.25">
      <c r="A3556" s="1">
        <v>41624</v>
      </c>
      <c r="B3556">
        <v>1777.4799800000001</v>
      </c>
      <c r="C3556">
        <v>1786.540039</v>
      </c>
      <c r="D3556">
        <v>1792.219971</v>
      </c>
      <c r="E3556">
        <v>1777.4799800000001</v>
      </c>
      <c r="F3556">
        <v>3209890000</v>
      </c>
      <c r="G3556">
        <f t="shared" si="212"/>
        <v>1763.6590063199997</v>
      </c>
      <c r="H3556">
        <f t="shared" si="213"/>
        <v>1.3529513928201888</v>
      </c>
      <c r="I3556">
        <f>IF(H3556&gt;0,1,0)</f>
        <v>1</v>
      </c>
      <c r="J3556" s="3">
        <v>41624</v>
      </c>
      <c r="K3556" s="2">
        <v>179.970001</v>
      </c>
      <c r="L3556" s="2">
        <v>180.16999799999999</v>
      </c>
      <c r="M3556" s="2">
        <v>180.80999800000001</v>
      </c>
      <c r="N3556" s="2">
        <v>179.91999799999999</v>
      </c>
      <c r="O3556" s="2">
        <v>0</v>
      </c>
      <c r="P3556" s="5">
        <v>41624</v>
      </c>
      <c r="Q3556" s="4">
        <v>26.18</v>
      </c>
      <c r="R3556" s="4">
        <v>26.15</v>
      </c>
      <c r="S3556" s="4">
        <v>26.200001</v>
      </c>
      <c r="T3556" s="4">
        <v>26.059999000000001</v>
      </c>
      <c r="U3556" s="4">
        <v>0</v>
      </c>
      <c r="V3556">
        <f>V3555+(V3555*O3556)/L3556</f>
        <v>89.655707060545808</v>
      </c>
      <c r="W3556">
        <f>V3556*L3556</f>
        <v>16153.268561787123</v>
      </c>
      <c r="X3556">
        <f>IF(I3555=1,1,0)</f>
        <v>1</v>
      </c>
      <c r="Y3556">
        <f>IF(I3555=0,1,0)</f>
        <v>0</v>
      </c>
      <c r="Z3556" t="str">
        <f t="shared" si="214"/>
        <v>IN</v>
      </c>
      <c r="AA3556">
        <f>IF(Z3556="BUY",(AC3555-8.95)/K3556,IF(Z3556="SELL",0,AB3555))</f>
        <v>123.72741433445988</v>
      </c>
      <c r="AB3556">
        <f>AA3556+AA3556*O3556/L3556</f>
        <v>123.72741433445988</v>
      </c>
      <c r="AC3556">
        <f>IF(OR(Z3556="BUY",Z3556="IN"),AB3556*L3556,IF(Z3556="SELL",AB3555*K3556-8.95,AC3555))</f>
        <v>22291.967993184808</v>
      </c>
      <c r="AD3556" s="6">
        <f t="shared" si="211"/>
        <v>-0.23110896932961666</v>
      </c>
    </row>
    <row r="3557" spans="1:30" x14ac:dyDescent="0.25">
      <c r="A3557" s="1">
        <v>41625</v>
      </c>
      <c r="B3557">
        <v>1786.469971</v>
      </c>
      <c r="C3557">
        <v>1781</v>
      </c>
      <c r="D3557">
        <v>1786.7700199999999</v>
      </c>
      <c r="E3557">
        <v>1777.0500489999999</v>
      </c>
      <c r="F3557">
        <v>3270030000</v>
      </c>
      <c r="G3557">
        <f t="shared" si="212"/>
        <v>1765.7566064199998</v>
      </c>
      <c r="H3557">
        <f t="shared" si="213"/>
        <v>1.3803686635756414</v>
      </c>
      <c r="I3557">
        <f>IF(H3557&gt;0,1,0)</f>
        <v>1</v>
      </c>
      <c r="J3557" s="3">
        <v>41625</v>
      </c>
      <c r="K3557" s="2">
        <v>180.36000100000001</v>
      </c>
      <c r="L3557" s="2">
        <v>179.55999800000001</v>
      </c>
      <c r="M3557" s="2">
        <v>180.41000399999999</v>
      </c>
      <c r="N3557" s="2">
        <v>179.240005</v>
      </c>
      <c r="O3557" s="2">
        <v>0</v>
      </c>
      <c r="P3557" s="5">
        <v>41625</v>
      </c>
      <c r="Q3557" s="4">
        <v>26.120000999999998</v>
      </c>
      <c r="R3557" s="4">
        <v>26.24</v>
      </c>
      <c r="S3557" s="4">
        <v>26.290001</v>
      </c>
      <c r="T3557" s="4">
        <v>26.120000999999998</v>
      </c>
      <c r="U3557" s="4">
        <v>0</v>
      </c>
      <c r="V3557">
        <f>V3556+(V3556*O3557)/L3557</f>
        <v>89.655707060545808</v>
      </c>
      <c r="W3557">
        <f>V3557*L3557</f>
        <v>16098.578580480193</v>
      </c>
      <c r="X3557">
        <f>IF(I3556=1,1,0)</f>
        <v>1</v>
      </c>
      <c r="Y3557">
        <f>IF(I3556=0,1,0)</f>
        <v>0</v>
      </c>
      <c r="Z3557" t="str">
        <f t="shared" si="214"/>
        <v>IN</v>
      </c>
      <c r="AA3557">
        <f>IF(Z3557="BUY",(AC3556-8.95)/K3557,IF(Z3557="SELL",0,AB3556))</f>
        <v>123.72741433445988</v>
      </c>
      <c r="AB3557">
        <f>AA3557+AA3557*O3557/L3557</f>
        <v>123.72741433445988</v>
      </c>
      <c r="AC3557">
        <f>IF(OR(Z3557="BUY",Z3557="IN"),AB3557*L3557,IF(Z3557="SELL",AB3556*K3557-8.95,AC3556))</f>
        <v>22216.494270440788</v>
      </c>
      <c r="AD3557" s="6">
        <f t="shared" si="211"/>
        <v>-0.22694081436692937</v>
      </c>
    </row>
    <row r="3558" spans="1:30" x14ac:dyDescent="0.25">
      <c r="A3558" s="1">
        <v>41626</v>
      </c>
      <c r="B3558">
        <v>1781.459961</v>
      </c>
      <c r="C3558">
        <v>1810.650024</v>
      </c>
      <c r="D3558">
        <v>1811.079956</v>
      </c>
      <c r="E3558">
        <v>1767.98999</v>
      </c>
      <c r="F3558">
        <v>4327770000</v>
      </c>
      <c r="G3558">
        <f t="shared" si="212"/>
        <v>1768.8606078800001</v>
      </c>
      <c r="H3558">
        <f t="shared" si="213"/>
        <v>1.403184013894508</v>
      </c>
      <c r="I3558">
        <f>IF(H3558&gt;0,1,0)</f>
        <v>1</v>
      </c>
      <c r="J3558" s="3">
        <v>41626</v>
      </c>
      <c r="K3558" s="2">
        <v>179.94000199999999</v>
      </c>
      <c r="L3558" s="2">
        <v>182.66999799999999</v>
      </c>
      <c r="M3558" s="2">
        <v>182.75</v>
      </c>
      <c r="N3558" s="2">
        <v>178.220001</v>
      </c>
      <c r="O3558" s="2">
        <v>0</v>
      </c>
      <c r="P3558" s="5">
        <v>41626</v>
      </c>
      <c r="Q3558" s="4">
        <v>26.190000999999999</v>
      </c>
      <c r="R3558" s="4">
        <v>25.780000999999999</v>
      </c>
      <c r="S3558" s="4">
        <v>26.43</v>
      </c>
      <c r="T3558" s="4">
        <v>25.780000999999999</v>
      </c>
      <c r="U3558" s="4">
        <v>0</v>
      </c>
      <c r="V3558">
        <f>V3557+(V3557*O3558)/L3558</f>
        <v>89.655707060545808</v>
      </c>
      <c r="W3558">
        <f>V3558*L3558</f>
        <v>16377.407829438487</v>
      </c>
      <c r="X3558">
        <f>IF(I3557=1,1,0)</f>
        <v>1</v>
      </c>
      <c r="Y3558">
        <f>IF(I3557=0,1,0)</f>
        <v>0</v>
      </c>
      <c r="Z3558" t="str">
        <f t="shared" si="214"/>
        <v>IN</v>
      </c>
      <c r="AA3558">
        <f>IF(Z3558="BUY",(AC3557-8.95)/K3558,IF(Z3558="SELL",0,AB3557))</f>
        <v>123.72741433445988</v>
      </c>
      <c r="AB3558">
        <f>AA3558+AA3558*O3558/L3558</f>
        <v>123.72741433445988</v>
      </c>
      <c r="AC3558">
        <f>IF(OR(Z3558="BUY",Z3558="IN"),AB3558*L3558,IF(Z3558="SELL",AB3557*K3558-8.95,AC3557))</f>
        <v>22601.286529020956</v>
      </c>
      <c r="AD3558" s="6">
        <f t="shared" si="211"/>
        <v>-0.24819157163571218</v>
      </c>
    </row>
    <row r="3559" spans="1:30" x14ac:dyDescent="0.25">
      <c r="A3559" s="1">
        <v>41627</v>
      </c>
      <c r="B3559">
        <v>1809</v>
      </c>
      <c r="C3559">
        <v>1809.599976</v>
      </c>
      <c r="D3559">
        <v>1810.880005</v>
      </c>
      <c r="E3559">
        <v>1801.349976</v>
      </c>
      <c r="F3559">
        <v>3497210000</v>
      </c>
      <c r="G3559">
        <f t="shared" si="212"/>
        <v>1771.9246069199999</v>
      </c>
      <c r="H3559">
        <f t="shared" si="213"/>
        <v>1.4261883792802028</v>
      </c>
      <c r="I3559">
        <f>IF(H3559&gt;0,1,0)</f>
        <v>1</v>
      </c>
      <c r="J3559" s="3">
        <v>41627</v>
      </c>
      <c r="K3559" s="2">
        <v>182.21000699999999</v>
      </c>
      <c r="L3559" s="2">
        <v>182.55999800000001</v>
      </c>
      <c r="M3559" s="2">
        <v>182.720001</v>
      </c>
      <c r="N3559" s="2">
        <v>181.740005</v>
      </c>
      <c r="O3559" s="2">
        <v>0</v>
      </c>
      <c r="P3559" s="5">
        <v>41627</v>
      </c>
      <c r="Q3559" s="4">
        <v>25.85</v>
      </c>
      <c r="R3559" s="4">
        <v>25.799999</v>
      </c>
      <c r="S3559" s="4">
        <v>25.92</v>
      </c>
      <c r="T3559" s="4">
        <v>25.780000999999999</v>
      </c>
      <c r="U3559" s="4">
        <v>0</v>
      </c>
      <c r="V3559">
        <f>V3558+(V3558*O3559)/L3559</f>
        <v>89.655707060545808</v>
      </c>
      <c r="W3559">
        <f>V3559*L3559</f>
        <v>16367.545701661829</v>
      </c>
      <c r="X3559">
        <f>IF(I3558=1,1,0)</f>
        <v>1</v>
      </c>
      <c r="Y3559">
        <f>IF(I3558=0,1,0)</f>
        <v>0</v>
      </c>
      <c r="Z3559" t="str">
        <f t="shared" si="214"/>
        <v>IN</v>
      </c>
      <c r="AA3559">
        <f>IF(Z3559="BUY",(AC3558-8.95)/K3559,IF(Z3559="SELL",0,AB3558))</f>
        <v>123.72741433445988</v>
      </c>
      <c r="AB3559">
        <f>AA3559+AA3559*O3559/L3559</f>
        <v>123.72741433445988</v>
      </c>
      <c r="AC3559">
        <f>IF(OR(Z3559="BUY",Z3559="IN"),AB3559*L3559,IF(Z3559="SELL",AB3558*K3559-8.95,AC3558))</f>
        <v>22587.676513444167</v>
      </c>
      <c r="AD3559" s="6">
        <f t="shared" si="211"/>
        <v>-0.24743993713424406</v>
      </c>
    </row>
    <row r="3560" spans="1:30" x14ac:dyDescent="0.25">
      <c r="A3560" s="1">
        <v>41628</v>
      </c>
      <c r="B3560">
        <v>1810.3900149999999</v>
      </c>
      <c r="C3560">
        <v>1818.3199460000001</v>
      </c>
      <c r="D3560">
        <v>1823.75</v>
      </c>
      <c r="E3560">
        <v>1810.25</v>
      </c>
      <c r="F3560">
        <v>5097700000</v>
      </c>
      <c r="G3560">
        <f t="shared" si="212"/>
        <v>1774.4398046600004</v>
      </c>
      <c r="H3560">
        <f t="shared" si="213"/>
        <v>1.4483637378077019</v>
      </c>
      <c r="I3560">
        <f>IF(H3560&gt;0,1,0)</f>
        <v>1</v>
      </c>
      <c r="J3560" s="3">
        <v>41628</v>
      </c>
      <c r="K3560" s="2">
        <v>182.66999799999999</v>
      </c>
      <c r="L3560" s="2">
        <v>183.529999</v>
      </c>
      <c r="M3560" s="2">
        <v>184.020004</v>
      </c>
      <c r="N3560" s="2">
        <v>182.66000399999999</v>
      </c>
      <c r="O3560" s="2">
        <v>0</v>
      </c>
      <c r="P3560" s="5">
        <v>41628</v>
      </c>
      <c r="Q3560" s="4">
        <v>25.790001</v>
      </c>
      <c r="R3560" s="4">
        <v>25.65</v>
      </c>
      <c r="S3560" s="4">
        <v>25.790001</v>
      </c>
      <c r="T3560" s="4">
        <v>25.6</v>
      </c>
      <c r="U3560" s="4">
        <v>0</v>
      </c>
      <c r="V3560">
        <f>V3559+(V3559*O3560)/L3560</f>
        <v>89.655707060545808</v>
      </c>
      <c r="W3560">
        <f>V3560*L3560</f>
        <v>16454.511827166265</v>
      </c>
      <c r="X3560">
        <f>IF(I3559=1,1,0)</f>
        <v>1</v>
      </c>
      <c r="Y3560">
        <f>IF(I3559=0,1,0)</f>
        <v>0</v>
      </c>
      <c r="Z3560" t="str">
        <f t="shared" si="214"/>
        <v>IN</v>
      </c>
      <c r="AA3560">
        <f>IF(Z3560="BUY",(AC3559-8.95)/K3560,IF(Z3560="SELL",0,AB3559))</f>
        <v>123.72741433445988</v>
      </c>
      <c r="AB3560">
        <f>AA3560+AA3560*O3560/L3560</f>
        <v>123.72741433445988</v>
      </c>
      <c r="AC3560">
        <f>IF(OR(Z3560="BUY",Z3560="IN"),AB3560*L3560,IF(Z3560="SELL",AB3559*K3560-8.95,AC3559))</f>
        <v>22707.692229076009</v>
      </c>
      <c r="AD3560" s="6">
        <f t="shared" si="211"/>
        <v>-0.25406799366205018</v>
      </c>
    </row>
    <row r="3561" spans="1:30" x14ac:dyDescent="0.25">
      <c r="A3561" s="1">
        <v>41631</v>
      </c>
      <c r="B3561">
        <v>1822.920044</v>
      </c>
      <c r="C3561">
        <v>1827.98999</v>
      </c>
      <c r="D3561">
        <v>1829.75</v>
      </c>
      <c r="E3561">
        <v>1822.920044</v>
      </c>
      <c r="F3561">
        <v>2851540000</v>
      </c>
      <c r="G3561">
        <f t="shared" si="212"/>
        <v>1776.9356054400005</v>
      </c>
      <c r="H3561">
        <f t="shared" si="213"/>
        <v>1.4663066352128953</v>
      </c>
      <c r="I3561">
        <f>IF(H3561&gt;0,1,0)</f>
        <v>1</v>
      </c>
      <c r="J3561" s="3">
        <v>41631</v>
      </c>
      <c r="K3561" s="2">
        <v>183.550003</v>
      </c>
      <c r="L3561" s="2">
        <v>183.58999600000001</v>
      </c>
      <c r="M3561" s="2">
        <v>183.729996</v>
      </c>
      <c r="N3561" s="2">
        <v>183.13999899999999</v>
      </c>
      <c r="O3561" s="2">
        <v>0.95899999999999996</v>
      </c>
      <c r="P3561" s="5">
        <v>41631</v>
      </c>
      <c r="Q3561" s="4">
        <v>25.530000999999999</v>
      </c>
      <c r="R3561" s="4">
        <v>25.52</v>
      </c>
      <c r="S3561" s="4">
        <v>25.58</v>
      </c>
      <c r="T3561" s="4">
        <v>25.5</v>
      </c>
      <c r="U3561" s="4">
        <v>0</v>
      </c>
      <c r="V3561">
        <f>V3560+(V3560*O3561)/L3561</f>
        <v>90.124032268587442</v>
      </c>
      <c r="W3561">
        <f>V3561*L3561</f>
        <v>16545.870723693839</v>
      </c>
      <c r="X3561">
        <f>IF(I3560=1,1,0)</f>
        <v>1</v>
      </c>
      <c r="Y3561">
        <f>IF(I3560=0,1,0)</f>
        <v>0</v>
      </c>
      <c r="Z3561" t="str">
        <f t="shared" si="214"/>
        <v>IN</v>
      </c>
      <c r="AA3561">
        <f>IF(Z3561="BUY",(AC3560-8.95)/K3561,IF(Z3561="SELL",0,AB3560))</f>
        <v>123.72741433445988</v>
      </c>
      <c r="AB3561">
        <f>AA3561+AA3561*O3561/L3561</f>
        <v>124.37371638213108</v>
      </c>
      <c r="AC3561">
        <f>IF(OR(Z3561="BUY",Z3561="IN"),AB3561*L3561,IF(Z3561="SELL",AB3560*K3561-8.95,AC3560))</f>
        <v>22833.770093100582</v>
      </c>
      <c r="AD3561" s="6">
        <f t="shared" si="211"/>
        <v>-0.26103084186289205</v>
      </c>
    </row>
    <row r="3562" spans="1:30" x14ac:dyDescent="0.25">
      <c r="A3562" s="1">
        <v>41632</v>
      </c>
      <c r="B3562">
        <v>1828.0200199999999</v>
      </c>
      <c r="C3562">
        <v>1833.3199460000001</v>
      </c>
      <c r="D3562">
        <v>1833.3199460000001</v>
      </c>
      <c r="E3562">
        <v>1828.0200199999999</v>
      </c>
      <c r="F3562">
        <v>1307630000</v>
      </c>
      <c r="G3562">
        <f t="shared" si="212"/>
        <v>1779.3992040600001</v>
      </c>
      <c r="H3562">
        <f t="shared" si="213"/>
        <v>1.4840749719940103</v>
      </c>
      <c r="I3562">
        <f>IF(H3562&gt;0,1,0)</f>
        <v>1</v>
      </c>
      <c r="J3562" s="3">
        <v>41632</v>
      </c>
      <c r="K3562" s="2">
        <v>183.63999899999999</v>
      </c>
      <c r="L3562" s="2">
        <v>184.11999499999999</v>
      </c>
      <c r="M3562" s="2">
        <v>184.11999499999999</v>
      </c>
      <c r="N3562" s="2">
        <v>183.58999600000001</v>
      </c>
      <c r="O3562" s="2">
        <v>0</v>
      </c>
      <c r="P3562" s="5">
        <v>41632</v>
      </c>
      <c r="Q3562" s="4">
        <v>25.5</v>
      </c>
      <c r="R3562" s="4">
        <v>25.459999</v>
      </c>
      <c r="S3562" s="4">
        <v>25.52</v>
      </c>
      <c r="T3562" s="4">
        <v>25.450001</v>
      </c>
      <c r="U3562" s="4">
        <v>0</v>
      </c>
      <c r="V3562">
        <f>V3561+(V3561*O3562)/L3562</f>
        <v>90.124032268587442</v>
      </c>
      <c r="W3562">
        <f>V3562*L3562</f>
        <v>16593.636370672157</v>
      </c>
      <c r="X3562">
        <f>IF(I3561=1,1,0)</f>
        <v>1</v>
      </c>
      <c r="Y3562">
        <f>IF(I3561=0,1,0)</f>
        <v>0</v>
      </c>
      <c r="Z3562" t="str">
        <f t="shared" si="214"/>
        <v>IN</v>
      </c>
      <c r="AA3562">
        <f>IF(Z3562="BUY",(AC3561-8.95)/K3562,IF(Z3562="SELL",0,AB3561))</f>
        <v>124.37371638213108</v>
      </c>
      <c r="AB3562">
        <f>AA3562+AA3562*O3562/L3562</f>
        <v>124.37371638213108</v>
      </c>
      <c r="AC3562">
        <f>IF(OR(Z3562="BUY",Z3562="IN"),AB3562*L3562,IF(Z3562="SELL",AB3561*K3562-8.95,AC3561))</f>
        <v>22899.688038409389</v>
      </c>
      <c r="AD3562" s="6">
        <f t="shared" si="211"/>
        <v>-0.26467126399763863</v>
      </c>
    </row>
    <row r="3563" spans="1:30" x14ac:dyDescent="0.25">
      <c r="A3563" s="1">
        <v>41634</v>
      </c>
      <c r="B3563">
        <v>1834.959961</v>
      </c>
      <c r="C3563">
        <v>1842.0200199999999</v>
      </c>
      <c r="D3563">
        <v>1842.839966</v>
      </c>
      <c r="E3563">
        <v>1834.959961</v>
      </c>
      <c r="F3563">
        <v>1982270000</v>
      </c>
      <c r="G3563">
        <f t="shared" si="212"/>
        <v>1782.2784032800002</v>
      </c>
      <c r="H3563">
        <f t="shared" si="213"/>
        <v>1.494500642006287</v>
      </c>
      <c r="I3563">
        <f>IF(H3563&gt;0,1,0)</f>
        <v>1</v>
      </c>
      <c r="J3563" s="3">
        <v>41634</v>
      </c>
      <c r="K3563" s="2">
        <v>184.44000199999999</v>
      </c>
      <c r="L3563" s="2">
        <v>185.009995</v>
      </c>
      <c r="M3563" s="2">
        <v>185.03999300000001</v>
      </c>
      <c r="N3563" s="2">
        <v>184.41000399999999</v>
      </c>
      <c r="O3563" s="2">
        <v>0</v>
      </c>
      <c r="P3563" s="5">
        <v>41634</v>
      </c>
      <c r="Q3563" s="4">
        <v>25.4</v>
      </c>
      <c r="R3563" s="4">
        <v>25.34</v>
      </c>
      <c r="S3563" s="4">
        <v>25.41</v>
      </c>
      <c r="T3563" s="4">
        <v>25.32</v>
      </c>
      <c r="U3563" s="4">
        <v>0</v>
      </c>
      <c r="V3563">
        <f>V3562+(V3562*O3563)/L3563</f>
        <v>90.124032268587442</v>
      </c>
      <c r="W3563">
        <f>V3563*L3563</f>
        <v>16673.846759391203</v>
      </c>
      <c r="X3563">
        <f>IF(I3562=1,1,0)</f>
        <v>1</v>
      </c>
      <c r="Y3563">
        <f>IF(I3562=0,1,0)</f>
        <v>0</v>
      </c>
      <c r="Z3563" t="str">
        <f t="shared" si="214"/>
        <v>IN</v>
      </c>
      <c r="AA3563">
        <f>IF(Z3563="BUY",(AC3562-8.95)/K3563,IF(Z3563="SELL",0,AB3562))</f>
        <v>124.37371638213108</v>
      </c>
      <c r="AB3563">
        <f>AA3563+AA3563*O3563/L3563</f>
        <v>124.37371638213108</v>
      </c>
      <c r="AC3563">
        <f>IF(OR(Z3563="BUY",Z3563="IN"),AB3563*L3563,IF(Z3563="SELL",AB3562*K3563-8.95,AC3562))</f>
        <v>23010.380645989488</v>
      </c>
      <c r="AD3563" s="6">
        <f t="shared" si="211"/>
        <v>-0.27078443722989903</v>
      </c>
    </row>
    <row r="3564" spans="1:30" x14ac:dyDescent="0.25">
      <c r="A3564" s="1">
        <v>41635</v>
      </c>
      <c r="B3564">
        <v>1842.969971</v>
      </c>
      <c r="C3564">
        <v>1841.400024</v>
      </c>
      <c r="D3564">
        <v>1844.8900149999999</v>
      </c>
      <c r="E3564">
        <v>1839.8100589999999</v>
      </c>
      <c r="F3564">
        <v>2052920000</v>
      </c>
      <c r="G3564">
        <f t="shared" si="212"/>
        <v>1784.6756029800006</v>
      </c>
      <c r="H3564">
        <f t="shared" si="213"/>
        <v>1.5040052213293709</v>
      </c>
      <c r="I3564">
        <f>IF(H3564&gt;0,1,0)</f>
        <v>1</v>
      </c>
      <c r="J3564" s="3">
        <v>41635</v>
      </c>
      <c r="K3564" s="2">
        <v>185.25</v>
      </c>
      <c r="L3564" s="2">
        <v>184.970001</v>
      </c>
      <c r="M3564" s="2">
        <v>185.28999300000001</v>
      </c>
      <c r="N3564" s="2">
        <v>184.740005</v>
      </c>
      <c r="O3564" s="2">
        <v>0</v>
      </c>
      <c r="P3564" s="5">
        <v>41635</v>
      </c>
      <c r="Q3564" s="4">
        <v>25.290001</v>
      </c>
      <c r="R3564" s="4">
        <v>25.33</v>
      </c>
      <c r="S3564" s="4">
        <v>25.360001</v>
      </c>
      <c r="T3564" s="4">
        <v>25.280000999999999</v>
      </c>
      <c r="U3564" s="4">
        <v>0</v>
      </c>
      <c r="V3564">
        <f>V3563+(V3563*O3564)/L3564</f>
        <v>90.124032268587442</v>
      </c>
      <c r="W3564">
        <f>V3564*L3564</f>
        <v>16670.242338844651</v>
      </c>
      <c r="X3564">
        <f>IF(I3563=1,1,0)</f>
        <v>1</v>
      </c>
      <c r="Y3564">
        <f>IF(I3563=0,1,0)</f>
        <v>0</v>
      </c>
      <c r="Z3564" t="str">
        <f t="shared" si="214"/>
        <v>IN</v>
      </c>
      <c r="AA3564">
        <f>IF(Z3564="BUY",(AC3563-8.95)/K3564,IF(Z3564="SELL",0,AB3563))</f>
        <v>124.37371638213108</v>
      </c>
      <c r="AB3564">
        <f>AA3564+AA3564*O3564/L3564</f>
        <v>124.37371638213108</v>
      </c>
      <c r="AC3564">
        <f>IF(OR(Z3564="BUY",Z3564="IN"),AB3564*L3564,IF(Z3564="SELL",AB3563*K3564-8.95,AC3563))</f>
        <v>23005.406443576503</v>
      </c>
      <c r="AD3564" s="6">
        <f t="shared" si="211"/>
        <v>-0.2705097290835497</v>
      </c>
    </row>
    <row r="3565" spans="1:30" x14ac:dyDescent="0.25">
      <c r="A3565" s="1">
        <v>41638</v>
      </c>
      <c r="B3565">
        <v>1841.469971</v>
      </c>
      <c r="C3565">
        <v>1841.0699460000001</v>
      </c>
      <c r="D3565">
        <v>1842.469971</v>
      </c>
      <c r="E3565">
        <v>1838.7700199999999</v>
      </c>
      <c r="F3565">
        <v>2293860000</v>
      </c>
      <c r="G3565">
        <f t="shared" si="212"/>
        <v>1786.8340014200005</v>
      </c>
      <c r="H3565">
        <f t="shared" si="213"/>
        <v>1.508328871869983</v>
      </c>
      <c r="I3565">
        <f>IF(H3565&gt;0,1,0)</f>
        <v>1</v>
      </c>
      <c r="J3565" s="3">
        <v>41638</v>
      </c>
      <c r="K3565" s="2">
        <v>184.949997</v>
      </c>
      <c r="L3565" s="2">
        <v>184.88000500000001</v>
      </c>
      <c r="M3565" s="2">
        <v>185.08000200000001</v>
      </c>
      <c r="N3565" s="2">
        <v>184.66000399999999</v>
      </c>
      <c r="O3565" s="2">
        <v>0</v>
      </c>
      <c r="P3565" s="5">
        <v>41638</v>
      </c>
      <c r="Q3565" s="4">
        <v>25.32</v>
      </c>
      <c r="R3565" s="4">
        <v>25.33</v>
      </c>
      <c r="S3565" s="4">
        <v>25.370000999999998</v>
      </c>
      <c r="T3565" s="4">
        <v>25.309999000000001</v>
      </c>
      <c r="U3565" s="4">
        <v>0</v>
      </c>
      <c r="V3565">
        <f>V3564+(V3564*O3565)/L3565</f>
        <v>90.124032268587442</v>
      </c>
      <c r="W3565">
        <f>V3565*L3565</f>
        <v>16662.131536436609</v>
      </c>
      <c r="X3565">
        <f>IF(I3564=1,1,0)</f>
        <v>1</v>
      </c>
      <c r="Y3565">
        <f>IF(I3564=0,1,0)</f>
        <v>0</v>
      </c>
      <c r="Z3565" t="str">
        <f t="shared" si="214"/>
        <v>IN</v>
      </c>
      <c r="AA3565">
        <f>IF(Z3565="BUY",(AC3564-8.95)/K3565,IF(Z3565="SELL",0,AB3564))</f>
        <v>124.37371638213108</v>
      </c>
      <c r="AB3565">
        <f>AA3565+AA3565*O3565/L3565</f>
        <v>124.37371638213108</v>
      </c>
      <c r="AC3565">
        <f>IF(OR(Z3565="BUY",Z3565="IN"),AB3565*L3565,IF(Z3565="SELL",AB3564*K3565-8.95,AC3564))</f>
        <v>22994.213306596976</v>
      </c>
      <c r="AD3565" s="6">
        <f t="shared" si="211"/>
        <v>-0.26989157050129065</v>
      </c>
    </row>
    <row r="3566" spans="1:30" x14ac:dyDescent="0.25">
      <c r="A3566" s="1">
        <v>41639</v>
      </c>
      <c r="B3566">
        <v>1842.6099850000001</v>
      </c>
      <c r="C3566">
        <v>1848.3599850000001</v>
      </c>
      <c r="D3566">
        <v>1849.4399410000001</v>
      </c>
      <c r="E3566">
        <v>1842.410034</v>
      </c>
      <c r="F3566">
        <v>2312840000</v>
      </c>
      <c r="G3566">
        <f t="shared" si="212"/>
        <v>1788.9112011200007</v>
      </c>
      <c r="H3566">
        <f t="shared" si="213"/>
        <v>1.5128630033744639</v>
      </c>
      <c r="I3566">
        <f>IF(H3566&gt;0,1,0)</f>
        <v>1</v>
      </c>
      <c r="J3566" s="3">
        <v>41639</v>
      </c>
      <c r="K3566" s="2">
        <v>185.21000699999999</v>
      </c>
      <c r="L3566" s="2">
        <v>185.64999399999999</v>
      </c>
      <c r="M3566" s="2">
        <v>185.740005</v>
      </c>
      <c r="N3566" s="2">
        <v>185.020004</v>
      </c>
      <c r="O3566" s="2">
        <v>0</v>
      </c>
      <c r="P3566" s="5">
        <v>41639</v>
      </c>
      <c r="Q3566" s="4">
        <v>25.290001</v>
      </c>
      <c r="R3566" s="4">
        <v>25.23</v>
      </c>
      <c r="S3566" s="4">
        <v>25.32</v>
      </c>
      <c r="T3566" s="4">
        <v>25.219999000000001</v>
      </c>
      <c r="U3566" s="4">
        <v>0</v>
      </c>
      <c r="V3566">
        <f>V3565+(V3565*O3566)/L3566</f>
        <v>90.124032268587442</v>
      </c>
      <c r="W3566">
        <f>V3566*L3566</f>
        <v>16731.526049919063</v>
      </c>
      <c r="X3566">
        <f>IF(I3565=1,1,0)</f>
        <v>1</v>
      </c>
      <c r="Y3566">
        <f>IF(I3565=0,1,0)</f>
        <v>0</v>
      </c>
      <c r="Z3566" t="str">
        <f t="shared" si="214"/>
        <v>IN</v>
      </c>
      <c r="AA3566">
        <f>IF(Z3566="BUY",(AC3565-8.95)/K3566,IF(Z3566="SELL",0,AB3565))</f>
        <v>124.37371638213108</v>
      </c>
      <c r="AB3566">
        <f>AA3566+AA3566*O3566/L3566</f>
        <v>124.37371638213108</v>
      </c>
      <c r="AC3566">
        <f>IF(OR(Z3566="BUY",Z3566="IN"),AB3566*L3566,IF(Z3566="SELL",AB3565*K3566-8.95,AC3565))</f>
        <v>23089.979700100335</v>
      </c>
      <c r="AD3566" s="6">
        <f t="shared" si="211"/>
        <v>-0.2751804201012174</v>
      </c>
    </row>
    <row r="3567" spans="1:30" x14ac:dyDescent="0.25">
      <c r="A3567" s="1">
        <v>41641</v>
      </c>
      <c r="B3567">
        <v>1845.8599850000001</v>
      </c>
      <c r="C3567">
        <v>1831.9799800000001</v>
      </c>
      <c r="D3567">
        <v>1845.8599850000001</v>
      </c>
      <c r="E3567">
        <v>1827.73999</v>
      </c>
      <c r="F3567">
        <v>3080600000</v>
      </c>
      <c r="G3567">
        <f t="shared" si="212"/>
        <v>1790.6576000400007</v>
      </c>
      <c r="H3567">
        <f t="shared" si="213"/>
        <v>1.5146786274040624</v>
      </c>
      <c r="I3567">
        <f>IF(H3567&gt;0,1,0)</f>
        <v>1</v>
      </c>
      <c r="J3567" s="3">
        <v>41641</v>
      </c>
      <c r="K3567" s="2">
        <v>185.03999300000001</v>
      </c>
      <c r="L3567" s="2">
        <v>184.009995</v>
      </c>
      <c r="M3567" s="2">
        <v>185.13999899999999</v>
      </c>
      <c r="N3567" s="2">
        <v>183.55999800000001</v>
      </c>
      <c r="O3567" s="2">
        <v>0</v>
      </c>
      <c r="P3567" s="5">
        <v>41641</v>
      </c>
      <c r="Q3567" s="4">
        <v>25.32</v>
      </c>
      <c r="R3567" s="4">
        <v>25.450001</v>
      </c>
      <c r="S3567" s="4">
        <v>25.51</v>
      </c>
      <c r="T3567" s="4">
        <v>25.309999000000001</v>
      </c>
      <c r="U3567" s="4">
        <v>0</v>
      </c>
      <c r="V3567">
        <f>V3566+(V3566*O3567)/L3567</f>
        <v>90.124032268587442</v>
      </c>
      <c r="W3567">
        <f>V3567*L3567</f>
        <v>16583.722727122615</v>
      </c>
      <c r="X3567">
        <f>IF(I3566=1,1,0)</f>
        <v>1</v>
      </c>
      <c r="Y3567">
        <f>IF(I3566=0,1,0)</f>
        <v>0</v>
      </c>
      <c r="Z3567" t="str">
        <f t="shared" si="214"/>
        <v>IN</v>
      </c>
      <c r="AA3567">
        <f>IF(Z3567="BUY",(AC3566-8.95)/K3567,IF(Z3567="SELL",0,AB3566))</f>
        <v>124.37371638213108</v>
      </c>
      <c r="AB3567">
        <f>AA3567+AA3567*O3567/L3567</f>
        <v>124.37371638213108</v>
      </c>
      <c r="AC3567">
        <f>IF(OR(Z3567="BUY",Z3567="IN"),AB3567*L3567,IF(Z3567="SELL",AB3566*K3567-8.95,AC3566))</f>
        <v>22886.00692960736</v>
      </c>
      <c r="AD3567" s="6">
        <f t="shared" si="211"/>
        <v>-0.26391570326106739</v>
      </c>
    </row>
    <row r="3568" spans="1:30" x14ac:dyDescent="0.25">
      <c r="A3568" s="1">
        <v>41642</v>
      </c>
      <c r="B3568">
        <v>1833.209961</v>
      </c>
      <c r="C3568">
        <v>1831.369995</v>
      </c>
      <c r="D3568">
        <v>1838.23999</v>
      </c>
      <c r="E3568">
        <v>1829.130005</v>
      </c>
      <c r="F3568">
        <v>2774270000</v>
      </c>
      <c r="G3568">
        <f t="shared" si="212"/>
        <v>1792.1915990600007</v>
      </c>
      <c r="H3568">
        <f t="shared" si="213"/>
        <v>1.5112827117572503</v>
      </c>
      <c r="I3568">
        <f>IF(H3568&gt;0,1,0)</f>
        <v>1</v>
      </c>
      <c r="J3568" s="3">
        <v>41642</v>
      </c>
      <c r="K3568" s="2">
        <v>184.300003</v>
      </c>
      <c r="L3568" s="2">
        <v>183.929993</v>
      </c>
      <c r="M3568" s="2">
        <v>184.679993</v>
      </c>
      <c r="N3568" s="2">
        <v>183.699997</v>
      </c>
      <c r="O3568" s="2">
        <v>0</v>
      </c>
      <c r="P3568" s="5">
        <v>41642</v>
      </c>
      <c r="Q3568" s="4">
        <v>25.42</v>
      </c>
      <c r="R3568" s="4">
        <v>25.48</v>
      </c>
      <c r="S3568" s="4">
        <v>25.5</v>
      </c>
      <c r="T3568" s="4">
        <v>25.360001</v>
      </c>
      <c r="U3568" s="4">
        <v>0</v>
      </c>
      <c r="V3568">
        <f>V3567+(V3567*O3568)/L3568</f>
        <v>90.124032268587442</v>
      </c>
      <c r="W3568">
        <f>V3568*L3568</f>
        <v>16576.512624293064</v>
      </c>
      <c r="X3568">
        <f>IF(I3567=1,1,0)</f>
        <v>1</v>
      </c>
      <c r="Y3568">
        <f>IF(I3567=0,1,0)</f>
        <v>0</v>
      </c>
      <c r="Z3568" t="str">
        <f t="shared" si="214"/>
        <v>IN</v>
      </c>
      <c r="AA3568">
        <f>IF(Z3568="BUY",(AC3567-8.95)/K3568,IF(Z3568="SELL",0,AB3567))</f>
        <v>124.37371638213108</v>
      </c>
      <c r="AB3568">
        <f>AA3568+AA3568*O3568/L3568</f>
        <v>124.37371638213108</v>
      </c>
      <c r="AC3568">
        <f>IF(OR(Z3568="BUY",Z3568="IN"),AB3568*L3568,IF(Z3568="SELL",AB3567*K3568-8.95,AC3567))</f>
        <v>22876.056783549353</v>
      </c>
      <c r="AD3568" s="6">
        <f t="shared" ref="AD3568:AD3631" si="215">(AC3204-AC3568)/AC3204</f>
        <v>-0.26336619080609275</v>
      </c>
    </row>
    <row r="3569" spans="1:30" x14ac:dyDescent="0.25">
      <c r="A3569" s="1">
        <v>41645</v>
      </c>
      <c r="B3569">
        <v>1832.3100589999999</v>
      </c>
      <c r="C3569">
        <v>1826.7700199999999</v>
      </c>
      <c r="D3569">
        <v>1837.160034</v>
      </c>
      <c r="E3569">
        <v>1823.7299800000001</v>
      </c>
      <c r="F3569">
        <v>3294850000</v>
      </c>
      <c r="G3569">
        <f t="shared" si="212"/>
        <v>1793.7993993600007</v>
      </c>
      <c r="H3569">
        <f t="shared" si="213"/>
        <v>1.5028199912294919</v>
      </c>
      <c r="I3569">
        <f>IF(H3569&gt;0,1,0)</f>
        <v>1</v>
      </c>
      <c r="J3569" s="3">
        <v>41645</v>
      </c>
      <c r="K3569" s="2">
        <v>184.53999300000001</v>
      </c>
      <c r="L3569" s="2">
        <v>183.429993</v>
      </c>
      <c r="M3569" s="2">
        <v>184.63000500000001</v>
      </c>
      <c r="N3569" s="2">
        <v>183.14999399999999</v>
      </c>
      <c r="O3569" s="2">
        <v>0</v>
      </c>
      <c r="P3569" s="5">
        <v>41645</v>
      </c>
      <c r="Q3569" s="4">
        <v>25.379999000000002</v>
      </c>
      <c r="R3569" s="4">
        <v>25.540001</v>
      </c>
      <c r="S3569" s="4">
        <v>25.58</v>
      </c>
      <c r="T3569" s="4">
        <v>25.370000999999998</v>
      </c>
      <c r="U3569" s="4">
        <v>0</v>
      </c>
      <c r="V3569">
        <f>V3568+(V3568*O3569)/L3569</f>
        <v>90.124032268587442</v>
      </c>
      <c r="W3569">
        <f>V3569*L3569</f>
        <v>16531.450608158768</v>
      </c>
      <c r="X3569">
        <f>IF(I3568=1,1,0)</f>
        <v>1</v>
      </c>
      <c r="Y3569">
        <f>IF(I3568=0,1,0)</f>
        <v>0</v>
      </c>
      <c r="Z3569" t="str">
        <f t="shared" si="214"/>
        <v>IN</v>
      </c>
      <c r="AA3569">
        <f>IF(Z3569="BUY",(AC3568-8.95)/K3569,IF(Z3569="SELL",0,AB3568))</f>
        <v>124.37371638213108</v>
      </c>
      <c r="AB3569">
        <f>AA3569+AA3569*O3569/L3569</f>
        <v>124.37371638213108</v>
      </c>
      <c r="AC3569">
        <f>IF(OR(Z3569="BUY",Z3569="IN"),AB3569*L3569,IF(Z3569="SELL",AB3568*K3569-8.95,AC3568))</f>
        <v>22813.869925358289</v>
      </c>
      <c r="AD3569" s="6">
        <f t="shared" si="215"/>
        <v>-0.2599318238216769</v>
      </c>
    </row>
    <row r="3570" spans="1:30" x14ac:dyDescent="0.25">
      <c r="A3570" s="1">
        <v>41646</v>
      </c>
      <c r="B3570">
        <v>1828.709961</v>
      </c>
      <c r="C3570">
        <v>1837.880005</v>
      </c>
      <c r="D3570">
        <v>1840.099976</v>
      </c>
      <c r="E3570">
        <v>1828.709961</v>
      </c>
      <c r="F3570">
        <v>3511750000</v>
      </c>
      <c r="G3570">
        <f t="shared" si="212"/>
        <v>1795.5156005400006</v>
      </c>
      <c r="H3570">
        <f t="shared" si="213"/>
        <v>1.4944206566528171</v>
      </c>
      <c r="I3570">
        <f>IF(H3570&gt;0,1,0)</f>
        <v>1</v>
      </c>
      <c r="J3570" s="3">
        <v>41646</v>
      </c>
      <c r="K3570" s="2">
        <v>184.19000199999999</v>
      </c>
      <c r="L3570" s="2">
        <v>184.55999800000001</v>
      </c>
      <c r="M3570" s="2">
        <v>184.86000100000001</v>
      </c>
      <c r="N3570" s="2">
        <v>184.03999300000001</v>
      </c>
      <c r="O3570" s="2">
        <v>0</v>
      </c>
      <c r="P3570" s="5">
        <v>41646</v>
      </c>
      <c r="Q3570" s="4">
        <v>25.440000999999999</v>
      </c>
      <c r="R3570" s="4">
        <v>25.389999</v>
      </c>
      <c r="S3570" s="4">
        <v>25.450001</v>
      </c>
      <c r="T3570" s="4">
        <v>25.34</v>
      </c>
      <c r="U3570" s="4">
        <v>0</v>
      </c>
      <c r="V3570">
        <f>V3569+(V3569*O3570)/L3570</f>
        <v>90.124032268587442</v>
      </c>
      <c r="W3570">
        <f>V3570*L3570</f>
        <v>16633.291215242436</v>
      </c>
      <c r="X3570">
        <f>IF(I3569=1,1,0)</f>
        <v>1</v>
      </c>
      <c r="Y3570">
        <f>IF(I3569=0,1,0)</f>
        <v>0</v>
      </c>
      <c r="Z3570" t="str">
        <f t="shared" si="214"/>
        <v>IN</v>
      </c>
      <c r="AA3570">
        <f>IF(Z3570="BUY",(AC3569-8.95)/K3570,IF(Z3570="SELL",0,AB3569))</f>
        <v>124.37371638213108</v>
      </c>
      <c r="AB3570">
        <f>AA3570+AA3570*O3570/L3570</f>
        <v>124.37371638213108</v>
      </c>
      <c r="AC3570">
        <f>IF(OR(Z3570="BUY",Z3570="IN"),AB3570*L3570,IF(Z3570="SELL",AB3569*K3570-8.95,AC3569))</f>
        <v>22954.41284673868</v>
      </c>
      <c r="AD3570" s="6">
        <f t="shared" si="215"/>
        <v>-0.26769352755012671</v>
      </c>
    </row>
    <row r="3571" spans="1:30" x14ac:dyDescent="0.25">
      <c r="A3571" s="1">
        <v>41647</v>
      </c>
      <c r="B3571">
        <v>1837.900024</v>
      </c>
      <c r="C3571">
        <v>1837.48999</v>
      </c>
      <c r="D3571">
        <v>1840.0200199999999</v>
      </c>
      <c r="E3571">
        <v>1831.400024</v>
      </c>
      <c r="F3571">
        <v>3652140000</v>
      </c>
      <c r="G3571">
        <f t="shared" si="212"/>
        <v>1797.0699999400008</v>
      </c>
      <c r="H3571">
        <f t="shared" si="213"/>
        <v>1.4861358245091068</v>
      </c>
      <c r="I3571">
        <f>IF(H3571&gt;0,1,0)</f>
        <v>1</v>
      </c>
      <c r="J3571" s="3">
        <v>41647</v>
      </c>
      <c r="K3571" s="2">
        <v>184.529999</v>
      </c>
      <c r="L3571" s="2">
        <v>184.66000399999999</v>
      </c>
      <c r="M3571" s="2">
        <v>184.89999399999999</v>
      </c>
      <c r="N3571" s="2">
        <v>183.970001</v>
      </c>
      <c r="O3571" s="2">
        <v>0</v>
      </c>
      <c r="P3571" s="5">
        <v>41647</v>
      </c>
      <c r="Q3571" s="4">
        <v>25.389999</v>
      </c>
      <c r="R3571" s="4">
        <v>25.370000999999998</v>
      </c>
      <c r="S3571" s="4">
        <v>25.459999</v>
      </c>
      <c r="T3571" s="4">
        <v>25.34</v>
      </c>
      <c r="U3571" s="4">
        <v>0</v>
      </c>
      <c r="V3571">
        <f>V3570+(V3570*O3571)/L3571</f>
        <v>90.124032268587442</v>
      </c>
      <c r="W3571">
        <f>V3571*L3571</f>
        <v>16642.304159213483</v>
      </c>
      <c r="X3571">
        <f>IF(I3570=1,1,0)</f>
        <v>1</v>
      </c>
      <c r="Y3571">
        <f>IF(I3570=0,1,0)</f>
        <v>0</v>
      </c>
      <c r="Z3571" t="str">
        <f t="shared" si="214"/>
        <v>IN</v>
      </c>
      <c r="AA3571">
        <f>IF(Z3571="BUY",(AC3570-8.95)/K3571,IF(Z3571="SELL",0,AB3570))</f>
        <v>124.37371638213108</v>
      </c>
      <c r="AB3571">
        <f>AA3571+AA3571*O3571/L3571</f>
        <v>124.37371638213108</v>
      </c>
      <c r="AC3571">
        <f>IF(OR(Z3571="BUY",Z3571="IN"),AB3571*L3571,IF(Z3571="SELL",AB3570*K3571-8.95,AC3570))</f>
        <v>22966.850964619189</v>
      </c>
      <c r="AD3571" s="6">
        <f t="shared" si="215"/>
        <v>-0.26838044215941359</v>
      </c>
    </row>
    <row r="3572" spans="1:30" x14ac:dyDescent="0.25">
      <c r="A3572" s="1">
        <v>41648</v>
      </c>
      <c r="B3572">
        <v>1839</v>
      </c>
      <c r="C3572">
        <v>1838.130005</v>
      </c>
      <c r="D3572">
        <v>1843.2299800000001</v>
      </c>
      <c r="E3572">
        <v>1830.380005</v>
      </c>
      <c r="F3572">
        <v>3581150000</v>
      </c>
      <c r="G3572">
        <f t="shared" si="212"/>
        <v>1798.590400340001</v>
      </c>
      <c r="H3572">
        <f t="shared" si="213"/>
        <v>1.478817300562961</v>
      </c>
      <c r="I3572">
        <f>IF(H3572&gt;0,1,0)</f>
        <v>1</v>
      </c>
      <c r="J3572" s="3">
        <v>41648</v>
      </c>
      <c r="K3572" s="2">
        <v>185.199997</v>
      </c>
      <c r="L3572" s="2">
        <v>184.75</v>
      </c>
      <c r="M3572" s="2">
        <v>185.21000699999999</v>
      </c>
      <c r="N3572" s="2">
        <v>183.88000500000001</v>
      </c>
      <c r="O3572" s="2">
        <v>0</v>
      </c>
      <c r="P3572" s="5">
        <v>41648</v>
      </c>
      <c r="Q3572" s="4">
        <v>25.299999</v>
      </c>
      <c r="R3572" s="4">
        <v>25.360001</v>
      </c>
      <c r="S3572" s="4">
        <v>25.469999000000001</v>
      </c>
      <c r="T3572" s="4">
        <v>25.290001</v>
      </c>
      <c r="U3572" s="4">
        <v>0</v>
      </c>
      <c r="V3572">
        <f>V3571+(V3571*O3572)/L3572</f>
        <v>90.124032268587442</v>
      </c>
      <c r="W3572">
        <f>V3572*L3572</f>
        <v>16650.414961621529</v>
      </c>
      <c r="X3572">
        <f>IF(I3571=1,1,0)</f>
        <v>1</v>
      </c>
      <c r="Y3572">
        <f>IF(I3571=0,1,0)</f>
        <v>0</v>
      </c>
      <c r="Z3572" t="str">
        <f t="shared" si="214"/>
        <v>IN</v>
      </c>
      <c r="AA3572">
        <f>IF(Z3572="BUY",(AC3571-8.95)/K3572,IF(Z3572="SELL",0,AB3571))</f>
        <v>124.37371638213108</v>
      </c>
      <c r="AB3572">
        <f>AA3572+AA3572*O3572/L3572</f>
        <v>124.37371638213108</v>
      </c>
      <c r="AC3572">
        <f>IF(OR(Z3572="BUY",Z3572="IN"),AB3572*L3572,IF(Z3572="SELL",AB3571*K3572-8.95,AC3571))</f>
        <v>22978.044101598716</v>
      </c>
      <c r="AD3572" s="6">
        <f t="shared" si="215"/>
        <v>-0.26899860074167264</v>
      </c>
    </row>
    <row r="3573" spans="1:30" x14ac:dyDescent="0.25">
      <c r="A3573" s="1">
        <v>41649</v>
      </c>
      <c r="B3573">
        <v>1840.0600589999999</v>
      </c>
      <c r="C3573">
        <v>1842.369995</v>
      </c>
      <c r="D3573">
        <v>1843.150024</v>
      </c>
      <c r="E3573">
        <v>1832.4300539999999</v>
      </c>
      <c r="F3573">
        <v>3335710000</v>
      </c>
      <c r="G3573">
        <f t="shared" ref="G3573:G3636" si="216">AVERAGE(C3524:C3573)</f>
        <v>1799.9988012200008</v>
      </c>
      <c r="H3573">
        <f t="shared" ref="H3573:H3636" si="217">SLOPE(G3523:G3573,A3523:A3573)</f>
        <v>1.4681840047637178</v>
      </c>
      <c r="I3573">
        <f>IF(H3573&gt;0,1,0)</f>
        <v>1</v>
      </c>
      <c r="J3573" s="3">
        <v>41649</v>
      </c>
      <c r="K3573" s="2">
        <v>185.050003</v>
      </c>
      <c r="L3573" s="2">
        <v>185.229996</v>
      </c>
      <c r="M3573" s="2">
        <v>185.300003</v>
      </c>
      <c r="N3573" s="2">
        <v>184.08999600000001</v>
      </c>
      <c r="O3573" s="2">
        <v>0</v>
      </c>
      <c r="P3573" s="5">
        <v>41649</v>
      </c>
      <c r="Q3573" s="4">
        <v>25.309999000000001</v>
      </c>
      <c r="R3573" s="4">
        <v>25.309999000000001</v>
      </c>
      <c r="S3573" s="4">
        <v>25.450001</v>
      </c>
      <c r="T3573" s="4">
        <v>25.280000999999999</v>
      </c>
      <c r="U3573" s="4">
        <v>0</v>
      </c>
      <c r="V3573">
        <f>V3572+(V3572*O3573)/L3573</f>
        <v>90.124032268587442</v>
      </c>
      <c r="W3573">
        <f>V3573*L3573</f>
        <v>16693.674136614321</v>
      </c>
      <c r="X3573">
        <f>IF(I3572=1,1,0)</f>
        <v>1</v>
      </c>
      <c r="Y3573">
        <f>IF(I3572=0,1,0)</f>
        <v>0</v>
      </c>
      <c r="Z3573" t="str">
        <f t="shared" si="214"/>
        <v>IN</v>
      </c>
      <c r="AA3573">
        <f>IF(Z3573="BUY",(AC3572-8.95)/K3573,IF(Z3573="SELL",0,AB3572))</f>
        <v>124.37371638213108</v>
      </c>
      <c r="AB3573">
        <f>AA3573+AA3573*O3573/L3573</f>
        <v>124.37371638213108</v>
      </c>
      <c r="AC3573">
        <f>IF(OR(Z3573="BUY",Z3573="IN"),AB3573*L3573,IF(Z3573="SELL",AB3572*K3573-8.95,AC3572))</f>
        <v>23037.742987967275</v>
      </c>
      <c r="AD3573" s="6">
        <f t="shared" si="215"/>
        <v>-0.27229556557177609</v>
      </c>
    </row>
    <row r="3574" spans="1:30" x14ac:dyDescent="0.25">
      <c r="A3574" s="1">
        <v>41652</v>
      </c>
      <c r="B3574">
        <v>1841.26001</v>
      </c>
      <c r="C3574">
        <v>1819.1999510000001</v>
      </c>
      <c r="D3574">
        <v>1843.4499510000001</v>
      </c>
      <c r="E3574">
        <v>1815.5200199999999</v>
      </c>
      <c r="F3574">
        <v>3591350000</v>
      </c>
      <c r="G3574">
        <f t="shared" si="216"/>
        <v>1801.1165990600007</v>
      </c>
      <c r="H3574">
        <f t="shared" si="217"/>
        <v>1.4537701255366648</v>
      </c>
      <c r="I3574">
        <f>IF(H3574&gt;0,1,0)</f>
        <v>1</v>
      </c>
      <c r="J3574" s="3">
        <v>41652</v>
      </c>
      <c r="K3574" s="2">
        <v>184.759995</v>
      </c>
      <c r="L3574" s="2">
        <v>182.779999</v>
      </c>
      <c r="M3574" s="2">
        <v>185.259995</v>
      </c>
      <c r="N3574" s="2">
        <v>182.41999799999999</v>
      </c>
      <c r="O3574" s="2">
        <v>0</v>
      </c>
      <c r="P3574" s="5">
        <v>41652</v>
      </c>
      <c r="Q3574" s="4">
        <v>25.35</v>
      </c>
      <c r="R3574" s="4">
        <v>25.620000999999998</v>
      </c>
      <c r="S3574" s="4">
        <v>25.67</v>
      </c>
      <c r="T3574" s="4">
        <v>25.280000999999999</v>
      </c>
      <c r="U3574" s="4">
        <v>0</v>
      </c>
      <c r="V3574">
        <f>V3573+(V3573*O3574)/L3574</f>
        <v>90.124032268587442</v>
      </c>
      <c r="W3574">
        <f>V3574*L3574</f>
        <v>16472.870527928382</v>
      </c>
      <c r="X3574">
        <f>IF(I3573=1,1,0)</f>
        <v>1</v>
      </c>
      <c r="Y3574">
        <f>IF(I3573=0,1,0)</f>
        <v>0</v>
      </c>
      <c r="Z3574" t="str">
        <f t="shared" si="214"/>
        <v>IN</v>
      </c>
      <c r="AA3574">
        <f>IF(Z3574="BUY",(AC3573-8.95)/K3574,IF(Z3574="SELL",0,AB3573))</f>
        <v>124.37371638213108</v>
      </c>
      <c r="AB3574">
        <f>AA3574+AA3574*O3574/L3574</f>
        <v>124.37371638213108</v>
      </c>
      <c r="AC3574">
        <f>IF(OR(Z3574="BUY",Z3574="IN"),AB3574*L3574,IF(Z3574="SELL",AB3573*K3574-8.95,AC3573))</f>
        <v>22733.027755952204</v>
      </c>
      <c r="AD3574" s="6">
        <f t="shared" si="215"/>
        <v>-0.25546718795434015</v>
      </c>
    </row>
    <row r="3575" spans="1:30" x14ac:dyDescent="0.25">
      <c r="A3575" s="1">
        <v>41653</v>
      </c>
      <c r="B3575">
        <v>1821.3599850000001</v>
      </c>
      <c r="C3575">
        <v>1838.880005</v>
      </c>
      <c r="D3575">
        <v>1839.26001</v>
      </c>
      <c r="E3575">
        <v>1821.3599850000001</v>
      </c>
      <c r="F3575">
        <v>3353270000</v>
      </c>
      <c r="G3575">
        <f t="shared" si="216"/>
        <v>1802.7633983800008</v>
      </c>
      <c r="H3575">
        <f t="shared" si="217"/>
        <v>1.4411214180336356</v>
      </c>
      <c r="I3575">
        <f>IF(H3575&gt;0,1,0)</f>
        <v>1</v>
      </c>
      <c r="J3575" s="3">
        <v>41653</v>
      </c>
      <c r="K3575" s="2">
        <v>183.33999600000001</v>
      </c>
      <c r="L3575" s="2">
        <v>184.729996</v>
      </c>
      <c r="M3575" s="2">
        <v>184.85000600000001</v>
      </c>
      <c r="N3575" s="2">
        <v>183.020004</v>
      </c>
      <c r="O3575" s="2">
        <v>0</v>
      </c>
      <c r="P3575" s="5">
        <v>41653</v>
      </c>
      <c r="Q3575" s="4">
        <v>25.549999</v>
      </c>
      <c r="R3575" s="4">
        <v>25.34</v>
      </c>
      <c r="S3575" s="4">
        <v>25.59</v>
      </c>
      <c r="T3575" s="4">
        <v>25.33</v>
      </c>
      <c r="U3575" s="4">
        <v>0</v>
      </c>
      <c r="V3575">
        <f>V3574+(V3574*O3575)/L3575</f>
        <v>90.124032268587442</v>
      </c>
      <c r="W3575">
        <f>V3575*L3575</f>
        <v>16648.612120480029</v>
      </c>
      <c r="X3575">
        <f>IF(I3574=1,1,0)</f>
        <v>1</v>
      </c>
      <c r="Y3575">
        <f>IF(I3574=0,1,0)</f>
        <v>0</v>
      </c>
      <c r="Z3575" t="str">
        <f t="shared" si="214"/>
        <v>IN</v>
      </c>
      <c r="AA3575">
        <f>IF(Z3575="BUY",(AC3574-8.95)/K3575,IF(Z3575="SELL",0,AB3574))</f>
        <v>124.37371638213108</v>
      </c>
      <c r="AB3575">
        <f>AA3575+AA3575*O3575/L3575</f>
        <v>124.37371638213108</v>
      </c>
      <c r="AC3575">
        <f>IF(OR(Z3575="BUY",Z3575="IN"),AB3575*L3575,IF(Z3575="SELL",AB3574*K3575-8.95,AC3574))</f>
        <v>22975.556129776207</v>
      </c>
      <c r="AD3575" s="6">
        <f t="shared" si="215"/>
        <v>-0.26886119858736007</v>
      </c>
    </row>
    <row r="3576" spans="1:30" x14ac:dyDescent="0.25">
      <c r="A3576" s="1">
        <v>41654</v>
      </c>
      <c r="B3576">
        <v>1840.5200199999999</v>
      </c>
      <c r="C3576">
        <v>1848.380005</v>
      </c>
      <c r="D3576">
        <v>1850.839966</v>
      </c>
      <c r="E3576">
        <v>1840.5200199999999</v>
      </c>
      <c r="F3576">
        <v>3777800000</v>
      </c>
      <c r="G3576">
        <f t="shared" si="216"/>
        <v>1804.4981981800008</v>
      </c>
      <c r="H3576">
        <f t="shared" si="217"/>
        <v>1.4303716591940623</v>
      </c>
      <c r="I3576">
        <f>IF(H3576&gt;0,1,0)</f>
        <v>1</v>
      </c>
      <c r="J3576" s="3">
        <v>41654</v>
      </c>
      <c r="K3576" s="2">
        <v>185.16000399999999</v>
      </c>
      <c r="L3576" s="2">
        <v>185.779999</v>
      </c>
      <c r="M3576" s="2">
        <v>186.020004</v>
      </c>
      <c r="N3576" s="2">
        <v>185.08999600000001</v>
      </c>
      <c r="O3576" s="2">
        <v>0</v>
      </c>
      <c r="P3576" s="5">
        <v>41654</v>
      </c>
      <c r="Q3576" s="4">
        <v>25.290001</v>
      </c>
      <c r="R3576" s="4">
        <v>25.200001</v>
      </c>
      <c r="S3576" s="4">
        <v>25.299999</v>
      </c>
      <c r="T3576" s="4">
        <v>25.17</v>
      </c>
      <c r="U3576" s="4">
        <v>0</v>
      </c>
      <c r="V3576">
        <f>V3575+(V3575*O3576)/L3576</f>
        <v>90.124032268587442</v>
      </c>
      <c r="W3576">
        <f>V3576*L3576</f>
        <v>16743.242624734143</v>
      </c>
      <c r="X3576">
        <f>IF(I3575=1,1,0)</f>
        <v>1</v>
      </c>
      <c r="Y3576">
        <f>IF(I3575=0,1,0)</f>
        <v>0</v>
      </c>
      <c r="Z3576" t="str">
        <f t="shared" si="214"/>
        <v>IN</v>
      </c>
      <c r="AA3576">
        <f>IF(Z3576="BUY",(AC3575-8.95)/K3576,IF(Z3576="SELL",0,AB3575))</f>
        <v>124.37371638213108</v>
      </c>
      <c r="AB3576">
        <f>AA3576+AA3576*O3576/L3576</f>
        <v>124.37371638213108</v>
      </c>
      <c r="AC3576">
        <f>IF(OR(Z3576="BUY",Z3576="IN"),AB3576*L3576,IF(Z3576="SELL",AB3575*K3576-8.95,AC3575))</f>
        <v>23106.148905098595</v>
      </c>
      <c r="AD3576" s="6">
        <f t="shared" si="215"/>
        <v>-0.27607338986083541</v>
      </c>
    </row>
    <row r="3577" spans="1:30" x14ac:dyDescent="0.25">
      <c r="A3577" s="1">
        <v>41655</v>
      </c>
      <c r="B3577">
        <v>1847.98999</v>
      </c>
      <c r="C3577">
        <v>1845.8900149999999</v>
      </c>
      <c r="D3577">
        <v>1847.98999</v>
      </c>
      <c r="E3577">
        <v>1840.3000489999999</v>
      </c>
      <c r="F3577">
        <v>3491310000</v>
      </c>
      <c r="G3577">
        <f t="shared" si="216"/>
        <v>1806.0573974000006</v>
      </c>
      <c r="H3577">
        <f t="shared" si="217"/>
        <v>1.420917569270076</v>
      </c>
      <c r="I3577">
        <f>IF(H3577&gt;0,1,0)</f>
        <v>1</v>
      </c>
      <c r="J3577" s="3">
        <v>41655</v>
      </c>
      <c r="K3577" s="2">
        <v>185.38999899999999</v>
      </c>
      <c r="L3577" s="2">
        <v>185.46000699999999</v>
      </c>
      <c r="M3577" s="2">
        <v>185.570007</v>
      </c>
      <c r="N3577" s="2">
        <v>184.91000399999999</v>
      </c>
      <c r="O3577" s="2">
        <v>0</v>
      </c>
      <c r="P3577" s="5">
        <v>41655</v>
      </c>
      <c r="Q3577" s="4">
        <v>25.26</v>
      </c>
      <c r="R3577" s="4">
        <v>25.24</v>
      </c>
      <c r="S3577" s="4">
        <v>25.32</v>
      </c>
      <c r="T3577" s="4">
        <v>25.23</v>
      </c>
      <c r="U3577" s="4">
        <v>0</v>
      </c>
      <c r="V3577">
        <f>V3576+(V3576*O3577)/L3577</f>
        <v>90.124032268587442</v>
      </c>
      <c r="W3577">
        <f>V3577*L3577</f>
        <v>16714.403655400452</v>
      </c>
      <c r="X3577">
        <f>IF(I3576=1,1,0)</f>
        <v>1</v>
      </c>
      <c r="Y3577">
        <f>IF(I3576=0,1,0)</f>
        <v>0</v>
      </c>
      <c r="Z3577" t="str">
        <f t="shared" si="214"/>
        <v>IN</v>
      </c>
      <c r="AA3577">
        <f>IF(Z3577="BUY",(AC3576-8.95)/K3577,IF(Z3577="SELL",0,AB3576))</f>
        <v>124.37371638213108</v>
      </c>
      <c r="AB3577">
        <f>AA3577+AA3577*O3577/L3577</f>
        <v>124.37371638213108</v>
      </c>
      <c r="AC3577">
        <f>IF(OR(Z3577="BUY",Z3577="IN"),AB3577*L3577,IF(Z3577="SELL",AB3576*K3577-8.95,AC3576))</f>
        <v>23066.350310846043</v>
      </c>
      <c r="AD3577" s="6">
        <f t="shared" si="215"/>
        <v>-0.27387544994068092</v>
      </c>
    </row>
    <row r="3578" spans="1:30" x14ac:dyDescent="0.25">
      <c r="A3578" s="1">
        <v>41656</v>
      </c>
      <c r="B3578">
        <v>1844.2299800000001</v>
      </c>
      <c r="C3578">
        <v>1838.6999510000001</v>
      </c>
      <c r="D3578">
        <v>1846.040039</v>
      </c>
      <c r="E3578">
        <v>1835.2299800000001</v>
      </c>
      <c r="F3578">
        <v>3626120000</v>
      </c>
      <c r="G3578">
        <f t="shared" si="216"/>
        <v>1807.5719970000005</v>
      </c>
      <c r="H3578">
        <f t="shared" si="217"/>
        <v>1.4086239581400668</v>
      </c>
      <c r="I3578">
        <f>IF(H3578&gt;0,1,0)</f>
        <v>1</v>
      </c>
      <c r="J3578" s="3">
        <v>41656</v>
      </c>
      <c r="K3578" s="2">
        <v>185.199997</v>
      </c>
      <c r="L3578" s="2">
        <v>184.75</v>
      </c>
      <c r="M3578" s="2">
        <v>185.529999</v>
      </c>
      <c r="N3578" s="2">
        <v>184.41000399999999</v>
      </c>
      <c r="O3578" s="2">
        <v>0</v>
      </c>
      <c r="P3578" s="5">
        <v>41656</v>
      </c>
      <c r="Q3578" s="4">
        <v>25.280000999999999</v>
      </c>
      <c r="R3578" s="4">
        <v>25.360001</v>
      </c>
      <c r="S3578" s="4">
        <v>25.389999</v>
      </c>
      <c r="T3578" s="4">
        <v>25.23</v>
      </c>
      <c r="U3578" s="4">
        <v>0</v>
      </c>
      <c r="V3578">
        <f>V3577+(V3577*O3578)/L3578</f>
        <v>90.124032268587442</v>
      </c>
      <c r="W3578">
        <f>V3578*L3578</f>
        <v>16650.414961621529</v>
      </c>
      <c r="X3578">
        <f>IF(I3577=1,1,0)</f>
        <v>1</v>
      </c>
      <c r="Y3578">
        <f>IF(I3577=0,1,0)</f>
        <v>0</v>
      </c>
      <c r="Z3578" t="str">
        <f t="shared" si="214"/>
        <v>IN</v>
      </c>
      <c r="AA3578">
        <f>IF(Z3578="BUY",(AC3577-8.95)/K3578,IF(Z3578="SELL",0,AB3577))</f>
        <v>124.37371638213108</v>
      </c>
      <c r="AB3578">
        <f>AA3578+AA3578*O3578/L3578</f>
        <v>124.37371638213108</v>
      </c>
      <c r="AC3578">
        <f>IF(OR(Z3578="BUY",Z3578="IN"),AB3578*L3578,IF(Z3578="SELL",AB3577*K3578-8.95,AC3577))</f>
        <v>22978.044101598716</v>
      </c>
      <c r="AD3578" s="6">
        <f t="shared" si="215"/>
        <v>-0.26899860074167264</v>
      </c>
    </row>
    <row r="3579" spans="1:30" x14ac:dyDescent="0.25">
      <c r="A3579" s="1">
        <v>41660</v>
      </c>
      <c r="B3579">
        <v>1841.0500489999999</v>
      </c>
      <c r="C3579">
        <v>1843.8000489999999</v>
      </c>
      <c r="D3579">
        <v>1849.3100589999999</v>
      </c>
      <c r="E3579">
        <v>1832.380005</v>
      </c>
      <c r="F3579">
        <v>3782470000</v>
      </c>
      <c r="G3579">
        <f t="shared" si="216"/>
        <v>1809.0381981800006</v>
      </c>
      <c r="H3579">
        <f t="shared" si="217"/>
        <v>1.3904906815650091</v>
      </c>
      <c r="I3579">
        <f>IF(H3579&gt;0,1,0)</f>
        <v>1</v>
      </c>
      <c r="J3579" s="3">
        <v>41660</v>
      </c>
      <c r="K3579" s="2">
        <v>185.779999</v>
      </c>
      <c r="L3579" s="2">
        <v>185.259995</v>
      </c>
      <c r="M3579" s="2">
        <v>185.85000600000001</v>
      </c>
      <c r="N3579" s="2">
        <v>184.13000500000001</v>
      </c>
      <c r="O3579" s="2">
        <v>0</v>
      </c>
      <c r="P3579" s="5">
        <v>41660</v>
      </c>
      <c r="Q3579" s="4">
        <v>25.190000999999999</v>
      </c>
      <c r="R3579" s="4">
        <v>25.280000999999999</v>
      </c>
      <c r="S3579" s="4">
        <v>25.43</v>
      </c>
      <c r="T3579" s="4">
        <v>25.190000999999999</v>
      </c>
      <c r="U3579" s="4">
        <v>0</v>
      </c>
      <c r="V3579">
        <f>V3578+(V3578*O3579)/L3579</f>
        <v>90.124032268587442</v>
      </c>
      <c r="W3579">
        <f>V3579*L3579</f>
        <v>16696.377767458347</v>
      </c>
      <c r="X3579">
        <f>IF(I3578=1,1,0)</f>
        <v>1</v>
      </c>
      <c r="Y3579">
        <f>IF(I3578=0,1,0)</f>
        <v>0</v>
      </c>
      <c r="Z3579" t="str">
        <f t="shared" si="214"/>
        <v>IN</v>
      </c>
      <c r="AA3579">
        <f>IF(Z3579="BUY",(AC3578-8.95)/K3579,IF(Z3579="SELL",0,AB3578))</f>
        <v>124.37371638213108</v>
      </c>
      <c r="AB3579">
        <f>AA3579+AA3579*O3579/L3579</f>
        <v>124.37371638213108</v>
      </c>
      <c r="AC3579">
        <f>IF(OR(Z3579="BUY",Z3579="IN"),AB3579*L3579,IF(Z3579="SELL",AB3578*K3579-8.95,AC3578))</f>
        <v>23041.474075085021</v>
      </c>
      <c r="AD3579" s="6">
        <f t="shared" si="215"/>
        <v>-0.27250162072210704</v>
      </c>
    </row>
    <row r="3580" spans="1:30" x14ac:dyDescent="0.25">
      <c r="A3580" s="1">
        <v>41661</v>
      </c>
      <c r="B3580">
        <v>1844.709961</v>
      </c>
      <c r="C3580">
        <v>1844.8599850000001</v>
      </c>
      <c r="D3580">
        <v>1846.869995</v>
      </c>
      <c r="E3580">
        <v>1840.880005</v>
      </c>
      <c r="F3580">
        <v>3374170000</v>
      </c>
      <c r="G3580">
        <f t="shared" si="216"/>
        <v>1810.9923974000005</v>
      </c>
      <c r="H3580">
        <f t="shared" si="217"/>
        <v>1.3756803092639347</v>
      </c>
      <c r="I3580">
        <f>IF(H3580&gt;0,1,0)</f>
        <v>1</v>
      </c>
      <c r="J3580" s="3">
        <v>41661</v>
      </c>
      <c r="K3580" s="2">
        <v>185.60000600000001</v>
      </c>
      <c r="L3580" s="2">
        <v>185.38999899999999</v>
      </c>
      <c r="M3580" s="2">
        <v>185.63999899999999</v>
      </c>
      <c r="N3580" s="2">
        <v>184.990005</v>
      </c>
      <c r="O3580" s="2">
        <v>0</v>
      </c>
      <c r="P3580" s="5">
        <v>41661</v>
      </c>
      <c r="Q3580" s="4">
        <v>25.23</v>
      </c>
      <c r="R3580" s="4">
        <v>25.25</v>
      </c>
      <c r="S3580" s="4">
        <v>25.309999000000001</v>
      </c>
      <c r="T3580" s="4">
        <v>25.219999000000001</v>
      </c>
      <c r="U3580" s="4">
        <v>0</v>
      </c>
      <c r="V3580">
        <f>V3579+(V3579*O3580)/L3580</f>
        <v>90.124032268587442</v>
      </c>
      <c r="W3580">
        <f>V3580*L3580</f>
        <v>16708.094252149393</v>
      </c>
      <c r="X3580">
        <f>IF(I3579=1,1,0)</f>
        <v>1</v>
      </c>
      <c r="Y3580">
        <f>IF(I3579=0,1,0)</f>
        <v>0</v>
      </c>
      <c r="Z3580" t="str">
        <f t="shared" si="214"/>
        <v>IN</v>
      </c>
      <c r="AA3580">
        <f>IF(Z3580="BUY",(AC3579-8.95)/K3580,IF(Z3580="SELL",0,AB3579))</f>
        <v>124.37371638213108</v>
      </c>
      <c r="AB3580">
        <f>AA3580+AA3580*O3580/L3580</f>
        <v>124.37371638213108</v>
      </c>
      <c r="AC3580">
        <f>IF(OR(Z3580="BUY",Z3580="IN"),AB3580*L3580,IF(Z3580="SELL",AB3579*K3580-8.95,AC3579))</f>
        <v>23057.643155709564</v>
      </c>
      <c r="AD3580" s="6">
        <f t="shared" si="215"/>
        <v>-0.27339458361299102</v>
      </c>
    </row>
    <row r="3581" spans="1:30" x14ac:dyDescent="0.25">
      <c r="A3581" s="1">
        <v>41662</v>
      </c>
      <c r="B3581">
        <v>1842.290039</v>
      </c>
      <c r="C3581">
        <v>1828.459961</v>
      </c>
      <c r="D3581">
        <v>1842.290039</v>
      </c>
      <c r="E3581">
        <v>1820.0600589999999</v>
      </c>
      <c r="F3581">
        <v>3972250000</v>
      </c>
      <c r="G3581">
        <f t="shared" si="216"/>
        <v>1812.1493969200005</v>
      </c>
      <c r="H3581">
        <f t="shared" si="217"/>
        <v>1.3620270099072973</v>
      </c>
      <c r="I3581">
        <f>IF(H3581&gt;0,1,0)</f>
        <v>1</v>
      </c>
      <c r="J3581" s="3">
        <v>41662</v>
      </c>
      <c r="K3581" s="2">
        <v>184.470001</v>
      </c>
      <c r="L3581" s="2">
        <v>183.86999499999999</v>
      </c>
      <c r="M3581" s="2">
        <v>184.470001</v>
      </c>
      <c r="N3581" s="2">
        <v>182.88999899999999</v>
      </c>
      <c r="O3581" s="2">
        <v>0</v>
      </c>
      <c r="P3581" s="5">
        <v>41662</v>
      </c>
      <c r="Q3581" s="4">
        <v>25.379999000000002</v>
      </c>
      <c r="R3581" s="4">
        <v>25.450001</v>
      </c>
      <c r="S3581" s="4">
        <v>25.59</v>
      </c>
      <c r="T3581" s="4">
        <v>25.379999000000002</v>
      </c>
      <c r="U3581" s="4">
        <v>0</v>
      </c>
      <c r="V3581">
        <f>V3580+(V3580*O3581)/L3581</f>
        <v>90.124032268587442</v>
      </c>
      <c r="W3581">
        <f>V3581*L3581</f>
        <v>16571.105362605009</v>
      </c>
      <c r="X3581">
        <f>IF(I3580=1,1,0)</f>
        <v>1</v>
      </c>
      <c r="Y3581">
        <f>IF(I3580=0,1,0)</f>
        <v>0</v>
      </c>
      <c r="Z3581" t="str">
        <f t="shared" si="214"/>
        <v>IN</v>
      </c>
      <c r="AA3581">
        <f>IF(Z3581="BUY",(AC3580-8.95)/K3581,IF(Z3581="SELL",0,AB3580))</f>
        <v>124.37371638213108</v>
      </c>
      <c r="AB3581">
        <f>AA3581+AA3581*O3581/L3581</f>
        <v>124.37371638213108</v>
      </c>
      <c r="AC3581">
        <f>IF(OR(Z3581="BUY",Z3581="IN"),AB3581*L3581,IF(Z3581="SELL",AB3580*K3581-8.95,AC3580))</f>
        <v>22868.594609313859</v>
      </c>
      <c r="AD3581" s="6">
        <f t="shared" si="215"/>
        <v>-0.26295408050543084</v>
      </c>
    </row>
    <row r="3582" spans="1:30" x14ac:dyDescent="0.25">
      <c r="A3582" s="1">
        <v>41663</v>
      </c>
      <c r="B3582">
        <v>1826.959961</v>
      </c>
      <c r="C3582">
        <v>1790.290039</v>
      </c>
      <c r="D3582">
        <v>1826.959961</v>
      </c>
      <c r="E3582">
        <v>1790.290039</v>
      </c>
      <c r="F3582">
        <v>4618450000</v>
      </c>
      <c r="G3582">
        <f t="shared" si="216"/>
        <v>1812.5173974000004</v>
      </c>
      <c r="H3582">
        <f t="shared" si="217"/>
        <v>1.348958272280339</v>
      </c>
      <c r="I3582">
        <f>IF(H3582&gt;0,1,0)</f>
        <v>1</v>
      </c>
      <c r="J3582" s="3">
        <v>41663</v>
      </c>
      <c r="K3582" s="2">
        <v>182.64999399999999</v>
      </c>
      <c r="L3582" s="2">
        <v>179.89999399999999</v>
      </c>
      <c r="M3582" s="2">
        <v>182.720001</v>
      </c>
      <c r="N3582" s="2">
        <v>179.89999399999999</v>
      </c>
      <c r="O3582" s="2">
        <v>0</v>
      </c>
      <c r="P3582" s="5">
        <v>41663</v>
      </c>
      <c r="Q3582" s="4">
        <v>25.629999000000002</v>
      </c>
      <c r="R3582" s="4">
        <v>26.02</v>
      </c>
      <c r="S3582" s="4">
        <v>26.02</v>
      </c>
      <c r="T3582" s="4">
        <v>25.620000999999998</v>
      </c>
      <c r="U3582" s="4">
        <v>0</v>
      </c>
      <c r="V3582">
        <f>V3581+(V3581*O3582)/L3582</f>
        <v>90.124032268587442</v>
      </c>
      <c r="W3582">
        <f>V3582*L3582</f>
        <v>16213.312864374686</v>
      </c>
      <c r="X3582">
        <f>IF(I3581=1,1,0)</f>
        <v>1</v>
      </c>
      <c r="Y3582">
        <f>IF(I3581=0,1,0)</f>
        <v>0</v>
      </c>
      <c r="Z3582" t="str">
        <f t="shared" si="214"/>
        <v>IN</v>
      </c>
      <c r="AA3582">
        <f>IF(Z3582="BUY",(AC3581-8.95)/K3582,IF(Z3582="SELL",0,AB3581))</f>
        <v>124.37371638213108</v>
      </c>
      <c r="AB3582">
        <f>AA3582+AA3582*O3582/L3582</f>
        <v>124.37371638213108</v>
      </c>
      <c r="AC3582">
        <f>IF(OR(Z3582="BUY",Z3582="IN"),AB3582*L3582,IF(Z3582="SELL",AB3581*K3582-8.95,AC3581))</f>
        <v>22374.830830903084</v>
      </c>
      <c r="AD3582" s="6">
        <f t="shared" si="215"/>
        <v>-0.23568519978043473</v>
      </c>
    </row>
    <row r="3583" spans="1:30" x14ac:dyDescent="0.25">
      <c r="A3583" s="1">
        <v>41666</v>
      </c>
      <c r="B3583">
        <v>1791.030029</v>
      </c>
      <c r="C3583">
        <v>1781.5600589999999</v>
      </c>
      <c r="D3583">
        <v>1795.9799800000001</v>
      </c>
      <c r="E3583">
        <v>1772.880005</v>
      </c>
      <c r="F3583">
        <v>4045200000</v>
      </c>
      <c r="G3583">
        <f t="shared" si="216"/>
        <v>1812.7947997600004</v>
      </c>
      <c r="H3583">
        <f t="shared" si="217"/>
        <v>1.3283314956126799</v>
      </c>
      <c r="I3583">
        <f>IF(H3583&gt;0,1,0)</f>
        <v>1</v>
      </c>
      <c r="J3583" s="3">
        <v>41666</v>
      </c>
      <c r="K3583" s="2">
        <v>180.13000500000001</v>
      </c>
      <c r="L3583" s="2">
        <v>178.96000699999999</v>
      </c>
      <c r="M3583" s="2">
        <v>180.55999800000001</v>
      </c>
      <c r="N3583" s="2">
        <v>178.16000399999999</v>
      </c>
      <c r="O3583" s="2">
        <v>0</v>
      </c>
      <c r="P3583" s="5">
        <v>41666</v>
      </c>
      <c r="Q3583" s="4">
        <v>25.969999000000001</v>
      </c>
      <c r="R3583" s="4">
        <v>26.139999</v>
      </c>
      <c r="S3583" s="4">
        <v>26.26</v>
      </c>
      <c r="T3583" s="4">
        <v>25.92</v>
      </c>
      <c r="U3583" s="4">
        <v>0</v>
      </c>
      <c r="V3583">
        <f>V3582+(V3582*O3583)/L3583</f>
        <v>90.124032268587442</v>
      </c>
      <c r="W3583">
        <f>V3583*L3583</f>
        <v>16128.597445654634</v>
      </c>
      <c r="X3583">
        <f>IF(I3582=1,1,0)</f>
        <v>1</v>
      </c>
      <c r="Y3583">
        <f>IF(I3582=0,1,0)</f>
        <v>0</v>
      </c>
      <c r="Z3583" t="str">
        <f t="shared" si="214"/>
        <v>IN</v>
      </c>
      <c r="AA3583">
        <f>IF(Z3583="BUY",(AC3582-8.95)/K3583,IF(Z3583="SELL",0,AB3582))</f>
        <v>124.37371638213108</v>
      </c>
      <c r="AB3583">
        <f>AA3583+AA3583*O3583/L3583</f>
        <v>124.37371638213108</v>
      </c>
      <c r="AC3583">
        <f>IF(OR(Z3583="BUY",Z3583="IN"),AB3583*L3583,IF(Z3583="SELL",AB3582*K3583-8.95,AC3582))</f>
        <v>22257.92115436219</v>
      </c>
      <c r="AD3583" s="6">
        <f t="shared" si="215"/>
        <v>-0.22922867914327424</v>
      </c>
    </row>
    <row r="3584" spans="1:30" x14ac:dyDescent="0.25">
      <c r="A3584" s="1">
        <v>41667</v>
      </c>
      <c r="B3584">
        <v>1783</v>
      </c>
      <c r="C3584">
        <v>1792.5</v>
      </c>
      <c r="D3584">
        <v>1793.869995</v>
      </c>
      <c r="E3584">
        <v>1779.48999</v>
      </c>
      <c r="F3584">
        <v>3437830000</v>
      </c>
      <c r="G3584">
        <f t="shared" si="216"/>
        <v>1813.0047997600004</v>
      </c>
      <c r="H3584">
        <f t="shared" si="217"/>
        <v>1.3083517013947354</v>
      </c>
      <c r="I3584">
        <f>IF(H3584&gt;0,1,0)</f>
        <v>1</v>
      </c>
      <c r="J3584" s="3">
        <v>41667</v>
      </c>
      <c r="K3584" s="2">
        <v>179.199997</v>
      </c>
      <c r="L3584" s="2">
        <v>180.11999499999999</v>
      </c>
      <c r="M3584" s="2">
        <v>180.33000200000001</v>
      </c>
      <c r="N3584" s="2">
        <v>179.16000399999999</v>
      </c>
      <c r="O3584" s="2">
        <v>0</v>
      </c>
      <c r="P3584" s="5">
        <v>41667</v>
      </c>
      <c r="Q3584" s="4">
        <v>26.110001</v>
      </c>
      <c r="R3584" s="4">
        <v>25.98</v>
      </c>
      <c r="S3584" s="4">
        <v>26.120000999999998</v>
      </c>
      <c r="T3584" s="4">
        <v>25.940000999999999</v>
      </c>
      <c r="U3584" s="4">
        <v>0</v>
      </c>
      <c r="V3584">
        <f>V3583+(V3583*O3584)/L3584</f>
        <v>90.124032268587442</v>
      </c>
      <c r="W3584">
        <f>V3584*L3584</f>
        <v>16233.140241597808</v>
      </c>
      <c r="X3584">
        <f>IF(I3583=1,1,0)</f>
        <v>1</v>
      </c>
      <c r="Y3584">
        <f>IF(I3583=0,1,0)</f>
        <v>0</v>
      </c>
      <c r="Z3584" t="str">
        <f t="shared" si="214"/>
        <v>IN</v>
      </c>
      <c r="AA3584">
        <f>IF(Z3584="BUY",(AC3583-8.95)/K3584,IF(Z3584="SELL",0,AB3583))</f>
        <v>124.37371638213108</v>
      </c>
      <c r="AB3584">
        <f>AA3584+AA3584*O3584/L3584</f>
        <v>124.37371638213108</v>
      </c>
      <c r="AC3584">
        <f>IF(OR(Z3584="BUY",Z3584="IN"),AB3584*L3584,IF(Z3584="SELL",AB3583*K3584-8.95,AC3583))</f>
        <v>22402.193172880867</v>
      </c>
      <c r="AD3584" s="6">
        <f t="shared" si="215"/>
        <v>-0.23719632812231159</v>
      </c>
    </row>
    <row r="3585" spans="1:30" x14ac:dyDescent="0.25">
      <c r="A3585" s="1">
        <v>41668</v>
      </c>
      <c r="B3585">
        <v>1790.150024</v>
      </c>
      <c r="C3585">
        <v>1774.1999510000001</v>
      </c>
      <c r="D3585">
        <v>1790.150024</v>
      </c>
      <c r="E3585">
        <v>1770.4499510000001</v>
      </c>
      <c r="F3585">
        <v>3964020000</v>
      </c>
      <c r="G3585">
        <f t="shared" si="216"/>
        <v>1812.6763988800003</v>
      </c>
      <c r="H3585">
        <f t="shared" si="217"/>
        <v>1.2882882863440486</v>
      </c>
      <c r="I3585">
        <f>IF(H3585&gt;0,1,0)</f>
        <v>1</v>
      </c>
      <c r="J3585" s="3">
        <v>41668</v>
      </c>
      <c r="K3585" s="2">
        <v>178.63999899999999</v>
      </c>
      <c r="L3585" s="2">
        <v>178.38000500000001</v>
      </c>
      <c r="M3585" s="2">
        <v>179.58999600000001</v>
      </c>
      <c r="N3585" s="2">
        <v>177.91000399999999</v>
      </c>
      <c r="O3585" s="2">
        <v>0</v>
      </c>
      <c r="P3585" s="5">
        <v>41668</v>
      </c>
      <c r="Q3585" s="4">
        <v>26.190000999999999</v>
      </c>
      <c r="R3585" s="4">
        <v>26.24</v>
      </c>
      <c r="S3585" s="4">
        <v>26.290001</v>
      </c>
      <c r="T3585" s="4">
        <v>26.049999</v>
      </c>
      <c r="U3585" s="4">
        <v>0</v>
      </c>
      <c r="V3585">
        <f>V3584+(V3584*O3585)/L3585</f>
        <v>90.124032268587442</v>
      </c>
      <c r="W3585">
        <f>V3585*L3585</f>
        <v>16076.32532669079</v>
      </c>
      <c r="X3585">
        <f>IF(I3584=1,1,0)</f>
        <v>1</v>
      </c>
      <c r="Y3585">
        <f>IF(I3584=0,1,0)</f>
        <v>0</v>
      </c>
      <c r="Z3585" t="str">
        <f t="shared" si="214"/>
        <v>IN</v>
      </c>
      <c r="AA3585">
        <f>IF(Z3585="BUY",(AC3584-8.95)/K3585,IF(Z3585="SELL",0,AB3584))</f>
        <v>124.37371638213108</v>
      </c>
      <c r="AB3585">
        <f>AA3585+AA3585*O3585/L3585</f>
        <v>124.37371638213108</v>
      </c>
      <c r="AC3585">
        <f>IF(OR(Z3585="BUY",Z3585="IN"),AB3585*L3585,IF(Z3585="SELL",AB3584*K3585-8.95,AC3584))</f>
        <v>22185.784150113126</v>
      </c>
      <c r="AD3585" s="6">
        <f t="shared" si="215"/>
        <v>-0.22524479970388417</v>
      </c>
    </row>
    <row r="3586" spans="1:30" x14ac:dyDescent="0.25">
      <c r="A3586" s="1">
        <v>41669</v>
      </c>
      <c r="B3586">
        <v>1777.170044</v>
      </c>
      <c r="C3586">
        <v>1794.1899410000001</v>
      </c>
      <c r="D3586">
        <v>1798.7700199999999</v>
      </c>
      <c r="E3586">
        <v>1777.170044</v>
      </c>
      <c r="F3586">
        <v>3547510000</v>
      </c>
      <c r="G3586">
        <f t="shared" si="216"/>
        <v>1812.5965966200006</v>
      </c>
      <c r="H3586">
        <f t="shared" si="217"/>
        <v>1.2688108182299713</v>
      </c>
      <c r="I3586">
        <f>IF(H3586&gt;0,1,0)</f>
        <v>1</v>
      </c>
      <c r="J3586" s="3">
        <v>41669</v>
      </c>
      <c r="K3586" s="2">
        <v>179.88000500000001</v>
      </c>
      <c r="L3586" s="2">
        <v>180.300003</v>
      </c>
      <c r="M3586" s="2">
        <v>180.85000600000001</v>
      </c>
      <c r="N3586" s="2">
        <v>179.30999800000001</v>
      </c>
      <c r="O3586" s="2">
        <v>0</v>
      </c>
      <c r="P3586" s="5">
        <v>41669</v>
      </c>
      <c r="Q3586" s="4">
        <v>26.01</v>
      </c>
      <c r="R3586" s="4">
        <v>25.92</v>
      </c>
      <c r="S3586" s="4">
        <v>26.08</v>
      </c>
      <c r="T3586" s="4">
        <v>25.860001</v>
      </c>
      <c r="U3586" s="4">
        <v>0</v>
      </c>
      <c r="V3586">
        <f>V3585+(V3585*O3586)/L3586</f>
        <v>90.124032268587442</v>
      </c>
      <c r="W3586">
        <f>V3586*L3586</f>
        <v>16249.363288398414</v>
      </c>
      <c r="X3586">
        <f>IF(I3585=1,1,0)</f>
        <v>1</v>
      </c>
      <c r="Y3586">
        <f>IF(I3585=0,1,0)</f>
        <v>0</v>
      </c>
      <c r="Z3586" t="str">
        <f t="shared" si="214"/>
        <v>IN</v>
      </c>
      <c r="AA3586">
        <f>IF(Z3586="BUY",(AC3585-8.95)/K3586,IF(Z3586="SELL",0,AB3585))</f>
        <v>124.37371638213108</v>
      </c>
      <c r="AB3586">
        <f>AA3586+AA3586*O3586/L3586</f>
        <v>124.37371638213108</v>
      </c>
      <c r="AC3586">
        <f>IF(OR(Z3586="BUY",Z3586="IN"),AB3586*L3586,IF(Z3586="SELL",AB3585*K3586-8.95,AC3585))</f>
        <v>22424.581436819382</v>
      </c>
      <c r="AD3586" s="6">
        <f t="shared" si="215"/>
        <v>-0.23843275518657311</v>
      </c>
    </row>
    <row r="3587" spans="1:30" x14ac:dyDescent="0.25">
      <c r="A3587" s="1">
        <v>41670</v>
      </c>
      <c r="B3587">
        <v>1790.880005</v>
      </c>
      <c r="C3587">
        <v>1782.589966</v>
      </c>
      <c r="D3587">
        <v>1793.880005</v>
      </c>
      <c r="E3587">
        <v>1772.26001</v>
      </c>
      <c r="F3587">
        <v>4059690000</v>
      </c>
      <c r="G3587">
        <f t="shared" si="216"/>
        <v>1812.4177953600004</v>
      </c>
      <c r="H3587">
        <f t="shared" si="217"/>
        <v>1.2501062390937157</v>
      </c>
      <c r="I3587">
        <f>IF(H3587&gt;0,1,0)</f>
        <v>1</v>
      </c>
      <c r="J3587" s="3">
        <v>41670</v>
      </c>
      <c r="K3587" s="2">
        <v>178.05999800000001</v>
      </c>
      <c r="L3587" s="2">
        <v>179.16999799999999</v>
      </c>
      <c r="M3587" s="2">
        <v>180.33999600000001</v>
      </c>
      <c r="N3587" s="2">
        <v>177.970001</v>
      </c>
      <c r="O3587" s="2">
        <v>0</v>
      </c>
      <c r="P3587" s="5">
        <v>41670</v>
      </c>
      <c r="Q3587" s="4">
        <v>26.26</v>
      </c>
      <c r="R3587" s="4">
        <v>26.1</v>
      </c>
      <c r="S3587" s="4">
        <v>26.280000999999999</v>
      </c>
      <c r="T3587" s="4">
        <v>25.940000999999999</v>
      </c>
      <c r="U3587" s="4">
        <v>0</v>
      </c>
      <c r="V3587">
        <f>V3586+(V3586*O3587)/L3587</f>
        <v>90.124032268587442</v>
      </c>
      <c r="W3587">
        <f>V3587*L3587</f>
        <v>16147.522681314747</v>
      </c>
      <c r="X3587">
        <f>IF(I3586=1,1,0)</f>
        <v>1</v>
      </c>
      <c r="Y3587">
        <f>IF(I3586=0,1,0)</f>
        <v>0</v>
      </c>
      <c r="Z3587" t="str">
        <f t="shared" si="214"/>
        <v>IN</v>
      </c>
      <c r="AA3587">
        <f>IF(Z3587="BUY",(AC3586-8.95)/K3587,IF(Z3587="SELL",0,AB3586))</f>
        <v>124.37371638213108</v>
      </c>
      <c r="AB3587">
        <f>AA3587+AA3587*O3587/L3587</f>
        <v>124.37371638213108</v>
      </c>
      <c r="AC3587">
        <f>IF(OR(Z3587="BUY",Z3587="IN"),AB3587*L3587,IF(Z3587="SELL",AB3586*K3587-8.95,AC3586))</f>
        <v>22284.038515438991</v>
      </c>
      <c r="AD3587" s="6">
        <f t="shared" si="215"/>
        <v>-0.23067105145812331</v>
      </c>
    </row>
    <row r="3588" spans="1:30" x14ac:dyDescent="0.25">
      <c r="A3588" s="1">
        <v>41673</v>
      </c>
      <c r="B3588">
        <v>1782.6800539999999</v>
      </c>
      <c r="C3588">
        <v>1741.8900149999999</v>
      </c>
      <c r="D3588">
        <v>1784.829956</v>
      </c>
      <c r="E3588">
        <v>1739.660034</v>
      </c>
      <c r="F3588">
        <v>4726040000</v>
      </c>
      <c r="G3588">
        <f t="shared" si="216"/>
        <v>1811.4981957600003</v>
      </c>
      <c r="H3588">
        <f t="shared" si="217"/>
        <v>1.2224092965196771</v>
      </c>
      <c r="I3588">
        <f>IF(H3588&gt;0,1,0)</f>
        <v>1</v>
      </c>
      <c r="J3588" s="3">
        <v>41673</v>
      </c>
      <c r="K3588" s="2">
        <v>178.970001</v>
      </c>
      <c r="L3588" s="2">
        <v>175.16999799999999</v>
      </c>
      <c r="M3588" s="2">
        <v>179.38999899999999</v>
      </c>
      <c r="N3588" s="2">
        <v>174.83999600000001</v>
      </c>
      <c r="O3588" s="2">
        <v>0</v>
      </c>
      <c r="P3588" s="5">
        <v>41673</v>
      </c>
      <c r="Q3588" s="4">
        <v>26.129999000000002</v>
      </c>
      <c r="R3588" s="4">
        <v>26.690000999999999</v>
      </c>
      <c r="S3588" s="4">
        <v>26.74</v>
      </c>
      <c r="T3588" s="4">
        <v>26.08</v>
      </c>
      <c r="U3588" s="4">
        <v>0</v>
      </c>
      <c r="V3588">
        <f>V3587+(V3587*O3588)/L3588</f>
        <v>90.124032268587442</v>
      </c>
      <c r="W3588">
        <f>V3588*L3588</f>
        <v>15787.026552240397</v>
      </c>
      <c r="X3588">
        <f>IF(I3587=1,1,0)</f>
        <v>1</v>
      </c>
      <c r="Y3588">
        <f>IF(I3587=0,1,0)</f>
        <v>0</v>
      </c>
      <c r="Z3588" t="str">
        <f t="shared" si="214"/>
        <v>IN</v>
      </c>
      <c r="AA3588">
        <f>IF(Z3588="BUY",(AC3587-8.95)/K3588,IF(Z3588="SELL",0,AB3587))</f>
        <v>124.37371638213108</v>
      </c>
      <c r="AB3588">
        <f>AA3588+AA3588*O3588/L3588</f>
        <v>124.37371638213108</v>
      </c>
      <c r="AC3588">
        <f>IF(OR(Z3588="BUY",Z3588="IN"),AB3588*L3588,IF(Z3588="SELL",AB3587*K3588-8.95,AC3587))</f>
        <v>21786.543649910469</v>
      </c>
      <c r="AD3588" s="6">
        <f t="shared" si="215"/>
        <v>-0.20319611558279624</v>
      </c>
    </row>
    <row r="3589" spans="1:30" x14ac:dyDescent="0.25">
      <c r="A3589" s="1">
        <v>41674</v>
      </c>
      <c r="B3589">
        <v>1743.8199460000001</v>
      </c>
      <c r="C3589">
        <v>1755.1999510000001</v>
      </c>
      <c r="D3589">
        <v>1758.7299800000001</v>
      </c>
      <c r="E3589">
        <v>1743.8199460000001</v>
      </c>
      <c r="F3589">
        <v>4068410000</v>
      </c>
      <c r="G3589">
        <f t="shared" si="216"/>
        <v>1810.9747948800004</v>
      </c>
      <c r="H3589">
        <f t="shared" si="217"/>
        <v>1.1943188006445944</v>
      </c>
      <c r="I3589">
        <f>IF(H3589&gt;0,1,0)</f>
        <v>1</v>
      </c>
      <c r="J3589" s="3">
        <v>41674</v>
      </c>
      <c r="K3589" s="2">
        <v>175.96000699999999</v>
      </c>
      <c r="L3589" s="2">
        <v>176.36999499999999</v>
      </c>
      <c r="M3589" s="2">
        <v>176.86000100000001</v>
      </c>
      <c r="N3589" s="2">
        <v>175.35000600000001</v>
      </c>
      <c r="O3589" s="2">
        <v>0</v>
      </c>
      <c r="P3589" s="5">
        <v>41674</v>
      </c>
      <c r="Q3589" s="4">
        <v>26.57</v>
      </c>
      <c r="R3589" s="4">
        <v>26.51</v>
      </c>
      <c r="S3589" s="4">
        <v>26.66</v>
      </c>
      <c r="T3589" s="4">
        <v>26.43</v>
      </c>
      <c r="U3589" s="4">
        <v>0</v>
      </c>
      <c r="V3589">
        <f>V3588+(V3588*O3589)/L3589</f>
        <v>90.124032268587442</v>
      </c>
      <c r="W3589">
        <f>V3589*L3589</f>
        <v>15895.175120590604</v>
      </c>
      <c r="X3589">
        <f>IF(I3588=1,1,0)</f>
        <v>1</v>
      </c>
      <c r="Y3589">
        <f>IF(I3588=0,1,0)</f>
        <v>0</v>
      </c>
      <c r="Z3589" t="str">
        <f t="shared" si="214"/>
        <v>IN</v>
      </c>
      <c r="AA3589">
        <f>IF(Z3589="BUY",(AC3588-8.95)/K3589,IF(Z3589="SELL",0,AB3588))</f>
        <v>124.37371638213108</v>
      </c>
      <c r="AB3589">
        <f>AA3589+AA3589*O3589/L3589</f>
        <v>124.37371638213108</v>
      </c>
      <c r="AC3589">
        <f>IF(OR(Z3589="BUY",Z3589="IN"),AB3589*L3589,IF(Z3589="SELL",AB3588*K3589-8.95,AC3588))</f>
        <v>21935.791736447874</v>
      </c>
      <c r="AD3589" s="6">
        <f t="shared" si="215"/>
        <v>-0.21842262975100321</v>
      </c>
    </row>
    <row r="3590" spans="1:30" x14ac:dyDescent="0.25">
      <c r="A3590" s="1">
        <v>41675</v>
      </c>
      <c r="B3590">
        <v>1753.380005</v>
      </c>
      <c r="C3590">
        <v>1751.6400149999999</v>
      </c>
      <c r="D3590">
        <v>1755.790039</v>
      </c>
      <c r="E3590">
        <v>1737.920044</v>
      </c>
      <c r="F3590">
        <v>3984290000</v>
      </c>
      <c r="G3590">
        <f t="shared" si="216"/>
        <v>1810.0905956600004</v>
      </c>
      <c r="H3590">
        <f t="shared" si="217"/>
        <v>1.1649534453660062</v>
      </c>
      <c r="I3590">
        <f>IF(H3590&gt;0,1,0)</f>
        <v>1</v>
      </c>
      <c r="J3590" s="3">
        <v>41675</v>
      </c>
      <c r="K3590" s="2">
        <v>175.78999300000001</v>
      </c>
      <c r="L3590" s="2">
        <v>176.13999899999999</v>
      </c>
      <c r="M3590" s="2">
        <v>176.58999600000001</v>
      </c>
      <c r="N3590" s="2">
        <v>174.720001</v>
      </c>
      <c r="O3590" s="2">
        <v>0</v>
      </c>
      <c r="P3590" s="5">
        <v>41675</v>
      </c>
      <c r="Q3590" s="4">
        <v>26.610001</v>
      </c>
      <c r="R3590" s="4">
        <v>26.540001</v>
      </c>
      <c r="S3590" s="4">
        <v>26.75</v>
      </c>
      <c r="T3590" s="4">
        <v>26.469999000000001</v>
      </c>
      <c r="U3590" s="4">
        <v>0</v>
      </c>
      <c r="V3590">
        <f>V3589+(V3589*O3590)/L3590</f>
        <v>90.124032268587442</v>
      </c>
      <c r="W3590">
        <f>V3590*L3590</f>
        <v>15874.446953664959</v>
      </c>
      <c r="X3590">
        <f>IF(I3589=1,1,0)</f>
        <v>1</v>
      </c>
      <c r="Y3590">
        <f>IF(I3589=0,1,0)</f>
        <v>0</v>
      </c>
      <c r="Z3590" t="str">
        <f t="shared" si="214"/>
        <v>IN</v>
      </c>
      <c r="AA3590">
        <f>IF(Z3590="BUY",(AC3589-8.95)/K3590,IF(Z3590="SELL",0,AB3589))</f>
        <v>124.37371638213108</v>
      </c>
      <c r="AB3590">
        <f>AA3590+AA3590*O3590/L3590</f>
        <v>124.37371638213108</v>
      </c>
      <c r="AC3590">
        <f>IF(OR(Z3590="BUY",Z3590="IN"),AB3590*L3590,IF(Z3590="SELL",AB3589*K3590-8.95,AC3589))</f>
        <v>21907.18627917485</v>
      </c>
      <c r="AD3590" s="6">
        <f t="shared" si="215"/>
        <v>-0.21657739394088898</v>
      </c>
    </row>
    <row r="3591" spans="1:30" x14ac:dyDescent="0.25">
      <c r="A3591" s="1">
        <v>41676</v>
      </c>
      <c r="B3591">
        <v>1752.98999</v>
      </c>
      <c r="C3591">
        <v>1773.4300539999999</v>
      </c>
      <c r="D3591">
        <v>1774.0600589999999</v>
      </c>
      <c r="E3591">
        <v>1752.98999</v>
      </c>
      <c r="F3591">
        <v>3825410000</v>
      </c>
      <c r="G3591">
        <f t="shared" si="216"/>
        <v>1809.4639965400002</v>
      </c>
      <c r="H3591">
        <f t="shared" si="217"/>
        <v>1.1353093333409772</v>
      </c>
      <c r="I3591">
        <f>IF(H3591&gt;0,1,0)</f>
        <v>1</v>
      </c>
      <c r="J3591" s="3">
        <v>41676</v>
      </c>
      <c r="K3591" s="2">
        <v>176.61000100000001</v>
      </c>
      <c r="L3591" s="2">
        <v>178.490005</v>
      </c>
      <c r="M3591" s="2">
        <v>178.509995</v>
      </c>
      <c r="N3591" s="2">
        <v>176.61000100000001</v>
      </c>
      <c r="O3591" s="2">
        <v>0</v>
      </c>
      <c r="P3591" s="5">
        <v>41676</v>
      </c>
      <c r="Q3591" s="4">
        <v>26.469999000000001</v>
      </c>
      <c r="R3591" s="4">
        <v>26.200001</v>
      </c>
      <c r="S3591" s="4">
        <v>26.469999000000001</v>
      </c>
      <c r="T3591" s="4">
        <v>26.18</v>
      </c>
      <c r="U3591" s="4">
        <v>0</v>
      </c>
      <c r="V3591">
        <f>V3590+(V3590*O3591)/L3591</f>
        <v>90.124032268587442</v>
      </c>
      <c r="W3591">
        <f>V3591*L3591</f>
        <v>16086.238970240334</v>
      </c>
      <c r="X3591">
        <f>IF(I3590=1,1,0)</f>
        <v>1</v>
      </c>
      <c r="Y3591">
        <f>IF(I3590=0,1,0)</f>
        <v>0</v>
      </c>
      <c r="Z3591" t="str">
        <f t="shared" si="214"/>
        <v>IN</v>
      </c>
      <c r="AA3591">
        <f>IF(Z3591="BUY",(AC3590-8.95)/K3591,IF(Z3591="SELL",0,AB3590))</f>
        <v>124.37371638213108</v>
      </c>
      <c r="AB3591">
        <f>AA3591+AA3591*O3591/L3591</f>
        <v>124.37371638213108</v>
      </c>
      <c r="AC3591">
        <f>IF(OR(Z3591="BUY",Z3591="IN"),AB3591*L3591,IF(Z3591="SELL",AB3590*K3591-8.95,AC3590))</f>
        <v>22199.465258915159</v>
      </c>
      <c r="AD3591" s="6">
        <f t="shared" si="215"/>
        <v>-0.24275763201296433</v>
      </c>
    </row>
    <row r="3592" spans="1:30" x14ac:dyDescent="0.25">
      <c r="A3592" s="1">
        <v>41677</v>
      </c>
      <c r="B3592">
        <v>1776.01001</v>
      </c>
      <c r="C3592">
        <v>1797.0200199999999</v>
      </c>
      <c r="D3592">
        <v>1798.030029</v>
      </c>
      <c r="E3592">
        <v>1776.01001</v>
      </c>
      <c r="F3592">
        <v>3775990000</v>
      </c>
      <c r="G3592">
        <f t="shared" si="216"/>
        <v>1809.35479734</v>
      </c>
      <c r="H3592">
        <f t="shared" si="217"/>
        <v>1.1062746417831448</v>
      </c>
      <c r="I3592">
        <f>IF(H3592&gt;0,1,0)</f>
        <v>1</v>
      </c>
      <c r="J3592" s="3">
        <v>41677</v>
      </c>
      <c r="K3592" s="2">
        <v>179.36999499999999</v>
      </c>
      <c r="L3592" s="2">
        <v>180.820007</v>
      </c>
      <c r="M3592" s="2">
        <v>180.91999799999999</v>
      </c>
      <c r="N3592" s="2">
        <v>178.779999</v>
      </c>
      <c r="O3592" s="2">
        <v>0</v>
      </c>
      <c r="P3592" s="5">
        <v>41677</v>
      </c>
      <c r="Q3592" s="4">
        <v>26.059999000000001</v>
      </c>
      <c r="R3592" s="4">
        <v>25.84</v>
      </c>
      <c r="S3592" s="4">
        <v>26.139999</v>
      </c>
      <c r="T3592" s="4">
        <v>25.82</v>
      </c>
      <c r="U3592" s="4">
        <v>0</v>
      </c>
      <c r="V3592">
        <f>V3591+(V3591*O3592)/L3592</f>
        <v>90.124032268587442</v>
      </c>
      <c r="W3592">
        <f>V3592*L3592</f>
        <v>16296.228145674208</v>
      </c>
      <c r="X3592">
        <f>IF(I3591=1,1,0)</f>
        <v>1</v>
      </c>
      <c r="Y3592">
        <f>IF(I3591=0,1,0)</f>
        <v>0</v>
      </c>
      <c r="Z3592" t="str">
        <f t="shared" si="214"/>
        <v>IN</v>
      </c>
      <c r="AA3592">
        <f>IF(Z3592="BUY",(AC3591-8.95)/K3592,IF(Z3592="SELL",0,AB3591))</f>
        <v>124.37371638213108</v>
      </c>
      <c r="AB3592">
        <f>AA3592+AA3592*O3592/L3592</f>
        <v>124.37371638213108</v>
      </c>
      <c r="AC3592">
        <f>IF(OR(Z3592="BUY",Z3592="IN"),AB3592*L3592,IF(Z3592="SELL",AB3591*K3592-8.95,AC3591))</f>
        <v>22489.256266832956</v>
      </c>
      <c r="AD3592" s="6">
        <f t="shared" si="215"/>
        <v>-0.25092205073106966</v>
      </c>
    </row>
    <row r="3593" spans="1:30" x14ac:dyDescent="0.25">
      <c r="A3593" s="1">
        <v>41680</v>
      </c>
      <c r="B3593">
        <v>1796.1999510000001</v>
      </c>
      <c r="C3593">
        <v>1799.839966</v>
      </c>
      <c r="D3593">
        <v>1799.9399410000001</v>
      </c>
      <c r="E3593">
        <v>1791.829956</v>
      </c>
      <c r="F3593">
        <v>3312160000</v>
      </c>
      <c r="G3593">
        <f t="shared" si="216"/>
        <v>1809.29659666</v>
      </c>
      <c r="H3593">
        <f t="shared" si="217"/>
        <v>1.0702007064471186</v>
      </c>
      <c r="I3593">
        <f>IF(H3593&gt;0,1,0)</f>
        <v>1</v>
      </c>
      <c r="J3593" s="3">
        <v>41680</v>
      </c>
      <c r="K3593" s="2">
        <v>180.75</v>
      </c>
      <c r="L3593" s="2">
        <v>181.070007</v>
      </c>
      <c r="M3593" s="2">
        <v>181.11999499999999</v>
      </c>
      <c r="N3593" s="2">
        <v>180.270004</v>
      </c>
      <c r="O3593" s="2">
        <v>0</v>
      </c>
      <c r="P3593" s="5">
        <v>41680</v>
      </c>
      <c r="Q3593" s="4">
        <v>25.85</v>
      </c>
      <c r="R3593" s="4">
        <v>25.799999</v>
      </c>
      <c r="S3593" s="4">
        <v>25.92</v>
      </c>
      <c r="T3593" s="4">
        <v>25.790001</v>
      </c>
      <c r="U3593" s="4">
        <v>0</v>
      </c>
      <c r="V3593">
        <f>V3592+(V3592*O3593)/L3593</f>
        <v>90.124032268587442</v>
      </c>
      <c r="W3593">
        <f>V3593*L3593</f>
        <v>16318.759153741354</v>
      </c>
      <c r="X3593">
        <f>IF(I3592=1,1,0)</f>
        <v>1</v>
      </c>
      <c r="Y3593">
        <f>IF(I3592=0,1,0)</f>
        <v>0</v>
      </c>
      <c r="Z3593" t="str">
        <f t="shared" si="214"/>
        <v>IN</v>
      </c>
      <c r="AA3593">
        <f>IF(Z3593="BUY",(AC3592-8.95)/K3593,IF(Z3593="SELL",0,AB3592))</f>
        <v>124.37371638213108</v>
      </c>
      <c r="AB3593">
        <f>AA3593+AA3593*O3593/L3593</f>
        <v>124.37371638213108</v>
      </c>
      <c r="AC3593">
        <f>IF(OR(Z3593="BUY",Z3593="IN"),AB3593*L3593,IF(Z3593="SELL",AB3592*K3593-8.95,AC3592))</f>
        <v>22520.349695928489</v>
      </c>
      <c r="AD3593" s="6">
        <f t="shared" si="215"/>
        <v>-0.25318041675917724</v>
      </c>
    </row>
    <row r="3594" spans="1:30" x14ac:dyDescent="0.25">
      <c r="A3594" s="1">
        <v>41681</v>
      </c>
      <c r="B3594">
        <v>1800.4499510000001</v>
      </c>
      <c r="C3594">
        <v>1819.75</v>
      </c>
      <c r="D3594">
        <v>1823.540039</v>
      </c>
      <c r="E3594">
        <v>1800.410034</v>
      </c>
      <c r="F3594">
        <v>3699380000</v>
      </c>
      <c r="G3594">
        <f t="shared" si="216"/>
        <v>1809.5469970599997</v>
      </c>
      <c r="H3594">
        <f t="shared" si="217"/>
        <v>1.0351096544580938</v>
      </c>
      <c r="I3594">
        <f>IF(H3594&gt;0,1,0)</f>
        <v>1</v>
      </c>
      <c r="J3594" s="3">
        <v>41681</v>
      </c>
      <c r="K3594" s="2">
        <v>181.25</v>
      </c>
      <c r="L3594" s="2">
        <v>183.070007</v>
      </c>
      <c r="M3594" s="2">
        <v>183.509995</v>
      </c>
      <c r="N3594" s="2">
        <v>181.13000500000001</v>
      </c>
      <c r="O3594" s="2">
        <v>0</v>
      </c>
      <c r="P3594" s="5">
        <v>41681</v>
      </c>
      <c r="Q3594" s="4">
        <v>25.780000999999999</v>
      </c>
      <c r="R3594" s="4">
        <v>25.530000999999999</v>
      </c>
      <c r="S3594" s="4">
        <v>25.790001</v>
      </c>
      <c r="T3594" s="4">
        <v>25.450001</v>
      </c>
      <c r="U3594" s="4">
        <v>0</v>
      </c>
      <c r="V3594">
        <f>V3593+(V3593*O3594)/L3594</f>
        <v>90.124032268587442</v>
      </c>
      <c r="W3594">
        <f>V3594*L3594</f>
        <v>16499.00721827853</v>
      </c>
      <c r="X3594">
        <f>IF(I3593=1,1,0)</f>
        <v>1</v>
      </c>
      <c r="Y3594">
        <f>IF(I3593=0,1,0)</f>
        <v>0</v>
      </c>
      <c r="Z3594" t="str">
        <f t="shared" si="214"/>
        <v>IN</v>
      </c>
      <c r="AA3594">
        <f>IF(Z3594="BUY",(AC3593-8.95)/K3594,IF(Z3594="SELL",0,AB3593))</f>
        <v>124.37371638213108</v>
      </c>
      <c r="AB3594">
        <f>AA3594+AA3594*O3594/L3594</f>
        <v>124.37371638213108</v>
      </c>
      <c r="AC3594">
        <f>IF(OR(Z3594="BUY",Z3594="IN"),AB3594*L3594,IF(Z3594="SELL",AB3593*K3594-8.95,AC3593))</f>
        <v>22769.097128692752</v>
      </c>
      <c r="AD3594" s="6">
        <f t="shared" si="215"/>
        <v>-0.26836108781473361</v>
      </c>
    </row>
    <row r="3595" spans="1:30" x14ac:dyDescent="0.25">
      <c r="A3595" s="1">
        <v>41682</v>
      </c>
      <c r="B3595">
        <v>1820.119995</v>
      </c>
      <c r="C3595">
        <v>1819.26001</v>
      </c>
      <c r="D3595">
        <v>1826.5500489999999</v>
      </c>
      <c r="E3595">
        <v>1815.969971</v>
      </c>
      <c r="F3595">
        <v>3326380000</v>
      </c>
      <c r="G3595">
        <f t="shared" si="216"/>
        <v>1809.8159960799999</v>
      </c>
      <c r="H3595">
        <f t="shared" si="217"/>
        <v>1.0003645405053601</v>
      </c>
      <c r="I3595">
        <f>IF(H3595&gt;0,1,0)</f>
        <v>1</v>
      </c>
      <c r="J3595" s="3">
        <v>41682</v>
      </c>
      <c r="K3595" s="2">
        <v>183.30999800000001</v>
      </c>
      <c r="L3595" s="2">
        <v>183.220001</v>
      </c>
      <c r="M3595" s="2">
        <v>183.89999399999999</v>
      </c>
      <c r="N3595" s="2">
        <v>182.78999300000001</v>
      </c>
      <c r="O3595" s="2">
        <v>0</v>
      </c>
      <c r="P3595" s="5">
        <v>41682</v>
      </c>
      <c r="Q3595" s="4">
        <v>25.48</v>
      </c>
      <c r="R3595" s="4">
        <v>25.49</v>
      </c>
      <c r="S3595" s="4">
        <v>25.559999000000001</v>
      </c>
      <c r="T3595" s="4">
        <v>25.4</v>
      </c>
      <c r="U3595" s="4">
        <v>0</v>
      </c>
      <c r="V3595">
        <f>V3594+(V3594*O3595)/L3595</f>
        <v>90.124032268587442</v>
      </c>
      <c r="W3595">
        <f>V3595*L3595</f>
        <v>16512.525282374623</v>
      </c>
      <c r="X3595">
        <f>IF(I3594=1,1,0)</f>
        <v>1</v>
      </c>
      <c r="Y3595">
        <f>IF(I3594=0,1,0)</f>
        <v>0</v>
      </c>
      <c r="Z3595" t="str">
        <f t="shared" si="214"/>
        <v>IN</v>
      </c>
      <c r="AA3595">
        <f>IF(Z3595="BUY",(AC3594-8.95)/K3595,IF(Z3595="SELL",0,AB3594))</f>
        <v>124.37371638213108</v>
      </c>
      <c r="AB3595">
        <f>AA3595+AA3595*O3595/L3595</f>
        <v>124.37371638213108</v>
      </c>
      <c r="AC3595">
        <f>IF(OR(Z3595="BUY",Z3595="IN"),AB3595*L3595,IF(Z3595="SELL",AB3594*K3595-8.95,AC3594))</f>
        <v>22787.752439907774</v>
      </c>
      <c r="AD3595" s="6">
        <f t="shared" si="215"/>
        <v>-0.26814965722388706</v>
      </c>
    </row>
    <row r="3596" spans="1:30" x14ac:dyDescent="0.25">
      <c r="A3596" s="1">
        <v>41683</v>
      </c>
      <c r="B3596">
        <v>1814.8199460000001</v>
      </c>
      <c r="C3596">
        <v>1829.829956</v>
      </c>
      <c r="D3596">
        <v>1830.25</v>
      </c>
      <c r="E3596">
        <v>1809.219971</v>
      </c>
      <c r="F3596">
        <v>3289510000</v>
      </c>
      <c r="G3596">
        <f t="shared" si="216"/>
        <v>1810.39459472</v>
      </c>
      <c r="H3596">
        <f t="shared" si="217"/>
        <v>0.96510475836320986</v>
      </c>
      <c r="I3596">
        <f>IF(H3596&gt;0,1,0)</f>
        <v>1</v>
      </c>
      <c r="J3596" s="3">
        <v>41683</v>
      </c>
      <c r="K3596" s="2">
        <v>181.91000399999999</v>
      </c>
      <c r="L3596" s="2">
        <v>184.11000100000001</v>
      </c>
      <c r="M3596" s="2">
        <v>184.279999</v>
      </c>
      <c r="N3596" s="2">
        <v>181.91000399999999</v>
      </c>
      <c r="O3596" s="2">
        <v>0</v>
      </c>
      <c r="P3596" s="5">
        <v>41683</v>
      </c>
      <c r="Q3596" s="4">
        <v>25.68</v>
      </c>
      <c r="R3596" s="4">
        <v>25.379999000000002</v>
      </c>
      <c r="S3596" s="4">
        <v>25.68</v>
      </c>
      <c r="T3596" s="4">
        <v>25.34</v>
      </c>
      <c r="U3596" s="4">
        <v>0</v>
      </c>
      <c r="V3596">
        <f>V3595+(V3595*O3596)/L3596</f>
        <v>90.124032268587442</v>
      </c>
      <c r="W3596">
        <f>V3596*L3596</f>
        <v>16592.735671093666</v>
      </c>
      <c r="X3596">
        <f>IF(I3595=1,1,0)</f>
        <v>1</v>
      </c>
      <c r="Y3596">
        <f>IF(I3595=0,1,0)</f>
        <v>0</v>
      </c>
      <c r="Z3596" t="str">
        <f t="shared" si="214"/>
        <v>IN</v>
      </c>
      <c r="AA3596">
        <f>IF(Z3596="BUY",(AC3595-8.95)/K3596,IF(Z3596="SELL",0,AB3595))</f>
        <v>124.37371638213108</v>
      </c>
      <c r="AB3596">
        <f>AA3596+AA3596*O3596/L3596</f>
        <v>124.37371638213108</v>
      </c>
      <c r="AC3596">
        <f>IF(OR(Z3596="BUY",Z3596="IN"),AB3596*L3596,IF(Z3596="SELL",AB3595*K3596-8.95,AC3595))</f>
        <v>22898.445047487872</v>
      </c>
      <c r="AD3596" s="6">
        <f t="shared" si="215"/>
        <v>-0.28352297506296403</v>
      </c>
    </row>
    <row r="3597" spans="1:30" x14ac:dyDescent="0.25">
      <c r="A3597" s="1">
        <v>41684</v>
      </c>
      <c r="B3597">
        <v>1828.459961</v>
      </c>
      <c r="C3597">
        <v>1838.630005</v>
      </c>
      <c r="D3597">
        <v>1841.650024</v>
      </c>
      <c r="E3597">
        <v>1825.589966</v>
      </c>
      <c r="F3597">
        <v>3114750000</v>
      </c>
      <c r="G3597">
        <f t="shared" si="216"/>
        <v>1811.2641943399999</v>
      </c>
      <c r="H3597">
        <f t="shared" si="217"/>
        <v>0.92902964476113481</v>
      </c>
      <c r="I3597">
        <f>IF(H3597&gt;0,1,0)</f>
        <v>1</v>
      </c>
      <c r="J3597" s="3">
        <v>41684</v>
      </c>
      <c r="K3597" s="2">
        <v>183.929993</v>
      </c>
      <c r="L3597" s="2">
        <v>185.08999600000001</v>
      </c>
      <c r="M3597" s="2">
        <v>185.449997</v>
      </c>
      <c r="N3597" s="2">
        <v>183.770004</v>
      </c>
      <c r="O3597" s="2">
        <v>0</v>
      </c>
      <c r="P3597" s="5">
        <v>41684</v>
      </c>
      <c r="Q3597" s="4">
        <v>25.389999</v>
      </c>
      <c r="R3597" s="4">
        <v>25.23</v>
      </c>
      <c r="S3597" s="4">
        <v>25.42</v>
      </c>
      <c r="T3597" s="4">
        <v>25.190000999999999</v>
      </c>
      <c r="U3597" s="4">
        <v>0</v>
      </c>
      <c r="V3597">
        <f>V3596+(V3596*O3597)/L3597</f>
        <v>90.124032268587442</v>
      </c>
      <c r="W3597">
        <f>V3597*L3597</f>
        <v>16681.056772096723</v>
      </c>
      <c r="X3597">
        <f>IF(I3596=1,1,0)</f>
        <v>1</v>
      </c>
      <c r="Y3597">
        <f>IF(I3596=0,1,0)</f>
        <v>0</v>
      </c>
      <c r="Z3597" t="str">
        <f t="shared" si="214"/>
        <v>IN</v>
      </c>
      <c r="AA3597">
        <f>IF(Z3597="BUY",(AC3596-8.95)/K3597,IF(Z3597="SELL",0,AB3596))</f>
        <v>124.37371638213108</v>
      </c>
      <c r="AB3597">
        <f>AA3597+AA3597*O3597/L3597</f>
        <v>124.37371638213108</v>
      </c>
      <c r="AC3597">
        <f>IF(OR(Z3597="BUY",Z3597="IN"),AB3597*L3597,IF(Z3597="SELL",AB3596*K3597-8.95,AC3596))</f>
        <v>23020.330667673777</v>
      </c>
      <c r="AD3597" s="6">
        <f t="shared" si="215"/>
        <v>-0.28307922950745296</v>
      </c>
    </row>
    <row r="3598" spans="1:30" x14ac:dyDescent="0.25">
      <c r="A3598" s="1">
        <v>41688</v>
      </c>
      <c r="B3598">
        <v>1839.030029</v>
      </c>
      <c r="C3598">
        <v>1840.76001</v>
      </c>
      <c r="D3598">
        <v>1842.869995</v>
      </c>
      <c r="E3598">
        <v>1835.01001</v>
      </c>
      <c r="F3598">
        <v>3421110000</v>
      </c>
      <c r="G3598">
        <f t="shared" si="216"/>
        <v>1812.2231933599999</v>
      </c>
      <c r="H3598">
        <f t="shared" si="217"/>
        <v>0.88889974372837333</v>
      </c>
      <c r="I3598">
        <f>IF(H3598&gt;0,1,0)</f>
        <v>1</v>
      </c>
      <c r="J3598" s="3">
        <v>41688</v>
      </c>
      <c r="K3598" s="2">
        <v>185.270004</v>
      </c>
      <c r="L3598" s="2">
        <v>185.36999499999999</v>
      </c>
      <c r="M3598" s="2">
        <v>185.58999600000001</v>
      </c>
      <c r="N3598" s="2">
        <v>184.759995</v>
      </c>
      <c r="O3598" s="2">
        <v>0</v>
      </c>
      <c r="P3598" s="5">
        <v>41688</v>
      </c>
      <c r="Q3598" s="4">
        <v>25.200001</v>
      </c>
      <c r="R3598" s="4">
        <v>25.190000999999999</v>
      </c>
      <c r="S3598" s="4">
        <v>25.280000999999999</v>
      </c>
      <c r="T3598" s="4">
        <v>25.16</v>
      </c>
      <c r="U3598" s="4">
        <v>0</v>
      </c>
      <c r="V3598">
        <f>V3597+(V3597*O3598)/L3598</f>
        <v>90.124032268587442</v>
      </c>
      <c r="W3598">
        <f>V3598*L3598</f>
        <v>16706.291411007893</v>
      </c>
      <c r="X3598">
        <f>IF(I3597=1,1,0)</f>
        <v>1</v>
      </c>
      <c r="Y3598">
        <f>IF(I3597=0,1,0)</f>
        <v>0</v>
      </c>
      <c r="Z3598" t="str">
        <f t="shared" si="214"/>
        <v>IN</v>
      </c>
      <c r="AA3598">
        <f>IF(Z3598="BUY",(AC3597-8.95)/K3598,IF(Z3598="SELL",0,AB3597))</f>
        <v>124.37371638213108</v>
      </c>
      <c r="AB3598">
        <f>AA3598+AA3598*O3598/L3598</f>
        <v>124.37371638213108</v>
      </c>
      <c r="AC3598">
        <f>IF(OR(Z3598="BUY",Z3598="IN"),AB3598*L3598,IF(Z3598="SELL",AB3597*K3598-8.95,AC3597))</f>
        <v>23055.155183887055</v>
      </c>
      <c r="AD3598" s="6">
        <f t="shared" si="215"/>
        <v>-0.29047762466361193</v>
      </c>
    </row>
    <row r="3599" spans="1:30" x14ac:dyDescent="0.25">
      <c r="A3599" s="1">
        <v>41689</v>
      </c>
      <c r="B3599">
        <v>1838.900024</v>
      </c>
      <c r="C3599">
        <v>1828.75</v>
      </c>
      <c r="D3599">
        <v>1847.5</v>
      </c>
      <c r="E3599">
        <v>1826.98999</v>
      </c>
      <c r="F3599">
        <v>3661570000</v>
      </c>
      <c r="G3599">
        <f t="shared" si="216"/>
        <v>1813.0975927799998</v>
      </c>
      <c r="H3599">
        <f t="shared" si="217"/>
        <v>0.85075261039862105</v>
      </c>
      <c r="I3599">
        <f>IF(H3599&gt;0,1,0)</f>
        <v>1</v>
      </c>
      <c r="J3599" s="3">
        <v>41689</v>
      </c>
      <c r="K3599" s="2">
        <v>184.86000100000001</v>
      </c>
      <c r="L3599" s="2">
        <v>184.13999899999999</v>
      </c>
      <c r="M3599" s="2">
        <v>186.05999800000001</v>
      </c>
      <c r="N3599" s="2">
        <v>183.96000699999999</v>
      </c>
      <c r="O3599" s="2">
        <v>0</v>
      </c>
      <c r="P3599" s="5">
        <v>41689</v>
      </c>
      <c r="Q3599" s="4">
        <v>25.27</v>
      </c>
      <c r="R3599" s="4">
        <v>25.360001</v>
      </c>
      <c r="S3599" s="4">
        <v>25.389999</v>
      </c>
      <c r="T3599" s="4">
        <v>25.1</v>
      </c>
      <c r="U3599" s="4">
        <v>0</v>
      </c>
      <c r="V3599">
        <f>V3598+(V3598*O3599)/L3599</f>
        <v>90.124032268587442</v>
      </c>
      <c r="W3599">
        <f>V3599*L3599</f>
        <v>16595.439211813657</v>
      </c>
      <c r="X3599">
        <f>IF(I3598=1,1,0)</f>
        <v>1</v>
      </c>
      <c r="Y3599">
        <f>IF(I3598=0,1,0)</f>
        <v>0</v>
      </c>
      <c r="Z3599" t="str">
        <f t="shared" si="214"/>
        <v>IN</v>
      </c>
      <c r="AA3599">
        <f>IF(Z3599="BUY",(AC3598-8.95)/K3599,IF(Z3599="SELL",0,AB3598))</f>
        <v>124.37371638213108</v>
      </c>
      <c r="AB3599">
        <f>AA3599+AA3599*O3599/L3599</f>
        <v>124.37371638213108</v>
      </c>
      <c r="AC3599">
        <f>IF(OR(Z3599="BUY",Z3599="IN"),AB3599*L3599,IF(Z3599="SELL",AB3598*K3599-8.95,AC3598))</f>
        <v>22902.176010231899</v>
      </c>
      <c r="AD3599" s="6">
        <f t="shared" si="215"/>
        <v>-0.28010272279933102</v>
      </c>
    </row>
    <row r="3600" spans="1:30" x14ac:dyDescent="0.25">
      <c r="A3600" s="1">
        <v>41690</v>
      </c>
      <c r="B3600">
        <v>1829.23999</v>
      </c>
      <c r="C3600">
        <v>1839.780029</v>
      </c>
      <c r="D3600">
        <v>1842.790039</v>
      </c>
      <c r="E3600">
        <v>1824.579956</v>
      </c>
      <c r="F3600">
        <v>3404980000</v>
      </c>
      <c r="G3600">
        <f t="shared" si="216"/>
        <v>1813.7913940399999</v>
      </c>
      <c r="H3600">
        <f t="shared" si="217"/>
        <v>0.81396145891119764</v>
      </c>
      <c r="I3600">
        <f>IF(H3600&gt;0,1,0)</f>
        <v>1</v>
      </c>
      <c r="J3600" s="3">
        <v>41690</v>
      </c>
      <c r="K3600" s="2">
        <v>184.36000100000001</v>
      </c>
      <c r="L3600" s="2">
        <v>185.179993</v>
      </c>
      <c r="M3600" s="2">
        <v>185.63000500000001</v>
      </c>
      <c r="N3600" s="2">
        <v>183.71000699999999</v>
      </c>
      <c r="O3600" s="2">
        <v>0</v>
      </c>
      <c r="P3600" s="5">
        <v>41690</v>
      </c>
      <c r="Q3600" s="4">
        <v>25.33</v>
      </c>
      <c r="R3600" s="4">
        <v>25.209999</v>
      </c>
      <c r="S3600" s="4">
        <v>25.43</v>
      </c>
      <c r="T3600" s="4">
        <v>25.16</v>
      </c>
      <c r="U3600" s="4">
        <v>0</v>
      </c>
      <c r="V3600">
        <f>V3599+(V3599*O3600)/L3600</f>
        <v>90.124032268587442</v>
      </c>
      <c r="W3600">
        <f>V3600*L3600</f>
        <v>16689.167664628796</v>
      </c>
      <c r="X3600">
        <f>IF(I3599=1,1,0)</f>
        <v>1</v>
      </c>
      <c r="Y3600">
        <f>IF(I3599=0,1,0)</f>
        <v>0</v>
      </c>
      <c r="Z3600" t="str">
        <f t="shared" si="214"/>
        <v>IN</v>
      </c>
      <c r="AA3600">
        <f>IF(Z3600="BUY",(AC3599-8.95)/K3600,IF(Z3600="SELL",0,AB3599))</f>
        <v>124.37371638213108</v>
      </c>
      <c r="AB3600">
        <f>AA3600+AA3600*O3600/L3600</f>
        <v>124.37371638213108</v>
      </c>
      <c r="AC3600">
        <f>IF(OR(Z3600="BUY",Z3600="IN"),AB3600*L3600,IF(Z3600="SELL",AB3599*K3600-8.95,AC3599))</f>
        <v>23031.523929027018</v>
      </c>
      <c r="AD3600" s="6">
        <f t="shared" si="215"/>
        <v>-0.26173741264312966</v>
      </c>
    </row>
    <row r="3601" spans="1:30" x14ac:dyDescent="0.25">
      <c r="A3601" s="1">
        <v>41691</v>
      </c>
      <c r="B3601">
        <v>1841.0699460000001</v>
      </c>
      <c r="C3601">
        <v>1836.25</v>
      </c>
      <c r="D3601">
        <v>1846.130005</v>
      </c>
      <c r="E3601">
        <v>1835.599976</v>
      </c>
      <c r="F3601">
        <v>3403880000</v>
      </c>
      <c r="G3601">
        <f t="shared" si="216"/>
        <v>1814.3489941399998</v>
      </c>
      <c r="H3601">
        <f t="shared" si="217"/>
        <v>0.77855083932206759</v>
      </c>
      <c r="I3601">
        <f>IF(H3601&gt;0,1,0)</f>
        <v>1</v>
      </c>
      <c r="J3601" s="3">
        <v>41691</v>
      </c>
      <c r="K3601" s="2">
        <v>185.58999600000001</v>
      </c>
      <c r="L3601" s="2">
        <v>185.08000200000001</v>
      </c>
      <c r="M3601" s="2">
        <v>185.990005</v>
      </c>
      <c r="N3601" s="2">
        <v>184.89999399999999</v>
      </c>
      <c r="O3601" s="2">
        <v>0</v>
      </c>
      <c r="P3601" s="5">
        <v>41691</v>
      </c>
      <c r="Q3601" s="4">
        <v>25.16</v>
      </c>
      <c r="R3601" s="4">
        <v>25.24</v>
      </c>
      <c r="S3601" s="4">
        <v>25.26</v>
      </c>
      <c r="T3601" s="4">
        <v>25.110001</v>
      </c>
      <c r="U3601" s="4">
        <v>0</v>
      </c>
      <c r="V3601">
        <f>V3600+(V3600*O3601)/L3601</f>
        <v>90.124032268587442</v>
      </c>
      <c r="W3601">
        <f>V3601*L3601</f>
        <v>16680.156072518228</v>
      </c>
      <c r="X3601">
        <f>IF(I3600=1,1,0)</f>
        <v>1</v>
      </c>
      <c r="Y3601">
        <f>IF(I3600=0,1,0)</f>
        <v>0</v>
      </c>
      <c r="Z3601" t="str">
        <f t="shared" si="214"/>
        <v>IN</v>
      </c>
      <c r="AA3601">
        <f>IF(Z3601="BUY",(AC3600-8.95)/K3601,IF(Z3601="SELL",0,AB3600))</f>
        <v>124.37371638213108</v>
      </c>
      <c r="AB3601">
        <f>AA3601+AA3601*O3601/L3601</f>
        <v>124.37371638213108</v>
      </c>
      <c r="AC3601">
        <f>IF(OR(Z3601="BUY",Z3601="IN"),AB3601*L3601,IF(Z3601="SELL",AB3600*K3601-8.95,AC3600))</f>
        <v>23019.087676752253</v>
      </c>
      <c r="AD3601" s="6">
        <f t="shared" si="215"/>
        <v>-0.25540315866220736</v>
      </c>
    </row>
    <row r="3602" spans="1:30" x14ac:dyDescent="0.25">
      <c r="A3602" s="1">
        <v>41694</v>
      </c>
      <c r="B3602">
        <v>1836.780029</v>
      </c>
      <c r="C3602">
        <v>1847.6099850000001</v>
      </c>
      <c r="D3602">
        <v>1858.709961</v>
      </c>
      <c r="E3602">
        <v>1836.780029</v>
      </c>
      <c r="F3602">
        <v>4014530000</v>
      </c>
      <c r="G3602">
        <f t="shared" si="216"/>
        <v>1815.2487939399996</v>
      </c>
      <c r="H3602">
        <f t="shared" si="217"/>
        <v>0.74098205962256025</v>
      </c>
      <c r="I3602">
        <f>IF(H3602&gt;0,1,0)</f>
        <v>1</v>
      </c>
      <c r="J3602" s="3">
        <v>41694</v>
      </c>
      <c r="K3602" s="2">
        <v>185.39999399999999</v>
      </c>
      <c r="L3602" s="2">
        <v>185.86000100000001</v>
      </c>
      <c r="M3602" s="2">
        <v>187.259995</v>
      </c>
      <c r="N3602" s="2">
        <v>185.30999800000001</v>
      </c>
      <c r="O3602" s="2">
        <v>0</v>
      </c>
      <c r="P3602" s="5">
        <v>41694</v>
      </c>
      <c r="Q3602" s="4">
        <v>25.190000999999999</v>
      </c>
      <c r="R3602" s="4">
        <v>25.120000999999998</v>
      </c>
      <c r="S3602" s="4">
        <v>25.200001</v>
      </c>
      <c r="T3602" s="4">
        <v>24.93</v>
      </c>
      <c r="U3602" s="4">
        <v>0</v>
      </c>
      <c r="V3602">
        <f>V3601+(V3601*O3602)/L3602</f>
        <v>90.124032268587442</v>
      </c>
      <c r="W3602">
        <f>V3602*L3602</f>
        <v>16750.452727563694</v>
      </c>
      <c r="X3602">
        <f>IF(I3601=1,1,0)</f>
        <v>1</v>
      </c>
      <c r="Y3602">
        <f>IF(I3601=0,1,0)</f>
        <v>0</v>
      </c>
      <c r="Z3602" t="str">
        <f t="shared" si="214"/>
        <v>IN</v>
      </c>
      <c r="AA3602">
        <f>IF(Z3602="BUY",(AC3601-8.95)/K3602,IF(Z3602="SELL",0,AB3601))</f>
        <v>124.37371638213108</v>
      </c>
      <c r="AB3602">
        <f>AA3602+AA3602*O3602/L3602</f>
        <v>124.37371638213108</v>
      </c>
      <c r="AC3602">
        <f>IF(OR(Z3602="BUY",Z3602="IN"),AB3602*L3602,IF(Z3602="SELL",AB3601*K3602-8.95,AC3601))</f>
        <v>23116.099051156601</v>
      </c>
      <c r="AD3602" s="6">
        <f t="shared" si="215"/>
        <v>-0.26856773126417499</v>
      </c>
    </row>
    <row r="3603" spans="1:30" x14ac:dyDescent="0.25">
      <c r="A3603" s="1">
        <v>41695</v>
      </c>
      <c r="B3603">
        <v>1847.660034</v>
      </c>
      <c r="C3603">
        <v>1845.119995</v>
      </c>
      <c r="D3603">
        <v>1852.910034</v>
      </c>
      <c r="E3603">
        <v>1840.1899410000001</v>
      </c>
      <c r="F3603">
        <v>3515560000</v>
      </c>
      <c r="G3603">
        <f t="shared" si="216"/>
        <v>1816.50679442</v>
      </c>
      <c r="H3603">
        <f t="shared" si="217"/>
        <v>0.70667237302854702</v>
      </c>
      <c r="I3603">
        <f>IF(H3603&gt;0,1,0)</f>
        <v>1</v>
      </c>
      <c r="J3603" s="3">
        <v>41695</v>
      </c>
      <c r="K3603" s="2">
        <v>186.13999899999999</v>
      </c>
      <c r="L3603" s="2">
        <v>185.949997</v>
      </c>
      <c r="M3603" s="2">
        <v>186.699997</v>
      </c>
      <c r="N3603" s="2">
        <v>185.35000600000001</v>
      </c>
      <c r="O3603" s="2">
        <v>0</v>
      </c>
      <c r="P3603" s="5">
        <v>41695</v>
      </c>
      <c r="Q3603" s="4">
        <v>25.08</v>
      </c>
      <c r="R3603" s="4">
        <v>25.120000999999998</v>
      </c>
      <c r="S3603" s="4">
        <v>25.200001</v>
      </c>
      <c r="T3603" s="4">
        <v>25.01</v>
      </c>
      <c r="U3603" s="4">
        <v>0</v>
      </c>
      <c r="V3603">
        <f>V3602+(V3602*O3603)/L3603</f>
        <v>90.124032268587442</v>
      </c>
      <c r="W3603">
        <f>V3603*L3603</f>
        <v>16758.563529971736</v>
      </c>
      <c r="X3603">
        <f>IF(I3602=1,1,0)</f>
        <v>1</v>
      </c>
      <c r="Y3603">
        <f>IF(I3602=0,1,0)</f>
        <v>0</v>
      </c>
      <c r="Z3603" t="str">
        <f t="shared" si="214"/>
        <v>IN</v>
      </c>
      <c r="AA3603">
        <f>IF(Z3603="BUY",(AC3602-8.95)/K3603,IF(Z3603="SELL",0,AB3602))</f>
        <v>124.37371638213108</v>
      </c>
      <c r="AB3603">
        <f>AA3603+AA3603*O3603/L3603</f>
        <v>124.37371638213108</v>
      </c>
      <c r="AC3603">
        <f>IF(OR(Z3603="BUY",Z3603="IN"),AB3603*L3603,IF(Z3603="SELL",AB3602*K3603-8.95,AC3602))</f>
        <v>23127.292188136125</v>
      </c>
      <c r="AD3603" s="6">
        <f t="shared" si="215"/>
        <v>-0.26601912936762734</v>
      </c>
    </row>
    <row r="3604" spans="1:30" x14ac:dyDescent="0.25">
      <c r="A3604" s="1">
        <v>41696</v>
      </c>
      <c r="B3604">
        <v>1845.790039</v>
      </c>
      <c r="C3604">
        <v>1845.160034</v>
      </c>
      <c r="D3604">
        <v>1852.650024</v>
      </c>
      <c r="E3604">
        <v>1840.660034</v>
      </c>
      <c r="F3604">
        <v>3716730000</v>
      </c>
      <c r="G3604">
        <f t="shared" si="216"/>
        <v>1817.8999950999998</v>
      </c>
      <c r="H3604">
        <f t="shared" si="217"/>
        <v>0.67455166835504377</v>
      </c>
      <c r="I3604">
        <f>IF(H3604&gt;0,1,0)</f>
        <v>1</v>
      </c>
      <c r="J3604" s="3">
        <v>41696</v>
      </c>
      <c r="K3604" s="2">
        <v>186.240005</v>
      </c>
      <c r="L3604" s="2">
        <v>185.949997</v>
      </c>
      <c r="M3604" s="2">
        <v>186.699997</v>
      </c>
      <c r="N3604" s="2">
        <v>185.44000199999999</v>
      </c>
      <c r="O3604" s="2">
        <v>0</v>
      </c>
      <c r="P3604" s="5">
        <v>41696</v>
      </c>
      <c r="Q3604" s="4">
        <v>25.07</v>
      </c>
      <c r="R3604" s="4">
        <v>25.120000999999998</v>
      </c>
      <c r="S3604" s="4">
        <v>25.18</v>
      </c>
      <c r="T3604" s="4">
        <v>25.01</v>
      </c>
      <c r="U3604" s="4">
        <v>0</v>
      </c>
      <c r="V3604">
        <f>V3603+(V3603*O3604)/L3604</f>
        <v>90.124032268587442</v>
      </c>
      <c r="W3604">
        <f>V3604*L3604</f>
        <v>16758.563529971736</v>
      </c>
      <c r="X3604">
        <f>IF(I3603=1,1,0)</f>
        <v>1</v>
      </c>
      <c r="Y3604">
        <f>IF(I3603=0,1,0)</f>
        <v>0</v>
      </c>
      <c r="Z3604" t="str">
        <f t="shared" si="214"/>
        <v>IN</v>
      </c>
      <c r="AA3604">
        <f>IF(Z3604="BUY",(AC3603-8.95)/K3604,IF(Z3604="SELL",0,AB3603))</f>
        <v>124.37371638213108</v>
      </c>
      <c r="AB3604">
        <f>AA3604+AA3604*O3604/L3604</f>
        <v>124.37371638213108</v>
      </c>
      <c r="AC3604">
        <f>IF(OR(Z3604="BUY",Z3604="IN"),AB3604*L3604,IF(Z3604="SELL",AB3603*K3604-8.95,AC3603))</f>
        <v>23127.292188136125</v>
      </c>
      <c r="AD3604" s="6">
        <f t="shared" si="215"/>
        <v>-0.2609565714097995</v>
      </c>
    </row>
    <row r="3605" spans="1:30" x14ac:dyDescent="0.25">
      <c r="A3605" s="1">
        <v>41697</v>
      </c>
      <c r="B3605">
        <v>1844.900024</v>
      </c>
      <c r="C3605">
        <v>1854.290039</v>
      </c>
      <c r="D3605">
        <v>1854.530029</v>
      </c>
      <c r="E3605">
        <v>1841.130005</v>
      </c>
      <c r="F3605">
        <v>3547460000</v>
      </c>
      <c r="G3605">
        <f t="shared" si="216"/>
        <v>1819.4793969599998</v>
      </c>
      <c r="H3605">
        <f t="shared" si="217"/>
        <v>0.64446064319180341</v>
      </c>
      <c r="I3605">
        <f>IF(H3605&gt;0,1,0)</f>
        <v>1</v>
      </c>
      <c r="J3605" s="3">
        <v>41697</v>
      </c>
      <c r="K3605" s="2">
        <v>185.69000199999999</v>
      </c>
      <c r="L3605" s="2">
        <v>186.94000199999999</v>
      </c>
      <c r="M3605" s="2">
        <v>186.970001</v>
      </c>
      <c r="N3605" s="2">
        <v>185.479996</v>
      </c>
      <c r="O3605" s="2">
        <v>0</v>
      </c>
      <c r="P3605" s="5">
        <v>41697</v>
      </c>
      <c r="Q3605" s="4">
        <v>25.15</v>
      </c>
      <c r="R3605" s="4">
        <v>24.98</v>
      </c>
      <c r="S3605" s="4">
        <v>25.17</v>
      </c>
      <c r="T3605" s="4">
        <v>24.98</v>
      </c>
      <c r="U3605" s="4">
        <v>0</v>
      </c>
      <c r="V3605">
        <f>V3604+(V3604*O3605)/L3605</f>
        <v>90.124032268587442</v>
      </c>
      <c r="W3605">
        <f>V3605*L3605</f>
        <v>16847.786772537802</v>
      </c>
      <c r="X3605">
        <f>IF(I3604=1,1,0)</f>
        <v>1</v>
      </c>
      <c r="Y3605">
        <f>IF(I3604=0,1,0)</f>
        <v>0</v>
      </c>
      <c r="Z3605" t="str">
        <f t="shared" si="214"/>
        <v>IN</v>
      </c>
      <c r="AA3605">
        <f>IF(Z3605="BUY",(AC3604-8.95)/K3605,IF(Z3605="SELL",0,AB3604))</f>
        <v>124.37371638213108</v>
      </c>
      <c r="AB3605">
        <f>AA3605+AA3605*O3605/L3605</f>
        <v>124.37371638213108</v>
      </c>
      <c r="AC3605">
        <f>IF(OR(Z3605="BUY",Z3605="IN"),AB3605*L3605,IF(Z3605="SELL",AB3604*K3605-8.95,AC3604))</f>
        <v>23250.422789223016</v>
      </c>
      <c r="AD3605" s="6">
        <f t="shared" si="215"/>
        <v>-0.24796605329638488</v>
      </c>
    </row>
    <row r="3606" spans="1:30" x14ac:dyDescent="0.25">
      <c r="A3606" s="1">
        <v>41698</v>
      </c>
      <c r="B3606">
        <v>1855.119995</v>
      </c>
      <c r="C3606">
        <v>1859.4499510000001</v>
      </c>
      <c r="D3606">
        <v>1867.920044</v>
      </c>
      <c r="E3606">
        <v>1847.670044</v>
      </c>
      <c r="F3606">
        <v>3917450000</v>
      </c>
      <c r="G3606">
        <f t="shared" si="216"/>
        <v>1820.9375952</v>
      </c>
      <c r="H3606">
        <f t="shared" si="217"/>
        <v>0.61645791074257517</v>
      </c>
      <c r="I3606">
        <f>IF(H3606&gt;0,1,0)</f>
        <v>1</v>
      </c>
      <c r="J3606" s="3">
        <v>41698</v>
      </c>
      <c r="K3606" s="2">
        <v>186.929993</v>
      </c>
      <c r="L3606" s="2">
        <v>187.33999600000001</v>
      </c>
      <c r="M3606" s="2">
        <v>188.279999</v>
      </c>
      <c r="N3606" s="2">
        <v>186.16999799999999</v>
      </c>
      <c r="O3606" s="2">
        <v>0</v>
      </c>
      <c r="P3606" s="5">
        <v>41698</v>
      </c>
      <c r="Q3606" s="4">
        <v>24.99</v>
      </c>
      <c r="R3606" s="4">
        <v>24.92</v>
      </c>
      <c r="S3606" s="4">
        <v>25.08</v>
      </c>
      <c r="T3606" s="4">
        <v>24.799999</v>
      </c>
      <c r="U3606" s="4">
        <v>0</v>
      </c>
      <c r="V3606">
        <f>V3605+(V3605*O3606)/L3606</f>
        <v>90.124032268587442</v>
      </c>
      <c r="W3606">
        <f>V3606*L3606</f>
        <v>16883.835844701043</v>
      </c>
      <c r="X3606">
        <f>IF(I3605=1,1,0)</f>
        <v>1</v>
      </c>
      <c r="Y3606">
        <f>IF(I3605=0,1,0)</f>
        <v>0</v>
      </c>
      <c r="Z3606" t="str">
        <f t="shared" si="214"/>
        <v>IN</v>
      </c>
      <c r="AA3606">
        <f>IF(Z3606="BUY",(AC3605-8.95)/K3606,IF(Z3606="SELL",0,AB3605))</f>
        <v>124.37371638213108</v>
      </c>
      <c r="AB3606">
        <f>AA3606+AA3606*O3606/L3606</f>
        <v>124.37371638213108</v>
      </c>
      <c r="AC3606">
        <f>IF(OR(Z3606="BUY",Z3606="IN"),AB3606*L3606,IF(Z3606="SELL",AB3605*K3606-8.95,AC3605))</f>
        <v>23300.171529533571</v>
      </c>
      <c r="AD3606" s="6">
        <f t="shared" si="215"/>
        <v>-0.24598488451517592</v>
      </c>
    </row>
    <row r="3607" spans="1:30" x14ac:dyDescent="0.25">
      <c r="A3607" s="1">
        <v>41701</v>
      </c>
      <c r="B3607">
        <v>1857.6800539999999</v>
      </c>
      <c r="C3607">
        <v>1845.7299800000001</v>
      </c>
      <c r="D3607">
        <v>1857.6800539999999</v>
      </c>
      <c r="E3607">
        <v>1834.4399410000001</v>
      </c>
      <c r="F3607">
        <v>3428220000</v>
      </c>
      <c r="G3607">
        <f t="shared" si="216"/>
        <v>1822.2321947999999</v>
      </c>
      <c r="H3607">
        <f t="shared" si="217"/>
        <v>0.58755160957508423</v>
      </c>
      <c r="I3607">
        <f>IF(H3607&gt;0,1,0)</f>
        <v>1</v>
      </c>
      <c r="J3607" s="3">
        <v>41701</v>
      </c>
      <c r="K3607" s="2">
        <v>185.759995</v>
      </c>
      <c r="L3607" s="2">
        <v>186.08999600000001</v>
      </c>
      <c r="M3607" s="2">
        <v>186.55999800000001</v>
      </c>
      <c r="N3607" s="2">
        <v>184.85000600000001</v>
      </c>
      <c r="O3607" s="2">
        <v>0</v>
      </c>
      <c r="P3607" s="5">
        <v>41701</v>
      </c>
      <c r="Q3607" s="4">
        <v>25.129999000000002</v>
      </c>
      <c r="R3607" s="4">
        <v>25.09</v>
      </c>
      <c r="S3607" s="4">
        <v>25.25</v>
      </c>
      <c r="T3607" s="4">
        <v>25.030000999999999</v>
      </c>
      <c r="U3607" s="4">
        <v>0</v>
      </c>
      <c r="V3607">
        <f>V3606+(V3606*O3607)/L3607</f>
        <v>90.124032268587442</v>
      </c>
      <c r="W3607">
        <f>V3607*L3607</f>
        <v>16771.180804365311</v>
      </c>
      <c r="X3607">
        <f>IF(I3606=1,1,0)</f>
        <v>1</v>
      </c>
      <c r="Y3607">
        <f>IF(I3606=0,1,0)</f>
        <v>0</v>
      </c>
      <c r="Z3607" t="str">
        <f t="shared" si="214"/>
        <v>IN</v>
      </c>
      <c r="AA3607">
        <f>IF(Z3607="BUY",(AC3606-8.95)/K3607,IF(Z3607="SELL",0,AB3606))</f>
        <v>124.37371638213108</v>
      </c>
      <c r="AB3607">
        <f>AA3607+AA3607*O3607/L3607</f>
        <v>124.37371638213108</v>
      </c>
      <c r="AC3607">
        <f>IF(OR(Z3607="BUY",Z3607="IN"),AB3607*L3607,IF(Z3607="SELL",AB3606*K3607-8.95,AC3606))</f>
        <v>23144.704384055909</v>
      </c>
      <c r="AD3607" s="6">
        <f t="shared" si="215"/>
        <v>-0.24153323357699169</v>
      </c>
    </row>
    <row r="3608" spans="1:30" x14ac:dyDescent="0.25">
      <c r="A3608" s="1">
        <v>41702</v>
      </c>
      <c r="B3608">
        <v>1849.2299800000001</v>
      </c>
      <c r="C3608">
        <v>1873.910034</v>
      </c>
      <c r="D3608">
        <v>1876.2299800000001</v>
      </c>
      <c r="E3608">
        <v>1849.2299800000001</v>
      </c>
      <c r="F3608">
        <v>3765770000</v>
      </c>
      <c r="G3608">
        <f t="shared" si="216"/>
        <v>1823.4973949999999</v>
      </c>
      <c r="H3608">
        <f t="shared" si="217"/>
        <v>0.56095778712924305</v>
      </c>
      <c r="I3608">
        <f>IF(H3608&gt;0,1,0)</f>
        <v>1</v>
      </c>
      <c r="J3608" s="3">
        <v>41702</v>
      </c>
      <c r="K3608" s="2">
        <v>187.88999899999999</v>
      </c>
      <c r="L3608" s="2">
        <v>188.820007</v>
      </c>
      <c r="M3608" s="2">
        <v>189.13000500000001</v>
      </c>
      <c r="N3608" s="2">
        <v>187.88999899999999</v>
      </c>
      <c r="O3608" s="2">
        <v>0</v>
      </c>
      <c r="P3608" s="5">
        <v>41702</v>
      </c>
      <c r="Q3608" s="4">
        <v>24.84</v>
      </c>
      <c r="R3608" s="4">
        <v>24.719999000000001</v>
      </c>
      <c r="S3608" s="4">
        <v>24.85</v>
      </c>
      <c r="T3608" s="4">
        <v>24.68</v>
      </c>
      <c r="U3608" s="4">
        <v>0</v>
      </c>
      <c r="V3608">
        <f>V3607+(V3607*O3608)/L3608</f>
        <v>90.124032268587442</v>
      </c>
      <c r="W3608">
        <f>V3608*L3608</f>
        <v>17017.220403822907</v>
      </c>
      <c r="X3608">
        <f>IF(I3607=1,1,0)</f>
        <v>1</v>
      </c>
      <c r="Y3608">
        <f>IF(I3607=0,1,0)</f>
        <v>0</v>
      </c>
      <c r="Z3608" t="str">
        <f t="shared" ref="Z3608:Z3671" si="218">IF(X3608=1,IF(X3607=0,"BUY","IN"),IF(X3607=1,"SELL","OUT"))</f>
        <v>IN</v>
      </c>
      <c r="AA3608">
        <f>IF(Z3608="BUY",(AC3607-8.95)/K3608,IF(Z3608="SELL",0,AB3607))</f>
        <v>124.37371638213108</v>
      </c>
      <c r="AB3608">
        <f>AA3608+AA3608*O3608/L3608</f>
        <v>124.37371638213108</v>
      </c>
      <c r="AC3608">
        <f>IF(OR(Z3608="BUY",Z3608="IN"),AB3608*L3608,IF(Z3608="SELL",AB3607*K3608-8.95,AC3607))</f>
        <v>23484.245997890004</v>
      </c>
      <c r="AD3608" s="6">
        <f t="shared" si="215"/>
        <v>-0.26094446778284092</v>
      </c>
    </row>
    <row r="3609" spans="1:30" x14ac:dyDescent="0.25">
      <c r="A3609" s="1">
        <v>41703</v>
      </c>
      <c r="B3609">
        <v>1874.0500489999999</v>
      </c>
      <c r="C3609">
        <v>1873.8100589999999</v>
      </c>
      <c r="D3609">
        <v>1876.530029</v>
      </c>
      <c r="E3609">
        <v>1871.1099850000001</v>
      </c>
      <c r="F3609">
        <v>3392990000</v>
      </c>
      <c r="G3609">
        <f t="shared" si="216"/>
        <v>1824.7815966599999</v>
      </c>
      <c r="H3609">
        <f t="shared" si="217"/>
        <v>0.53815866843541904</v>
      </c>
      <c r="I3609">
        <f>IF(H3609&gt;0,1,0)</f>
        <v>1</v>
      </c>
      <c r="J3609" s="3">
        <v>41703</v>
      </c>
      <c r="K3609" s="2">
        <v>188.88000500000001</v>
      </c>
      <c r="L3609" s="2">
        <v>188.740005</v>
      </c>
      <c r="M3609" s="2">
        <v>189.19000199999999</v>
      </c>
      <c r="N3609" s="2">
        <v>188.60000600000001</v>
      </c>
      <c r="O3609" s="2">
        <v>0</v>
      </c>
      <c r="P3609" s="5">
        <v>41703</v>
      </c>
      <c r="Q3609" s="4">
        <v>24.709999</v>
      </c>
      <c r="R3609" s="4">
        <v>24.719999000000001</v>
      </c>
      <c r="S3609" s="4">
        <v>24.75</v>
      </c>
      <c r="T3609" s="4">
        <v>24.67</v>
      </c>
      <c r="U3609" s="4">
        <v>0</v>
      </c>
      <c r="V3609">
        <f>V3608+(V3608*O3609)/L3609</f>
        <v>90.124032268587442</v>
      </c>
      <c r="W3609">
        <f>V3609*L3609</f>
        <v>17010.010300993355</v>
      </c>
      <c r="X3609">
        <f>IF(I3608=1,1,0)</f>
        <v>1</v>
      </c>
      <c r="Y3609">
        <f>IF(I3608=0,1,0)</f>
        <v>0</v>
      </c>
      <c r="Z3609" t="str">
        <f t="shared" si="218"/>
        <v>IN</v>
      </c>
      <c r="AA3609">
        <f>IF(Z3609="BUY",(AC3608-8.95)/K3609,IF(Z3609="SELL",0,AB3608))</f>
        <v>124.37371638213108</v>
      </c>
      <c r="AB3609">
        <f>AA3609+AA3609*O3609/L3609</f>
        <v>124.37371638213108</v>
      </c>
      <c r="AC3609">
        <f>IF(OR(Z3609="BUY",Z3609="IN"),AB3609*L3609,IF(Z3609="SELL",AB3608*K3609-8.95,AC3608))</f>
        <v>23474.295851832001</v>
      </c>
      <c r="AD3609" s="6">
        <f t="shared" si="215"/>
        <v>-0.25946954407672213</v>
      </c>
    </row>
    <row r="3610" spans="1:30" x14ac:dyDescent="0.25">
      <c r="A3610" s="1">
        <v>41704</v>
      </c>
      <c r="B3610">
        <v>1874.1800539999999</v>
      </c>
      <c r="C3610">
        <v>1877.030029</v>
      </c>
      <c r="D3610">
        <v>1881.9399410000001</v>
      </c>
      <c r="E3610">
        <v>1874.1800539999999</v>
      </c>
      <c r="F3610">
        <v>3360450000</v>
      </c>
      <c r="G3610">
        <f t="shared" si="216"/>
        <v>1825.95579832</v>
      </c>
      <c r="H3610">
        <f t="shared" si="217"/>
        <v>0.51895048803120325</v>
      </c>
      <c r="I3610">
        <f>IF(H3610&gt;0,1,0)</f>
        <v>1</v>
      </c>
      <c r="J3610" s="3">
        <v>41704</v>
      </c>
      <c r="K3610" s="2">
        <v>189.36000100000001</v>
      </c>
      <c r="L3610" s="2">
        <v>189.279999</v>
      </c>
      <c r="M3610" s="2">
        <v>189.75</v>
      </c>
      <c r="N3610" s="2">
        <v>189.03999300000001</v>
      </c>
      <c r="O3610" s="2">
        <v>0</v>
      </c>
      <c r="P3610" s="5">
        <v>41704</v>
      </c>
      <c r="Q3610" s="4">
        <v>24.65</v>
      </c>
      <c r="R3610" s="4">
        <v>24.66</v>
      </c>
      <c r="S3610" s="4">
        <v>24.690000999999999</v>
      </c>
      <c r="T3610" s="4">
        <v>24.59</v>
      </c>
      <c r="U3610" s="4">
        <v>0</v>
      </c>
      <c r="V3610">
        <f>V3609+(V3609*O3610)/L3610</f>
        <v>90.124032268587442</v>
      </c>
      <c r="W3610">
        <f>V3610*L3610</f>
        <v>17058.676737674199</v>
      </c>
      <c r="X3610">
        <f>IF(I3609=1,1,0)</f>
        <v>1</v>
      </c>
      <c r="Y3610">
        <f>IF(I3609=0,1,0)</f>
        <v>0</v>
      </c>
      <c r="Z3610" t="str">
        <f t="shared" si="218"/>
        <v>IN</v>
      </c>
      <c r="AA3610">
        <f>IF(Z3610="BUY",(AC3609-8.95)/K3610,IF(Z3610="SELL",0,AB3609))</f>
        <v>124.37371638213108</v>
      </c>
      <c r="AB3610">
        <f>AA3610+AA3610*O3610/L3610</f>
        <v>124.37371638213108</v>
      </c>
      <c r="AC3610">
        <f>IF(OR(Z3610="BUY",Z3610="IN"),AB3610*L3610,IF(Z3610="SELL",AB3609*K3610-8.95,AC3609))</f>
        <v>23541.456912436053</v>
      </c>
      <c r="AD3610" s="6">
        <f t="shared" si="215"/>
        <v>-0.26358730497913269</v>
      </c>
    </row>
    <row r="3611" spans="1:30" x14ac:dyDescent="0.25">
      <c r="A3611" s="1">
        <v>41705</v>
      </c>
      <c r="B3611">
        <v>1878.5200199999999</v>
      </c>
      <c r="C3611">
        <v>1878.040039</v>
      </c>
      <c r="D3611">
        <v>1883.5699460000001</v>
      </c>
      <c r="E3611">
        <v>1870.5600589999999</v>
      </c>
      <c r="F3611">
        <v>3564740000</v>
      </c>
      <c r="G3611">
        <f t="shared" si="216"/>
        <v>1826.9567993000001</v>
      </c>
      <c r="H3611">
        <f t="shared" si="217"/>
        <v>0.50225885973797868</v>
      </c>
      <c r="I3611">
        <f>IF(H3611&gt;0,1,0)</f>
        <v>1</v>
      </c>
      <c r="J3611" s="3">
        <v>41705</v>
      </c>
      <c r="K3611" s="2">
        <v>190.029999</v>
      </c>
      <c r="L3611" s="2">
        <v>189.39999399999999</v>
      </c>
      <c r="M3611" s="2">
        <v>190.10000600000001</v>
      </c>
      <c r="N3611" s="2">
        <v>188.58000200000001</v>
      </c>
      <c r="O3611" s="2">
        <v>0</v>
      </c>
      <c r="P3611" s="5">
        <v>41705</v>
      </c>
      <c r="Q3611" s="4">
        <v>24.549999</v>
      </c>
      <c r="R3611" s="4">
        <v>24.639999</v>
      </c>
      <c r="S3611" s="4">
        <v>24.74</v>
      </c>
      <c r="T3611" s="4">
        <v>24.549999</v>
      </c>
      <c r="U3611" s="4">
        <v>0</v>
      </c>
      <c r="V3611">
        <f>V3610+(V3610*O3611)/L3611</f>
        <v>90.124032268587442</v>
      </c>
      <c r="W3611">
        <f>V3611*L3611</f>
        <v>17069.491170926267</v>
      </c>
      <c r="X3611">
        <f>IF(I3610=1,1,0)</f>
        <v>1</v>
      </c>
      <c r="Y3611">
        <f>IF(I3610=0,1,0)</f>
        <v>0</v>
      </c>
      <c r="Z3611" t="str">
        <f t="shared" si="218"/>
        <v>IN</v>
      </c>
      <c r="AA3611">
        <f>IF(Z3611="BUY",(AC3610-8.95)/K3611,IF(Z3611="SELL",0,AB3610))</f>
        <v>124.37371638213108</v>
      </c>
      <c r="AB3611">
        <f>AA3611+AA3611*O3611/L3611</f>
        <v>124.37371638213108</v>
      </c>
      <c r="AC3611">
        <f>IF(OR(Z3611="BUY",Z3611="IN"),AB3611*L3611,IF(Z3611="SELL",AB3610*K3611-8.95,AC3610))</f>
        <v>23556.381136533328</v>
      </c>
      <c r="AD3611" s="6">
        <f t="shared" si="215"/>
        <v>-0.26576301217050036</v>
      </c>
    </row>
    <row r="3612" spans="1:30" x14ac:dyDescent="0.25">
      <c r="A3612" s="1">
        <v>41708</v>
      </c>
      <c r="B3612">
        <v>1877.8599850000001</v>
      </c>
      <c r="C3612">
        <v>1877.170044</v>
      </c>
      <c r="D3612">
        <v>1877.869995</v>
      </c>
      <c r="E3612">
        <v>1867.040039</v>
      </c>
      <c r="F3612">
        <v>3021350000</v>
      </c>
      <c r="G3612">
        <f t="shared" si="216"/>
        <v>1827.83380126</v>
      </c>
      <c r="H3612">
        <f t="shared" si="217"/>
        <v>0.48597179093367976</v>
      </c>
      <c r="I3612">
        <f>IF(H3612&gt;0,1,0)</f>
        <v>1</v>
      </c>
      <c r="J3612" s="3">
        <v>41708</v>
      </c>
      <c r="K3612" s="2">
        <v>189.070007</v>
      </c>
      <c r="L3612" s="2">
        <v>189.320007</v>
      </c>
      <c r="M3612" s="2">
        <v>189.36000100000001</v>
      </c>
      <c r="N3612" s="2">
        <v>188.21000699999999</v>
      </c>
      <c r="O3612" s="2">
        <v>0</v>
      </c>
      <c r="P3612" s="5">
        <v>41708</v>
      </c>
      <c r="Q3612" s="4">
        <v>24.68</v>
      </c>
      <c r="R3612" s="4">
        <v>24.66</v>
      </c>
      <c r="S3612" s="4">
        <v>24.790001</v>
      </c>
      <c r="T3612" s="4">
        <v>24.639999</v>
      </c>
      <c r="U3612" s="4">
        <v>0</v>
      </c>
      <c r="V3612">
        <f>V3611+(V3611*O3612)/L3612</f>
        <v>90.124032268587442</v>
      </c>
      <c r="W3612">
        <f>V3612*L3612</f>
        <v>17062.282419957202</v>
      </c>
      <c r="X3612">
        <f>IF(I3611=1,1,0)</f>
        <v>1</v>
      </c>
      <c r="Y3612">
        <f>IF(I3611=0,1,0)</f>
        <v>0</v>
      </c>
      <c r="Z3612" t="str">
        <f t="shared" si="218"/>
        <v>IN</v>
      </c>
      <c r="AA3612">
        <f>IF(Z3612="BUY",(AC3611-8.95)/K3612,IF(Z3612="SELL",0,AB3611))</f>
        <v>124.37371638213108</v>
      </c>
      <c r="AB3612">
        <f>AA3612+AA3612*O3612/L3612</f>
        <v>124.37371638213108</v>
      </c>
      <c r="AC3612">
        <f>IF(OR(Z3612="BUY",Z3612="IN"),AB3612*L3612,IF(Z3612="SELL",AB3611*K3612-8.95,AC3611))</f>
        <v>23546.432856081072</v>
      </c>
      <c r="AD3612" s="6">
        <f t="shared" si="215"/>
        <v>-0.26651927999255381</v>
      </c>
    </row>
    <row r="3613" spans="1:30" x14ac:dyDescent="0.25">
      <c r="A3613" s="1">
        <v>41709</v>
      </c>
      <c r="B3613">
        <v>1878.26001</v>
      </c>
      <c r="C3613">
        <v>1867.630005</v>
      </c>
      <c r="D3613">
        <v>1882.349976</v>
      </c>
      <c r="E3613">
        <v>1863.880005</v>
      </c>
      <c r="F3613">
        <v>3392400000</v>
      </c>
      <c r="G3613">
        <f t="shared" si="216"/>
        <v>1828.3460009599999</v>
      </c>
      <c r="H3613">
        <f t="shared" si="217"/>
        <v>0.47174400153937174</v>
      </c>
      <c r="I3613">
        <f>IF(H3613&gt;0,1,0)</f>
        <v>1</v>
      </c>
      <c r="J3613" s="3">
        <v>41709</v>
      </c>
      <c r="K3613" s="2">
        <v>189.58999600000001</v>
      </c>
      <c r="L3613" s="2">
        <v>188.38000500000001</v>
      </c>
      <c r="M3613" s="2">
        <v>189.85000600000001</v>
      </c>
      <c r="N3613" s="2">
        <v>187.929993</v>
      </c>
      <c r="O3613" s="2">
        <v>0</v>
      </c>
      <c r="P3613" s="5">
        <v>41709</v>
      </c>
      <c r="Q3613" s="4">
        <v>24.620000999999998</v>
      </c>
      <c r="R3613" s="4">
        <v>24.77</v>
      </c>
      <c r="S3613" s="4">
        <v>24.83</v>
      </c>
      <c r="T3613" s="4">
        <v>24.58</v>
      </c>
      <c r="U3613" s="4">
        <v>0</v>
      </c>
      <c r="V3613">
        <f>V3612+(V3612*O3613)/L3613</f>
        <v>90.124032268587442</v>
      </c>
      <c r="W3613">
        <f>V3613*L3613</f>
        <v>16977.565649376666</v>
      </c>
      <c r="X3613">
        <f>IF(I3612=1,1,0)</f>
        <v>1</v>
      </c>
      <c r="Y3613">
        <f>IF(I3612=0,1,0)</f>
        <v>0</v>
      </c>
      <c r="Z3613" t="str">
        <f t="shared" si="218"/>
        <v>IN</v>
      </c>
      <c r="AA3613">
        <f>IF(Z3613="BUY",(AC3612-8.95)/K3613,IF(Z3613="SELL",0,AB3612))</f>
        <v>124.37371638213108</v>
      </c>
      <c r="AB3613">
        <f>AA3613+AA3613*O3613/L3613</f>
        <v>124.37371638213108</v>
      </c>
      <c r="AC3613">
        <f>IF(OR(Z3613="BUY",Z3613="IN"),AB3613*L3613,IF(Z3613="SELL",AB3612*K3613-8.95,AC3612))</f>
        <v>23429.521313934434</v>
      </c>
      <c r="AD3613" s="6">
        <f t="shared" si="215"/>
        <v>-0.2728887938401468</v>
      </c>
    </row>
    <row r="3614" spans="1:30" x14ac:dyDescent="0.25">
      <c r="A3614" s="1">
        <v>41710</v>
      </c>
      <c r="B3614">
        <v>1866.150024</v>
      </c>
      <c r="C3614">
        <v>1868.1999510000001</v>
      </c>
      <c r="D3614">
        <v>1868.380005</v>
      </c>
      <c r="E3614">
        <v>1854.380005</v>
      </c>
      <c r="F3614">
        <v>3270860000</v>
      </c>
      <c r="G3614">
        <f t="shared" si="216"/>
        <v>1828.8819995000001</v>
      </c>
      <c r="H3614">
        <f t="shared" si="217"/>
        <v>0.46002972412488025</v>
      </c>
      <c r="I3614">
        <f>IF(H3614&gt;0,1,0)</f>
        <v>1</v>
      </c>
      <c r="J3614" s="3">
        <v>41710</v>
      </c>
      <c r="K3614" s="2">
        <v>187.449997</v>
      </c>
      <c r="L3614" s="2">
        <v>188.39999399999999</v>
      </c>
      <c r="M3614" s="2">
        <v>188.470001</v>
      </c>
      <c r="N3614" s="2">
        <v>187.020004</v>
      </c>
      <c r="O3614" s="2">
        <v>0</v>
      </c>
      <c r="P3614" s="5">
        <v>41710</v>
      </c>
      <c r="Q3614" s="4">
        <v>24.889999</v>
      </c>
      <c r="R3614" s="4">
        <v>24.780000999999999</v>
      </c>
      <c r="S3614" s="4">
        <v>24.950001</v>
      </c>
      <c r="T3614" s="4">
        <v>24.76</v>
      </c>
      <c r="U3614" s="4">
        <v>0</v>
      </c>
      <c r="V3614">
        <f>V3613+(V3613*O3614)/L3614</f>
        <v>90.124032268587442</v>
      </c>
      <c r="W3614">
        <f>V3614*L3614</f>
        <v>16979.367138657679</v>
      </c>
      <c r="X3614">
        <f>IF(I3613=1,1,0)</f>
        <v>1</v>
      </c>
      <c r="Y3614">
        <f>IF(I3613=0,1,0)</f>
        <v>0</v>
      </c>
      <c r="Z3614" t="str">
        <f t="shared" si="218"/>
        <v>IN</v>
      </c>
      <c r="AA3614">
        <f>IF(Z3614="BUY",(AC3613-8.95)/K3614,IF(Z3614="SELL",0,AB3613))</f>
        <v>124.37371638213108</v>
      </c>
      <c r="AB3614">
        <f>AA3614+AA3614*O3614/L3614</f>
        <v>124.37371638213108</v>
      </c>
      <c r="AC3614">
        <f>IF(OR(Z3614="BUY",Z3614="IN"),AB3614*L3614,IF(Z3614="SELL",AB3613*K3614-8.95,AC3613))</f>
        <v>23432.007420151196</v>
      </c>
      <c r="AD3614" s="6">
        <f t="shared" si="215"/>
        <v>-0.28036501479120568</v>
      </c>
    </row>
    <row r="3615" spans="1:30" x14ac:dyDescent="0.25">
      <c r="A3615" s="1">
        <v>41711</v>
      </c>
      <c r="B3615">
        <v>1869.0600589999999</v>
      </c>
      <c r="C3615">
        <v>1846.339966</v>
      </c>
      <c r="D3615">
        <v>1874.400024</v>
      </c>
      <c r="E3615">
        <v>1841.8599850000001</v>
      </c>
      <c r="F3615">
        <v>3670990000</v>
      </c>
      <c r="G3615">
        <f t="shared" si="216"/>
        <v>1828.9873999000001</v>
      </c>
      <c r="H3615">
        <f t="shared" si="217"/>
        <v>0.44989526981603017</v>
      </c>
      <c r="I3615">
        <f>IF(H3615&gt;0,1,0)</f>
        <v>1</v>
      </c>
      <c r="J3615" s="3">
        <v>41711</v>
      </c>
      <c r="K3615" s="2">
        <v>188.979996</v>
      </c>
      <c r="L3615" s="2">
        <v>186.270004</v>
      </c>
      <c r="M3615" s="2">
        <v>189.11000100000001</v>
      </c>
      <c r="N3615" s="2">
        <v>185.779999</v>
      </c>
      <c r="O3615" s="2">
        <v>0</v>
      </c>
      <c r="P3615" s="5">
        <v>41711</v>
      </c>
      <c r="Q3615" s="4">
        <v>24.700001</v>
      </c>
      <c r="R3615" s="4">
        <v>25.040001</v>
      </c>
      <c r="S3615" s="4">
        <v>25.120000999999998</v>
      </c>
      <c r="T3615" s="4">
        <v>24.67</v>
      </c>
      <c r="U3615" s="4">
        <v>0</v>
      </c>
      <c r="V3615">
        <f>V3614+(V3614*O3615)/L3615</f>
        <v>90.124032268587442</v>
      </c>
      <c r="W3615">
        <f>V3615*L3615</f>
        <v>16787.403851165913</v>
      </c>
      <c r="X3615">
        <f>IF(I3614=1,1,0)</f>
        <v>1</v>
      </c>
      <c r="Y3615">
        <f>IF(I3614=0,1,0)</f>
        <v>0</v>
      </c>
      <c r="Z3615" t="str">
        <f t="shared" si="218"/>
        <v>IN</v>
      </c>
      <c r="AA3615">
        <f>IF(Z3615="BUY",(AC3614-8.95)/K3615,IF(Z3615="SELL",0,AB3614))</f>
        <v>124.37371638213108</v>
      </c>
      <c r="AB3615">
        <f>AA3615+AA3615*O3615/L3615</f>
        <v>124.37371638213108</v>
      </c>
      <c r="AC3615">
        <f>IF(OR(Z3615="BUY",Z3615="IN"),AB3615*L3615,IF(Z3615="SELL",AB3614*K3615-8.95,AC3614))</f>
        <v>23167.092647994421</v>
      </c>
      <c r="AD3615" s="6">
        <f t="shared" si="215"/>
        <v>-0.25386749954019233</v>
      </c>
    </row>
    <row r="3616" spans="1:30" x14ac:dyDescent="0.25">
      <c r="A3616" s="1">
        <v>41712</v>
      </c>
      <c r="B3616">
        <v>1845.0699460000001</v>
      </c>
      <c r="C3616">
        <v>1841.130005</v>
      </c>
      <c r="D3616">
        <v>1852.4399410000001</v>
      </c>
      <c r="E3616">
        <v>1839.5699460000001</v>
      </c>
      <c r="F3616">
        <v>3285460000</v>
      </c>
      <c r="G3616">
        <f t="shared" si="216"/>
        <v>1828.8428002999999</v>
      </c>
      <c r="H3616">
        <f t="shared" si="217"/>
        <v>0.43991431302582834</v>
      </c>
      <c r="I3616">
        <f>IF(H3616&gt;0,1,0)</f>
        <v>1</v>
      </c>
      <c r="J3616" s="3">
        <v>41712</v>
      </c>
      <c r="K3616" s="2">
        <v>185.88999899999999</v>
      </c>
      <c r="L3616" s="2">
        <v>185.759995</v>
      </c>
      <c r="M3616" s="2">
        <v>186.88999899999999</v>
      </c>
      <c r="N3616" s="2">
        <v>185.550003</v>
      </c>
      <c r="O3616" s="2">
        <v>0</v>
      </c>
      <c r="P3616" s="5">
        <v>41712</v>
      </c>
      <c r="Q3616" s="4">
        <v>25.1</v>
      </c>
      <c r="R3616" s="4">
        <v>25.110001</v>
      </c>
      <c r="S3616" s="4">
        <v>25.15</v>
      </c>
      <c r="T3616" s="4">
        <v>24.969999000000001</v>
      </c>
      <c r="U3616" s="4">
        <v>0</v>
      </c>
      <c r="V3616">
        <f>V3615+(V3615*O3616)/L3616</f>
        <v>90.124032268587442</v>
      </c>
      <c r="W3616">
        <f>V3616*L3616</f>
        <v>16741.439783592643</v>
      </c>
      <c r="X3616">
        <f>IF(I3615=1,1,0)</f>
        <v>1</v>
      </c>
      <c r="Y3616">
        <f>IF(I3615=0,1,0)</f>
        <v>0</v>
      </c>
      <c r="Z3616" t="str">
        <f t="shared" si="218"/>
        <v>IN</v>
      </c>
      <c r="AA3616">
        <f>IF(Z3616="BUY",(AC3615-8.95)/K3616,IF(Z3616="SELL",0,AB3615))</f>
        <v>124.37371638213108</v>
      </c>
      <c r="AB3616">
        <f>AA3616+AA3616*O3616/L3616</f>
        <v>124.37371638213108</v>
      </c>
      <c r="AC3616">
        <f>IF(OR(Z3616="BUY",Z3616="IN"),AB3616*L3616,IF(Z3616="SELL",AB3615*K3616-8.95,AC3615))</f>
        <v>23103.660933276089</v>
      </c>
      <c r="AD3616" s="6">
        <f t="shared" si="215"/>
        <v>-0.2583145950297227</v>
      </c>
    </row>
    <row r="3617" spans="1:30" x14ac:dyDescent="0.25">
      <c r="A3617" s="1">
        <v>41715</v>
      </c>
      <c r="B3617">
        <v>1842.8100589999999</v>
      </c>
      <c r="C3617">
        <v>1858.829956</v>
      </c>
      <c r="D3617">
        <v>1862.3000489999999</v>
      </c>
      <c r="E3617">
        <v>1842.8100589999999</v>
      </c>
      <c r="F3617">
        <v>2860490000</v>
      </c>
      <c r="G3617">
        <f t="shared" si="216"/>
        <v>1829.3797998199998</v>
      </c>
      <c r="H3617">
        <f t="shared" si="217"/>
        <v>0.43068502913800072</v>
      </c>
      <c r="I3617">
        <f>IF(H3617&gt;0,1,0)</f>
        <v>1</v>
      </c>
      <c r="J3617" s="3">
        <v>41715</v>
      </c>
      <c r="K3617" s="2">
        <v>186.679993</v>
      </c>
      <c r="L3617" s="2">
        <v>187.46000699999999</v>
      </c>
      <c r="M3617" s="2">
        <v>187.88999899999999</v>
      </c>
      <c r="N3617" s="2">
        <v>186.63999899999999</v>
      </c>
      <c r="O3617" s="2">
        <v>0</v>
      </c>
      <c r="P3617" s="5">
        <v>41715</v>
      </c>
      <c r="Q3617" s="4">
        <v>24.99</v>
      </c>
      <c r="R3617" s="4">
        <v>24.879999000000002</v>
      </c>
      <c r="S3617" s="4">
        <v>25</v>
      </c>
      <c r="T3617" s="4">
        <v>24.82</v>
      </c>
      <c r="U3617" s="4">
        <v>0</v>
      </c>
      <c r="V3617">
        <f>V3616+(V3616*O3617)/L3617</f>
        <v>90.124032268587442</v>
      </c>
      <c r="W3617">
        <f>V3617*L3617</f>
        <v>16894.651719937629</v>
      </c>
      <c r="X3617">
        <f>IF(I3616=1,1,0)</f>
        <v>1</v>
      </c>
      <c r="Y3617">
        <f>IF(I3616=0,1,0)</f>
        <v>0</v>
      </c>
      <c r="Z3617" t="str">
        <f t="shared" si="218"/>
        <v>IN</v>
      </c>
      <c r="AA3617">
        <f>IF(Z3617="BUY",(AC3616-8.95)/K3617,IF(Z3617="SELL",0,AB3616))</f>
        <v>124.37371638213108</v>
      </c>
      <c r="AB3617">
        <f>AA3617+AA3617*O3617/L3617</f>
        <v>124.37371638213108</v>
      </c>
      <c r="AC3617">
        <f>IF(OR(Z3617="BUY",Z3617="IN"),AB3617*L3617,IF(Z3617="SELL",AB3616*K3617-8.95,AC3616))</f>
        <v>23315.097743610306</v>
      </c>
      <c r="AD3617" s="6">
        <f t="shared" si="215"/>
        <v>-0.26527383721907971</v>
      </c>
    </row>
    <row r="3618" spans="1:30" x14ac:dyDescent="0.25">
      <c r="A3618" s="1">
        <v>41716</v>
      </c>
      <c r="B3618">
        <v>1858.920044</v>
      </c>
      <c r="C3618">
        <v>1872.25</v>
      </c>
      <c r="D3618">
        <v>1873.76001</v>
      </c>
      <c r="E3618">
        <v>1858.920044</v>
      </c>
      <c r="F3618">
        <v>2930190000</v>
      </c>
      <c r="G3618">
        <f t="shared" si="216"/>
        <v>1830.19739992</v>
      </c>
      <c r="H3618">
        <f t="shared" si="217"/>
        <v>0.42309705927913505</v>
      </c>
      <c r="I3618">
        <f>IF(H3618&gt;0,1,0)</f>
        <v>1</v>
      </c>
      <c r="J3618" s="3">
        <v>41716</v>
      </c>
      <c r="K3618" s="2">
        <v>187.83999600000001</v>
      </c>
      <c r="L3618" s="2">
        <v>188.83999600000001</v>
      </c>
      <c r="M3618" s="2">
        <v>189.050003</v>
      </c>
      <c r="N3618" s="2">
        <v>187.63000500000001</v>
      </c>
      <c r="O3618" s="2">
        <v>0</v>
      </c>
      <c r="P3618" s="5">
        <v>41716</v>
      </c>
      <c r="Q3618" s="4">
        <v>24.84</v>
      </c>
      <c r="R3618" s="4">
        <v>24.709999</v>
      </c>
      <c r="S3618" s="4">
        <v>24.860001</v>
      </c>
      <c r="T3618" s="4">
        <v>24.68</v>
      </c>
      <c r="U3618" s="4">
        <v>0</v>
      </c>
      <c r="V3618">
        <f>V3617+(V3617*O3618)/L3618</f>
        <v>90.124032268587442</v>
      </c>
      <c r="W3618">
        <f>V3618*L3618</f>
        <v>17019.021893103924</v>
      </c>
      <c r="X3618">
        <f>IF(I3617=1,1,0)</f>
        <v>1</v>
      </c>
      <c r="Y3618">
        <f>IF(I3617=0,1,0)</f>
        <v>0</v>
      </c>
      <c r="Z3618" t="str">
        <f t="shared" si="218"/>
        <v>IN</v>
      </c>
      <c r="AA3618">
        <f>IF(Z3618="BUY",(AC3617-8.95)/K3618,IF(Z3618="SELL",0,AB3617))</f>
        <v>124.37371638213108</v>
      </c>
      <c r="AB3618">
        <f>AA3618+AA3618*O3618/L3618</f>
        <v>124.37371638213108</v>
      </c>
      <c r="AC3618">
        <f>IF(OR(Z3618="BUY",Z3618="IN"),AB3618*L3618,IF(Z3618="SELL",AB3617*K3618-8.95,AC3617))</f>
        <v>23486.73210410677</v>
      </c>
      <c r="AD3618" s="6">
        <f t="shared" si="215"/>
        <v>-0.27274380196559089</v>
      </c>
    </row>
    <row r="3619" spans="1:30" x14ac:dyDescent="0.25">
      <c r="A3619" s="1">
        <v>41717</v>
      </c>
      <c r="B3619">
        <v>1872.25</v>
      </c>
      <c r="C3619">
        <v>1860.7700199999999</v>
      </c>
      <c r="D3619">
        <v>1874.1400149999999</v>
      </c>
      <c r="E3619">
        <v>1850.349976</v>
      </c>
      <c r="F3619">
        <v>3289210000</v>
      </c>
      <c r="G3619">
        <f t="shared" si="216"/>
        <v>1830.8773999199998</v>
      </c>
      <c r="H3619">
        <f t="shared" si="217"/>
        <v>0.4170364966424675</v>
      </c>
      <c r="I3619">
        <f>IF(H3619&gt;0,1,0)</f>
        <v>1</v>
      </c>
      <c r="J3619" s="3">
        <v>41717</v>
      </c>
      <c r="K3619" s="2">
        <v>188.80999800000001</v>
      </c>
      <c r="L3619" s="2">
        <v>187.800003</v>
      </c>
      <c r="M3619" s="2">
        <v>189.08000200000001</v>
      </c>
      <c r="N3619" s="2">
        <v>186.61999499999999</v>
      </c>
      <c r="O3619" s="2">
        <v>0</v>
      </c>
      <c r="P3619" s="5">
        <v>41717</v>
      </c>
      <c r="Q3619" s="4">
        <v>24.709999</v>
      </c>
      <c r="R3619" s="4">
        <v>24.83</v>
      </c>
      <c r="S3619" s="4">
        <v>25</v>
      </c>
      <c r="T3619" s="4">
        <v>24.67</v>
      </c>
      <c r="U3619" s="4">
        <v>0</v>
      </c>
      <c r="V3619">
        <f>V3618+(V3618*O3619)/L3619</f>
        <v>90.124032268587442</v>
      </c>
      <c r="W3619">
        <f>V3619*L3619</f>
        <v>16925.293530412819</v>
      </c>
      <c r="X3619">
        <f>IF(I3618=1,1,0)</f>
        <v>1</v>
      </c>
      <c r="Y3619">
        <f>IF(I3618=0,1,0)</f>
        <v>0</v>
      </c>
      <c r="Z3619" t="str">
        <f t="shared" si="218"/>
        <v>IN</v>
      </c>
      <c r="AA3619">
        <f>IF(Z3619="BUY",(AC3618-8.95)/K3619,IF(Z3619="SELL",0,AB3618))</f>
        <v>124.37371638213108</v>
      </c>
      <c r="AB3619">
        <f>AA3619+AA3619*O3619/L3619</f>
        <v>124.37371638213108</v>
      </c>
      <c r="AC3619">
        <f>IF(OR(Z3619="BUY",Z3619="IN"),AB3619*L3619,IF(Z3619="SELL",AB3618*K3619-8.95,AC3618))</f>
        <v>23357.384309685367</v>
      </c>
      <c r="AD3619" s="6">
        <f t="shared" si="215"/>
        <v>-0.26112895133839664</v>
      </c>
    </row>
    <row r="3620" spans="1:30" x14ac:dyDescent="0.25">
      <c r="A3620" s="1">
        <v>41718</v>
      </c>
      <c r="B3620">
        <v>1860.089966</v>
      </c>
      <c r="C3620">
        <v>1872.01001</v>
      </c>
      <c r="D3620">
        <v>1873.48999</v>
      </c>
      <c r="E3620">
        <v>1854.630005</v>
      </c>
      <c r="F3620">
        <v>3327540000</v>
      </c>
      <c r="G3620">
        <f t="shared" si="216"/>
        <v>1831.56000002</v>
      </c>
      <c r="H3620">
        <f t="shared" si="217"/>
        <v>0.41178533483773744</v>
      </c>
      <c r="I3620">
        <f>IF(H3620&gt;0,1,0)</f>
        <v>1</v>
      </c>
      <c r="J3620" s="3">
        <v>41718</v>
      </c>
      <c r="K3620" s="2">
        <v>187.36999499999999</v>
      </c>
      <c r="L3620" s="2">
        <v>188.89999399999999</v>
      </c>
      <c r="M3620" s="2">
        <v>189.020004</v>
      </c>
      <c r="N3620" s="2">
        <v>187.050003</v>
      </c>
      <c r="O3620" s="2">
        <v>0</v>
      </c>
      <c r="P3620" s="5">
        <v>41718</v>
      </c>
      <c r="Q3620" s="4">
        <v>24.889999</v>
      </c>
      <c r="R3620" s="4">
        <v>24.700001</v>
      </c>
      <c r="S3620" s="4">
        <v>24.940000999999999</v>
      </c>
      <c r="T3620" s="4">
        <v>24.68</v>
      </c>
      <c r="U3620" s="4">
        <v>0</v>
      </c>
      <c r="V3620">
        <f>V3619+(V3619*O3620)/L3620</f>
        <v>90.124032268587442</v>
      </c>
      <c r="W3620">
        <f>V3620*L3620</f>
        <v>17024.429154791975</v>
      </c>
      <c r="X3620">
        <f>IF(I3619=1,1,0)</f>
        <v>1</v>
      </c>
      <c r="Y3620">
        <f>IF(I3619=0,1,0)</f>
        <v>0</v>
      </c>
      <c r="Z3620" t="str">
        <f t="shared" si="218"/>
        <v>IN</v>
      </c>
      <c r="AA3620">
        <f>IF(Z3620="BUY",(AC3619-8.95)/K3620,IF(Z3620="SELL",0,AB3619))</f>
        <v>124.37371638213108</v>
      </c>
      <c r="AB3620">
        <f>AA3620+AA3620*O3620/L3620</f>
        <v>124.37371638213108</v>
      </c>
      <c r="AC3620">
        <f>IF(OR(Z3620="BUY",Z3620="IN"),AB3620*L3620,IF(Z3620="SELL",AB3619*K3620-8.95,AC3619))</f>
        <v>23494.19427834226</v>
      </c>
      <c r="AD3620" s="6">
        <f t="shared" si="215"/>
        <v>-0.25857914131305215</v>
      </c>
    </row>
    <row r="3621" spans="1:30" x14ac:dyDescent="0.25">
      <c r="A3621" s="1">
        <v>41719</v>
      </c>
      <c r="B3621">
        <v>1874.530029</v>
      </c>
      <c r="C3621">
        <v>1866.5200199999999</v>
      </c>
      <c r="D3621">
        <v>1883.969971</v>
      </c>
      <c r="E3621">
        <v>1863.459961</v>
      </c>
      <c r="F3621">
        <v>5270710000</v>
      </c>
      <c r="G3621">
        <f t="shared" si="216"/>
        <v>1832.1406006199998</v>
      </c>
      <c r="H3621">
        <f t="shared" si="217"/>
        <v>0.40823809704639996</v>
      </c>
      <c r="I3621">
        <f>IF(H3621&gt;0,1,0)</f>
        <v>1</v>
      </c>
      <c r="J3621" s="3">
        <v>41719</v>
      </c>
      <c r="K3621" s="2">
        <v>189.679993</v>
      </c>
      <c r="L3621" s="2">
        <v>188.19000199999999</v>
      </c>
      <c r="M3621" s="2">
        <v>190.13000500000001</v>
      </c>
      <c r="N3621" s="2">
        <v>188</v>
      </c>
      <c r="O3621" s="2">
        <v>0</v>
      </c>
      <c r="P3621" s="5">
        <v>41719</v>
      </c>
      <c r="Q3621" s="4">
        <v>24.59</v>
      </c>
      <c r="R3621" s="4">
        <v>24.780000999999999</v>
      </c>
      <c r="S3621" s="4">
        <v>24.82</v>
      </c>
      <c r="T3621" s="4">
        <v>24.530000999999999</v>
      </c>
      <c r="U3621" s="4">
        <v>0</v>
      </c>
      <c r="V3621">
        <f>V3620+(V3620*O3621)/L3621</f>
        <v>90.124032268587442</v>
      </c>
      <c r="W3621">
        <f>V3621*L3621</f>
        <v>16960.441812873534</v>
      </c>
      <c r="X3621">
        <f>IF(I3620=1,1,0)</f>
        <v>1</v>
      </c>
      <c r="Y3621">
        <f>IF(I3620=0,1,0)</f>
        <v>0</v>
      </c>
      <c r="Z3621" t="str">
        <f t="shared" si="218"/>
        <v>IN</v>
      </c>
      <c r="AA3621">
        <f>IF(Z3621="BUY",(AC3620-8.95)/K3621,IF(Z3621="SELL",0,AB3620))</f>
        <v>124.37371638213108</v>
      </c>
      <c r="AB3621">
        <f>AA3621+AA3621*O3621/L3621</f>
        <v>124.37371638213108</v>
      </c>
      <c r="AC3621">
        <f>IF(OR(Z3621="BUY",Z3621="IN"),AB3621*L3621,IF(Z3621="SELL",AB3620*K3621-8.95,AC3620))</f>
        <v>23405.889934700681</v>
      </c>
      <c r="AD3621" s="6">
        <f t="shared" si="215"/>
        <v>-0.25478887725130839</v>
      </c>
    </row>
    <row r="3622" spans="1:30" x14ac:dyDescent="0.25">
      <c r="A3622" s="1">
        <v>41722</v>
      </c>
      <c r="B3622">
        <v>1867.670044</v>
      </c>
      <c r="C3622">
        <v>1857.4399410000001</v>
      </c>
      <c r="D3622">
        <v>1873.339966</v>
      </c>
      <c r="E3622">
        <v>1849.6899410000001</v>
      </c>
      <c r="F3622">
        <v>3409000000</v>
      </c>
      <c r="G3622">
        <f t="shared" si="216"/>
        <v>1832.5267993399998</v>
      </c>
      <c r="H3622">
        <f t="shared" si="217"/>
        <v>0.40486988818619585</v>
      </c>
      <c r="I3622">
        <f>IF(H3622&gt;0,1,0)</f>
        <v>1</v>
      </c>
      <c r="J3622" s="3">
        <v>41722</v>
      </c>
      <c r="K3622" s="2">
        <v>188.779999</v>
      </c>
      <c r="L3622" s="2">
        <v>187.39999399999999</v>
      </c>
      <c r="M3622" s="2">
        <v>189.020004</v>
      </c>
      <c r="N3622" s="2">
        <v>186.570007</v>
      </c>
      <c r="O3622" s="2">
        <v>0</v>
      </c>
      <c r="P3622" s="5">
        <v>41722</v>
      </c>
      <c r="Q3622" s="4">
        <v>24.709999</v>
      </c>
      <c r="R3622" s="4">
        <v>24.889999</v>
      </c>
      <c r="S3622" s="4">
        <v>25</v>
      </c>
      <c r="T3622" s="4">
        <v>24.68</v>
      </c>
      <c r="U3622" s="4">
        <v>0</v>
      </c>
      <c r="V3622">
        <f>V3621+(V3621*O3622)/L3622</f>
        <v>90.124032268587442</v>
      </c>
      <c r="W3622">
        <f>V3622*L3622</f>
        <v>16889.243106389091</v>
      </c>
      <c r="X3622">
        <f>IF(I3621=1,1,0)</f>
        <v>1</v>
      </c>
      <c r="Y3622">
        <f>IF(I3621=0,1,0)</f>
        <v>0</v>
      </c>
      <c r="Z3622" t="str">
        <f t="shared" si="218"/>
        <v>IN</v>
      </c>
      <c r="AA3622">
        <f>IF(Z3622="BUY",(AC3621-8.95)/K3622,IF(Z3622="SELL",0,AB3621))</f>
        <v>124.37371638213108</v>
      </c>
      <c r="AB3622">
        <f>AA3622+AA3622*O3622/L3622</f>
        <v>124.37371638213108</v>
      </c>
      <c r="AC3622">
        <f>IF(OR(Z3622="BUY",Z3622="IN"),AB3622*L3622,IF(Z3622="SELL",AB3621*K3622-8.95,AC3621))</f>
        <v>23307.633703769065</v>
      </c>
      <c r="AD3622" s="6">
        <f t="shared" si="215"/>
        <v>-0.25362316480224567</v>
      </c>
    </row>
    <row r="3623" spans="1:30" x14ac:dyDescent="0.25">
      <c r="A3623" s="1">
        <v>41723</v>
      </c>
      <c r="B3623">
        <v>1859.4799800000001</v>
      </c>
      <c r="C3623">
        <v>1865.619995</v>
      </c>
      <c r="D3623">
        <v>1871.869995</v>
      </c>
      <c r="E3623">
        <v>1855.959961</v>
      </c>
      <c r="F3623">
        <v>3200560000</v>
      </c>
      <c r="G3623">
        <f t="shared" si="216"/>
        <v>1832.9917993399999</v>
      </c>
      <c r="H3623">
        <f t="shared" si="217"/>
        <v>0.40299474097066962</v>
      </c>
      <c r="I3623">
        <f>IF(H3623&gt;0,1,0)</f>
        <v>1</v>
      </c>
      <c r="J3623" s="3">
        <v>41723</v>
      </c>
      <c r="K3623" s="2">
        <v>187.479996</v>
      </c>
      <c r="L3623" s="2">
        <v>187.490005</v>
      </c>
      <c r="M3623" s="2">
        <v>188.05999800000001</v>
      </c>
      <c r="N3623" s="2">
        <v>186.39999399999999</v>
      </c>
      <c r="O3623" s="2">
        <v>0.83099999999999996</v>
      </c>
      <c r="P3623" s="5">
        <v>41723</v>
      </c>
      <c r="Q3623" s="4">
        <v>24.76</v>
      </c>
      <c r="R3623" s="4">
        <v>24.780000999999999</v>
      </c>
      <c r="S3623" s="4">
        <v>24.91</v>
      </c>
      <c r="T3623" s="4">
        <v>24.690000999999999</v>
      </c>
      <c r="U3623" s="4">
        <v>0</v>
      </c>
      <c r="V3623">
        <f>V3622+(V3622*O3623)/L3623</f>
        <v>90.523483273003365</v>
      </c>
      <c r="W3623">
        <f>V3623*L3623</f>
        <v>16972.248331472816</v>
      </c>
      <c r="X3623">
        <f>IF(I3622=1,1,0)</f>
        <v>1</v>
      </c>
      <c r="Y3623">
        <f>IF(I3622=0,1,0)</f>
        <v>0</v>
      </c>
      <c r="Z3623" t="str">
        <f t="shared" si="218"/>
        <v>IN</v>
      </c>
      <c r="AA3623">
        <f>IF(Z3623="BUY",(AC3622-8.95)/K3623,IF(Z3623="SELL",0,AB3622))</f>
        <v>124.37371638213108</v>
      </c>
      <c r="AB3623">
        <f>AA3623+AA3623*O3623/L3623</f>
        <v>124.92497007863373</v>
      </c>
      <c r="AC3623">
        <f>IF(OR(Z3623="BUY",Z3623="IN"),AB3623*L3623,IF(Z3623="SELL",AB3622*K3623-8.95,AC3622))</f>
        <v>23422.183264667889</v>
      </c>
      <c r="AD3623" s="6">
        <f t="shared" si="215"/>
        <v>-0.27178728137178942</v>
      </c>
    </row>
    <row r="3624" spans="1:30" x14ac:dyDescent="0.25">
      <c r="A3624" s="1">
        <v>41724</v>
      </c>
      <c r="B3624">
        <v>1867.089966</v>
      </c>
      <c r="C3624">
        <v>1852.5600589999999</v>
      </c>
      <c r="D3624">
        <v>1875.920044</v>
      </c>
      <c r="E3624">
        <v>1852.5600589999999</v>
      </c>
      <c r="F3624">
        <v>3480850000</v>
      </c>
      <c r="G3624">
        <f t="shared" si="216"/>
        <v>1833.6590014999997</v>
      </c>
      <c r="H3624">
        <f t="shared" si="217"/>
        <v>0.40283975569275621</v>
      </c>
      <c r="I3624">
        <f>IF(H3624&gt;0,1,0)</f>
        <v>1</v>
      </c>
      <c r="J3624" s="3">
        <v>41724</v>
      </c>
      <c r="K3624" s="2">
        <v>188.16000399999999</v>
      </c>
      <c r="L3624" s="2">
        <v>186.08999600000001</v>
      </c>
      <c r="M3624" s="2">
        <v>188.449997</v>
      </c>
      <c r="N3624" s="2">
        <v>186.070007</v>
      </c>
      <c r="O3624" s="2">
        <v>0</v>
      </c>
      <c r="P3624" s="5">
        <v>41724</v>
      </c>
      <c r="Q3624" s="4">
        <v>24.67</v>
      </c>
      <c r="R3624" s="4">
        <v>24.950001</v>
      </c>
      <c r="S3624" s="4">
        <v>24.950001</v>
      </c>
      <c r="T3624" s="4">
        <v>24.639999</v>
      </c>
      <c r="U3624" s="4">
        <v>0</v>
      </c>
      <c r="V3624">
        <f>V3623+(V3623*O3624)/L3624</f>
        <v>90.523483273003365</v>
      </c>
      <c r="W3624">
        <f>V3624*L3624</f>
        <v>16845.514640179263</v>
      </c>
      <c r="X3624">
        <f>IF(I3623=1,1,0)</f>
        <v>1</v>
      </c>
      <c r="Y3624">
        <f>IF(I3623=0,1,0)</f>
        <v>0</v>
      </c>
      <c r="Z3624" t="str">
        <f t="shared" si="218"/>
        <v>IN</v>
      </c>
      <c r="AA3624">
        <f>IF(Z3624="BUY",(AC3623-8.95)/K3624,IF(Z3624="SELL",0,AB3623))</f>
        <v>124.92497007863373</v>
      </c>
      <c r="AB3624">
        <f>AA3624+AA3624*O3624/L3624</f>
        <v>124.92497007863373</v>
      </c>
      <c r="AC3624">
        <f>IF(OR(Z3624="BUY",Z3624="IN"),AB3624*L3624,IF(Z3624="SELL",AB3623*K3624-8.95,AC3623))</f>
        <v>23247.287182233074</v>
      </c>
      <c r="AD3624" s="6">
        <f t="shared" si="215"/>
        <v>-0.27027158464185891</v>
      </c>
    </row>
    <row r="3625" spans="1:30" x14ac:dyDescent="0.25">
      <c r="A3625" s="1">
        <v>41725</v>
      </c>
      <c r="B3625">
        <v>1852.1099850000001</v>
      </c>
      <c r="C3625">
        <v>1849.040039</v>
      </c>
      <c r="D3625">
        <v>1855.5500489999999</v>
      </c>
      <c r="E3625">
        <v>1842.1099850000001</v>
      </c>
      <c r="F3625">
        <v>3733430000</v>
      </c>
      <c r="G3625">
        <f t="shared" si="216"/>
        <v>1833.8622021799999</v>
      </c>
      <c r="H3625">
        <f t="shared" si="217"/>
        <v>0.40210611001896135</v>
      </c>
      <c r="I3625">
        <f>IF(H3625&gt;0,1,0)</f>
        <v>1</v>
      </c>
      <c r="J3625" s="3">
        <v>41725</v>
      </c>
      <c r="K3625" s="2">
        <v>185.86000100000001</v>
      </c>
      <c r="L3625" s="2">
        <v>185.770004</v>
      </c>
      <c r="M3625" s="2">
        <v>186.449997</v>
      </c>
      <c r="N3625" s="2">
        <v>185.020004</v>
      </c>
      <c r="O3625" s="2">
        <v>0</v>
      </c>
      <c r="P3625" s="5">
        <v>41725</v>
      </c>
      <c r="Q3625" s="4">
        <v>24.98</v>
      </c>
      <c r="R3625" s="4">
        <v>25.01</v>
      </c>
      <c r="S3625" s="4">
        <v>25.09</v>
      </c>
      <c r="T3625" s="4">
        <v>24.9</v>
      </c>
      <c r="U3625" s="4">
        <v>0</v>
      </c>
      <c r="V3625">
        <f>V3624+(V3624*O3625)/L3625</f>
        <v>90.523483273003365</v>
      </c>
      <c r="W3625">
        <f>V3625*L3625</f>
        <v>16816.547849719769</v>
      </c>
      <c r="X3625">
        <f>IF(I3624=1,1,0)</f>
        <v>1</v>
      </c>
      <c r="Y3625">
        <f>IF(I3624=0,1,0)</f>
        <v>0</v>
      </c>
      <c r="Z3625" t="str">
        <f t="shared" si="218"/>
        <v>IN</v>
      </c>
      <c r="AA3625">
        <f>IF(Z3625="BUY",(AC3624-8.95)/K3625,IF(Z3625="SELL",0,AB3624))</f>
        <v>124.92497007863373</v>
      </c>
      <c r="AB3625">
        <f>AA3625+AA3625*O3625/L3625</f>
        <v>124.92497007863373</v>
      </c>
      <c r="AC3625">
        <f>IF(OR(Z3625="BUY",Z3625="IN"),AB3625*L3625,IF(Z3625="SELL",AB3624*K3625-8.95,AC3624))</f>
        <v>23207.312191207668</v>
      </c>
      <c r="AD3625" s="6">
        <f t="shared" si="215"/>
        <v>-0.26729474134932624</v>
      </c>
    </row>
    <row r="3626" spans="1:30" x14ac:dyDescent="0.25">
      <c r="A3626" s="1">
        <v>41726</v>
      </c>
      <c r="B3626">
        <v>1850.0699460000001</v>
      </c>
      <c r="C3626">
        <v>1857.619995</v>
      </c>
      <c r="D3626">
        <v>1866.630005</v>
      </c>
      <c r="E3626">
        <v>1850.0699460000001</v>
      </c>
      <c r="F3626">
        <v>2955520000</v>
      </c>
      <c r="G3626">
        <f t="shared" si="216"/>
        <v>1834.04700198</v>
      </c>
      <c r="H3626">
        <f t="shared" si="217"/>
        <v>0.40280431367788516</v>
      </c>
      <c r="I3626">
        <f>IF(H3626&gt;0,1,0)</f>
        <v>1</v>
      </c>
      <c r="J3626" s="3">
        <v>41726</v>
      </c>
      <c r="K3626" s="2">
        <v>186.259995</v>
      </c>
      <c r="L3626" s="2">
        <v>186.55999800000001</v>
      </c>
      <c r="M3626" s="2">
        <v>187.550003</v>
      </c>
      <c r="N3626" s="2">
        <v>186.13000500000001</v>
      </c>
      <c r="O3626" s="2">
        <v>0</v>
      </c>
      <c r="P3626" s="5">
        <v>41726</v>
      </c>
      <c r="Q3626" s="4">
        <v>24.93</v>
      </c>
      <c r="R3626" s="4">
        <v>24.879999000000002</v>
      </c>
      <c r="S3626" s="4">
        <v>24.950001</v>
      </c>
      <c r="T3626" s="4">
        <v>24.75</v>
      </c>
      <c r="U3626" s="4">
        <v>0</v>
      </c>
      <c r="V3626">
        <f>V3625+(V3625*O3626)/L3626</f>
        <v>90.523483273003365</v>
      </c>
      <c r="W3626">
        <f>V3626*L3626</f>
        <v>16888.060858364541</v>
      </c>
      <c r="X3626">
        <f>IF(I3625=1,1,0)</f>
        <v>1</v>
      </c>
      <c r="Y3626">
        <f>IF(I3625=0,1,0)</f>
        <v>0</v>
      </c>
      <c r="Z3626" t="str">
        <f t="shared" si="218"/>
        <v>IN</v>
      </c>
      <c r="AA3626">
        <f>IF(Z3626="BUY",(AC3625-8.95)/K3626,IF(Z3626="SELL",0,AB3625))</f>
        <v>124.92497007863373</v>
      </c>
      <c r="AB3626">
        <f>AA3626+AA3626*O3626/L3626</f>
        <v>124.92497007863373</v>
      </c>
      <c r="AC3626">
        <f>IF(OR(Z3626="BUY",Z3626="IN"),AB3626*L3626,IF(Z3626="SELL",AB3625*K3626-8.95,AC3625))</f>
        <v>23306.002168019972</v>
      </c>
      <c r="AD3626" s="6">
        <f t="shared" si="215"/>
        <v>-0.2780973708462372</v>
      </c>
    </row>
    <row r="3627" spans="1:30" x14ac:dyDescent="0.25">
      <c r="A3627" s="1">
        <v>41729</v>
      </c>
      <c r="B3627">
        <v>1859.160034</v>
      </c>
      <c r="C3627">
        <v>1872.339966</v>
      </c>
      <c r="D3627">
        <v>1875.1800539999999</v>
      </c>
      <c r="E3627">
        <v>1859.160034</v>
      </c>
      <c r="F3627">
        <v>3274300000</v>
      </c>
      <c r="G3627">
        <f t="shared" si="216"/>
        <v>1834.5760010000001</v>
      </c>
      <c r="H3627">
        <f t="shared" si="217"/>
        <v>0.404596697619926</v>
      </c>
      <c r="I3627">
        <f>IF(H3627&gt;0,1,0)</f>
        <v>1</v>
      </c>
      <c r="J3627" s="3">
        <v>41729</v>
      </c>
      <c r="K3627" s="2">
        <v>187.75</v>
      </c>
      <c r="L3627" s="2">
        <v>188.13999899999999</v>
      </c>
      <c r="M3627" s="2">
        <v>188.429993</v>
      </c>
      <c r="N3627" s="2">
        <v>187.58999600000001</v>
      </c>
      <c r="O3627" s="2">
        <v>0</v>
      </c>
      <c r="P3627" s="5">
        <v>41729</v>
      </c>
      <c r="Q3627" s="4">
        <v>24.719999000000001</v>
      </c>
      <c r="R3627" s="4">
        <v>24.67</v>
      </c>
      <c r="S3627" s="4">
        <v>24.74</v>
      </c>
      <c r="T3627" s="4">
        <v>24.639999</v>
      </c>
      <c r="U3627" s="4">
        <v>0</v>
      </c>
      <c r="V3627">
        <f>V3626+(V3626*O3627)/L3627</f>
        <v>90.523483273003365</v>
      </c>
      <c r="W3627">
        <f>V3627*L3627</f>
        <v>17031.08805245937</v>
      </c>
      <c r="X3627">
        <f>IF(I3626=1,1,0)</f>
        <v>1</v>
      </c>
      <c r="Y3627">
        <f>IF(I3626=0,1,0)</f>
        <v>0</v>
      </c>
      <c r="Z3627" t="str">
        <f t="shared" si="218"/>
        <v>IN</v>
      </c>
      <c r="AA3627">
        <f>IF(Z3627="BUY",(AC3626-8.95)/K3627,IF(Z3627="SELL",0,AB3626))</f>
        <v>124.92497007863373</v>
      </c>
      <c r="AB3627">
        <f>AA3627+AA3627*O3627/L3627</f>
        <v>124.92497007863373</v>
      </c>
      <c r="AC3627">
        <f>IF(OR(Z3627="BUY",Z3627="IN"),AB3627*L3627,IF(Z3627="SELL",AB3626*K3627-8.95,AC3626))</f>
        <v>23503.38374566918</v>
      </c>
      <c r="AD3627" s="6">
        <f t="shared" si="215"/>
        <v>-0.27831441813356933</v>
      </c>
    </row>
    <row r="3628" spans="1:30" x14ac:dyDescent="0.25">
      <c r="A3628" s="1">
        <v>41730</v>
      </c>
      <c r="B3628">
        <v>1873.959961</v>
      </c>
      <c r="C3628">
        <v>1885.5200199999999</v>
      </c>
      <c r="D3628">
        <v>1885.839966</v>
      </c>
      <c r="E3628">
        <v>1873.959961</v>
      </c>
      <c r="F3628">
        <v>3336190000</v>
      </c>
      <c r="G3628">
        <f t="shared" si="216"/>
        <v>1835.5124023799997</v>
      </c>
      <c r="H3628">
        <f t="shared" si="217"/>
        <v>0.40920000627962472</v>
      </c>
      <c r="I3628">
        <f>IF(H3628&gt;0,1,0)</f>
        <v>1</v>
      </c>
      <c r="J3628" s="3">
        <v>41730</v>
      </c>
      <c r="K3628" s="2">
        <v>188.740005</v>
      </c>
      <c r="L3628" s="2">
        <v>189.38000500000001</v>
      </c>
      <c r="M3628" s="2">
        <v>189.5</v>
      </c>
      <c r="N3628" s="2">
        <v>188.58999600000001</v>
      </c>
      <c r="O3628" s="2">
        <v>0</v>
      </c>
      <c r="P3628" s="5">
        <v>41730</v>
      </c>
      <c r="Q3628" s="4">
        <v>24.6</v>
      </c>
      <c r="R3628" s="4">
        <v>24.5</v>
      </c>
      <c r="S3628" s="4">
        <v>24.620000999999998</v>
      </c>
      <c r="T3628" s="4">
        <v>24.49</v>
      </c>
      <c r="U3628" s="4">
        <v>0</v>
      </c>
      <c r="V3628">
        <f>V3627+(V3627*O3628)/L3628</f>
        <v>90.523483273003365</v>
      </c>
      <c r="W3628">
        <f>V3628*L3628</f>
        <v>17143.337714858793</v>
      </c>
      <c r="X3628">
        <f>IF(I3627=1,1,0)</f>
        <v>1</v>
      </c>
      <c r="Y3628">
        <f>IF(I3627=0,1,0)</f>
        <v>0</v>
      </c>
      <c r="Z3628" t="str">
        <f t="shared" si="218"/>
        <v>IN</v>
      </c>
      <c r="AA3628">
        <f>IF(Z3628="BUY",(AC3627-8.95)/K3628,IF(Z3628="SELL",0,AB3627))</f>
        <v>124.92497007863373</v>
      </c>
      <c r="AB3628">
        <f>AA3628+AA3628*O3628/L3628</f>
        <v>124.92497007863373</v>
      </c>
      <c r="AC3628">
        <f>IF(OR(Z3628="BUY",Z3628="IN"),AB3628*L3628,IF(Z3628="SELL",AB3627*K3628-8.95,AC3627))</f>
        <v>23658.29145811651</v>
      </c>
      <c r="AD3628" s="6">
        <f t="shared" si="215"/>
        <v>-0.27265773358473805</v>
      </c>
    </row>
    <row r="3629" spans="1:30" x14ac:dyDescent="0.25">
      <c r="A3629" s="1">
        <v>41731</v>
      </c>
      <c r="B3629">
        <v>1886.6099850000001</v>
      </c>
      <c r="C3629">
        <v>1890.900024</v>
      </c>
      <c r="D3629">
        <v>1893.170044</v>
      </c>
      <c r="E3629">
        <v>1883.790039</v>
      </c>
      <c r="F3629">
        <v>3131660000</v>
      </c>
      <c r="G3629">
        <f t="shared" si="216"/>
        <v>1836.45440188</v>
      </c>
      <c r="H3629">
        <f t="shared" si="217"/>
        <v>0.41669634239021108</v>
      </c>
      <c r="I3629">
        <f>IF(H3629&gt;0,1,0)</f>
        <v>1</v>
      </c>
      <c r="J3629" s="3">
        <v>41731</v>
      </c>
      <c r="K3629" s="2">
        <v>189.64999399999999</v>
      </c>
      <c r="L3629" s="2">
        <v>189.990005</v>
      </c>
      <c r="M3629" s="2">
        <v>190.259995</v>
      </c>
      <c r="N3629" s="2">
        <v>189.279999</v>
      </c>
      <c r="O3629" s="2">
        <v>0</v>
      </c>
      <c r="P3629" s="5">
        <v>41731</v>
      </c>
      <c r="Q3629" s="4">
        <v>24.469999000000001</v>
      </c>
      <c r="R3629" s="4">
        <v>24.42</v>
      </c>
      <c r="S3629" s="4">
        <v>24.530000999999999</v>
      </c>
      <c r="T3629" s="4">
        <v>24.4</v>
      </c>
      <c r="U3629" s="4">
        <v>0</v>
      </c>
      <c r="V3629">
        <f>V3628+(V3628*O3629)/L3629</f>
        <v>90.523483273003365</v>
      </c>
      <c r="W3629">
        <f>V3629*L3629</f>
        <v>17198.557039655327</v>
      </c>
      <c r="X3629">
        <f>IF(I3628=1,1,0)</f>
        <v>1</v>
      </c>
      <c r="Y3629">
        <f>IF(I3628=0,1,0)</f>
        <v>0</v>
      </c>
      <c r="Z3629" t="str">
        <f t="shared" si="218"/>
        <v>IN</v>
      </c>
      <c r="AA3629">
        <f>IF(Z3629="BUY",(AC3628-8.95)/K3629,IF(Z3629="SELL",0,AB3628))</f>
        <v>124.92497007863373</v>
      </c>
      <c r="AB3629">
        <f>AA3629+AA3629*O3629/L3629</f>
        <v>124.92497007863373</v>
      </c>
      <c r="AC3629">
        <f>IF(OR(Z3629="BUY",Z3629="IN"),AB3629*L3629,IF(Z3629="SELL",AB3628*K3629-8.95,AC3628))</f>
        <v>23734.495689864474</v>
      </c>
      <c r="AD3629" s="6">
        <f t="shared" si="215"/>
        <v>-0.27171189862779976</v>
      </c>
    </row>
    <row r="3630" spans="1:30" x14ac:dyDescent="0.25">
      <c r="A3630" s="1">
        <v>41732</v>
      </c>
      <c r="B3630">
        <v>1891.4300539999999</v>
      </c>
      <c r="C3630">
        <v>1888.7700199999999</v>
      </c>
      <c r="D3630">
        <v>1893.8000489999999</v>
      </c>
      <c r="E3630">
        <v>1882.650024</v>
      </c>
      <c r="F3630">
        <v>3055600000</v>
      </c>
      <c r="G3630">
        <f t="shared" si="216"/>
        <v>1837.33260258</v>
      </c>
      <c r="H3630">
        <f t="shared" si="217"/>
        <v>0.4243852341829969</v>
      </c>
      <c r="I3630">
        <f>IF(H3630&gt;0,1,0)</f>
        <v>1</v>
      </c>
      <c r="J3630" s="3">
        <v>41732</v>
      </c>
      <c r="K3630" s="2">
        <v>190.39999399999999</v>
      </c>
      <c r="L3630" s="2">
        <v>189.80999800000001</v>
      </c>
      <c r="M3630" s="2">
        <v>190.41000399999999</v>
      </c>
      <c r="N3630" s="2">
        <v>189.199997</v>
      </c>
      <c r="O3630" s="2">
        <v>0</v>
      </c>
      <c r="P3630" s="5">
        <v>41732</v>
      </c>
      <c r="Q3630" s="4">
        <v>24.389999</v>
      </c>
      <c r="R3630" s="4">
        <v>24.459999</v>
      </c>
      <c r="S3630" s="4">
        <v>24.530000999999999</v>
      </c>
      <c r="T3630" s="4">
        <v>24.379999000000002</v>
      </c>
      <c r="U3630" s="4">
        <v>0</v>
      </c>
      <c r="V3630">
        <f>V3629+(V3629*O3630)/L3630</f>
        <v>90.523483273003365</v>
      </c>
      <c r="W3630">
        <f>V3630*L3630</f>
        <v>17182.262179001802</v>
      </c>
      <c r="X3630">
        <f>IF(I3629=1,1,0)</f>
        <v>1</v>
      </c>
      <c r="Y3630">
        <f>IF(I3629=0,1,0)</f>
        <v>0</v>
      </c>
      <c r="Z3630" t="str">
        <f t="shared" si="218"/>
        <v>IN</v>
      </c>
      <c r="AA3630">
        <f>IF(Z3630="BUY",(AC3629-8.95)/K3630,IF(Z3630="SELL",0,AB3629))</f>
        <v>124.92497007863373</v>
      </c>
      <c r="AB3630">
        <f>AA3630+AA3630*O3630/L3630</f>
        <v>124.92497007863373</v>
      </c>
      <c r="AC3630">
        <f>IF(OR(Z3630="BUY",Z3630="IN"),AB3630*L3630,IF(Z3630="SELL",AB3629*K3630-8.95,AC3629))</f>
        <v>23712.008320775531</v>
      </c>
      <c r="AD3630" s="6">
        <f t="shared" si="215"/>
        <v>-0.27319598684391855</v>
      </c>
    </row>
    <row r="3631" spans="1:30" x14ac:dyDescent="0.25">
      <c r="A3631" s="1">
        <v>41733</v>
      </c>
      <c r="B3631">
        <v>1890.25</v>
      </c>
      <c r="C3631">
        <v>1865.089966</v>
      </c>
      <c r="D3631">
        <v>1897.280029</v>
      </c>
      <c r="E3631">
        <v>1863.26001</v>
      </c>
      <c r="F3631">
        <v>3583750000</v>
      </c>
      <c r="G3631">
        <f t="shared" si="216"/>
        <v>1838.0652026799996</v>
      </c>
      <c r="H3631">
        <f t="shared" si="217"/>
        <v>0.43526073185172687</v>
      </c>
      <c r="I3631">
        <f>IF(H3631&gt;0,1,0)</f>
        <v>1</v>
      </c>
      <c r="J3631" s="3">
        <v>41733</v>
      </c>
      <c r="K3631" s="2">
        <v>190.779999</v>
      </c>
      <c r="L3631" s="2">
        <v>187.55999800000001</v>
      </c>
      <c r="M3631" s="2">
        <v>190.85000600000001</v>
      </c>
      <c r="N3631" s="2">
        <v>187.240005</v>
      </c>
      <c r="O3631" s="2">
        <v>0</v>
      </c>
      <c r="P3631" s="5">
        <v>41733</v>
      </c>
      <c r="Q3631" s="4">
        <v>24.32</v>
      </c>
      <c r="R3631" s="4">
        <v>24.75</v>
      </c>
      <c r="S3631" s="4">
        <v>24.790001</v>
      </c>
      <c r="T3631" s="4">
        <v>24.32</v>
      </c>
      <c r="U3631" s="4">
        <v>0</v>
      </c>
      <c r="V3631">
        <f>V3630+(V3630*O3631)/L3631</f>
        <v>90.523483273003365</v>
      </c>
      <c r="W3631">
        <f>V3631*L3631</f>
        <v>16978.584341637546</v>
      </c>
      <c r="X3631">
        <f>IF(I3630=1,1,0)</f>
        <v>1</v>
      </c>
      <c r="Y3631">
        <f>IF(I3630=0,1,0)</f>
        <v>0</v>
      </c>
      <c r="Z3631" t="str">
        <f t="shared" si="218"/>
        <v>IN</v>
      </c>
      <c r="AA3631">
        <f>IF(Z3631="BUY",(AC3630-8.95)/K3631,IF(Z3631="SELL",0,AB3630))</f>
        <v>124.92497007863373</v>
      </c>
      <c r="AB3631">
        <f>AA3631+AA3631*O3631/L3631</f>
        <v>124.92497007863373</v>
      </c>
      <c r="AC3631">
        <f>IF(OR(Z3631="BUY",Z3631="IN"),AB3631*L3631,IF(Z3631="SELL",AB3630*K3631-8.95,AC3630))</f>
        <v>23430.927138098603</v>
      </c>
      <c r="AD3631" s="6">
        <f t="shared" si="215"/>
        <v>-0.28092889176542246</v>
      </c>
    </row>
    <row r="3632" spans="1:30" x14ac:dyDescent="0.25">
      <c r="A3632" s="1">
        <v>41736</v>
      </c>
      <c r="B3632">
        <v>1863.920044</v>
      </c>
      <c r="C3632">
        <v>1845.040039</v>
      </c>
      <c r="D3632">
        <v>1864.040039</v>
      </c>
      <c r="E3632">
        <v>1841.4799800000001</v>
      </c>
      <c r="F3632">
        <v>3801540000</v>
      </c>
      <c r="G3632">
        <f t="shared" si="216"/>
        <v>1839.1602026799997</v>
      </c>
      <c r="H3632">
        <f t="shared" si="217"/>
        <v>0.44750214365343716</v>
      </c>
      <c r="I3632">
        <f>IF(H3632&gt;0,1,0)</f>
        <v>1</v>
      </c>
      <c r="J3632" s="3">
        <v>41736</v>
      </c>
      <c r="K3632" s="2">
        <v>187.050003</v>
      </c>
      <c r="L3632" s="2">
        <v>185.41000399999999</v>
      </c>
      <c r="M3632" s="2">
        <v>187.39999399999999</v>
      </c>
      <c r="N3632" s="2">
        <v>185.08000200000001</v>
      </c>
      <c r="O3632" s="2">
        <v>0</v>
      </c>
      <c r="P3632" s="5">
        <v>41736</v>
      </c>
      <c r="Q3632" s="4">
        <v>24.809999000000001</v>
      </c>
      <c r="R3632" s="4">
        <v>25.02</v>
      </c>
      <c r="S3632" s="4">
        <v>25.07</v>
      </c>
      <c r="T3632" s="4">
        <v>24.76</v>
      </c>
      <c r="U3632" s="4">
        <v>0</v>
      </c>
      <c r="V3632">
        <f>V3631+(V3631*O3632)/L3632</f>
        <v>90.523483273003365</v>
      </c>
      <c r="W3632">
        <f>V3632*L3632</f>
        <v>16783.959395741487</v>
      </c>
      <c r="X3632">
        <f>IF(I3631=1,1,0)</f>
        <v>1</v>
      </c>
      <c r="Y3632">
        <f>IF(I3631=0,1,0)</f>
        <v>0</v>
      </c>
      <c r="Z3632" t="str">
        <f t="shared" si="218"/>
        <v>IN</v>
      </c>
      <c r="AA3632">
        <f>IF(Z3632="BUY",(AC3631-8.95)/K3632,IF(Z3632="SELL",0,AB3631))</f>
        <v>124.92497007863373</v>
      </c>
      <c r="AB3632">
        <f>AA3632+AA3632*O3632/L3632</f>
        <v>124.92497007863373</v>
      </c>
      <c r="AC3632">
        <f>IF(OR(Z3632="BUY",Z3632="IN"),AB3632*L3632,IF(Z3632="SELL",AB3631*K3632-8.95,AC3631))</f>
        <v>23162.339201979361</v>
      </c>
      <c r="AD3632" s="6">
        <f t="shared" ref="AD3632:AD3695" si="219">(AC3268-AC3632)/AC3268</f>
        <v>-0.26483887604781209</v>
      </c>
    </row>
    <row r="3633" spans="1:30" x14ac:dyDescent="0.25">
      <c r="A3633" s="1">
        <v>41737</v>
      </c>
      <c r="B3633">
        <v>1845.4799800000001</v>
      </c>
      <c r="C3633">
        <v>1851.959961</v>
      </c>
      <c r="D3633">
        <v>1854.9499510000001</v>
      </c>
      <c r="E3633">
        <v>1837.48999</v>
      </c>
      <c r="F3633">
        <v>3721450000</v>
      </c>
      <c r="G3633">
        <f t="shared" si="216"/>
        <v>1840.56820072</v>
      </c>
      <c r="H3633">
        <f t="shared" si="217"/>
        <v>0.46167124732087511</v>
      </c>
      <c r="I3633">
        <f>IF(H3633&gt;0,1,0)</f>
        <v>1</v>
      </c>
      <c r="J3633" s="3">
        <v>41737</v>
      </c>
      <c r="K3633" s="2">
        <v>185.36000100000001</v>
      </c>
      <c r="L3633" s="2">
        <v>186.240005</v>
      </c>
      <c r="M3633" s="2">
        <v>186.520004</v>
      </c>
      <c r="N3633" s="2">
        <v>184.720001</v>
      </c>
      <c r="O3633" s="2">
        <v>0</v>
      </c>
      <c r="P3633" s="5">
        <v>41737</v>
      </c>
      <c r="Q3633" s="4">
        <v>25.030000999999999</v>
      </c>
      <c r="R3633" s="4">
        <v>24.91</v>
      </c>
      <c r="S3633" s="4">
        <v>25.120000999999998</v>
      </c>
      <c r="T3633" s="4">
        <v>24.879999000000002</v>
      </c>
      <c r="U3633" s="4">
        <v>0</v>
      </c>
      <c r="V3633">
        <f>V3632+(V3632*O3633)/L3633</f>
        <v>90.523483273003365</v>
      </c>
      <c r="W3633">
        <f>V3633*L3633</f>
        <v>16859.093977381563</v>
      </c>
      <c r="X3633">
        <f>IF(I3632=1,1,0)</f>
        <v>1</v>
      </c>
      <c r="Y3633">
        <f>IF(I3632=0,1,0)</f>
        <v>0</v>
      </c>
      <c r="Z3633" t="str">
        <f t="shared" si="218"/>
        <v>IN</v>
      </c>
      <c r="AA3633">
        <f>IF(Z3633="BUY",(AC3632-8.95)/K3633,IF(Z3633="SELL",0,AB3632))</f>
        <v>124.92497007863373</v>
      </c>
      <c r="AB3633">
        <f>AA3633+AA3633*O3633/L3633</f>
        <v>124.92497007863373</v>
      </c>
      <c r="AC3633">
        <f>IF(OR(Z3633="BUY",Z3633="IN"),AB3633*L3633,IF(Z3633="SELL",AB3632*K3633-8.95,AC3632))</f>
        <v>23266.027052069596</v>
      </c>
      <c r="AD3633" s="6">
        <f t="shared" si="219"/>
        <v>-0.28902828730368363</v>
      </c>
    </row>
    <row r="3634" spans="1:30" x14ac:dyDescent="0.25">
      <c r="A3634" s="1">
        <v>41738</v>
      </c>
      <c r="B3634">
        <v>1852.6400149999999</v>
      </c>
      <c r="C3634">
        <v>1872.1800539999999</v>
      </c>
      <c r="D3634">
        <v>1872.4300539999999</v>
      </c>
      <c r="E3634">
        <v>1852.380005</v>
      </c>
      <c r="F3634">
        <v>3308650000</v>
      </c>
      <c r="G3634">
        <f t="shared" si="216"/>
        <v>1842.1618017999999</v>
      </c>
      <c r="H3634">
        <f t="shared" si="217"/>
        <v>0.47569953422690991</v>
      </c>
      <c r="I3634">
        <f>IF(H3634&gt;0,1,0)</f>
        <v>1</v>
      </c>
      <c r="J3634" s="3">
        <v>41738</v>
      </c>
      <c r="K3634" s="2">
        <v>186.71000699999999</v>
      </c>
      <c r="L3634" s="2">
        <v>188.240005</v>
      </c>
      <c r="M3634" s="2">
        <v>188.279999</v>
      </c>
      <c r="N3634" s="2">
        <v>186.199997</v>
      </c>
      <c r="O3634" s="2">
        <v>0</v>
      </c>
      <c r="P3634" s="5">
        <v>41738</v>
      </c>
      <c r="Q3634" s="4">
        <v>24.85</v>
      </c>
      <c r="R3634" s="4">
        <v>24.639999</v>
      </c>
      <c r="S3634" s="4">
        <v>24.92</v>
      </c>
      <c r="T3634" s="4">
        <v>24.639999</v>
      </c>
      <c r="U3634" s="4">
        <v>0</v>
      </c>
      <c r="V3634">
        <f>V3633+(V3633*O3634)/L3634</f>
        <v>90.523483273003365</v>
      </c>
      <c r="W3634">
        <f>V3634*L3634</f>
        <v>17040.14094392757</v>
      </c>
      <c r="X3634">
        <f>IF(I3633=1,1,0)</f>
        <v>1</v>
      </c>
      <c r="Y3634">
        <f>IF(I3633=0,1,0)</f>
        <v>0</v>
      </c>
      <c r="Z3634" t="str">
        <f t="shared" si="218"/>
        <v>IN</v>
      </c>
      <c r="AA3634">
        <f>IF(Z3634="BUY",(AC3633-8.95)/K3634,IF(Z3634="SELL",0,AB3633))</f>
        <v>124.92497007863373</v>
      </c>
      <c r="AB3634">
        <f>AA3634+AA3634*O3634/L3634</f>
        <v>124.92497007863373</v>
      </c>
      <c r="AC3634">
        <f>IF(OR(Z3634="BUY",Z3634="IN"),AB3634*L3634,IF(Z3634="SELL",AB3633*K3634-8.95,AC3633))</f>
        <v>23515.876992226866</v>
      </c>
      <c r="AD3634" s="6">
        <f t="shared" si="219"/>
        <v>-0.30618357165135873</v>
      </c>
    </row>
    <row r="3635" spans="1:30" x14ac:dyDescent="0.25">
      <c r="A3635" s="1">
        <v>41739</v>
      </c>
      <c r="B3635">
        <v>1872.280029</v>
      </c>
      <c r="C3635">
        <v>1833.079956</v>
      </c>
      <c r="D3635">
        <v>1872.530029</v>
      </c>
      <c r="E3635">
        <v>1830.869995</v>
      </c>
      <c r="F3635">
        <v>3758780000</v>
      </c>
      <c r="G3635">
        <f t="shared" si="216"/>
        <v>1843.3394019</v>
      </c>
      <c r="H3635">
        <f t="shared" si="217"/>
        <v>0.49078682302549465</v>
      </c>
      <c r="I3635">
        <f>IF(H3635&gt;0,1,0)</f>
        <v>1</v>
      </c>
      <c r="J3635" s="3">
        <v>41739</v>
      </c>
      <c r="K3635" s="2">
        <v>188.229996</v>
      </c>
      <c r="L3635" s="2">
        <v>184.229996</v>
      </c>
      <c r="M3635" s="2">
        <v>188.300003</v>
      </c>
      <c r="N3635" s="2">
        <v>184.050003</v>
      </c>
      <c r="O3635" s="2">
        <v>0</v>
      </c>
      <c r="P3635" s="5">
        <v>41739</v>
      </c>
      <c r="Q3635" s="4">
        <v>24.639999</v>
      </c>
      <c r="R3635" s="4">
        <v>25.16</v>
      </c>
      <c r="S3635" s="4">
        <v>25.200001</v>
      </c>
      <c r="T3635" s="4">
        <v>24.639999</v>
      </c>
      <c r="U3635" s="4">
        <v>0</v>
      </c>
      <c r="V3635">
        <f>V3634+(V3634*O3635)/L3635</f>
        <v>90.523483273003365</v>
      </c>
      <c r="W3635">
        <f>V3635*L3635</f>
        <v>16677.140961291476</v>
      </c>
      <c r="X3635">
        <f>IF(I3634=1,1,0)</f>
        <v>1</v>
      </c>
      <c r="Y3635">
        <f>IF(I3634=0,1,0)</f>
        <v>0</v>
      </c>
      <c r="Z3635" t="str">
        <f t="shared" si="218"/>
        <v>IN</v>
      </c>
      <c r="AA3635">
        <f>IF(Z3635="BUY",(AC3634-8.95)/K3635,IF(Z3635="SELL",0,AB3634))</f>
        <v>124.92497007863373</v>
      </c>
      <c r="AB3635">
        <f>AA3635+AA3635*O3635/L3635</f>
        <v>124.92497007863373</v>
      </c>
      <c r="AC3635">
        <f>IF(OR(Z3635="BUY",Z3635="IN"),AB3635*L3635,IF(Z3635="SELL",AB3634*K3635-8.95,AC3634))</f>
        <v>23014.926737886813</v>
      </c>
      <c r="AD3635" s="6">
        <f t="shared" si="219"/>
        <v>-0.27448780157598573</v>
      </c>
    </row>
    <row r="3636" spans="1:30" x14ac:dyDescent="0.25">
      <c r="A3636" s="1">
        <v>41740</v>
      </c>
      <c r="B3636">
        <v>1830.650024</v>
      </c>
      <c r="C3636">
        <v>1815.6899410000001</v>
      </c>
      <c r="D3636">
        <v>1835.0699460000001</v>
      </c>
      <c r="E3636">
        <v>1814.3599850000001</v>
      </c>
      <c r="F3636">
        <v>3743460000</v>
      </c>
      <c r="G3636">
        <f t="shared" si="216"/>
        <v>1843.7694019000003</v>
      </c>
      <c r="H3636">
        <f t="shared" si="217"/>
        <v>0.50492837491807963</v>
      </c>
      <c r="I3636">
        <f>IF(H3636&gt;0,1,0)</f>
        <v>1</v>
      </c>
      <c r="J3636" s="3">
        <v>41740</v>
      </c>
      <c r="K3636" s="2">
        <v>183.25</v>
      </c>
      <c r="L3636" s="2">
        <v>182.60000600000001</v>
      </c>
      <c r="M3636" s="2">
        <v>184.520004</v>
      </c>
      <c r="N3636" s="2">
        <v>182.41000399999999</v>
      </c>
      <c r="O3636" s="2">
        <v>0</v>
      </c>
      <c r="P3636" s="5">
        <v>41740</v>
      </c>
      <c r="Q3636" s="4">
        <v>25.309999000000001</v>
      </c>
      <c r="R3636" s="4">
        <v>25.389999</v>
      </c>
      <c r="S3636" s="4">
        <v>25.42</v>
      </c>
      <c r="T3636" s="4">
        <v>25.129999000000002</v>
      </c>
      <c r="U3636" s="4">
        <v>0</v>
      </c>
      <c r="V3636">
        <f>V3635+(V3635*O3636)/L3636</f>
        <v>90.523483273003365</v>
      </c>
      <c r="W3636">
        <f>V3636*L3636</f>
        <v>16529.588588791314</v>
      </c>
      <c r="X3636">
        <f>IF(I3635=1,1,0)</f>
        <v>1</v>
      </c>
      <c r="Y3636">
        <f>IF(I3635=0,1,0)</f>
        <v>0</v>
      </c>
      <c r="Z3636" t="str">
        <f t="shared" si="218"/>
        <v>IN</v>
      </c>
      <c r="AA3636">
        <f>IF(Z3636="BUY",(AC3635-8.95)/K3636,IF(Z3636="SELL",0,AB3635))</f>
        <v>124.92497007863373</v>
      </c>
      <c r="AB3636">
        <f>AA3636+AA3636*O3636/L3636</f>
        <v>124.92497007863373</v>
      </c>
      <c r="AC3636">
        <f>IF(OR(Z3636="BUY",Z3636="IN"),AB3636*L3636,IF(Z3636="SELL",AB3635*K3636-8.95,AC3635))</f>
        <v>22811.300285908343</v>
      </c>
      <c r="AD3636" s="6">
        <f t="shared" si="219"/>
        <v>-0.26401278614370183</v>
      </c>
    </row>
    <row r="3637" spans="1:30" x14ac:dyDescent="0.25">
      <c r="A3637" s="1">
        <v>41743</v>
      </c>
      <c r="B3637">
        <v>1818.1800539999999</v>
      </c>
      <c r="C3637">
        <v>1830.6099850000001</v>
      </c>
      <c r="D3637">
        <v>1834.1899410000001</v>
      </c>
      <c r="E3637">
        <v>1815.8000489999999</v>
      </c>
      <c r="F3637">
        <v>3111540000</v>
      </c>
      <c r="G3637">
        <f t="shared" ref="G3637:G3700" si="220">AVERAGE(C3588:C3637)</f>
        <v>1844.7298022799996</v>
      </c>
      <c r="H3637">
        <f t="shared" ref="H3637:H3700" si="221">SLOPE(G3587:G3637,A3587:A3637)</f>
        <v>0.51787874759385977</v>
      </c>
      <c r="I3637">
        <f>IF(H3637&gt;0,1,0)</f>
        <v>1</v>
      </c>
      <c r="J3637" s="3">
        <v>41743</v>
      </c>
      <c r="K3637" s="2">
        <v>184.029999</v>
      </c>
      <c r="L3637" s="2">
        <v>184.029999</v>
      </c>
      <c r="M3637" s="2">
        <v>184.470001</v>
      </c>
      <c r="N3637" s="2">
        <v>182.550003</v>
      </c>
      <c r="O3637" s="2">
        <v>0</v>
      </c>
      <c r="P3637" s="5">
        <v>41743</v>
      </c>
      <c r="Q3637" s="4">
        <v>25.190000999999999</v>
      </c>
      <c r="R3637" s="4">
        <v>25.190000999999999</v>
      </c>
      <c r="S3637" s="4">
        <v>25.4</v>
      </c>
      <c r="T3637" s="4">
        <v>25.129999000000002</v>
      </c>
      <c r="U3637" s="4">
        <v>0</v>
      </c>
      <c r="V3637">
        <f>V3636+(V3636*O3637)/L3637</f>
        <v>90.523483273003365</v>
      </c>
      <c r="W3637">
        <f>V3637*L3637</f>
        <v>16659.036536207328</v>
      </c>
      <c r="X3637">
        <f>IF(I3636=1,1,0)</f>
        <v>1</v>
      </c>
      <c r="Y3637">
        <f>IF(I3636=0,1,0)</f>
        <v>0</v>
      </c>
      <c r="Z3637" t="str">
        <f t="shared" si="218"/>
        <v>IN</v>
      </c>
      <c r="AA3637">
        <f>IF(Z3637="BUY",(AC3636-8.95)/K3637,IF(Z3637="SELL",0,AB3636))</f>
        <v>124.92497007863373</v>
      </c>
      <c r="AB3637">
        <f>AA3637+AA3637*O3637/L3637</f>
        <v>124.92497007863373</v>
      </c>
      <c r="AC3637">
        <f>IF(OR(Z3637="BUY",Z3637="IN"),AB3637*L3637,IF(Z3637="SELL",AB3636*K3637-8.95,AC3636))</f>
        <v>22989.942118645995</v>
      </c>
      <c r="AD3637" s="6">
        <f t="shared" si="219"/>
        <v>-0.2779634875608108</v>
      </c>
    </row>
    <row r="3638" spans="1:30" x14ac:dyDescent="0.25">
      <c r="A3638" s="1">
        <v>41744</v>
      </c>
      <c r="B3638">
        <v>1831.4499510000001</v>
      </c>
      <c r="C3638">
        <v>1842.9799800000001</v>
      </c>
      <c r="D3638">
        <v>1844.0200199999999</v>
      </c>
      <c r="E3638">
        <v>1816.290039</v>
      </c>
      <c r="F3638">
        <v>3736440000</v>
      </c>
      <c r="G3638">
        <f t="shared" si="220"/>
        <v>1846.7516015800002</v>
      </c>
      <c r="H3638">
        <f t="shared" si="221"/>
        <v>0.53261460613351252</v>
      </c>
      <c r="I3638">
        <f>IF(H3638&gt;0,1,0)</f>
        <v>1</v>
      </c>
      <c r="J3638" s="3">
        <v>41744</v>
      </c>
      <c r="K3638" s="2">
        <v>184.39999399999999</v>
      </c>
      <c r="L3638" s="2">
        <v>185.36000100000001</v>
      </c>
      <c r="M3638" s="2">
        <v>185.429993</v>
      </c>
      <c r="N3638" s="2">
        <v>182.61000100000001</v>
      </c>
      <c r="O3638" s="2">
        <v>0</v>
      </c>
      <c r="P3638" s="5">
        <v>41744</v>
      </c>
      <c r="Q3638" s="4">
        <v>25.139999</v>
      </c>
      <c r="R3638" s="4">
        <v>25.01</v>
      </c>
      <c r="S3638" s="4">
        <v>25.389999</v>
      </c>
      <c r="T3638" s="4">
        <v>25</v>
      </c>
      <c r="U3638" s="4">
        <v>0</v>
      </c>
      <c r="V3638">
        <f>V3637+(V3637*O3638)/L3638</f>
        <v>90.523483273003365</v>
      </c>
      <c r="W3638">
        <f>V3638*L3638</f>
        <v>16779.432950007387</v>
      </c>
      <c r="X3638">
        <f>IF(I3637=1,1,0)</f>
        <v>1</v>
      </c>
      <c r="Y3638">
        <f>IF(I3637=0,1,0)</f>
        <v>0</v>
      </c>
      <c r="Z3638" t="str">
        <f t="shared" si="218"/>
        <v>IN</v>
      </c>
      <c r="AA3638">
        <f>IF(Z3638="BUY",(AC3637-8.95)/K3638,IF(Z3638="SELL",0,AB3637))</f>
        <v>124.92497007863373</v>
      </c>
      <c r="AB3638">
        <f>AA3638+AA3638*O3638/L3638</f>
        <v>124.92497007863373</v>
      </c>
      <c r="AC3638">
        <f>IF(OR(Z3638="BUY",Z3638="IN"),AB3638*L3638,IF(Z3638="SELL",AB3637*K3638-8.95,AC3637))</f>
        <v>23156.092578700522</v>
      </c>
      <c r="AD3638" s="6">
        <f t="shared" si="219"/>
        <v>-0.26943373780172047</v>
      </c>
    </row>
    <row r="3639" spans="1:30" x14ac:dyDescent="0.25">
      <c r="A3639" s="1">
        <v>41745</v>
      </c>
      <c r="B3639">
        <v>1846.01001</v>
      </c>
      <c r="C3639">
        <v>1862.3100589999999</v>
      </c>
      <c r="D3639">
        <v>1862.3100589999999</v>
      </c>
      <c r="E3639">
        <v>1846.01001</v>
      </c>
      <c r="F3639">
        <v>3155080000</v>
      </c>
      <c r="G3639">
        <f t="shared" si="220"/>
        <v>1848.8938037400001</v>
      </c>
      <c r="H3639">
        <f t="shared" si="221"/>
        <v>0.54561756794879135</v>
      </c>
      <c r="I3639">
        <f>IF(H3639&gt;0,1,0)</f>
        <v>1</v>
      </c>
      <c r="J3639" s="3">
        <v>41745</v>
      </c>
      <c r="K3639" s="2">
        <v>186.58000200000001</v>
      </c>
      <c r="L3639" s="2">
        <v>187.25</v>
      </c>
      <c r="M3639" s="2">
        <v>187.270004</v>
      </c>
      <c r="N3639" s="2">
        <v>185.779999</v>
      </c>
      <c r="O3639" s="2">
        <v>0</v>
      </c>
      <c r="P3639" s="5">
        <v>41745</v>
      </c>
      <c r="Q3639" s="4">
        <v>24.85</v>
      </c>
      <c r="R3639" s="4">
        <v>24.76</v>
      </c>
      <c r="S3639" s="4">
        <v>24.959999</v>
      </c>
      <c r="T3639" s="4">
        <v>24.75</v>
      </c>
      <c r="U3639" s="4">
        <v>0</v>
      </c>
      <c r="V3639">
        <f>V3638+(V3638*O3639)/L3639</f>
        <v>90.523483273003365</v>
      </c>
      <c r="W3639">
        <f>V3639*L3639</f>
        <v>16950.52224286988</v>
      </c>
      <c r="X3639">
        <f>IF(I3638=1,1,0)</f>
        <v>1</v>
      </c>
      <c r="Y3639">
        <f>IF(I3638=0,1,0)</f>
        <v>0</v>
      </c>
      <c r="Z3639" t="str">
        <f t="shared" si="218"/>
        <v>IN</v>
      </c>
      <c r="AA3639">
        <f>IF(Z3639="BUY",(AC3638-8.95)/K3639,IF(Z3639="SELL",0,AB3638))</f>
        <v>124.92497007863373</v>
      </c>
      <c r="AB3639">
        <f>AA3639+AA3639*O3639/L3639</f>
        <v>124.92497007863373</v>
      </c>
      <c r="AC3639">
        <f>IF(OR(Z3639="BUY",Z3639="IN"),AB3639*L3639,IF(Z3639="SELL",AB3638*K3639-8.95,AC3638))</f>
        <v>23392.200647224166</v>
      </c>
      <c r="AD3639" s="6">
        <f t="shared" si="219"/>
        <v>-0.29465064212567948</v>
      </c>
    </row>
    <row r="3640" spans="1:30" x14ac:dyDescent="0.25">
      <c r="A3640" s="1">
        <v>41746</v>
      </c>
      <c r="B3640">
        <v>1861.7299800000001</v>
      </c>
      <c r="C3640">
        <v>1864.849976</v>
      </c>
      <c r="D3640">
        <v>1869.630005</v>
      </c>
      <c r="E3640">
        <v>1856.719971</v>
      </c>
      <c r="F3640">
        <v>3341430000</v>
      </c>
      <c r="G3640">
        <f t="shared" si="220"/>
        <v>1851.1580029599997</v>
      </c>
      <c r="H3640">
        <f t="shared" si="221"/>
        <v>0.55971384313487638</v>
      </c>
      <c r="I3640">
        <f>IF(H3640&gt;0,1,0)</f>
        <v>1</v>
      </c>
      <c r="J3640" s="3">
        <v>41746</v>
      </c>
      <c r="K3640" s="2">
        <v>187.029999</v>
      </c>
      <c r="L3640" s="2">
        <v>187.53999300000001</v>
      </c>
      <c r="M3640" s="2">
        <v>188.020004</v>
      </c>
      <c r="N3640" s="2">
        <v>186.71000699999999</v>
      </c>
      <c r="O3640" s="2">
        <v>0</v>
      </c>
      <c r="P3640" s="5">
        <v>41746</v>
      </c>
      <c r="Q3640" s="4">
        <v>24.780000999999999</v>
      </c>
      <c r="R3640" s="4">
        <v>24.719999000000001</v>
      </c>
      <c r="S3640" s="4">
        <v>24.83</v>
      </c>
      <c r="T3640" s="4">
        <v>24.66</v>
      </c>
      <c r="U3640" s="4">
        <v>0</v>
      </c>
      <c r="V3640">
        <f>V3639+(V3639*O3640)/L3640</f>
        <v>90.523483273003365</v>
      </c>
      <c r="W3640">
        <f>V3640*L3640</f>
        <v>16976.773419354668</v>
      </c>
      <c r="X3640">
        <f>IF(I3639=1,1,0)</f>
        <v>1</v>
      </c>
      <c r="Y3640">
        <f>IF(I3639=0,1,0)</f>
        <v>0</v>
      </c>
      <c r="Z3640" t="str">
        <f t="shared" si="218"/>
        <v>IN</v>
      </c>
      <c r="AA3640">
        <f>IF(Z3640="BUY",(AC3639-8.95)/K3640,IF(Z3640="SELL",0,AB3639))</f>
        <v>124.92497007863373</v>
      </c>
      <c r="AB3640">
        <f>AA3640+AA3640*O3640/L3640</f>
        <v>124.92497007863373</v>
      </c>
      <c r="AC3640">
        <f>IF(OR(Z3640="BUY",Z3640="IN"),AB3640*L3640,IF(Z3640="SELL",AB3639*K3640-8.95,AC3639))</f>
        <v>23428.428014072182</v>
      </c>
      <c r="AD3640" s="6">
        <f t="shared" si="219"/>
        <v>-0.29383310098209542</v>
      </c>
    </row>
    <row r="3641" spans="1:30" x14ac:dyDescent="0.25">
      <c r="A3641" s="1">
        <v>41750</v>
      </c>
      <c r="B3641">
        <v>1865.790039</v>
      </c>
      <c r="C3641">
        <v>1871.8900149999999</v>
      </c>
      <c r="D3641">
        <v>1871.8900149999999</v>
      </c>
      <c r="E3641">
        <v>1863.1800539999999</v>
      </c>
      <c r="F3641">
        <v>2642500000</v>
      </c>
      <c r="G3641">
        <f t="shared" si="220"/>
        <v>1853.1272021799998</v>
      </c>
      <c r="H3641">
        <f t="shared" si="221"/>
        <v>0.57152231652710062</v>
      </c>
      <c r="I3641">
        <f>IF(H3641&gt;0,1,0)</f>
        <v>1</v>
      </c>
      <c r="J3641" s="3">
        <v>41750</v>
      </c>
      <c r="K3641" s="2">
        <v>187.58000200000001</v>
      </c>
      <c r="L3641" s="2">
        <v>188.220001</v>
      </c>
      <c r="M3641" s="2">
        <v>188.229996</v>
      </c>
      <c r="N3641" s="2">
        <v>187.36000100000001</v>
      </c>
      <c r="O3641" s="2">
        <v>0</v>
      </c>
      <c r="P3641" s="5">
        <v>41750</v>
      </c>
      <c r="Q3641" s="4">
        <v>24.719999000000001</v>
      </c>
      <c r="R3641" s="4">
        <v>24.639999</v>
      </c>
      <c r="S3641" s="4">
        <v>24.74</v>
      </c>
      <c r="T3641" s="4">
        <v>24.629999000000002</v>
      </c>
      <c r="U3641" s="4">
        <v>0</v>
      </c>
      <c r="V3641">
        <f>V3640+(V3640*O3641)/L3641</f>
        <v>90.523483273003365</v>
      </c>
      <c r="W3641">
        <f>V3641*L3641</f>
        <v>17038.330112168176</v>
      </c>
      <c r="X3641">
        <f>IF(I3640=1,1,0)</f>
        <v>1</v>
      </c>
      <c r="Y3641">
        <f>IF(I3640=0,1,0)</f>
        <v>0</v>
      </c>
      <c r="Z3641" t="str">
        <f t="shared" si="218"/>
        <v>IN</v>
      </c>
      <c r="AA3641">
        <f>IF(Z3641="BUY",(AC3640-8.95)/K3641,IF(Z3641="SELL",0,AB3640))</f>
        <v>124.92497007863373</v>
      </c>
      <c r="AB3641">
        <f>AA3641+AA3641*O3641/L3641</f>
        <v>124.92497007863373</v>
      </c>
      <c r="AC3641">
        <f>IF(OR(Z3641="BUY",Z3641="IN"),AB3641*L3641,IF(Z3641="SELL",AB3640*K3641-8.95,AC3640))</f>
        <v>23513.37799312541</v>
      </c>
      <c r="AD3641" s="6">
        <f t="shared" si="219"/>
        <v>-0.28857138559411238</v>
      </c>
    </row>
    <row r="3642" spans="1:30" x14ac:dyDescent="0.25">
      <c r="A3642" s="1">
        <v>41751</v>
      </c>
      <c r="B3642">
        <v>1872.5699460000001</v>
      </c>
      <c r="C3642">
        <v>1879.5500489999999</v>
      </c>
      <c r="D3642">
        <v>1884.8900149999999</v>
      </c>
      <c r="E3642">
        <v>1872.5699460000001</v>
      </c>
      <c r="F3642">
        <v>3215440000</v>
      </c>
      <c r="G3642">
        <f t="shared" si="220"/>
        <v>1854.7778027599998</v>
      </c>
      <c r="H3642">
        <f t="shared" si="221"/>
        <v>0.58299892223802741</v>
      </c>
      <c r="I3642">
        <f>IF(H3642&gt;0,1,0)</f>
        <v>1</v>
      </c>
      <c r="J3642" s="3">
        <v>41751</v>
      </c>
      <c r="K3642" s="2">
        <v>188.36999499999999</v>
      </c>
      <c r="L3642" s="2">
        <v>189.009995</v>
      </c>
      <c r="M3642" s="2">
        <v>189.550003</v>
      </c>
      <c r="N3642" s="2">
        <v>188.28999300000001</v>
      </c>
      <c r="O3642" s="2">
        <v>0</v>
      </c>
      <c r="P3642" s="5">
        <v>41751</v>
      </c>
      <c r="Q3642" s="4">
        <v>24.6</v>
      </c>
      <c r="R3642" s="4">
        <v>24.530000999999999</v>
      </c>
      <c r="S3642" s="4">
        <v>24.620000999999998</v>
      </c>
      <c r="T3642" s="4">
        <v>24.450001</v>
      </c>
      <c r="U3642" s="4">
        <v>0</v>
      </c>
      <c r="V3642">
        <f>V3641+(V3641*O3642)/L3642</f>
        <v>90.523483273003365</v>
      </c>
      <c r="W3642">
        <f>V3642*L3642</f>
        <v>17109.843120812951</v>
      </c>
      <c r="X3642">
        <f>IF(I3641=1,1,0)</f>
        <v>1</v>
      </c>
      <c r="Y3642">
        <f>IF(I3641=0,1,0)</f>
        <v>0</v>
      </c>
      <c r="Z3642" t="str">
        <f t="shared" si="218"/>
        <v>IN</v>
      </c>
      <c r="AA3642">
        <f>IF(Z3642="BUY",(AC3641-8.95)/K3642,IF(Z3642="SELL",0,AB3641))</f>
        <v>124.92497007863373</v>
      </c>
      <c r="AB3642">
        <f>AA3642+AA3642*O3642/L3642</f>
        <v>124.92497007863373</v>
      </c>
      <c r="AC3642">
        <f>IF(OR(Z3642="BUY",Z3642="IN"),AB3642*L3642,IF(Z3642="SELL",AB3641*K3642-8.95,AC3641))</f>
        <v>23612.067969937711</v>
      </c>
      <c r="AD3642" s="6">
        <f t="shared" si="219"/>
        <v>-0.32405724385663842</v>
      </c>
    </row>
    <row r="3643" spans="1:30" x14ac:dyDescent="0.25">
      <c r="A3643" s="1">
        <v>41752</v>
      </c>
      <c r="B3643">
        <v>1879.3199460000001</v>
      </c>
      <c r="C3643">
        <v>1875.3900149999999</v>
      </c>
      <c r="D3643">
        <v>1879.75</v>
      </c>
      <c r="E3643">
        <v>1873.910034</v>
      </c>
      <c r="F3643">
        <v>3085720000</v>
      </c>
      <c r="G3643">
        <f t="shared" si="220"/>
        <v>1856.2888037399998</v>
      </c>
      <c r="H3643">
        <f t="shared" si="221"/>
        <v>0.5946695873232638</v>
      </c>
      <c r="I3643">
        <f>IF(H3643&gt;0,1,0)</f>
        <v>1</v>
      </c>
      <c r="J3643" s="3">
        <v>41752</v>
      </c>
      <c r="K3643" s="2">
        <v>188.96000699999999</v>
      </c>
      <c r="L3643" s="2">
        <v>188.61999499999999</v>
      </c>
      <c r="M3643" s="2">
        <v>189.050003</v>
      </c>
      <c r="N3643" s="2">
        <v>188.449997</v>
      </c>
      <c r="O3643" s="2">
        <v>0</v>
      </c>
      <c r="P3643" s="5">
        <v>41752</v>
      </c>
      <c r="Q3643" s="4">
        <v>24.530000999999999</v>
      </c>
      <c r="R3643" s="4">
        <v>24.57</v>
      </c>
      <c r="S3643" s="4">
        <v>24.6</v>
      </c>
      <c r="T3643" s="4">
        <v>24.52</v>
      </c>
      <c r="U3643" s="4">
        <v>0</v>
      </c>
      <c r="V3643">
        <f>V3642+(V3642*O3643)/L3643</f>
        <v>90.523483273003365</v>
      </c>
      <c r="W3643">
        <f>V3643*L3643</f>
        <v>17074.538962336479</v>
      </c>
      <c r="X3643">
        <f>IF(I3642=1,1,0)</f>
        <v>1</v>
      </c>
      <c r="Y3643">
        <f>IF(I3642=0,1,0)</f>
        <v>0</v>
      </c>
      <c r="Z3643" t="str">
        <f t="shared" si="218"/>
        <v>IN</v>
      </c>
      <c r="AA3643">
        <f>IF(Z3643="BUY",(AC3642-8.95)/K3643,IF(Z3643="SELL",0,AB3642))</f>
        <v>124.92497007863373</v>
      </c>
      <c r="AB3643">
        <f>AA3643+AA3643*O3643/L3643</f>
        <v>124.92497007863373</v>
      </c>
      <c r="AC3643">
        <f>IF(OR(Z3643="BUY",Z3643="IN"),AB3643*L3643,IF(Z3643="SELL",AB3642*K3643-8.95,AC3642))</f>
        <v>23563.347231607044</v>
      </c>
      <c r="AD3643" s="6">
        <f t="shared" si="219"/>
        <v>-0.33724821452088277</v>
      </c>
    </row>
    <row r="3644" spans="1:30" x14ac:dyDescent="0.25">
      <c r="A3644" s="1">
        <v>41753</v>
      </c>
      <c r="B3644">
        <v>1881.969971</v>
      </c>
      <c r="C3644">
        <v>1878.6099850000001</v>
      </c>
      <c r="D3644">
        <v>1884.0600589999999</v>
      </c>
      <c r="E3644">
        <v>1870.23999</v>
      </c>
      <c r="F3644">
        <v>3191830000</v>
      </c>
      <c r="G3644">
        <f t="shared" si="220"/>
        <v>1857.4660034399997</v>
      </c>
      <c r="H3644">
        <f t="shared" si="221"/>
        <v>0.60385070357161896</v>
      </c>
      <c r="I3644">
        <f>IF(H3644&gt;0,1,0)</f>
        <v>1</v>
      </c>
      <c r="J3644" s="3">
        <v>41753</v>
      </c>
      <c r="K3644" s="2">
        <v>189.53999300000001</v>
      </c>
      <c r="L3644" s="2">
        <v>189.020004</v>
      </c>
      <c r="M3644" s="2">
        <v>189.550003</v>
      </c>
      <c r="N3644" s="2">
        <v>188.070007</v>
      </c>
      <c r="O3644" s="2">
        <v>0</v>
      </c>
      <c r="P3644" s="5">
        <v>41753</v>
      </c>
      <c r="Q3644" s="4">
        <v>24.450001</v>
      </c>
      <c r="R3644" s="4">
        <v>24.530000999999999</v>
      </c>
      <c r="S3644" s="4">
        <v>24.639999</v>
      </c>
      <c r="T3644" s="4">
        <v>24.450001</v>
      </c>
      <c r="U3644" s="4">
        <v>0</v>
      </c>
      <c r="V3644">
        <f>V3643+(V3643*O3644)/L3644</f>
        <v>90.523483273003365</v>
      </c>
      <c r="W3644">
        <f>V3644*L3644</f>
        <v>17110.74917035703</v>
      </c>
      <c r="X3644">
        <f>IF(I3643=1,1,0)</f>
        <v>1</v>
      </c>
      <c r="Y3644">
        <f>IF(I3643=0,1,0)</f>
        <v>0</v>
      </c>
      <c r="Z3644" t="str">
        <f t="shared" si="218"/>
        <v>IN</v>
      </c>
      <c r="AA3644">
        <f>IF(Z3644="BUY",(AC3643-8.95)/K3644,IF(Z3644="SELL",0,AB3643))</f>
        <v>124.92497007863373</v>
      </c>
      <c r="AB3644">
        <f>AA3644+AA3644*O3644/L3644</f>
        <v>124.92497007863373</v>
      </c>
      <c r="AC3644">
        <f>IF(OR(Z3644="BUY",Z3644="IN"),AB3644*L3644,IF(Z3644="SELL",AB3643*K3644-8.95,AC3643))</f>
        <v>23613.31834396323</v>
      </c>
      <c r="AD3644" s="6">
        <f t="shared" si="219"/>
        <v>-0.33989072207605348</v>
      </c>
    </row>
    <row r="3645" spans="1:30" x14ac:dyDescent="0.25">
      <c r="A3645" s="1">
        <v>41754</v>
      </c>
      <c r="B3645">
        <v>1877.719971</v>
      </c>
      <c r="C3645">
        <v>1863.400024</v>
      </c>
      <c r="D3645">
        <v>1877.719971</v>
      </c>
      <c r="E3645">
        <v>1859.6999510000001</v>
      </c>
      <c r="F3645">
        <v>3213020000</v>
      </c>
      <c r="G3645">
        <f t="shared" si="220"/>
        <v>1858.3488037199998</v>
      </c>
      <c r="H3645">
        <f t="shared" si="221"/>
        <v>0.61254611507591883</v>
      </c>
      <c r="I3645">
        <f>IF(H3645&gt;0,1,0)</f>
        <v>1</v>
      </c>
      <c r="J3645" s="3">
        <v>41754</v>
      </c>
      <c r="K3645" s="2">
        <v>188.36000100000001</v>
      </c>
      <c r="L3645" s="2">
        <v>187.449997</v>
      </c>
      <c r="M3645" s="2">
        <v>188.44000199999999</v>
      </c>
      <c r="N3645" s="2">
        <v>187.009995</v>
      </c>
      <c r="O3645" s="2">
        <v>0</v>
      </c>
      <c r="P3645" s="5">
        <v>41754</v>
      </c>
      <c r="Q3645" s="4">
        <v>24.6</v>
      </c>
      <c r="R3645" s="4">
        <v>24.719999000000001</v>
      </c>
      <c r="S3645" s="4">
        <v>24.780000999999999</v>
      </c>
      <c r="T3645" s="4">
        <v>24.6</v>
      </c>
      <c r="U3645" s="4">
        <v>0</v>
      </c>
      <c r="V3645">
        <f>V3644+(V3644*O3645)/L3645</f>
        <v>90.523483273003365</v>
      </c>
      <c r="W3645">
        <f>V3645*L3645</f>
        <v>16968.626667954031</v>
      </c>
      <c r="X3645">
        <f>IF(I3644=1,1,0)</f>
        <v>1</v>
      </c>
      <c r="Y3645">
        <f>IF(I3644=0,1,0)</f>
        <v>0</v>
      </c>
      <c r="Z3645" t="str">
        <f t="shared" si="218"/>
        <v>IN</v>
      </c>
      <c r="AA3645">
        <f>IF(Z3645="BUY",(AC3644-8.95)/K3645,IF(Z3645="SELL",0,AB3644))</f>
        <v>124.92497007863373</v>
      </c>
      <c r="AB3645">
        <f>AA3645+AA3645*O3645/L3645</f>
        <v>124.92497007863373</v>
      </c>
      <c r="AC3645">
        <f>IF(OR(Z3645="BUY",Z3645="IN"),AB3645*L3645,IF(Z3645="SELL",AB3644*K3645-8.95,AC3644))</f>
        <v>23417.185266464981</v>
      </c>
      <c r="AD3645" s="6">
        <f t="shared" si="219"/>
        <v>-0.32617818257634446</v>
      </c>
    </row>
    <row r="3646" spans="1:30" x14ac:dyDescent="0.25">
      <c r="A3646" s="1">
        <v>41757</v>
      </c>
      <c r="B3646">
        <v>1865</v>
      </c>
      <c r="C3646">
        <v>1869.4300539999999</v>
      </c>
      <c r="D3646">
        <v>1877.01001</v>
      </c>
      <c r="E3646">
        <v>1850.6099850000001</v>
      </c>
      <c r="F3646">
        <v>4034680000</v>
      </c>
      <c r="G3646">
        <f t="shared" si="220"/>
        <v>1859.1408056799999</v>
      </c>
      <c r="H3646">
        <f t="shared" si="221"/>
        <v>0.61900781392814275</v>
      </c>
      <c r="I3646">
        <f>IF(H3646&gt;0,1,0)</f>
        <v>1</v>
      </c>
      <c r="J3646" s="3">
        <v>41757</v>
      </c>
      <c r="K3646" s="2">
        <v>188.199997</v>
      </c>
      <c r="L3646" s="2">
        <v>188.070007</v>
      </c>
      <c r="M3646" s="2">
        <v>188.80999800000001</v>
      </c>
      <c r="N3646" s="2">
        <v>186.08000200000001</v>
      </c>
      <c r="O3646" s="2">
        <v>0</v>
      </c>
      <c r="P3646" s="5">
        <v>41757</v>
      </c>
      <c r="Q3646" s="4">
        <v>24.629999000000002</v>
      </c>
      <c r="R3646" s="4">
        <v>24.65</v>
      </c>
      <c r="S3646" s="4">
        <v>24.9</v>
      </c>
      <c r="T3646" s="4">
        <v>24.549999</v>
      </c>
      <c r="U3646" s="4">
        <v>0</v>
      </c>
      <c r="V3646">
        <f>V3645+(V3645*O3646)/L3646</f>
        <v>90.523483273003365</v>
      </c>
      <c r="W3646">
        <f>V3646*L3646</f>
        <v>17024.752132818125</v>
      </c>
      <c r="X3646">
        <f>IF(I3645=1,1,0)</f>
        <v>1</v>
      </c>
      <c r="Y3646">
        <f>IF(I3645=0,1,0)</f>
        <v>0</v>
      </c>
      <c r="Z3646" t="str">
        <f t="shared" si="218"/>
        <v>IN</v>
      </c>
      <c r="AA3646">
        <f>IF(Z3646="BUY",(AC3645-8.95)/K3646,IF(Z3646="SELL",0,AB3645))</f>
        <v>124.92497007863373</v>
      </c>
      <c r="AB3646">
        <f>AA3646+AA3646*O3646/L3646</f>
        <v>124.92497007863373</v>
      </c>
      <c r="AC3646">
        <f>IF(OR(Z3646="BUY",Z3646="IN"),AB3646*L3646,IF(Z3646="SELL",AB3645*K3646-8.95,AC3645))</f>
        <v>23494.639997163438</v>
      </c>
      <c r="AD3646" s="6">
        <f t="shared" si="219"/>
        <v>-0.33585524334828543</v>
      </c>
    </row>
    <row r="3647" spans="1:30" x14ac:dyDescent="0.25">
      <c r="A3647" s="1">
        <v>41758</v>
      </c>
      <c r="B3647">
        <v>1870.780029</v>
      </c>
      <c r="C3647">
        <v>1878.329956</v>
      </c>
      <c r="D3647">
        <v>1880.599976</v>
      </c>
      <c r="E3647">
        <v>1870.780029</v>
      </c>
      <c r="F3647">
        <v>3647820000</v>
      </c>
      <c r="G3647">
        <f t="shared" si="220"/>
        <v>1859.9348046999999</v>
      </c>
      <c r="H3647">
        <f t="shared" si="221"/>
        <v>0.62542692490114127</v>
      </c>
      <c r="I3647">
        <f>IF(H3647&gt;0,1,0)</f>
        <v>1</v>
      </c>
      <c r="J3647" s="3">
        <v>41758</v>
      </c>
      <c r="K3647" s="2">
        <v>188.58999600000001</v>
      </c>
      <c r="L3647" s="2">
        <v>188.86999499999999</v>
      </c>
      <c r="M3647" s="2">
        <v>189.16999799999999</v>
      </c>
      <c r="N3647" s="2">
        <v>188.21000699999999</v>
      </c>
      <c r="O3647" s="2">
        <v>0</v>
      </c>
      <c r="P3647" s="5">
        <v>41758</v>
      </c>
      <c r="Q3647" s="4">
        <v>24.57</v>
      </c>
      <c r="R3647" s="4">
        <v>24.530000999999999</v>
      </c>
      <c r="S3647" s="4">
        <v>24.620000999999998</v>
      </c>
      <c r="T3647" s="4">
        <v>24.49</v>
      </c>
      <c r="U3647" s="4">
        <v>0</v>
      </c>
      <c r="V3647">
        <f>V3646+(V3646*O3647)/L3647</f>
        <v>90.523483273003365</v>
      </c>
      <c r="W3647">
        <f>V3647*L3647</f>
        <v>17097.169833154727</v>
      </c>
      <c r="X3647">
        <f>IF(I3646=1,1,0)</f>
        <v>1</v>
      </c>
      <c r="Y3647">
        <f>IF(I3646=0,1,0)</f>
        <v>0</v>
      </c>
      <c r="Z3647" t="str">
        <f t="shared" si="218"/>
        <v>IN</v>
      </c>
      <c r="AA3647">
        <f>IF(Z3647="BUY",(AC3646-8.95)/K3647,IF(Z3647="SELL",0,AB3646))</f>
        <v>124.92497007863373</v>
      </c>
      <c r="AB3647">
        <f>AA3647+AA3647*O3647/L3647</f>
        <v>124.92497007863373</v>
      </c>
      <c r="AC3647">
        <f>IF(OR(Z3647="BUY",Z3647="IN"),AB3647*L3647,IF(Z3647="SELL",AB3646*K3647-8.95,AC3646))</f>
        <v>23594.578474126702</v>
      </c>
      <c r="AD3647" s="6">
        <f t="shared" si="219"/>
        <v>-0.35862848273361358</v>
      </c>
    </row>
    <row r="3648" spans="1:30" x14ac:dyDescent="0.25">
      <c r="A3648" s="1">
        <v>41759</v>
      </c>
      <c r="B3648">
        <v>1877.099976</v>
      </c>
      <c r="C3648">
        <v>1883.9499510000001</v>
      </c>
      <c r="D3648">
        <v>1885.1999510000001</v>
      </c>
      <c r="E3648">
        <v>1872.6899410000001</v>
      </c>
      <c r="F3648">
        <v>3779230000</v>
      </c>
      <c r="G3648">
        <f t="shared" si="220"/>
        <v>1860.7986035199999</v>
      </c>
      <c r="H3648">
        <f t="shared" si="221"/>
        <v>0.63245726738680819</v>
      </c>
      <c r="I3648">
        <f>IF(H3648&gt;0,1,0)</f>
        <v>1</v>
      </c>
      <c r="J3648" s="3">
        <v>41759</v>
      </c>
      <c r="K3648" s="2">
        <v>188.58000200000001</v>
      </c>
      <c r="L3648" s="2">
        <v>189.53999300000001</v>
      </c>
      <c r="M3648" s="2">
        <v>189.63999899999999</v>
      </c>
      <c r="N3648" s="2">
        <v>188.33000200000001</v>
      </c>
      <c r="O3648" s="2">
        <v>0</v>
      </c>
      <c r="P3648" s="5">
        <v>41759</v>
      </c>
      <c r="Q3648" s="4">
        <v>24.58</v>
      </c>
      <c r="R3648" s="4">
        <v>24.440000999999999</v>
      </c>
      <c r="S3648" s="4">
        <v>24.610001</v>
      </c>
      <c r="T3648" s="4">
        <v>24.43</v>
      </c>
      <c r="U3648" s="4">
        <v>0</v>
      </c>
      <c r="V3648">
        <f>V3647+(V3647*O3648)/L3648</f>
        <v>90.523483273003365</v>
      </c>
      <c r="W3648">
        <f>V3648*L3648</f>
        <v>17157.820385900675</v>
      </c>
      <c r="X3648">
        <f>IF(I3647=1,1,0)</f>
        <v>1</v>
      </c>
      <c r="Y3648">
        <f>IF(I3647=0,1,0)</f>
        <v>0</v>
      </c>
      <c r="Z3648" t="str">
        <f t="shared" si="218"/>
        <v>IN</v>
      </c>
      <c r="AA3648">
        <f>IF(Z3648="BUY",(AC3647-8.95)/K3648,IF(Z3648="SELL",0,AB3647))</f>
        <v>124.92497007863373</v>
      </c>
      <c r="AB3648">
        <f>AA3648+AA3648*O3648/L3648</f>
        <v>124.92497007863373</v>
      </c>
      <c r="AC3648">
        <f>IF(OR(Z3648="BUY",Z3648="IN"),AB3648*L3648,IF(Z3648="SELL",AB3647*K3648-8.95,AC3647))</f>
        <v>23678.277954229448</v>
      </c>
      <c r="AD3648" s="6">
        <f t="shared" si="219"/>
        <v>-0.36644954228317206</v>
      </c>
    </row>
    <row r="3649" spans="1:30" x14ac:dyDescent="0.25">
      <c r="A3649" s="1">
        <v>41760</v>
      </c>
      <c r="B3649">
        <v>1884.3900149999999</v>
      </c>
      <c r="C3649">
        <v>1883.6800539999999</v>
      </c>
      <c r="D3649">
        <v>1888.589966</v>
      </c>
      <c r="E3649">
        <v>1878.040039</v>
      </c>
      <c r="F3649">
        <v>3416740000</v>
      </c>
      <c r="G3649">
        <f t="shared" si="220"/>
        <v>1861.8972045999994</v>
      </c>
      <c r="H3649">
        <f t="shared" si="221"/>
        <v>0.63738796829813582</v>
      </c>
      <c r="I3649">
        <f>IF(H3649&gt;0,1,0)</f>
        <v>1</v>
      </c>
      <c r="J3649" s="3">
        <v>41760</v>
      </c>
      <c r="K3649" s="2">
        <v>189.38000500000001</v>
      </c>
      <c r="L3649" s="2">
        <v>189.41999799999999</v>
      </c>
      <c r="M3649" s="2">
        <v>189.990005</v>
      </c>
      <c r="N3649" s="2">
        <v>188.88000500000001</v>
      </c>
      <c r="O3649" s="2">
        <v>0</v>
      </c>
      <c r="P3649" s="5">
        <v>41760</v>
      </c>
      <c r="Q3649" s="4">
        <v>24.459999</v>
      </c>
      <c r="R3649" s="4">
        <v>24.450001</v>
      </c>
      <c r="S3649" s="4">
        <v>24.540001</v>
      </c>
      <c r="T3649" s="4">
        <v>24.389999</v>
      </c>
      <c r="U3649" s="4">
        <v>0</v>
      </c>
      <c r="V3649">
        <f>V3648+(V3648*O3649)/L3649</f>
        <v>90.523483273003365</v>
      </c>
      <c r="W3649">
        <f>V3649*L3649</f>
        <v>17146.95802052533</v>
      </c>
      <c r="X3649">
        <f>IF(I3648=1,1,0)</f>
        <v>1</v>
      </c>
      <c r="Y3649">
        <f>IF(I3648=0,1,0)</f>
        <v>0</v>
      </c>
      <c r="Z3649" t="str">
        <f t="shared" si="218"/>
        <v>IN</v>
      </c>
      <c r="AA3649">
        <f>IF(Z3649="BUY",(AC3648-8.95)/K3649,IF(Z3649="SELL",0,AB3648))</f>
        <v>124.92497007863373</v>
      </c>
      <c r="AB3649">
        <f>AA3649+AA3649*O3649/L3649</f>
        <v>124.92497007863373</v>
      </c>
      <c r="AC3649">
        <f>IF(OR(Z3649="BUY",Z3649="IN"),AB3649*L3649,IF(Z3649="SELL",AB3648*K3649-8.95,AC3648))</f>
        <v>23663.28758244486</v>
      </c>
      <c r="AD3649" s="6">
        <f t="shared" si="219"/>
        <v>-0.35999601504030676</v>
      </c>
    </row>
    <row r="3650" spans="1:30" x14ac:dyDescent="0.25">
      <c r="A3650" s="1">
        <v>41761</v>
      </c>
      <c r="B3650">
        <v>1885.3000489999999</v>
      </c>
      <c r="C3650">
        <v>1881.1400149999999</v>
      </c>
      <c r="D3650">
        <v>1891.329956</v>
      </c>
      <c r="E3650">
        <v>1878.5</v>
      </c>
      <c r="F3650">
        <v>3159560000</v>
      </c>
      <c r="G3650">
        <f t="shared" si="220"/>
        <v>1862.7244043199998</v>
      </c>
      <c r="H3650">
        <f t="shared" si="221"/>
        <v>0.6426810053992692</v>
      </c>
      <c r="I3650">
        <f>IF(H3650&gt;0,1,0)</f>
        <v>1</v>
      </c>
      <c r="J3650" s="3">
        <v>41761</v>
      </c>
      <c r="K3650" s="2">
        <v>189.44000199999999</v>
      </c>
      <c r="L3650" s="2">
        <v>189.259995</v>
      </c>
      <c r="M3650" s="2">
        <v>190.279999</v>
      </c>
      <c r="N3650" s="2">
        <v>188.94000199999999</v>
      </c>
      <c r="O3650" s="2">
        <v>0</v>
      </c>
      <c r="P3650" s="5">
        <v>41761</v>
      </c>
      <c r="Q3650" s="4">
        <v>24.450001</v>
      </c>
      <c r="R3650" s="4">
        <v>24.48</v>
      </c>
      <c r="S3650" s="4">
        <v>24.52</v>
      </c>
      <c r="T3650" s="4">
        <v>24.35</v>
      </c>
      <c r="U3650" s="4">
        <v>0</v>
      </c>
      <c r="V3650">
        <f>V3649+(V3649*O3650)/L3650</f>
        <v>90.523483273003365</v>
      </c>
      <c r="W3650">
        <f>V3650*L3650</f>
        <v>17132.473991631199</v>
      </c>
      <c r="X3650">
        <f>IF(I3649=1,1,0)</f>
        <v>1</v>
      </c>
      <c r="Y3650">
        <f>IF(I3649=0,1,0)</f>
        <v>0</v>
      </c>
      <c r="Z3650" t="str">
        <f t="shared" si="218"/>
        <v>IN</v>
      </c>
      <c r="AA3650">
        <f>IF(Z3650="BUY",(AC3649-8.95)/K3650,IF(Z3650="SELL",0,AB3649))</f>
        <v>124.92497007863373</v>
      </c>
      <c r="AB3650">
        <f>AA3650+AA3650*O3650/L3650</f>
        <v>124.92497007863373</v>
      </c>
      <c r="AC3650">
        <f>IF(OR(Z3650="BUY",Z3650="IN"),AB3650*L3650,IF(Z3650="SELL",AB3649*K3650-8.95,AC3649))</f>
        <v>23643.299212457372</v>
      </c>
      <c r="AD3650" s="6">
        <f t="shared" si="219"/>
        <v>-0.33064721943517256</v>
      </c>
    </row>
    <row r="3651" spans="1:30" x14ac:dyDescent="0.25">
      <c r="A3651" s="1">
        <v>41764</v>
      </c>
      <c r="B3651">
        <v>1879.4499510000001</v>
      </c>
      <c r="C3651">
        <v>1884.660034</v>
      </c>
      <c r="D3651">
        <v>1885.51001</v>
      </c>
      <c r="E3651">
        <v>1866.7700199999999</v>
      </c>
      <c r="F3651">
        <v>2733730000</v>
      </c>
      <c r="G3651">
        <f t="shared" si="220"/>
        <v>1863.6926049999995</v>
      </c>
      <c r="H3651">
        <f t="shared" si="221"/>
        <v>0.64648371321906595</v>
      </c>
      <c r="I3651">
        <f>IF(H3651&gt;0,1,0)</f>
        <v>1</v>
      </c>
      <c r="J3651" s="3">
        <v>41764</v>
      </c>
      <c r="K3651" s="2">
        <v>188.279999</v>
      </c>
      <c r="L3651" s="2">
        <v>189.60000600000001</v>
      </c>
      <c r="M3651" s="2">
        <v>189.69000199999999</v>
      </c>
      <c r="N3651" s="2">
        <v>187.779999</v>
      </c>
      <c r="O3651" s="2">
        <v>0</v>
      </c>
      <c r="P3651" s="5">
        <v>41764</v>
      </c>
      <c r="Q3651" s="4">
        <v>24.620000999999998</v>
      </c>
      <c r="R3651" s="4">
        <v>24.440000999999999</v>
      </c>
      <c r="S3651" s="4">
        <v>24.68</v>
      </c>
      <c r="T3651" s="4">
        <v>24.43</v>
      </c>
      <c r="U3651" s="4">
        <v>0</v>
      </c>
      <c r="V3651">
        <f>V3650+(V3650*O3651)/L3651</f>
        <v>90.523483273003365</v>
      </c>
      <c r="W3651">
        <f>V3651*L3651</f>
        <v>17163.252971702339</v>
      </c>
      <c r="X3651">
        <f>IF(I3650=1,1,0)</f>
        <v>1</v>
      </c>
      <c r="Y3651">
        <f>IF(I3650=0,1,0)</f>
        <v>0</v>
      </c>
      <c r="Z3651" t="str">
        <f t="shared" si="218"/>
        <v>IN</v>
      </c>
      <c r="AA3651">
        <f>IF(Z3651="BUY",(AC3650-8.95)/K3651,IF(Z3651="SELL",0,AB3650))</f>
        <v>124.92497007863373</v>
      </c>
      <c r="AB3651">
        <f>AA3651+AA3651*O3651/L3651</f>
        <v>124.92497007863373</v>
      </c>
      <c r="AC3651">
        <f>IF(OR(Z3651="BUY",Z3651="IN"),AB3651*L3651,IF(Z3651="SELL",AB3650*K3651-8.95,AC3650))</f>
        <v>23685.775076458776</v>
      </c>
      <c r="AD3651" s="6">
        <f t="shared" si="219"/>
        <v>-0.33256107955643133</v>
      </c>
    </row>
    <row r="3652" spans="1:30" x14ac:dyDescent="0.25">
      <c r="A3652" s="1">
        <v>41765</v>
      </c>
      <c r="B3652">
        <v>1883.6899410000001</v>
      </c>
      <c r="C3652">
        <v>1867.719971</v>
      </c>
      <c r="D3652">
        <v>1883.6899410000001</v>
      </c>
      <c r="E3652">
        <v>1867.719971</v>
      </c>
      <c r="F3652">
        <v>3327260000</v>
      </c>
      <c r="G3652">
        <f t="shared" si="220"/>
        <v>1864.0948047199993</v>
      </c>
      <c r="H3652">
        <f t="shared" si="221"/>
        <v>0.64955275872327922</v>
      </c>
      <c r="I3652">
        <f>IF(H3652&gt;0,1,0)</f>
        <v>1</v>
      </c>
      <c r="J3652" s="3">
        <v>41765</v>
      </c>
      <c r="K3652" s="2">
        <v>189.16000399999999</v>
      </c>
      <c r="L3652" s="2">
        <v>187.96000699999999</v>
      </c>
      <c r="M3652" s="2">
        <v>189.279999</v>
      </c>
      <c r="N3652" s="2">
        <v>187.88000500000001</v>
      </c>
      <c r="O3652" s="2">
        <v>0</v>
      </c>
      <c r="P3652" s="5">
        <v>41765</v>
      </c>
      <c r="Q3652" s="4">
        <v>24.5</v>
      </c>
      <c r="R3652" s="4">
        <v>24.639999</v>
      </c>
      <c r="S3652" s="4">
        <v>24.66</v>
      </c>
      <c r="T3652" s="4">
        <v>24.48</v>
      </c>
      <c r="U3652" s="4">
        <v>0</v>
      </c>
      <c r="V3652">
        <f>V3651+(V3651*O3652)/L3652</f>
        <v>90.523483273003365</v>
      </c>
      <c r="W3652">
        <f>V3652*L3652</f>
        <v>17014.794549658094</v>
      </c>
      <c r="X3652">
        <f>IF(I3651=1,1,0)</f>
        <v>1</v>
      </c>
      <c r="Y3652">
        <f>IF(I3651=0,1,0)</f>
        <v>0</v>
      </c>
      <c r="Z3652" t="str">
        <f t="shared" si="218"/>
        <v>IN</v>
      </c>
      <c r="AA3652">
        <f>IF(Z3652="BUY",(AC3651-8.95)/K3652,IF(Z3652="SELL",0,AB3651))</f>
        <v>124.92497007863373</v>
      </c>
      <c r="AB3652">
        <f>AA3652+AA3652*O3652/L3652</f>
        <v>124.92497007863373</v>
      </c>
      <c r="AC3652">
        <f>IF(OR(Z3652="BUY",Z3652="IN"),AB3652*L3652,IF(Z3652="SELL",AB3651*K3652-8.95,AC3651))</f>
        <v>23480.898250454786</v>
      </c>
      <c r="AD3652" s="6">
        <f t="shared" si="219"/>
        <v>-0.31829976363498025</v>
      </c>
    </row>
    <row r="3653" spans="1:30" x14ac:dyDescent="0.25">
      <c r="A3653" s="1">
        <v>41766</v>
      </c>
      <c r="B3653">
        <v>1868.530029</v>
      </c>
      <c r="C3653">
        <v>1878.209961</v>
      </c>
      <c r="D3653">
        <v>1878.829956</v>
      </c>
      <c r="E3653">
        <v>1859.790039</v>
      </c>
      <c r="F3653">
        <v>3632950000</v>
      </c>
      <c r="G3653">
        <f t="shared" si="220"/>
        <v>1864.7566040399993</v>
      </c>
      <c r="H3653">
        <f t="shared" si="221"/>
        <v>0.65081825260369774</v>
      </c>
      <c r="I3653">
        <f>IF(H3653&gt;0,1,0)</f>
        <v>1</v>
      </c>
      <c r="J3653" s="3">
        <v>41766</v>
      </c>
      <c r="K3653" s="2">
        <v>188.570007</v>
      </c>
      <c r="L3653" s="2">
        <v>188.990005</v>
      </c>
      <c r="M3653" s="2">
        <v>189.11000100000001</v>
      </c>
      <c r="N3653" s="2">
        <v>187.14999399999999</v>
      </c>
      <c r="O3653" s="2">
        <v>0</v>
      </c>
      <c r="P3653" s="5">
        <v>41766</v>
      </c>
      <c r="Q3653" s="4">
        <v>24.559999000000001</v>
      </c>
      <c r="R3653" s="4">
        <v>24.5</v>
      </c>
      <c r="S3653" s="4">
        <v>24.76</v>
      </c>
      <c r="T3653" s="4">
        <v>24.49</v>
      </c>
      <c r="U3653" s="4">
        <v>0</v>
      </c>
      <c r="V3653">
        <f>V3652+(V3652*O3653)/L3653</f>
        <v>90.523483273003365</v>
      </c>
      <c r="W3653">
        <f>V3653*L3653</f>
        <v>17108.033556382321</v>
      </c>
      <c r="X3653">
        <f>IF(I3652=1,1,0)</f>
        <v>1</v>
      </c>
      <c r="Y3653">
        <f>IF(I3652=0,1,0)</f>
        <v>0</v>
      </c>
      <c r="Z3653" t="str">
        <f t="shared" si="218"/>
        <v>IN</v>
      </c>
      <c r="AA3653">
        <f>IF(Z3653="BUY",(AC3652-8.95)/K3653,IF(Z3653="SELL",0,AB3652))</f>
        <v>124.92497007863373</v>
      </c>
      <c r="AB3653">
        <f>AA3653+AA3653*O3653/L3653</f>
        <v>124.92497007863373</v>
      </c>
      <c r="AC3653">
        <f>IF(OR(Z3653="BUY",Z3653="IN"),AB3653*L3653,IF(Z3653="SELL",AB3652*K3653-8.95,AC3652))</f>
        <v>23609.570719785839</v>
      </c>
      <c r="AD3653" s="6">
        <f t="shared" si="219"/>
        <v>-0.3091686244495877</v>
      </c>
    </row>
    <row r="3654" spans="1:30" x14ac:dyDescent="0.25">
      <c r="A3654" s="1">
        <v>41767</v>
      </c>
      <c r="B3654">
        <v>1877.3900149999999</v>
      </c>
      <c r="C3654">
        <v>1875.630005</v>
      </c>
      <c r="D3654">
        <v>1889.0699460000001</v>
      </c>
      <c r="E3654">
        <v>1870.0500489999999</v>
      </c>
      <c r="F3654">
        <v>3393420000</v>
      </c>
      <c r="G3654">
        <f t="shared" si="220"/>
        <v>1865.36600346</v>
      </c>
      <c r="H3654">
        <f t="shared" si="221"/>
        <v>0.65276918761437053</v>
      </c>
      <c r="I3654">
        <f>IF(H3654&gt;0,1,0)</f>
        <v>1</v>
      </c>
      <c r="J3654" s="3">
        <v>41767</v>
      </c>
      <c r="K3654" s="2">
        <v>188.820007</v>
      </c>
      <c r="L3654" s="2">
        <v>188.86999499999999</v>
      </c>
      <c r="M3654" s="2">
        <v>190.179993</v>
      </c>
      <c r="N3654" s="2">
        <v>188.240005</v>
      </c>
      <c r="O3654" s="2">
        <v>0</v>
      </c>
      <c r="P3654" s="5">
        <v>41767</v>
      </c>
      <c r="Q3654" s="4">
        <v>24.540001</v>
      </c>
      <c r="R3654" s="4">
        <v>24.530000999999999</v>
      </c>
      <c r="S3654" s="4">
        <v>24.610001</v>
      </c>
      <c r="T3654" s="4">
        <v>24.360001</v>
      </c>
      <c r="U3654" s="4">
        <v>0</v>
      </c>
      <c r="V3654">
        <f>V3653+(V3653*O3654)/L3654</f>
        <v>90.523483273003365</v>
      </c>
      <c r="W3654">
        <f>V3654*L3654</f>
        <v>17097.169833154727</v>
      </c>
      <c r="X3654">
        <f>IF(I3653=1,1,0)</f>
        <v>1</v>
      </c>
      <c r="Y3654">
        <f>IF(I3653=0,1,0)</f>
        <v>0</v>
      </c>
      <c r="Z3654" t="str">
        <f t="shared" si="218"/>
        <v>IN</v>
      </c>
      <c r="AA3654">
        <f>IF(Z3654="BUY",(AC3653-8.95)/K3654,IF(Z3654="SELL",0,AB3653))</f>
        <v>124.92497007863373</v>
      </c>
      <c r="AB3654">
        <f>AA3654+AA3654*O3654/L3654</f>
        <v>124.92497007863373</v>
      </c>
      <c r="AC3654">
        <f>IF(OR(Z3654="BUY",Z3654="IN"),AB3654*L3654,IF(Z3654="SELL",AB3653*K3654-8.95,AC3653))</f>
        <v>23594.578474126702</v>
      </c>
      <c r="AD3654" s="6">
        <f t="shared" si="219"/>
        <v>-0.3087987177162691</v>
      </c>
    </row>
    <row r="3655" spans="1:30" x14ac:dyDescent="0.25">
      <c r="A3655" s="1">
        <v>41768</v>
      </c>
      <c r="B3655">
        <v>1875.2700199999999</v>
      </c>
      <c r="C3655">
        <v>1878.4799800000001</v>
      </c>
      <c r="D3655">
        <v>1878.5699460000001</v>
      </c>
      <c r="E3655">
        <v>1867.0200199999999</v>
      </c>
      <c r="F3655">
        <v>3025020000</v>
      </c>
      <c r="G3655">
        <f t="shared" si="220"/>
        <v>1865.8498022799999</v>
      </c>
      <c r="H3655">
        <f t="shared" si="221"/>
        <v>0.65550487792378231</v>
      </c>
      <c r="I3655">
        <f>IF(H3655&gt;0,1,0)</f>
        <v>1</v>
      </c>
      <c r="J3655" s="3">
        <v>41768</v>
      </c>
      <c r="K3655" s="2">
        <v>188.83999600000001</v>
      </c>
      <c r="L3655" s="2">
        <v>189.21000699999999</v>
      </c>
      <c r="M3655" s="2">
        <v>189.21000699999999</v>
      </c>
      <c r="N3655" s="2">
        <v>187.979996</v>
      </c>
      <c r="O3655" s="2">
        <v>0</v>
      </c>
      <c r="P3655" s="5">
        <v>41768</v>
      </c>
      <c r="Q3655" s="4">
        <v>24.549999</v>
      </c>
      <c r="R3655" s="4">
        <v>24.49</v>
      </c>
      <c r="S3655" s="4">
        <v>24.65</v>
      </c>
      <c r="T3655" s="4">
        <v>24.48</v>
      </c>
      <c r="U3655" s="4">
        <v>0</v>
      </c>
      <c r="V3655">
        <f>V3654+(V3654*O3655)/L3655</f>
        <v>90.523483273003365</v>
      </c>
      <c r="W3655">
        <f>V3655*L3655</f>
        <v>17127.948903749348</v>
      </c>
      <c r="X3655">
        <f>IF(I3654=1,1,0)</f>
        <v>1</v>
      </c>
      <c r="Y3655">
        <f>IF(I3654=0,1,0)</f>
        <v>0</v>
      </c>
      <c r="Z3655" t="str">
        <f t="shared" si="218"/>
        <v>IN</v>
      </c>
      <c r="AA3655">
        <f>IF(Z3655="BUY",(AC3654-8.95)/K3655,IF(Z3655="SELL",0,AB3654))</f>
        <v>124.92497007863373</v>
      </c>
      <c r="AB3655">
        <f>AA3655+AA3655*O3655/L3655</f>
        <v>124.92497007863373</v>
      </c>
      <c r="AC3655">
        <f>IF(OR(Z3655="BUY",Z3655="IN"),AB3655*L3655,IF(Z3655="SELL",AB3654*K3655-8.95,AC3654))</f>
        <v>23637.054463053079</v>
      </c>
      <c r="AD3655" s="6">
        <f t="shared" si="219"/>
        <v>-0.3190629815589035</v>
      </c>
    </row>
    <row r="3656" spans="1:30" x14ac:dyDescent="0.25">
      <c r="A3656" s="1">
        <v>41771</v>
      </c>
      <c r="B3656">
        <v>1880.030029</v>
      </c>
      <c r="C3656">
        <v>1896.650024</v>
      </c>
      <c r="D3656">
        <v>1897.130005</v>
      </c>
      <c r="E3656">
        <v>1880.030029</v>
      </c>
      <c r="F3656">
        <v>3005740000</v>
      </c>
      <c r="G3656">
        <f t="shared" si="220"/>
        <v>1866.5938037400001</v>
      </c>
      <c r="H3656">
        <f t="shared" si="221"/>
        <v>0.65782042833910759</v>
      </c>
      <c r="I3656">
        <f>IF(H3656&gt;0,1,0)</f>
        <v>1</v>
      </c>
      <c r="J3656" s="3">
        <v>41771</v>
      </c>
      <c r="K3656" s="2">
        <v>189.91999799999999</v>
      </c>
      <c r="L3656" s="2">
        <v>190.88000500000001</v>
      </c>
      <c r="M3656" s="2">
        <v>191.029999</v>
      </c>
      <c r="N3656" s="2">
        <v>189.91999799999999</v>
      </c>
      <c r="O3656" s="2">
        <v>0</v>
      </c>
      <c r="P3656" s="5">
        <v>41771</v>
      </c>
      <c r="Q3656" s="4">
        <v>24.41</v>
      </c>
      <c r="R3656" s="4">
        <v>24.25</v>
      </c>
      <c r="S3656" s="4">
        <v>24.41</v>
      </c>
      <c r="T3656" s="4">
        <v>24.24</v>
      </c>
      <c r="U3656" s="4">
        <v>0</v>
      </c>
      <c r="V3656">
        <f>V3655+(V3655*O3656)/L3656</f>
        <v>90.523483273003365</v>
      </c>
      <c r="W3656">
        <f>V3656*L3656</f>
        <v>17279.122939768298</v>
      </c>
      <c r="X3656">
        <f>IF(I3655=1,1,0)</f>
        <v>1</v>
      </c>
      <c r="Y3656">
        <f>IF(I3655=0,1,0)</f>
        <v>0</v>
      </c>
      <c r="Z3656" t="str">
        <f t="shared" si="218"/>
        <v>IN</v>
      </c>
      <c r="AA3656">
        <f>IF(Z3656="BUY",(AC3655-8.95)/K3656,IF(Z3656="SELL",0,AB3655))</f>
        <v>124.92497007863373</v>
      </c>
      <c r="AB3656">
        <f>AA3656+AA3656*O3656/L3656</f>
        <v>124.92497007863373</v>
      </c>
      <c r="AC3656">
        <f>IF(OR(Z3656="BUY",Z3656="IN"),AB3656*L3656,IF(Z3656="SELL",AB3655*K3656-8.95,AC3655))</f>
        <v>23845.67891323446</v>
      </c>
      <c r="AD3656" s="6">
        <f t="shared" si="219"/>
        <v>-0.32058508071489528</v>
      </c>
    </row>
    <row r="3657" spans="1:30" x14ac:dyDescent="0.25">
      <c r="A3657" s="1">
        <v>41772</v>
      </c>
      <c r="B3657">
        <v>1896.75</v>
      </c>
      <c r="C3657">
        <v>1897.4499510000001</v>
      </c>
      <c r="D3657">
        <v>1902.170044</v>
      </c>
      <c r="E3657">
        <v>1896.0600589999999</v>
      </c>
      <c r="F3657">
        <v>2915680000</v>
      </c>
      <c r="G3657">
        <f t="shared" si="220"/>
        <v>1867.6282031599999</v>
      </c>
      <c r="H3657">
        <f t="shared" si="221"/>
        <v>0.66218035241582418</v>
      </c>
      <c r="I3657">
        <f>IF(H3657&gt;0,1,0)</f>
        <v>1</v>
      </c>
      <c r="J3657" s="3">
        <v>41772</v>
      </c>
      <c r="K3657" s="2">
        <v>191.19000199999999</v>
      </c>
      <c r="L3657" s="2">
        <v>191.13999899999999</v>
      </c>
      <c r="M3657" s="2">
        <v>191.58999600000001</v>
      </c>
      <c r="N3657" s="2">
        <v>190.929993</v>
      </c>
      <c r="O3657" s="2">
        <v>0</v>
      </c>
      <c r="P3657" s="5">
        <v>41772</v>
      </c>
      <c r="Q3657" s="4">
        <v>24.219999000000001</v>
      </c>
      <c r="R3657" s="4">
        <v>24.24</v>
      </c>
      <c r="S3657" s="4">
        <v>24.26</v>
      </c>
      <c r="T3657" s="4">
        <v>24.17</v>
      </c>
      <c r="U3657" s="4">
        <v>0</v>
      </c>
      <c r="V3657">
        <f>V3656+(V3656*O3657)/L3657</f>
        <v>90.523483273003365</v>
      </c>
      <c r="W3657">
        <f>V3657*L3657</f>
        <v>17302.65850227838</v>
      </c>
      <c r="X3657">
        <f>IF(I3656=1,1,0)</f>
        <v>1</v>
      </c>
      <c r="Y3657">
        <f>IF(I3656=0,1,0)</f>
        <v>0</v>
      </c>
      <c r="Z3657" t="str">
        <f t="shared" si="218"/>
        <v>IN</v>
      </c>
      <c r="AA3657">
        <f>IF(Z3657="BUY",(AC3656-8.95)/K3657,IF(Z3657="SELL",0,AB3656))</f>
        <v>124.92497007863373</v>
      </c>
      <c r="AB3657">
        <f>AA3657+AA3657*O3657/L3657</f>
        <v>124.92497007863373</v>
      </c>
      <c r="AC3657">
        <f>IF(OR(Z3657="BUY",Z3657="IN"),AB3657*L3657,IF(Z3657="SELL",AB3656*K3657-8.95,AC3656))</f>
        <v>23878.158655905081</v>
      </c>
      <c r="AD3657" s="6">
        <f t="shared" si="219"/>
        <v>-0.31589735179932754</v>
      </c>
    </row>
    <row r="3658" spans="1:30" x14ac:dyDescent="0.25">
      <c r="A3658" s="1">
        <v>41773</v>
      </c>
      <c r="B3658">
        <v>1897.130005</v>
      </c>
      <c r="C3658">
        <v>1888.530029</v>
      </c>
      <c r="D3658">
        <v>1897.130005</v>
      </c>
      <c r="E3658">
        <v>1885.7700199999999</v>
      </c>
      <c r="F3658">
        <v>2822060000</v>
      </c>
      <c r="G3658">
        <f t="shared" si="220"/>
        <v>1867.9206030599996</v>
      </c>
      <c r="H3658">
        <f t="shared" si="221"/>
        <v>0.66482086837052501</v>
      </c>
      <c r="I3658">
        <f>IF(H3658&gt;0,1,0)</f>
        <v>1</v>
      </c>
      <c r="J3658" s="3">
        <v>41773</v>
      </c>
      <c r="K3658" s="2">
        <v>190.979996</v>
      </c>
      <c r="L3658" s="2">
        <v>190.19000199999999</v>
      </c>
      <c r="M3658" s="2">
        <v>191.009995</v>
      </c>
      <c r="N3658" s="2">
        <v>189.949997</v>
      </c>
      <c r="O3658" s="2">
        <v>0</v>
      </c>
      <c r="P3658" s="5">
        <v>41773</v>
      </c>
      <c r="Q3658" s="4">
        <v>24.26</v>
      </c>
      <c r="R3658" s="4">
        <v>24.34</v>
      </c>
      <c r="S3658" s="4">
        <v>24.389999</v>
      </c>
      <c r="T3658" s="4">
        <v>24.25</v>
      </c>
      <c r="U3658" s="4">
        <v>0</v>
      </c>
      <c r="V3658">
        <f>V3657+(V3657*O3658)/L3658</f>
        <v>90.523483273003365</v>
      </c>
      <c r="W3658">
        <f>V3658*L3658</f>
        <v>17216.661464739474</v>
      </c>
      <c r="X3658">
        <f>IF(I3657=1,1,0)</f>
        <v>1</v>
      </c>
      <c r="Y3658">
        <f>IF(I3657=0,1,0)</f>
        <v>0</v>
      </c>
      <c r="Z3658" t="str">
        <f t="shared" si="218"/>
        <v>IN</v>
      </c>
      <c r="AA3658">
        <f>IF(Z3658="BUY",(AC3657-8.95)/K3658,IF(Z3658="SELL",0,AB3657))</f>
        <v>124.92497007863373</v>
      </c>
      <c r="AB3658">
        <f>AA3658+AA3658*O3658/L3658</f>
        <v>124.92497007863373</v>
      </c>
      <c r="AC3658">
        <f>IF(OR(Z3658="BUY",Z3658="IN"),AB3658*L3658,IF(Z3658="SELL",AB3657*K3658-8.95,AC3657))</f>
        <v>23759.480309105289</v>
      </c>
      <c r="AD3658" s="6">
        <f t="shared" si="219"/>
        <v>-0.30935712713124375</v>
      </c>
    </row>
    <row r="3659" spans="1:30" x14ac:dyDescent="0.25">
      <c r="A3659" s="1">
        <v>41774</v>
      </c>
      <c r="B3659">
        <v>1888.160034</v>
      </c>
      <c r="C3659">
        <v>1870.849976</v>
      </c>
      <c r="D3659">
        <v>1888.160034</v>
      </c>
      <c r="E3659">
        <v>1862.3599850000001</v>
      </c>
      <c r="F3659">
        <v>3552640000</v>
      </c>
      <c r="G3659">
        <f t="shared" si="220"/>
        <v>1867.8614013999997</v>
      </c>
      <c r="H3659">
        <f t="shared" si="221"/>
        <v>0.66745842517107423</v>
      </c>
      <c r="I3659">
        <f>IF(H3659&gt;0,1,0)</f>
        <v>1</v>
      </c>
      <c r="J3659" s="3">
        <v>41774</v>
      </c>
      <c r="K3659" s="2">
        <v>189.85000600000001</v>
      </c>
      <c r="L3659" s="2">
        <v>188.550003</v>
      </c>
      <c r="M3659" s="2">
        <v>189.88000500000001</v>
      </c>
      <c r="N3659" s="2">
        <v>187.61000100000001</v>
      </c>
      <c r="O3659" s="2">
        <v>0</v>
      </c>
      <c r="P3659" s="5">
        <v>41774</v>
      </c>
      <c r="Q3659" s="4">
        <v>24.4</v>
      </c>
      <c r="R3659" s="4">
        <v>24.559999000000001</v>
      </c>
      <c r="S3659" s="4">
        <v>24.68</v>
      </c>
      <c r="T3659" s="4">
        <v>24.389999</v>
      </c>
      <c r="U3659" s="4">
        <v>0</v>
      </c>
      <c r="V3659">
        <f>V3658+(V3658*O3659)/L3659</f>
        <v>90.523483273003365</v>
      </c>
      <c r="W3659">
        <f>V3659*L3659</f>
        <v>17068.203042695233</v>
      </c>
      <c r="X3659">
        <f>IF(I3658=1,1,0)</f>
        <v>1</v>
      </c>
      <c r="Y3659">
        <f>IF(I3658=0,1,0)</f>
        <v>0</v>
      </c>
      <c r="Z3659" t="str">
        <f t="shared" si="218"/>
        <v>IN</v>
      </c>
      <c r="AA3659">
        <f>IF(Z3659="BUY",(AC3658-8.95)/K3659,IF(Z3659="SELL",0,AB3658))</f>
        <v>124.92497007863373</v>
      </c>
      <c r="AB3659">
        <f>AA3659+AA3659*O3659/L3659</f>
        <v>124.92497007863373</v>
      </c>
      <c r="AC3659">
        <f>IF(OR(Z3659="BUY",Z3659="IN"),AB3659*L3659,IF(Z3659="SELL",AB3658*K3659-8.95,AC3658))</f>
        <v>23554.603483101302</v>
      </c>
      <c r="AD3659" s="6">
        <f t="shared" si="219"/>
        <v>-0.30418968917945</v>
      </c>
    </row>
    <row r="3660" spans="1:30" x14ac:dyDescent="0.25">
      <c r="A3660" s="1">
        <v>41775</v>
      </c>
      <c r="B3660">
        <v>1871.1899410000001</v>
      </c>
      <c r="C3660">
        <v>1877.8599850000001</v>
      </c>
      <c r="D3660">
        <v>1878.280029</v>
      </c>
      <c r="E3660">
        <v>1864.8199460000001</v>
      </c>
      <c r="F3660">
        <v>3173650000</v>
      </c>
      <c r="G3660">
        <f t="shared" si="220"/>
        <v>1867.8780005200001</v>
      </c>
      <c r="H3660">
        <f t="shared" si="221"/>
        <v>0.67038953777014787</v>
      </c>
      <c r="I3660">
        <f>IF(H3660&gt;0,1,0)</f>
        <v>1</v>
      </c>
      <c r="J3660" s="3">
        <v>41775</v>
      </c>
      <c r="K3660" s="2">
        <v>188.63999899999999</v>
      </c>
      <c r="L3660" s="2">
        <v>189.240005</v>
      </c>
      <c r="M3660" s="2">
        <v>189.259995</v>
      </c>
      <c r="N3660" s="2">
        <v>187.86999499999999</v>
      </c>
      <c r="O3660" s="2">
        <v>0</v>
      </c>
      <c r="P3660" s="5">
        <v>41775</v>
      </c>
      <c r="Q3660" s="4">
        <v>24.549999</v>
      </c>
      <c r="R3660" s="4">
        <v>24.469999000000001</v>
      </c>
      <c r="S3660" s="4">
        <v>24.65</v>
      </c>
      <c r="T3660" s="4">
        <v>24.469999000000001</v>
      </c>
      <c r="U3660" s="4">
        <v>0</v>
      </c>
      <c r="V3660">
        <f>V3659+(V3659*O3660)/L3660</f>
        <v>90.523483273003365</v>
      </c>
      <c r="W3660">
        <f>V3660*L3660</f>
        <v>17130.664427200572</v>
      </c>
      <c r="X3660">
        <f>IF(I3659=1,1,0)</f>
        <v>1</v>
      </c>
      <c r="Y3660">
        <f>IF(I3659=0,1,0)</f>
        <v>0</v>
      </c>
      <c r="Z3660" t="str">
        <f t="shared" si="218"/>
        <v>IN</v>
      </c>
      <c r="AA3660">
        <f>IF(Z3660="BUY",(AC3659-8.95)/K3660,IF(Z3660="SELL",0,AB3659))</f>
        <v>124.92497007863373</v>
      </c>
      <c r="AB3660">
        <f>AA3660+AA3660*O3660/L3660</f>
        <v>124.92497007863373</v>
      </c>
      <c r="AC3660">
        <f>IF(OR(Z3660="BUY",Z3660="IN"),AB3660*L3660,IF(Z3660="SELL",AB3659*K3660-8.95,AC3659))</f>
        <v>23640.801962305497</v>
      </c>
      <c r="AD3660" s="6">
        <f t="shared" si="219"/>
        <v>-0.31117775272709874</v>
      </c>
    </row>
    <row r="3661" spans="1:30" x14ac:dyDescent="0.25">
      <c r="A3661" s="1">
        <v>41778</v>
      </c>
      <c r="B3661">
        <v>1876.660034</v>
      </c>
      <c r="C3661">
        <v>1885.079956</v>
      </c>
      <c r="D3661">
        <v>1886</v>
      </c>
      <c r="E3661">
        <v>1872.420044</v>
      </c>
      <c r="F3661">
        <v>2664250000</v>
      </c>
      <c r="G3661">
        <f t="shared" si="220"/>
        <v>1868.0187988599998</v>
      </c>
      <c r="H3661">
        <f t="shared" si="221"/>
        <v>0.67143447559785763</v>
      </c>
      <c r="I3661">
        <f>IF(H3661&gt;0,1,0)</f>
        <v>1</v>
      </c>
      <c r="J3661" s="3">
        <v>41778</v>
      </c>
      <c r="K3661" s="2">
        <v>188.83000200000001</v>
      </c>
      <c r="L3661" s="2">
        <v>189.86999499999999</v>
      </c>
      <c r="M3661" s="2">
        <v>190.05999800000001</v>
      </c>
      <c r="N3661" s="2">
        <v>188.66000399999999</v>
      </c>
      <c r="O3661" s="2">
        <v>0</v>
      </c>
      <c r="P3661" s="5">
        <v>41778</v>
      </c>
      <c r="Q3661" s="4">
        <v>24.52</v>
      </c>
      <c r="R3661" s="4">
        <v>24.389999</v>
      </c>
      <c r="S3661" s="4">
        <v>24.549999</v>
      </c>
      <c r="T3661" s="4">
        <v>24.360001</v>
      </c>
      <c r="U3661" s="4">
        <v>0</v>
      </c>
      <c r="V3661">
        <f>V3660+(V3660*O3661)/L3661</f>
        <v>90.523483273003365</v>
      </c>
      <c r="W3661">
        <f>V3661*L3661</f>
        <v>17187.693316427732</v>
      </c>
      <c r="X3661">
        <f>IF(I3660=1,1,0)</f>
        <v>1</v>
      </c>
      <c r="Y3661">
        <f>IF(I3660=0,1,0)</f>
        <v>0</v>
      </c>
      <c r="Z3661" t="str">
        <f t="shared" si="218"/>
        <v>IN</v>
      </c>
      <c r="AA3661">
        <f>IF(Z3661="BUY",(AC3660-8.95)/K3661,IF(Z3661="SELL",0,AB3660))</f>
        <v>124.92497007863373</v>
      </c>
      <c r="AB3661">
        <f>AA3661+AA3661*O3661/L3661</f>
        <v>124.92497007863373</v>
      </c>
      <c r="AC3661">
        <f>IF(OR(Z3661="BUY",Z3661="IN"),AB3661*L3661,IF(Z3661="SELL",AB3660*K3661-8.95,AC3660))</f>
        <v>23719.503444205337</v>
      </c>
      <c r="AD3661" s="6">
        <f t="shared" si="219"/>
        <v>-0.31313505631520694</v>
      </c>
    </row>
    <row r="3662" spans="1:30" x14ac:dyDescent="0.25">
      <c r="A3662" s="1">
        <v>41779</v>
      </c>
      <c r="B3662">
        <v>1884.880005</v>
      </c>
      <c r="C3662">
        <v>1872.829956</v>
      </c>
      <c r="D3662">
        <v>1884.880005</v>
      </c>
      <c r="E3662">
        <v>1868.1400149999999</v>
      </c>
      <c r="F3662">
        <v>3007700000</v>
      </c>
      <c r="G3662">
        <f t="shared" si="220"/>
        <v>1867.9319970999998</v>
      </c>
      <c r="H3662">
        <f t="shared" si="221"/>
        <v>0.67245856468337184</v>
      </c>
      <c r="I3662">
        <f>IF(H3662&gt;0,1,0)</f>
        <v>1</v>
      </c>
      <c r="J3662" s="3">
        <v>41779</v>
      </c>
      <c r="K3662" s="2">
        <v>189.78999300000001</v>
      </c>
      <c r="L3662" s="2">
        <v>188.679993</v>
      </c>
      <c r="M3662" s="2">
        <v>189.820007</v>
      </c>
      <c r="N3662" s="2">
        <v>188.19000199999999</v>
      </c>
      <c r="O3662" s="2">
        <v>0</v>
      </c>
      <c r="P3662" s="5">
        <v>41779</v>
      </c>
      <c r="Q3662" s="4">
        <v>24.4</v>
      </c>
      <c r="R3662" s="4">
        <v>24.540001</v>
      </c>
      <c r="S3662" s="4">
        <v>24.6</v>
      </c>
      <c r="T3662" s="4">
        <v>24.4</v>
      </c>
      <c r="U3662" s="4">
        <v>0</v>
      </c>
      <c r="V3662">
        <f>V3661+(V3661*O3662)/L3662</f>
        <v>90.523483273003365</v>
      </c>
      <c r="W3662">
        <f>V3662*L3662</f>
        <v>17079.970190285891</v>
      </c>
      <c r="X3662">
        <f>IF(I3661=1,1,0)</f>
        <v>1</v>
      </c>
      <c r="Y3662">
        <f>IF(I3661=0,1,0)</f>
        <v>0</v>
      </c>
      <c r="Z3662" t="str">
        <f t="shared" si="218"/>
        <v>IN</v>
      </c>
      <c r="AA3662">
        <f>IF(Z3662="BUY",(AC3661-8.95)/K3662,IF(Z3662="SELL",0,AB3661))</f>
        <v>124.92497007863373</v>
      </c>
      <c r="AB3662">
        <f>AA3662+AA3662*O3662/L3662</f>
        <v>124.92497007863373</v>
      </c>
      <c r="AC3662">
        <f>IF(OR(Z3662="BUY",Z3662="IN"),AB3662*L3662,IF(Z3662="SELL",AB3661*K3662-8.95,AC3661))</f>
        <v>23570.842479961822</v>
      </c>
      <c r="AD3662" s="6">
        <f t="shared" si="219"/>
        <v>-0.3008758402310629</v>
      </c>
    </row>
    <row r="3663" spans="1:30" x14ac:dyDescent="0.25">
      <c r="A3663" s="1">
        <v>41780</v>
      </c>
      <c r="B3663">
        <v>1873.339966</v>
      </c>
      <c r="C3663">
        <v>1888.030029</v>
      </c>
      <c r="D3663">
        <v>1888.8000489999999</v>
      </c>
      <c r="E3663">
        <v>1873.339966</v>
      </c>
      <c r="F3663">
        <v>2777140000</v>
      </c>
      <c r="G3663">
        <f t="shared" si="220"/>
        <v>1868.3399975800003</v>
      </c>
      <c r="H3663">
        <f t="shared" si="221"/>
        <v>0.67156714381743121</v>
      </c>
      <c r="I3663">
        <f>IF(H3663&gt;0,1,0)</f>
        <v>1</v>
      </c>
      <c r="J3663" s="3">
        <v>41780</v>
      </c>
      <c r="K3663" s="2">
        <v>189.25</v>
      </c>
      <c r="L3663" s="2">
        <v>190.259995</v>
      </c>
      <c r="M3663" s="2">
        <v>190.36999499999999</v>
      </c>
      <c r="N3663" s="2">
        <v>189.199997</v>
      </c>
      <c r="O3663" s="2">
        <v>0</v>
      </c>
      <c r="P3663" s="5">
        <v>41780</v>
      </c>
      <c r="Q3663" s="4">
        <v>24.469999000000001</v>
      </c>
      <c r="R3663" s="4">
        <v>24.34</v>
      </c>
      <c r="S3663" s="4">
        <v>24.469999000000001</v>
      </c>
      <c r="T3663" s="4">
        <v>24.32</v>
      </c>
      <c r="U3663" s="4">
        <v>0</v>
      </c>
      <c r="V3663">
        <f>V3662+(V3662*O3663)/L3663</f>
        <v>90.523483273003365</v>
      </c>
      <c r="W3663">
        <f>V3663*L3663</f>
        <v>17222.997474904205</v>
      </c>
      <c r="X3663">
        <f>IF(I3662=1,1,0)</f>
        <v>1</v>
      </c>
      <c r="Y3663">
        <f>IF(I3662=0,1,0)</f>
        <v>0</v>
      </c>
      <c r="Z3663" t="str">
        <f t="shared" si="218"/>
        <v>IN</v>
      </c>
      <c r="AA3663">
        <f>IF(Z3663="BUY",(AC3662-8.95)/K3663,IF(Z3663="SELL",0,AB3662))</f>
        <v>124.92497007863373</v>
      </c>
      <c r="AB3663">
        <f>AA3663+AA3663*O3663/L3663</f>
        <v>124.92497007863373</v>
      </c>
      <c r="AC3663">
        <f>IF(OR(Z3663="BUY",Z3663="IN"),AB3663*L3663,IF(Z3663="SELL",AB3662*K3663-8.95,AC3662))</f>
        <v>23768.224182536003</v>
      </c>
      <c r="AD3663" s="6">
        <f t="shared" si="219"/>
        <v>-0.3071827390346949</v>
      </c>
    </row>
    <row r="3664" spans="1:30" x14ac:dyDescent="0.25">
      <c r="A3664" s="1">
        <v>41781</v>
      </c>
      <c r="B3664">
        <v>1888.1899410000001</v>
      </c>
      <c r="C3664">
        <v>1892.48999</v>
      </c>
      <c r="D3664">
        <v>1896.329956</v>
      </c>
      <c r="E3664">
        <v>1885.3900149999999</v>
      </c>
      <c r="F3664">
        <v>2759800000</v>
      </c>
      <c r="G3664">
        <f t="shared" si="220"/>
        <v>1868.8257983600001</v>
      </c>
      <c r="H3664">
        <f t="shared" si="221"/>
        <v>0.67076112896054774</v>
      </c>
      <c r="I3664">
        <f>IF(H3664&gt;0,1,0)</f>
        <v>1</v>
      </c>
      <c r="J3664" s="3">
        <v>41781</v>
      </c>
      <c r="K3664" s="2">
        <v>190.320007</v>
      </c>
      <c r="L3664" s="2">
        <v>190.740005</v>
      </c>
      <c r="M3664" s="2">
        <v>191.13999899999999</v>
      </c>
      <c r="N3664" s="2">
        <v>190.020004</v>
      </c>
      <c r="O3664" s="2">
        <v>0</v>
      </c>
      <c r="P3664" s="5">
        <v>41781</v>
      </c>
      <c r="Q3664" s="4">
        <v>24.33</v>
      </c>
      <c r="R3664" s="4">
        <v>24.27</v>
      </c>
      <c r="S3664" s="4">
        <v>24.370000999999998</v>
      </c>
      <c r="T3664" s="4">
        <v>24.219999000000001</v>
      </c>
      <c r="U3664" s="4">
        <v>0</v>
      </c>
      <c r="V3664">
        <f>V3663+(V3663*O3664)/L3664</f>
        <v>90.523483273003365</v>
      </c>
      <c r="W3664">
        <f>V3664*L3664</f>
        <v>17266.449652110077</v>
      </c>
      <c r="X3664">
        <f>IF(I3663=1,1,0)</f>
        <v>1</v>
      </c>
      <c r="Y3664">
        <f>IF(I3663=0,1,0)</f>
        <v>0</v>
      </c>
      <c r="Z3664" t="str">
        <f t="shared" si="218"/>
        <v>IN</v>
      </c>
      <c r="AA3664">
        <f>IF(Z3664="BUY",(AC3663-8.95)/K3664,IF(Z3664="SELL",0,AB3663))</f>
        <v>124.92497007863373</v>
      </c>
      <c r="AB3664">
        <f>AA3664+AA3664*O3664/L3664</f>
        <v>124.92497007863373</v>
      </c>
      <c r="AC3664">
        <f>IF(OR(Z3664="BUY",Z3664="IN"),AB3664*L3664,IF(Z3664="SELL",AB3663*K3664-8.95,AC3663))</f>
        <v>23828.189417423448</v>
      </c>
      <c r="AD3664" s="6">
        <f t="shared" si="219"/>
        <v>-0.30929034165489805</v>
      </c>
    </row>
    <row r="3665" spans="1:30" x14ac:dyDescent="0.25">
      <c r="A3665" s="1">
        <v>41782</v>
      </c>
      <c r="B3665">
        <v>1893.3199460000001</v>
      </c>
      <c r="C3665">
        <v>1900.530029</v>
      </c>
      <c r="D3665">
        <v>1901.26001</v>
      </c>
      <c r="E3665">
        <v>1893.3199460000001</v>
      </c>
      <c r="F3665">
        <v>2396280000</v>
      </c>
      <c r="G3665">
        <f t="shared" si="220"/>
        <v>1869.9095996199999</v>
      </c>
      <c r="H3665">
        <f t="shared" si="221"/>
        <v>0.67098534803597532</v>
      </c>
      <c r="I3665">
        <f>IF(H3665&gt;0,1,0)</f>
        <v>1</v>
      </c>
      <c r="J3665" s="3">
        <v>41782</v>
      </c>
      <c r="K3665" s="2">
        <v>190.929993</v>
      </c>
      <c r="L3665" s="2">
        <v>191.550003</v>
      </c>
      <c r="M3665" s="2">
        <v>191.64999399999999</v>
      </c>
      <c r="N3665" s="2">
        <v>190.83000200000001</v>
      </c>
      <c r="O3665" s="2">
        <v>0</v>
      </c>
      <c r="P3665" s="5">
        <v>41782</v>
      </c>
      <c r="Q3665" s="4">
        <v>24.26</v>
      </c>
      <c r="R3665" s="4">
        <v>24.18</v>
      </c>
      <c r="S3665" s="4">
        <v>24.26</v>
      </c>
      <c r="T3665" s="4">
        <v>24.16</v>
      </c>
      <c r="U3665" s="4">
        <v>0</v>
      </c>
      <c r="V3665">
        <f>V3664+(V3664*O3665)/L3665</f>
        <v>90.523483273003365</v>
      </c>
      <c r="W3665">
        <f>V3665*L3665</f>
        <v>17339.773492514243</v>
      </c>
      <c r="X3665">
        <f>IF(I3664=1,1,0)</f>
        <v>1</v>
      </c>
      <c r="Y3665">
        <f>IF(I3664=0,1,0)</f>
        <v>0</v>
      </c>
      <c r="Z3665" t="str">
        <f t="shared" si="218"/>
        <v>IN</v>
      </c>
      <c r="AA3665">
        <f>IF(Z3665="BUY",(AC3664-8.95)/K3665,IF(Z3665="SELL",0,AB3664))</f>
        <v>124.92497007863373</v>
      </c>
      <c r="AB3665">
        <f>AA3665+AA3665*O3665/L3665</f>
        <v>124.92497007863373</v>
      </c>
      <c r="AC3665">
        <f>IF(OR(Z3665="BUY",Z3665="IN"),AB3665*L3665,IF(Z3665="SELL",AB3664*K3665-8.95,AC3664))</f>
        <v>23929.378393337203</v>
      </c>
      <c r="AD3665" s="6">
        <f t="shared" si="219"/>
        <v>-0.30726960909556006</v>
      </c>
    </row>
    <row r="3666" spans="1:30" x14ac:dyDescent="0.25">
      <c r="A3666" s="1">
        <v>41786</v>
      </c>
      <c r="B3666">
        <v>1902.01001</v>
      </c>
      <c r="C3666">
        <v>1911.910034</v>
      </c>
      <c r="D3666">
        <v>1912.280029</v>
      </c>
      <c r="E3666">
        <v>1902.01001</v>
      </c>
      <c r="F3666">
        <v>2911020000</v>
      </c>
      <c r="G3666">
        <f t="shared" si="220"/>
        <v>1871.3252002000002</v>
      </c>
      <c r="H3666">
        <f t="shared" si="221"/>
        <v>0.66836132880750021</v>
      </c>
      <c r="I3666">
        <f>IF(H3666&gt;0,1,0)</f>
        <v>1</v>
      </c>
      <c r="J3666" s="3">
        <v>41786</v>
      </c>
      <c r="K3666" s="2">
        <v>192.259995</v>
      </c>
      <c r="L3666" s="2">
        <v>192.729996</v>
      </c>
      <c r="M3666" s="2">
        <v>192.759995</v>
      </c>
      <c r="N3666" s="2">
        <v>192.13000500000001</v>
      </c>
      <c r="O3666" s="2">
        <v>0</v>
      </c>
      <c r="P3666" s="5">
        <v>41786</v>
      </c>
      <c r="Q3666" s="4">
        <v>24.08</v>
      </c>
      <c r="R3666" s="4">
        <v>24.030000999999999</v>
      </c>
      <c r="S3666" s="4">
        <v>24.1</v>
      </c>
      <c r="T3666" s="4">
        <v>24.01</v>
      </c>
      <c r="U3666" s="4">
        <v>0</v>
      </c>
      <c r="V3666">
        <f>V3665+(V3665*O3666)/L3666</f>
        <v>90.523483273003365</v>
      </c>
      <c r="W3666">
        <f>V3666*L3666</f>
        <v>17446.590569112006</v>
      </c>
      <c r="X3666">
        <f>IF(I3665=1,1,0)</f>
        <v>1</v>
      </c>
      <c r="Y3666">
        <f>IF(I3665=0,1,0)</f>
        <v>0</v>
      </c>
      <c r="Z3666" t="str">
        <f t="shared" si="218"/>
        <v>IN</v>
      </c>
      <c r="AA3666">
        <f>IF(Z3666="BUY",(AC3665-8.95)/K3666,IF(Z3666="SELL",0,AB3665))</f>
        <v>124.92497007863373</v>
      </c>
      <c r="AB3666">
        <f>AA3666+AA3666*O3666/L3666</f>
        <v>124.92497007863373</v>
      </c>
      <c r="AC3666">
        <f>IF(OR(Z3666="BUY",Z3666="IN"),AB3666*L3666,IF(Z3666="SELL",AB3665*K3666-8.95,AC3665))</f>
        <v>24076.788983555198</v>
      </c>
      <c r="AD3666" s="6">
        <f t="shared" si="219"/>
        <v>-0.30986695027425792</v>
      </c>
    </row>
    <row r="3667" spans="1:30" x14ac:dyDescent="0.25">
      <c r="A3667" s="1">
        <v>41787</v>
      </c>
      <c r="B3667">
        <v>1911.7700199999999</v>
      </c>
      <c r="C3667">
        <v>1909.780029</v>
      </c>
      <c r="D3667">
        <v>1914.459961</v>
      </c>
      <c r="E3667">
        <v>1907.3000489999999</v>
      </c>
      <c r="F3667">
        <v>2976450000</v>
      </c>
      <c r="G3667">
        <f t="shared" si="220"/>
        <v>1872.34420166</v>
      </c>
      <c r="H3667">
        <f t="shared" si="221"/>
        <v>0.66563045852250891</v>
      </c>
      <c r="I3667">
        <f>IF(H3667&gt;0,1,0)</f>
        <v>1</v>
      </c>
      <c r="J3667" s="3">
        <v>41787</v>
      </c>
      <c r="K3667" s="2">
        <v>192.720001</v>
      </c>
      <c r="L3667" s="2">
        <v>192.55999800000001</v>
      </c>
      <c r="M3667" s="2">
        <v>193.009995</v>
      </c>
      <c r="N3667" s="2">
        <v>192.259995</v>
      </c>
      <c r="O3667" s="2">
        <v>0</v>
      </c>
      <c r="P3667" s="5">
        <v>41787</v>
      </c>
      <c r="Q3667" s="4">
        <v>24.030000999999999</v>
      </c>
      <c r="R3667" s="4">
        <v>24.040001</v>
      </c>
      <c r="S3667" s="4">
        <v>24.08</v>
      </c>
      <c r="T3667" s="4">
        <v>23.98</v>
      </c>
      <c r="U3667" s="4">
        <v>0</v>
      </c>
      <c r="V3667">
        <f>V3666+(V3666*O3667)/L3667</f>
        <v>90.523483273003365</v>
      </c>
      <c r="W3667">
        <f>V3667*L3667</f>
        <v>17431.20175800256</v>
      </c>
      <c r="X3667">
        <f>IF(I3666=1,1,0)</f>
        <v>1</v>
      </c>
      <c r="Y3667">
        <f>IF(I3666=0,1,0)</f>
        <v>0</v>
      </c>
      <c r="Z3667" t="str">
        <f t="shared" si="218"/>
        <v>IN</v>
      </c>
      <c r="AA3667">
        <f>IF(Z3667="BUY",(AC3666-8.95)/K3667,IF(Z3667="SELL",0,AB3666))</f>
        <v>124.92497007863373</v>
      </c>
      <c r="AB3667">
        <f>AA3667+AA3667*O3667/L3667</f>
        <v>124.92497007863373</v>
      </c>
      <c r="AC3667">
        <f>IF(OR(Z3667="BUY",Z3667="IN"),AB3667*L3667,IF(Z3667="SELL",AB3666*K3667-8.95,AC3666))</f>
        <v>24055.551988491774</v>
      </c>
      <c r="AD3667" s="6">
        <f t="shared" si="219"/>
        <v>-0.30871157868481069</v>
      </c>
    </row>
    <row r="3668" spans="1:30" x14ac:dyDescent="0.25">
      <c r="A3668" s="1">
        <v>41788</v>
      </c>
      <c r="B3668">
        <v>1910.599976</v>
      </c>
      <c r="C3668">
        <v>1920.030029</v>
      </c>
      <c r="D3668">
        <v>1920.030029</v>
      </c>
      <c r="E3668">
        <v>1909.8199460000001</v>
      </c>
      <c r="F3668">
        <v>2709050000</v>
      </c>
      <c r="G3668">
        <f t="shared" si="220"/>
        <v>1873.2998022400002</v>
      </c>
      <c r="H3668">
        <f t="shared" si="221"/>
        <v>0.66139410590005043</v>
      </c>
      <c r="I3668">
        <f>IF(H3668&gt;0,1,0)</f>
        <v>1</v>
      </c>
      <c r="J3668" s="3">
        <v>41788</v>
      </c>
      <c r="K3668" s="2">
        <v>193.020004</v>
      </c>
      <c r="L3668" s="2">
        <v>193.529999</v>
      </c>
      <c r="M3668" s="2">
        <v>193.58000200000001</v>
      </c>
      <c r="N3668" s="2">
        <v>192.520004</v>
      </c>
      <c r="O3668" s="2">
        <v>0</v>
      </c>
      <c r="P3668" s="5">
        <v>41788</v>
      </c>
      <c r="Q3668" s="4">
        <v>23.98</v>
      </c>
      <c r="R3668" s="4">
        <v>23.92</v>
      </c>
      <c r="S3668" s="4">
        <v>24.040001</v>
      </c>
      <c r="T3668" s="4">
        <v>23.91</v>
      </c>
      <c r="U3668" s="4">
        <v>0</v>
      </c>
      <c r="V3668">
        <f>V3667+(V3667*O3668)/L3668</f>
        <v>90.523483273003365</v>
      </c>
      <c r="W3668">
        <f>V3668*L3668</f>
        <v>17519.009627300857</v>
      </c>
      <c r="X3668">
        <f>IF(I3667=1,1,0)</f>
        <v>1</v>
      </c>
      <c r="Y3668">
        <f>IF(I3667=0,1,0)</f>
        <v>0</v>
      </c>
      <c r="Z3668" t="str">
        <f t="shared" si="218"/>
        <v>IN</v>
      </c>
      <c r="AA3668">
        <f>IF(Z3668="BUY",(AC3667-8.95)/K3668,IF(Z3668="SELL",0,AB3667))</f>
        <v>124.92497007863373</v>
      </c>
      <c r="AB3668">
        <f>AA3668+AA3668*O3668/L3668</f>
        <v>124.92497007863373</v>
      </c>
      <c r="AC3668">
        <f>IF(OR(Z3668="BUY",Z3668="IN"),AB3668*L3668,IF(Z3668="SELL",AB3667*K3668-8.95,AC3667))</f>
        <v>24176.729334393018</v>
      </c>
      <c r="AD3668" s="6">
        <f t="shared" si="219"/>
        <v>-0.3153040774032404</v>
      </c>
    </row>
    <row r="3669" spans="1:30" x14ac:dyDescent="0.25">
      <c r="A3669" s="1">
        <v>41789</v>
      </c>
      <c r="B3669">
        <v>1920.329956</v>
      </c>
      <c r="C3669">
        <v>1923.5699460000001</v>
      </c>
      <c r="D3669">
        <v>1924.030029</v>
      </c>
      <c r="E3669">
        <v>1916.6400149999999</v>
      </c>
      <c r="F3669">
        <v>3263490000</v>
      </c>
      <c r="G3669">
        <f t="shared" si="220"/>
        <v>1874.5558007600002</v>
      </c>
      <c r="H3669">
        <f t="shared" si="221"/>
        <v>0.65870848289444384</v>
      </c>
      <c r="I3669">
        <f>IF(H3669&gt;0,1,0)</f>
        <v>1</v>
      </c>
      <c r="J3669" s="3">
        <v>41789</v>
      </c>
      <c r="K3669" s="2">
        <v>193.38999899999999</v>
      </c>
      <c r="L3669" s="2">
        <v>193.86999499999999</v>
      </c>
      <c r="M3669" s="2">
        <v>194</v>
      </c>
      <c r="N3669" s="2">
        <v>193.220001</v>
      </c>
      <c r="O3669" s="2">
        <v>0</v>
      </c>
      <c r="P3669" s="5">
        <v>41789</v>
      </c>
      <c r="Q3669" s="4">
        <v>23.92</v>
      </c>
      <c r="R3669" s="4">
        <v>23.870000999999998</v>
      </c>
      <c r="S3669" s="4">
        <v>23.950001</v>
      </c>
      <c r="T3669" s="4">
        <v>23.860001</v>
      </c>
      <c r="U3669" s="4">
        <v>0</v>
      </c>
      <c r="V3669">
        <f>V3668+(V3668*O3669)/L3669</f>
        <v>90.523483273003365</v>
      </c>
      <c r="W3669">
        <f>V3669*L3669</f>
        <v>17549.787249519744</v>
      </c>
      <c r="X3669">
        <f>IF(I3668=1,1,0)</f>
        <v>1</v>
      </c>
      <c r="Y3669">
        <f>IF(I3668=0,1,0)</f>
        <v>0</v>
      </c>
      <c r="Z3669" t="str">
        <f t="shared" si="218"/>
        <v>IN</v>
      </c>
      <c r="AA3669">
        <f>IF(Z3669="BUY",(AC3668-8.95)/K3669,IF(Z3669="SELL",0,AB3668))</f>
        <v>124.92497007863373</v>
      </c>
      <c r="AB3669">
        <f>AA3669+AA3669*O3669/L3669</f>
        <v>124.92497007863373</v>
      </c>
      <c r="AC3669">
        <f>IF(OR(Z3669="BUY",Z3669="IN"),AB3669*L3669,IF(Z3669="SELL",AB3668*K3669-8.95,AC3668))</f>
        <v>24219.203324519869</v>
      </c>
      <c r="AD3669" s="6">
        <f t="shared" si="219"/>
        <v>-0.31761482058213514</v>
      </c>
    </row>
    <row r="3670" spans="1:30" x14ac:dyDescent="0.25">
      <c r="A3670" s="1">
        <v>41792</v>
      </c>
      <c r="B3670">
        <v>1923.869995</v>
      </c>
      <c r="C3670">
        <v>1924.969971</v>
      </c>
      <c r="D3670">
        <v>1925.880005</v>
      </c>
      <c r="E3670">
        <v>1915.9799800000001</v>
      </c>
      <c r="F3670">
        <v>2509020000</v>
      </c>
      <c r="G3670">
        <f t="shared" si="220"/>
        <v>1875.6149999800002</v>
      </c>
      <c r="H3670">
        <f t="shared" si="221"/>
        <v>0.65467623268527786</v>
      </c>
      <c r="I3670">
        <f>IF(H3670&gt;0,1,0)</f>
        <v>1</v>
      </c>
      <c r="J3670" s="3">
        <v>41792</v>
      </c>
      <c r="K3670" s="2">
        <v>194.16000399999999</v>
      </c>
      <c r="L3670" s="2">
        <v>194.11000100000001</v>
      </c>
      <c r="M3670" s="2">
        <v>194.19000199999999</v>
      </c>
      <c r="N3670" s="2">
        <v>193.16000399999999</v>
      </c>
      <c r="O3670" s="2">
        <v>0</v>
      </c>
      <c r="P3670" s="5">
        <v>41792</v>
      </c>
      <c r="Q3670" s="4">
        <v>23.84</v>
      </c>
      <c r="R3670" s="4">
        <v>23.85</v>
      </c>
      <c r="S3670" s="4">
        <v>23.959999</v>
      </c>
      <c r="T3670" s="4">
        <v>23.83</v>
      </c>
      <c r="U3670" s="4">
        <v>0</v>
      </c>
      <c r="V3670">
        <f>V3669+(V3669*O3670)/L3670</f>
        <v>90.523483273003365</v>
      </c>
      <c r="W3670">
        <f>V3670*L3670</f>
        <v>17571.513428646169</v>
      </c>
      <c r="X3670">
        <f>IF(I3669=1,1,0)</f>
        <v>1</v>
      </c>
      <c r="Y3670">
        <f>IF(I3669=0,1,0)</f>
        <v>0</v>
      </c>
      <c r="Z3670" t="str">
        <f t="shared" si="218"/>
        <v>IN</v>
      </c>
      <c r="AA3670">
        <f>IF(Z3670="BUY",(AC3669-8.95)/K3670,IF(Z3670="SELL",0,AB3669))</f>
        <v>124.92497007863373</v>
      </c>
      <c r="AB3670">
        <f>AA3670+AA3670*O3670/L3670</f>
        <v>124.92497007863373</v>
      </c>
      <c r="AC3670">
        <f>IF(OR(Z3670="BUY",Z3670="IN"),AB3670*L3670,IF(Z3670="SELL",AB3669*K3670-8.95,AC3669))</f>
        <v>24249.186066888567</v>
      </c>
      <c r="AD3670" s="6">
        <f t="shared" si="219"/>
        <v>-0.31924599338238563</v>
      </c>
    </row>
    <row r="3671" spans="1:30" x14ac:dyDescent="0.25">
      <c r="A3671" s="1">
        <v>41793</v>
      </c>
      <c r="B3671">
        <v>1923.0699460000001</v>
      </c>
      <c r="C3671">
        <v>1924.23999</v>
      </c>
      <c r="D3671">
        <v>1925.0699460000001</v>
      </c>
      <c r="E3671">
        <v>1918.790039</v>
      </c>
      <c r="F3671">
        <v>2867180000</v>
      </c>
      <c r="G3671">
        <f t="shared" si="220"/>
        <v>1876.7693993800003</v>
      </c>
      <c r="H3671">
        <f t="shared" si="221"/>
        <v>0.6518765801739983</v>
      </c>
      <c r="I3671">
        <f>IF(H3671&gt;0,1,0)</f>
        <v>1</v>
      </c>
      <c r="J3671" s="3">
        <v>41793</v>
      </c>
      <c r="K3671" s="2">
        <v>193.63000500000001</v>
      </c>
      <c r="L3671" s="2">
        <v>193.990005</v>
      </c>
      <c r="M3671" s="2">
        <v>194.10000600000001</v>
      </c>
      <c r="N3671" s="2">
        <v>193.46000699999999</v>
      </c>
      <c r="O3671" s="2">
        <v>0</v>
      </c>
      <c r="P3671" s="5">
        <v>41793</v>
      </c>
      <c r="Q3671" s="4">
        <v>23.9</v>
      </c>
      <c r="R3671" s="4">
        <v>23.85</v>
      </c>
      <c r="S3671" s="4">
        <v>23.92</v>
      </c>
      <c r="T3671" s="4">
        <v>23.84</v>
      </c>
      <c r="U3671" s="4">
        <v>0</v>
      </c>
      <c r="V3671">
        <f>V3670+(V3670*O3671)/L3671</f>
        <v>90.523483273003365</v>
      </c>
      <c r="W3671">
        <f>V3671*L3671</f>
        <v>17560.650972747339</v>
      </c>
      <c r="X3671">
        <f>IF(I3670=1,1,0)</f>
        <v>1</v>
      </c>
      <c r="Y3671">
        <f>IF(I3670=0,1,0)</f>
        <v>0</v>
      </c>
      <c r="Z3671" t="str">
        <f t="shared" si="218"/>
        <v>IN</v>
      </c>
      <c r="AA3671">
        <f>IF(Z3671="BUY",(AC3670-8.95)/K3671,IF(Z3671="SELL",0,AB3670))</f>
        <v>124.92497007863373</v>
      </c>
      <c r="AB3671">
        <f>AA3671+AA3671*O3671/L3671</f>
        <v>124.92497007863373</v>
      </c>
      <c r="AC3671">
        <f>IF(OR(Z3671="BUY",Z3671="IN"),AB3671*L3671,IF(Z3671="SELL",AB3670*K3671-8.95,AC3670))</f>
        <v>24234.195570179007</v>
      </c>
      <c r="AD3671" s="6">
        <f t="shared" si="219"/>
        <v>-0.31843045455694424</v>
      </c>
    </row>
    <row r="3672" spans="1:30" x14ac:dyDescent="0.25">
      <c r="A3672" s="1">
        <v>41794</v>
      </c>
      <c r="B3672">
        <v>1923.0600589999999</v>
      </c>
      <c r="C3672">
        <v>1927.880005</v>
      </c>
      <c r="D3672">
        <v>1928.630005</v>
      </c>
      <c r="E3672">
        <v>1918.599976</v>
      </c>
      <c r="F3672">
        <v>2793920000</v>
      </c>
      <c r="G3672">
        <f t="shared" si="220"/>
        <v>1878.1782006600001</v>
      </c>
      <c r="H3672">
        <f t="shared" si="221"/>
        <v>0.65045777294135698</v>
      </c>
      <c r="I3672">
        <f>IF(H3672&gt;0,1,0)</f>
        <v>1</v>
      </c>
      <c r="J3672" s="3">
        <v>41794</v>
      </c>
      <c r="K3672" s="2">
        <v>193.66000399999999</v>
      </c>
      <c r="L3672" s="2">
        <v>194.33999600000001</v>
      </c>
      <c r="M3672" s="2">
        <v>194.5</v>
      </c>
      <c r="N3672" s="2">
        <v>193.470001</v>
      </c>
      <c r="O3672" s="2">
        <v>0</v>
      </c>
      <c r="P3672" s="5">
        <v>41794</v>
      </c>
      <c r="Q3672" s="4">
        <v>23.9</v>
      </c>
      <c r="R3672" s="4">
        <v>23.809999000000001</v>
      </c>
      <c r="S3672" s="4">
        <v>23.93</v>
      </c>
      <c r="T3672" s="4">
        <v>23.790001</v>
      </c>
      <c r="U3672" s="4">
        <v>0</v>
      </c>
      <c r="V3672">
        <f>V3671+(V3671*O3672)/L3672</f>
        <v>90.523483273003365</v>
      </c>
      <c r="W3672">
        <f>V3672*L3672</f>
        <v>17592.333377181541</v>
      </c>
      <c r="X3672">
        <f>IF(I3671=1,1,0)</f>
        <v>1</v>
      </c>
      <c r="Y3672">
        <f>IF(I3671=0,1,0)</f>
        <v>0</v>
      </c>
      <c r="Z3672" t="str">
        <f t="shared" ref="Z3672:Z3735" si="222">IF(X3672=1,IF(X3671=0,"BUY","IN"),IF(X3671=1,"SELL","OUT"))</f>
        <v>IN</v>
      </c>
      <c r="AA3672">
        <f>IF(Z3672="BUY",(AC3671-8.95)/K3672,IF(Z3672="SELL",0,AB3671))</f>
        <v>124.92497007863373</v>
      </c>
      <c r="AB3672">
        <f>AA3672+AA3672*O3672/L3672</f>
        <v>124.92497007863373</v>
      </c>
      <c r="AC3672">
        <f>IF(OR(Z3672="BUY",Z3672="IN"),AB3672*L3672,IF(Z3672="SELL",AB3671*K3672-8.95,AC3671))</f>
        <v>24277.918185381801</v>
      </c>
      <c r="AD3672" s="6">
        <f t="shared" si="219"/>
        <v>-0.3208091275881701</v>
      </c>
    </row>
    <row r="3673" spans="1:30" x14ac:dyDescent="0.25">
      <c r="A3673" s="1">
        <v>41795</v>
      </c>
      <c r="B3673">
        <v>1928.5200199999999</v>
      </c>
      <c r="C3673">
        <v>1940.459961</v>
      </c>
      <c r="D3673">
        <v>1941.73999</v>
      </c>
      <c r="E3673">
        <v>1922.9300539999999</v>
      </c>
      <c r="F3673">
        <v>3113270000</v>
      </c>
      <c r="G3673">
        <f t="shared" si="220"/>
        <v>1879.6749999800004</v>
      </c>
      <c r="H3673">
        <f t="shared" si="221"/>
        <v>0.64804409685228825</v>
      </c>
      <c r="I3673">
        <f>IF(H3673&gt;0,1,0)</f>
        <v>1</v>
      </c>
      <c r="J3673" s="3">
        <v>41795</v>
      </c>
      <c r="K3673" s="2">
        <v>194.61000100000001</v>
      </c>
      <c r="L3673" s="2">
        <v>195.63000500000001</v>
      </c>
      <c r="M3673" s="2">
        <v>195.86000100000001</v>
      </c>
      <c r="N3673" s="2">
        <v>193.929993</v>
      </c>
      <c r="O3673" s="2">
        <v>0</v>
      </c>
      <c r="P3673" s="5">
        <v>41795</v>
      </c>
      <c r="Q3673" s="4">
        <v>23.790001</v>
      </c>
      <c r="R3673" s="4">
        <v>23.65</v>
      </c>
      <c r="S3673" s="4">
        <v>23.860001</v>
      </c>
      <c r="T3673" s="4">
        <v>23.629999000000002</v>
      </c>
      <c r="U3673" s="4">
        <v>0</v>
      </c>
      <c r="V3673">
        <f>V3672+(V3672*O3673)/L3673</f>
        <v>90.523483273003365</v>
      </c>
      <c r="W3673">
        <f>V3673*L3673</f>
        <v>17709.109485315064</v>
      </c>
      <c r="X3673">
        <f>IF(I3672=1,1,0)</f>
        <v>1</v>
      </c>
      <c r="Y3673">
        <f>IF(I3672=0,1,0)</f>
        <v>0</v>
      </c>
      <c r="Z3673" t="str">
        <f t="shared" si="222"/>
        <v>IN</v>
      </c>
      <c r="AA3673">
        <f>IF(Z3673="BUY",(AC3672-8.95)/K3673,IF(Z3673="SELL",0,AB3672))</f>
        <v>124.92497007863373</v>
      </c>
      <c r="AB3673">
        <f>AA3673+AA3673*O3673/L3673</f>
        <v>124.92497007863373</v>
      </c>
      <c r="AC3673">
        <f>IF(OR(Z3673="BUY",Z3673="IN"),AB3673*L3673,IF(Z3673="SELL",AB3672*K3673-8.95,AC3672))</f>
        <v>24439.07252110797</v>
      </c>
      <c r="AD3673" s="6">
        <f t="shared" si="219"/>
        <v>-0.32957652337360016</v>
      </c>
    </row>
    <row r="3674" spans="1:30" x14ac:dyDescent="0.25">
      <c r="A3674" s="1">
        <v>41796</v>
      </c>
      <c r="B3674">
        <v>1942.410034</v>
      </c>
      <c r="C3674">
        <v>1949.4399410000001</v>
      </c>
      <c r="D3674">
        <v>1949.4399410000001</v>
      </c>
      <c r="E3674">
        <v>1942.410034</v>
      </c>
      <c r="F3674">
        <v>2864300000</v>
      </c>
      <c r="G3674">
        <f t="shared" si="220"/>
        <v>1881.6125976200003</v>
      </c>
      <c r="H3674">
        <f t="shared" si="221"/>
        <v>0.64732823063011014</v>
      </c>
      <c r="I3674">
        <f>IF(H3674&gt;0,1,0)</f>
        <v>1</v>
      </c>
      <c r="J3674" s="3">
        <v>41796</v>
      </c>
      <c r="K3674" s="2">
        <v>196.10000600000001</v>
      </c>
      <c r="L3674" s="2">
        <v>196.61999499999999</v>
      </c>
      <c r="M3674" s="2">
        <v>196.64999399999999</v>
      </c>
      <c r="N3674" s="2">
        <v>196.009995</v>
      </c>
      <c r="O3674" s="2">
        <v>0</v>
      </c>
      <c r="P3674" s="5">
        <v>41796</v>
      </c>
      <c r="Q3674" s="4">
        <v>23.610001</v>
      </c>
      <c r="R3674" s="4">
        <v>23.549999</v>
      </c>
      <c r="S3674" s="4">
        <v>23.610001</v>
      </c>
      <c r="T3674" s="4">
        <v>23.530000999999999</v>
      </c>
      <c r="U3674" s="4">
        <v>0</v>
      </c>
      <c r="V3674">
        <f>V3673+(V3673*O3674)/L3674</f>
        <v>90.523483273003365</v>
      </c>
      <c r="W3674">
        <f>V3674*L3674</f>
        <v>17798.726828520503</v>
      </c>
      <c r="X3674">
        <f>IF(I3673=1,1,0)</f>
        <v>1</v>
      </c>
      <c r="Y3674">
        <f>IF(I3673=0,1,0)</f>
        <v>0</v>
      </c>
      <c r="Z3674" t="str">
        <f t="shared" si="222"/>
        <v>IN</v>
      </c>
      <c r="AA3674">
        <f>IF(Z3674="BUY",(AC3673-8.95)/K3674,IF(Z3674="SELL",0,AB3673))</f>
        <v>124.92497007863373</v>
      </c>
      <c r="AB3674">
        <f>AA3674+AA3674*O3674/L3674</f>
        <v>124.92497007863373</v>
      </c>
      <c r="AC3674">
        <f>IF(OR(Z3674="BUY",Z3674="IN"),AB3674*L3674,IF(Z3674="SELL",AB3673*K3674-8.95,AC3673))</f>
        <v>24562.746992236112</v>
      </c>
      <c r="AD3674" s="6">
        <f t="shared" si="219"/>
        <v>-0.33630487500030787</v>
      </c>
    </row>
    <row r="3675" spans="1:30" x14ac:dyDescent="0.25">
      <c r="A3675" s="1">
        <v>41799</v>
      </c>
      <c r="B3675">
        <v>1948.969971</v>
      </c>
      <c r="C3675">
        <v>1951.2700199999999</v>
      </c>
      <c r="D3675">
        <v>1955.5500489999999</v>
      </c>
      <c r="E3675">
        <v>1947.160034</v>
      </c>
      <c r="F3675">
        <v>2812180000</v>
      </c>
      <c r="G3675">
        <f t="shared" si="220"/>
        <v>1883.6571972400006</v>
      </c>
      <c r="H3675">
        <f t="shared" si="221"/>
        <v>0.64673663072351484</v>
      </c>
      <c r="I3675">
        <f>IF(H3675&gt;0,1,0)</f>
        <v>1</v>
      </c>
      <c r="J3675" s="3">
        <v>41799</v>
      </c>
      <c r="K3675" s="2">
        <v>196.58999600000001</v>
      </c>
      <c r="L3675" s="2">
        <v>196.83999600000001</v>
      </c>
      <c r="M3675" s="2">
        <v>197.300003</v>
      </c>
      <c r="N3675" s="2">
        <v>196.41000399999999</v>
      </c>
      <c r="O3675" s="2">
        <v>0</v>
      </c>
      <c r="P3675" s="5">
        <v>41799</v>
      </c>
      <c r="Q3675" s="4">
        <v>23.549999</v>
      </c>
      <c r="R3675" s="4">
        <v>23.52</v>
      </c>
      <c r="S3675" s="4">
        <v>23.559999000000001</v>
      </c>
      <c r="T3675" s="4">
        <v>23.450001</v>
      </c>
      <c r="U3675" s="4">
        <v>0</v>
      </c>
      <c r="V3675">
        <f>V3674+(V3674*O3675)/L3675</f>
        <v>90.523483273003365</v>
      </c>
      <c r="W3675">
        <f>V3675*L3675</f>
        <v>17818.642085364052</v>
      </c>
      <c r="X3675">
        <f>IF(I3674=1,1,0)</f>
        <v>1</v>
      </c>
      <c r="Y3675">
        <f>IF(I3674=0,1,0)</f>
        <v>0</v>
      </c>
      <c r="Z3675" t="str">
        <f t="shared" si="222"/>
        <v>IN</v>
      </c>
      <c r="AA3675">
        <f>IF(Z3675="BUY",(AC3674-8.95)/K3675,IF(Z3675="SELL",0,AB3674))</f>
        <v>124.92497007863373</v>
      </c>
      <c r="AB3675">
        <f>AA3675+AA3675*O3675/L3675</f>
        <v>124.92497007863373</v>
      </c>
      <c r="AC3675">
        <f>IF(OR(Z3675="BUY",Z3675="IN"),AB3675*L3675,IF(Z3675="SELL",AB3674*K3675-8.95,AC3674))</f>
        <v>24590.230610578386</v>
      </c>
      <c r="AD3675" s="6">
        <f t="shared" si="219"/>
        <v>-0.33780008615014534</v>
      </c>
    </row>
    <row r="3676" spans="1:30" x14ac:dyDescent="0.25">
      <c r="A3676" s="1">
        <v>41800</v>
      </c>
      <c r="B3676">
        <v>1950.339966</v>
      </c>
      <c r="C3676">
        <v>1950.790039</v>
      </c>
      <c r="D3676">
        <v>1950.8599850000001</v>
      </c>
      <c r="E3676">
        <v>1944.6400149999999</v>
      </c>
      <c r="F3676">
        <v>2702360000</v>
      </c>
      <c r="G3676">
        <f t="shared" si="220"/>
        <v>1885.5205981200006</v>
      </c>
      <c r="H3676">
        <f t="shared" si="221"/>
        <v>0.64721061413244108</v>
      </c>
      <c r="I3676">
        <f>IF(H3676&gt;0,1,0)</f>
        <v>1</v>
      </c>
      <c r="J3676" s="3">
        <v>41800</v>
      </c>
      <c r="K3676" s="2">
        <v>196.570007</v>
      </c>
      <c r="L3676" s="2">
        <v>196.800003</v>
      </c>
      <c r="M3676" s="2">
        <v>196.86999499999999</v>
      </c>
      <c r="N3676" s="2">
        <v>196.14999399999999</v>
      </c>
      <c r="O3676" s="2">
        <v>0</v>
      </c>
      <c r="P3676" s="5">
        <v>41800</v>
      </c>
      <c r="Q3676" s="4">
        <v>23.549999</v>
      </c>
      <c r="R3676" s="4">
        <v>23.51</v>
      </c>
      <c r="S3676" s="4">
        <v>23.59</v>
      </c>
      <c r="T3676" s="4">
        <v>23.51</v>
      </c>
      <c r="U3676" s="4">
        <v>0</v>
      </c>
      <c r="V3676">
        <f>V3675+(V3675*O3676)/L3676</f>
        <v>90.523483273003365</v>
      </c>
      <c r="W3676">
        <f>V3676*L3676</f>
        <v>17815.021779697512</v>
      </c>
      <c r="X3676">
        <f>IF(I3675=1,1,0)</f>
        <v>1</v>
      </c>
      <c r="Y3676">
        <f>IF(I3675=0,1,0)</f>
        <v>0</v>
      </c>
      <c r="Z3676" t="str">
        <f t="shared" si="222"/>
        <v>IN</v>
      </c>
      <c r="AA3676">
        <f>IF(Z3676="BUY",(AC3675-8.95)/K3676,IF(Z3676="SELL",0,AB3675))</f>
        <v>124.92497007863373</v>
      </c>
      <c r="AB3676">
        <f>AA3676+AA3676*O3676/L3676</f>
        <v>124.92497007863373</v>
      </c>
      <c r="AC3676">
        <f>IF(OR(Z3676="BUY",Z3676="IN"),AB3676*L3676,IF(Z3676="SELL",AB3675*K3676-8.95,AC3675))</f>
        <v>24585.234486250029</v>
      </c>
      <c r="AD3676" s="6">
        <f t="shared" si="219"/>
        <v>-0.33752827838783755</v>
      </c>
    </row>
    <row r="3677" spans="1:30" x14ac:dyDescent="0.25">
      <c r="A3677" s="1">
        <v>41801</v>
      </c>
      <c r="B3677">
        <v>1949.369995</v>
      </c>
      <c r="C3677">
        <v>1943.8900149999999</v>
      </c>
      <c r="D3677">
        <v>1949.369995</v>
      </c>
      <c r="E3677">
        <v>1940.079956</v>
      </c>
      <c r="F3677">
        <v>2710620000</v>
      </c>
      <c r="G3677">
        <f t="shared" si="220"/>
        <v>1886.9515991000001</v>
      </c>
      <c r="H3677">
        <f t="shared" si="221"/>
        <v>0.64788325827958204</v>
      </c>
      <c r="I3677">
        <f>IF(H3677&gt;0,1,0)</f>
        <v>1</v>
      </c>
      <c r="J3677" s="3">
        <v>41801</v>
      </c>
      <c r="K3677" s="2">
        <v>196.10000600000001</v>
      </c>
      <c r="L3677" s="2">
        <v>196.16999799999999</v>
      </c>
      <c r="M3677" s="2">
        <v>196.33999600000001</v>
      </c>
      <c r="N3677" s="2">
        <v>195.71000699999999</v>
      </c>
      <c r="O3677" s="2">
        <v>0</v>
      </c>
      <c r="P3677" s="5">
        <v>41801</v>
      </c>
      <c r="Q3677" s="4">
        <v>23.6</v>
      </c>
      <c r="R3677" s="4">
        <v>23.6</v>
      </c>
      <c r="S3677" s="4">
        <v>23.65</v>
      </c>
      <c r="T3677" s="4">
        <v>23.57</v>
      </c>
      <c r="U3677" s="4">
        <v>0</v>
      </c>
      <c r="V3677">
        <f>V3676+(V3676*O3677)/L3677</f>
        <v>90.523483273003365</v>
      </c>
      <c r="W3677">
        <f>V3677*L3677</f>
        <v>17757.991532618104</v>
      </c>
      <c r="X3677">
        <f>IF(I3676=1,1,0)</f>
        <v>1</v>
      </c>
      <c r="Y3677">
        <f>IF(I3676=0,1,0)</f>
        <v>0</v>
      </c>
      <c r="Z3677" t="str">
        <f t="shared" si="222"/>
        <v>IN</v>
      </c>
      <c r="AA3677">
        <f>IF(Z3677="BUY",(AC3676-8.95)/K3677,IF(Z3677="SELL",0,AB3676))</f>
        <v>124.92497007863373</v>
      </c>
      <c r="AB3677">
        <f>AA3677+AA3677*O3677/L3677</f>
        <v>124.92497007863373</v>
      </c>
      <c r="AC3677">
        <f>IF(OR(Z3677="BUY",Z3677="IN"),AB3677*L3677,IF(Z3677="SELL",AB3676*K3677-8.95,AC3676))</f>
        <v>24506.53113047564</v>
      </c>
      <c r="AD3677" s="6">
        <f t="shared" si="219"/>
        <v>-0.33324652284830275</v>
      </c>
    </row>
    <row r="3678" spans="1:30" x14ac:dyDescent="0.25">
      <c r="A3678" s="1">
        <v>41802</v>
      </c>
      <c r="B3678">
        <v>1943.349976</v>
      </c>
      <c r="C3678">
        <v>1930.1099850000001</v>
      </c>
      <c r="D3678">
        <v>1943.349976</v>
      </c>
      <c r="E3678">
        <v>1925.780029</v>
      </c>
      <c r="F3678">
        <v>3040480000</v>
      </c>
      <c r="G3678">
        <f t="shared" si="220"/>
        <v>1887.8433984000003</v>
      </c>
      <c r="H3678">
        <f t="shared" si="221"/>
        <v>0.64652977786271881</v>
      </c>
      <c r="I3678">
        <f>IF(H3678&gt;0,1,0)</f>
        <v>1</v>
      </c>
      <c r="J3678" s="3">
        <v>41802</v>
      </c>
      <c r="K3678" s="2">
        <v>195.88999899999999</v>
      </c>
      <c r="L3678" s="2">
        <v>194.729996</v>
      </c>
      <c r="M3678" s="2">
        <v>196.03999300000001</v>
      </c>
      <c r="N3678" s="2">
        <v>194.320007</v>
      </c>
      <c r="O3678" s="2">
        <v>0</v>
      </c>
      <c r="P3678" s="5">
        <v>41802</v>
      </c>
      <c r="Q3678" s="4">
        <v>23.629999000000002</v>
      </c>
      <c r="R3678" s="4">
        <v>23.76</v>
      </c>
      <c r="S3678" s="4">
        <v>23.82</v>
      </c>
      <c r="T3678" s="4">
        <v>23.6</v>
      </c>
      <c r="U3678" s="4">
        <v>0</v>
      </c>
      <c r="V3678">
        <f>V3677+(V3677*O3678)/L3678</f>
        <v>90.523483273003365</v>
      </c>
      <c r="W3678">
        <f>V3678*L3678</f>
        <v>17627.637535658014</v>
      </c>
      <c r="X3678">
        <f>IF(I3677=1,1,0)</f>
        <v>1</v>
      </c>
      <c r="Y3678">
        <f>IF(I3677=0,1,0)</f>
        <v>0</v>
      </c>
      <c r="Z3678" t="str">
        <f t="shared" si="222"/>
        <v>IN</v>
      </c>
      <c r="AA3678">
        <f>IF(Z3678="BUY",(AC3677-8.95)/K3678,IF(Z3678="SELL",0,AB3677))</f>
        <v>124.92497007863373</v>
      </c>
      <c r="AB3678">
        <f>AA3678+AA3678*O3678/L3678</f>
        <v>124.92497007863373</v>
      </c>
      <c r="AC3678">
        <f>IF(OR(Z3678="BUY",Z3678="IN"),AB3678*L3678,IF(Z3678="SELL",AB3677*K3678-8.95,AC3677))</f>
        <v>24326.638923712468</v>
      </c>
      <c r="AD3678" s="6">
        <f t="shared" si="219"/>
        <v>-0.3234597171238382</v>
      </c>
    </row>
    <row r="3679" spans="1:30" x14ac:dyDescent="0.25">
      <c r="A3679" s="1">
        <v>41803</v>
      </c>
      <c r="B3679">
        <v>1930.8000489999999</v>
      </c>
      <c r="C3679">
        <v>1936.160034</v>
      </c>
      <c r="D3679">
        <v>1937.3000489999999</v>
      </c>
      <c r="E3679">
        <v>1927.6899410000001</v>
      </c>
      <c r="F3679">
        <v>2598230000</v>
      </c>
      <c r="G3679">
        <f t="shared" si="220"/>
        <v>1888.7485986000002</v>
      </c>
      <c r="H3679">
        <f t="shared" si="221"/>
        <v>0.6455472429669773</v>
      </c>
      <c r="I3679">
        <f>IF(H3679&gt;0,1,0)</f>
        <v>1</v>
      </c>
      <c r="J3679" s="3">
        <v>41803</v>
      </c>
      <c r="K3679" s="2">
        <v>195.13000500000001</v>
      </c>
      <c r="L3679" s="2">
        <v>195.36000100000001</v>
      </c>
      <c r="M3679" s="2">
        <v>195.520004</v>
      </c>
      <c r="N3679" s="2">
        <v>194.509995</v>
      </c>
      <c r="O3679" s="2">
        <v>0</v>
      </c>
      <c r="P3679" s="5">
        <v>41803</v>
      </c>
      <c r="Q3679" s="4">
        <v>23.709999</v>
      </c>
      <c r="R3679" s="4">
        <v>23.690000999999999</v>
      </c>
      <c r="S3679" s="4">
        <v>23.790001</v>
      </c>
      <c r="T3679" s="4">
        <v>23.66</v>
      </c>
      <c r="U3679" s="4">
        <v>0</v>
      </c>
      <c r="V3679">
        <f>V3678+(V3678*O3679)/L3679</f>
        <v>90.523483273003365</v>
      </c>
      <c r="W3679">
        <f>V3679*L3679</f>
        <v>17684.667782737422</v>
      </c>
      <c r="X3679">
        <f>IF(I3678=1,1,0)</f>
        <v>1</v>
      </c>
      <c r="Y3679">
        <f>IF(I3678=0,1,0)</f>
        <v>0</v>
      </c>
      <c r="Z3679" t="str">
        <f t="shared" si="222"/>
        <v>IN</v>
      </c>
      <c r="AA3679">
        <f>IF(Z3679="BUY",(AC3678-8.95)/K3679,IF(Z3679="SELL",0,AB3678))</f>
        <v>124.92497007863373</v>
      </c>
      <c r="AB3679">
        <f>AA3679+AA3679*O3679/L3679</f>
        <v>124.92497007863373</v>
      </c>
      <c r="AC3679">
        <f>IF(OR(Z3679="BUY",Z3679="IN"),AB3679*L3679,IF(Z3679="SELL",AB3678*K3679-8.95,AC3678))</f>
        <v>24405.342279486857</v>
      </c>
      <c r="AD3679" s="6">
        <f t="shared" si="219"/>
        <v>-0.32774147266337306</v>
      </c>
    </row>
    <row r="3680" spans="1:30" x14ac:dyDescent="0.25">
      <c r="A3680" s="1">
        <v>41806</v>
      </c>
      <c r="B3680">
        <v>1934.839966</v>
      </c>
      <c r="C3680">
        <v>1937.780029</v>
      </c>
      <c r="D3680">
        <v>1941.150024</v>
      </c>
      <c r="E3680">
        <v>1930.910034</v>
      </c>
      <c r="F3680">
        <v>2926130000</v>
      </c>
      <c r="G3680">
        <f t="shared" si="220"/>
        <v>1889.7287987800003</v>
      </c>
      <c r="H3680">
        <f t="shared" si="221"/>
        <v>0.64327508810275846</v>
      </c>
      <c r="I3680">
        <f>IF(H3680&gt;0,1,0)</f>
        <v>1</v>
      </c>
      <c r="J3680" s="3">
        <v>41806</v>
      </c>
      <c r="K3680" s="2">
        <v>195.11999499999999</v>
      </c>
      <c r="L3680" s="2">
        <v>195.53999300000001</v>
      </c>
      <c r="M3680" s="2">
        <v>195.91999799999999</v>
      </c>
      <c r="N3680" s="2">
        <v>194.86999499999999</v>
      </c>
      <c r="O3680" s="2">
        <v>0</v>
      </c>
      <c r="P3680" s="5">
        <v>41806</v>
      </c>
      <c r="Q3680" s="4">
        <v>23.709999</v>
      </c>
      <c r="R3680" s="4">
        <v>23.68</v>
      </c>
      <c r="S3680" s="4">
        <v>23.74</v>
      </c>
      <c r="T3680" s="4">
        <v>23.620000999999998</v>
      </c>
      <c r="U3680" s="4">
        <v>0</v>
      </c>
      <c r="V3680">
        <f>V3679+(V3679*O3680)/L3680</f>
        <v>90.523483273003365</v>
      </c>
      <c r="W3680">
        <f>V3680*L3680</f>
        <v>17700.961285538695</v>
      </c>
      <c r="X3680">
        <f>IF(I3679=1,1,0)</f>
        <v>1</v>
      </c>
      <c r="Y3680">
        <f>IF(I3679=0,1,0)</f>
        <v>0</v>
      </c>
      <c r="Z3680" t="str">
        <f t="shared" si="222"/>
        <v>IN</v>
      </c>
      <c r="AA3680">
        <f>IF(Z3680="BUY",(AC3679-8.95)/K3680,IF(Z3680="SELL",0,AB3679))</f>
        <v>124.92497007863373</v>
      </c>
      <c r="AB3680">
        <f>AA3680+AA3680*O3680/L3680</f>
        <v>124.92497007863373</v>
      </c>
      <c r="AC3680">
        <f>IF(OR(Z3680="BUY",Z3680="IN"),AB3680*L3680,IF(Z3680="SELL",AB3679*K3680-8.95,AC3679))</f>
        <v>24427.827774701251</v>
      </c>
      <c r="AD3680" s="6">
        <f t="shared" si="219"/>
        <v>-0.32896476730876789</v>
      </c>
    </row>
    <row r="3681" spans="1:30" x14ac:dyDescent="0.25">
      <c r="A3681" s="1">
        <v>41807</v>
      </c>
      <c r="B3681">
        <v>1937.150024</v>
      </c>
      <c r="C3681">
        <v>1941.98999</v>
      </c>
      <c r="D3681">
        <v>1943.6899410000001</v>
      </c>
      <c r="E3681">
        <v>1933.5500489999999</v>
      </c>
      <c r="F3681">
        <v>2971260000</v>
      </c>
      <c r="G3681">
        <f t="shared" si="220"/>
        <v>1891.2667992600004</v>
      </c>
      <c r="H3681">
        <f t="shared" si="221"/>
        <v>0.64236285437059915</v>
      </c>
      <c r="I3681">
        <f>IF(H3681&gt;0,1,0)</f>
        <v>1</v>
      </c>
      <c r="J3681" s="3">
        <v>41807</v>
      </c>
      <c r="K3681" s="2">
        <v>195.220001</v>
      </c>
      <c r="L3681" s="2">
        <v>196</v>
      </c>
      <c r="M3681" s="2">
        <v>196.19000199999999</v>
      </c>
      <c r="N3681" s="2">
        <v>195.03999300000001</v>
      </c>
      <c r="O3681" s="2">
        <v>0</v>
      </c>
      <c r="P3681" s="5">
        <v>41807</v>
      </c>
      <c r="Q3681" s="4">
        <v>23.690000999999999</v>
      </c>
      <c r="R3681" s="4">
        <v>23.610001</v>
      </c>
      <c r="S3681" s="4">
        <v>23.719999000000001</v>
      </c>
      <c r="T3681" s="4">
        <v>23.58</v>
      </c>
      <c r="U3681" s="4">
        <v>0</v>
      </c>
      <c r="V3681">
        <f>V3680+(V3680*O3681)/L3681</f>
        <v>90.523483273003365</v>
      </c>
      <c r="W3681">
        <f>V3681*L3681</f>
        <v>17742.602721508658</v>
      </c>
      <c r="X3681">
        <f>IF(I3680=1,1,0)</f>
        <v>1</v>
      </c>
      <c r="Y3681">
        <f>IF(I3680=0,1,0)</f>
        <v>0</v>
      </c>
      <c r="Z3681" t="str">
        <f t="shared" si="222"/>
        <v>IN</v>
      </c>
      <c r="AA3681">
        <f>IF(Z3681="BUY",(AC3680-8.95)/K3681,IF(Z3681="SELL",0,AB3680))</f>
        <v>124.92497007863373</v>
      </c>
      <c r="AB3681">
        <f>AA3681+AA3681*O3681/L3681</f>
        <v>124.92497007863373</v>
      </c>
      <c r="AC3681">
        <f>IF(OR(Z3681="BUY",Z3681="IN"),AB3681*L3681,IF(Z3681="SELL",AB3680*K3681-8.95,AC3680))</f>
        <v>24485.294135412212</v>
      </c>
      <c r="AD3681" s="6">
        <f t="shared" si="219"/>
        <v>-0.3320911512588553</v>
      </c>
    </row>
    <row r="3682" spans="1:30" x14ac:dyDescent="0.25">
      <c r="A3682" s="1">
        <v>41808</v>
      </c>
      <c r="B3682">
        <v>1942.7299800000001</v>
      </c>
      <c r="C3682">
        <v>1956.9799800000001</v>
      </c>
      <c r="D3682">
        <v>1957.73999</v>
      </c>
      <c r="E3682">
        <v>1939.290039</v>
      </c>
      <c r="F3682">
        <v>3065220000</v>
      </c>
      <c r="G3682">
        <f t="shared" si="220"/>
        <v>1893.5055980800005</v>
      </c>
      <c r="H3682">
        <f t="shared" si="221"/>
        <v>0.64357554005607853</v>
      </c>
      <c r="I3682">
        <f>IF(H3682&gt;0,1,0)</f>
        <v>1</v>
      </c>
      <c r="J3682" s="3">
        <v>41808</v>
      </c>
      <c r="K3682" s="2">
        <v>196.05999800000001</v>
      </c>
      <c r="L3682" s="2">
        <v>197.529999</v>
      </c>
      <c r="M3682" s="2">
        <v>197.60000600000001</v>
      </c>
      <c r="N3682" s="2">
        <v>195.61999499999999</v>
      </c>
      <c r="O3682" s="2">
        <v>0</v>
      </c>
      <c r="P3682" s="5">
        <v>41808</v>
      </c>
      <c r="Q3682" s="4">
        <v>23.6</v>
      </c>
      <c r="R3682" s="4">
        <v>23.42</v>
      </c>
      <c r="S3682" s="4">
        <v>23.639999</v>
      </c>
      <c r="T3682" s="4">
        <v>23.41</v>
      </c>
      <c r="U3682" s="4">
        <v>0</v>
      </c>
      <c r="V3682">
        <f>V3681+(V3681*O3682)/L3682</f>
        <v>90.523483273003365</v>
      </c>
      <c r="W3682">
        <f>V3682*L3682</f>
        <v>17881.103560392872</v>
      </c>
      <c r="X3682">
        <f>IF(I3681=1,1,0)</f>
        <v>1</v>
      </c>
      <c r="Y3682">
        <f>IF(I3681=0,1,0)</f>
        <v>0</v>
      </c>
      <c r="Z3682" t="str">
        <f t="shared" si="222"/>
        <v>IN</v>
      </c>
      <c r="AA3682">
        <f>IF(Z3682="BUY",(AC3681-8.95)/K3682,IF(Z3682="SELL",0,AB3681))</f>
        <v>124.92497007863373</v>
      </c>
      <c r="AB3682">
        <f>AA3682+AA3682*O3682/L3682</f>
        <v>124.92497007863373</v>
      </c>
      <c r="AC3682">
        <f>IF(OR(Z3682="BUY",Z3682="IN"),AB3682*L3682,IF(Z3682="SELL",AB3681*K3682-8.95,AC3681))</f>
        <v>24676.42921470755</v>
      </c>
      <c r="AD3682" s="6">
        <f t="shared" si="219"/>
        <v>-0.34248961110240062</v>
      </c>
    </row>
    <row r="3683" spans="1:30" x14ac:dyDescent="0.25">
      <c r="A3683" s="1">
        <v>41809</v>
      </c>
      <c r="B3683">
        <v>1957.5</v>
      </c>
      <c r="C3683">
        <v>1959.4799800000001</v>
      </c>
      <c r="D3683">
        <v>1959.869995</v>
      </c>
      <c r="E3683">
        <v>1952.26001</v>
      </c>
      <c r="F3683">
        <v>2952150000</v>
      </c>
      <c r="G3683">
        <f t="shared" si="220"/>
        <v>1895.6559984600005</v>
      </c>
      <c r="H3683">
        <f t="shared" si="221"/>
        <v>0.6454518492361101</v>
      </c>
      <c r="I3683">
        <f>IF(H3683&gt;0,1,0)</f>
        <v>1</v>
      </c>
      <c r="J3683" s="3">
        <v>41809</v>
      </c>
      <c r="K3683" s="2">
        <v>197.69000199999999</v>
      </c>
      <c r="L3683" s="2">
        <v>197.69000199999999</v>
      </c>
      <c r="M3683" s="2">
        <v>197.83999600000001</v>
      </c>
      <c r="N3683" s="2">
        <v>197.029999</v>
      </c>
      <c r="O3683" s="2">
        <v>0</v>
      </c>
      <c r="P3683" s="5">
        <v>41809</v>
      </c>
      <c r="Q3683" s="4">
        <v>23.41</v>
      </c>
      <c r="R3683" s="4">
        <v>23.389999</v>
      </c>
      <c r="S3683" s="4">
        <v>23.48</v>
      </c>
      <c r="T3683" s="4">
        <v>23.379999000000002</v>
      </c>
      <c r="U3683" s="4">
        <v>0</v>
      </c>
      <c r="V3683">
        <f>V3682+(V3682*O3683)/L3683</f>
        <v>90.523483273003365</v>
      </c>
      <c r="W3683">
        <f>V3683*L3683</f>
        <v>17895.587589287003</v>
      </c>
      <c r="X3683">
        <f>IF(I3682=1,1,0)</f>
        <v>1</v>
      </c>
      <c r="Y3683">
        <f>IF(I3682=0,1,0)</f>
        <v>0</v>
      </c>
      <c r="Z3683" t="str">
        <f t="shared" si="222"/>
        <v>IN</v>
      </c>
      <c r="AA3683">
        <f>IF(Z3683="BUY",(AC3682-8.95)/K3683,IF(Z3683="SELL",0,AB3682))</f>
        <v>124.92497007863373</v>
      </c>
      <c r="AB3683">
        <f>AA3683+AA3683*O3683/L3683</f>
        <v>124.92497007863373</v>
      </c>
      <c r="AC3683">
        <f>IF(OR(Z3683="BUY",Z3683="IN"),AB3683*L3683,IF(Z3683="SELL",AB3682*K3683-8.95,AC3682))</f>
        <v>24696.417584695042</v>
      </c>
      <c r="AD3683" s="6">
        <f t="shared" si="219"/>
        <v>-0.34357705283951728</v>
      </c>
    </row>
    <row r="3684" spans="1:30" x14ac:dyDescent="0.25">
      <c r="A3684" s="1">
        <v>41810</v>
      </c>
      <c r="B3684">
        <v>1960.4499510000001</v>
      </c>
      <c r="C3684">
        <v>1962.869995</v>
      </c>
      <c r="D3684">
        <v>1963.910034</v>
      </c>
      <c r="E3684">
        <v>1959.170044</v>
      </c>
      <c r="F3684">
        <v>4336240000</v>
      </c>
      <c r="G3684">
        <f t="shared" si="220"/>
        <v>1897.4697972800006</v>
      </c>
      <c r="H3684">
        <f t="shared" si="221"/>
        <v>0.64957646618734877</v>
      </c>
      <c r="I3684">
        <f>IF(H3684&gt;0,1,0)</f>
        <v>1</v>
      </c>
      <c r="J3684" s="3">
        <v>41810</v>
      </c>
      <c r="K3684" s="2">
        <v>198.21000699999999</v>
      </c>
      <c r="L3684" s="2">
        <v>198.05999800000001</v>
      </c>
      <c r="M3684" s="2">
        <v>198.25</v>
      </c>
      <c r="N3684" s="2">
        <v>197.88999899999999</v>
      </c>
      <c r="O3684" s="2">
        <v>0</v>
      </c>
      <c r="P3684" s="5">
        <v>41810</v>
      </c>
      <c r="Q3684" s="4">
        <v>23.35</v>
      </c>
      <c r="R3684" s="4">
        <v>23.370000999999998</v>
      </c>
      <c r="S3684" s="4">
        <v>23.379999000000002</v>
      </c>
      <c r="T3684" s="4">
        <v>23.33</v>
      </c>
      <c r="U3684" s="4">
        <v>0</v>
      </c>
      <c r="V3684">
        <f>V3683+(V3683*O3684)/L3684</f>
        <v>90.523483273003365</v>
      </c>
      <c r="W3684">
        <f>V3684*L3684</f>
        <v>17929.080916004081</v>
      </c>
      <c r="X3684">
        <f>IF(I3683=1,1,0)</f>
        <v>1</v>
      </c>
      <c r="Y3684">
        <f>IF(I3683=0,1,0)</f>
        <v>0</v>
      </c>
      <c r="Z3684" t="str">
        <f t="shared" si="222"/>
        <v>IN</v>
      </c>
      <c r="AA3684">
        <f>IF(Z3684="BUY",(AC3683-8.95)/K3684,IF(Z3684="SELL",0,AB3683))</f>
        <v>124.92497007863373</v>
      </c>
      <c r="AB3684">
        <f>AA3684+AA3684*O3684/L3684</f>
        <v>124.92497007863373</v>
      </c>
      <c r="AC3684">
        <f>IF(OR(Z3684="BUY",Z3684="IN"),AB3684*L3684,IF(Z3684="SELL",AB3683*K3684-8.95,AC3683))</f>
        <v>24742.639323924257</v>
      </c>
      <c r="AD3684" s="6">
        <f t="shared" si="219"/>
        <v>-0.34609168752115599</v>
      </c>
    </row>
    <row r="3685" spans="1:30" x14ac:dyDescent="0.25">
      <c r="A3685" s="1">
        <v>41813</v>
      </c>
      <c r="B3685">
        <v>1962.920044</v>
      </c>
      <c r="C3685">
        <v>1962.6099850000001</v>
      </c>
      <c r="D3685">
        <v>1963.73999</v>
      </c>
      <c r="E3685">
        <v>1958.8900149999999</v>
      </c>
      <c r="F3685">
        <v>2717630000</v>
      </c>
      <c r="G3685">
        <f t="shared" si="220"/>
        <v>1900.0603978600006</v>
      </c>
      <c r="H3685">
        <f t="shared" si="221"/>
        <v>0.6560043590458996</v>
      </c>
      <c r="I3685">
        <f>IF(H3685&gt;0,1,0)</f>
        <v>1</v>
      </c>
      <c r="J3685" s="3">
        <v>41813</v>
      </c>
      <c r="K3685" s="2">
        <v>198.16000399999999</v>
      </c>
      <c r="L3685" s="2">
        <v>198.10000600000001</v>
      </c>
      <c r="M3685" s="2">
        <v>198.229996</v>
      </c>
      <c r="N3685" s="2">
        <v>197.699997</v>
      </c>
      <c r="O3685" s="2">
        <v>0</v>
      </c>
      <c r="P3685" s="5">
        <v>41813</v>
      </c>
      <c r="Q3685" s="4">
        <v>23.34</v>
      </c>
      <c r="R3685" s="4">
        <v>23.370000999999998</v>
      </c>
      <c r="S3685" s="4">
        <v>23.4</v>
      </c>
      <c r="T3685" s="4">
        <v>23.34</v>
      </c>
      <c r="U3685" s="4">
        <v>0</v>
      </c>
      <c r="V3685">
        <f>V3684+(V3684*O3685)/L3685</f>
        <v>90.523483273003365</v>
      </c>
      <c r="W3685">
        <f>V3685*L3685</f>
        <v>17932.702579522866</v>
      </c>
      <c r="X3685">
        <f>IF(I3684=1,1,0)</f>
        <v>1</v>
      </c>
      <c r="Y3685">
        <f>IF(I3684=0,1,0)</f>
        <v>0</v>
      </c>
      <c r="Z3685" t="str">
        <f t="shared" si="222"/>
        <v>IN</v>
      </c>
      <c r="AA3685">
        <f>IF(Z3685="BUY",(AC3684-8.95)/K3685,IF(Z3685="SELL",0,AB3684))</f>
        <v>124.92497007863373</v>
      </c>
      <c r="AB3685">
        <f>AA3685+AA3685*O3685/L3685</f>
        <v>124.92497007863373</v>
      </c>
      <c r="AC3685">
        <f>IF(OR(Z3685="BUY",Z3685="IN"),AB3685*L3685,IF(Z3685="SELL",AB3684*K3685-8.95,AC3684))</f>
        <v>24747.637322127164</v>
      </c>
      <c r="AD3685" s="6">
        <f t="shared" si="219"/>
        <v>-0.34636359722921506</v>
      </c>
    </row>
    <row r="3686" spans="1:30" x14ac:dyDescent="0.25">
      <c r="A3686" s="1">
        <v>41814</v>
      </c>
      <c r="B3686">
        <v>1961.969971</v>
      </c>
      <c r="C3686">
        <v>1949.9799800000001</v>
      </c>
      <c r="D3686">
        <v>1968.170044</v>
      </c>
      <c r="E3686">
        <v>1948.339966</v>
      </c>
      <c r="F3686">
        <v>3089700000</v>
      </c>
      <c r="G3686">
        <f t="shared" si="220"/>
        <v>1902.7461986400006</v>
      </c>
      <c r="H3686">
        <f t="shared" si="221"/>
        <v>0.6657437862925677</v>
      </c>
      <c r="I3686">
        <f>IF(H3686&gt;0,1,0)</f>
        <v>1</v>
      </c>
      <c r="J3686" s="3">
        <v>41814</v>
      </c>
      <c r="K3686" s="2">
        <v>196.820007</v>
      </c>
      <c r="L3686" s="2">
        <v>196</v>
      </c>
      <c r="M3686" s="2">
        <v>197.770004</v>
      </c>
      <c r="N3686" s="2">
        <v>195.740005</v>
      </c>
      <c r="O3686" s="2">
        <v>0.91500000000000004</v>
      </c>
      <c r="P3686" s="5">
        <v>41814</v>
      </c>
      <c r="Q3686" s="4">
        <v>23.4</v>
      </c>
      <c r="R3686" s="4">
        <v>23.48</v>
      </c>
      <c r="S3686" s="4">
        <v>23.52</v>
      </c>
      <c r="T3686" s="4">
        <v>23.280000999999999</v>
      </c>
      <c r="U3686" s="4">
        <v>0</v>
      </c>
      <c r="V3686">
        <f>V3685+(V3685*O3686)/L3686</f>
        <v>90.946080146446207</v>
      </c>
      <c r="W3686">
        <f>V3686*L3686</f>
        <v>17825.431708703458</v>
      </c>
      <c r="X3686">
        <f>IF(I3685=1,1,0)</f>
        <v>1</v>
      </c>
      <c r="Y3686">
        <f>IF(I3685=0,1,0)</f>
        <v>0</v>
      </c>
      <c r="Z3686" t="str">
        <f t="shared" si="222"/>
        <v>IN</v>
      </c>
      <c r="AA3686">
        <f>IF(Z3686="BUY",(AC3685-8.95)/K3686,IF(Z3686="SELL",0,AB3685))</f>
        <v>124.92497007863373</v>
      </c>
      <c r="AB3686">
        <f>AA3686+AA3686*O3686/L3686</f>
        <v>125.50816572976613</v>
      </c>
      <c r="AC3686">
        <f>IF(OR(Z3686="BUY",Z3686="IN"),AB3686*L3686,IF(Z3686="SELL",AB3685*K3686-8.95,AC3685))</f>
        <v>24599.600483034163</v>
      </c>
      <c r="AD3686" s="6">
        <f t="shared" si="219"/>
        <v>-0.33830984209253823</v>
      </c>
    </row>
    <row r="3687" spans="1:30" x14ac:dyDescent="0.25">
      <c r="A3687" s="1">
        <v>41815</v>
      </c>
      <c r="B3687">
        <v>1949.2700199999999</v>
      </c>
      <c r="C3687">
        <v>1959.530029</v>
      </c>
      <c r="D3687">
        <v>1960.829956</v>
      </c>
      <c r="E3687">
        <v>1947.48999</v>
      </c>
      <c r="F3687">
        <v>3106710000</v>
      </c>
      <c r="G3687">
        <f t="shared" si="220"/>
        <v>1905.3245995200009</v>
      </c>
      <c r="H3687">
        <f t="shared" si="221"/>
        <v>0.67732927581643532</v>
      </c>
      <c r="I3687">
        <f>IF(H3687&gt;0,1,0)</f>
        <v>1</v>
      </c>
      <c r="J3687" s="3">
        <v>41815</v>
      </c>
      <c r="K3687" s="2">
        <v>195.529999</v>
      </c>
      <c r="L3687" s="2">
        <v>196.800003</v>
      </c>
      <c r="M3687" s="2">
        <v>197.029999</v>
      </c>
      <c r="N3687" s="2">
        <v>195.520004</v>
      </c>
      <c r="O3687" s="2">
        <v>0</v>
      </c>
      <c r="P3687" s="5">
        <v>41815</v>
      </c>
      <c r="Q3687" s="4">
        <v>23.540001</v>
      </c>
      <c r="R3687" s="4">
        <v>23.370000999999998</v>
      </c>
      <c r="S3687" s="4">
        <v>23.549999</v>
      </c>
      <c r="T3687" s="4">
        <v>23.360001</v>
      </c>
      <c r="U3687" s="4">
        <v>0</v>
      </c>
      <c r="V3687">
        <f>V3686+(V3686*O3687)/L3687</f>
        <v>90.946080146446207</v>
      </c>
      <c r="W3687">
        <f>V3687*L3687</f>
        <v>17898.188845658853</v>
      </c>
      <c r="X3687">
        <f>IF(I3686=1,1,0)</f>
        <v>1</v>
      </c>
      <c r="Y3687">
        <f>IF(I3686=0,1,0)</f>
        <v>0</v>
      </c>
      <c r="Z3687" t="str">
        <f t="shared" si="222"/>
        <v>IN</v>
      </c>
      <c r="AA3687">
        <f>IF(Z3687="BUY",(AC3686-8.95)/K3687,IF(Z3687="SELL",0,AB3686))</f>
        <v>125.50816572976613</v>
      </c>
      <c r="AB3687">
        <f>AA3687+AA3687*O3687/L3687</f>
        <v>125.50816572976613</v>
      </c>
      <c r="AC3687">
        <f>IF(OR(Z3687="BUY",Z3687="IN"),AB3687*L3687,IF(Z3687="SELL",AB3686*K3687-8.95,AC3686))</f>
        <v>24700.007392142474</v>
      </c>
      <c r="AD3687" s="6">
        <f t="shared" si="219"/>
        <v>-0.3437723517282707</v>
      </c>
    </row>
    <row r="3688" spans="1:30" x14ac:dyDescent="0.25">
      <c r="A3688" s="1">
        <v>41816</v>
      </c>
      <c r="B3688">
        <v>1959.8900149999999</v>
      </c>
      <c r="C3688">
        <v>1957.219971</v>
      </c>
      <c r="D3688">
        <v>1959.8900149999999</v>
      </c>
      <c r="E3688">
        <v>1944.6899410000001</v>
      </c>
      <c r="F3688">
        <v>2778840000</v>
      </c>
      <c r="G3688">
        <f t="shared" si="220"/>
        <v>1907.6093993400004</v>
      </c>
      <c r="H3688">
        <f t="shared" si="221"/>
        <v>0.68899591725918286</v>
      </c>
      <c r="I3688">
        <f>IF(H3688&gt;0,1,0)</f>
        <v>1</v>
      </c>
      <c r="J3688" s="3">
        <v>41816</v>
      </c>
      <c r="K3688" s="2">
        <v>196.86999499999999</v>
      </c>
      <c r="L3688" s="2">
        <v>196.66000399999999</v>
      </c>
      <c r="M3688" s="2">
        <v>196.89999399999999</v>
      </c>
      <c r="N3688" s="2">
        <v>195.38999899999999</v>
      </c>
      <c r="O3688" s="2">
        <v>0</v>
      </c>
      <c r="P3688" s="5">
        <v>41816</v>
      </c>
      <c r="Q3688" s="4">
        <v>23.379999000000002</v>
      </c>
      <c r="R3688" s="4">
        <v>23.41</v>
      </c>
      <c r="S3688" s="4">
        <v>23.559999000000001</v>
      </c>
      <c r="T3688" s="4">
        <v>23.379999000000002</v>
      </c>
      <c r="U3688" s="4">
        <v>0</v>
      </c>
      <c r="V3688">
        <f>V3687+(V3687*O3688)/L3688</f>
        <v>90.946080146446207</v>
      </c>
      <c r="W3688">
        <f>V3688*L3688</f>
        <v>17885.456485384431</v>
      </c>
      <c r="X3688">
        <f>IF(I3687=1,1,0)</f>
        <v>1</v>
      </c>
      <c r="Y3688">
        <f>IF(I3687=0,1,0)</f>
        <v>0</v>
      </c>
      <c r="Z3688" t="str">
        <f t="shared" si="222"/>
        <v>IN</v>
      </c>
      <c r="AA3688">
        <f>IF(Z3688="BUY",(AC3687-8.95)/K3688,IF(Z3688="SELL",0,AB3687))</f>
        <v>125.50816572976613</v>
      </c>
      <c r="AB3688">
        <f>AA3688+AA3688*O3688/L3688</f>
        <v>125.50816572976613</v>
      </c>
      <c r="AC3688">
        <f>IF(OR(Z3688="BUY",Z3688="IN"),AB3688*L3688,IF(Z3688="SELL",AB3687*K3688-8.95,AC3687))</f>
        <v>24682.436374448469</v>
      </c>
      <c r="AD3688" s="6">
        <f t="shared" si="219"/>
        <v>-0.34281642295488729</v>
      </c>
    </row>
    <row r="3689" spans="1:30" x14ac:dyDescent="0.25">
      <c r="A3689" s="1">
        <v>41817</v>
      </c>
      <c r="B3689">
        <v>1956.5600589999999</v>
      </c>
      <c r="C3689">
        <v>1960.959961</v>
      </c>
      <c r="D3689">
        <v>1961.469971</v>
      </c>
      <c r="E3689">
        <v>1952.1800539999999</v>
      </c>
      <c r="F3689">
        <v>4290590000</v>
      </c>
      <c r="G3689">
        <f t="shared" si="220"/>
        <v>1909.5823973800007</v>
      </c>
      <c r="H3689">
        <f t="shared" si="221"/>
        <v>0.70386940872657844</v>
      </c>
      <c r="I3689">
        <f>IF(H3689&gt;0,1,0)</f>
        <v>1</v>
      </c>
      <c r="J3689" s="3">
        <v>41817</v>
      </c>
      <c r="K3689" s="2">
        <v>196.21000699999999</v>
      </c>
      <c r="L3689" s="2">
        <v>197.259995</v>
      </c>
      <c r="M3689" s="2">
        <v>197.259995</v>
      </c>
      <c r="N3689" s="2">
        <v>196.14999399999999</v>
      </c>
      <c r="O3689" s="2">
        <v>0</v>
      </c>
      <c r="P3689" s="5">
        <v>41817</v>
      </c>
      <c r="Q3689" s="4">
        <v>23.450001</v>
      </c>
      <c r="R3689" s="4">
        <v>23.360001</v>
      </c>
      <c r="S3689" s="4">
        <v>23.469999000000001</v>
      </c>
      <c r="T3689" s="4">
        <v>23.35</v>
      </c>
      <c r="U3689" s="4">
        <v>0</v>
      </c>
      <c r="V3689">
        <f>V3688+(V3688*O3689)/L3689</f>
        <v>90.946080146446207</v>
      </c>
      <c r="W3689">
        <f>V3689*L3689</f>
        <v>17940.02331495758</v>
      </c>
      <c r="X3689">
        <f>IF(I3688=1,1,0)</f>
        <v>1</v>
      </c>
      <c r="Y3689">
        <f>IF(I3688=0,1,0)</f>
        <v>0</v>
      </c>
      <c r="Z3689" t="str">
        <f t="shared" si="222"/>
        <v>IN</v>
      </c>
      <c r="AA3689">
        <f>IF(Z3689="BUY",(AC3688-8.95)/K3689,IF(Z3689="SELL",0,AB3688))</f>
        <v>125.50816572976613</v>
      </c>
      <c r="AB3689">
        <f>AA3689+AA3689*O3689/L3689</f>
        <v>125.50816572976613</v>
      </c>
      <c r="AC3689">
        <f>IF(OR(Z3689="BUY",Z3689="IN"),AB3689*L3689,IF(Z3689="SELL",AB3688*K3689-8.95,AC3688))</f>
        <v>24757.74014431284</v>
      </c>
      <c r="AD3689" s="6">
        <f t="shared" si="219"/>
        <v>-0.34691322836543309</v>
      </c>
    </row>
    <row r="3690" spans="1:30" x14ac:dyDescent="0.25">
      <c r="A3690" s="1">
        <v>41820</v>
      </c>
      <c r="B3690">
        <v>1960.790039</v>
      </c>
      <c r="C3690">
        <v>1960.2299800000001</v>
      </c>
      <c r="D3690">
        <v>1964.23999</v>
      </c>
      <c r="E3690">
        <v>1958.219971</v>
      </c>
      <c r="F3690">
        <v>3037350000</v>
      </c>
      <c r="G3690">
        <f t="shared" si="220"/>
        <v>1911.4899974600005</v>
      </c>
      <c r="H3690">
        <f t="shared" si="221"/>
        <v>0.72087452613732073</v>
      </c>
      <c r="I3690">
        <f>IF(H3690&gt;0,1,0)</f>
        <v>1</v>
      </c>
      <c r="J3690" s="3">
        <v>41820</v>
      </c>
      <c r="K3690" s="2">
        <v>197.009995</v>
      </c>
      <c r="L3690" s="2">
        <v>197</v>
      </c>
      <c r="M3690" s="2">
        <v>197.429993</v>
      </c>
      <c r="N3690" s="2">
        <v>196.800003</v>
      </c>
      <c r="O3690" s="2">
        <v>0</v>
      </c>
      <c r="P3690" s="5">
        <v>41820</v>
      </c>
      <c r="Q3690" s="4">
        <v>23.370000999999998</v>
      </c>
      <c r="R3690" s="4">
        <v>23.360001</v>
      </c>
      <c r="S3690" s="4">
        <v>23.389999</v>
      </c>
      <c r="T3690" s="4">
        <v>23.309999000000001</v>
      </c>
      <c r="U3690" s="4">
        <v>0</v>
      </c>
      <c r="V3690">
        <f>V3689+(V3689*O3690)/L3690</f>
        <v>90.946080146446207</v>
      </c>
      <c r="W3690">
        <f>V3690*L3690</f>
        <v>17916.377788849903</v>
      </c>
      <c r="X3690">
        <f>IF(I3689=1,1,0)</f>
        <v>1</v>
      </c>
      <c r="Y3690">
        <f>IF(I3689=0,1,0)</f>
        <v>0</v>
      </c>
      <c r="Z3690" t="str">
        <f t="shared" si="222"/>
        <v>IN</v>
      </c>
      <c r="AA3690">
        <f>IF(Z3690="BUY",(AC3689-8.95)/K3690,IF(Z3690="SELL",0,AB3689))</f>
        <v>125.50816572976613</v>
      </c>
      <c r="AB3690">
        <f>AA3690+AA3690*O3690/L3690</f>
        <v>125.50816572976613</v>
      </c>
      <c r="AC3690">
        <f>IF(OR(Z3690="BUY",Z3690="IN"),AB3690*L3690,IF(Z3690="SELL",AB3689*K3690-8.95,AC3689))</f>
        <v>24725.10864876393</v>
      </c>
      <c r="AD3690" s="6">
        <f t="shared" si="219"/>
        <v>-0.34513795353178595</v>
      </c>
    </row>
    <row r="3691" spans="1:30" x14ac:dyDescent="0.25">
      <c r="A3691" s="1">
        <v>41821</v>
      </c>
      <c r="B3691">
        <v>1962.290039</v>
      </c>
      <c r="C3691">
        <v>1973.3199460000001</v>
      </c>
      <c r="D3691">
        <v>1978.579956</v>
      </c>
      <c r="E3691">
        <v>1962.290039</v>
      </c>
      <c r="F3691">
        <v>3188240000</v>
      </c>
      <c r="G3691">
        <f t="shared" si="220"/>
        <v>1913.5185960800009</v>
      </c>
      <c r="H3691">
        <f t="shared" si="221"/>
        <v>0.74193228049844773</v>
      </c>
      <c r="I3691">
        <f>IF(H3691&gt;0,1,0)</f>
        <v>1</v>
      </c>
      <c r="J3691" s="3">
        <v>41821</v>
      </c>
      <c r="K3691" s="2">
        <v>197.479996</v>
      </c>
      <c r="L3691" s="2">
        <v>198.300003</v>
      </c>
      <c r="M3691" s="2">
        <v>198.89999399999999</v>
      </c>
      <c r="N3691" s="2">
        <v>197.41000399999999</v>
      </c>
      <c r="O3691" s="2">
        <v>0</v>
      </c>
      <c r="P3691" s="5">
        <v>41821</v>
      </c>
      <c r="Q3691" s="4">
        <v>23.32</v>
      </c>
      <c r="R3691" s="4">
        <v>23.209999</v>
      </c>
      <c r="S3691" s="4">
        <v>23.32</v>
      </c>
      <c r="T3691" s="4">
        <v>23.139999</v>
      </c>
      <c r="U3691" s="4">
        <v>0</v>
      </c>
      <c r="V3691">
        <f>V3690+(V3690*O3691)/L3691</f>
        <v>90.946080146446207</v>
      </c>
      <c r="W3691">
        <f>V3691*L3691</f>
        <v>18034.607965878524</v>
      </c>
      <c r="X3691">
        <f>IF(I3690=1,1,0)</f>
        <v>1</v>
      </c>
      <c r="Y3691">
        <f>IF(I3690=0,1,0)</f>
        <v>0</v>
      </c>
      <c r="Z3691" t="str">
        <f t="shared" si="222"/>
        <v>IN</v>
      </c>
      <c r="AA3691">
        <f>IF(Z3691="BUY",(AC3690-8.95)/K3691,IF(Z3691="SELL",0,AB3690))</f>
        <v>125.50816572976613</v>
      </c>
      <c r="AB3691">
        <f>AA3691+AA3691*O3691/L3691</f>
        <v>125.50816572976613</v>
      </c>
      <c r="AC3691">
        <f>IF(OR(Z3691="BUY",Z3691="IN"),AB3691*L3691,IF(Z3691="SELL",AB3690*K3691-8.95,AC3690))</f>
        <v>24888.269640737122</v>
      </c>
      <c r="AD3691" s="6">
        <f t="shared" si="219"/>
        <v>-0.35401451888714214</v>
      </c>
    </row>
    <row r="3692" spans="1:30" x14ac:dyDescent="0.25">
      <c r="A3692" s="1">
        <v>41822</v>
      </c>
      <c r="B3692">
        <v>1973.0600589999999</v>
      </c>
      <c r="C3692">
        <v>1974.619995</v>
      </c>
      <c r="D3692">
        <v>1976.670044</v>
      </c>
      <c r="E3692">
        <v>1972.579956</v>
      </c>
      <c r="F3692">
        <v>2851480000</v>
      </c>
      <c r="G3692">
        <f t="shared" si="220"/>
        <v>1915.4199950000007</v>
      </c>
      <c r="H3692">
        <f t="shared" si="221"/>
        <v>0.76230061189340348</v>
      </c>
      <c r="I3692">
        <f>IF(H3692&gt;0,1,0)</f>
        <v>1</v>
      </c>
      <c r="J3692" s="3">
        <v>41822</v>
      </c>
      <c r="K3692" s="2">
        <v>198.28999300000001</v>
      </c>
      <c r="L3692" s="2">
        <v>198.490005</v>
      </c>
      <c r="M3692" s="2">
        <v>198.729996</v>
      </c>
      <c r="N3692" s="2">
        <v>198.220001</v>
      </c>
      <c r="O3692" s="2">
        <v>0</v>
      </c>
      <c r="P3692" s="5">
        <v>41822</v>
      </c>
      <c r="Q3692" s="4">
        <v>23.209999</v>
      </c>
      <c r="R3692" s="4">
        <v>23.190000999999999</v>
      </c>
      <c r="S3692" s="4">
        <v>23.219999000000001</v>
      </c>
      <c r="T3692" s="4">
        <v>23.16</v>
      </c>
      <c r="U3692" s="4">
        <v>0</v>
      </c>
      <c r="V3692">
        <f>V3691+(V3691*O3692)/L3692</f>
        <v>90.946080146446207</v>
      </c>
      <c r="W3692">
        <f>V3692*L3692</f>
        <v>18051.887902998507</v>
      </c>
      <c r="X3692">
        <f>IF(I3691=1,1,0)</f>
        <v>1</v>
      </c>
      <c r="Y3692">
        <f>IF(I3691=0,1,0)</f>
        <v>0</v>
      </c>
      <c r="Z3692" t="str">
        <f t="shared" si="222"/>
        <v>IN</v>
      </c>
      <c r="AA3692">
        <f>IF(Z3692="BUY",(AC3691-8.95)/K3692,IF(Z3692="SELL",0,AB3691))</f>
        <v>125.50816572976613</v>
      </c>
      <c r="AB3692">
        <f>AA3692+AA3692*O3692/L3692</f>
        <v>125.50816572976613</v>
      </c>
      <c r="AC3692">
        <f>IF(OR(Z3692="BUY",Z3692="IN"),AB3692*L3692,IF(Z3692="SELL",AB3691*K3692-8.95,AC3691))</f>
        <v>24912.116443242106</v>
      </c>
      <c r="AD3692" s="6">
        <f t="shared" si="219"/>
        <v>-0.35531187371682194</v>
      </c>
    </row>
    <row r="3693" spans="1:30" x14ac:dyDescent="0.25">
      <c r="A3693" s="1">
        <v>41823</v>
      </c>
      <c r="B3693">
        <v>1975.880005</v>
      </c>
      <c r="C3693">
        <v>1985.4399410000001</v>
      </c>
      <c r="D3693">
        <v>1985.589966</v>
      </c>
      <c r="E3693">
        <v>1975.880005</v>
      </c>
      <c r="F3693">
        <v>1998090000</v>
      </c>
      <c r="G3693">
        <f t="shared" si="220"/>
        <v>1917.6209935200009</v>
      </c>
      <c r="H3693">
        <f t="shared" si="221"/>
        <v>0.78566441729634162</v>
      </c>
      <c r="I3693">
        <f>IF(H3693&gt;0,1,0)</f>
        <v>1</v>
      </c>
      <c r="J3693" s="3">
        <v>41823</v>
      </c>
      <c r="K3693" s="2">
        <v>199.070007</v>
      </c>
      <c r="L3693" s="2">
        <v>199.509995</v>
      </c>
      <c r="M3693" s="2">
        <v>199.570007</v>
      </c>
      <c r="N3693" s="2">
        <v>198.91999799999999</v>
      </c>
      <c r="O3693" s="2">
        <v>0</v>
      </c>
      <c r="P3693" s="5">
        <v>41823</v>
      </c>
      <c r="Q3693" s="4">
        <v>23.129999000000002</v>
      </c>
      <c r="R3693" s="4">
        <v>23.07</v>
      </c>
      <c r="S3693" s="4">
        <v>23.139999</v>
      </c>
      <c r="T3693" s="4">
        <v>23.059999000000001</v>
      </c>
      <c r="U3693" s="4">
        <v>0</v>
      </c>
      <c r="V3693">
        <f>V3692+(V3692*O3693)/L3693</f>
        <v>90.946080146446207</v>
      </c>
      <c r="W3693">
        <f>V3693*L3693</f>
        <v>18144.651995287084</v>
      </c>
      <c r="X3693">
        <f>IF(I3692=1,1,0)</f>
        <v>1</v>
      </c>
      <c r="Y3693">
        <f>IF(I3692=0,1,0)</f>
        <v>0</v>
      </c>
      <c r="Z3693" t="str">
        <f t="shared" si="222"/>
        <v>IN</v>
      </c>
      <c r="AA3693">
        <f>IF(Z3693="BUY",(AC3692-8.95)/K3693,IF(Z3693="SELL",0,AB3692))</f>
        <v>125.50816572976613</v>
      </c>
      <c r="AB3693">
        <f>AA3693+AA3693*O3693/L3693</f>
        <v>125.50816572976613</v>
      </c>
      <c r="AC3693">
        <f>IF(OR(Z3693="BUY",Z3693="IN"),AB3693*L3693,IF(Z3693="SELL",AB3692*K3693-8.95,AC3692))</f>
        <v>25040.133517204813</v>
      </c>
      <c r="AD3693" s="6">
        <f t="shared" si="219"/>
        <v>-0.36227647910374028</v>
      </c>
    </row>
    <row r="3694" spans="1:30" x14ac:dyDescent="0.25">
      <c r="A3694" s="1">
        <v>41827</v>
      </c>
      <c r="B3694">
        <v>1984.219971</v>
      </c>
      <c r="C3694">
        <v>1977.650024</v>
      </c>
      <c r="D3694">
        <v>1984.219971</v>
      </c>
      <c r="E3694">
        <v>1974.880005</v>
      </c>
      <c r="F3694">
        <v>2681260000</v>
      </c>
      <c r="G3694">
        <f t="shared" si="220"/>
        <v>1919.6017943000008</v>
      </c>
      <c r="H3694">
        <f t="shared" si="221"/>
        <v>0.80900526174088794</v>
      </c>
      <c r="I3694">
        <f>IF(H3694&gt;0,1,0)</f>
        <v>1</v>
      </c>
      <c r="J3694" s="3">
        <v>41827</v>
      </c>
      <c r="K3694" s="2">
        <v>199.11999499999999</v>
      </c>
      <c r="L3694" s="2">
        <v>198.85000600000001</v>
      </c>
      <c r="M3694" s="2">
        <v>199.259995</v>
      </c>
      <c r="N3694" s="2">
        <v>198.509995</v>
      </c>
      <c r="O3694" s="2">
        <v>0</v>
      </c>
      <c r="P3694" s="5">
        <v>41827</v>
      </c>
      <c r="Q3694" s="4">
        <v>23.110001</v>
      </c>
      <c r="R3694" s="4">
        <v>23.139999</v>
      </c>
      <c r="S3694" s="4">
        <v>23.190000999999999</v>
      </c>
      <c r="T3694" s="4">
        <v>23.1</v>
      </c>
      <c r="U3694" s="4">
        <v>0</v>
      </c>
      <c r="V3694">
        <f>V3693+(V3693*O3694)/L3694</f>
        <v>90.946080146446207</v>
      </c>
      <c r="W3694">
        <f>V3694*L3694</f>
        <v>18084.628582797312</v>
      </c>
      <c r="X3694">
        <f>IF(I3693=1,1,0)</f>
        <v>1</v>
      </c>
      <c r="Y3694">
        <f>IF(I3693=0,1,0)</f>
        <v>0</v>
      </c>
      <c r="Z3694" t="str">
        <f t="shared" si="222"/>
        <v>IN</v>
      </c>
      <c r="AA3694">
        <f>IF(Z3694="BUY",(AC3693-8.95)/K3694,IF(Z3694="SELL",0,AB3693))</f>
        <v>125.50816572976613</v>
      </c>
      <c r="AB3694">
        <f>AA3694+AA3694*O3694/L3694</f>
        <v>125.50816572976613</v>
      </c>
      <c r="AC3694">
        <f>IF(OR(Z3694="BUY",Z3694="IN"),AB3694*L3694,IF(Z3694="SELL",AB3693*K3694-8.95,AC3693))</f>
        <v>24957.299508412991</v>
      </c>
      <c r="AD3694" s="6">
        <f t="shared" si="219"/>
        <v>-0.35777000066306269</v>
      </c>
    </row>
    <row r="3695" spans="1:30" x14ac:dyDescent="0.25">
      <c r="A3695" s="1">
        <v>41828</v>
      </c>
      <c r="B3695">
        <v>1976.3900149999999</v>
      </c>
      <c r="C3695">
        <v>1963.709961</v>
      </c>
      <c r="D3695">
        <v>1976.3900149999999</v>
      </c>
      <c r="E3695">
        <v>1959.459961</v>
      </c>
      <c r="F3695">
        <v>3302430000</v>
      </c>
      <c r="G3695">
        <f t="shared" si="220"/>
        <v>1921.607993040001</v>
      </c>
      <c r="H3695">
        <f t="shared" si="221"/>
        <v>0.83440971905670547</v>
      </c>
      <c r="I3695">
        <f>IF(H3695&gt;0,1,0)</f>
        <v>1</v>
      </c>
      <c r="J3695" s="3">
        <v>41828</v>
      </c>
      <c r="K3695" s="2">
        <v>198.39999399999999</v>
      </c>
      <c r="L3695" s="2">
        <v>197.570007</v>
      </c>
      <c r="M3695" s="2">
        <v>198.490005</v>
      </c>
      <c r="N3695" s="2">
        <v>197.029999</v>
      </c>
      <c r="O3695" s="2">
        <v>0</v>
      </c>
      <c r="P3695" s="5">
        <v>41828</v>
      </c>
      <c r="Q3695" s="4">
        <v>23.200001</v>
      </c>
      <c r="R3695" s="4">
        <v>23.299999</v>
      </c>
      <c r="S3695" s="4">
        <v>23.360001</v>
      </c>
      <c r="T3695" s="4">
        <v>23.190000999999999</v>
      </c>
      <c r="U3695" s="4">
        <v>0</v>
      </c>
      <c r="V3695">
        <f>V3694+(V3694*O3695)/L3695</f>
        <v>90.946080146446207</v>
      </c>
      <c r="W3695">
        <f>V3695*L3695</f>
        <v>17968.21769115594</v>
      </c>
      <c r="X3695">
        <f>IF(I3694=1,1,0)</f>
        <v>1</v>
      </c>
      <c r="Y3695">
        <f>IF(I3694=0,1,0)</f>
        <v>0</v>
      </c>
      <c r="Z3695" t="str">
        <f t="shared" si="222"/>
        <v>IN</v>
      </c>
      <c r="AA3695">
        <f>IF(Z3695="BUY",(AC3694-8.95)/K3695,IF(Z3695="SELL",0,AB3694))</f>
        <v>125.50816572976613</v>
      </c>
      <c r="AB3695">
        <f>AA3695+AA3695*O3695/L3695</f>
        <v>125.50816572976613</v>
      </c>
      <c r="AC3695">
        <f>IF(OR(Z3695="BUY",Z3695="IN"),AB3695*L3695,IF(Z3695="SELL",AB3694*K3695-8.95,AC3694))</f>
        <v>24796.649181787056</v>
      </c>
      <c r="AD3695" s="6">
        <f t="shared" si="219"/>
        <v>-0.34903002484893714</v>
      </c>
    </row>
    <row r="3696" spans="1:30" x14ac:dyDescent="0.25">
      <c r="A3696" s="1">
        <v>41829</v>
      </c>
      <c r="B3696">
        <v>1965.099976</v>
      </c>
      <c r="C3696">
        <v>1972.829956</v>
      </c>
      <c r="D3696">
        <v>1974.150024</v>
      </c>
      <c r="E3696">
        <v>1965.099976</v>
      </c>
      <c r="F3696">
        <v>2858800000</v>
      </c>
      <c r="G3696">
        <f t="shared" si="220"/>
        <v>1923.6759910800008</v>
      </c>
      <c r="H3696">
        <f t="shared" si="221"/>
        <v>0.86161592607607651</v>
      </c>
      <c r="I3696">
        <f>IF(H3696&gt;0,1,0)</f>
        <v>1</v>
      </c>
      <c r="J3696" s="3">
        <v>41829</v>
      </c>
      <c r="K3696" s="2">
        <v>198.009995</v>
      </c>
      <c r="L3696" s="2">
        <v>198.449997</v>
      </c>
      <c r="M3696" s="2">
        <v>198.55999800000001</v>
      </c>
      <c r="N3696" s="2">
        <v>197.60000600000001</v>
      </c>
      <c r="O3696" s="2">
        <v>0</v>
      </c>
      <c r="P3696" s="5">
        <v>41829</v>
      </c>
      <c r="Q3696" s="4">
        <v>23.25</v>
      </c>
      <c r="R3696" s="4">
        <v>23.190000999999999</v>
      </c>
      <c r="S3696" s="4">
        <v>23.299999</v>
      </c>
      <c r="T3696" s="4">
        <v>23.17</v>
      </c>
      <c r="U3696" s="4">
        <v>0</v>
      </c>
      <c r="V3696">
        <f>V3695+(V3695*O3696)/L3696</f>
        <v>90.946080146446207</v>
      </c>
      <c r="W3696">
        <f>V3696*L3696</f>
        <v>18048.249332224008</v>
      </c>
      <c r="X3696">
        <f>IF(I3695=1,1,0)</f>
        <v>1</v>
      </c>
      <c r="Y3696">
        <f>IF(I3695=0,1,0)</f>
        <v>0</v>
      </c>
      <c r="Z3696" t="str">
        <f t="shared" si="222"/>
        <v>IN</v>
      </c>
      <c r="AA3696">
        <f>IF(Z3696="BUY",(AC3695-8.95)/K3696,IF(Z3696="SELL",0,AB3695))</f>
        <v>125.50816572976613</v>
      </c>
      <c r="AB3696">
        <f>AA3696+AA3696*O3696/L3696</f>
        <v>125.50816572976613</v>
      </c>
      <c r="AC3696">
        <f>IF(OR(Z3696="BUY",Z3696="IN"),AB3696*L3696,IF(Z3696="SELL",AB3695*K3696-8.95,AC3695))</f>
        <v>24907.095112547591</v>
      </c>
      <c r="AD3696" s="6">
        <f t="shared" ref="AD3696:AD3759" si="223">(AC3332-AC3696)/AC3332</f>
        <v>-0.35503869463436055</v>
      </c>
    </row>
    <row r="3697" spans="1:30" x14ac:dyDescent="0.25">
      <c r="A3697" s="1">
        <v>41830</v>
      </c>
      <c r="B3697">
        <v>1966.670044</v>
      </c>
      <c r="C3697">
        <v>1964.6800539999999</v>
      </c>
      <c r="D3697">
        <v>1969.839966</v>
      </c>
      <c r="E3697">
        <v>1952.8599850000001</v>
      </c>
      <c r="F3697">
        <v>3165690000</v>
      </c>
      <c r="G3697">
        <f t="shared" si="220"/>
        <v>1925.4029930400006</v>
      </c>
      <c r="H3697">
        <f t="shared" si="221"/>
        <v>0.88649175243979972</v>
      </c>
      <c r="I3697">
        <f>IF(H3697&gt;0,1,0)</f>
        <v>1</v>
      </c>
      <c r="J3697" s="3">
        <v>41830</v>
      </c>
      <c r="K3697" s="2">
        <v>196.509995</v>
      </c>
      <c r="L3697" s="2">
        <v>197.55999800000001</v>
      </c>
      <c r="M3697" s="2">
        <v>198.13999899999999</v>
      </c>
      <c r="N3697" s="2">
        <v>196.33999600000001</v>
      </c>
      <c r="O3697" s="2">
        <v>0</v>
      </c>
      <c r="P3697" s="5">
        <v>41830</v>
      </c>
      <c r="Q3697" s="4">
        <v>23.440000999999999</v>
      </c>
      <c r="R3697" s="4">
        <v>23.299999</v>
      </c>
      <c r="S3697" s="4">
        <v>23.440000999999999</v>
      </c>
      <c r="T3697" s="4">
        <v>23.23</v>
      </c>
      <c r="U3697" s="4">
        <v>0</v>
      </c>
      <c r="V3697">
        <f>V3696+(V3696*O3697)/L3697</f>
        <v>90.946080146446207</v>
      </c>
      <c r="W3697">
        <f>V3697*L3697</f>
        <v>17967.307411839753</v>
      </c>
      <c r="X3697">
        <f>IF(I3696=1,1,0)</f>
        <v>1</v>
      </c>
      <c r="Y3697">
        <f>IF(I3696=0,1,0)</f>
        <v>0</v>
      </c>
      <c r="Z3697" t="str">
        <f t="shared" si="222"/>
        <v>IN</v>
      </c>
      <c r="AA3697">
        <f>IF(Z3697="BUY",(AC3696-8.95)/K3697,IF(Z3697="SELL",0,AB3696))</f>
        <v>125.50816572976613</v>
      </c>
      <c r="AB3697">
        <f>AA3697+AA3697*O3697/L3697</f>
        <v>125.50816572976613</v>
      </c>
      <c r="AC3697">
        <f>IF(OR(Z3697="BUY",Z3697="IN"),AB3697*L3697,IF(Z3697="SELL",AB3696*K3697-8.95,AC3696))</f>
        <v>24795.392970556266</v>
      </c>
      <c r="AD3697" s="6">
        <f t="shared" si="223"/>
        <v>-0.34896168228154167</v>
      </c>
    </row>
    <row r="3698" spans="1:30" x14ac:dyDescent="0.25">
      <c r="A3698" s="1">
        <v>41831</v>
      </c>
      <c r="B3698">
        <v>1965.76001</v>
      </c>
      <c r="C3698">
        <v>1967.5699460000001</v>
      </c>
      <c r="D3698">
        <v>1968.670044</v>
      </c>
      <c r="E3698">
        <v>1959.630005</v>
      </c>
      <c r="F3698">
        <v>2684630000</v>
      </c>
      <c r="G3698">
        <f t="shared" si="220"/>
        <v>1927.0753929400009</v>
      </c>
      <c r="H3698">
        <f t="shared" si="221"/>
        <v>0.91217996841636584</v>
      </c>
      <c r="I3698">
        <f>IF(H3698&gt;0,1,0)</f>
        <v>1</v>
      </c>
      <c r="J3698" s="3">
        <v>41831</v>
      </c>
      <c r="K3698" s="2">
        <v>197.509995</v>
      </c>
      <c r="L3698" s="2">
        <v>197.89999399999999</v>
      </c>
      <c r="M3698" s="2">
        <v>198.009995</v>
      </c>
      <c r="N3698" s="2">
        <v>197.05999800000001</v>
      </c>
      <c r="O3698" s="2">
        <v>0</v>
      </c>
      <c r="P3698" s="5">
        <v>41831</v>
      </c>
      <c r="Q3698" s="4">
        <v>23.309999000000001</v>
      </c>
      <c r="R3698" s="4">
        <v>23.26</v>
      </c>
      <c r="S3698" s="4">
        <v>23.360001</v>
      </c>
      <c r="T3698" s="4">
        <v>23.24</v>
      </c>
      <c r="U3698" s="4">
        <v>0</v>
      </c>
      <c r="V3698">
        <f>V3697+(V3697*O3698)/L3698</f>
        <v>90.946080146446207</v>
      </c>
      <c r="W3698">
        <f>V3698*L3698</f>
        <v>17998.228715305224</v>
      </c>
      <c r="X3698">
        <f>IF(I3697=1,1,0)</f>
        <v>1</v>
      </c>
      <c r="Y3698">
        <f>IF(I3697=0,1,0)</f>
        <v>0</v>
      </c>
      <c r="Z3698" t="str">
        <f t="shared" si="222"/>
        <v>IN</v>
      </c>
      <c r="AA3698">
        <f>IF(Z3698="BUY",(AC3697-8.95)/K3698,IF(Z3698="SELL",0,AB3697))</f>
        <v>125.50816572976613</v>
      </c>
      <c r="AB3698">
        <f>AA3698+AA3698*O3698/L3698</f>
        <v>125.50816572976613</v>
      </c>
      <c r="AC3698">
        <f>IF(OR(Z3698="BUY",Z3698="IN"),AB3698*L3698,IF(Z3698="SELL",AB3697*K3698-8.95,AC3697))</f>
        <v>24838.065244871723</v>
      </c>
      <c r="AD3698" s="6">
        <f t="shared" si="223"/>
        <v>-0.35128321285844005</v>
      </c>
    </row>
    <row r="3699" spans="1:30" x14ac:dyDescent="0.25">
      <c r="A3699" s="1">
        <v>41834</v>
      </c>
      <c r="B3699">
        <v>1969.8599850000001</v>
      </c>
      <c r="C3699">
        <v>1977.099976</v>
      </c>
      <c r="D3699">
        <v>1979.849976</v>
      </c>
      <c r="E3699">
        <v>1969.8599850000001</v>
      </c>
      <c r="F3699">
        <v>2744920000</v>
      </c>
      <c r="G3699">
        <f t="shared" si="220"/>
        <v>1928.9437913800007</v>
      </c>
      <c r="H3699">
        <f t="shared" si="221"/>
        <v>0.93692776518918119</v>
      </c>
      <c r="I3699">
        <f>IF(H3699&gt;0,1,0)</f>
        <v>1</v>
      </c>
      <c r="J3699" s="3">
        <v>41834</v>
      </c>
      <c r="K3699" s="2">
        <v>198.91000399999999</v>
      </c>
      <c r="L3699" s="2">
        <v>198.85000600000001</v>
      </c>
      <c r="M3699" s="2">
        <v>199.13999899999999</v>
      </c>
      <c r="N3699" s="2">
        <v>198.720001</v>
      </c>
      <c r="O3699" s="2">
        <v>0</v>
      </c>
      <c r="P3699" s="5">
        <v>41834</v>
      </c>
      <c r="Q3699" s="4">
        <v>23.129999000000002</v>
      </c>
      <c r="R3699" s="4">
        <v>23.129999000000002</v>
      </c>
      <c r="S3699" s="4">
        <v>23.16</v>
      </c>
      <c r="T3699" s="4">
        <v>23.1</v>
      </c>
      <c r="U3699" s="4">
        <v>0</v>
      </c>
      <c r="V3699">
        <f>V3698+(V3698*O3699)/L3699</f>
        <v>90.946080146446207</v>
      </c>
      <c r="W3699">
        <f>V3699*L3699</f>
        <v>18084.628582797312</v>
      </c>
      <c r="X3699">
        <f>IF(I3698=1,1,0)</f>
        <v>1</v>
      </c>
      <c r="Y3699">
        <f>IF(I3698=0,1,0)</f>
        <v>0</v>
      </c>
      <c r="Z3699" t="str">
        <f t="shared" si="222"/>
        <v>IN</v>
      </c>
      <c r="AA3699">
        <f>IF(Z3699="BUY",(AC3698-8.95)/K3699,IF(Z3699="SELL",0,AB3698))</f>
        <v>125.50816572976613</v>
      </c>
      <c r="AB3699">
        <f>AA3699+AA3699*O3699/L3699</f>
        <v>125.50816572976613</v>
      </c>
      <c r="AC3699">
        <f>IF(OR(Z3699="BUY",Z3699="IN"),AB3699*L3699,IF(Z3699="SELL",AB3698*K3699-8.95,AC3698))</f>
        <v>24957.299508412991</v>
      </c>
      <c r="AD3699" s="6">
        <f t="shared" si="223"/>
        <v>-0.3604175873979093</v>
      </c>
    </row>
    <row r="3700" spans="1:30" x14ac:dyDescent="0.25">
      <c r="A3700" s="1">
        <v>41835</v>
      </c>
      <c r="B3700">
        <v>1977.3599850000001</v>
      </c>
      <c r="C3700">
        <v>1973.280029</v>
      </c>
      <c r="D3700">
        <v>1982.5200199999999</v>
      </c>
      <c r="E3700">
        <v>1965.339966</v>
      </c>
      <c r="F3700">
        <v>3328740000</v>
      </c>
      <c r="G3700">
        <f t="shared" si="220"/>
        <v>1930.7865916600008</v>
      </c>
      <c r="H3700">
        <f t="shared" si="221"/>
        <v>0.96337791181024246</v>
      </c>
      <c r="I3700">
        <f>IF(H3700&gt;0,1,0)</f>
        <v>1</v>
      </c>
      <c r="J3700" s="3">
        <v>41835</v>
      </c>
      <c r="K3700" s="2">
        <v>199.009995</v>
      </c>
      <c r="L3700" s="2">
        <v>198.490005</v>
      </c>
      <c r="M3700" s="2">
        <v>199.38999899999999</v>
      </c>
      <c r="N3700" s="2">
        <v>197.63999899999999</v>
      </c>
      <c r="O3700" s="2">
        <v>0</v>
      </c>
      <c r="P3700" s="5">
        <v>41835</v>
      </c>
      <c r="Q3700" s="4">
        <v>23.120000999999998</v>
      </c>
      <c r="R3700" s="4">
        <v>23.17</v>
      </c>
      <c r="S3700" s="4">
        <v>23.280000999999999</v>
      </c>
      <c r="T3700" s="4">
        <v>23.08</v>
      </c>
      <c r="U3700" s="4">
        <v>0</v>
      </c>
      <c r="V3700">
        <f>V3699+(V3699*O3700)/L3700</f>
        <v>90.946080146446207</v>
      </c>
      <c r="W3700">
        <f>V3700*L3700</f>
        <v>18051.887902998507</v>
      </c>
      <c r="X3700">
        <f>IF(I3699=1,1,0)</f>
        <v>1</v>
      </c>
      <c r="Y3700">
        <f>IF(I3699=0,1,0)</f>
        <v>0</v>
      </c>
      <c r="Z3700" t="str">
        <f t="shared" si="222"/>
        <v>IN</v>
      </c>
      <c r="AA3700">
        <f>IF(Z3700="BUY",(AC3699-8.95)/K3700,IF(Z3700="SELL",0,AB3699))</f>
        <v>125.50816572976613</v>
      </c>
      <c r="AB3700">
        <f>AA3700+AA3700*O3700/L3700</f>
        <v>125.50816572976613</v>
      </c>
      <c r="AC3700">
        <f>IF(OR(Z3700="BUY",Z3700="IN"),AB3700*L3700,IF(Z3700="SELL",AB3699*K3700-8.95,AC3699))</f>
        <v>24912.116443242106</v>
      </c>
      <c r="AD3700" s="6">
        <f t="shared" si="223"/>
        <v>-0.34393126409091879</v>
      </c>
    </row>
    <row r="3701" spans="1:30" x14ac:dyDescent="0.25">
      <c r="A3701" s="1">
        <v>41836</v>
      </c>
      <c r="B3701">
        <v>1976.349976</v>
      </c>
      <c r="C3701">
        <v>1981.5699460000001</v>
      </c>
      <c r="D3701">
        <v>1983.9399410000001</v>
      </c>
      <c r="E3701">
        <v>1975.670044</v>
      </c>
      <c r="F3701">
        <v>3390950000</v>
      </c>
      <c r="G3701">
        <f t="shared" ref="G3701:G3764" si="224">AVERAGE(C3652:C3701)</f>
        <v>1932.7247899000008</v>
      </c>
      <c r="H3701">
        <f t="shared" ref="H3701:H3764" si="225">SLOPE(G3651:G3701,A3651:A3701)</f>
        <v>0.99138794541931019</v>
      </c>
      <c r="I3701">
        <f>IF(H3701&gt;0,1,0)</f>
        <v>1</v>
      </c>
      <c r="J3701" s="3">
        <v>41836</v>
      </c>
      <c r="K3701" s="2">
        <v>199.36999499999999</v>
      </c>
      <c r="L3701" s="2">
        <v>199.28999300000001</v>
      </c>
      <c r="M3701" s="2">
        <v>199.520004</v>
      </c>
      <c r="N3701" s="2">
        <v>198.699997</v>
      </c>
      <c r="O3701" s="2">
        <v>0</v>
      </c>
      <c r="P3701" s="5">
        <v>41836</v>
      </c>
      <c r="Q3701" s="4">
        <v>23.07</v>
      </c>
      <c r="R3701" s="4">
        <v>23.09</v>
      </c>
      <c r="S3701" s="4">
        <v>23.15</v>
      </c>
      <c r="T3701" s="4">
        <v>23.059999000000001</v>
      </c>
      <c r="U3701" s="4">
        <v>0</v>
      </c>
      <c r="V3701">
        <f>V3700+(V3700*O3701)/L3701</f>
        <v>90.946080146446207</v>
      </c>
      <c r="W3701">
        <f>V3701*L3701</f>
        <v>18124.643675762705</v>
      </c>
      <c r="X3701">
        <f>IF(I3700=1,1,0)</f>
        <v>1</v>
      </c>
      <c r="Y3701">
        <f>IF(I3700=0,1,0)</f>
        <v>0</v>
      </c>
      <c r="Z3701" t="str">
        <f t="shared" si="222"/>
        <v>IN</v>
      </c>
      <c r="AA3701">
        <f>IF(Z3701="BUY",(AC3700-8.95)/K3701,IF(Z3701="SELL",0,AB3700))</f>
        <v>125.50816572976613</v>
      </c>
      <c r="AB3701">
        <f>AA3701+AA3701*O3701/L3701</f>
        <v>125.50816572976613</v>
      </c>
      <c r="AC3701">
        <f>IF(OR(Z3701="BUY",Z3701="IN"),AB3701*L3701,IF(Z3701="SELL",AB3700*K3701-8.95,AC3700))</f>
        <v>25012.521469727933</v>
      </c>
      <c r="AD3701" s="6">
        <f t="shared" si="223"/>
        <v>-0.36424387842957406</v>
      </c>
    </row>
    <row r="3702" spans="1:30" x14ac:dyDescent="0.25">
      <c r="A3702" s="1">
        <v>41837</v>
      </c>
      <c r="B3702">
        <v>1979.75</v>
      </c>
      <c r="C3702">
        <v>1958.119995</v>
      </c>
      <c r="D3702">
        <v>1981.8000489999999</v>
      </c>
      <c r="E3702">
        <v>1955.589966</v>
      </c>
      <c r="F3702">
        <v>3381680000</v>
      </c>
      <c r="G3702">
        <f t="shared" si="224"/>
        <v>1934.532790380001</v>
      </c>
      <c r="H3702">
        <f t="shared" si="225"/>
        <v>1.0169016470004104</v>
      </c>
      <c r="I3702">
        <f>IF(H3702&gt;0,1,0)</f>
        <v>1</v>
      </c>
      <c r="J3702" s="3">
        <v>41837</v>
      </c>
      <c r="K3702" s="2">
        <v>198.66000399999999</v>
      </c>
      <c r="L3702" s="2">
        <v>197</v>
      </c>
      <c r="M3702" s="2">
        <v>199.38000500000001</v>
      </c>
      <c r="N3702" s="2">
        <v>196.699997</v>
      </c>
      <c r="O3702" s="2">
        <v>0</v>
      </c>
      <c r="P3702" s="5">
        <v>41837</v>
      </c>
      <c r="Q3702" s="4">
        <v>23.18</v>
      </c>
      <c r="R3702" s="4">
        <v>23.360001</v>
      </c>
      <c r="S3702" s="4">
        <v>23.389999</v>
      </c>
      <c r="T3702" s="4">
        <v>23.08</v>
      </c>
      <c r="U3702" s="4">
        <v>0</v>
      </c>
      <c r="V3702">
        <f>V3701+(V3701*O3702)/L3702</f>
        <v>90.946080146446207</v>
      </c>
      <c r="W3702">
        <f>V3702*L3702</f>
        <v>17916.377788849903</v>
      </c>
      <c r="X3702">
        <f>IF(I3701=1,1,0)</f>
        <v>1</v>
      </c>
      <c r="Y3702">
        <f>IF(I3701=0,1,0)</f>
        <v>0</v>
      </c>
      <c r="Z3702" t="str">
        <f t="shared" si="222"/>
        <v>IN</v>
      </c>
      <c r="AA3702">
        <f>IF(Z3702="BUY",(AC3701-8.95)/K3702,IF(Z3702="SELL",0,AB3701))</f>
        <v>125.50816572976613</v>
      </c>
      <c r="AB3702">
        <f>AA3702+AA3702*O3702/L3702</f>
        <v>125.50816572976613</v>
      </c>
      <c r="AC3702">
        <f>IF(OR(Z3702="BUY",Z3702="IN"),AB3702*L3702,IF(Z3702="SELL",AB3701*K3702-8.95,AC3701))</f>
        <v>24725.10864876393</v>
      </c>
      <c r="AD3702" s="6">
        <f t="shared" si="223"/>
        <v>-0.33621588290624488</v>
      </c>
    </row>
    <row r="3703" spans="1:30" x14ac:dyDescent="0.25">
      <c r="A3703" s="1">
        <v>41838</v>
      </c>
      <c r="B3703">
        <v>1961.540039</v>
      </c>
      <c r="C3703">
        <v>1978.219971</v>
      </c>
      <c r="D3703">
        <v>1979.910034</v>
      </c>
      <c r="E3703">
        <v>1960.8199460000001</v>
      </c>
      <c r="F3703">
        <v>3106060000</v>
      </c>
      <c r="G3703">
        <f t="shared" si="224"/>
        <v>1936.5329905800006</v>
      </c>
      <c r="H3703">
        <f t="shared" si="225"/>
        <v>1.0431585583600806</v>
      </c>
      <c r="I3703">
        <f>IF(H3703&gt;0,1,0)</f>
        <v>1</v>
      </c>
      <c r="J3703" s="3">
        <v>41838</v>
      </c>
      <c r="K3703" s="2">
        <v>197.60000600000001</v>
      </c>
      <c r="L3703" s="2">
        <v>198.94000199999999</v>
      </c>
      <c r="M3703" s="2">
        <v>199.19000199999999</v>
      </c>
      <c r="N3703" s="2">
        <v>197.509995</v>
      </c>
      <c r="O3703" s="2">
        <v>0</v>
      </c>
      <c r="P3703" s="5">
        <v>41838</v>
      </c>
      <c r="Q3703" s="4">
        <v>23.280000999999999</v>
      </c>
      <c r="R3703" s="4">
        <v>23.120000999999998</v>
      </c>
      <c r="S3703" s="4">
        <v>23.290001</v>
      </c>
      <c r="T3703" s="4">
        <v>23.09</v>
      </c>
      <c r="U3703" s="4">
        <v>0</v>
      </c>
      <c r="V3703">
        <f>V3702+(V3702*O3703)/L3703</f>
        <v>90.946080146446207</v>
      </c>
      <c r="W3703">
        <f>V3703*L3703</f>
        <v>18092.813366226168</v>
      </c>
      <c r="X3703">
        <f>IF(I3702=1,1,0)</f>
        <v>1</v>
      </c>
      <c r="Y3703">
        <f>IF(I3702=0,1,0)</f>
        <v>0</v>
      </c>
      <c r="Z3703" t="str">
        <f t="shared" si="222"/>
        <v>IN</v>
      </c>
      <c r="AA3703">
        <f>IF(Z3703="BUY",(AC3702-8.95)/K3703,IF(Z3703="SELL",0,AB3702))</f>
        <v>125.50816572976613</v>
      </c>
      <c r="AB3703">
        <f>AA3703+AA3703*O3703/L3703</f>
        <v>125.50816572976613</v>
      </c>
      <c r="AC3703">
        <f>IF(OR(Z3703="BUY",Z3703="IN"),AB3703*L3703,IF(Z3703="SELL",AB3702*K3703-8.95,AC3702))</f>
        <v>24968.594741296005</v>
      </c>
      <c r="AD3703" s="6">
        <f t="shared" si="223"/>
        <v>-0.34759850395886499</v>
      </c>
    </row>
    <row r="3704" spans="1:30" x14ac:dyDescent="0.25">
      <c r="A3704" s="1">
        <v>41841</v>
      </c>
      <c r="B3704">
        <v>1976.9300539999999</v>
      </c>
      <c r="C3704">
        <v>1973.630005</v>
      </c>
      <c r="D3704">
        <v>1976.9300539999999</v>
      </c>
      <c r="E3704">
        <v>1965.7700199999999</v>
      </c>
      <c r="F3704">
        <v>2611160000</v>
      </c>
      <c r="G3704">
        <f t="shared" si="224"/>
        <v>1938.4929905800007</v>
      </c>
      <c r="H3704">
        <f t="shared" si="225"/>
        <v>1.0677559717366614</v>
      </c>
      <c r="I3704">
        <f>IF(H3704&gt;0,1,0)</f>
        <v>1</v>
      </c>
      <c r="J3704" s="3">
        <v>41841</v>
      </c>
      <c r="K3704" s="2">
        <v>198.38000500000001</v>
      </c>
      <c r="L3704" s="2">
        <v>198.570007</v>
      </c>
      <c r="M3704" s="2">
        <v>198.779999</v>
      </c>
      <c r="N3704" s="2">
        <v>197.71000699999999</v>
      </c>
      <c r="O3704" s="2">
        <v>0</v>
      </c>
      <c r="P3704" s="5">
        <v>41841</v>
      </c>
      <c r="Q3704" s="4">
        <v>23.190000999999999</v>
      </c>
      <c r="R3704" s="4">
        <v>23.16</v>
      </c>
      <c r="S3704" s="4">
        <v>23.26</v>
      </c>
      <c r="T3704" s="4">
        <v>23.139999</v>
      </c>
      <c r="U3704" s="4">
        <v>0</v>
      </c>
      <c r="V3704">
        <f>V3703+(V3703*O3704)/L3704</f>
        <v>90.946080146446207</v>
      </c>
      <c r="W3704">
        <f>V3704*L3704</f>
        <v>18059.163771302385</v>
      </c>
      <c r="X3704">
        <f>IF(I3703=1,1,0)</f>
        <v>1</v>
      </c>
      <c r="Y3704">
        <f>IF(I3703=0,1,0)</f>
        <v>0</v>
      </c>
      <c r="Z3704" t="str">
        <f t="shared" si="222"/>
        <v>IN</v>
      </c>
      <c r="AA3704">
        <f>IF(Z3704="BUY",(AC3703-8.95)/K3704,IF(Z3704="SELL",0,AB3703))</f>
        <v>125.50816572976613</v>
      </c>
      <c r="AB3704">
        <f>AA3704+AA3704*O3704/L3704</f>
        <v>125.50816572976613</v>
      </c>
      <c r="AC3704">
        <f>IF(OR(Z3704="BUY",Z3704="IN"),AB3704*L3704,IF(Z3704="SELL",AB3703*K3704-8.95,AC3703))</f>
        <v>24922.157347516822</v>
      </c>
      <c r="AD3704" s="6">
        <f t="shared" si="223"/>
        <v>-0.34668744907561089</v>
      </c>
    </row>
    <row r="3705" spans="1:30" x14ac:dyDescent="0.25">
      <c r="A3705" s="1">
        <v>41842</v>
      </c>
      <c r="B3705">
        <v>1975.650024</v>
      </c>
      <c r="C3705">
        <v>1983.530029</v>
      </c>
      <c r="D3705">
        <v>1986.23999</v>
      </c>
      <c r="E3705">
        <v>1975.650024</v>
      </c>
      <c r="F3705">
        <v>2890480000</v>
      </c>
      <c r="G3705">
        <f t="shared" si="224"/>
        <v>1940.5939915600006</v>
      </c>
      <c r="H3705">
        <f t="shared" si="225"/>
        <v>1.0936690197886061</v>
      </c>
      <c r="I3705">
        <f>IF(H3705&gt;0,1,0)</f>
        <v>1</v>
      </c>
      <c r="J3705" s="3">
        <v>41842</v>
      </c>
      <c r="K3705" s="2">
        <v>199.320007</v>
      </c>
      <c r="L3705" s="2">
        <v>199.509995</v>
      </c>
      <c r="M3705" s="2">
        <v>199.83000200000001</v>
      </c>
      <c r="N3705" s="2">
        <v>199.14999399999999</v>
      </c>
      <c r="O3705" s="2">
        <v>0</v>
      </c>
      <c r="P3705" s="5">
        <v>41842</v>
      </c>
      <c r="Q3705" s="4">
        <v>23.059999000000001</v>
      </c>
      <c r="R3705" s="4">
        <v>23.040001</v>
      </c>
      <c r="S3705" s="4">
        <v>23.09</v>
      </c>
      <c r="T3705" s="4">
        <v>23.01</v>
      </c>
      <c r="U3705" s="4">
        <v>0</v>
      </c>
      <c r="V3705">
        <f>V3704+(V3704*O3705)/L3705</f>
        <v>90.946080146446207</v>
      </c>
      <c r="W3705">
        <f>V3705*L3705</f>
        <v>18144.651995287084</v>
      </c>
      <c r="X3705">
        <f>IF(I3704=1,1,0)</f>
        <v>1</v>
      </c>
      <c r="Y3705">
        <f>IF(I3704=0,1,0)</f>
        <v>0</v>
      </c>
      <c r="Z3705" t="str">
        <f t="shared" si="222"/>
        <v>IN</v>
      </c>
      <c r="AA3705">
        <f>IF(Z3705="BUY",(AC3704-8.95)/K3705,IF(Z3705="SELL",0,AB3704))</f>
        <v>125.50816572976613</v>
      </c>
      <c r="AB3705">
        <f>AA3705+AA3705*O3705/L3705</f>
        <v>125.50816572976613</v>
      </c>
      <c r="AC3705">
        <f>IF(OR(Z3705="BUY",Z3705="IN"),AB3705*L3705,IF(Z3705="SELL",AB3704*K3705-8.95,AC3704))</f>
        <v>25040.133517204813</v>
      </c>
      <c r="AD3705" s="6">
        <f t="shared" si="223"/>
        <v>-0.34623272774052744</v>
      </c>
    </row>
    <row r="3706" spans="1:30" x14ac:dyDescent="0.25">
      <c r="A3706" s="1">
        <v>41843</v>
      </c>
      <c r="B3706">
        <v>1985.3199460000001</v>
      </c>
      <c r="C3706">
        <v>1987.01001</v>
      </c>
      <c r="D3706">
        <v>1989.2299800000001</v>
      </c>
      <c r="E3706">
        <v>1982.4399410000001</v>
      </c>
      <c r="F3706">
        <v>2869720000</v>
      </c>
      <c r="G3706">
        <f t="shared" si="224"/>
        <v>1942.4011912800008</v>
      </c>
      <c r="H3706">
        <f t="shared" si="225"/>
        <v>1.1203181105415765</v>
      </c>
      <c r="I3706">
        <f>IF(H3706&gt;0,1,0)</f>
        <v>1</v>
      </c>
      <c r="J3706" s="3">
        <v>41843</v>
      </c>
      <c r="K3706" s="2">
        <v>199.759995</v>
      </c>
      <c r="L3706" s="2">
        <v>199.89999399999999</v>
      </c>
      <c r="M3706" s="2">
        <v>200.13000500000001</v>
      </c>
      <c r="N3706" s="2">
        <v>199.41000399999999</v>
      </c>
      <c r="O3706" s="2">
        <v>0</v>
      </c>
      <c r="P3706" s="5">
        <v>41843</v>
      </c>
      <c r="Q3706" s="4">
        <v>23.030000999999999</v>
      </c>
      <c r="R3706" s="4">
        <v>23.01</v>
      </c>
      <c r="S3706" s="4">
        <v>23.07</v>
      </c>
      <c r="T3706" s="4">
        <v>22.98</v>
      </c>
      <c r="U3706" s="4">
        <v>0</v>
      </c>
      <c r="V3706">
        <f>V3705+(V3705*O3706)/L3706</f>
        <v>90.946080146446207</v>
      </c>
      <c r="W3706">
        <f>V3706*L3706</f>
        <v>18180.120875598113</v>
      </c>
      <c r="X3706">
        <f>IF(I3705=1,1,0)</f>
        <v>1</v>
      </c>
      <c r="Y3706">
        <f>IF(I3705=0,1,0)</f>
        <v>0</v>
      </c>
      <c r="Z3706" t="str">
        <f t="shared" si="222"/>
        <v>IN</v>
      </c>
      <c r="AA3706">
        <f>IF(Z3706="BUY",(AC3705-8.95)/K3706,IF(Z3706="SELL",0,AB3705))</f>
        <v>125.50816572976613</v>
      </c>
      <c r="AB3706">
        <f>AA3706+AA3706*O3706/L3706</f>
        <v>125.50816572976613</v>
      </c>
      <c r="AC3706">
        <f>IF(OR(Z3706="BUY",Z3706="IN"),AB3706*L3706,IF(Z3706="SELL",AB3705*K3706-8.95,AC3705))</f>
        <v>25089.081576331253</v>
      </c>
      <c r="AD3706" s="6">
        <f t="shared" si="223"/>
        <v>-0.34930659943343212</v>
      </c>
    </row>
    <row r="3707" spans="1:30" x14ac:dyDescent="0.25">
      <c r="A3707" s="1">
        <v>41844</v>
      </c>
      <c r="B3707">
        <v>1988.0699460000001</v>
      </c>
      <c r="C3707">
        <v>1987.9799800000001</v>
      </c>
      <c r="D3707">
        <v>1991.3900149999999</v>
      </c>
      <c r="E3707">
        <v>1985.790039</v>
      </c>
      <c r="F3707">
        <v>3203530000</v>
      </c>
      <c r="G3707">
        <f t="shared" si="224"/>
        <v>1944.2117918600009</v>
      </c>
      <c r="H3707">
        <f t="shared" si="225"/>
        <v>1.1435284037684681</v>
      </c>
      <c r="I3707">
        <f>IF(H3707&gt;0,1,0)</f>
        <v>1</v>
      </c>
      <c r="J3707" s="3">
        <v>41844</v>
      </c>
      <c r="K3707" s="2">
        <v>200.13999899999999</v>
      </c>
      <c r="L3707" s="2">
        <v>199.88999899999999</v>
      </c>
      <c r="M3707" s="2">
        <v>200.35000600000001</v>
      </c>
      <c r="N3707" s="2">
        <v>199.759995</v>
      </c>
      <c r="O3707" s="2">
        <v>0</v>
      </c>
      <c r="P3707" s="5">
        <v>41844</v>
      </c>
      <c r="Q3707" s="4">
        <v>22.98</v>
      </c>
      <c r="R3707" s="4">
        <v>22.99</v>
      </c>
      <c r="S3707" s="4">
        <v>23.02</v>
      </c>
      <c r="T3707" s="4">
        <v>22.950001</v>
      </c>
      <c r="U3707" s="4">
        <v>0</v>
      </c>
      <c r="V3707">
        <f>V3706+(V3706*O3707)/L3707</f>
        <v>90.946080146446207</v>
      </c>
      <c r="W3707">
        <f>V3707*L3707</f>
        <v>18179.211869527051</v>
      </c>
      <c r="X3707">
        <f>IF(I3706=1,1,0)</f>
        <v>1</v>
      </c>
      <c r="Y3707">
        <f>IF(I3706=0,1,0)</f>
        <v>0</v>
      </c>
      <c r="Z3707" t="str">
        <f t="shared" si="222"/>
        <v>IN</v>
      </c>
      <c r="AA3707">
        <f>IF(Z3707="BUY",(AC3706-8.95)/K3707,IF(Z3707="SELL",0,AB3706))</f>
        <v>125.50816572976613</v>
      </c>
      <c r="AB3707">
        <f>AA3707+AA3707*O3707/L3707</f>
        <v>125.50816572976613</v>
      </c>
      <c r="AC3707">
        <f>IF(OR(Z3707="BUY",Z3707="IN"),AB3707*L3707,IF(Z3707="SELL",AB3706*K3707-8.95,AC3706))</f>
        <v>25087.827122214785</v>
      </c>
      <c r="AD3707" s="6">
        <f t="shared" si="223"/>
        <v>-0.34623772137804121</v>
      </c>
    </row>
    <row r="3708" spans="1:30" x14ac:dyDescent="0.25">
      <c r="A3708" s="1">
        <v>41845</v>
      </c>
      <c r="B3708">
        <v>1984.599976</v>
      </c>
      <c r="C3708">
        <v>1978.339966</v>
      </c>
      <c r="D3708">
        <v>1984.599976</v>
      </c>
      <c r="E3708">
        <v>1974.369995</v>
      </c>
      <c r="F3708">
        <v>2638960000</v>
      </c>
      <c r="G3708">
        <f t="shared" si="224"/>
        <v>1946.0079906000008</v>
      </c>
      <c r="H3708">
        <f t="shared" si="225"/>
        <v>1.1680531943384276</v>
      </c>
      <c r="I3708">
        <f>IF(H3708&gt;0,1,0)</f>
        <v>1</v>
      </c>
      <c r="J3708" s="3">
        <v>41845</v>
      </c>
      <c r="K3708" s="2">
        <v>199.39999399999999</v>
      </c>
      <c r="L3708" s="2">
        <v>199.009995</v>
      </c>
      <c r="M3708" s="2">
        <v>199.529999</v>
      </c>
      <c r="N3708" s="2">
        <v>198.60000600000001</v>
      </c>
      <c r="O3708" s="2">
        <v>0</v>
      </c>
      <c r="P3708" s="5">
        <v>41845</v>
      </c>
      <c r="Q3708" s="4">
        <v>23.059999000000001</v>
      </c>
      <c r="R3708" s="4">
        <v>23.1</v>
      </c>
      <c r="S3708" s="4">
        <v>23.16</v>
      </c>
      <c r="T3708" s="4">
        <v>23.049999</v>
      </c>
      <c r="U3708" s="4">
        <v>0</v>
      </c>
      <c r="V3708">
        <f>V3707+(V3707*O3708)/L3708</f>
        <v>90.946080146446207</v>
      </c>
      <c r="W3708">
        <f>V3708*L3708</f>
        <v>18099.178955213858</v>
      </c>
      <c r="X3708">
        <f>IF(I3707=1,1,0)</f>
        <v>1</v>
      </c>
      <c r="Y3708">
        <f>IF(I3707=0,1,0)</f>
        <v>0</v>
      </c>
      <c r="Z3708" t="str">
        <f t="shared" si="222"/>
        <v>IN</v>
      </c>
      <c r="AA3708">
        <f>IF(Z3708="BUY",(AC3707-8.95)/K3708,IF(Z3708="SELL",0,AB3707))</f>
        <v>125.50816572976613</v>
      </c>
      <c r="AB3708">
        <f>AA3708+AA3708*O3708/L3708</f>
        <v>125.50816572976613</v>
      </c>
      <c r="AC3708">
        <f>IF(OR(Z3708="BUY",Z3708="IN"),AB3708*L3708,IF(Z3708="SELL",AB3707*K3708-8.95,AC3707))</f>
        <v>24977.379434339931</v>
      </c>
      <c r="AD3708" s="6">
        <f t="shared" si="223"/>
        <v>-0.33943457225005735</v>
      </c>
    </row>
    <row r="3709" spans="1:30" x14ac:dyDescent="0.25">
      <c r="A3709" s="1">
        <v>41848</v>
      </c>
      <c r="B3709">
        <v>1978.25</v>
      </c>
      <c r="C3709">
        <v>1978.910034</v>
      </c>
      <c r="D3709">
        <v>1981.5200199999999</v>
      </c>
      <c r="E3709">
        <v>1967.3100589999999</v>
      </c>
      <c r="F3709">
        <v>2803320000</v>
      </c>
      <c r="G3709">
        <f t="shared" si="224"/>
        <v>1948.1691917600006</v>
      </c>
      <c r="H3709">
        <f t="shared" si="225"/>
        <v>1.1900132007313777</v>
      </c>
      <c r="I3709">
        <f>IF(H3709&gt;0,1,0)</f>
        <v>1</v>
      </c>
      <c r="J3709" s="3">
        <v>41848</v>
      </c>
      <c r="K3709" s="2">
        <v>199.03999300000001</v>
      </c>
      <c r="L3709" s="2">
        <v>199.08000200000001</v>
      </c>
      <c r="M3709" s="2">
        <v>199.36999499999999</v>
      </c>
      <c r="N3709" s="2">
        <v>197.88999899999999</v>
      </c>
      <c r="O3709" s="2">
        <v>0</v>
      </c>
      <c r="P3709" s="5">
        <v>41848</v>
      </c>
      <c r="Q3709" s="4">
        <v>23.1</v>
      </c>
      <c r="R3709" s="4">
        <v>23.110001</v>
      </c>
      <c r="S3709" s="4">
        <v>23.24</v>
      </c>
      <c r="T3709" s="4">
        <v>23.059999000000001</v>
      </c>
      <c r="U3709" s="4">
        <v>0</v>
      </c>
      <c r="V3709">
        <f>V3708+(V3708*O3709)/L3709</f>
        <v>90.946080146446207</v>
      </c>
      <c r="W3709">
        <f>V3709*L3709</f>
        <v>18105.545817446673</v>
      </c>
      <c r="X3709">
        <f>IF(I3708=1,1,0)</f>
        <v>1</v>
      </c>
      <c r="Y3709">
        <f>IF(I3708=0,1,0)</f>
        <v>0</v>
      </c>
      <c r="Z3709" t="str">
        <f t="shared" si="222"/>
        <v>IN</v>
      </c>
      <c r="AA3709">
        <f>IF(Z3709="BUY",(AC3708-8.95)/K3709,IF(Z3709="SELL",0,AB3708))</f>
        <v>125.50816572976613</v>
      </c>
      <c r="AB3709">
        <f>AA3709+AA3709*O3709/L3709</f>
        <v>125.50816572976613</v>
      </c>
      <c r="AC3709">
        <f>IF(OR(Z3709="BUY",Z3709="IN"),AB3709*L3709,IF(Z3709="SELL",AB3708*K3709-8.95,AC3708))</f>
        <v>24986.165884498176</v>
      </c>
      <c r="AD3709" s="6">
        <f t="shared" si="223"/>
        <v>-0.3383306904748859</v>
      </c>
    </row>
    <row r="3710" spans="1:30" x14ac:dyDescent="0.25">
      <c r="A3710" s="1">
        <v>41849</v>
      </c>
      <c r="B3710">
        <v>1980.030029</v>
      </c>
      <c r="C3710">
        <v>1969.9499510000001</v>
      </c>
      <c r="D3710">
        <v>1984.849976</v>
      </c>
      <c r="E3710">
        <v>1969.9499510000001</v>
      </c>
      <c r="F3710">
        <v>3183300000</v>
      </c>
      <c r="G3710">
        <f t="shared" si="224"/>
        <v>1950.0109910800006</v>
      </c>
      <c r="H3710">
        <f t="shared" si="225"/>
        <v>1.211692472454539</v>
      </c>
      <c r="I3710">
        <f>IF(H3710&gt;0,1,0)</f>
        <v>1</v>
      </c>
      <c r="J3710" s="3">
        <v>41849</v>
      </c>
      <c r="K3710" s="2">
        <v>199.46000699999999</v>
      </c>
      <c r="L3710" s="2">
        <v>198.19000199999999</v>
      </c>
      <c r="M3710" s="2">
        <v>199.699997</v>
      </c>
      <c r="N3710" s="2">
        <v>198.19000199999999</v>
      </c>
      <c r="O3710" s="2">
        <v>0</v>
      </c>
      <c r="P3710" s="5">
        <v>41849</v>
      </c>
      <c r="Q3710" s="4">
        <v>23.049999</v>
      </c>
      <c r="R3710" s="4">
        <v>23.209999</v>
      </c>
      <c r="S3710" s="4">
        <v>23.209999</v>
      </c>
      <c r="T3710" s="4">
        <v>23.02</v>
      </c>
      <c r="U3710" s="4">
        <v>0</v>
      </c>
      <c r="V3710">
        <f>V3709+(V3709*O3710)/L3710</f>
        <v>90.946080146446207</v>
      </c>
      <c r="W3710">
        <f>V3710*L3710</f>
        <v>18024.603806116334</v>
      </c>
      <c r="X3710">
        <f>IF(I3709=1,1,0)</f>
        <v>1</v>
      </c>
      <c r="Y3710">
        <f>IF(I3709=0,1,0)</f>
        <v>0</v>
      </c>
      <c r="Z3710" t="str">
        <f t="shared" si="222"/>
        <v>IN</v>
      </c>
      <c r="AA3710">
        <f>IF(Z3710="BUY",(AC3709-8.95)/K3710,IF(Z3710="SELL",0,AB3709))</f>
        <v>125.50816572976613</v>
      </c>
      <c r="AB3710">
        <f>AA3710+AA3710*O3710/L3710</f>
        <v>125.50816572976613</v>
      </c>
      <c r="AC3710">
        <f>IF(OR(Z3710="BUY",Z3710="IN"),AB3710*L3710,IF(Z3710="SELL",AB3709*K3710-8.95,AC3709))</f>
        <v>24874.463616998681</v>
      </c>
      <c r="AD3710" s="6">
        <f t="shared" si="223"/>
        <v>-0.33382844950101248</v>
      </c>
    </row>
    <row r="3711" spans="1:30" x14ac:dyDescent="0.25">
      <c r="A3711" s="1">
        <v>41850</v>
      </c>
      <c r="B3711">
        <v>1973.209961</v>
      </c>
      <c r="C3711">
        <v>1970.0699460000001</v>
      </c>
      <c r="D3711">
        <v>1978.900024</v>
      </c>
      <c r="E3711">
        <v>1962.420044</v>
      </c>
      <c r="F3711">
        <v>3448250000</v>
      </c>
      <c r="G3711">
        <f t="shared" si="224"/>
        <v>1951.7107908800006</v>
      </c>
      <c r="H3711">
        <f t="shared" si="225"/>
        <v>1.2329973248972856</v>
      </c>
      <c r="I3711">
        <f>IF(H3711&gt;0,1,0)</f>
        <v>1</v>
      </c>
      <c r="J3711" s="3">
        <v>41850</v>
      </c>
      <c r="K3711" s="2">
        <v>198.91999799999999</v>
      </c>
      <c r="L3711" s="2">
        <v>198.25</v>
      </c>
      <c r="M3711" s="2">
        <v>199.179993</v>
      </c>
      <c r="N3711" s="2">
        <v>197.429993</v>
      </c>
      <c r="O3711" s="2">
        <v>0</v>
      </c>
      <c r="P3711" s="5">
        <v>41850</v>
      </c>
      <c r="Q3711" s="4">
        <v>23.110001</v>
      </c>
      <c r="R3711" s="4">
        <v>23.190000999999999</v>
      </c>
      <c r="S3711" s="4">
        <v>23.290001</v>
      </c>
      <c r="T3711" s="4">
        <v>23.08</v>
      </c>
      <c r="U3711" s="4">
        <v>0</v>
      </c>
      <c r="V3711">
        <f>V3710+(V3710*O3711)/L3711</f>
        <v>90.946080146446207</v>
      </c>
      <c r="W3711">
        <f>V3711*L3711</f>
        <v>18030.060389032962</v>
      </c>
      <c r="X3711">
        <f>IF(I3710=1,1,0)</f>
        <v>1</v>
      </c>
      <c r="Y3711">
        <f>IF(I3710=0,1,0)</f>
        <v>0</v>
      </c>
      <c r="Z3711" t="str">
        <f t="shared" si="222"/>
        <v>IN</v>
      </c>
      <c r="AA3711">
        <f>IF(Z3711="BUY",(AC3710-8.95)/K3711,IF(Z3711="SELL",0,AB3710))</f>
        <v>125.50816572976613</v>
      </c>
      <c r="AB3711">
        <f>AA3711+AA3711*O3711/L3711</f>
        <v>125.50816572976613</v>
      </c>
      <c r="AC3711">
        <f>IF(OR(Z3711="BUY",Z3711="IN"),AB3711*L3711,IF(Z3711="SELL",AB3710*K3711-8.95,AC3710))</f>
        <v>24881.993855926135</v>
      </c>
      <c r="AD3711" s="6">
        <f t="shared" si="223"/>
        <v>-0.32513517500376121</v>
      </c>
    </row>
    <row r="3712" spans="1:30" x14ac:dyDescent="0.25">
      <c r="A3712" s="1">
        <v>41851</v>
      </c>
      <c r="B3712">
        <v>1965.1400149999999</v>
      </c>
      <c r="C3712">
        <v>1930.670044</v>
      </c>
      <c r="D3712">
        <v>1965.1400149999999</v>
      </c>
      <c r="E3712">
        <v>1930.670044</v>
      </c>
      <c r="F3712">
        <v>4193000000</v>
      </c>
      <c r="G3712">
        <f t="shared" si="224"/>
        <v>1952.8675926400006</v>
      </c>
      <c r="H3712">
        <f t="shared" si="225"/>
        <v>1.2483714647849833</v>
      </c>
      <c r="I3712">
        <f>IF(H3712&gt;0,1,0)</f>
        <v>1</v>
      </c>
      <c r="J3712" s="3">
        <v>41851</v>
      </c>
      <c r="K3712" s="2">
        <v>196.86000100000001</v>
      </c>
      <c r="L3712" s="2">
        <v>194.25</v>
      </c>
      <c r="M3712" s="2">
        <v>197.029999</v>
      </c>
      <c r="N3712" s="2">
        <v>194.25</v>
      </c>
      <c r="O3712" s="2">
        <v>0</v>
      </c>
      <c r="P3712" s="5">
        <v>41851</v>
      </c>
      <c r="Q3712" s="4">
        <v>23.360001</v>
      </c>
      <c r="R3712" s="4">
        <v>23.65</v>
      </c>
      <c r="S3712" s="4">
        <v>23.66</v>
      </c>
      <c r="T3712" s="4">
        <v>23.34</v>
      </c>
      <c r="U3712" s="4">
        <v>0</v>
      </c>
      <c r="V3712">
        <f>V3711+(V3711*O3712)/L3712</f>
        <v>90.946080146446207</v>
      </c>
      <c r="W3712">
        <f>V3712*L3712</f>
        <v>17666.276068447176</v>
      </c>
      <c r="X3712">
        <f>IF(I3711=1,1,0)</f>
        <v>1</v>
      </c>
      <c r="Y3712">
        <f>IF(I3711=0,1,0)</f>
        <v>0</v>
      </c>
      <c r="Z3712" t="str">
        <f t="shared" si="222"/>
        <v>IN</v>
      </c>
      <c r="AA3712">
        <f>IF(Z3712="BUY",(AC3711-8.95)/K3712,IF(Z3712="SELL",0,AB3711))</f>
        <v>125.50816572976613</v>
      </c>
      <c r="AB3712">
        <f>AA3712+AA3712*O3712/L3712</f>
        <v>125.50816572976613</v>
      </c>
      <c r="AC3712">
        <f>IF(OR(Z3712="BUY",Z3712="IN"),AB3712*L3712,IF(Z3712="SELL",AB3711*K3712-8.95,AC3711))</f>
        <v>24379.961193007071</v>
      </c>
      <c r="AD3712" s="6">
        <f t="shared" si="223"/>
        <v>-0.31496366964832551</v>
      </c>
    </row>
    <row r="3713" spans="1:30" x14ac:dyDescent="0.25">
      <c r="A3713" s="1">
        <v>41852</v>
      </c>
      <c r="B3713">
        <v>1929.8000489999999</v>
      </c>
      <c r="C3713">
        <v>1925.150024</v>
      </c>
      <c r="D3713">
        <v>1937.349976</v>
      </c>
      <c r="E3713">
        <v>1916.369995</v>
      </c>
      <c r="F3713">
        <v>3789660000</v>
      </c>
      <c r="G3713">
        <f t="shared" si="224"/>
        <v>1953.6099925400008</v>
      </c>
      <c r="H3713">
        <f t="shared" si="225"/>
        <v>1.2613891984839929</v>
      </c>
      <c r="I3713">
        <f>IF(H3713&gt;0,1,0)</f>
        <v>1</v>
      </c>
      <c r="J3713" s="3">
        <v>41852</v>
      </c>
      <c r="K3713" s="2">
        <v>193.820007</v>
      </c>
      <c r="L3713" s="2">
        <v>193.740005</v>
      </c>
      <c r="M3713" s="2">
        <v>194.979996</v>
      </c>
      <c r="N3713" s="2">
        <v>192.80999800000001</v>
      </c>
      <c r="O3713" s="2">
        <v>0</v>
      </c>
      <c r="P3713" s="5">
        <v>41852</v>
      </c>
      <c r="Q3713" s="4">
        <v>23.73</v>
      </c>
      <c r="R3713" s="4">
        <v>23.73</v>
      </c>
      <c r="S3713" s="4">
        <v>23.84</v>
      </c>
      <c r="T3713" s="4">
        <v>23.57</v>
      </c>
      <c r="U3713" s="4">
        <v>0</v>
      </c>
      <c r="V3713">
        <f>V3712+(V3712*O3713)/L3713</f>
        <v>90.946080146446207</v>
      </c>
      <c r="W3713">
        <f>V3713*L3713</f>
        <v>17619.894022302888</v>
      </c>
      <c r="X3713">
        <f>IF(I3712=1,1,0)</f>
        <v>1</v>
      </c>
      <c r="Y3713">
        <f>IF(I3712=0,1,0)</f>
        <v>0</v>
      </c>
      <c r="Z3713" t="str">
        <f t="shared" si="222"/>
        <v>IN</v>
      </c>
      <c r="AA3713">
        <f>IF(Z3713="BUY",(AC3712-8.95)/K3713,IF(Z3713="SELL",0,AB3712))</f>
        <v>125.50816572976613</v>
      </c>
      <c r="AB3713">
        <f>AA3713+AA3713*O3713/L3713</f>
        <v>125.50816572976613</v>
      </c>
      <c r="AC3713">
        <f>IF(OR(Z3713="BUY",Z3713="IN"),AB3713*L3713,IF(Z3713="SELL",AB3712*K3713-8.95,AC3712))</f>
        <v>24315.952656025718</v>
      </c>
      <c r="AD3713" s="6">
        <f t="shared" si="223"/>
        <v>-0.31914547725203829</v>
      </c>
    </row>
    <row r="3714" spans="1:30" x14ac:dyDescent="0.25">
      <c r="A3714" s="1">
        <v>41855</v>
      </c>
      <c r="B3714">
        <v>1926.619995</v>
      </c>
      <c r="C3714">
        <v>1938.98999</v>
      </c>
      <c r="D3714">
        <v>1942.920044</v>
      </c>
      <c r="E3714">
        <v>1921.1999510000001</v>
      </c>
      <c r="F3714">
        <v>3072920000</v>
      </c>
      <c r="G3714">
        <f t="shared" si="224"/>
        <v>1954.5399925400006</v>
      </c>
      <c r="H3714">
        <f t="shared" si="225"/>
        <v>1.2691571536918644</v>
      </c>
      <c r="I3714">
        <f>IF(H3714&gt;0,1,0)</f>
        <v>1</v>
      </c>
      <c r="J3714" s="3">
        <v>41855</v>
      </c>
      <c r="K3714" s="2">
        <v>194.11999499999999</v>
      </c>
      <c r="L3714" s="2">
        <v>195.11999499999999</v>
      </c>
      <c r="M3714" s="2">
        <v>195.529999</v>
      </c>
      <c r="N3714" s="2">
        <v>193.279999</v>
      </c>
      <c r="O3714" s="2">
        <v>0</v>
      </c>
      <c r="P3714" s="5">
        <v>41855</v>
      </c>
      <c r="Q3714" s="4">
        <v>23.68</v>
      </c>
      <c r="R3714" s="4">
        <v>23.549999</v>
      </c>
      <c r="S3714" s="4">
        <v>23.780000999999999</v>
      </c>
      <c r="T3714" s="4">
        <v>23.5</v>
      </c>
      <c r="U3714" s="4">
        <v>0</v>
      </c>
      <c r="V3714">
        <f>V3713+(V3713*O3714)/L3714</f>
        <v>90.946080146446207</v>
      </c>
      <c r="W3714">
        <f>V3714*L3714</f>
        <v>17745.398703444182</v>
      </c>
      <c r="X3714">
        <f>IF(I3713=1,1,0)</f>
        <v>1</v>
      </c>
      <c r="Y3714">
        <f>IF(I3713=0,1,0)</f>
        <v>0</v>
      </c>
      <c r="Z3714" t="str">
        <f t="shared" si="222"/>
        <v>IN</v>
      </c>
      <c r="AA3714">
        <f>IF(Z3714="BUY",(AC3713-8.95)/K3714,IF(Z3714="SELL",0,AB3713))</f>
        <v>125.50816572976613</v>
      </c>
      <c r="AB3714">
        <f>AA3714+AA3714*O3714/L3714</f>
        <v>125.50816572976613</v>
      </c>
      <c r="AC3714">
        <f>IF(OR(Z3714="BUY",Z3714="IN"),AB3714*L3714,IF(Z3714="SELL",AB3713*K3714-8.95,AC3713))</f>
        <v>24489.152669651139</v>
      </c>
      <c r="AD3714" s="6">
        <f t="shared" si="223"/>
        <v>-0.31592023399520752</v>
      </c>
    </row>
    <row r="3715" spans="1:30" x14ac:dyDescent="0.25">
      <c r="A3715" s="1">
        <v>41856</v>
      </c>
      <c r="B3715">
        <v>1936.339966</v>
      </c>
      <c r="C3715">
        <v>1920.209961</v>
      </c>
      <c r="D3715">
        <v>1936.339966</v>
      </c>
      <c r="E3715">
        <v>1913.7700199999999</v>
      </c>
      <c r="F3715">
        <v>3462520000</v>
      </c>
      <c r="G3715">
        <f t="shared" si="224"/>
        <v>1954.9335911800008</v>
      </c>
      <c r="H3715">
        <f t="shared" si="225"/>
        <v>1.2750278630960596</v>
      </c>
      <c r="I3715">
        <f>IF(H3715&gt;0,1,0)</f>
        <v>1</v>
      </c>
      <c r="J3715" s="3">
        <v>41856</v>
      </c>
      <c r="K3715" s="2">
        <v>194.33999600000001</v>
      </c>
      <c r="L3715" s="2">
        <v>193.199997</v>
      </c>
      <c r="M3715" s="2">
        <v>194.83999600000001</v>
      </c>
      <c r="N3715" s="2">
        <v>192.550003</v>
      </c>
      <c r="O3715" s="2">
        <v>0</v>
      </c>
      <c r="P3715" s="5">
        <v>41856</v>
      </c>
      <c r="Q3715" s="4">
        <v>23.65</v>
      </c>
      <c r="R3715" s="4">
        <v>23.780000999999999</v>
      </c>
      <c r="S3715" s="4">
        <v>23.860001</v>
      </c>
      <c r="T3715" s="4">
        <v>23.59</v>
      </c>
      <c r="U3715" s="4">
        <v>0</v>
      </c>
      <c r="V3715">
        <f>V3714+(V3714*O3715)/L3715</f>
        <v>90.946080146446207</v>
      </c>
      <c r="W3715">
        <f>V3715*L3715</f>
        <v>17570.782411455166</v>
      </c>
      <c r="X3715">
        <f>IF(I3714=1,1,0)</f>
        <v>1</v>
      </c>
      <c r="Y3715">
        <f>IF(I3714=0,1,0)</f>
        <v>0</v>
      </c>
      <c r="Z3715" t="str">
        <f t="shared" si="222"/>
        <v>IN</v>
      </c>
      <c r="AA3715">
        <f>IF(Z3715="BUY",(AC3714-8.95)/K3715,IF(Z3715="SELL",0,AB3714))</f>
        <v>125.50816572976613</v>
      </c>
      <c r="AB3715">
        <f>AA3715+AA3715*O3715/L3715</f>
        <v>125.50816572976613</v>
      </c>
      <c r="AC3715">
        <f>IF(OR(Z3715="BUY",Z3715="IN"),AB3715*L3715,IF(Z3715="SELL",AB3714*K3715-8.95,AC3714))</f>
        <v>24248.177242466318</v>
      </c>
      <c r="AD3715" s="6">
        <f t="shared" si="223"/>
        <v>-0.32785294474316945</v>
      </c>
    </row>
    <row r="3716" spans="1:30" x14ac:dyDescent="0.25">
      <c r="A3716" s="1">
        <v>41857</v>
      </c>
      <c r="B3716">
        <v>1917.290039</v>
      </c>
      <c r="C3716">
        <v>1920.23999</v>
      </c>
      <c r="D3716">
        <v>1927.910034</v>
      </c>
      <c r="E3716">
        <v>1911.4499510000001</v>
      </c>
      <c r="F3716">
        <v>3539150000</v>
      </c>
      <c r="G3716">
        <f t="shared" si="224"/>
        <v>1955.1001903000006</v>
      </c>
      <c r="H3716">
        <f t="shared" si="225"/>
        <v>1.2797127036164653</v>
      </c>
      <c r="I3716">
        <f>IF(H3716&gt;0,1,0)</f>
        <v>1</v>
      </c>
      <c r="J3716" s="3">
        <v>41857</v>
      </c>
      <c r="K3716" s="2">
        <v>192.35000600000001</v>
      </c>
      <c r="L3716" s="2">
        <v>193.270004</v>
      </c>
      <c r="M3716" s="2">
        <v>194.11000100000001</v>
      </c>
      <c r="N3716" s="2">
        <v>192.300003</v>
      </c>
      <c r="O3716" s="2">
        <v>0</v>
      </c>
      <c r="P3716" s="5">
        <v>41857</v>
      </c>
      <c r="Q3716" s="4">
        <v>23.889999</v>
      </c>
      <c r="R3716" s="4">
        <v>23.780000999999999</v>
      </c>
      <c r="S3716" s="4">
        <v>23.9</v>
      </c>
      <c r="T3716" s="4">
        <v>23.67</v>
      </c>
      <c r="U3716" s="4">
        <v>0</v>
      </c>
      <c r="V3716">
        <f>V3715+(V3715*O3716)/L3716</f>
        <v>90.946080146446207</v>
      </c>
      <c r="W3716">
        <f>V3716*L3716</f>
        <v>17577.149273687977</v>
      </c>
      <c r="X3716">
        <f>IF(I3715=1,1,0)</f>
        <v>1</v>
      </c>
      <c r="Y3716">
        <f>IF(I3715=0,1,0)</f>
        <v>0</v>
      </c>
      <c r="Z3716" t="str">
        <f t="shared" si="222"/>
        <v>IN</v>
      </c>
      <c r="AA3716">
        <f>IF(Z3716="BUY",(AC3715-8.95)/K3716,IF(Z3716="SELL",0,AB3715))</f>
        <v>125.50816572976613</v>
      </c>
      <c r="AB3716">
        <f>AA3716+AA3716*O3716/L3716</f>
        <v>125.50816572976613</v>
      </c>
      <c r="AC3716">
        <f>IF(OR(Z3716="BUY",Z3716="IN"),AB3716*L3716,IF(Z3716="SELL",AB3715*K3716-8.95,AC3715))</f>
        <v>24256.963692624562</v>
      </c>
      <c r="AD3716" s="6">
        <f t="shared" si="223"/>
        <v>-0.31934884644940836</v>
      </c>
    </row>
    <row r="3717" spans="1:30" x14ac:dyDescent="0.25">
      <c r="A3717" s="1">
        <v>41858</v>
      </c>
      <c r="B3717">
        <v>1923.030029</v>
      </c>
      <c r="C3717">
        <v>1909.5699460000001</v>
      </c>
      <c r="D3717">
        <v>1928.8900149999999</v>
      </c>
      <c r="E3717">
        <v>1904.780029</v>
      </c>
      <c r="F3717">
        <v>3230520000</v>
      </c>
      <c r="G3717">
        <f t="shared" si="224"/>
        <v>1955.0959886400005</v>
      </c>
      <c r="H3717">
        <f t="shared" si="225"/>
        <v>1.2765472800408777</v>
      </c>
      <c r="I3717">
        <f>IF(H3717&gt;0,1,0)</f>
        <v>1</v>
      </c>
      <c r="J3717" s="3">
        <v>41858</v>
      </c>
      <c r="K3717" s="2">
        <v>194.16000399999999</v>
      </c>
      <c r="L3717" s="2">
        <v>192.25</v>
      </c>
      <c r="M3717" s="2">
        <v>194.33999600000001</v>
      </c>
      <c r="N3717" s="2">
        <v>191.779999</v>
      </c>
      <c r="O3717" s="2">
        <v>0</v>
      </c>
      <c r="P3717" s="5">
        <v>41858</v>
      </c>
      <c r="Q3717" s="4">
        <v>23.67</v>
      </c>
      <c r="R3717" s="4">
        <v>23.9</v>
      </c>
      <c r="S3717" s="4">
        <v>23.959999</v>
      </c>
      <c r="T3717" s="4">
        <v>23.65</v>
      </c>
      <c r="U3717" s="4">
        <v>0</v>
      </c>
      <c r="V3717">
        <f>V3716+(V3716*O3717)/L3717</f>
        <v>90.946080146446207</v>
      </c>
      <c r="W3717">
        <f>V3717*L3717</f>
        <v>17484.383908154283</v>
      </c>
      <c r="X3717">
        <f>IF(I3716=1,1,0)</f>
        <v>1</v>
      </c>
      <c r="Y3717">
        <f>IF(I3716=0,1,0)</f>
        <v>0</v>
      </c>
      <c r="Z3717" t="str">
        <f t="shared" si="222"/>
        <v>IN</v>
      </c>
      <c r="AA3717">
        <f>IF(Z3717="BUY",(AC3716-8.95)/K3717,IF(Z3717="SELL",0,AB3716))</f>
        <v>125.50816572976613</v>
      </c>
      <c r="AB3717">
        <f>AA3717+AA3717*O3717/L3717</f>
        <v>125.50816572976613</v>
      </c>
      <c r="AC3717">
        <f>IF(OR(Z3717="BUY",Z3717="IN"),AB3717*L3717,IF(Z3717="SELL",AB3716*K3717-8.95,AC3716))</f>
        <v>24128.944861547538</v>
      </c>
      <c r="AD3717" s="6">
        <f t="shared" si="223"/>
        <v>-0.29656453192087584</v>
      </c>
    </row>
    <row r="3718" spans="1:30" x14ac:dyDescent="0.25">
      <c r="A3718" s="1">
        <v>41859</v>
      </c>
      <c r="B3718">
        <v>1910.349976</v>
      </c>
      <c r="C3718">
        <v>1931.589966</v>
      </c>
      <c r="D3718">
        <v>1932.380005</v>
      </c>
      <c r="E3718">
        <v>1909.01001</v>
      </c>
      <c r="F3718">
        <v>2902280000</v>
      </c>
      <c r="G3718">
        <f t="shared" si="224"/>
        <v>1955.3271873800006</v>
      </c>
      <c r="H3718">
        <f t="shared" si="225"/>
        <v>1.2720150682354654</v>
      </c>
      <c r="I3718">
        <f>IF(H3718&gt;0,1,0)</f>
        <v>1</v>
      </c>
      <c r="J3718" s="3">
        <v>41859</v>
      </c>
      <c r="K3718" s="2">
        <v>192.679993</v>
      </c>
      <c r="L3718" s="2">
        <v>194.470001</v>
      </c>
      <c r="M3718" s="2">
        <v>194.60000600000001</v>
      </c>
      <c r="N3718" s="2">
        <v>192.16999799999999</v>
      </c>
      <c r="O3718" s="2">
        <v>0</v>
      </c>
      <c r="P3718" s="5">
        <v>41859</v>
      </c>
      <c r="Q3718" s="4">
        <v>23.870000999999998</v>
      </c>
      <c r="R3718" s="4">
        <v>23.629999000000002</v>
      </c>
      <c r="S3718" s="4">
        <v>23.91</v>
      </c>
      <c r="T3718" s="4">
        <v>23.610001</v>
      </c>
      <c r="U3718" s="4">
        <v>0</v>
      </c>
      <c r="V3718">
        <f>V3717+(V3717*O3718)/L3718</f>
        <v>90.946080146446207</v>
      </c>
      <c r="W3718">
        <f>V3718*L3718</f>
        <v>17686.284297025475</v>
      </c>
      <c r="X3718">
        <f>IF(I3717=1,1,0)</f>
        <v>1</v>
      </c>
      <c r="Y3718">
        <f>IF(I3717=0,1,0)</f>
        <v>0</v>
      </c>
      <c r="Z3718" t="str">
        <f t="shared" si="222"/>
        <v>IN</v>
      </c>
      <c r="AA3718">
        <f>IF(Z3718="BUY",(AC3717-8.95)/K3718,IF(Z3718="SELL",0,AB3717))</f>
        <v>125.50816572976613</v>
      </c>
      <c r="AB3718">
        <f>AA3718+AA3718*O3718/L3718</f>
        <v>125.50816572976613</v>
      </c>
      <c r="AC3718">
        <f>IF(OR(Z3718="BUY",Z3718="IN"),AB3718*L3718,IF(Z3718="SELL",AB3717*K3718-8.95,AC3717))</f>
        <v>24407.573114975785</v>
      </c>
      <c r="AD3718" s="6">
        <f t="shared" si="223"/>
        <v>-0.31265464540797416</v>
      </c>
    </row>
    <row r="3719" spans="1:30" x14ac:dyDescent="0.25">
      <c r="A3719" s="1">
        <v>41862</v>
      </c>
      <c r="B3719">
        <v>1933.4300539999999</v>
      </c>
      <c r="C3719">
        <v>1936.920044</v>
      </c>
      <c r="D3719">
        <v>1944.900024</v>
      </c>
      <c r="E3719">
        <v>1933.4300539999999</v>
      </c>
      <c r="F3719">
        <v>2784890000</v>
      </c>
      <c r="G3719">
        <f t="shared" si="224"/>
        <v>1955.5941893400006</v>
      </c>
      <c r="H3719">
        <f t="shared" si="225"/>
        <v>1.2615277599946291</v>
      </c>
      <c r="I3719">
        <f>IF(H3719&gt;0,1,0)</f>
        <v>1</v>
      </c>
      <c r="J3719" s="3">
        <v>41862</v>
      </c>
      <c r="K3719" s="2">
        <v>195.229996</v>
      </c>
      <c r="L3719" s="2">
        <v>195.08000200000001</v>
      </c>
      <c r="M3719" s="2">
        <v>195.91999799999999</v>
      </c>
      <c r="N3719" s="2">
        <v>194.96000699999999</v>
      </c>
      <c r="O3719" s="2">
        <v>0</v>
      </c>
      <c r="P3719" s="5">
        <v>41862</v>
      </c>
      <c r="Q3719" s="4">
        <v>23.530000999999999</v>
      </c>
      <c r="R3719" s="4">
        <v>23.559999000000001</v>
      </c>
      <c r="S3719" s="4">
        <v>23.57</v>
      </c>
      <c r="T3719" s="4">
        <v>23.450001</v>
      </c>
      <c r="U3719" s="4">
        <v>0</v>
      </c>
      <c r="V3719">
        <f>V3718+(V3718*O3719)/L3719</f>
        <v>90.946080146446207</v>
      </c>
      <c r="W3719">
        <f>V3719*L3719</f>
        <v>17741.761496860887</v>
      </c>
      <c r="X3719">
        <f>IF(I3718=1,1,0)</f>
        <v>1</v>
      </c>
      <c r="Y3719">
        <f>IF(I3718=0,1,0)</f>
        <v>0</v>
      </c>
      <c r="Z3719" t="str">
        <f t="shared" si="222"/>
        <v>IN</v>
      </c>
      <c r="AA3719">
        <f>IF(Z3719="BUY",(AC3718-8.95)/K3719,IF(Z3719="SELL",0,AB3718))</f>
        <v>125.50816572976613</v>
      </c>
      <c r="AB3719">
        <f>AA3719+AA3719*O3719/L3719</f>
        <v>125.50816572976613</v>
      </c>
      <c r="AC3719">
        <f>IF(OR(Z3719="BUY",Z3719="IN"),AB3719*L3719,IF(Z3719="SELL",AB3718*K3719-8.95,AC3718))</f>
        <v>24484.133221579108</v>
      </c>
      <c r="AD3719" s="6">
        <f t="shared" si="223"/>
        <v>-0.31349907177252401</v>
      </c>
    </row>
    <row r="3720" spans="1:30" x14ac:dyDescent="0.25">
      <c r="A3720" s="1">
        <v>41863</v>
      </c>
      <c r="B3720">
        <v>1935.7299800000001</v>
      </c>
      <c r="C3720">
        <v>1933.75</v>
      </c>
      <c r="D3720">
        <v>1939.650024</v>
      </c>
      <c r="E3720">
        <v>1928.290039</v>
      </c>
      <c r="F3720">
        <v>2611700000</v>
      </c>
      <c r="G3720">
        <f t="shared" si="224"/>
        <v>1955.7697899200004</v>
      </c>
      <c r="H3720">
        <f t="shared" si="225"/>
        <v>1.2502390025828893</v>
      </c>
      <c r="I3720">
        <f>IF(H3720&gt;0,1,0)</f>
        <v>1</v>
      </c>
      <c r="J3720" s="3">
        <v>41863</v>
      </c>
      <c r="K3720" s="2">
        <v>194.83000200000001</v>
      </c>
      <c r="L3720" s="2">
        <v>194.800003</v>
      </c>
      <c r="M3720" s="2">
        <v>195.38000500000001</v>
      </c>
      <c r="N3720" s="2">
        <v>194.199997</v>
      </c>
      <c r="O3720" s="2">
        <v>0</v>
      </c>
      <c r="P3720" s="5">
        <v>41863</v>
      </c>
      <c r="Q3720" s="4">
        <v>23.57</v>
      </c>
      <c r="R3720" s="4">
        <v>23.58</v>
      </c>
      <c r="S3720" s="4">
        <v>23.66</v>
      </c>
      <c r="T3720" s="4">
        <v>23.52</v>
      </c>
      <c r="U3720" s="4">
        <v>0</v>
      </c>
      <c r="V3720">
        <f>V3719+(V3719*O3720)/L3720</f>
        <v>90.946080146446207</v>
      </c>
      <c r="W3720">
        <f>V3720*L3720</f>
        <v>17716.29668536596</v>
      </c>
      <c r="X3720">
        <f>IF(I3719=1,1,0)</f>
        <v>1</v>
      </c>
      <c r="Y3720">
        <f>IF(I3719=0,1,0)</f>
        <v>0</v>
      </c>
      <c r="Z3720" t="str">
        <f t="shared" si="222"/>
        <v>IN</v>
      </c>
      <c r="AA3720">
        <f>IF(Z3720="BUY",(AC3719-8.95)/K3720,IF(Z3720="SELL",0,AB3719))</f>
        <v>125.50816572976613</v>
      </c>
      <c r="AB3720">
        <f>AA3720+AA3720*O3720/L3720</f>
        <v>125.50816572976613</v>
      </c>
      <c r="AC3720">
        <f>IF(OR(Z3720="BUY",Z3720="IN"),AB3720*L3720,IF(Z3720="SELL",AB3719*K3720-8.95,AC3719))</f>
        <v>24448.99106068294</v>
      </c>
      <c r="AD3720" s="6">
        <f t="shared" si="223"/>
        <v>-0.30512578701120074</v>
      </c>
    </row>
    <row r="3721" spans="1:30" x14ac:dyDescent="0.25">
      <c r="A3721" s="1">
        <v>41864</v>
      </c>
      <c r="B3721">
        <v>1935.599976</v>
      </c>
      <c r="C3721">
        <v>1946.719971</v>
      </c>
      <c r="D3721">
        <v>1948.410034</v>
      </c>
      <c r="E3721">
        <v>1935.599976</v>
      </c>
      <c r="F3721">
        <v>2718020000</v>
      </c>
      <c r="G3721">
        <f t="shared" si="224"/>
        <v>1956.2193895400005</v>
      </c>
      <c r="H3721">
        <f t="shared" si="225"/>
        <v>1.2341744964450707</v>
      </c>
      <c r="I3721">
        <f>IF(H3721&gt;0,1,0)</f>
        <v>1</v>
      </c>
      <c r="J3721" s="3">
        <v>41864</v>
      </c>
      <c r="K3721" s="2">
        <v>195.5</v>
      </c>
      <c r="L3721" s="2">
        <v>196.11000100000001</v>
      </c>
      <c r="M3721" s="2">
        <v>196.300003</v>
      </c>
      <c r="N3721" s="2">
        <v>195.229996</v>
      </c>
      <c r="O3721" s="2">
        <v>0</v>
      </c>
      <c r="P3721" s="5">
        <v>41864</v>
      </c>
      <c r="Q3721" s="4">
        <v>23.5</v>
      </c>
      <c r="R3721" s="4">
        <v>23.42</v>
      </c>
      <c r="S3721" s="4">
        <v>23.530000999999999</v>
      </c>
      <c r="T3721" s="4">
        <v>23.4</v>
      </c>
      <c r="U3721" s="4">
        <v>0</v>
      </c>
      <c r="V3721">
        <f>V3720+(V3720*O3721)/L3721</f>
        <v>90.946080146446207</v>
      </c>
      <c r="W3721">
        <f>V3721*L3721</f>
        <v>17835.435868465647</v>
      </c>
      <c r="X3721">
        <f>IF(I3720=1,1,0)</f>
        <v>1</v>
      </c>
      <c r="Y3721">
        <f>IF(I3720=0,1,0)</f>
        <v>0</v>
      </c>
      <c r="Z3721" t="str">
        <f t="shared" si="222"/>
        <v>IN</v>
      </c>
      <c r="AA3721">
        <f>IF(Z3721="BUY",(AC3720-8.95)/K3721,IF(Z3721="SELL",0,AB3720))</f>
        <v>125.50816572976613</v>
      </c>
      <c r="AB3721">
        <f>AA3721+AA3721*O3721/L3721</f>
        <v>125.50816572976613</v>
      </c>
      <c r="AC3721">
        <f>IF(OR(Z3721="BUY",Z3721="IN"),AB3721*L3721,IF(Z3721="SELL",AB3720*K3721-8.95,AC3720))</f>
        <v>24613.406506772604</v>
      </c>
      <c r="AD3721" s="6">
        <f t="shared" si="223"/>
        <v>-0.30212208447454592</v>
      </c>
    </row>
    <row r="3722" spans="1:30" x14ac:dyDescent="0.25">
      <c r="A3722" s="1">
        <v>41865</v>
      </c>
      <c r="B3722">
        <v>1947.410034</v>
      </c>
      <c r="C3722">
        <v>1955.1800539999999</v>
      </c>
      <c r="D3722">
        <v>1955.2299800000001</v>
      </c>
      <c r="E3722">
        <v>1947.410034</v>
      </c>
      <c r="F3722">
        <v>2609460000</v>
      </c>
      <c r="G3722">
        <f t="shared" si="224"/>
        <v>1956.7653905200004</v>
      </c>
      <c r="H3722">
        <f t="shared" si="225"/>
        <v>1.2176048220502531</v>
      </c>
      <c r="I3722">
        <f>IF(H3722&gt;0,1,0)</f>
        <v>1</v>
      </c>
      <c r="J3722" s="3">
        <v>41865</v>
      </c>
      <c r="K3722" s="2">
        <v>196.39999399999999</v>
      </c>
      <c r="L3722" s="2">
        <v>196.949997</v>
      </c>
      <c r="M3722" s="2">
        <v>197</v>
      </c>
      <c r="N3722" s="2">
        <v>196.240005</v>
      </c>
      <c r="O3722" s="2">
        <v>0</v>
      </c>
      <c r="P3722" s="5">
        <v>41865</v>
      </c>
      <c r="Q3722" s="4">
        <v>23.379999000000002</v>
      </c>
      <c r="R3722" s="4">
        <v>23.32</v>
      </c>
      <c r="S3722" s="4">
        <v>23.41</v>
      </c>
      <c r="T3722" s="4">
        <v>23.32</v>
      </c>
      <c r="U3722" s="4">
        <v>0</v>
      </c>
      <c r="V3722">
        <f>V3721+(V3721*O3722)/L3722</f>
        <v>90.946080146446207</v>
      </c>
      <c r="W3722">
        <f>V3722*L3722</f>
        <v>17911.830212004341</v>
      </c>
      <c r="X3722">
        <f>IF(I3721=1,1,0)</f>
        <v>1</v>
      </c>
      <c r="Y3722">
        <f>IF(I3721=0,1,0)</f>
        <v>0</v>
      </c>
      <c r="Z3722" t="str">
        <f t="shared" si="222"/>
        <v>IN</v>
      </c>
      <c r="AA3722">
        <f>IF(Z3722="BUY",(AC3721-8.95)/K3722,IF(Z3722="SELL",0,AB3721))</f>
        <v>125.50816572976613</v>
      </c>
      <c r="AB3722">
        <f>AA3722+AA3722*O3722/L3722</f>
        <v>125.50816572976613</v>
      </c>
      <c r="AC3722">
        <f>IF(OR(Z3722="BUY",Z3722="IN"),AB3722*L3722,IF(Z3722="SELL",AB3721*K3722-8.95,AC3721))</f>
        <v>24718.832863952943</v>
      </c>
      <c r="AD3722" s="6">
        <f t="shared" si="223"/>
        <v>-0.30500570802048788</v>
      </c>
    </row>
    <row r="3723" spans="1:30" x14ac:dyDescent="0.25">
      <c r="A3723" s="1">
        <v>41866</v>
      </c>
      <c r="B3723">
        <v>1958.869995</v>
      </c>
      <c r="C3723">
        <v>1955.0600589999999</v>
      </c>
      <c r="D3723">
        <v>1964.040039</v>
      </c>
      <c r="E3723">
        <v>1941.5</v>
      </c>
      <c r="F3723">
        <v>3023380000</v>
      </c>
      <c r="G3723">
        <f t="shared" si="224"/>
        <v>1957.0573924800003</v>
      </c>
      <c r="H3723">
        <f t="shared" si="225"/>
        <v>1.2004873344736773</v>
      </c>
      <c r="I3723">
        <f>IF(H3723&gt;0,1,0)</f>
        <v>1</v>
      </c>
      <c r="J3723" s="3">
        <v>41866</v>
      </c>
      <c r="K3723" s="2">
        <v>197.75</v>
      </c>
      <c r="L3723" s="2">
        <v>197.020004</v>
      </c>
      <c r="M3723" s="2">
        <v>197.929993</v>
      </c>
      <c r="N3723" s="2">
        <v>195.58000200000001</v>
      </c>
      <c r="O3723" s="2">
        <v>0</v>
      </c>
      <c r="P3723" s="5">
        <v>41866</v>
      </c>
      <c r="Q3723" s="4">
        <v>23.23</v>
      </c>
      <c r="R3723" s="4">
        <v>23.309999000000001</v>
      </c>
      <c r="S3723" s="4">
        <v>23.48</v>
      </c>
      <c r="T3723" s="4">
        <v>23.209999</v>
      </c>
      <c r="U3723" s="4">
        <v>0</v>
      </c>
      <c r="V3723">
        <f>V3722+(V3722*O3723)/L3723</f>
        <v>90.946080146446207</v>
      </c>
      <c r="W3723">
        <f>V3723*L3723</f>
        <v>17918.197074237152</v>
      </c>
      <c r="X3723">
        <f>IF(I3722=1,1,0)</f>
        <v>1</v>
      </c>
      <c r="Y3723">
        <f>IF(I3722=0,1,0)</f>
        <v>0</v>
      </c>
      <c r="Z3723" t="str">
        <f t="shared" si="222"/>
        <v>IN</v>
      </c>
      <c r="AA3723">
        <f>IF(Z3723="BUY",(AC3722-8.95)/K3723,IF(Z3723="SELL",0,AB3722))</f>
        <v>125.50816572976613</v>
      </c>
      <c r="AB3723">
        <f>AA3723+AA3723*O3723/L3723</f>
        <v>125.50816572976613</v>
      </c>
      <c r="AC3723">
        <f>IF(OR(Z3723="BUY",Z3723="IN"),AB3723*L3723,IF(Z3723="SELL",AB3722*K3723-8.95,AC3722))</f>
        <v>24727.619314111187</v>
      </c>
      <c r="AD3723" s="6">
        <f t="shared" si="223"/>
        <v>-0.30320468809991413</v>
      </c>
    </row>
    <row r="3724" spans="1:30" x14ac:dyDescent="0.25">
      <c r="A3724" s="1">
        <v>41869</v>
      </c>
      <c r="B3724">
        <v>1958.3599850000001</v>
      </c>
      <c r="C3724">
        <v>1971.73999</v>
      </c>
      <c r="D3724">
        <v>1971.98999</v>
      </c>
      <c r="E3724">
        <v>1958.3599850000001</v>
      </c>
      <c r="F3724">
        <v>2638160000</v>
      </c>
      <c r="G3724">
        <f t="shared" si="224"/>
        <v>1957.5033934600003</v>
      </c>
      <c r="H3724">
        <f t="shared" si="225"/>
        <v>1.1786126378879356</v>
      </c>
      <c r="I3724">
        <f>IF(H3724&gt;0,1,0)</f>
        <v>1</v>
      </c>
      <c r="J3724" s="3">
        <v>41869</v>
      </c>
      <c r="K3724" s="2">
        <v>198.10000600000001</v>
      </c>
      <c r="L3724" s="2">
        <v>198.61999499999999</v>
      </c>
      <c r="M3724" s="2">
        <v>198.729996</v>
      </c>
      <c r="N3724" s="2">
        <v>197.979996</v>
      </c>
      <c r="O3724" s="2">
        <v>0</v>
      </c>
      <c r="P3724" s="5">
        <v>41869</v>
      </c>
      <c r="Q3724" s="4">
        <v>23.18</v>
      </c>
      <c r="R3724" s="4">
        <v>23.110001</v>
      </c>
      <c r="S3724" s="4">
        <v>23.200001</v>
      </c>
      <c r="T3724" s="4">
        <v>23.110001</v>
      </c>
      <c r="U3724" s="4">
        <v>0</v>
      </c>
      <c r="V3724">
        <f>V3723+(V3723*O3724)/L3724</f>
        <v>90.946080146446207</v>
      </c>
      <c r="W3724">
        <f>V3724*L3724</f>
        <v>18063.709983956745</v>
      </c>
      <c r="X3724">
        <f>IF(I3723=1,1,0)</f>
        <v>1</v>
      </c>
      <c r="Y3724">
        <f>IF(I3723=0,1,0)</f>
        <v>0</v>
      </c>
      <c r="Z3724" t="str">
        <f t="shared" si="222"/>
        <v>IN</v>
      </c>
      <c r="AA3724">
        <f>IF(Z3724="BUY",(AC3723-8.95)/K3724,IF(Z3724="SELL",0,AB3723))</f>
        <v>125.50816572976613</v>
      </c>
      <c r="AB3724">
        <f>AA3724+AA3724*O3724/L3724</f>
        <v>125.50816572976613</v>
      </c>
      <c r="AC3724">
        <f>IF(OR(Z3724="BUY",Z3724="IN"),AB3724*L3724,IF(Z3724="SELL",AB3723*K3724-8.95,AC3723))</f>
        <v>24928.431249705318</v>
      </c>
      <c r="AD3724" s="6">
        <f t="shared" si="223"/>
        <v>-0.30823954875600629</v>
      </c>
    </row>
    <row r="3725" spans="1:30" x14ac:dyDescent="0.25">
      <c r="A3725" s="1">
        <v>41870</v>
      </c>
      <c r="B3725">
        <v>1972.7299800000001</v>
      </c>
      <c r="C3725">
        <v>1981.599976</v>
      </c>
      <c r="D3725">
        <v>1982.5699460000001</v>
      </c>
      <c r="E3725">
        <v>1972.7299800000001</v>
      </c>
      <c r="F3725">
        <v>2656430000</v>
      </c>
      <c r="G3725">
        <f t="shared" si="224"/>
        <v>1958.1099925799999</v>
      </c>
      <c r="H3725">
        <f t="shared" si="225"/>
        <v>1.157840303068002</v>
      </c>
      <c r="I3725">
        <f>IF(H3725&gt;0,1,0)</f>
        <v>1</v>
      </c>
      <c r="J3725" s="3">
        <v>41870</v>
      </c>
      <c r="K3725" s="2">
        <v>199.08999600000001</v>
      </c>
      <c r="L3725" s="2">
        <v>199.71000699999999</v>
      </c>
      <c r="M3725" s="2">
        <v>199.83000200000001</v>
      </c>
      <c r="N3725" s="2">
        <v>198.929993</v>
      </c>
      <c r="O3725" s="2">
        <v>0</v>
      </c>
      <c r="P3725" s="5">
        <v>41870</v>
      </c>
      <c r="Q3725" s="4">
        <v>23.059999000000001</v>
      </c>
      <c r="R3725" s="4">
        <v>22.99</v>
      </c>
      <c r="S3725" s="4">
        <v>23.08</v>
      </c>
      <c r="T3725" s="4">
        <v>22.98</v>
      </c>
      <c r="U3725" s="4">
        <v>0</v>
      </c>
      <c r="V3725">
        <f>V3724+(V3724*O3725)/L3725</f>
        <v>90.946080146446207</v>
      </c>
      <c r="W3725">
        <f>V3725*L3725</f>
        <v>18162.842302669331</v>
      </c>
      <c r="X3725">
        <f>IF(I3724=1,1,0)</f>
        <v>1</v>
      </c>
      <c r="Y3725">
        <f>IF(I3724=0,1,0)</f>
        <v>0</v>
      </c>
      <c r="Z3725" t="str">
        <f t="shared" si="222"/>
        <v>IN</v>
      </c>
      <c r="AA3725">
        <f>IF(Z3725="BUY",(AC3724-8.95)/K3725,IF(Z3725="SELL",0,AB3724))</f>
        <v>125.50816572976613</v>
      </c>
      <c r="AB3725">
        <f>AA3725+AA3725*O3725/L3725</f>
        <v>125.50816572976613</v>
      </c>
      <c r="AC3725">
        <f>IF(OR(Z3725="BUY",Z3725="IN"),AB3725*L3725,IF(Z3725="SELL",AB3724*K3725-8.95,AC3724))</f>
        <v>25065.236656448753</v>
      </c>
      <c r="AD3725" s="6">
        <f t="shared" si="223"/>
        <v>-0.31088944031571608</v>
      </c>
    </row>
    <row r="3726" spans="1:30" x14ac:dyDescent="0.25">
      <c r="A3726" s="1">
        <v>41871</v>
      </c>
      <c r="B3726">
        <v>1980.459961</v>
      </c>
      <c r="C3726">
        <v>1986.51001</v>
      </c>
      <c r="D3726">
        <v>1988.5699460000001</v>
      </c>
      <c r="E3726">
        <v>1977.6800539999999</v>
      </c>
      <c r="F3726">
        <v>2579380000</v>
      </c>
      <c r="G3726">
        <f t="shared" si="224"/>
        <v>1958.8243920000002</v>
      </c>
      <c r="H3726">
        <f t="shared" si="225"/>
        <v>1.1349732986626602</v>
      </c>
      <c r="I3726">
        <f>IF(H3726&gt;0,1,0)</f>
        <v>1</v>
      </c>
      <c r="J3726" s="3">
        <v>41871</v>
      </c>
      <c r="K3726" s="2">
        <v>199.38999899999999</v>
      </c>
      <c r="L3726" s="2">
        <v>200.240005</v>
      </c>
      <c r="M3726" s="2">
        <v>200.449997</v>
      </c>
      <c r="N3726" s="2">
        <v>199.38999899999999</v>
      </c>
      <c r="O3726" s="2">
        <v>0</v>
      </c>
      <c r="P3726" s="5">
        <v>41871</v>
      </c>
      <c r="Q3726" s="4">
        <v>23.040001</v>
      </c>
      <c r="R3726" s="4">
        <v>22.950001</v>
      </c>
      <c r="S3726" s="4">
        <v>23.040001</v>
      </c>
      <c r="T3726" s="4">
        <v>22.91</v>
      </c>
      <c r="U3726" s="4">
        <v>0</v>
      </c>
      <c r="V3726">
        <f>V3725+(V3725*O3726)/L3726</f>
        <v>90.946080146446207</v>
      </c>
      <c r="W3726">
        <f>V3726*L3726</f>
        <v>18211.043543254789</v>
      </c>
      <c r="X3726">
        <f>IF(I3725=1,1,0)</f>
        <v>1</v>
      </c>
      <c r="Y3726">
        <f>IF(I3725=0,1,0)</f>
        <v>0</v>
      </c>
      <c r="Z3726" t="str">
        <f t="shared" si="222"/>
        <v>IN</v>
      </c>
      <c r="AA3726">
        <f>IF(Z3726="BUY",(AC3725-8.95)/K3726,IF(Z3726="SELL",0,AB3725))</f>
        <v>125.50816572976613</v>
      </c>
      <c r="AB3726">
        <f>AA3726+AA3726*O3726/L3726</f>
        <v>125.50816572976613</v>
      </c>
      <c r="AC3726">
        <f>IF(OR(Z3726="BUY",Z3726="IN"),AB3726*L3726,IF(Z3726="SELL",AB3725*K3726-8.95,AC3725))</f>
        <v>25131.755733269198</v>
      </c>
      <c r="AD3726" s="6">
        <f t="shared" si="223"/>
        <v>-0.31747685795315705</v>
      </c>
    </row>
    <row r="3727" spans="1:30" x14ac:dyDescent="0.25">
      <c r="A3727" s="1">
        <v>41872</v>
      </c>
      <c r="B3727">
        <v>1986.8199460000001</v>
      </c>
      <c r="C3727">
        <v>1992.369995</v>
      </c>
      <c r="D3727">
        <v>1994.76001</v>
      </c>
      <c r="E3727">
        <v>1986.8199460000001</v>
      </c>
      <c r="F3727">
        <v>2638920000</v>
      </c>
      <c r="G3727">
        <f t="shared" si="224"/>
        <v>1959.7939916</v>
      </c>
      <c r="H3727">
        <f t="shared" si="225"/>
        <v>1.1135453383015044</v>
      </c>
      <c r="I3727">
        <f>IF(H3727&gt;0,1,0)</f>
        <v>1</v>
      </c>
      <c r="J3727" s="3">
        <v>41872</v>
      </c>
      <c r="K3727" s="2">
        <v>200.36999499999999</v>
      </c>
      <c r="L3727" s="2">
        <v>200.75</v>
      </c>
      <c r="M3727" s="2">
        <v>201.070007</v>
      </c>
      <c r="N3727" s="2">
        <v>200.25</v>
      </c>
      <c r="O3727" s="2">
        <v>0</v>
      </c>
      <c r="P3727" s="5">
        <v>41872</v>
      </c>
      <c r="Q3727" s="4">
        <v>22.91</v>
      </c>
      <c r="R3727" s="4">
        <v>22.879999000000002</v>
      </c>
      <c r="S3727" s="4">
        <v>22.93</v>
      </c>
      <c r="T3727" s="4">
        <v>22.84</v>
      </c>
      <c r="U3727" s="4">
        <v>0</v>
      </c>
      <c r="V3727">
        <f>V3726+(V3726*O3727)/L3727</f>
        <v>90.946080146446207</v>
      </c>
      <c r="W3727">
        <f>V3727*L3727</f>
        <v>18257.425589399078</v>
      </c>
      <c r="X3727">
        <f>IF(I3726=1,1,0)</f>
        <v>1</v>
      </c>
      <c r="Y3727">
        <f>IF(I3726=0,1,0)</f>
        <v>0</v>
      </c>
      <c r="Z3727" t="str">
        <f t="shared" si="222"/>
        <v>IN</v>
      </c>
      <c r="AA3727">
        <f>IF(Z3727="BUY",(AC3726-8.95)/K3727,IF(Z3727="SELL",0,AB3726))</f>
        <v>125.50816572976613</v>
      </c>
      <c r="AB3727">
        <f>AA3727+AA3727*O3727/L3727</f>
        <v>125.50816572976613</v>
      </c>
      <c r="AC3727">
        <f>IF(OR(Z3727="BUY",Z3727="IN"),AB3727*L3727,IF(Z3727="SELL",AB3726*K3727-8.95,AC3726))</f>
        <v>25195.764270250551</v>
      </c>
      <c r="AD3727" s="6">
        <f t="shared" si="223"/>
        <v>-0.31897760944755427</v>
      </c>
    </row>
    <row r="3728" spans="1:30" x14ac:dyDescent="0.25">
      <c r="A3728" s="1">
        <v>41873</v>
      </c>
      <c r="B3728">
        <v>1992.599976</v>
      </c>
      <c r="C3728">
        <v>1988.400024</v>
      </c>
      <c r="D3728">
        <v>1993.540039</v>
      </c>
      <c r="E3728">
        <v>1984.76001</v>
      </c>
      <c r="F3728">
        <v>2301860000</v>
      </c>
      <c r="G3728">
        <f t="shared" si="224"/>
        <v>1960.95979238</v>
      </c>
      <c r="H3728">
        <f t="shared" si="225"/>
        <v>1.0930718432867574</v>
      </c>
      <c r="I3728">
        <f>IF(H3728&gt;0,1,0)</f>
        <v>1</v>
      </c>
      <c r="J3728" s="3">
        <v>41873</v>
      </c>
      <c r="K3728" s="2">
        <v>200.66999799999999</v>
      </c>
      <c r="L3728" s="2">
        <v>200.46000699999999</v>
      </c>
      <c r="M3728" s="2">
        <v>200.970001</v>
      </c>
      <c r="N3728" s="2">
        <v>200.050003</v>
      </c>
      <c r="O3728" s="2">
        <v>0</v>
      </c>
      <c r="P3728" s="5">
        <v>41873</v>
      </c>
      <c r="Q3728" s="4">
        <v>22.889999</v>
      </c>
      <c r="R3728" s="4">
        <v>22.91</v>
      </c>
      <c r="S3728" s="4">
        <v>22.950001</v>
      </c>
      <c r="T3728" s="4">
        <v>22.85</v>
      </c>
      <c r="U3728" s="4">
        <v>0</v>
      </c>
      <c r="V3728">
        <f>V3727+(V3727*O3728)/L3728</f>
        <v>90.946080146446207</v>
      </c>
      <c r="W3728">
        <f>V3728*L3728</f>
        <v>18231.051862779168</v>
      </c>
      <c r="X3728">
        <f>IF(I3727=1,1,0)</f>
        <v>1</v>
      </c>
      <c r="Y3728">
        <f>IF(I3727=0,1,0)</f>
        <v>0</v>
      </c>
      <c r="Z3728" t="str">
        <f t="shared" si="222"/>
        <v>IN</v>
      </c>
      <c r="AA3728">
        <f>IF(Z3728="BUY",(AC3727-8.95)/K3728,IF(Z3728="SELL",0,AB3727))</f>
        <v>125.50816572976613</v>
      </c>
      <c r="AB3728">
        <f>AA3728+AA3728*O3728/L3728</f>
        <v>125.50816572976613</v>
      </c>
      <c r="AC3728">
        <f>IF(OR(Z3728="BUY",Z3728="IN"),AB3728*L3728,IF(Z3728="SELL",AB3727*K3728-8.95,AC3727))</f>
        <v>25159.367780746077</v>
      </c>
      <c r="AD3728" s="6">
        <f t="shared" si="223"/>
        <v>-0.30971569674689781</v>
      </c>
    </row>
    <row r="3729" spans="1:30" x14ac:dyDescent="0.25">
      <c r="A3729" s="1">
        <v>41876</v>
      </c>
      <c r="B3729">
        <v>1991.73999</v>
      </c>
      <c r="C3729">
        <v>1997.920044</v>
      </c>
      <c r="D3729">
        <v>2001.9499510000001</v>
      </c>
      <c r="E3729">
        <v>1991.73999</v>
      </c>
      <c r="F3729">
        <v>2233880000</v>
      </c>
      <c r="G3729">
        <f t="shared" si="224"/>
        <v>1962.19499258</v>
      </c>
      <c r="H3729">
        <f t="shared" si="225"/>
        <v>1.0685217009332211</v>
      </c>
      <c r="I3729">
        <f>IF(H3729&gt;0,1,0)</f>
        <v>1</v>
      </c>
      <c r="J3729" s="3">
        <v>41876</v>
      </c>
      <c r="K3729" s="2">
        <v>201.39999399999999</v>
      </c>
      <c r="L3729" s="2">
        <v>201.5</v>
      </c>
      <c r="M3729" s="2">
        <v>201.83000200000001</v>
      </c>
      <c r="N3729" s="2">
        <v>201.179993</v>
      </c>
      <c r="O3729" s="2">
        <v>0</v>
      </c>
      <c r="P3729" s="5">
        <v>41876</v>
      </c>
      <c r="Q3729" s="4">
        <v>22.799999</v>
      </c>
      <c r="R3729" s="4">
        <v>22.799999</v>
      </c>
      <c r="S3729" s="4">
        <v>22.83</v>
      </c>
      <c r="T3729" s="4">
        <v>22.75</v>
      </c>
      <c r="U3729" s="4">
        <v>0</v>
      </c>
      <c r="V3729">
        <f>V3728+(V3728*O3729)/L3729</f>
        <v>90.946080146446207</v>
      </c>
      <c r="W3729">
        <f>V3729*L3729</f>
        <v>18325.635149508911</v>
      </c>
      <c r="X3729">
        <f>IF(I3728=1,1,0)</f>
        <v>1</v>
      </c>
      <c r="Y3729">
        <f>IF(I3728=0,1,0)</f>
        <v>0</v>
      </c>
      <c r="Z3729" t="str">
        <f t="shared" si="222"/>
        <v>IN</v>
      </c>
      <c r="AA3729">
        <f>IF(Z3729="BUY",(AC3728-8.95)/K3729,IF(Z3729="SELL",0,AB3728))</f>
        <v>125.50816572976613</v>
      </c>
      <c r="AB3729">
        <f>AA3729+AA3729*O3729/L3729</f>
        <v>125.50816572976613</v>
      </c>
      <c r="AC3729">
        <f>IF(OR(Z3729="BUY",Z3729="IN"),AB3729*L3729,IF(Z3729="SELL",AB3728*K3729-8.95,AC3728))</f>
        <v>25289.895394547875</v>
      </c>
      <c r="AD3729" s="6">
        <f t="shared" si="223"/>
        <v>-0.31801643749990116</v>
      </c>
    </row>
    <row r="3730" spans="1:30" x14ac:dyDescent="0.25">
      <c r="A3730" s="1">
        <v>41877</v>
      </c>
      <c r="B3730">
        <v>1998.589966</v>
      </c>
      <c r="C3730">
        <v>2000.0200199999999</v>
      </c>
      <c r="D3730">
        <v>2005.040039</v>
      </c>
      <c r="E3730">
        <v>1998.589966</v>
      </c>
      <c r="F3730">
        <v>2451950000</v>
      </c>
      <c r="G3730">
        <f t="shared" si="224"/>
        <v>1963.4397924000002</v>
      </c>
      <c r="H3730">
        <f t="shared" si="225"/>
        <v>1.044272615797103</v>
      </c>
      <c r="I3730">
        <f>IF(H3730&gt;0,1,0)</f>
        <v>1</v>
      </c>
      <c r="J3730" s="3">
        <v>41877</v>
      </c>
      <c r="K3730" s="2">
        <v>201.63999899999999</v>
      </c>
      <c r="L3730" s="2">
        <v>201.64999399999999</v>
      </c>
      <c r="M3730" s="2">
        <v>202.13000500000001</v>
      </c>
      <c r="N3730" s="2">
        <v>201.570007</v>
      </c>
      <c r="O3730" s="2">
        <v>0</v>
      </c>
      <c r="P3730" s="5">
        <v>41877</v>
      </c>
      <c r="Q3730" s="4">
        <v>22.76</v>
      </c>
      <c r="R3730" s="4">
        <v>22.76</v>
      </c>
      <c r="S3730" s="4">
        <v>22.780000999999999</v>
      </c>
      <c r="T3730" s="4">
        <v>22.709999</v>
      </c>
      <c r="U3730" s="4">
        <v>0</v>
      </c>
      <c r="V3730">
        <f>V3729+(V3729*O3730)/L3730</f>
        <v>90.946080146446207</v>
      </c>
      <c r="W3730">
        <f>V3730*L3730</f>
        <v>18339.276515854395</v>
      </c>
      <c r="X3730">
        <f>IF(I3729=1,1,0)</f>
        <v>1</v>
      </c>
      <c r="Y3730">
        <f>IF(I3729=0,1,0)</f>
        <v>0</v>
      </c>
      <c r="Z3730" t="str">
        <f t="shared" si="222"/>
        <v>IN</v>
      </c>
      <c r="AA3730">
        <f>IF(Z3730="BUY",(AC3729-8.95)/K3730,IF(Z3730="SELL",0,AB3729))</f>
        <v>125.50816572976613</v>
      </c>
      <c r="AB3730">
        <f>AA3730+AA3730*O3730/L3730</f>
        <v>125.50816572976613</v>
      </c>
      <c r="AC3730">
        <f>IF(OR(Z3730="BUY",Z3730="IN"),AB3730*L3730,IF(Z3730="SELL",AB3729*K3730-8.95,AC3729))</f>
        <v>25308.720866358344</v>
      </c>
      <c r="AD3730" s="6">
        <f t="shared" si="223"/>
        <v>-0.32700831611139719</v>
      </c>
    </row>
    <row r="3731" spans="1:30" x14ac:dyDescent="0.25">
      <c r="A3731" s="1">
        <v>41878</v>
      </c>
      <c r="B3731">
        <v>2000.540039</v>
      </c>
      <c r="C3731">
        <v>2000.119995</v>
      </c>
      <c r="D3731">
        <v>2002.1400149999999</v>
      </c>
      <c r="E3731">
        <v>1996.1999510000001</v>
      </c>
      <c r="F3731">
        <v>2344350000</v>
      </c>
      <c r="G3731">
        <f t="shared" si="224"/>
        <v>1964.6023925000002</v>
      </c>
      <c r="H3731">
        <f t="shared" si="225"/>
        <v>1.0174022336773585</v>
      </c>
      <c r="I3731">
        <f>IF(H3731&gt;0,1,0)</f>
        <v>1</v>
      </c>
      <c r="J3731" s="3">
        <v>41878</v>
      </c>
      <c r="K3731" s="2">
        <v>201.720001</v>
      </c>
      <c r="L3731" s="2">
        <v>201.61000100000001</v>
      </c>
      <c r="M3731" s="2">
        <v>201.88000500000001</v>
      </c>
      <c r="N3731" s="2">
        <v>201.259995</v>
      </c>
      <c r="O3731" s="2">
        <v>0</v>
      </c>
      <c r="P3731" s="5">
        <v>41878</v>
      </c>
      <c r="Q3731" s="4">
        <v>22.76</v>
      </c>
      <c r="R3731" s="4">
        <v>22.77</v>
      </c>
      <c r="S3731" s="4">
        <v>22.809999000000001</v>
      </c>
      <c r="T3731" s="4">
        <v>22.75</v>
      </c>
      <c r="U3731" s="4">
        <v>0</v>
      </c>
      <c r="V3731">
        <f>V3730+(V3730*O3731)/L3731</f>
        <v>90.946080146446207</v>
      </c>
      <c r="W3731">
        <f>V3731*L3731</f>
        <v>18335.639309271101</v>
      </c>
      <c r="X3731">
        <f>IF(I3730=1,1,0)</f>
        <v>1</v>
      </c>
      <c r="Y3731">
        <f>IF(I3730=0,1,0)</f>
        <v>0</v>
      </c>
      <c r="Z3731" t="str">
        <f t="shared" si="222"/>
        <v>IN</v>
      </c>
      <c r="AA3731">
        <f>IF(Z3731="BUY",(AC3730-8.95)/K3731,IF(Z3731="SELL",0,AB3730))</f>
        <v>125.50816572976613</v>
      </c>
      <c r="AB3731">
        <f>AA3731+AA3731*O3731/L3731</f>
        <v>125.50816572976613</v>
      </c>
      <c r="AC3731">
        <f>IF(OR(Z3731="BUY",Z3731="IN"),AB3731*L3731,IF(Z3731="SELL",AB3730*K3731-8.95,AC3730))</f>
        <v>25303.701418286317</v>
      </c>
      <c r="AD3731" s="6">
        <f t="shared" si="223"/>
        <v>-0.32895405739050382</v>
      </c>
    </row>
    <row r="3732" spans="1:30" x14ac:dyDescent="0.25">
      <c r="A3732" s="1">
        <v>41879</v>
      </c>
      <c r="B3732">
        <v>1997.420044</v>
      </c>
      <c r="C3732">
        <v>1996.73999</v>
      </c>
      <c r="D3732">
        <v>1998.5500489999999</v>
      </c>
      <c r="E3732">
        <v>1990.5200199999999</v>
      </c>
      <c r="F3732">
        <v>2282400000</v>
      </c>
      <c r="G3732">
        <f t="shared" si="224"/>
        <v>1965.3975927000001</v>
      </c>
      <c r="H3732">
        <f t="shared" si="225"/>
        <v>0.9908547027464818</v>
      </c>
      <c r="I3732">
        <f>IF(H3732&gt;0,1,0)</f>
        <v>1</v>
      </c>
      <c r="J3732" s="3">
        <v>41879</v>
      </c>
      <c r="K3732" s="2">
        <v>200.88999899999999</v>
      </c>
      <c r="L3732" s="2">
        <v>201.41999799999999</v>
      </c>
      <c r="M3732" s="2">
        <v>201.570007</v>
      </c>
      <c r="N3732" s="2">
        <v>200.69000199999999</v>
      </c>
      <c r="O3732" s="2">
        <v>0</v>
      </c>
      <c r="P3732" s="5">
        <v>41879</v>
      </c>
      <c r="Q3732" s="4">
        <v>22.85</v>
      </c>
      <c r="R3732" s="4">
        <v>22.790001</v>
      </c>
      <c r="S3732" s="4">
        <v>22.879999000000002</v>
      </c>
      <c r="T3732" s="4">
        <v>22.780000999999999</v>
      </c>
      <c r="U3732" s="4">
        <v>0</v>
      </c>
      <c r="V3732">
        <f>V3731+(V3731*O3732)/L3732</f>
        <v>90.946080146446207</v>
      </c>
      <c r="W3732">
        <f>V3732*L3732</f>
        <v>18318.359281205034</v>
      </c>
      <c r="X3732">
        <f>IF(I3731=1,1,0)</f>
        <v>1</v>
      </c>
      <c r="Y3732">
        <f>IF(I3731=0,1,0)</f>
        <v>0</v>
      </c>
      <c r="Z3732" t="str">
        <f t="shared" si="222"/>
        <v>IN</v>
      </c>
      <c r="AA3732">
        <f>IF(Z3732="BUY",(AC3731-8.95)/K3732,IF(Z3732="SELL",0,AB3731))</f>
        <v>125.50816572976613</v>
      </c>
      <c r="AB3732">
        <f>AA3732+AA3732*O3732/L3732</f>
        <v>125.50816572976613</v>
      </c>
      <c r="AC3732">
        <f>IF(OR(Z3732="BUY",Z3732="IN"),AB3732*L3732,IF(Z3732="SELL",AB3731*K3732-8.95,AC3731))</f>
        <v>25279.854490273163</v>
      </c>
      <c r="AD3732" s="6">
        <f t="shared" si="223"/>
        <v>-0.31925352484134351</v>
      </c>
    </row>
    <row r="3733" spans="1:30" x14ac:dyDescent="0.25">
      <c r="A3733" s="1">
        <v>41880</v>
      </c>
      <c r="B3733">
        <v>1998.4499510000001</v>
      </c>
      <c r="C3733">
        <v>2003.369995</v>
      </c>
      <c r="D3733">
        <v>2003.380005</v>
      </c>
      <c r="E3733">
        <v>1994.650024</v>
      </c>
      <c r="F3733">
        <v>2259130000</v>
      </c>
      <c r="G3733">
        <f t="shared" si="224"/>
        <v>1966.2753930000001</v>
      </c>
      <c r="H3733">
        <f t="shared" si="225"/>
        <v>0.96579100091974668</v>
      </c>
      <c r="I3733">
        <f>IF(H3733&gt;0,1,0)</f>
        <v>1</v>
      </c>
      <c r="J3733" s="3">
        <v>41880</v>
      </c>
      <c r="K3733" s="2">
        <v>201.800003</v>
      </c>
      <c r="L3733" s="2">
        <v>201.96000699999999</v>
      </c>
      <c r="M3733" s="2">
        <v>202.03999300000001</v>
      </c>
      <c r="N3733" s="2">
        <v>201.13000500000001</v>
      </c>
      <c r="O3733" s="2">
        <v>0</v>
      </c>
      <c r="P3733" s="5">
        <v>41880</v>
      </c>
      <c r="Q3733" s="4">
        <v>22.75</v>
      </c>
      <c r="R3733" s="4">
        <v>22.719999000000001</v>
      </c>
      <c r="S3733" s="4">
        <v>22.83</v>
      </c>
      <c r="T3733" s="4">
        <v>22.719999000000001</v>
      </c>
      <c r="U3733" s="4">
        <v>0</v>
      </c>
      <c r="V3733">
        <f>V3732+(V3732*O3733)/L3733</f>
        <v>90.946080146446207</v>
      </c>
      <c r="W3733">
        <f>V3733*L3733</f>
        <v>18367.470982998835</v>
      </c>
      <c r="X3733">
        <f>IF(I3732=1,1,0)</f>
        <v>1</v>
      </c>
      <c r="Y3733">
        <f>IF(I3732=0,1,0)</f>
        <v>0</v>
      </c>
      <c r="Z3733" t="str">
        <f t="shared" si="222"/>
        <v>IN</v>
      </c>
      <c r="AA3733">
        <f>IF(Z3733="BUY",(AC3732-8.95)/K3733,IF(Z3733="SELL",0,AB3732))</f>
        <v>125.50816572976613</v>
      </c>
      <c r="AB3733">
        <f>AA3733+AA3733*O3733/L3733</f>
        <v>125.50816572976613</v>
      </c>
      <c r="AC3733">
        <f>IF(OR(Z3733="BUY",Z3733="IN"),AB3733*L3733,IF(Z3733="SELL",AB3732*K3733-8.95,AC3732))</f>
        <v>25347.630029340726</v>
      </c>
      <c r="AD3733" s="6">
        <f t="shared" si="223"/>
        <v>-0.33382363728965425</v>
      </c>
    </row>
    <row r="3734" spans="1:30" x14ac:dyDescent="0.25">
      <c r="A3734" s="1">
        <v>41884</v>
      </c>
      <c r="B3734">
        <v>2004.0699460000001</v>
      </c>
      <c r="C3734">
        <v>2002.280029</v>
      </c>
      <c r="D3734">
        <v>2006.119995</v>
      </c>
      <c r="E3734">
        <v>1994.849976</v>
      </c>
      <c r="F3734">
        <v>2819980000</v>
      </c>
      <c r="G3734">
        <f t="shared" si="224"/>
        <v>1967.0635936799999</v>
      </c>
      <c r="H3734">
        <f t="shared" si="225"/>
        <v>0.93648669984741861</v>
      </c>
      <c r="I3734">
        <f>IF(H3734&gt;0,1,0)</f>
        <v>1</v>
      </c>
      <c r="J3734" s="3">
        <v>41884</v>
      </c>
      <c r="K3734" s="2">
        <v>202.320007</v>
      </c>
      <c r="L3734" s="2">
        <v>201.88000500000001</v>
      </c>
      <c r="M3734" s="2">
        <v>202.320007</v>
      </c>
      <c r="N3734" s="2">
        <v>201.179993</v>
      </c>
      <c r="O3734" s="2">
        <v>0</v>
      </c>
      <c r="P3734" s="5">
        <v>41884</v>
      </c>
      <c r="Q3734" s="4">
        <v>22.700001</v>
      </c>
      <c r="R3734" s="4">
        <v>22.74</v>
      </c>
      <c r="S3734" s="4">
        <v>22.82</v>
      </c>
      <c r="T3734" s="4">
        <v>22.690000999999999</v>
      </c>
      <c r="U3734" s="4">
        <v>0</v>
      </c>
      <c r="V3734">
        <f>V3733+(V3733*O3734)/L3734</f>
        <v>90.946080146446207</v>
      </c>
      <c r="W3734">
        <f>V3734*L3734</f>
        <v>18360.195114694961</v>
      </c>
      <c r="X3734">
        <f>IF(I3733=1,1,0)</f>
        <v>1</v>
      </c>
      <c r="Y3734">
        <f>IF(I3733=0,1,0)</f>
        <v>0</v>
      </c>
      <c r="Z3734" t="str">
        <f t="shared" si="222"/>
        <v>IN</v>
      </c>
      <c r="AA3734">
        <f>IF(Z3734="BUY",(AC3733-8.95)/K3734,IF(Z3734="SELL",0,AB3733))</f>
        <v>125.50816572976613</v>
      </c>
      <c r="AB3734">
        <f>AA3734+AA3734*O3734/L3734</f>
        <v>125.50816572976613</v>
      </c>
      <c r="AC3734">
        <f>IF(OR(Z3734="BUY",Z3734="IN"),AB3734*L3734,IF(Z3734="SELL",AB3733*K3734-8.95,AC3733))</f>
        <v>25337.589125066017</v>
      </c>
      <c r="AD3734" s="6">
        <f t="shared" si="223"/>
        <v>-0.32293990232818764</v>
      </c>
    </row>
    <row r="3735" spans="1:30" x14ac:dyDescent="0.25">
      <c r="A3735" s="1">
        <v>41885</v>
      </c>
      <c r="B3735">
        <v>2003.5699460000001</v>
      </c>
      <c r="C3735">
        <v>2000.719971</v>
      </c>
      <c r="D3735">
        <v>2009.280029</v>
      </c>
      <c r="E3735">
        <v>1998.1400149999999</v>
      </c>
      <c r="F3735">
        <v>2809980000</v>
      </c>
      <c r="G3735">
        <f t="shared" si="224"/>
        <v>1967.8257934000001</v>
      </c>
      <c r="H3735">
        <f t="shared" si="225"/>
        <v>0.90831169829528602</v>
      </c>
      <c r="I3735">
        <f>IF(H3735&gt;0,1,0)</f>
        <v>1</v>
      </c>
      <c r="J3735" s="3">
        <v>41885</v>
      </c>
      <c r="K3735" s="2">
        <v>202.69000199999999</v>
      </c>
      <c r="L3735" s="2">
        <v>201.85000600000001</v>
      </c>
      <c r="M3735" s="2">
        <v>202.729996</v>
      </c>
      <c r="N3735" s="2">
        <v>201.529999</v>
      </c>
      <c r="O3735" s="2">
        <v>0</v>
      </c>
      <c r="P3735" s="5">
        <v>41885</v>
      </c>
      <c r="Q3735" s="4">
        <v>22.65</v>
      </c>
      <c r="R3735" s="4">
        <v>22.74</v>
      </c>
      <c r="S3735" s="4">
        <v>22.780000999999999</v>
      </c>
      <c r="T3735" s="4">
        <v>22.639999</v>
      </c>
      <c r="U3735" s="4">
        <v>0</v>
      </c>
      <c r="V3735">
        <f>V3734+(V3734*O3735)/L3735</f>
        <v>90.946080146446207</v>
      </c>
      <c r="W3735">
        <f>V3735*L3735</f>
        <v>18357.466823236649</v>
      </c>
      <c r="X3735">
        <f>IF(I3734=1,1,0)</f>
        <v>1</v>
      </c>
      <c r="Y3735">
        <f>IF(I3734=0,1,0)</f>
        <v>0</v>
      </c>
      <c r="Z3735" t="str">
        <f t="shared" si="222"/>
        <v>IN</v>
      </c>
      <c r="AA3735">
        <f>IF(Z3735="BUY",(AC3734-8.95)/K3735,IF(Z3735="SELL",0,AB3734))</f>
        <v>125.50816572976613</v>
      </c>
      <c r="AB3735">
        <f>AA3735+AA3735*O3735/L3735</f>
        <v>125.50816572976613</v>
      </c>
      <c r="AC3735">
        <f>IF(OR(Z3735="BUY",Z3735="IN"),AB3735*L3735,IF(Z3735="SELL",AB3734*K3735-8.95,AC3734))</f>
        <v>25333.824005602288</v>
      </c>
      <c r="AD3735" s="6">
        <f t="shared" si="223"/>
        <v>-0.327111216656366</v>
      </c>
    </row>
    <row r="3736" spans="1:30" x14ac:dyDescent="0.25">
      <c r="A3736" s="1">
        <v>41886</v>
      </c>
      <c r="B3736">
        <v>2001.670044</v>
      </c>
      <c r="C3736">
        <v>1997.650024</v>
      </c>
      <c r="D3736">
        <v>2011.170044</v>
      </c>
      <c r="E3736">
        <v>1992.540039</v>
      </c>
      <c r="F3736">
        <v>3072410000</v>
      </c>
      <c r="G3736">
        <f t="shared" si="224"/>
        <v>1968.7791942800002</v>
      </c>
      <c r="H3736">
        <f t="shared" si="225"/>
        <v>0.88067976552802385</v>
      </c>
      <c r="I3736">
        <f>IF(H3736&gt;0,1,0)</f>
        <v>1</v>
      </c>
      <c r="J3736" s="3">
        <v>41886</v>
      </c>
      <c r="K3736" s="2">
        <v>202.179993</v>
      </c>
      <c r="L3736" s="2">
        <v>201.509995</v>
      </c>
      <c r="M3736" s="2">
        <v>202.89999399999999</v>
      </c>
      <c r="N3736" s="2">
        <v>200.96000699999999</v>
      </c>
      <c r="O3736" s="2">
        <v>0</v>
      </c>
      <c r="P3736" s="5">
        <v>41886</v>
      </c>
      <c r="Q3736" s="4">
        <v>22.709999</v>
      </c>
      <c r="R3736" s="4">
        <v>22.799999</v>
      </c>
      <c r="S3736" s="4">
        <v>22.85</v>
      </c>
      <c r="T3736" s="4">
        <v>22.629999000000002</v>
      </c>
      <c r="U3736" s="4">
        <v>0</v>
      </c>
      <c r="V3736">
        <f>V3735+(V3735*O3736)/L3736</f>
        <v>90.946080146446207</v>
      </c>
      <c r="W3736">
        <f>V3736*L3736</f>
        <v>18326.544155579973</v>
      </c>
      <c r="X3736">
        <f>IF(I3735=1,1,0)</f>
        <v>1</v>
      </c>
      <c r="Y3736">
        <f>IF(I3735=0,1,0)</f>
        <v>0</v>
      </c>
      <c r="Z3736" t="str">
        <f t="shared" ref="Z3736:Z3799" si="226">IF(X3736=1,IF(X3735=0,"BUY","IN"),IF(X3735=1,"SELL","OUT"))</f>
        <v>IN</v>
      </c>
      <c r="AA3736">
        <f>IF(Z3736="BUY",(AC3735-8.95)/K3736,IF(Z3736="SELL",0,AB3735))</f>
        <v>125.50816572976613</v>
      </c>
      <c r="AB3736">
        <f>AA3736+AA3736*O3736/L3736</f>
        <v>125.50816572976613</v>
      </c>
      <c r="AC3736">
        <f>IF(OR(Z3736="BUY",Z3736="IN"),AB3736*L3736,IF(Z3736="SELL",AB3735*K3736-8.95,AC3735))</f>
        <v>25291.149848664347</v>
      </c>
      <c r="AD3736" s="6">
        <f t="shared" si="223"/>
        <v>-0.31483442167404924</v>
      </c>
    </row>
    <row r="3737" spans="1:30" x14ac:dyDescent="0.25">
      <c r="A3737" s="1">
        <v>41887</v>
      </c>
      <c r="B3737">
        <v>1998</v>
      </c>
      <c r="C3737">
        <v>2007.709961</v>
      </c>
      <c r="D3737">
        <v>2007.709961</v>
      </c>
      <c r="E3737">
        <v>1990.099976</v>
      </c>
      <c r="F3737">
        <v>2818300000</v>
      </c>
      <c r="G3737">
        <f t="shared" si="224"/>
        <v>1969.7427929200003</v>
      </c>
      <c r="H3737">
        <f t="shared" si="225"/>
        <v>0.85584842107164338</v>
      </c>
      <c r="I3737">
        <f>IF(H3737&gt;0,1,0)</f>
        <v>1</v>
      </c>
      <c r="J3737" s="3">
        <v>41887</v>
      </c>
      <c r="K3737" s="2">
        <v>201.44000199999999</v>
      </c>
      <c r="L3737" s="2">
        <v>202.429993</v>
      </c>
      <c r="M3737" s="2">
        <v>202.5</v>
      </c>
      <c r="N3737" s="2">
        <v>200.729996</v>
      </c>
      <c r="O3737" s="2">
        <v>0</v>
      </c>
      <c r="P3737" s="5">
        <v>41887</v>
      </c>
      <c r="Q3737" s="4">
        <v>22.780000999999999</v>
      </c>
      <c r="R3737" s="4">
        <v>22.67</v>
      </c>
      <c r="S3737" s="4">
        <v>22.870000999999998</v>
      </c>
      <c r="T3737" s="4">
        <v>22.67</v>
      </c>
      <c r="U3737" s="4">
        <v>0</v>
      </c>
      <c r="V3737">
        <f>V3736+(V3736*O3737)/L3737</f>
        <v>90.946080146446207</v>
      </c>
      <c r="W3737">
        <f>V3737*L3737</f>
        <v>18410.214367422544</v>
      </c>
      <c r="X3737">
        <f>IF(I3736=1,1,0)</f>
        <v>1</v>
      </c>
      <c r="Y3737">
        <f>IF(I3736=0,1,0)</f>
        <v>0</v>
      </c>
      <c r="Z3737" t="str">
        <f t="shared" si="226"/>
        <v>IN</v>
      </c>
      <c r="AA3737">
        <f>IF(Z3737="BUY",(AC3736-8.95)/K3737,IF(Z3737="SELL",0,AB3736))</f>
        <v>125.50816572976613</v>
      </c>
      <c r="AB3737">
        <f>AA3737+AA3737*O3737/L3737</f>
        <v>125.50816572976613</v>
      </c>
      <c r="AC3737">
        <f>IF(OR(Z3737="BUY",Z3737="IN"),AB3737*L3737,IF(Z3737="SELL",AB3736*K3737-8.95,AC3736))</f>
        <v>25406.617110119398</v>
      </c>
      <c r="AD3737" s="6">
        <f t="shared" si="223"/>
        <v>-0.32176335079353008</v>
      </c>
    </row>
    <row r="3738" spans="1:30" x14ac:dyDescent="0.25">
      <c r="A3738" s="1">
        <v>41890</v>
      </c>
      <c r="B3738">
        <v>2007.170044</v>
      </c>
      <c r="C3738">
        <v>2001.540039</v>
      </c>
      <c r="D3738">
        <v>2007.170044</v>
      </c>
      <c r="E3738">
        <v>1995.599976</v>
      </c>
      <c r="F3738">
        <v>2789090000</v>
      </c>
      <c r="G3738">
        <f t="shared" si="224"/>
        <v>1970.6291942799999</v>
      </c>
      <c r="H3738">
        <f t="shared" si="225"/>
        <v>0.83032823277615708</v>
      </c>
      <c r="I3738">
        <f>IF(H3738&gt;0,1,0)</f>
        <v>1</v>
      </c>
      <c r="J3738" s="3">
        <v>41890</v>
      </c>
      <c r="K3738" s="2">
        <v>202.229996</v>
      </c>
      <c r="L3738" s="2">
        <v>201.929993</v>
      </c>
      <c r="M3738" s="2">
        <v>202.520004</v>
      </c>
      <c r="N3738" s="2">
        <v>201.30999800000001</v>
      </c>
      <c r="O3738" s="2">
        <v>0</v>
      </c>
      <c r="P3738" s="5">
        <v>41890</v>
      </c>
      <c r="Q3738" s="4">
        <v>22.690000999999999</v>
      </c>
      <c r="R3738" s="4">
        <v>22.73</v>
      </c>
      <c r="S3738" s="4">
        <v>22.799999</v>
      </c>
      <c r="T3738" s="4">
        <v>22.67</v>
      </c>
      <c r="U3738" s="4">
        <v>0</v>
      </c>
      <c r="V3738">
        <f>V3737+(V3737*O3738)/L3738</f>
        <v>90.946080146446207</v>
      </c>
      <c r="W3738">
        <f>V3738*L3738</f>
        <v>18364.741327349322</v>
      </c>
      <c r="X3738">
        <f>IF(I3737=1,1,0)</f>
        <v>1</v>
      </c>
      <c r="Y3738">
        <f>IF(I3737=0,1,0)</f>
        <v>0</v>
      </c>
      <c r="Z3738" t="str">
        <f t="shared" si="226"/>
        <v>IN</v>
      </c>
      <c r="AA3738">
        <f>IF(Z3738="BUY",(AC3737-8.95)/K3738,IF(Z3738="SELL",0,AB3737))</f>
        <v>125.50816572976613</v>
      </c>
      <c r="AB3738">
        <f>AA3738+AA3738*O3738/L3738</f>
        <v>125.50816572976613</v>
      </c>
      <c r="AC3738">
        <f>IF(OR(Z3738="BUY",Z3738="IN"),AB3738*L3738,IF(Z3738="SELL",AB3737*K3738-8.95,AC3737))</f>
        <v>25343.863027254516</v>
      </c>
      <c r="AD3738" s="6">
        <f t="shared" si="223"/>
        <v>-0.31464427118263077</v>
      </c>
    </row>
    <row r="3739" spans="1:30" x14ac:dyDescent="0.25">
      <c r="A3739" s="1">
        <v>41891</v>
      </c>
      <c r="B3739">
        <v>2000.7299800000001</v>
      </c>
      <c r="C3739">
        <v>1988.4399410000001</v>
      </c>
      <c r="D3739">
        <v>2001.01001</v>
      </c>
      <c r="E3739">
        <v>1984.6099850000001</v>
      </c>
      <c r="F3739">
        <v>2882830000</v>
      </c>
      <c r="G3739">
        <f t="shared" si="224"/>
        <v>1971.1787938800003</v>
      </c>
      <c r="H3739">
        <f t="shared" si="225"/>
        <v>0.80663031404251073</v>
      </c>
      <c r="I3739">
        <f>IF(H3739&gt;0,1,0)</f>
        <v>1</v>
      </c>
      <c r="J3739" s="3">
        <v>41891</v>
      </c>
      <c r="K3739" s="2">
        <v>201.740005</v>
      </c>
      <c r="L3739" s="2">
        <v>200.66999799999999</v>
      </c>
      <c r="M3739" s="2">
        <v>201.86000100000001</v>
      </c>
      <c r="N3739" s="2">
        <v>200.229996</v>
      </c>
      <c r="O3739" s="2">
        <v>0</v>
      </c>
      <c r="P3739" s="5">
        <v>41891</v>
      </c>
      <c r="Q3739" s="4">
        <v>22.75</v>
      </c>
      <c r="R3739" s="4">
        <v>22.879999000000002</v>
      </c>
      <c r="S3739" s="4">
        <v>22.93</v>
      </c>
      <c r="T3739" s="4">
        <v>22.75</v>
      </c>
      <c r="U3739" s="4">
        <v>0</v>
      </c>
      <c r="V3739">
        <f>V3738+(V3738*O3739)/L3739</f>
        <v>90.946080146446207</v>
      </c>
      <c r="W3739">
        <f>V3739*L3739</f>
        <v>18250.1497210952</v>
      </c>
      <c r="X3739">
        <f>IF(I3738=1,1,0)</f>
        <v>1</v>
      </c>
      <c r="Y3739">
        <f>IF(I3738=0,1,0)</f>
        <v>0</v>
      </c>
      <c r="Z3739" t="str">
        <f t="shared" si="226"/>
        <v>IN</v>
      </c>
      <c r="AA3739">
        <f>IF(Z3739="BUY",(AC3738-8.95)/K3739,IF(Z3739="SELL",0,AB3738))</f>
        <v>125.50816572976613</v>
      </c>
      <c r="AB3739">
        <f>AA3739+AA3739*O3739/L3739</f>
        <v>125.50816572976613</v>
      </c>
      <c r="AC3739">
        <f>IF(OR(Z3739="BUY",Z3739="IN"),AB3739*L3739,IF(Z3739="SELL",AB3738*K3739-8.95,AC3738))</f>
        <v>25185.723365975839</v>
      </c>
      <c r="AD3739" s="6">
        <f t="shared" si="223"/>
        <v>-0.31077272686393659</v>
      </c>
    </row>
    <row r="3740" spans="1:30" x14ac:dyDescent="0.25">
      <c r="A3740" s="1">
        <v>41892</v>
      </c>
      <c r="B3740">
        <v>1988.410034</v>
      </c>
      <c r="C3740">
        <v>1995.6899410000001</v>
      </c>
      <c r="D3740">
        <v>1996.660034</v>
      </c>
      <c r="E3740">
        <v>1982.98999</v>
      </c>
      <c r="F3740">
        <v>2912430000</v>
      </c>
      <c r="G3740">
        <f t="shared" si="224"/>
        <v>1971.8879931000004</v>
      </c>
      <c r="H3740">
        <f t="shared" si="225"/>
        <v>0.78443931097301456</v>
      </c>
      <c r="I3740">
        <f>IF(H3740&gt;0,1,0)</f>
        <v>1</v>
      </c>
      <c r="J3740" s="3">
        <v>41892</v>
      </c>
      <c r="K3740" s="2">
        <v>200.71000699999999</v>
      </c>
      <c r="L3740" s="2">
        <v>201.429993</v>
      </c>
      <c r="M3740" s="2">
        <v>201.509995</v>
      </c>
      <c r="N3740" s="2">
        <v>200.05999800000001</v>
      </c>
      <c r="O3740" s="2">
        <v>0</v>
      </c>
      <c r="P3740" s="5">
        <v>41892</v>
      </c>
      <c r="Q3740" s="4">
        <v>22.860001</v>
      </c>
      <c r="R3740" s="4">
        <v>22.790001</v>
      </c>
      <c r="S3740" s="4">
        <v>22.940000999999999</v>
      </c>
      <c r="T3740" s="4">
        <v>22.780000999999999</v>
      </c>
      <c r="U3740" s="4">
        <v>0</v>
      </c>
      <c r="V3740">
        <f>V3739+(V3739*O3740)/L3740</f>
        <v>90.946080146446207</v>
      </c>
      <c r="W3740">
        <f>V3740*L3740</f>
        <v>18319.2682872761</v>
      </c>
      <c r="X3740">
        <f>IF(I3739=1,1,0)</f>
        <v>1</v>
      </c>
      <c r="Y3740">
        <f>IF(I3739=0,1,0)</f>
        <v>0</v>
      </c>
      <c r="Z3740" t="str">
        <f t="shared" si="226"/>
        <v>IN</v>
      </c>
      <c r="AA3740">
        <f>IF(Z3740="BUY",(AC3739-8.95)/K3740,IF(Z3740="SELL",0,AB3739))</f>
        <v>125.50816572976613</v>
      </c>
      <c r="AB3740">
        <f>AA3740+AA3740*O3740/L3740</f>
        <v>125.50816572976613</v>
      </c>
      <c r="AC3740">
        <f>IF(OR(Z3740="BUY",Z3740="IN"),AB3740*L3740,IF(Z3740="SELL",AB3739*K3740-8.95,AC3739))</f>
        <v>25281.108944389631</v>
      </c>
      <c r="AD3740" s="6">
        <f t="shared" si="223"/>
        <v>-0.3095582131478925</v>
      </c>
    </row>
    <row r="3741" spans="1:30" x14ac:dyDescent="0.25">
      <c r="A3741" s="1">
        <v>41893</v>
      </c>
      <c r="B3741">
        <v>1992.849976</v>
      </c>
      <c r="C3741">
        <v>1997.4499510000001</v>
      </c>
      <c r="D3741">
        <v>1997.650024</v>
      </c>
      <c r="E3741">
        <v>1985.9300539999999</v>
      </c>
      <c r="F3741">
        <v>2941690000</v>
      </c>
      <c r="G3741">
        <f t="shared" si="224"/>
        <v>1972.3705932000005</v>
      </c>
      <c r="H3741">
        <f t="shared" si="225"/>
        <v>0.76143190767844848</v>
      </c>
      <c r="I3741">
        <f>IF(H3741&gt;0,1,0)</f>
        <v>1</v>
      </c>
      <c r="J3741" s="3">
        <v>41893</v>
      </c>
      <c r="K3741" s="2">
        <v>200.58000200000001</v>
      </c>
      <c r="L3741" s="2">
        <v>201.61999499999999</v>
      </c>
      <c r="M3741" s="2">
        <v>201.64999399999999</v>
      </c>
      <c r="N3741" s="2">
        <v>200.41999799999999</v>
      </c>
      <c r="O3741" s="2">
        <v>0</v>
      </c>
      <c r="P3741" s="5">
        <v>41893</v>
      </c>
      <c r="Q3741" s="4">
        <v>22.889999</v>
      </c>
      <c r="R3741" s="4">
        <v>22.77</v>
      </c>
      <c r="S3741" s="4">
        <v>22.9</v>
      </c>
      <c r="T3741" s="4">
        <v>22.76</v>
      </c>
      <c r="U3741" s="4">
        <v>0</v>
      </c>
      <c r="V3741">
        <f>V3740+(V3740*O3741)/L3741</f>
        <v>90.946080146446207</v>
      </c>
      <c r="W3741">
        <f>V3741*L3741</f>
        <v>18336.548224396083</v>
      </c>
      <c r="X3741">
        <f>IF(I3740=1,1,0)</f>
        <v>1</v>
      </c>
      <c r="Y3741">
        <f>IF(I3740=0,1,0)</f>
        <v>0</v>
      </c>
      <c r="Z3741" t="str">
        <f t="shared" si="226"/>
        <v>IN</v>
      </c>
      <c r="AA3741">
        <f>IF(Z3741="BUY",(AC3740-8.95)/K3741,IF(Z3741="SELL",0,AB3740))</f>
        <v>125.50816572976613</v>
      </c>
      <c r="AB3741">
        <f>AA3741+AA3741*O3741/L3741</f>
        <v>125.50816572976613</v>
      </c>
      <c r="AC3741">
        <f>IF(OR(Z3741="BUY",Z3741="IN"),AB3741*L3741,IF(Z3741="SELL",AB3740*K3741-8.95,AC3740))</f>
        <v>25304.955746894619</v>
      </c>
      <c r="AD3741" s="6">
        <f t="shared" si="223"/>
        <v>-0.32373011788513911</v>
      </c>
    </row>
    <row r="3742" spans="1:30" x14ac:dyDescent="0.25">
      <c r="A3742" s="1">
        <v>41894</v>
      </c>
      <c r="B3742">
        <v>1996.73999</v>
      </c>
      <c r="C3742">
        <v>1985.540039</v>
      </c>
      <c r="D3742">
        <v>1996.73999</v>
      </c>
      <c r="E3742">
        <v>1980.26001</v>
      </c>
      <c r="F3742">
        <v>3206570000</v>
      </c>
      <c r="G3742">
        <f t="shared" si="224"/>
        <v>1972.5889940800005</v>
      </c>
      <c r="H3742">
        <f t="shared" si="225"/>
        <v>0.73920559480228576</v>
      </c>
      <c r="I3742">
        <f>IF(H3742&gt;0,1,0)</f>
        <v>1</v>
      </c>
      <c r="J3742" s="3">
        <v>41894</v>
      </c>
      <c r="K3742" s="2">
        <v>201.44000199999999</v>
      </c>
      <c r="L3742" s="2">
        <v>200.479996</v>
      </c>
      <c r="M3742" s="2">
        <v>201.44000199999999</v>
      </c>
      <c r="N3742" s="2">
        <v>199.86000100000001</v>
      </c>
      <c r="O3742" s="2">
        <v>0</v>
      </c>
      <c r="P3742" s="5">
        <v>41894</v>
      </c>
      <c r="Q3742" s="4">
        <v>22.799999</v>
      </c>
      <c r="R3742" s="4">
        <v>22.9</v>
      </c>
      <c r="S3742" s="4">
        <v>22.959999</v>
      </c>
      <c r="T3742" s="4">
        <v>22.790001</v>
      </c>
      <c r="U3742" s="4">
        <v>0</v>
      </c>
      <c r="V3742">
        <f>V3741+(V3741*O3742)/L3742</f>
        <v>90.946080146446207</v>
      </c>
      <c r="W3742">
        <f>V3742*L3742</f>
        <v>18232.869783975213</v>
      </c>
      <c r="X3742">
        <f>IF(I3741=1,1,0)</f>
        <v>1</v>
      </c>
      <c r="Y3742">
        <f>IF(I3741=0,1,0)</f>
        <v>0</v>
      </c>
      <c r="Z3742" t="str">
        <f t="shared" si="226"/>
        <v>IN</v>
      </c>
      <c r="AA3742">
        <f>IF(Z3742="BUY",(AC3741-8.95)/K3742,IF(Z3742="SELL",0,AB3741))</f>
        <v>125.50816572976613</v>
      </c>
      <c r="AB3742">
        <f>AA3742+AA3742*O3742/L3742</f>
        <v>125.50816572976613</v>
      </c>
      <c r="AC3742">
        <f>IF(OR(Z3742="BUY",Z3742="IN"),AB3742*L3742,IF(Z3742="SELL",AB3741*K3742-8.95,AC3741))</f>
        <v>25161.876563470851</v>
      </c>
      <c r="AD3742" s="6">
        <f t="shared" si="223"/>
        <v>-0.31120363934963996</v>
      </c>
    </row>
    <row r="3743" spans="1:30" x14ac:dyDescent="0.25">
      <c r="A3743" s="1">
        <v>41897</v>
      </c>
      <c r="B3743">
        <v>1986.040039</v>
      </c>
      <c r="C3743">
        <v>1984.130005</v>
      </c>
      <c r="D3743">
        <v>1987.1800539999999</v>
      </c>
      <c r="E3743">
        <v>1978.4799800000001</v>
      </c>
      <c r="F3743">
        <v>2776530000</v>
      </c>
      <c r="G3743">
        <f t="shared" si="224"/>
        <v>1972.5627953600001</v>
      </c>
      <c r="H3743">
        <f t="shared" si="225"/>
        <v>0.71442271565876825</v>
      </c>
      <c r="I3743">
        <f>IF(H3743&gt;0,1,0)</f>
        <v>1</v>
      </c>
      <c r="J3743" s="3">
        <v>41897</v>
      </c>
      <c r="K3743" s="2">
        <v>200.470001</v>
      </c>
      <c r="L3743" s="2">
        <v>200.259995</v>
      </c>
      <c r="M3743" s="2">
        <v>200.61999499999999</v>
      </c>
      <c r="N3743" s="2">
        <v>199.66000399999999</v>
      </c>
      <c r="O3743" s="2">
        <v>0</v>
      </c>
      <c r="P3743" s="5">
        <v>41897</v>
      </c>
      <c r="Q3743" s="4">
        <v>22.889999</v>
      </c>
      <c r="R3743" s="4">
        <v>22.91</v>
      </c>
      <c r="S3743" s="4">
        <v>22.99</v>
      </c>
      <c r="T3743" s="4">
        <v>22.879999000000002</v>
      </c>
      <c r="U3743" s="4">
        <v>0</v>
      </c>
      <c r="V3743">
        <f>V3742+(V3742*O3743)/L3743</f>
        <v>90.946080146446207</v>
      </c>
      <c r="W3743">
        <f>V3743*L3743</f>
        <v>18212.861555396918</v>
      </c>
      <c r="X3743">
        <f>IF(I3742=1,1,0)</f>
        <v>1</v>
      </c>
      <c r="Y3743">
        <f>IF(I3742=0,1,0)</f>
        <v>0</v>
      </c>
      <c r="Z3743" t="str">
        <f t="shared" si="226"/>
        <v>IN</v>
      </c>
      <c r="AA3743">
        <f>IF(Z3743="BUY",(AC3742-8.95)/K3743,IF(Z3743="SELL",0,AB3742))</f>
        <v>125.50816572976613</v>
      </c>
      <c r="AB3743">
        <f>AA3743+AA3743*O3743/L3743</f>
        <v>125.50816572976613</v>
      </c>
      <c r="AC3743">
        <f>IF(OR(Z3743="BUY",Z3743="IN"),AB3743*L3743,IF(Z3743="SELL",AB3742*K3743-8.95,AC3742))</f>
        <v>25134.264641502137</v>
      </c>
      <c r="AD3743" s="6">
        <f t="shared" si="223"/>
        <v>-0.31539109896149886</v>
      </c>
    </row>
    <row r="3744" spans="1:30" x14ac:dyDescent="0.25">
      <c r="A3744" s="1">
        <v>41898</v>
      </c>
      <c r="B3744">
        <v>1981.9300539999999</v>
      </c>
      <c r="C3744">
        <v>1998.9799800000001</v>
      </c>
      <c r="D3744">
        <v>2002.280029</v>
      </c>
      <c r="E3744">
        <v>1979.0600589999999</v>
      </c>
      <c r="F3744">
        <v>3160310000</v>
      </c>
      <c r="G3744">
        <f t="shared" si="224"/>
        <v>1972.9893944800001</v>
      </c>
      <c r="H3744">
        <f t="shared" si="225"/>
        <v>0.69139776880613824</v>
      </c>
      <c r="I3744">
        <f>IF(H3744&gt;0,1,0)</f>
        <v>1</v>
      </c>
      <c r="J3744" s="3">
        <v>41898</v>
      </c>
      <c r="K3744" s="2">
        <v>199.91999799999999</v>
      </c>
      <c r="L3744" s="2">
        <v>201.800003</v>
      </c>
      <c r="M3744" s="2">
        <v>202.14999399999999</v>
      </c>
      <c r="N3744" s="2">
        <v>199.800003</v>
      </c>
      <c r="O3744" s="2">
        <v>0</v>
      </c>
      <c r="P3744" s="5">
        <v>41898</v>
      </c>
      <c r="Q3744" s="4">
        <v>22.959999</v>
      </c>
      <c r="R3744" s="4">
        <v>22.75</v>
      </c>
      <c r="S3744" s="4">
        <v>22.98</v>
      </c>
      <c r="T3744" s="4">
        <v>22.700001</v>
      </c>
      <c r="U3744" s="4">
        <v>0</v>
      </c>
      <c r="V3744">
        <f>V3743+(V3743*O3744)/L3744</f>
        <v>90.946080146446207</v>
      </c>
      <c r="W3744">
        <f>V3744*L3744</f>
        <v>18352.919246391084</v>
      </c>
      <c r="X3744">
        <f>IF(I3743=1,1,0)</f>
        <v>1</v>
      </c>
      <c r="Y3744">
        <f>IF(I3743=0,1,0)</f>
        <v>0</v>
      </c>
      <c r="Z3744" t="str">
        <f t="shared" si="226"/>
        <v>IN</v>
      </c>
      <c r="AA3744">
        <f>IF(Z3744="BUY",(AC3743-8.95)/K3744,IF(Z3744="SELL",0,AB3743))</f>
        <v>125.50816572976613</v>
      </c>
      <c r="AB3744">
        <f>AA3744+AA3744*O3744/L3744</f>
        <v>125.50816572976613</v>
      </c>
      <c r="AC3744">
        <f>IF(OR(Z3744="BUY",Z3744="IN"),AB3744*L3744,IF(Z3744="SELL",AB3743*K3744-8.95,AC3743))</f>
        <v>25327.548220791305</v>
      </c>
      <c r="AD3744" s="6">
        <f t="shared" si="223"/>
        <v>-0.31739795717474761</v>
      </c>
    </row>
    <row r="3745" spans="1:30" x14ac:dyDescent="0.25">
      <c r="A3745" s="1">
        <v>41899</v>
      </c>
      <c r="B3745">
        <v>1999.3000489999999</v>
      </c>
      <c r="C3745">
        <v>2001.5699460000001</v>
      </c>
      <c r="D3745">
        <v>2010.73999</v>
      </c>
      <c r="E3745">
        <v>1993.290039</v>
      </c>
      <c r="F3745">
        <v>3209420000</v>
      </c>
      <c r="G3745">
        <f t="shared" si="224"/>
        <v>1973.7465941800006</v>
      </c>
      <c r="H3745">
        <f t="shared" si="225"/>
        <v>0.66816537596754921</v>
      </c>
      <c r="I3745">
        <f>IF(H3745&gt;0,1,0)</f>
        <v>1</v>
      </c>
      <c r="J3745" s="3">
        <v>41899</v>
      </c>
      <c r="K3745" s="2">
        <v>202.13000500000001</v>
      </c>
      <c r="L3745" s="2">
        <v>202.050003</v>
      </c>
      <c r="M3745" s="2">
        <v>202.990005</v>
      </c>
      <c r="N3745" s="2">
        <v>201.070007</v>
      </c>
      <c r="O3745" s="2">
        <v>0</v>
      </c>
      <c r="P3745" s="5">
        <v>41899</v>
      </c>
      <c r="Q3745" s="4">
        <v>22.709999</v>
      </c>
      <c r="R3745" s="4">
        <v>22.709999</v>
      </c>
      <c r="S3745" s="4">
        <v>22.82</v>
      </c>
      <c r="T3745" s="4">
        <v>22.6</v>
      </c>
      <c r="U3745" s="4">
        <v>0</v>
      </c>
      <c r="V3745">
        <f>V3744+(V3744*O3745)/L3745</f>
        <v>90.946080146446207</v>
      </c>
      <c r="W3745">
        <f>V3745*L3745</f>
        <v>18375.655766427695</v>
      </c>
      <c r="X3745">
        <f>IF(I3744=1,1,0)</f>
        <v>1</v>
      </c>
      <c r="Y3745">
        <f>IF(I3744=0,1,0)</f>
        <v>0</v>
      </c>
      <c r="Z3745" t="str">
        <f t="shared" si="226"/>
        <v>IN</v>
      </c>
      <c r="AA3745">
        <f>IF(Z3745="BUY",(AC3744-8.95)/K3745,IF(Z3745="SELL",0,AB3744))</f>
        <v>125.50816572976613</v>
      </c>
      <c r="AB3745">
        <f>AA3745+AA3745*O3745/L3745</f>
        <v>125.50816572976613</v>
      </c>
      <c r="AC3745">
        <f>IF(OR(Z3745="BUY",Z3745="IN"),AB3745*L3745,IF(Z3745="SELL",AB3744*K3745-8.95,AC3744))</f>
        <v>25358.925262223744</v>
      </c>
      <c r="AD3745" s="6">
        <f t="shared" si="223"/>
        <v>-0.3141729271728963</v>
      </c>
    </row>
    <row r="3746" spans="1:30" x14ac:dyDescent="0.25">
      <c r="A3746" s="1">
        <v>41900</v>
      </c>
      <c r="B3746">
        <v>2003.0699460000001</v>
      </c>
      <c r="C3746">
        <v>2011.3599850000001</v>
      </c>
      <c r="D3746">
        <v>2012.339966</v>
      </c>
      <c r="E3746">
        <v>2003.0699460000001</v>
      </c>
      <c r="F3746">
        <v>3235340000</v>
      </c>
      <c r="G3746">
        <f t="shared" si="224"/>
        <v>1974.5171947600006</v>
      </c>
      <c r="H3746">
        <f t="shared" si="225"/>
        <v>0.64692468012944326</v>
      </c>
      <c r="I3746">
        <f>IF(H3746&gt;0,1,0)</f>
        <v>1</v>
      </c>
      <c r="J3746" s="3">
        <v>41900</v>
      </c>
      <c r="K3746" s="2">
        <v>202.699997</v>
      </c>
      <c r="L3746" s="2">
        <v>203.11000100000001</v>
      </c>
      <c r="M3746" s="2">
        <v>203.19000199999999</v>
      </c>
      <c r="N3746" s="2">
        <v>202.46000699999999</v>
      </c>
      <c r="O3746" s="2">
        <v>0</v>
      </c>
      <c r="P3746" s="5">
        <v>41900</v>
      </c>
      <c r="Q3746" s="4">
        <v>22.639999</v>
      </c>
      <c r="R3746" s="4">
        <v>22.59</v>
      </c>
      <c r="S3746" s="4">
        <v>22.67</v>
      </c>
      <c r="T3746" s="4">
        <v>22.58</v>
      </c>
      <c r="U3746" s="4">
        <v>0</v>
      </c>
      <c r="V3746">
        <f>V3745+(V3745*O3746)/L3746</f>
        <v>90.946080146446207</v>
      </c>
      <c r="W3746">
        <f>V3746*L3746</f>
        <v>18472.058429490771</v>
      </c>
      <c r="X3746">
        <f>IF(I3745=1,1,0)</f>
        <v>1</v>
      </c>
      <c r="Y3746">
        <f>IF(I3745=0,1,0)</f>
        <v>0</v>
      </c>
      <c r="Z3746" t="str">
        <f t="shared" si="226"/>
        <v>IN</v>
      </c>
      <c r="AA3746">
        <f>IF(Z3746="BUY",(AC3745-8.95)/K3746,IF(Z3746="SELL",0,AB3745))</f>
        <v>125.50816572976613</v>
      </c>
      <c r="AB3746">
        <f>AA3746+AA3746*O3746/L3746</f>
        <v>125.50816572976613</v>
      </c>
      <c r="AC3746">
        <f>IF(OR(Z3746="BUY",Z3746="IN"),AB3746*L3746,IF(Z3746="SELL",AB3745*K3746-8.95,AC3745))</f>
        <v>25491.963666880965</v>
      </c>
      <c r="AD3746" s="6">
        <f t="shared" si="223"/>
        <v>-0.30474867618423823</v>
      </c>
    </row>
    <row r="3747" spans="1:30" x14ac:dyDescent="0.25">
      <c r="A3747" s="1">
        <v>41901</v>
      </c>
      <c r="B3747">
        <v>2012.73999</v>
      </c>
      <c r="C3747">
        <v>2010.400024</v>
      </c>
      <c r="D3747">
        <v>2019.26001</v>
      </c>
      <c r="E3747">
        <v>2006.589966</v>
      </c>
      <c r="F3747">
        <v>4880220000</v>
      </c>
      <c r="G3747">
        <f t="shared" si="224"/>
        <v>1975.4315941600005</v>
      </c>
      <c r="H3747">
        <f t="shared" si="225"/>
        <v>0.62794069197716107</v>
      </c>
      <c r="I3747">
        <f>IF(H3747&gt;0,1,0)</f>
        <v>1</v>
      </c>
      <c r="J3747" s="3">
        <v>41901</v>
      </c>
      <c r="K3747" s="2">
        <v>203.779999</v>
      </c>
      <c r="L3747" s="2">
        <v>202.86999499999999</v>
      </c>
      <c r="M3747" s="2">
        <v>204</v>
      </c>
      <c r="N3747" s="2">
        <v>202.570007</v>
      </c>
      <c r="O3747" s="2">
        <v>0</v>
      </c>
      <c r="P3747" s="5">
        <v>41901</v>
      </c>
      <c r="Q3747" s="4">
        <v>22.51</v>
      </c>
      <c r="R3747" s="4">
        <v>22.610001</v>
      </c>
      <c r="S3747" s="4">
        <v>22.65</v>
      </c>
      <c r="T3747" s="4">
        <v>22.5</v>
      </c>
      <c r="U3747" s="4">
        <v>0</v>
      </c>
      <c r="V3747">
        <f>V3746+(V3746*O3747)/L3747</f>
        <v>90.946080146446207</v>
      </c>
      <c r="W3747">
        <f>V3747*L3747</f>
        <v>18450.230824579139</v>
      </c>
      <c r="X3747">
        <f>IF(I3746=1,1,0)</f>
        <v>1</v>
      </c>
      <c r="Y3747">
        <f>IF(I3746=0,1,0)</f>
        <v>0</v>
      </c>
      <c r="Z3747" t="str">
        <f t="shared" si="226"/>
        <v>IN</v>
      </c>
      <c r="AA3747">
        <f>IF(Z3747="BUY",(AC3746-8.95)/K3747,IF(Z3747="SELL",0,AB3746))</f>
        <v>125.50816572976613</v>
      </c>
      <c r="AB3747">
        <f>AA3747+AA3747*O3747/L3747</f>
        <v>125.50816572976613</v>
      </c>
      <c r="AC3747">
        <f>IF(OR(Z3747="BUY",Z3747="IN"),AB3747*L3747,IF(Z3747="SELL",AB3746*K3747-8.95,AC3746))</f>
        <v>25461.840954056825</v>
      </c>
      <c r="AD3747" s="6">
        <f t="shared" si="223"/>
        <v>-0.2989714580071286</v>
      </c>
    </row>
    <row r="3748" spans="1:30" x14ac:dyDescent="0.25">
      <c r="A3748" s="1">
        <v>41904</v>
      </c>
      <c r="B3748">
        <v>2009.079956</v>
      </c>
      <c r="C3748">
        <v>1994.290039</v>
      </c>
      <c r="D3748">
        <v>2009.079956</v>
      </c>
      <c r="E3748">
        <v>1991.01001</v>
      </c>
      <c r="F3748">
        <v>3349670000</v>
      </c>
      <c r="G3748">
        <f t="shared" si="224"/>
        <v>1975.9659960200006</v>
      </c>
      <c r="H3748">
        <f t="shared" si="225"/>
        <v>0.60785170701617453</v>
      </c>
      <c r="I3748">
        <f>IF(H3748&gt;0,1,0)</f>
        <v>1</v>
      </c>
      <c r="J3748" s="3">
        <v>41904</v>
      </c>
      <c r="K3748" s="2">
        <v>202.570007</v>
      </c>
      <c r="L3748" s="2">
        <v>201.38999899999999</v>
      </c>
      <c r="M3748" s="2">
        <v>202.64999399999999</v>
      </c>
      <c r="N3748" s="2">
        <v>200.979996</v>
      </c>
      <c r="O3748" s="2">
        <v>0</v>
      </c>
      <c r="P3748" s="5">
        <v>41904</v>
      </c>
      <c r="Q3748" s="4">
        <v>22.65</v>
      </c>
      <c r="R3748" s="4">
        <v>22.780000999999999</v>
      </c>
      <c r="S3748" s="4">
        <v>22.82</v>
      </c>
      <c r="T3748" s="4">
        <v>22.639999</v>
      </c>
      <c r="U3748" s="4">
        <v>0</v>
      </c>
      <c r="V3748">
        <f>V3747+(V3747*O3748)/L3748</f>
        <v>90.946080146446207</v>
      </c>
      <c r="W3748">
        <f>V3748*L3748</f>
        <v>18315.630989746722</v>
      </c>
      <c r="X3748">
        <f>IF(I3747=1,1,0)</f>
        <v>1</v>
      </c>
      <c r="Y3748">
        <f>IF(I3747=0,1,0)</f>
        <v>0</v>
      </c>
      <c r="Z3748" t="str">
        <f t="shared" si="226"/>
        <v>IN</v>
      </c>
      <c r="AA3748">
        <f>IF(Z3748="BUY",(AC3747-8.95)/K3748,IF(Z3748="SELL",0,AB3747))</f>
        <v>125.50816572976613</v>
      </c>
      <c r="AB3748">
        <f>AA3748+AA3748*O3748/L3748</f>
        <v>125.50816572976613</v>
      </c>
      <c r="AC3748">
        <f>IF(OR(Z3748="BUY",Z3748="IN"),AB3748*L3748,IF(Z3748="SELL",AB3747*K3748-8.95,AC3747))</f>
        <v>25276.089370809434</v>
      </c>
      <c r="AD3748" s="6">
        <f t="shared" si="223"/>
        <v>-0.29288889816744423</v>
      </c>
    </row>
    <row r="3749" spans="1:30" x14ac:dyDescent="0.25">
      <c r="A3749" s="1">
        <v>41905</v>
      </c>
      <c r="B3749">
        <v>1992.780029</v>
      </c>
      <c r="C3749">
        <v>1982.7700199999999</v>
      </c>
      <c r="D3749">
        <v>1995.410034</v>
      </c>
      <c r="E3749">
        <v>1982.7700199999999</v>
      </c>
      <c r="F3749">
        <v>3279350000</v>
      </c>
      <c r="G3749">
        <f t="shared" si="224"/>
        <v>1976.0793969000003</v>
      </c>
      <c r="H3749">
        <f t="shared" si="225"/>
        <v>0.58834718798158692</v>
      </c>
      <c r="I3749">
        <f>IF(H3749&gt;0,1,0)</f>
        <v>1</v>
      </c>
      <c r="J3749" s="3">
        <v>41905</v>
      </c>
      <c r="K3749" s="2">
        <v>200.66999799999999</v>
      </c>
      <c r="L3749" s="2">
        <v>200.279999</v>
      </c>
      <c r="M3749" s="2">
        <v>201.5</v>
      </c>
      <c r="N3749" s="2">
        <v>200.19000199999999</v>
      </c>
      <c r="O3749" s="2">
        <v>0</v>
      </c>
      <c r="P3749" s="5">
        <v>41905</v>
      </c>
      <c r="Q3749" s="4">
        <v>22.860001</v>
      </c>
      <c r="R3749" s="4">
        <v>22.91</v>
      </c>
      <c r="S3749" s="4">
        <v>22.92</v>
      </c>
      <c r="T3749" s="4">
        <v>22.77</v>
      </c>
      <c r="U3749" s="4">
        <v>0</v>
      </c>
      <c r="V3749">
        <f>V3748+(V3748*O3749)/L3749</f>
        <v>90.946080146446207</v>
      </c>
      <c r="W3749">
        <f>V3749*L3749</f>
        <v>18214.680840784167</v>
      </c>
      <c r="X3749">
        <f>IF(I3748=1,1,0)</f>
        <v>1</v>
      </c>
      <c r="Y3749">
        <f>IF(I3748=0,1,0)</f>
        <v>0</v>
      </c>
      <c r="Z3749" t="str">
        <f t="shared" si="226"/>
        <v>IN</v>
      </c>
      <c r="AA3749">
        <f>IF(Z3749="BUY",(AC3748-8.95)/K3749,IF(Z3749="SELL",0,AB3748))</f>
        <v>125.50816572976613</v>
      </c>
      <c r="AB3749">
        <f>AA3749+AA3749*O3749/L3749</f>
        <v>125.50816572976613</v>
      </c>
      <c r="AC3749">
        <f>IF(OR(Z3749="BUY",Z3749="IN"),AB3749*L3749,IF(Z3749="SELL",AB3748*K3749-8.95,AC3748))</f>
        <v>25136.775306849395</v>
      </c>
      <c r="AD3749" s="6">
        <f t="shared" si="223"/>
        <v>-0.3158600259640823</v>
      </c>
    </row>
    <row r="3750" spans="1:30" x14ac:dyDescent="0.25">
      <c r="A3750" s="1">
        <v>41906</v>
      </c>
      <c r="B3750">
        <v>1983.339966</v>
      </c>
      <c r="C3750">
        <v>1998.3000489999999</v>
      </c>
      <c r="D3750">
        <v>1999.790039</v>
      </c>
      <c r="E3750">
        <v>1978.630005</v>
      </c>
      <c r="F3750">
        <v>3313850000</v>
      </c>
      <c r="G3750">
        <f t="shared" si="224"/>
        <v>1976.5797973000001</v>
      </c>
      <c r="H3750">
        <f t="shared" si="225"/>
        <v>0.56928036972334939</v>
      </c>
      <c r="I3750">
        <f>IF(H3750&gt;0,1,0)</f>
        <v>1</v>
      </c>
      <c r="J3750" s="3">
        <v>41906</v>
      </c>
      <c r="K3750" s="2">
        <v>199.320007</v>
      </c>
      <c r="L3750" s="2">
        <v>200.88999899999999</v>
      </c>
      <c r="M3750" s="2">
        <v>200.979996</v>
      </c>
      <c r="N3750" s="2">
        <v>198.83000200000001</v>
      </c>
      <c r="O3750" s="2">
        <v>0.93400000000000005</v>
      </c>
      <c r="P3750" s="5">
        <v>41906</v>
      </c>
      <c r="Q3750" s="4">
        <v>22.9</v>
      </c>
      <c r="R3750" s="4">
        <v>22.73</v>
      </c>
      <c r="S3750" s="4">
        <v>22.969999000000001</v>
      </c>
      <c r="T3750" s="4">
        <v>22.719999000000001</v>
      </c>
      <c r="U3750" s="4">
        <v>0</v>
      </c>
      <c r="V3750">
        <f>V3749+(V3749*O3750)/L3750</f>
        <v>91.368916720091576</v>
      </c>
      <c r="W3750">
        <f>V3750*L3750</f>
        <v>18355.10158853028</v>
      </c>
      <c r="X3750">
        <f>IF(I3749=1,1,0)</f>
        <v>1</v>
      </c>
      <c r="Y3750">
        <f>IF(I3749=0,1,0)</f>
        <v>0</v>
      </c>
      <c r="Z3750" t="str">
        <f t="shared" si="226"/>
        <v>IN</v>
      </c>
      <c r="AA3750">
        <f>IF(Z3750="BUY",(AC3749-8.95)/K3750,IF(Z3750="SELL",0,AB3749))</f>
        <v>125.50816572976613</v>
      </c>
      <c r="AB3750">
        <f>AA3750+AA3750*O3750/L3750</f>
        <v>126.09169217396509</v>
      </c>
      <c r="AC3750">
        <f>IF(OR(Z3750="BUY",Z3750="IN"),AB3750*L3750,IF(Z3750="SELL",AB3749*K3750-8.95,AC3749))</f>
        <v>25330.559914736154</v>
      </c>
      <c r="AD3750" s="6">
        <f t="shared" si="223"/>
        <v>-0.30697749332340823</v>
      </c>
    </row>
    <row r="3751" spans="1:30" x14ac:dyDescent="0.25">
      <c r="A3751" s="1">
        <v>41907</v>
      </c>
      <c r="B3751">
        <v>1997.3199460000001</v>
      </c>
      <c r="C3751">
        <v>1965.98999</v>
      </c>
      <c r="D3751">
        <v>1997.3199460000001</v>
      </c>
      <c r="E3751">
        <v>1965.98999</v>
      </c>
      <c r="F3751">
        <v>3273050000</v>
      </c>
      <c r="G3751">
        <f t="shared" si="224"/>
        <v>1976.2681981800006</v>
      </c>
      <c r="H3751">
        <f t="shared" si="225"/>
        <v>0.55045180399909743</v>
      </c>
      <c r="I3751">
        <f>IF(H3751&gt;0,1,0)</f>
        <v>1</v>
      </c>
      <c r="J3751" s="3">
        <v>41907</v>
      </c>
      <c r="K3751" s="2">
        <v>200.33000200000001</v>
      </c>
      <c r="L3751" s="2">
        <v>197.58999600000001</v>
      </c>
      <c r="M3751" s="2">
        <v>200.36999499999999</v>
      </c>
      <c r="N3751" s="2">
        <v>197.58999600000001</v>
      </c>
      <c r="O3751" s="2">
        <v>0</v>
      </c>
      <c r="P3751" s="5">
        <v>41907</v>
      </c>
      <c r="Q3751" s="4">
        <v>22.790001</v>
      </c>
      <c r="R3751" s="4">
        <v>23.09</v>
      </c>
      <c r="S3751" s="4">
        <v>23.1</v>
      </c>
      <c r="T3751" s="4">
        <v>22.790001</v>
      </c>
      <c r="U3751" s="4">
        <v>0</v>
      </c>
      <c r="V3751">
        <f>V3750+(V3750*O3751)/L3751</f>
        <v>91.368916720091576</v>
      </c>
      <c r="W3751">
        <f>V3751*L3751</f>
        <v>18053.583889247227</v>
      </c>
      <c r="X3751">
        <f>IF(I3750=1,1,0)</f>
        <v>1</v>
      </c>
      <c r="Y3751">
        <f>IF(I3750=0,1,0)</f>
        <v>0</v>
      </c>
      <c r="Z3751" t="str">
        <f t="shared" si="226"/>
        <v>IN</v>
      </c>
      <c r="AA3751">
        <f>IF(Z3751="BUY",(AC3750-8.95)/K3751,IF(Z3751="SELL",0,AB3750))</f>
        <v>126.09169217396509</v>
      </c>
      <c r="AB3751">
        <f>AA3751+AA3751*O3751/L3751</f>
        <v>126.09169217396509</v>
      </c>
      <c r="AC3751">
        <f>IF(OR(Z3751="BUY",Z3751="IN"),AB3751*L3751,IF(Z3751="SELL",AB3750*K3751-8.95,AC3750))</f>
        <v>24914.456952286993</v>
      </c>
      <c r="AD3751" s="6">
        <f t="shared" si="223"/>
        <v>-0.30514269266931293</v>
      </c>
    </row>
    <row r="3752" spans="1:30" x14ac:dyDescent="0.25">
      <c r="A3752" s="1">
        <v>41908</v>
      </c>
      <c r="B3752">
        <v>1966.219971</v>
      </c>
      <c r="C3752">
        <v>1982.849976</v>
      </c>
      <c r="D3752">
        <v>1986.369995</v>
      </c>
      <c r="E3752">
        <v>1966.219971</v>
      </c>
      <c r="F3752">
        <v>2929440000</v>
      </c>
      <c r="G3752">
        <f t="shared" si="224"/>
        <v>1976.7627978000005</v>
      </c>
      <c r="H3752">
        <f t="shared" si="225"/>
        <v>0.53331791911887494</v>
      </c>
      <c r="I3752">
        <f>IF(H3752&gt;0,1,0)</f>
        <v>1</v>
      </c>
      <c r="J3752" s="3">
        <v>41908</v>
      </c>
      <c r="K3752" s="2">
        <v>197.970001</v>
      </c>
      <c r="L3752" s="2">
        <v>199.28999300000001</v>
      </c>
      <c r="M3752" s="2">
        <v>199.699997</v>
      </c>
      <c r="N3752" s="2">
        <v>197.729996</v>
      </c>
      <c r="O3752" s="2">
        <v>0</v>
      </c>
      <c r="P3752" s="5">
        <v>41908</v>
      </c>
      <c r="Q3752" s="4">
        <v>23.059999000000001</v>
      </c>
      <c r="R3752" s="4">
        <v>22.9</v>
      </c>
      <c r="S3752" s="4">
        <v>23.09</v>
      </c>
      <c r="T3752" s="4">
        <v>22.860001</v>
      </c>
      <c r="U3752" s="4">
        <v>0</v>
      </c>
      <c r="V3752">
        <f>V3751+(V3751*O3752)/L3752</f>
        <v>91.368916720091576</v>
      </c>
      <c r="W3752">
        <f>V3752*L3752</f>
        <v>18208.910773564636</v>
      </c>
      <c r="X3752">
        <f>IF(I3751=1,1,0)</f>
        <v>1</v>
      </c>
      <c r="Y3752">
        <f>IF(I3751=0,1,0)</f>
        <v>0</v>
      </c>
      <c r="Z3752" t="str">
        <f t="shared" si="226"/>
        <v>IN</v>
      </c>
      <c r="AA3752">
        <f>IF(Z3752="BUY",(AC3751-8.95)/K3752,IF(Z3752="SELL",0,AB3751))</f>
        <v>126.09169217396509</v>
      </c>
      <c r="AB3752">
        <f>AA3752+AA3752*O3752/L3752</f>
        <v>126.09169217396509</v>
      </c>
      <c r="AC3752">
        <f>IF(OR(Z3752="BUY",Z3752="IN"),AB3752*L3752,IF(Z3752="SELL",AB3751*K3752-8.95,AC3751))</f>
        <v>25128.812450707657</v>
      </c>
      <c r="AD3752" s="6">
        <f t="shared" si="223"/>
        <v>-0.32401916786204932</v>
      </c>
    </row>
    <row r="3753" spans="1:30" x14ac:dyDescent="0.25">
      <c r="A3753" s="1">
        <v>41911</v>
      </c>
      <c r="B3753">
        <v>1978.959961</v>
      </c>
      <c r="C3753">
        <v>1977.8000489999999</v>
      </c>
      <c r="D3753">
        <v>1981.280029</v>
      </c>
      <c r="E3753">
        <v>1964.040039</v>
      </c>
      <c r="F3753">
        <v>3094440000</v>
      </c>
      <c r="G3753">
        <f t="shared" si="224"/>
        <v>1976.7543993600004</v>
      </c>
      <c r="H3753">
        <f t="shared" si="225"/>
        <v>0.51502005992838862</v>
      </c>
      <c r="I3753">
        <f>IF(H3753&gt;0,1,0)</f>
        <v>1</v>
      </c>
      <c r="J3753" s="3">
        <v>41911</v>
      </c>
      <c r="K3753" s="2">
        <v>197.5</v>
      </c>
      <c r="L3753" s="2">
        <v>198.779999</v>
      </c>
      <c r="M3753" s="2">
        <v>199.199997</v>
      </c>
      <c r="N3753" s="2">
        <v>197.36000100000001</v>
      </c>
      <c r="O3753" s="2">
        <v>0</v>
      </c>
      <c r="P3753" s="5">
        <v>41911</v>
      </c>
      <c r="Q3753" s="4">
        <v>23.110001</v>
      </c>
      <c r="R3753" s="4">
        <v>22.950001</v>
      </c>
      <c r="S3753" s="4">
        <v>23.139999</v>
      </c>
      <c r="T3753" s="4">
        <v>22.92</v>
      </c>
      <c r="U3753" s="4">
        <v>0</v>
      </c>
      <c r="V3753">
        <f>V3752+(V3752*O3753)/L3753</f>
        <v>91.368916720091576</v>
      </c>
      <c r="W3753">
        <f>V3753*L3753</f>
        <v>18162.313174250889</v>
      </c>
      <c r="X3753">
        <f>IF(I3752=1,1,0)</f>
        <v>1</v>
      </c>
      <c r="Y3753">
        <f>IF(I3752=0,1,0)</f>
        <v>0</v>
      </c>
      <c r="Z3753" t="str">
        <f t="shared" si="226"/>
        <v>IN</v>
      </c>
      <c r="AA3753">
        <f>IF(Z3753="BUY",(AC3752-8.95)/K3753,IF(Z3753="SELL",0,AB3752))</f>
        <v>126.09169217396509</v>
      </c>
      <c r="AB3753">
        <f>AA3753+AA3753*O3753/L3753</f>
        <v>126.09169217396509</v>
      </c>
      <c r="AC3753">
        <f>IF(OR(Z3753="BUY",Z3753="IN"),AB3753*L3753,IF(Z3753="SELL",AB3752*K3753-8.95,AC3752))</f>
        <v>25064.506444249088</v>
      </c>
      <c r="AD3753" s="6">
        <f t="shared" si="223"/>
        <v>-0.31006047068940767</v>
      </c>
    </row>
    <row r="3754" spans="1:30" x14ac:dyDescent="0.25">
      <c r="A3754" s="1">
        <v>41912</v>
      </c>
      <c r="B3754">
        <v>1978.209961</v>
      </c>
      <c r="C3754">
        <v>1972.290039</v>
      </c>
      <c r="D3754">
        <v>1985.170044</v>
      </c>
      <c r="E3754">
        <v>1968.959961</v>
      </c>
      <c r="F3754">
        <v>3951100000</v>
      </c>
      <c r="G3754">
        <f t="shared" si="224"/>
        <v>1976.7276000400004</v>
      </c>
      <c r="H3754">
        <f t="shared" si="225"/>
        <v>0.49801418727127833</v>
      </c>
      <c r="I3754">
        <f>IF(H3754&gt;0,1,0)</f>
        <v>1</v>
      </c>
      <c r="J3754" s="3">
        <v>41912</v>
      </c>
      <c r="K3754" s="2">
        <v>199.029999</v>
      </c>
      <c r="L3754" s="2">
        <v>198.259995</v>
      </c>
      <c r="M3754" s="2">
        <v>199.61000100000001</v>
      </c>
      <c r="N3754" s="2">
        <v>197.91999799999999</v>
      </c>
      <c r="O3754" s="2">
        <v>0</v>
      </c>
      <c r="P3754" s="5">
        <v>41912</v>
      </c>
      <c r="Q3754" s="4">
        <v>22.93</v>
      </c>
      <c r="R3754" s="4">
        <v>23.01</v>
      </c>
      <c r="S3754" s="4">
        <v>23.07</v>
      </c>
      <c r="T3754" s="4">
        <v>22.860001</v>
      </c>
      <c r="U3754" s="4">
        <v>0</v>
      </c>
      <c r="V3754">
        <f>V3753+(V3753*O3754)/L3754</f>
        <v>91.368916720091576</v>
      </c>
      <c r="W3754">
        <f>V3754*L3754</f>
        <v>18114.800972080771</v>
      </c>
      <c r="X3754">
        <f>IF(I3753=1,1,0)</f>
        <v>1</v>
      </c>
      <c r="Y3754">
        <f>IF(I3753=0,1,0)</f>
        <v>0</v>
      </c>
      <c r="Z3754" t="str">
        <f t="shared" si="226"/>
        <v>IN</v>
      </c>
      <c r="AA3754">
        <f>IF(Z3754="BUY",(AC3753-8.95)/K3754,IF(Z3754="SELL",0,AB3753))</f>
        <v>126.09169217396509</v>
      </c>
      <c r="AB3754">
        <f>AA3754+AA3754*O3754/L3754</f>
        <v>126.09169217396509</v>
      </c>
      <c r="AC3754">
        <f>IF(OR(Z3754="BUY",Z3754="IN"),AB3754*L3754,IF(Z3754="SELL",AB3753*K3754-8.95,AC3753))</f>
        <v>24998.938259951858</v>
      </c>
      <c r="AD3754" s="6">
        <f t="shared" si="223"/>
        <v>-0.29972568569845631</v>
      </c>
    </row>
    <row r="3755" spans="1:30" x14ac:dyDescent="0.25">
      <c r="A3755" s="1">
        <v>41913</v>
      </c>
      <c r="B3755">
        <v>1971.4399410000001</v>
      </c>
      <c r="C3755">
        <v>1946.160034</v>
      </c>
      <c r="D3755">
        <v>1971.4399410000001</v>
      </c>
      <c r="E3755">
        <v>1941.719971</v>
      </c>
      <c r="F3755">
        <v>4188590000</v>
      </c>
      <c r="G3755">
        <f t="shared" si="224"/>
        <v>1975.9802001400003</v>
      </c>
      <c r="H3755">
        <f t="shared" si="225"/>
        <v>0.48018454321365078</v>
      </c>
      <c r="I3755">
        <f>IF(H3755&gt;0,1,0)</f>
        <v>1</v>
      </c>
      <c r="J3755" s="3">
        <v>41913</v>
      </c>
      <c r="K3755" s="2">
        <v>198.03999300000001</v>
      </c>
      <c r="L3755" s="2">
        <v>195.66000399999999</v>
      </c>
      <c r="M3755" s="2">
        <v>198.050003</v>
      </c>
      <c r="N3755" s="2">
        <v>195.21000699999999</v>
      </c>
      <c r="O3755" s="2">
        <v>0</v>
      </c>
      <c r="P3755" s="5">
        <v>41913</v>
      </c>
      <c r="Q3755" s="4">
        <v>23.059999000000001</v>
      </c>
      <c r="R3755" s="4">
        <v>23.32</v>
      </c>
      <c r="S3755" s="4">
        <v>23.379999000000002</v>
      </c>
      <c r="T3755" s="4">
        <v>23.049999</v>
      </c>
      <c r="U3755" s="4">
        <v>0</v>
      </c>
      <c r="V3755">
        <f>V3754+(V3754*O3755)/L3755</f>
        <v>91.368916720091576</v>
      </c>
      <c r="W3755">
        <f>V3755*L3755</f>
        <v>17877.242610928784</v>
      </c>
      <c r="X3755">
        <f>IF(I3754=1,1,0)</f>
        <v>1</v>
      </c>
      <c r="Y3755">
        <f>IF(I3754=0,1,0)</f>
        <v>0</v>
      </c>
      <c r="Z3755" t="str">
        <f t="shared" si="226"/>
        <v>IN</v>
      </c>
      <c r="AA3755">
        <f>IF(Z3755="BUY",(AC3754-8.95)/K3755,IF(Z3755="SELL",0,AB3754))</f>
        <v>126.09169217396509</v>
      </c>
      <c r="AB3755">
        <f>AA3755+AA3755*O3755/L3755</f>
        <v>126.09169217396509</v>
      </c>
      <c r="AC3755">
        <f>IF(OR(Z3755="BUY",Z3755="IN"),AB3755*L3755,IF(Z3755="SELL",AB3754*K3755-8.95,AC3754))</f>
        <v>24671.100995124776</v>
      </c>
      <c r="AD3755" s="6">
        <f t="shared" si="223"/>
        <v>-0.26974093770626678</v>
      </c>
    </row>
    <row r="3756" spans="1:30" x14ac:dyDescent="0.25">
      <c r="A3756" s="1">
        <v>41914</v>
      </c>
      <c r="B3756">
        <v>1945.829956</v>
      </c>
      <c r="C3756">
        <v>1946.170044</v>
      </c>
      <c r="D3756">
        <v>1952.3199460000001</v>
      </c>
      <c r="E3756">
        <v>1926.030029</v>
      </c>
      <c r="F3756">
        <v>4012510000</v>
      </c>
      <c r="G3756">
        <f t="shared" si="224"/>
        <v>1975.1634008200001</v>
      </c>
      <c r="H3756">
        <f t="shared" si="225"/>
        <v>0.46277603162684888</v>
      </c>
      <c r="I3756">
        <f>IF(H3756&gt;0,1,0)</f>
        <v>1</v>
      </c>
      <c r="J3756" s="3">
        <v>41914</v>
      </c>
      <c r="K3756" s="2">
        <v>195.490005</v>
      </c>
      <c r="L3756" s="2">
        <v>195.679993</v>
      </c>
      <c r="M3756" s="2">
        <v>196.33999600000001</v>
      </c>
      <c r="N3756" s="2">
        <v>193.63000500000001</v>
      </c>
      <c r="O3756" s="2">
        <v>0</v>
      </c>
      <c r="P3756" s="5">
        <v>41914</v>
      </c>
      <c r="Q3756" s="4">
        <v>23.35</v>
      </c>
      <c r="R3756" s="4">
        <v>23.33</v>
      </c>
      <c r="S3756" s="4">
        <v>23.57</v>
      </c>
      <c r="T3756" s="4">
        <v>23.24</v>
      </c>
      <c r="U3756" s="4">
        <v>0</v>
      </c>
      <c r="V3756">
        <f>V3755+(V3755*O3756)/L3756</f>
        <v>91.368916720091576</v>
      </c>
      <c r="W3756">
        <f>V3756*L3756</f>
        <v>17879.068984205103</v>
      </c>
      <c r="X3756">
        <f>IF(I3755=1,1,0)</f>
        <v>1</v>
      </c>
      <c r="Y3756">
        <f>IF(I3755=0,1,0)</f>
        <v>0</v>
      </c>
      <c r="Z3756" t="str">
        <f t="shared" si="226"/>
        <v>IN</v>
      </c>
      <c r="AA3756">
        <f>IF(Z3756="BUY",(AC3755-8.95)/K3756,IF(Z3756="SELL",0,AB3755))</f>
        <v>126.09169217396509</v>
      </c>
      <c r="AB3756">
        <f>AA3756+AA3756*O3756/L3756</f>
        <v>126.09169217396509</v>
      </c>
      <c r="AC3756">
        <f>IF(OR(Z3756="BUY",Z3756="IN"),AB3756*L3756,IF(Z3756="SELL",AB3755*K3756-8.95,AC3755))</f>
        <v>24673.621441959644</v>
      </c>
      <c r="AD3756" s="6">
        <f t="shared" si="223"/>
        <v>-0.26995080949751615</v>
      </c>
    </row>
    <row r="3757" spans="1:30" x14ac:dyDescent="0.25">
      <c r="A3757" s="1">
        <v>41915</v>
      </c>
      <c r="B3757">
        <v>1948.119995</v>
      </c>
      <c r="C3757">
        <v>1967.900024</v>
      </c>
      <c r="D3757">
        <v>1971.1899410000001</v>
      </c>
      <c r="E3757">
        <v>1948.119995</v>
      </c>
      <c r="F3757">
        <v>3561320000</v>
      </c>
      <c r="G3757">
        <f t="shared" si="224"/>
        <v>1974.7618017</v>
      </c>
      <c r="H3757">
        <f t="shared" si="225"/>
        <v>0.44609623864104603</v>
      </c>
      <c r="I3757">
        <f>IF(H3757&gt;0,1,0)</f>
        <v>1</v>
      </c>
      <c r="J3757" s="3">
        <v>41915</v>
      </c>
      <c r="K3757" s="2">
        <v>196.970001</v>
      </c>
      <c r="L3757" s="2">
        <v>197.820007</v>
      </c>
      <c r="M3757" s="2">
        <v>198.229996</v>
      </c>
      <c r="N3757" s="2">
        <v>196.38000500000001</v>
      </c>
      <c r="O3757" s="2">
        <v>0</v>
      </c>
      <c r="P3757" s="5">
        <v>41915</v>
      </c>
      <c r="Q3757" s="4">
        <v>23.16</v>
      </c>
      <c r="R3757" s="4">
        <v>23.07</v>
      </c>
      <c r="S3757" s="4">
        <v>23.24</v>
      </c>
      <c r="T3757" s="4">
        <v>23.02</v>
      </c>
      <c r="U3757" s="4">
        <v>0</v>
      </c>
      <c r="V3757">
        <f>V3756+(V3756*O3757)/L3757</f>
        <v>91.368916720091576</v>
      </c>
      <c r="W3757">
        <f>V3757*L3757</f>
        <v>18074.599745150932</v>
      </c>
      <c r="X3757">
        <f>IF(I3756=1,1,0)</f>
        <v>1</v>
      </c>
      <c r="Y3757">
        <f>IF(I3756=0,1,0)</f>
        <v>0</v>
      </c>
      <c r="Z3757" t="str">
        <f t="shared" si="226"/>
        <v>IN</v>
      </c>
      <c r="AA3757">
        <f>IF(Z3757="BUY",(AC3756-8.95)/K3757,IF(Z3757="SELL",0,AB3756))</f>
        <v>126.09169217396509</v>
      </c>
      <c r="AB3757">
        <f>AA3757+AA3757*O3757/L3757</f>
        <v>126.09169217396509</v>
      </c>
      <c r="AC3757">
        <f>IF(OR(Z3757="BUY",Z3757="IN"),AB3757*L3757,IF(Z3757="SELL",AB3756*K3757-8.95,AC3756))</f>
        <v>24943.459428495618</v>
      </c>
      <c r="AD3757" s="6">
        <f t="shared" si="223"/>
        <v>-0.27779644110954271</v>
      </c>
    </row>
    <row r="3758" spans="1:30" x14ac:dyDescent="0.25">
      <c r="A3758" s="1">
        <v>41918</v>
      </c>
      <c r="B3758">
        <v>1970.01001</v>
      </c>
      <c r="C3758">
        <v>1964.8199460000001</v>
      </c>
      <c r="D3758">
        <v>1977.839966</v>
      </c>
      <c r="E3758">
        <v>1958.4300539999999</v>
      </c>
      <c r="F3758">
        <v>3358690000</v>
      </c>
      <c r="G3758">
        <f t="shared" si="224"/>
        <v>1974.4914013000002</v>
      </c>
      <c r="H3758">
        <f t="shared" si="225"/>
        <v>0.4286060162687309</v>
      </c>
      <c r="I3758">
        <f>IF(H3758&gt;0,1,0)</f>
        <v>1</v>
      </c>
      <c r="J3758" s="3">
        <v>41918</v>
      </c>
      <c r="K3758" s="2">
        <v>198.66000399999999</v>
      </c>
      <c r="L3758" s="2">
        <v>197.55999800000001</v>
      </c>
      <c r="M3758" s="2">
        <v>198.89999399999999</v>
      </c>
      <c r="N3758" s="2">
        <v>196.88999899999999</v>
      </c>
      <c r="O3758" s="2">
        <v>0</v>
      </c>
      <c r="P3758" s="5">
        <v>41918</v>
      </c>
      <c r="Q3758" s="4">
        <v>22.959999</v>
      </c>
      <c r="R3758" s="4">
        <v>23.1</v>
      </c>
      <c r="S3758" s="4">
        <v>23.17</v>
      </c>
      <c r="T3758" s="4">
        <v>22.93</v>
      </c>
      <c r="U3758" s="4">
        <v>0</v>
      </c>
      <c r="V3758">
        <f>V3757+(V3757*O3758)/L3758</f>
        <v>91.368916720091576</v>
      </c>
      <c r="W3758">
        <f>V3758*L3758</f>
        <v>18050.84300448346</v>
      </c>
      <c r="X3758">
        <f>IF(I3757=1,1,0)</f>
        <v>1</v>
      </c>
      <c r="Y3758">
        <f>IF(I3757=0,1,0)</f>
        <v>0</v>
      </c>
      <c r="Z3758" t="str">
        <f t="shared" si="226"/>
        <v>IN</v>
      </c>
      <c r="AA3758">
        <f>IF(Z3758="BUY",(AC3757-8.95)/K3758,IF(Z3758="SELL",0,AB3757))</f>
        <v>126.09169217396509</v>
      </c>
      <c r="AB3758">
        <f>AA3758+AA3758*O3758/L3758</f>
        <v>126.09169217396509</v>
      </c>
      <c r="AC3758">
        <f>IF(OR(Z3758="BUY",Z3758="IN"),AB3758*L3758,IF(Z3758="SELL",AB3757*K3758-8.95,AC3757))</f>
        <v>24910.67445370516</v>
      </c>
      <c r="AD3758" s="6">
        <f t="shared" si="223"/>
        <v>-0.27884571317070589</v>
      </c>
    </row>
    <row r="3759" spans="1:30" x14ac:dyDescent="0.25">
      <c r="A3759" s="1">
        <v>41919</v>
      </c>
      <c r="B3759">
        <v>1962.3599850000001</v>
      </c>
      <c r="C3759">
        <v>1935.099976</v>
      </c>
      <c r="D3759">
        <v>1962.3599850000001</v>
      </c>
      <c r="E3759">
        <v>1934.869995</v>
      </c>
      <c r="F3759">
        <v>3687870000</v>
      </c>
      <c r="G3759">
        <f t="shared" si="224"/>
        <v>1973.6152001400001</v>
      </c>
      <c r="H3759">
        <f t="shared" si="225"/>
        <v>0.4114501355653124</v>
      </c>
      <c r="I3759">
        <f>IF(H3759&gt;0,1,0)</f>
        <v>1</v>
      </c>
      <c r="J3759" s="3">
        <v>41919</v>
      </c>
      <c r="K3759" s="2">
        <v>196.550003</v>
      </c>
      <c r="L3759" s="2">
        <v>194.55999800000001</v>
      </c>
      <c r="M3759" s="2">
        <v>197.009995</v>
      </c>
      <c r="N3759" s="2">
        <v>194.509995</v>
      </c>
      <c r="O3759" s="2">
        <v>0</v>
      </c>
      <c r="P3759" s="5">
        <v>41919</v>
      </c>
      <c r="Q3759" s="4">
        <v>23.200001</v>
      </c>
      <c r="R3759" s="4">
        <v>23.450001</v>
      </c>
      <c r="S3759" s="4">
        <v>23.450001</v>
      </c>
      <c r="T3759" s="4">
        <v>23.16</v>
      </c>
      <c r="U3759" s="4">
        <v>0</v>
      </c>
      <c r="V3759">
        <f>V3758+(V3758*O3759)/L3759</f>
        <v>91.368916720091576</v>
      </c>
      <c r="W3759">
        <f>V3759*L3759</f>
        <v>17776.736254323183</v>
      </c>
      <c r="X3759">
        <f>IF(I3758=1,1,0)</f>
        <v>1</v>
      </c>
      <c r="Y3759">
        <f>IF(I3758=0,1,0)</f>
        <v>0</v>
      </c>
      <c r="Z3759" t="str">
        <f t="shared" si="226"/>
        <v>IN</v>
      </c>
      <c r="AA3759">
        <f>IF(Z3759="BUY",(AC3758-8.95)/K3759,IF(Z3759="SELL",0,AB3758))</f>
        <v>126.09169217396509</v>
      </c>
      <c r="AB3759">
        <f>AA3759+AA3759*O3759/L3759</f>
        <v>126.09169217396509</v>
      </c>
      <c r="AC3759">
        <f>IF(OR(Z3759="BUY",Z3759="IN"),AB3759*L3759,IF(Z3759="SELL",AB3758*K3759-8.95,AC3758))</f>
        <v>24532.399377183265</v>
      </c>
      <c r="AD3759" s="6">
        <f t="shared" si="223"/>
        <v>-0.2507729149456186</v>
      </c>
    </row>
    <row r="3760" spans="1:30" x14ac:dyDescent="0.25">
      <c r="A3760" s="1">
        <v>41920</v>
      </c>
      <c r="B3760">
        <v>1935.5500489999999</v>
      </c>
      <c r="C3760">
        <v>1968.8900149999999</v>
      </c>
      <c r="D3760">
        <v>1970.3599850000001</v>
      </c>
      <c r="E3760">
        <v>1925.25</v>
      </c>
      <c r="F3760">
        <v>4441890000</v>
      </c>
      <c r="G3760">
        <f t="shared" si="224"/>
        <v>1973.59400142</v>
      </c>
      <c r="H3760">
        <f t="shared" si="225"/>
        <v>0.39567383067885592</v>
      </c>
      <c r="I3760">
        <f>IF(H3760&gt;0,1,0)</f>
        <v>1</v>
      </c>
      <c r="J3760" s="3">
        <v>41920</v>
      </c>
      <c r="K3760" s="2">
        <v>194.63000500000001</v>
      </c>
      <c r="L3760" s="2">
        <v>197.94000199999999</v>
      </c>
      <c r="M3760" s="2">
        <v>198.199997</v>
      </c>
      <c r="N3760" s="2">
        <v>193.63000500000001</v>
      </c>
      <c r="O3760" s="2">
        <v>0</v>
      </c>
      <c r="P3760" s="5">
        <v>41920</v>
      </c>
      <c r="Q3760" s="4">
        <v>23.440000999999999</v>
      </c>
      <c r="R3760" s="4">
        <v>23.030000999999999</v>
      </c>
      <c r="S3760" s="4">
        <v>23.559999000000001</v>
      </c>
      <c r="T3760" s="4">
        <v>23</v>
      </c>
      <c r="U3760" s="4">
        <v>0</v>
      </c>
      <c r="V3760">
        <f>V3759+(V3759*O3760)/L3760</f>
        <v>91.368916720091576</v>
      </c>
      <c r="W3760">
        <f>V3760*L3760</f>
        <v>18085.563558312759</v>
      </c>
      <c r="X3760">
        <f>IF(I3759=1,1,0)</f>
        <v>1</v>
      </c>
      <c r="Y3760">
        <f>IF(I3759=0,1,0)</f>
        <v>0</v>
      </c>
      <c r="Z3760" t="str">
        <f t="shared" si="226"/>
        <v>IN</v>
      </c>
      <c r="AA3760">
        <f>IF(Z3760="BUY",(AC3759-8.95)/K3760,IF(Z3760="SELL",0,AB3759))</f>
        <v>126.09169217396509</v>
      </c>
      <c r="AB3760">
        <f>AA3760+AA3760*O3760/L3760</f>
        <v>126.09169217396509</v>
      </c>
      <c r="AC3760">
        <f>IF(OR(Z3760="BUY",Z3760="IN"),AB3760*L3760,IF(Z3760="SELL",AB3759*K3760-8.95,AC3759))</f>
        <v>24958.589801098031</v>
      </c>
      <c r="AD3760" s="6">
        <f t="shared" ref="AD3760:AD3823" si="227">(AC3396-AC3760)/AC3396</f>
        <v>-0.26972631453076246</v>
      </c>
    </row>
    <row r="3761" spans="1:30" x14ac:dyDescent="0.25">
      <c r="A3761" s="1">
        <v>41921</v>
      </c>
      <c r="B3761">
        <v>1967.6800539999999</v>
      </c>
      <c r="C3761">
        <v>1928.209961</v>
      </c>
      <c r="D3761">
        <v>1967.6800539999999</v>
      </c>
      <c r="E3761">
        <v>1927.5600589999999</v>
      </c>
      <c r="F3761">
        <v>4324020000</v>
      </c>
      <c r="G3761">
        <f t="shared" si="224"/>
        <v>1972.7568017200001</v>
      </c>
      <c r="H3761">
        <f t="shared" si="225"/>
        <v>0.38059411737596793</v>
      </c>
      <c r="I3761">
        <f>IF(H3761&gt;0,1,0)</f>
        <v>1</v>
      </c>
      <c r="J3761" s="3">
        <v>41921</v>
      </c>
      <c r="K3761" s="2">
        <v>197.66999799999999</v>
      </c>
      <c r="L3761" s="2">
        <v>193.89999399999999</v>
      </c>
      <c r="M3761" s="2">
        <v>197.88999899999999</v>
      </c>
      <c r="N3761" s="2">
        <v>193.86000100000001</v>
      </c>
      <c r="O3761" s="2">
        <v>0</v>
      </c>
      <c r="P3761" s="5">
        <v>41921</v>
      </c>
      <c r="Q3761" s="4">
        <v>23.08</v>
      </c>
      <c r="R3761" s="4">
        <v>23.5</v>
      </c>
      <c r="S3761" s="4">
        <v>23.51</v>
      </c>
      <c r="T3761" s="4">
        <v>23.040001</v>
      </c>
      <c r="U3761" s="4">
        <v>0</v>
      </c>
      <c r="V3761">
        <f>V3760+(V3760*O3761)/L3761</f>
        <v>91.368916720091576</v>
      </c>
      <c r="W3761">
        <f>V3761*L3761</f>
        <v>17716.432403812254</v>
      </c>
      <c r="X3761">
        <f>IF(I3760=1,1,0)</f>
        <v>1</v>
      </c>
      <c r="Y3761">
        <f>IF(I3760=0,1,0)</f>
        <v>0</v>
      </c>
      <c r="Z3761" t="str">
        <f t="shared" si="226"/>
        <v>IN</v>
      </c>
      <c r="AA3761">
        <f>IF(Z3761="BUY",(AC3760-8.95)/K3761,IF(Z3761="SELL",0,AB3760))</f>
        <v>126.09169217396509</v>
      </c>
      <c r="AB3761">
        <f>AA3761+AA3761*O3761/L3761</f>
        <v>126.09169217396509</v>
      </c>
      <c r="AC3761">
        <f>IF(OR(Z3761="BUY",Z3761="IN"),AB3761*L3761,IF(Z3761="SELL",AB3760*K3761-8.95,AC3760))</f>
        <v>24449.178355981676</v>
      </c>
      <c r="AD3761" s="6">
        <f t="shared" si="227"/>
        <v>-0.25436481306605524</v>
      </c>
    </row>
    <row r="3762" spans="1:30" x14ac:dyDescent="0.25">
      <c r="A3762" s="1">
        <v>41922</v>
      </c>
      <c r="B3762">
        <v>1925.630005</v>
      </c>
      <c r="C3762">
        <v>1906.130005</v>
      </c>
      <c r="D3762">
        <v>1936.9799800000001</v>
      </c>
      <c r="E3762">
        <v>1906.0500489999999</v>
      </c>
      <c r="F3762">
        <v>4550540000</v>
      </c>
      <c r="G3762">
        <f t="shared" si="224"/>
        <v>1972.2660009400001</v>
      </c>
      <c r="H3762">
        <f t="shared" si="225"/>
        <v>0.36665197510599334</v>
      </c>
      <c r="I3762">
        <f>IF(H3762&gt;0,1,0)</f>
        <v>1</v>
      </c>
      <c r="J3762" s="3">
        <v>41922</v>
      </c>
      <c r="K3762" s="2">
        <v>193.970001</v>
      </c>
      <c r="L3762" s="2">
        <v>191.800003</v>
      </c>
      <c r="M3762" s="2">
        <v>194.929993</v>
      </c>
      <c r="N3762" s="2">
        <v>191.770004</v>
      </c>
      <c r="O3762" s="2">
        <v>0</v>
      </c>
      <c r="P3762" s="5">
        <v>41922</v>
      </c>
      <c r="Q3762" s="4">
        <v>23.5</v>
      </c>
      <c r="R3762" s="4">
        <v>23.76</v>
      </c>
      <c r="S3762" s="4">
        <v>23.77</v>
      </c>
      <c r="T3762" s="4">
        <v>23.379999000000002</v>
      </c>
      <c r="U3762" s="4">
        <v>0</v>
      </c>
      <c r="V3762">
        <f>V3761+(V3761*O3762)/L3762</f>
        <v>91.368916720091576</v>
      </c>
      <c r="W3762">
        <f>V3762*L3762</f>
        <v>17524.558501020314</v>
      </c>
      <c r="X3762">
        <f>IF(I3761=1,1,0)</f>
        <v>1</v>
      </c>
      <c r="Y3762">
        <f>IF(I3761=0,1,0)</f>
        <v>0</v>
      </c>
      <c r="Z3762" t="str">
        <f t="shared" si="226"/>
        <v>IN</v>
      </c>
      <c r="AA3762">
        <f>IF(Z3762="BUY",(AC3761-8.95)/K3762,IF(Z3762="SELL",0,AB3761))</f>
        <v>126.09169217396509</v>
      </c>
      <c r="AB3762">
        <f>AA3762+AA3762*O3762/L3762</f>
        <v>126.09169217396509</v>
      </c>
      <c r="AC3762">
        <f>IF(OR(Z3762="BUY",Z3762="IN"),AB3762*L3762,IF(Z3762="SELL",AB3761*K3762-8.95,AC3761))</f>
        <v>24184.386937241579</v>
      </c>
      <c r="AD3762" s="6">
        <f t="shared" si="227"/>
        <v>-0.22965033705621307</v>
      </c>
    </row>
    <row r="3763" spans="1:30" x14ac:dyDescent="0.25">
      <c r="A3763" s="1">
        <v>41925</v>
      </c>
      <c r="B3763">
        <v>1905.650024</v>
      </c>
      <c r="C3763">
        <v>1874.73999</v>
      </c>
      <c r="D3763">
        <v>1912.089966</v>
      </c>
      <c r="E3763">
        <v>1874.1400149999999</v>
      </c>
      <c r="F3763">
        <v>4352580000</v>
      </c>
      <c r="G3763">
        <f t="shared" si="224"/>
        <v>1971.2578002599998</v>
      </c>
      <c r="H3763">
        <f t="shared" si="225"/>
        <v>0.35046591874724131</v>
      </c>
      <c r="I3763">
        <f>IF(H3763&gt;0,1,0)</f>
        <v>1</v>
      </c>
      <c r="J3763" s="3">
        <v>41925</v>
      </c>
      <c r="K3763" s="2">
        <v>191.69000199999999</v>
      </c>
      <c r="L3763" s="2">
        <v>188.55999800000001</v>
      </c>
      <c r="M3763" s="2">
        <v>192.39999399999999</v>
      </c>
      <c r="N3763" s="2">
        <v>188.520004</v>
      </c>
      <c r="O3763" s="2">
        <v>0</v>
      </c>
      <c r="P3763" s="5">
        <v>41925</v>
      </c>
      <c r="Q3763" s="4">
        <v>23.799999</v>
      </c>
      <c r="R3763" s="4">
        <v>24.15</v>
      </c>
      <c r="S3763" s="4">
        <v>24.17</v>
      </c>
      <c r="T3763" s="4">
        <v>23.68</v>
      </c>
      <c r="U3763" s="4">
        <v>0</v>
      </c>
      <c r="V3763">
        <f>V3762+(V3762*O3763)/L3763</f>
        <v>91.368916720091576</v>
      </c>
      <c r="W3763">
        <f>V3763*L3763</f>
        <v>17228.522754002635</v>
      </c>
      <c r="X3763">
        <f>IF(I3762=1,1,0)</f>
        <v>1</v>
      </c>
      <c r="Y3763">
        <f>IF(I3762=0,1,0)</f>
        <v>0</v>
      </c>
      <c r="Z3763" t="str">
        <f t="shared" si="226"/>
        <v>IN</v>
      </c>
      <c r="AA3763">
        <f>IF(Z3763="BUY",(AC3762-8.95)/K3763,IF(Z3763="SELL",0,AB3762))</f>
        <v>126.09169217396509</v>
      </c>
      <c r="AB3763">
        <f>AA3763+AA3763*O3763/L3763</f>
        <v>126.09169217396509</v>
      </c>
      <c r="AC3763">
        <f>IF(OR(Z3763="BUY",Z3763="IN"),AB3763*L3763,IF(Z3763="SELL",AB3762*K3763-8.95,AC3762))</f>
        <v>23775.849224139474</v>
      </c>
      <c r="AD3763" s="6">
        <f t="shared" si="227"/>
        <v>-0.19702282605868476</v>
      </c>
    </row>
    <row r="3764" spans="1:30" x14ac:dyDescent="0.25">
      <c r="A3764" s="1">
        <v>41926</v>
      </c>
      <c r="B3764">
        <v>1877.1099850000001</v>
      </c>
      <c r="C3764">
        <v>1877.6999510000001</v>
      </c>
      <c r="D3764">
        <v>1898.709961</v>
      </c>
      <c r="E3764">
        <v>1871.790039</v>
      </c>
      <c r="F3764">
        <v>4812010000</v>
      </c>
      <c r="G3764">
        <f t="shared" si="224"/>
        <v>1970.0319994800002</v>
      </c>
      <c r="H3764">
        <f t="shared" si="225"/>
        <v>0.33306117320023515</v>
      </c>
      <c r="I3764">
        <f>IF(H3764&gt;0,1,0)</f>
        <v>1</v>
      </c>
      <c r="J3764" s="3">
        <v>41926</v>
      </c>
      <c r="K3764" s="2">
        <v>189.61000100000001</v>
      </c>
      <c r="L3764" s="2">
        <v>189</v>
      </c>
      <c r="M3764" s="2">
        <v>191.050003</v>
      </c>
      <c r="N3764" s="2">
        <v>188.279999</v>
      </c>
      <c r="O3764" s="2">
        <v>0</v>
      </c>
      <c r="P3764" s="5">
        <v>41926</v>
      </c>
      <c r="Q3764" s="4">
        <v>24.02</v>
      </c>
      <c r="R3764" s="4">
        <v>24.09</v>
      </c>
      <c r="S3764" s="4">
        <v>24.200001</v>
      </c>
      <c r="T3764" s="4">
        <v>23.84</v>
      </c>
      <c r="U3764" s="4">
        <v>0</v>
      </c>
      <c r="V3764">
        <f>V3763+(V3763*O3764)/L3764</f>
        <v>91.368916720091576</v>
      </c>
      <c r="W3764">
        <f>V3764*L3764</f>
        <v>17268.725260097308</v>
      </c>
      <c r="X3764">
        <f>IF(I3763=1,1,0)</f>
        <v>1</v>
      </c>
      <c r="Y3764">
        <f>IF(I3763=0,1,0)</f>
        <v>0</v>
      </c>
      <c r="Z3764" t="str">
        <f t="shared" si="226"/>
        <v>IN</v>
      </c>
      <c r="AA3764">
        <f>IF(Z3764="BUY",(AC3763-8.95)/K3764,IF(Z3764="SELL",0,AB3763))</f>
        <v>126.09169217396509</v>
      </c>
      <c r="AB3764">
        <f>AA3764+AA3764*O3764/L3764</f>
        <v>126.09169217396509</v>
      </c>
      <c r="AC3764">
        <f>IF(OR(Z3764="BUY",Z3764="IN"),AB3764*L3764,IF(Z3764="SELL",AB3763*K3764-8.95,AC3763))</f>
        <v>23831.3298208794</v>
      </c>
      <c r="AD3764" s="6">
        <f t="shared" si="227"/>
        <v>-0.19664238690999766</v>
      </c>
    </row>
    <row r="3765" spans="1:30" x14ac:dyDescent="0.25">
      <c r="A3765" s="1">
        <v>41927</v>
      </c>
      <c r="B3765">
        <v>1874.1800539999999</v>
      </c>
      <c r="C3765">
        <v>1862.48999</v>
      </c>
      <c r="D3765">
        <v>1874.1800539999999</v>
      </c>
      <c r="E3765">
        <v>1820.660034</v>
      </c>
      <c r="F3765">
        <v>6090800000</v>
      </c>
      <c r="G3765">
        <f t="shared" ref="G3765:G3828" si="228">AVERAGE(C3716:C3765)</f>
        <v>1968.8776000600001</v>
      </c>
      <c r="H3765">
        <f t="shared" ref="H3765:H3828" si="229">SLOPE(G3715:G3765,A3715:A3765)</f>
        <v>0.31400631047723998</v>
      </c>
      <c r="I3765">
        <f>IF(H3765&gt;0,1,0)</f>
        <v>1</v>
      </c>
      <c r="J3765" s="3">
        <v>41927</v>
      </c>
      <c r="K3765" s="2">
        <v>186.38999899999999</v>
      </c>
      <c r="L3765" s="2">
        <v>187.490005</v>
      </c>
      <c r="M3765" s="2">
        <v>188.11000100000001</v>
      </c>
      <c r="N3765" s="2">
        <v>183.13000500000001</v>
      </c>
      <c r="O3765" s="2">
        <v>0</v>
      </c>
      <c r="P3765" s="5">
        <v>41927</v>
      </c>
      <c r="Q3765" s="4">
        <v>24.440000999999999</v>
      </c>
      <c r="R3765" s="4">
        <v>24.290001</v>
      </c>
      <c r="S3765" s="4">
        <v>24.860001</v>
      </c>
      <c r="T3765" s="4">
        <v>24.219999000000001</v>
      </c>
      <c r="U3765" s="4">
        <v>0</v>
      </c>
      <c r="V3765">
        <f>V3764+(V3764*O3765)/L3765</f>
        <v>91.368916720091576</v>
      </c>
      <c r="W3765">
        <f>V3765*L3765</f>
        <v>17130.758652694552</v>
      </c>
      <c r="X3765">
        <f>IF(I3764=1,1,0)</f>
        <v>1</v>
      </c>
      <c r="Y3765">
        <f>IF(I3764=0,1,0)</f>
        <v>0</v>
      </c>
      <c r="Z3765" t="str">
        <f t="shared" si="226"/>
        <v>IN</v>
      </c>
      <c r="AA3765">
        <f>IF(Z3765="BUY",(AC3764-8.95)/K3765,IF(Z3765="SELL",0,AB3764))</f>
        <v>126.09169217396509</v>
      </c>
      <c r="AB3765">
        <f>AA3765+AA3765*O3765/L3765</f>
        <v>126.09169217396509</v>
      </c>
      <c r="AC3765">
        <f>IF(OR(Z3765="BUY",Z3765="IN"),AB3765*L3765,IF(Z3765="SELL",AB3764*K3765-8.95,AC3764))</f>
        <v>23640.931996155174</v>
      </c>
      <c r="AD3765" s="6">
        <f t="shared" si="227"/>
        <v>-0.18105171280988366</v>
      </c>
    </row>
    <row r="3766" spans="1:30" x14ac:dyDescent="0.25">
      <c r="A3766" s="1">
        <v>41928</v>
      </c>
      <c r="B3766">
        <v>1855.9499510000001</v>
      </c>
      <c r="C3766">
        <v>1862.76001</v>
      </c>
      <c r="D3766">
        <v>1876.01001</v>
      </c>
      <c r="E3766">
        <v>1835.0200199999999</v>
      </c>
      <c r="F3766">
        <v>5073150000</v>
      </c>
      <c r="G3766">
        <f t="shared" si="228"/>
        <v>1967.72800046</v>
      </c>
      <c r="H3766">
        <f t="shared" si="229"/>
        <v>0.29350115836354007</v>
      </c>
      <c r="I3766">
        <f>IF(H3766&gt;0,1,0)</f>
        <v>1</v>
      </c>
      <c r="J3766" s="3">
        <v>41928</v>
      </c>
      <c r="K3766" s="2">
        <v>184.25</v>
      </c>
      <c r="L3766" s="2">
        <v>187.429993</v>
      </c>
      <c r="M3766" s="2">
        <v>188.800003</v>
      </c>
      <c r="N3766" s="2">
        <v>184.10000600000001</v>
      </c>
      <c r="O3766" s="2">
        <v>0</v>
      </c>
      <c r="P3766" s="5">
        <v>41928</v>
      </c>
      <c r="Q3766" s="4">
        <v>24.719999000000001</v>
      </c>
      <c r="R3766" s="4">
        <v>24.309999000000001</v>
      </c>
      <c r="S3766" s="4">
        <v>24.74</v>
      </c>
      <c r="T3766" s="4">
        <v>24.120000999999998</v>
      </c>
      <c r="U3766" s="4">
        <v>0</v>
      </c>
      <c r="V3766">
        <f>V3765+(V3765*O3766)/L3766</f>
        <v>91.368916720091576</v>
      </c>
      <c r="W3766">
        <f>V3766*L3766</f>
        <v>17125.275421264345</v>
      </c>
      <c r="X3766">
        <f>IF(I3765=1,1,0)</f>
        <v>1</v>
      </c>
      <c r="Y3766">
        <f>IF(I3765=0,1,0)</f>
        <v>0</v>
      </c>
      <c r="Z3766" t="str">
        <f t="shared" si="226"/>
        <v>IN</v>
      </c>
      <c r="AA3766">
        <f>IF(Z3766="BUY",(AC3765-8.95)/K3766,IF(Z3766="SELL",0,AB3765))</f>
        <v>126.09169217396509</v>
      </c>
      <c r="AB3766">
        <f>AA3766+AA3766*O3766/L3766</f>
        <v>126.09169217396509</v>
      </c>
      <c r="AC3766">
        <f>IF(OR(Z3766="BUY",Z3766="IN"),AB3766*L3766,IF(Z3766="SELL",AB3765*K3766-8.95,AC3765))</f>
        <v>23633.364981524432</v>
      </c>
      <c r="AD3766" s="6">
        <f t="shared" si="227"/>
        <v>-0.17513564071277768</v>
      </c>
    </row>
    <row r="3767" spans="1:30" x14ac:dyDescent="0.25">
      <c r="A3767" s="1">
        <v>41929</v>
      </c>
      <c r="B3767">
        <v>1864.910034</v>
      </c>
      <c r="C3767">
        <v>1886.76001</v>
      </c>
      <c r="D3767">
        <v>1898.160034</v>
      </c>
      <c r="E3767">
        <v>1864.910034</v>
      </c>
      <c r="F3767">
        <v>4482120000</v>
      </c>
      <c r="G3767">
        <f t="shared" si="228"/>
        <v>1967.27180174</v>
      </c>
      <c r="H3767">
        <f t="shared" si="229"/>
        <v>0.27221575991003727</v>
      </c>
      <c r="I3767">
        <f>IF(H3767&gt;0,1,0)</f>
        <v>1</v>
      </c>
      <c r="J3767" s="3">
        <v>41929</v>
      </c>
      <c r="K3767" s="2">
        <v>189.63000500000001</v>
      </c>
      <c r="L3767" s="2">
        <v>189.770004</v>
      </c>
      <c r="M3767" s="2">
        <v>191</v>
      </c>
      <c r="N3767" s="2">
        <v>188.86999499999999</v>
      </c>
      <c r="O3767" s="2">
        <v>0</v>
      </c>
      <c r="P3767" s="5">
        <v>41929</v>
      </c>
      <c r="Q3767" s="4">
        <v>24.02</v>
      </c>
      <c r="R3767" s="4">
        <v>23.99</v>
      </c>
      <c r="S3767" s="4">
        <v>24.120000999999998</v>
      </c>
      <c r="T3767" s="4">
        <v>23.84</v>
      </c>
      <c r="U3767" s="4">
        <v>0</v>
      </c>
      <c r="V3767">
        <f>V3766+(V3766*O3767)/L3767</f>
        <v>91.368916720091576</v>
      </c>
      <c r="W3767">
        <f>V3767*L3767</f>
        <v>17339.079691447445</v>
      </c>
      <c r="X3767">
        <f>IF(I3766=1,1,0)</f>
        <v>1</v>
      </c>
      <c r="Y3767">
        <f>IF(I3766=0,1,0)</f>
        <v>0</v>
      </c>
      <c r="Z3767" t="str">
        <f t="shared" si="226"/>
        <v>IN</v>
      </c>
      <c r="AA3767">
        <f>IF(Z3767="BUY",(AC3766-8.95)/K3767,IF(Z3767="SELL",0,AB3766))</f>
        <v>126.09169217396509</v>
      </c>
      <c r="AB3767">
        <f>AA3767+AA3767*O3767/L3767</f>
        <v>126.09169217396509</v>
      </c>
      <c r="AC3767">
        <f>IF(OR(Z3767="BUY",Z3767="IN"),AB3767*L3767,IF(Z3767="SELL",AB3766*K3767-8.95,AC3766))</f>
        <v>23928.420928220123</v>
      </c>
      <c r="AD3767" s="6">
        <f t="shared" si="227"/>
        <v>-0.19300452620212599</v>
      </c>
    </row>
    <row r="3768" spans="1:30" x14ac:dyDescent="0.25">
      <c r="A3768" s="1">
        <v>41932</v>
      </c>
      <c r="B3768">
        <v>1885.619995</v>
      </c>
      <c r="C3768">
        <v>1904.01001</v>
      </c>
      <c r="D3768">
        <v>1905.030029</v>
      </c>
      <c r="E3768">
        <v>1882.3000489999999</v>
      </c>
      <c r="F3768">
        <v>3331210000</v>
      </c>
      <c r="G3768">
        <f t="shared" si="228"/>
        <v>1966.7202026199998</v>
      </c>
      <c r="H3768">
        <f t="shared" si="229"/>
        <v>0.24790577172698547</v>
      </c>
      <c r="I3768">
        <f>IF(H3768&gt;0,1,0)</f>
        <v>1</v>
      </c>
      <c r="J3768" s="3">
        <v>41932</v>
      </c>
      <c r="K3768" s="2">
        <v>189.38000500000001</v>
      </c>
      <c r="L3768" s="2">
        <v>191.58000200000001</v>
      </c>
      <c r="M3768" s="2">
        <v>191.69000199999999</v>
      </c>
      <c r="N3768" s="2">
        <v>189.35000600000001</v>
      </c>
      <c r="O3768" s="2">
        <v>0</v>
      </c>
      <c r="P3768" s="5">
        <v>41932</v>
      </c>
      <c r="Q3768" s="4">
        <v>24.040001</v>
      </c>
      <c r="R3768" s="4">
        <v>23.76</v>
      </c>
      <c r="S3768" s="4">
        <v>24.049999</v>
      </c>
      <c r="T3768" s="4">
        <v>23.75</v>
      </c>
      <c r="U3768" s="4">
        <v>0</v>
      </c>
      <c r="V3768">
        <f>V3767+(V3767*O3768)/L3768</f>
        <v>91.368916720091576</v>
      </c>
      <c r="W3768">
        <f>V3768*L3768</f>
        <v>17504.45724797298</v>
      </c>
      <c r="X3768">
        <f>IF(I3767=1,1,0)</f>
        <v>1</v>
      </c>
      <c r="Y3768">
        <f>IF(I3767=0,1,0)</f>
        <v>0</v>
      </c>
      <c r="Z3768" t="str">
        <f t="shared" si="226"/>
        <v>IN</v>
      </c>
      <c r="AA3768">
        <f>IF(Z3768="BUY",(AC3767-8.95)/K3768,IF(Z3768="SELL",0,AB3767))</f>
        <v>126.09169217396509</v>
      </c>
      <c r="AB3768">
        <f>AA3768+AA3768*O3768/L3768</f>
        <v>126.09169217396509</v>
      </c>
      <c r="AC3768">
        <f>IF(OR(Z3768="BUY",Z3768="IN"),AB3768*L3768,IF(Z3768="SELL",AB3767*K3768-8.95,AC3767))</f>
        <v>24156.646638871618</v>
      </c>
      <c r="AD3768" s="6">
        <f t="shared" si="227"/>
        <v>-0.20064316922381364</v>
      </c>
    </row>
    <row r="3769" spans="1:30" x14ac:dyDescent="0.25">
      <c r="A3769" s="1">
        <v>41933</v>
      </c>
      <c r="B3769">
        <v>1909.380005</v>
      </c>
      <c r="C3769">
        <v>1941.280029</v>
      </c>
      <c r="D3769">
        <v>1942.4499510000001</v>
      </c>
      <c r="E3769">
        <v>1909.380005</v>
      </c>
      <c r="F3769">
        <v>3987090000</v>
      </c>
      <c r="G3769">
        <f t="shared" si="228"/>
        <v>1966.8074023199997</v>
      </c>
      <c r="H3769">
        <f t="shared" si="229"/>
        <v>0.22379918597667223</v>
      </c>
      <c r="I3769">
        <f>IF(H3769&gt;0,1,0)</f>
        <v>1</v>
      </c>
      <c r="J3769" s="3">
        <v>41933</v>
      </c>
      <c r="K3769" s="2">
        <v>192.96000699999999</v>
      </c>
      <c r="L3769" s="2">
        <v>195.35000600000001</v>
      </c>
      <c r="M3769" s="2">
        <v>195.470001</v>
      </c>
      <c r="N3769" s="2">
        <v>192.740005</v>
      </c>
      <c r="O3769" s="2">
        <v>0</v>
      </c>
      <c r="P3769" s="5">
        <v>41933</v>
      </c>
      <c r="Q3769" s="4">
        <v>23.6</v>
      </c>
      <c r="R3769" s="4">
        <v>23.299999</v>
      </c>
      <c r="S3769" s="4">
        <v>23.620000999999998</v>
      </c>
      <c r="T3769" s="4">
        <v>23.280000999999999</v>
      </c>
      <c r="U3769" s="4">
        <v>0</v>
      </c>
      <c r="V3769">
        <f>V3768+(V3768*O3769)/L3769</f>
        <v>91.368916720091576</v>
      </c>
      <c r="W3769">
        <f>V3769*L3769</f>
        <v>17848.91842948339</v>
      </c>
      <c r="X3769">
        <f>IF(I3768=1,1,0)</f>
        <v>1</v>
      </c>
      <c r="Y3769">
        <f>IF(I3768=0,1,0)</f>
        <v>0</v>
      </c>
      <c r="Z3769" t="str">
        <f t="shared" si="226"/>
        <v>IN</v>
      </c>
      <c r="AA3769">
        <f>IF(Z3769="BUY",(AC3768-8.95)/K3769,IF(Z3769="SELL",0,AB3768))</f>
        <v>126.09169217396509</v>
      </c>
      <c r="AB3769">
        <f>AA3769+AA3769*O3769/L3769</f>
        <v>126.09169217396509</v>
      </c>
      <c r="AC3769">
        <f>IF(OR(Z3769="BUY",Z3769="IN"),AB3769*L3769,IF(Z3769="SELL",AB3768*K3769-8.95,AC3768))</f>
        <v>24632.012822734232</v>
      </c>
      <c r="AD3769" s="6">
        <f t="shared" si="227"/>
        <v>-0.22322725802709636</v>
      </c>
    </row>
    <row r="3770" spans="1:30" x14ac:dyDescent="0.25">
      <c r="A3770" s="1">
        <v>41934</v>
      </c>
      <c r="B3770">
        <v>1941.290039</v>
      </c>
      <c r="C3770">
        <v>1927.1099850000001</v>
      </c>
      <c r="D3770">
        <v>1949.3100589999999</v>
      </c>
      <c r="E3770">
        <v>1926.829956</v>
      </c>
      <c r="F3770">
        <v>3761930000</v>
      </c>
      <c r="G3770">
        <f t="shared" si="228"/>
        <v>1966.6746020199998</v>
      </c>
      <c r="H3770">
        <f t="shared" si="229"/>
        <v>0.19927310708706056</v>
      </c>
      <c r="I3770">
        <f>IF(H3770&gt;0,1,0)</f>
        <v>1</v>
      </c>
      <c r="J3770" s="3">
        <v>41934</v>
      </c>
      <c r="K3770" s="2">
        <v>195.729996</v>
      </c>
      <c r="L3770" s="2">
        <v>194</v>
      </c>
      <c r="M3770" s="2">
        <v>196.19000199999999</v>
      </c>
      <c r="N3770" s="2">
        <v>193.88000500000001</v>
      </c>
      <c r="O3770" s="2">
        <v>0</v>
      </c>
      <c r="P3770" s="5">
        <v>41934</v>
      </c>
      <c r="Q3770" s="4">
        <v>23.25</v>
      </c>
      <c r="R3770" s="4">
        <v>23.459999</v>
      </c>
      <c r="S3770" s="4">
        <v>23.48</v>
      </c>
      <c r="T3770" s="4">
        <v>23.200001</v>
      </c>
      <c r="U3770" s="4">
        <v>0</v>
      </c>
      <c r="V3770">
        <f>V3769+(V3769*O3770)/L3770</f>
        <v>91.368916720091576</v>
      </c>
      <c r="W3770">
        <f>V3770*L3770</f>
        <v>17725.569843697765</v>
      </c>
      <c r="X3770">
        <f>IF(I3769=1,1,0)</f>
        <v>1</v>
      </c>
      <c r="Y3770">
        <f>IF(I3769=0,1,0)</f>
        <v>0</v>
      </c>
      <c r="Z3770" t="str">
        <f t="shared" si="226"/>
        <v>IN</v>
      </c>
      <c r="AA3770">
        <f>IF(Z3770="BUY",(AC3769-8.95)/K3770,IF(Z3770="SELL",0,AB3769))</f>
        <v>126.09169217396509</v>
      </c>
      <c r="AB3770">
        <f>AA3770+AA3770*O3770/L3770</f>
        <v>126.09169217396509</v>
      </c>
      <c r="AC3770">
        <f>IF(OR(Z3770="BUY",Z3770="IN"),AB3770*L3770,IF(Z3770="SELL",AB3769*K3770-8.95,AC3769))</f>
        <v>24461.788281749228</v>
      </c>
      <c r="AD3770" s="6">
        <f t="shared" si="227"/>
        <v>-0.201904372225373</v>
      </c>
    </row>
    <row r="3771" spans="1:30" x14ac:dyDescent="0.25">
      <c r="A3771" s="1">
        <v>41935</v>
      </c>
      <c r="B3771">
        <v>1931.0200199999999</v>
      </c>
      <c r="C3771">
        <v>1950.8199460000001</v>
      </c>
      <c r="D3771">
        <v>1961.9499510000001</v>
      </c>
      <c r="E3771">
        <v>1931.0200199999999</v>
      </c>
      <c r="F3771">
        <v>3789250000</v>
      </c>
      <c r="G3771">
        <f t="shared" si="228"/>
        <v>1966.75660152</v>
      </c>
      <c r="H3771">
        <f t="shared" si="229"/>
        <v>0.17475660485572389</v>
      </c>
      <c r="I3771">
        <f>IF(H3771&gt;0,1,0)</f>
        <v>1</v>
      </c>
      <c r="J3771" s="3">
        <v>41935</v>
      </c>
      <c r="K3771" s="2">
        <v>195.86999499999999</v>
      </c>
      <c r="L3771" s="2">
        <v>196.279999</v>
      </c>
      <c r="M3771" s="2">
        <v>197.449997</v>
      </c>
      <c r="N3771" s="2">
        <v>195.58999600000001</v>
      </c>
      <c r="O3771" s="2">
        <v>0</v>
      </c>
      <c r="P3771" s="5">
        <v>41935</v>
      </c>
      <c r="Q3771" s="4">
        <v>23.24</v>
      </c>
      <c r="R3771" s="4">
        <v>23.200001</v>
      </c>
      <c r="S3771" s="4">
        <v>23.27</v>
      </c>
      <c r="T3771" s="4">
        <v>23.040001</v>
      </c>
      <c r="U3771" s="4">
        <v>0</v>
      </c>
      <c r="V3771">
        <f>V3770+(V3770*O3771)/L3771</f>
        <v>91.368916720091576</v>
      </c>
      <c r="W3771">
        <f>V3771*L3771</f>
        <v>17933.890882450658</v>
      </c>
      <c r="X3771">
        <f>IF(I3770=1,1,0)</f>
        <v>1</v>
      </c>
      <c r="Y3771">
        <f>IF(I3770=0,1,0)</f>
        <v>0</v>
      </c>
      <c r="Z3771" t="str">
        <f t="shared" si="226"/>
        <v>IN</v>
      </c>
      <c r="AA3771">
        <f>IF(Z3771="BUY",(AC3770-8.95)/K3771,IF(Z3771="SELL",0,AB3770))</f>
        <v>126.09169217396509</v>
      </c>
      <c r="AB3771">
        <f>AA3771+AA3771*O3771/L3771</f>
        <v>126.09169217396509</v>
      </c>
      <c r="AC3771">
        <f>IF(OR(Z3771="BUY",Z3771="IN"),AB3771*L3771,IF(Z3771="SELL",AB3770*K3771-8.95,AC3770))</f>
        <v>24749.277213814174</v>
      </c>
      <c r="AD3771" s="6">
        <f t="shared" si="227"/>
        <v>-0.20991221300396648</v>
      </c>
    </row>
    <row r="3772" spans="1:30" x14ac:dyDescent="0.25">
      <c r="A3772" s="1">
        <v>41936</v>
      </c>
      <c r="B3772">
        <v>1951.589966</v>
      </c>
      <c r="C3772">
        <v>1964.579956</v>
      </c>
      <c r="D3772">
        <v>1965.2700199999999</v>
      </c>
      <c r="E3772">
        <v>1946.2700199999999</v>
      </c>
      <c r="F3772">
        <v>3078380000</v>
      </c>
      <c r="G3772">
        <f t="shared" si="228"/>
        <v>1966.9445995600001</v>
      </c>
      <c r="H3772">
        <f t="shared" si="229"/>
        <v>0.15068173459311709</v>
      </c>
      <c r="I3772">
        <f>IF(H3772&gt;0,1,0)</f>
        <v>1</v>
      </c>
      <c r="J3772" s="3">
        <v>41936</v>
      </c>
      <c r="K3772" s="2">
        <v>196.53999300000001</v>
      </c>
      <c r="L3772" s="2">
        <v>197.679993</v>
      </c>
      <c r="M3772" s="2">
        <v>197.78999300000001</v>
      </c>
      <c r="N3772" s="2">
        <v>195.800003</v>
      </c>
      <c r="O3772" s="2">
        <v>0</v>
      </c>
      <c r="P3772" s="5">
        <v>41936</v>
      </c>
      <c r="Q3772" s="4">
        <v>23.15</v>
      </c>
      <c r="R3772" s="4">
        <v>23.030000999999999</v>
      </c>
      <c r="S3772" s="4">
        <v>23.24</v>
      </c>
      <c r="T3772" s="4">
        <v>23.01</v>
      </c>
      <c r="U3772" s="4">
        <v>0</v>
      </c>
      <c r="V3772">
        <f>V3771+(V3771*O3772)/L3772</f>
        <v>91.368916720091576</v>
      </c>
      <c r="W3772">
        <f>V3772*L3772</f>
        <v>18061.806817645287</v>
      </c>
      <c r="X3772">
        <f>IF(I3771=1,1,0)</f>
        <v>1</v>
      </c>
      <c r="Y3772">
        <f>IF(I3771=0,1,0)</f>
        <v>0</v>
      </c>
      <c r="Z3772" t="str">
        <f t="shared" si="226"/>
        <v>IN</v>
      </c>
      <c r="AA3772">
        <f>IF(Z3772="BUY",(AC3771-8.95)/K3772,IF(Z3772="SELL",0,AB3771))</f>
        <v>126.09169217396509</v>
      </c>
      <c r="AB3772">
        <f>AA3772+AA3772*O3772/L3772</f>
        <v>126.09169217396509</v>
      </c>
      <c r="AC3772">
        <f>IF(OR(Z3772="BUY",Z3772="IN"),AB3772*L3772,IF(Z3772="SELL",AB3771*K3772-8.95,AC3771))</f>
        <v>24925.804826307573</v>
      </c>
      <c r="AD3772" s="6">
        <f t="shared" si="227"/>
        <v>-0.22440858389018767</v>
      </c>
    </row>
    <row r="3773" spans="1:30" x14ac:dyDescent="0.25">
      <c r="A3773" s="1">
        <v>41939</v>
      </c>
      <c r="B3773">
        <v>1962.969971</v>
      </c>
      <c r="C3773">
        <v>1961.630005</v>
      </c>
      <c r="D3773">
        <v>1964.6400149999999</v>
      </c>
      <c r="E3773">
        <v>1951.369995</v>
      </c>
      <c r="F3773">
        <v>3538860000</v>
      </c>
      <c r="G3773">
        <f t="shared" si="228"/>
        <v>1967.0759984800002</v>
      </c>
      <c r="H3773">
        <f t="shared" si="229"/>
        <v>0.12595325867344542</v>
      </c>
      <c r="I3773">
        <f>IF(H3773&gt;0,1,0)</f>
        <v>1</v>
      </c>
      <c r="J3773" s="3">
        <v>41939</v>
      </c>
      <c r="K3773" s="2">
        <v>197.009995</v>
      </c>
      <c r="L3773" s="2">
        <v>197.429993</v>
      </c>
      <c r="M3773" s="2">
        <v>197.740005</v>
      </c>
      <c r="N3773" s="2">
        <v>196.320007</v>
      </c>
      <c r="O3773" s="2">
        <v>0</v>
      </c>
      <c r="P3773" s="5">
        <v>41939</v>
      </c>
      <c r="Q3773" s="4">
        <v>23.1</v>
      </c>
      <c r="R3773" s="4">
        <v>23.02</v>
      </c>
      <c r="S3773" s="4">
        <v>23.18</v>
      </c>
      <c r="T3773" s="4">
        <v>23.01</v>
      </c>
      <c r="U3773" s="4">
        <v>0</v>
      </c>
      <c r="V3773">
        <f>V3772+(V3772*O3773)/L3773</f>
        <v>91.368916720091576</v>
      </c>
      <c r="W3773">
        <f>V3773*L3773</f>
        <v>18038.964588465264</v>
      </c>
      <c r="X3773">
        <f>IF(I3772=1,1,0)</f>
        <v>1</v>
      </c>
      <c r="Y3773">
        <f>IF(I3772=0,1,0)</f>
        <v>0</v>
      </c>
      <c r="Z3773" t="str">
        <f t="shared" si="226"/>
        <v>IN</v>
      </c>
      <c r="AA3773">
        <f>IF(Z3773="BUY",(AC3772-8.95)/K3773,IF(Z3773="SELL",0,AB3772))</f>
        <v>126.09169217396509</v>
      </c>
      <c r="AB3773">
        <f>AA3773+AA3773*O3773/L3773</f>
        <v>126.09169217396509</v>
      </c>
      <c r="AC3773">
        <f>IF(OR(Z3773="BUY",Z3773="IN"),AB3773*L3773,IF(Z3773="SELL",AB3772*K3773-8.95,AC3772))</f>
        <v>24894.28190326408</v>
      </c>
      <c r="AD3773" s="6">
        <f t="shared" si="227"/>
        <v>-0.21098127852232137</v>
      </c>
    </row>
    <row r="3774" spans="1:30" x14ac:dyDescent="0.25">
      <c r="A3774" s="1">
        <v>41940</v>
      </c>
      <c r="B3774">
        <v>1964.1400149999999</v>
      </c>
      <c r="C3774">
        <v>1985.0500489999999</v>
      </c>
      <c r="D3774">
        <v>1985.0500489999999</v>
      </c>
      <c r="E3774">
        <v>1964.1400149999999</v>
      </c>
      <c r="F3774">
        <v>3653260000</v>
      </c>
      <c r="G3774">
        <f t="shared" si="228"/>
        <v>1967.34219966</v>
      </c>
      <c r="H3774">
        <f t="shared" si="229"/>
        <v>0.1015219304998644</v>
      </c>
      <c r="I3774">
        <f>IF(H3774&gt;0,1,0)</f>
        <v>1</v>
      </c>
      <c r="J3774" s="3">
        <v>41940</v>
      </c>
      <c r="K3774" s="2">
        <v>198.14999399999999</v>
      </c>
      <c r="L3774" s="2">
        <v>199.66999799999999</v>
      </c>
      <c r="M3774" s="2">
        <v>199.720001</v>
      </c>
      <c r="N3774" s="2">
        <v>198.03999300000001</v>
      </c>
      <c r="O3774" s="2">
        <v>0</v>
      </c>
      <c r="P3774" s="5">
        <v>41940</v>
      </c>
      <c r="Q3774" s="4">
        <v>22.959999</v>
      </c>
      <c r="R3774" s="4">
        <v>22.780000999999999</v>
      </c>
      <c r="S3774" s="4">
        <v>22.98</v>
      </c>
      <c r="T3774" s="4">
        <v>22.77</v>
      </c>
      <c r="U3774" s="4">
        <v>0</v>
      </c>
      <c r="V3774">
        <f>V3773+(V3773*O3774)/L3774</f>
        <v>91.368916720091576</v>
      </c>
      <c r="W3774">
        <f>V3774*L3774</f>
        <v>18243.631418762852</v>
      </c>
      <c r="X3774">
        <f>IF(I3773=1,1,0)</f>
        <v>1</v>
      </c>
      <c r="Y3774">
        <f>IF(I3773=0,1,0)</f>
        <v>0</v>
      </c>
      <c r="Z3774" t="str">
        <f t="shared" si="226"/>
        <v>IN</v>
      </c>
      <c r="AA3774">
        <f>IF(Z3774="BUY",(AC3773-8.95)/K3774,IF(Z3774="SELL",0,AB3773))</f>
        <v>126.09169217396509</v>
      </c>
      <c r="AB3774">
        <f>AA3774+AA3774*O3774/L3774</f>
        <v>126.09169217396509</v>
      </c>
      <c r="AC3774">
        <f>IF(OR(Z3774="BUY",Z3774="IN"),AB3774*L3774,IF(Z3774="SELL",AB3773*K3774-8.95,AC3773))</f>
        <v>25176.727924192222</v>
      </c>
      <c r="AD3774" s="6">
        <f t="shared" si="227"/>
        <v>-0.22442902602028802</v>
      </c>
    </row>
    <row r="3775" spans="1:30" x14ac:dyDescent="0.25">
      <c r="A3775" s="1">
        <v>41941</v>
      </c>
      <c r="B3775">
        <v>1983.290039</v>
      </c>
      <c r="C3775">
        <v>1982.3000489999999</v>
      </c>
      <c r="D3775">
        <v>1991.400024</v>
      </c>
      <c r="E3775">
        <v>1969.040039</v>
      </c>
      <c r="F3775">
        <v>3740350000</v>
      </c>
      <c r="G3775">
        <f t="shared" si="228"/>
        <v>1967.3562011200002</v>
      </c>
      <c r="H3775">
        <f t="shared" si="229"/>
        <v>7.7637808056393892E-2</v>
      </c>
      <c r="I3775">
        <f>IF(H3775&gt;0,1,0)</f>
        <v>1</v>
      </c>
      <c r="J3775" s="3">
        <v>41941</v>
      </c>
      <c r="K3775" s="2">
        <v>199.86999499999999</v>
      </c>
      <c r="L3775" s="2">
        <v>199.44000199999999</v>
      </c>
      <c r="M3775" s="2">
        <v>200.44000199999999</v>
      </c>
      <c r="N3775" s="2">
        <v>198.11000100000001</v>
      </c>
      <c r="O3775" s="2">
        <v>0</v>
      </c>
      <c r="P3775" s="5">
        <v>41941</v>
      </c>
      <c r="Q3775" s="4">
        <v>22.76</v>
      </c>
      <c r="R3775" s="4">
        <v>22.82</v>
      </c>
      <c r="S3775" s="4">
        <v>22.959999</v>
      </c>
      <c r="T3775" s="4">
        <v>22.690000999999999</v>
      </c>
      <c r="U3775" s="4">
        <v>0</v>
      </c>
      <c r="V3775">
        <f>V3774+(V3774*O3775)/L3775</f>
        <v>91.368916720091576</v>
      </c>
      <c r="W3775">
        <f>V3775*L3775</f>
        <v>18222.616933392896</v>
      </c>
      <c r="X3775">
        <f>IF(I3774=1,1,0)</f>
        <v>1</v>
      </c>
      <c r="Y3775">
        <f>IF(I3774=0,1,0)</f>
        <v>0</v>
      </c>
      <c r="Z3775" t="str">
        <f t="shared" si="226"/>
        <v>IN</v>
      </c>
      <c r="AA3775">
        <f>IF(Z3775="BUY",(AC3774-8.95)/K3775,IF(Z3775="SELL",0,AB3774))</f>
        <v>126.09169217396509</v>
      </c>
      <c r="AB3775">
        <f>AA3775+AA3775*O3775/L3775</f>
        <v>126.09169217396509</v>
      </c>
      <c r="AC3775">
        <f>IF(OR(Z3775="BUY",Z3775="IN"),AB3775*L3775,IF(Z3775="SELL",AB3774*K3775-8.95,AC3774))</f>
        <v>25147.727339358978</v>
      </c>
      <c r="AD3775" s="6">
        <f t="shared" si="227"/>
        <v>-0.22149026061390475</v>
      </c>
    </row>
    <row r="3776" spans="1:30" x14ac:dyDescent="0.25">
      <c r="A3776" s="1">
        <v>41942</v>
      </c>
      <c r="B3776">
        <v>1979.48999</v>
      </c>
      <c r="C3776">
        <v>1994.650024</v>
      </c>
      <c r="D3776">
        <v>1999.400024</v>
      </c>
      <c r="E3776">
        <v>1974.75</v>
      </c>
      <c r="F3776">
        <v>3586150000</v>
      </c>
      <c r="G3776">
        <f t="shared" si="228"/>
        <v>1967.5190014000002</v>
      </c>
      <c r="H3776">
        <f t="shared" si="229"/>
        <v>5.4340541248413123E-2</v>
      </c>
      <c r="I3776">
        <f>IF(H3776&gt;0,1,0)</f>
        <v>1</v>
      </c>
      <c r="J3776" s="3">
        <v>41942</v>
      </c>
      <c r="K3776" s="2">
        <v>198.85000600000001</v>
      </c>
      <c r="L3776" s="2">
        <v>200.80999800000001</v>
      </c>
      <c r="M3776" s="2">
        <v>201.270004</v>
      </c>
      <c r="N3776" s="2">
        <v>198.740005</v>
      </c>
      <c r="O3776" s="2">
        <v>0</v>
      </c>
      <c r="P3776" s="5">
        <v>41942</v>
      </c>
      <c r="Q3776" s="4">
        <v>22.879999000000002</v>
      </c>
      <c r="R3776" s="4">
        <v>22.67</v>
      </c>
      <c r="S3776" s="4">
        <v>22.889999</v>
      </c>
      <c r="T3776" s="4">
        <v>22.6</v>
      </c>
      <c r="U3776" s="4">
        <v>0</v>
      </c>
      <c r="V3776">
        <f>V3775+(V3775*O3776)/L3776</f>
        <v>91.368916720091576</v>
      </c>
      <c r="W3776">
        <f>V3776*L3776</f>
        <v>18347.791983823758</v>
      </c>
      <c r="X3776">
        <f>IF(I3775=1,1,0)</f>
        <v>1</v>
      </c>
      <c r="Y3776">
        <f>IF(I3775=0,1,0)</f>
        <v>0</v>
      </c>
      <c r="Z3776" t="str">
        <f t="shared" si="226"/>
        <v>IN</v>
      </c>
      <c r="AA3776">
        <f>IF(Z3776="BUY",(AC3775-8.95)/K3776,IF(Z3776="SELL",0,AB3775))</f>
        <v>126.09169217396509</v>
      </c>
      <c r="AB3776">
        <f>AA3776+AA3776*O3776/L3776</f>
        <v>126.09169217396509</v>
      </c>
      <c r="AC3776">
        <f>IF(OR(Z3776="BUY",Z3776="IN"),AB3776*L3776,IF(Z3776="SELL",AB3775*K3776-8.95,AC3775))</f>
        <v>25320.472453270544</v>
      </c>
      <c r="AD3776" s="6">
        <f t="shared" si="227"/>
        <v>-0.23917203694636105</v>
      </c>
    </row>
    <row r="3777" spans="1:30" x14ac:dyDescent="0.25">
      <c r="A3777" s="1">
        <v>41943</v>
      </c>
      <c r="B3777">
        <v>2001.1999510000001</v>
      </c>
      <c r="C3777">
        <v>2018.0500489999999</v>
      </c>
      <c r="D3777">
        <v>2018.1899410000001</v>
      </c>
      <c r="E3777">
        <v>2001.1999510000001</v>
      </c>
      <c r="F3777">
        <v>4292290000</v>
      </c>
      <c r="G3777">
        <f t="shared" si="228"/>
        <v>1968.0326024800002</v>
      </c>
      <c r="H3777">
        <f t="shared" si="229"/>
        <v>3.2217035775528986E-2</v>
      </c>
      <c r="I3777">
        <f>IF(H3777&gt;0,1,0)</f>
        <v>1</v>
      </c>
      <c r="J3777" s="3">
        <v>41943</v>
      </c>
      <c r="K3777" s="2">
        <v>203.11999499999999</v>
      </c>
      <c r="L3777" s="2">
        <v>202.990005</v>
      </c>
      <c r="M3777" s="2">
        <v>203.179993</v>
      </c>
      <c r="N3777" s="2">
        <v>202.11999499999999</v>
      </c>
      <c r="O3777" s="2">
        <v>0</v>
      </c>
      <c r="P3777" s="5">
        <v>41943</v>
      </c>
      <c r="Q3777" s="4">
        <v>22.389999</v>
      </c>
      <c r="R3777" s="4">
        <v>22.41</v>
      </c>
      <c r="S3777" s="4">
        <v>22.5</v>
      </c>
      <c r="T3777" s="4">
        <v>22.379999000000002</v>
      </c>
      <c r="U3777" s="4">
        <v>0</v>
      </c>
      <c r="V3777">
        <f>V3776+(V3776*O3777)/L3777</f>
        <v>91.368916720091576</v>
      </c>
      <c r="W3777">
        <f>V3777*L3777</f>
        <v>18546.976861855972</v>
      </c>
      <c r="X3777">
        <f>IF(I3776=1,1,0)</f>
        <v>1</v>
      </c>
      <c r="Y3777">
        <f>IF(I3776=0,1,0)</f>
        <v>0</v>
      </c>
      <c r="Z3777" t="str">
        <f t="shared" si="226"/>
        <v>IN</v>
      </c>
      <c r="AA3777">
        <f>IF(Z3777="BUY",(AC3776-8.95)/K3777,IF(Z3777="SELL",0,AB3776))</f>
        <v>126.09169217396509</v>
      </c>
      <c r="AB3777">
        <f>AA3777+AA3777*O3777/L3777</f>
        <v>126.09169217396509</v>
      </c>
      <c r="AC3777">
        <f>IF(OR(Z3777="BUY",Z3777="IN"),AB3777*L3777,IF(Z3777="SELL",AB3776*K3777-8.95,AC3776))</f>
        <v>25595.353224851635</v>
      </c>
      <c r="AD3777" s="6">
        <f t="shared" si="227"/>
        <v>-0.25631533357797309</v>
      </c>
    </row>
    <row r="3778" spans="1:30" x14ac:dyDescent="0.25">
      <c r="A3778" s="1">
        <v>41946</v>
      </c>
      <c r="B3778">
        <v>2018.209961</v>
      </c>
      <c r="C3778">
        <v>2017.8100589999999</v>
      </c>
      <c r="D3778">
        <v>2024.459961</v>
      </c>
      <c r="E3778">
        <v>2013.6800539999999</v>
      </c>
      <c r="F3778">
        <v>3555440000</v>
      </c>
      <c r="G3778">
        <f t="shared" si="228"/>
        <v>1968.6208031799999</v>
      </c>
      <c r="H3778">
        <f t="shared" si="229"/>
        <v>1.1437453279119148E-2</v>
      </c>
      <c r="I3778">
        <f>IF(H3778&gt;0,1,0)</f>
        <v>1</v>
      </c>
      <c r="J3778" s="3">
        <v>41946</v>
      </c>
      <c r="K3778" s="2">
        <v>203.220001</v>
      </c>
      <c r="L3778" s="2">
        <v>203.11000100000001</v>
      </c>
      <c r="M3778" s="2">
        <v>203.78999300000001</v>
      </c>
      <c r="N3778" s="2">
        <v>202.66000399999999</v>
      </c>
      <c r="O3778" s="2">
        <v>0</v>
      </c>
      <c r="P3778" s="5">
        <v>41946</v>
      </c>
      <c r="Q3778" s="4">
        <v>22.379999000000002</v>
      </c>
      <c r="R3778" s="4">
        <v>22.4</v>
      </c>
      <c r="S3778" s="4">
        <v>22.440000999999999</v>
      </c>
      <c r="T3778" s="4">
        <v>22.309999000000001</v>
      </c>
      <c r="U3778" s="4">
        <v>0</v>
      </c>
      <c r="V3778">
        <f>V3777+(V3777*O3778)/L3778</f>
        <v>91.368916720091576</v>
      </c>
      <c r="W3778">
        <f>V3778*L3778</f>
        <v>18557.940766386717</v>
      </c>
      <c r="X3778">
        <f>IF(I3777=1,1,0)</f>
        <v>1</v>
      </c>
      <c r="Y3778">
        <f>IF(I3777=0,1,0)</f>
        <v>0</v>
      </c>
      <c r="Z3778" t="str">
        <f t="shared" si="226"/>
        <v>IN</v>
      </c>
      <c r="AA3778">
        <f>IF(Z3778="BUY",(AC3777-8.95)/K3778,IF(Z3778="SELL",0,AB3777))</f>
        <v>126.09169217396509</v>
      </c>
      <c r="AB3778">
        <f>AA3778+AA3778*O3778/L3778</f>
        <v>126.09169217396509</v>
      </c>
      <c r="AC3778">
        <f>IF(OR(Z3778="BUY",Z3778="IN"),AB3778*L3778,IF(Z3778="SELL",AB3777*K3778-8.95,AC3777))</f>
        <v>25610.483723545742</v>
      </c>
      <c r="AD3778" s="6">
        <f t="shared" si="227"/>
        <v>-0.25819293327374487</v>
      </c>
    </row>
    <row r="3779" spans="1:30" x14ac:dyDescent="0.25">
      <c r="A3779" s="1">
        <v>41947</v>
      </c>
      <c r="B3779">
        <v>2015.8100589999999</v>
      </c>
      <c r="C3779">
        <v>2012.099976</v>
      </c>
      <c r="D3779">
        <v>2015.9799800000001</v>
      </c>
      <c r="E3779">
        <v>2001.01001</v>
      </c>
      <c r="F3779">
        <v>3956260000</v>
      </c>
      <c r="G3779">
        <f t="shared" si="228"/>
        <v>1968.90440182</v>
      </c>
      <c r="H3779">
        <f t="shared" si="229"/>
        <v>-7.7302484038254803E-3</v>
      </c>
      <c r="I3779">
        <f>IF(H3779&gt;0,1,0)</f>
        <v>0</v>
      </c>
      <c r="J3779" s="3">
        <v>41947</v>
      </c>
      <c r="K3779" s="2">
        <v>202.58000200000001</v>
      </c>
      <c r="L3779" s="2">
        <v>202.429993</v>
      </c>
      <c r="M3779" s="2">
        <v>202.929993</v>
      </c>
      <c r="N3779" s="2">
        <v>201.38999899999999</v>
      </c>
      <c r="O3779" s="2">
        <v>0</v>
      </c>
      <c r="P3779" s="5">
        <v>41947</v>
      </c>
      <c r="Q3779" s="4">
        <v>22.450001</v>
      </c>
      <c r="R3779" s="4">
        <v>22.459999</v>
      </c>
      <c r="S3779" s="4">
        <v>22.58</v>
      </c>
      <c r="T3779" s="4">
        <v>22.41</v>
      </c>
      <c r="U3779" s="4">
        <v>0</v>
      </c>
      <c r="V3779">
        <f>V3778+(V3778*O3779)/L3779</f>
        <v>91.368916720091576</v>
      </c>
      <c r="W3779">
        <f>V3779*L3779</f>
        <v>18495.809172065721</v>
      </c>
      <c r="X3779">
        <f>IF(I3778=1,1,0)</f>
        <v>1</v>
      </c>
      <c r="Y3779">
        <f>IF(I3778=0,1,0)</f>
        <v>0</v>
      </c>
      <c r="Z3779" t="str">
        <f t="shared" si="226"/>
        <v>IN</v>
      </c>
      <c r="AA3779">
        <f>IF(Z3779="BUY",(AC3778-8.95)/K3779,IF(Z3779="SELL",0,AB3778))</f>
        <v>126.09169217396509</v>
      </c>
      <c r="AB3779">
        <f>AA3779+AA3779*O3779/L3779</f>
        <v>126.09169217396509</v>
      </c>
      <c r="AC3779">
        <f>IF(OR(Z3779="BUY",Z3779="IN"),AB3779*L3779,IF(Z3779="SELL",AB3778*K3779-8.95,AC3778))</f>
        <v>25524.740364133908</v>
      </c>
      <c r="AD3779" s="6">
        <f t="shared" si="227"/>
        <v>-0.24632924571493997</v>
      </c>
    </row>
    <row r="3780" spans="1:30" x14ac:dyDescent="0.25">
      <c r="A3780" s="1">
        <v>41948</v>
      </c>
      <c r="B3780">
        <v>2015.290039</v>
      </c>
      <c r="C3780">
        <v>2023.5699460000001</v>
      </c>
      <c r="D3780">
        <v>2023.7700199999999</v>
      </c>
      <c r="E3780">
        <v>2014.420044</v>
      </c>
      <c r="F3780">
        <v>3766590000</v>
      </c>
      <c r="G3780">
        <f t="shared" si="228"/>
        <v>1969.3754003399997</v>
      </c>
      <c r="H3780">
        <f t="shared" si="229"/>
        <v>-2.396901930290523E-2</v>
      </c>
      <c r="I3780">
        <f>IF(H3780&gt;0,1,0)</f>
        <v>0</v>
      </c>
      <c r="J3780" s="3">
        <v>41948</v>
      </c>
      <c r="K3780" s="2">
        <v>203.91000399999999</v>
      </c>
      <c r="L3780" s="2">
        <v>203.729996</v>
      </c>
      <c r="M3780" s="2">
        <v>203.949997</v>
      </c>
      <c r="N3780" s="2">
        <v>202.800003</v>
      </c>
      <c r="O3780" s="2">
        <v>0</v>
      </c>
      <c r="P3780" s="5">
        <v>41948</v>
      </c>
      <c r="Q3780" s="4">
        <v>22.299999</v>
      </c>
      <c r="R3780" s="4">
        <v>22.33</v>
      </c>
      <c r="S3780" s="4">
        <v>22.43</v>
      </c>
      <c r="T3780" s="4">
        <v>22.299999</v>
      </c>
      <c r="U3780" s="4">
        <v>0</v>
      </c>
      <c r="V3780">
        <f>V3779+(V3779*O3780)/L3780</f>
        <v>91.368916720091576</v>
      </c>
      <c r="W3780">
        <f>V3780*L3780</f>
        <v>18614.58903790859</v>
      </c>
      <c r="X3780">
        <f>IF(I3779=1,1,0)</f>
        <v>0</v>
      </c>
      <c r="Y3780">
        <f>IF(I3779=0,1,0)</f>
        <v>1</v>
      </c>
      <c r="Z3780" t="str">
        <f t="shared" si="226"/>
        <v>SELL</v>
      </c>
      <c r="AA3780">
        <f>IF(Z3780="BUY",(AC3779-8.95)/K3780,IF(Z3780="SELL",0,AB3779))</f>
        <v>0</v>
      </c>
      <c r="AB3780">
        <f>AA3780+AA3780*O3780/L3780</f>
        <v>0</v>
      </c>
      <c r="AC3780">
        <f>IF(OR(Z3780="BUY",Z3780="IN"),AB3780*L3780,IF(Z3780="SELL",AB3779*K3780-8.95,AC3779))</f>
        <v>25702.407455559987</v>
      </c>
      <c r="AD3780" s="6">
        <f t="shared" si="227"/>
        <v>-0.26354550721155207</v>
      </c>
    </row>
    <row r="3781" spans="1:30" x14ac:dyDescent="0.25">
      <c r="A3781" s="1">
        <v>41949</v>
      </c>
      <c r="B3781">
        <v>2023.329956</v>
      </c>
      <c r="C3781">
        <v>2031.209961</v>
      </c>
      <c r="D3781">
        <v>2031.6099850000001</v>
      </c>
      <c r="E3781">
        <v>2015.8599850000001</v>
      </c>
      <c r="F3781">
        <v>3669770000</v>
      </c>
      <c r="G3781">
        <f t="shared" si="228"/>
        <v>1969.9971996599998</v>
      </c>
      <c r="H3781">
        <f t="shared" si="229"/>
        <v>-3.7862084969553407E-2</v>
      </c>
      <c r="I3781">
        <f>IF(H3781&gt;0,1,0)</f>
        <v>0</v>
      </c>
      <c r="J3781" s="3">
        <v>41949</v>
      </c>
      <c r="K3781" s="2">
        <v>203.720001</v>
      </c>
      <c r="L3781" s="2">
        <v>204.5</v>
      </c>
      <c r="M3781" s="2">
        <v>204.61999499999999</v>
      </c>
      <c r="N3781" s="2">
        <v>202.979996</v>
      </c>
      <c r="O3781" s="2">
        <v>0</v>
      </c>
      <c r="P3781" s="5">
        <v>41949</v>
      </c>
      <c r="Q3781" s="4">
        <v>22.33</v>
      </c>
      <c r="R3781" s="4">
        <v>22.24</v>
      </c>
      <c r="S3781" s="4">
        <v>22.41</v>
      </c>
      <c r="T3781" s="4">
        <v>22.219999000000001</v>
      </c>
      <c r="U3781" s="4">
        <v>0</v>
      </c>
      <c r="V3781">
        <f>V3780+(V3780*O3781)/L3781</f>
        <v>91.368916720091576</v>
      </c>
      <c r="W3781">
        <f>V3781*L3781</f>
        <v>18684.943469258727</v>
      </c>
      <c r="X3781">
        <f>IF(I3780=1,1,0)</f>
        <v>0</v>
      </c>
      <c r="Y3781">
        <f>IF(I3780=0,1,0)</f>
        <v>1</v>
      </c>
      <c r="Z3781" t="str">
        <f t="shared" si="226"/>
        <v>OUT</v>
      </c>
      <c r="AA3781">
        <f>IF(Z3781="BUY",(AC3780-8.95)/K3781,IF(Z3781="SELL",0,AB3780))</f>
        <v>0</v>
      </c>
      <c r="AB3781">
        <f>AA3781+AA3781*O3781/L3781</f>
        <v>0</v>
      </c>
      <c r="AC3781">
        <f>IF(OR(Z3781="BUY",Z3781="IN"),AB3781*L3781,IF(Z3781="SELL",AB3780*K3781-8.95,AC3780))</f>
        <v>25702.407455559987</v>
      </c>
      <c r="AD3781" s="6">
        <f t="shared" si="227"/>
        <v>-0.2585428371218722</v>
      </c>
    </row>
    <row r="3782" spans="1:30" x14ac:dyDescent="0.25">
      <c r="A3782" s="1">
        <v>41950</v>
      </c>
      <c r="B3782">
        <v>2032.3599850000001</v>
      </c>
      <c r="C3782">
        <v>2031.920044</v>
      </c>
      <c r="D3782">
        <v>2034.26001</v>
      </c>
      <c r="E3782">
        <v>2025.0699460000001</v>
      </c>
      <c r="F3782">
        <v>3704280000</v>
      </c>
      <c r="G3782">
        <f t="shared" si="228"/>
        <v>1970.7008007399997</v>
      </c>
      <c r="H3782">
        <f t="shared" si="229"/>
        <v>-4.9444918991951956E-2</v>
      </c>
      <c r="I3782">
        <f>IF(H3782&gt;0,1,0)</f>
        <v>0</v>
      </c>
      <c r="J3782" s="3">
        <v>41950</v>
      </c>
      <c r="K3782" s="2">
        <v>204.5</v>
      </c>
      <c r="L3782" s="2">
        <v>204.759995</v>
      </c>
      <c r="M3782" s="2">
        <v>204.94000199999999</v>
      </c>
      <c r="N3782" s="2">
        <v>203.970001</v>
      </c>
      <c r="O3782" s="2">
        <v>0</v>
      </c>
      <c r="P3782" s="5">
        <v>41950</v>
      </c>
      <c r="Q3782" s="4">
        <v>22.23</v>
      </c>
      <c r="R3782" s="4">
        <v>22.209999</v>
      </c>
      <c r="S3782" s="4">
        <v>22.290001</v>
      </c>
      <c r="T3782" s="4">
        <v>22.190000999999999</v>
      </c>
      <c r="U3782" s="4">
        <v>0</v>
      </c>
      <c r="V3782">
        <f>V3781+(V3781*O3782)/L3782</f>
        <v>91.368916720091576</v>
      </c>
      <c r="W3782">
        <f>V3782*L3782</f>
        <v>18708.698930761369</v>
      </c>
      <c r="X3782">
        <f>IF(I3781=1,1,0)</f>
        <v>0</v>
      </c>
      <c r="Y3782">
        <f>IF(I3781=0,1,0)</f>
        <v>1</v>
      </c>
      <c r="Z3782" t="str">
        <f t="shared" si="226"/>
        <v>OUT</v>
      </c>
      <c r="AA3782">
        <f>IF(Z3782="BUY",(AC3781-8.95)/K3782,IF(Z3782="SELL",0,AB3781))</f>
        <v>0</v>
      </c>
      <c r="AB3782">
        <f>AA3782+AA3782*O3782/L3782</f>
        <v>0</v>
      </c>
      <c r="AC3782">
        <f>IF(OR(Z3782="BUY",Z3782="IN"),AB3782*L3782,IF(Z3782="SELL",AB3781*K3782-8.95,AC3781))</f>
        <v>25702.407455559987</v>
      </c>
      <c r="AD3782" s="6">
        <f t="shared" si="227"/>
        <v>-0.27692686148391338</v>
      </c>
    </row>
    <row r="3783" spans="1:30" x14ac:dyDescent="0.25">
      <c r="A3783" s="1">
        <v>41953</v>
      </c>
      <c r="B3783">
        <v>2032.01001</v>
      </c>
      <c r="C3783">
        <v>2038.26001</v>
      </c>
      <c r="D3783">
        <v>2038.6999510000001</v>
      </c>
      <c r="E3783">
        <v>2030.170044</v>
      </c>
      <c r="F3783">
        <v>3284940000</v>
      </c>
      <c r="G3783">
        <f t="shared" si="228"/>
        <v>1971.3986010399999</v>
      </c>
      <c r="H3783">
        <f t="shared" si="229"/>
        <v>-5.8975587450696414E-2</v>
      </c>
      <c r="I3783">
        <f>IF(H3783&gt;0,1,0)</f>
        <v>0</v>
      </c>
      <c r="J3783" s="3">
        <v>41953</v>
      </c>
      <c r="K3783" s="2">
        <v>204.720001</v>
      </c>
      <c r="L3783" s="2">
        <v>205.300003</v>
      </c>
      <c r="M3783" s="2">
        <v>205.39999399999999</v>
      </c>
      <c r="N3783" s="2">
        <v>204.479996</v>
      </c>
      <c r="O3783" s="2">
        <v>0</v>
      </c>
      <c r="P3783" s="5">
        <v>41953</v>
      </c>
      <c r="Q3783" s="4">
        <v>22.209999</v>
      </c>
      <c r="R3783" s="4">
        <v>22.15</v>
      </c>
      <c r="S3783" s="4">
        <v>22.24</v>
      </c>
      <c r="T3783" s="4">
        <v>22.139999</v>
      </c>
      <c r="U3783" s="4">
        <v>0</v>
      </c>
      <c r="V3783">
        <f>V3782+(V3782*O3783)/L3783</f>
        <v>91.368916720091576</v>
      </c>
      <c r="W3783">
        <f>V3783*L3783</f>
        <v>18758.03887674155</v>
      </c>
      <c r="X3783">
        <f>IF(I3782=1,1,0)</f>
        <v>0</v>
      </c>
      <c r="Y3783">
        <f>IF(I3782=0,1,0)</f>
        <v>1</v>
      </c>
      <c r="Z3783" t="str">
        <f t="shared" si="226"/>
        <v>OUT</v>
      </c>
      <c r="AA3783">
        <f>IF(Z3783="BUY",(AC3782-8.95)/K3783,IF(Z3783="SELL",0,AB3782))</f>
        <v>0</v>
      </c>
      <c r="AB3783">
        <f>AA3783+AA3783*O3783/L3783</f>
        <v>0</v>
      </c>
      <c r="AC3783">
        <f>IF(OR(Z3783="BUY",Z3783="IN"),AB3783*L3783,IF(Z3783="SELL",AB3782*K3783-8.95,AC3782))</f>
        <v>25702.407455559987</v>
      </c>
      <c r="AD3783" s="6">
        <f t="shared" si="227"/>
        <v>-0.27020094274377587</v>
      </c>
    </row>
    <row r="3784" spans="1:30" x14ac:dyDescent="0.25">
      <c r="A3784" s="1">
        <v>41954</v>
      </c>
      <c r="B3784">
        <v>2038.1999510000001</v>
      </c>
      <c r="C3784">
        <v>2039.6800539999999</v>
      </c>
      <c r="D3784">
        <v>2041.280029</v>
      </c>
      <c r="E3784">
        <v>2035.280029</v>
      </c>
      <c r="F3784">
        <v>2958320000</v>
      </c>
      <c r="G3784">
        <f t="shared" si="228"/>
        <v>1972.1466015399999</v>
      </c>
      <c r="H3784">
        <f t="shared" si="229"/>
        <v>-6.6517501854001473E-2</v>
      </c>
      <c r="I3784">
        <f>IF(H3784&gt;0,1,0)</f>
        <v>0</v>
      </c>
      <c r="J3784" s="3">
        <v>41954</v>
      </c>
      <c r="K3784" s="2">
        <v>205.41000399999999</v>
      </c>
      <c r="L3784" s="2">
        <v>205.520004</v>
      </c>
      <c r="M3784" s="2">
        <v>205.66999799999999</v>
      </c>
      <c r="N3784" s="2">
        <v>205.009995</v>
      </c>
      <c r="O3784" s="2">
        <v>0</v>
      </c>
      <c r="P3784" s="5">
        <v>41954</v>
      </c>
      <c r="Q3784" s="4">
        <v>22.129999000000002</v>
      </c>
      <c r="R3784" s="4">
        <v>22.120000999999998</v>
      </c>
      <c r="S3784" s="4">
        <v>22.18</v>
      </c>
      <c r="T3784" s="4">
        <v>22.110001</v>
      </c>
      <c r="U3784" s="4">
        <v>0</v>
      </c>
      <c r="V3784">
        <f>V3783+(V3783*O3784)/L3784</f>
        <v>91.368916720091576</v>
      </c>
      <c r="W3784">
        <f>V3784*L3784</f>
        <v>18778.140129788888</v>
      </c>
      <c r="X3784">
        <f>IF(I3783=1,1,0)</f>
        <v>0</v>
      </c>
      <c r="Y3784">
        <f>IF(I3783=0,1,0)</f>
        <v>1</v>
      </c>
      <c r="Z3784" t="str">
        <f t="shared" si="226"/>
        <v>OUT</v>
      </c>
      <c r="AA3784">
        <f>IF(Z3784="BUY",(AC3783-8.95)/K3784,IF(Z3784="SELL",0,AB3783))</f>
        <v>0</v>
      </c>
      <c r="AB3784">
        <f>AA3784+AA3784*O3784/L3784</f>
        <v>0</v>
      </c>
      <c r="AC3784">
        <f>IF(OR(Z3784="BUY",Z3784="IN"),AB3784*L3784,IF(Z3784="SELL",AB3783*K3784-8.95,AC3783))</f>
        <v>25702.407455559987</v>
      </c>
      <c r="AD3784" s="6">
        <f t="shared" si="227"/>
        <v>-0.27599495027720161</v>
      </c>
    </row>
    <row r="3785" spans="1:30" x14ac:dyDescent="0.25">
      <c r="A3785" s="1">
        <v>41955</v>
      </c>
      <c r="B3785">
        <v>2037.75</v>
      </c>
      <c r="C3785">
        <v>2038.25</v>
      </c>
      <c r="D3785">
        <v>2040.329956</v>
      </c>
      <c r="E3785">
        <v>2031.9499510000001</v>
      </c>
      <c r="F3785">
        <v>3246650000</v>
      </c>
      <c r="G3785">
        <f t="shared" si="228"/>
        <v>1972.8972021199995</v>
      </c>
      <c r="H3785">
        <f t="shared" si="229"/>
        <v>-7.0898757072258414E-2</v>
      </c>
      <c r="I3785">
        <f>IF(H3785&gt;0,1,0)</f>
        <v>0</v>
      </c>
      <c r="J3785" s="3">
        <v>41955</v>
      </c>
      <c r="K3785" s="2">
        <v>204.729996</v>
      </c>
      <c r="L3785" s="2">
        <v>205.36000100000001</v>
      </c>
      <c r="M3785" s="2">
        <v>205.60000600000001</v>
      </c>
      <c r="N3785" s="2">
        <v>204.66999799999999</v>
      </c>
      <c r="O3785" s="2">
        <v>0</v>
      </c>
      <c r="P3785" s="5">
        <v>41955</v>
      </c>
      <c r="Q3785" s="4">
        <v>22.219999000000001</v>
      </c>
      <c r="R3785" s="4">
        <v>22.129999000000002</v>
      </c>
      <c r="S3785" s="4">
        <v>22.219999000000001</v>
      </c>
      <c r="T3785" s="4">
        <v>22.110001</v>
      </c>
      <c r="U3785" s="4">
        <v>0</v>
      </c>
      <c r="V3785">
        <f>V3784+(V3784*O3785)/L3785</f>
        <v>91.368916720091576</v>
      </c>
      <c r="W3785">
        <f>V3785*L3785</f>
        <v>18763.520829006924</v>
      </c>
      <c r="X3785">
        <f>IF(I3784=1,1,0)</f>
        <v>0</v>
      </c>
      <c r="Y3785">
        <f>IF(I3784=0,1,0)</f>
        <v>1</v>
      </c>
      <c r="Z3785" t="str">
        <f t="shared" si="226"/>
        <v>OUT</v>
      </c>
      <c r="AA3785">
        <f>IF(Z3785="BUY",(AC3784-8.95)/K3785,IF(Z3785="SELL",0,AB3784))</f>
        <v>0</v>
      </c>
      <c r="AB3785">
        <f>AA3785+AA3785*O3785/L3785</f>
        <v>0</v>
      </c>
      <c r="AC3785">
        <f>IF(OR(Z3785="BUY",Z3785="IN"),AB3785*L3785,IF(Z3785="SELL",AB3784*K3785-8.95,AC3784))</f>
        <v>25702.407455559987</v>
      </c>
      <c r="AD3785" s="6">
        <f t="shared" si="227"/>
        <v>-0.29473646158814348</v>
      </c>
    </row>
    <row r="3786" spans="1:30" x14ac:dyDescent="0.25">
      <c r="A3786" s="1">
        <v>41956</v>
      </c>
      <c r="B3786">
        <v>2039.209961</v>
      </c>
      <c r="C3786">
        <v>2039.329956</v>
      </c>
      <c r="D3786">
        <v>2046.1800539999999</v>
      </c>
      <c r="E3786">
        <v>2030.4399410000001</v>
      </c>
      <c r="F3786">
        <v>3455270000</v>
      </c>
      <c r="G3786">
        <f t="shared" si="228"/>
        <v>1973.7308007599997</v>
      </c>
      <c r="H3786">
        <f t="shared" si="229"/>
        <v>-7.3334119642458603E-2</v>
      </c>
      <c r="I3786">
        <f>IF(H3786&gt;0,1,0)</f>
        <v>0</v>
      </c>
      <c r="J3786" s="3">
        <v>41956</v>
      </c>
      <c r="K3786" s="2">
        <v>205.550003</v>
      </c>
      <c r="L3786" s="2">
        <v>205.490005</v>
      </c>
      <c r="M3786" s="2">
        <v>206.21000699999999</v>
      </c>
      <c r="N3786" s="2">
        <v>204.58999600000001</v>
      </c>
      <c r="O3786" s="2">
        <v>0</v>
      </c>
      <c r="P3786" s="5">
        <v>41956</v>
      </c>
      <c r="Q3786" s="4">
        <v>22.129999000000002</v>
      </c>
      <c r="R3786" s="4">
        <v>22.120000999999998</v>
      </c>
      <c r="S3786" s="4">
        <v>22.23</v>
      </c>
      <c r="T3786" s="4">
        <v>22.049999</v>
      </c>
      <c r="U3786" s="4">
        <v>0</v>
      </c>
      <c r="V3786">
        <f>V3785+(V3785*O3786)/L3786</f>
        <v>91.368916720091576</v>
      </c>
      <c r="W3786">
        <f>V3786*L3786</f>
        <v>18775.399153656203</v>
      </c>
      <c r="X3786">
        <f>IF(I3785=1,1,0)</f>
        <v>0</v>
      </c>
      <c r="Y3786">
        <f>IF(I3785=0,1,0)</f>
        <v>1</v>
      </c>
      <c r="Z3786" t="str">
        <f t="shared" si="226"/>
        <v>OUT</v>
      </c>
      <c r="AA3786">
        <f>IF(Z3786="BUY",(AC3785-8.95)/K3786,IF(Z3786="SELL",0,AB3785))</f>
        <v>0</v>
      </c>
      <c r="AB3786">
        <f>AA3786+AA3786*O3786/L3786</f>
        <v>0</v>
      </c>
      <c r="AC3786">
        <f>IF(OR(Z3786="BUY",Z3786="IN"),AB3786*L3786,IF(Z3786="SELL",AB3785*K3786-8.95,AC3785))</f>
        <v>25702.407455559987</v>
      </c>
      <c r="AD3786" s="6">
        <f t="shared" si="227"/>
        <v>-0.28301786962155145</v>
      </c>
    </row>
    <row r="3787" spans="1:30" x14ac:dyDescent="0.25">
      <c r="A3787" s="1">
        <v>41957</v>
      </c>
      <c r="B3787">
        <v>2039.73999</v>
      </c>
      <c r="C3787">
        <v>2039.8199460000001</v>
      </c>
      <c r="D3787">
        <v>2042.219971</v>
      </c>
      <c r="E3787">
        <v>2035.1999510000001</v>
      </c>
      <c r="F3787">
        <v>3227130000</v>
      </c>
      <c r="G3787">
        <f t="shared" si="228"/>
        <v>1974.37300046</v>
      </c>
      <c r="H3787">
        <f t="shared" si="229"/>
        <v>-7.3819673951412507E-2</v>
      </c>
      <c r="I3787">
        <f>IF(H3787&gt;0,1,0)</f>
        <v>0</v>
      </c>
      <c r="J3787" s="3">
        <v>41957</v>
      </c>
      <c r="K3787" s="2">
        <v>205.490005</v>
      </c>
      <c r="L3787" s="2">
        <v>205.58000200000001</v>
      </c>
      <c r="M3787" s="2">
        <v>205.83999600000001</v>
      </c>
      <c r="N3787" s="2">
        <v>205.08999600000001</v>
      </c>
      <c r="O3787" s="2">
        <v>0</v>
      </c>
      <c r="P3787" s="5">
        <v>41957</v>
      </c>
      <c r="Q3787" s="4">
        <v>22.129999000000002</v>
      </c>
      <c r="R3787" s="4">
        <v>22.120000999999998</v>
      </c>
      <c r="S3787" s="4">
        <v>22.17</v>
      </c>
      <c r="T3787" s="4">
        <v>22.09</v>
      </c>
      <c r="U3787" s="4">
        <v>0</v>
      </c>
      <c r="V3787">
        <f>V3786+(V3786*O3787)/L3787</f>
        <v>91.368916720091576</v>
      </c>
      <c r="W3787">
        <f>V3787*L3787</f>
        <v>18783.622082054262</v>
      </c>
      <c r="X3787">
        <f>IF(I3786=1,1,0)</f>
        <v>0</v>
      </c>
      <c r="Y3787">
        <f>IF(I3786=0,1,0)</f>
        <v>1</v>
      </c>
      <c r="Z3787" t="str">
        <f t="shared" si="226"/>
        <v>OUT</v>
      </c>
      <c r="AA3787">
        <f>IF(Z3787="BUY",(AC3786-8.95)/K3787,IF(Z3787="SELL",0,AB3786))</f>
        <v>0</v>
      </c>
      <c r="AB3787">
        <f>AA3787+AA3787*O3787/L3787</f>
        <v>0</v>
      </c>
      <c r="AC3787">
        <f>IF(OR(Z3787="BUY",Z3787="IN"),AB3787*L3787,IF(Z3787="SELL",AB3786*K3787-8.95,AC3786))</f>
        <v>25702.407455559987</v>
      </c>
      <c r="AD3787" s="6">
        <f t="shared" si="227"/>
        <v>-0.26674974946465602</v>
      </c>
    </row>
    <row r="3788" spans="1:30" x14ac:dyDescent="0.25">
      <c r="A3788" s="1">
        <v>41960</v>
      </c>
      <c r="B3788">
        <v>2038.290039</v>
      </c>
      <c r="C3788">
        <v>2041.3199460000001</v>
      </c>
      <c r="D3788">
        <v>2043.0699460000001</v>
      </c>
      <c r="E3788">
        <v>2034.459961</v>
      </c>
      <c r="F3788">
        <v>3152890000</v>
      </c>
      <c r="G3788">
        <f t="shared" si="228"/>
        <v>1975.1685986</v>
      </c>
      <c r="H3788">
        <f t="shared" si="229"/>
        <v>-7.126573477704394E-2</v>
      </c>
      <c r="I3788">
        <f>IF(H3788&gt;0,1,0)</f>
        <v>0</v>
      </c>
      <c r="J3788" s="3">
        <v>41960</v>
      </c>
      <c r="K3788" s="2">
        <v>205.16000399999999</v>
      </c>
      <c r="L3788" s="2">
        <v>205.66000399999999</v>
      </c>
      <c r="M3788" s="2">
        <v>205.949997</v>
      </c>
      <c r="N3788" s="2">
        <v>205.020004</v>
      </c>
      <c r="O3788" s="2">
        <v>0</v>
      </c>
      <c r="P3788" s="5">
        <v>41960</v>
      </c>
      <c r="Q3788" s="4">
        <v>22.16</v>
      </c>
      <c r="R3788" s="4">
        <v>22.1</v>
      </c>
      <c r="S3788" s="4">
        <v>22.18</v>
      </c>
      <c r="T3788" s="4">
        <v>22.08</v>
      </c>
      <c r="U3788" s="4">
        <v>0</v>
      </c>
      <c r="V3788">
        <f>V3787+(V3787*O3788)/L3788</f>
        <v>91.368916720091576</v>
      </c>
      <c r="W3788">
        <f>V3788*L3788</f>
        <v>18790.9317781297</v>
      </c>
      <c r="X3788">
        <f>IF(I3787=1,1,0)</f>
        <v>0</v>
      </c>
      <c r="Y3788">
        <f>IF(I3787=0,1,0)</f>
        <v>1</v>
      </c>
      <c r="Z3788" t="str">
        <f t="shared" si="226"/>
        <v>OUT</v>
      </c>
      <c r="AA3788">
        <f>IF(Z3788="BUY",(AC3787-8.95)/K3788,IF(Z3788="SELL",0,AB3787))</f>
        <v>0</v>
      </c>
      <c r="AB3788">
        <f>AA3788+AA3788*O3788/L3788</f>
        <v>0</v>
      </c>
      <c r="AC3788">
        <f>IF(OR(Z3788="BUY",Z3788="IN"),AB3788*L3788,IF(Z3788="SELL",AB3787*K3788-8.95,AC3787))</f>
        <v>25702.407455559987</v>
      </c>
      <c r="AD3788" s="6">
        <f t="shared" si="227"/>
        <v>-0.26690265441528765</v>
      </c>
    </row>
    <row r="3789" spans="1:30" x14ac:dyDescent="0.25">
      <c r="A3789" s="1">
        <v>41961</v>
      </c>
      <c r="B3789">
        <v>2041.4799800000001</v>
      </c>
      <c r="C3789">
        <v>2051.8000489999999</v>
      </c>
      <c r="D3789">
        <v>2056.080078</v>
      </c>
      <c r="E3789">
        <v>2041.4799800000001</v>
      </c>
      <c r="F3789">
        <v>3416190000</v>
      </c>
      <c r="G3789">
        <f t="shared" si="228"/>
        <v>1976.4358007600001</v>
      </c>
      <c r="H3789">
        <f t="shared" si="229"/>
        <v>-6.5197088896784605E-2</v>
      </c>
      <c r="I3789">
        <f>IF(H3789&gt;0,1,0)</f>
        <v>0</v>
      </c>
      <c r="J3789" s="3">
        <v>41961</v>
      </c>
      <c r="K3789" s="2">
        <v>205.78999300000001</v>
      </c>
      <c r="L3789" s="2">
        <v>206.91000399999999</v>
      </c>
      <c r="M3789" s="2">
        <v>207.300003</v>
      </c>
      <c r="N3789" s="2">
        <v>205.78999300000001</v>
      </c>
      <c r="O3789" s="2">
        <v>0</v>
      </c>
      <c r="P3789" s="5">
        <v>41961</v>
      </c>
      <c r="Q3789" s="4">
        <v>22.09</v>
      </c>
      <c r="R3789" s="4">
        <v>21.959999</v>
      </c>
      <c r="S3789" s="4">
        <v>22.09</v>
      </c>
      <c r="T3789" s="4">
        <v>21.93</v>
      </c>
      <c r="U3789" s="4">
        <v>0</v>
      </c>
      <c r="V3789">
        <f>V3788+(V3788*O3789)/L3789</f>
        <v>91.368916720091576</v>
      </c>
      <c r="W3789">
        <f>V3789*L3789</f>
        <v>18905.142924029813</v>
      </c>
      <c r="X3789">
        <f>IF(I3788=1,1,0)</f>
        <v>0</v>
      </c>
      <c r="Y3789">
        <f>IF(I3788=0,1,0)</f>
        <v>1</v>
      </c>
      <c r="Z3789" t="str">
        <f t="shared" si="226"/>
        <v>OUT</v>
      </c>
      <c r="AA3789">
        <f>IF(Z3789="BUY",(AC3788-8.95)/K3789,IF(Z3789="SELL",0,AB3788))</f>
        <v>0</v>
      </c>
      <c r="AB3789">
        <f>AA3789+AA3789*O3789/L3789</f>
        <v>0</v>
      </c>
      <c r="AC3789">
        <f>IF(OR(Z3789="BUY",Z3789="IN"),AB3789*L3789,IF(Z3789="SELL",AB3788*K3789-8.95,AC3788))</f>
        <v>25702.407455559987</v>
      </c>
      <c r="AD3789" s="6">
        <f t="shared" si="227"/>
        <v>-0.2794967731480808</v>
      </c>
    </row>
    <row r="3790" spans="1:30" x14ac:dyDescent="0.25">
      <c r="A3790" s="1">
        <v>41962</v>
      </c>
      <c r="B3790">
        <v>2051.1599120000001</v>
      </c>
      <c r="C3790">
        <v>2048.719971</v>
      </c>
      <c r="D3790">
        <v>2052.139893</v>
      </c>
      <c r="E3790">
        <v>2040.369995</v>
      </c>
      <c r="F3790">
        <v>3390850000</v>
      </c>
      <c r="G3790">
        <f t="shared" si="228"/>
        <v>1977.4964013599999</v>
      </c>
      <c r="H3790">
        <f t="shared" si="229"/>
        <v>-5.7184617180865233E-2</v>
      </c>
      <c r="I3790">
        <f>IF(H3790&gt;0,1,0)</f>
        <v>0</v>
      </c>
      <c r="J3790" s="3">
        <v>41962</v>
      </c>
      <c r="K3790" s="2">
        <v>206.66000399999999</v>
      </c>
      <c r="L3790" s="2">
        <v>206.60000600000001</v>
      </c>
      <c r="M3790" s="2">
        <v>206.929993</v>
      </c>
      <c r="N3790" s="2">
        <v>205.679993</v>
      </c>
      <c r="O3790" s="2">
        <v>0</v>
      </c>
      <c r="P3790" s="5">
        <v>41962</v>
      </c>
      <c r="Q3790" s="4">
        <v>22</v>
      </c>
      <c r="R3790" s="4">
        <v>22</v>
      </c>
      <c r="S3790" s="4">
        <v>22.1</v>
      </c>
      <c r="T3790" s="4">
        <v>21.969999000000001</v>
      </c>
      <c r="U3790" s="4">
        <v>0</v>
      </c>
      <c r="V3790">
        <f>V3789+(V3789*O3790)/L3790</f>
        <v>91.368916720091576</v>
      </c>
      <c r="W3790">
        <f>V3790*L3790</f>
        <v>18876.818742584419</v>
      </c>
      <c r="X3790">
        <f>IF(I3789=1,1,0)</f>
        <v>0</v>
      </c>
      <c r="Y3790">
        <f>IF(I3789=0,1,0)</f>
        <v>1</v>
      </c>
      <c r="Z3790" t="str">
        <f t="shared" si="226"/>
        <v>OUT</v>
      </c>
      <c r="AA3790">
        <f>IF(Z3790="BUY",(AC3789-8.95)/K3790,IF(Z3790="SELL",0,AB3789))</f>
        <v>0</v>
      </c>
      <c r="AB3790">
        <f>AA3790+AA3790*O3790/L3790</f>
        <v>0</v>
      </c>
      <c r="AC3790">
        <f>IF(OR(Z3790="BUY",Z3790="IN"),AB3790*L3790,IF(Z3790="SELL",AB3789*K3790-8.95,AC3789))</f>
        <v>25702.407455559987</v>
      </c>
      <c r="AD3790" s="6">
        <f t="shared" si="227"/>
        <v>-0.29027724127259591</v>
      </c>
    </row>
    <row r="3791" spans="1:30" x14ac:dyDescent="0.25">
      <c r="A3791" s="1">
        <v>41963</v>
      </c>
      <c r="B3791">
        <v>2045.869995</v>
      </c>
      <c r="C3791">
        <v>2052.75</v>
      </c>
      <c r="D3791">
        <v>2053.8400879999999</v>
      </c>
      <c r="E3791">
        <v>2040.48999</v>
      </c>
      <c r="F3791">
        <v>3128290000</v>
      </c>
      <c r="G3791">
        <f t="shared" si="228"/>
        <v>1978.60240234</v>
      </c>
      <c r="H3791">
        <f t="shared" si="229"/>
        <v>-4.6885340242236576E-2</v>
      </c>
      <c r="I3791">
        <f>IF(H3791&gt;0,1,0)</f>
        <v>0</v>
      </c>
      <c r="J3791" s="3">
        <v>41963</v>
      </c>
      <c r="K3791" s="2">
        <v>205.60000600000001</v>
      </c>
      <c r="L3791" s="2">
        <v>206.91999799999999</v>
      </c>
      <c r="M3791" s="2">
        <v>207.08000200000001</v>
      </c>
      <c r="N3791" s="2">
        <v>205.53999300000001</v>
      </c>
      <c r="O3791" s="2">
        <v>0</v>
      </c>
      <c r="P3791" s="5">
        <v>41963</v>
      </c>
      <c r="Q3791" s="4">
        <v>22.110001</v>
      </c>
      <c r="R3791" s="4">
        <v>21.959999</v>
      </c>
      <c r="S3791" s="4">
        <v>22.110001</v>
      </c>
      <c r="T3791" s="4">
        <v>21.950001</v>
      </c>
      <c r="U3791" s="4">
        <v>0</v>
      </c>
      <c r="V3791">
        <f>V3790+(V3790*O3791)/L3791</f>
        <v>91.368916720091576</v>
      </c>
      <c r="W3791">
        <f>V3791*L3791</f>
        <v>18906.056064983513</v>
      </c>
      <c r="X3791">
        <f>IF(I3790=1,1,0)</f>
        <v>0</v>
      </c>
      <c r="Y3791">
        <f>IF(I3790=0,1,0)</f>
        <v>1</v>
      </c>
      <c r="Z3791" t="str">
        <f t="shared" si="226"/>
        <v>OUT</v>
      </c>
      <c r="AA3791">
        <f>IF(Z3791="BUY",(AC3790-8.95)/K3791,IF(Z3791="SELL",0,AB3790))</f>
        <v>0</v>
      </c>
      <c r="AB3791">
        <f>AA3791+AA3791*O3791/L3791</f>
        <v>0</v>
      </c>
      <c r="AC3791">
        <f>IF(OR(Z3791="BUY",Z3791="IN"),AB3791*L3791,IF(Z3791="SELL",AB3790*K3791-8.95,AC3790))</f>
        <v>25702.407455559987</v>
      </c>
      <c r="AD3791" s="6">
        <f t="shared" si="227"/>
        <v>-0.27097036575873867</v>
      </c>
    </row>
    <row r="3792" spans="1:30" x14ac:dyDescent="0.25">
      <c r="A3792" s="1">
        <v>41964</v>
      </c>
      <c r="B3792">
        <v>2057.459961</v>
      </c>
      <c r="C3792">
        <v>2063.5</v>
      </c>
      <c r="D3792">
        <v>2071.459961</v>
      </c>
      <c r="E3792">
        <v>2056.75</v>
      </c>
      <c r="F3792">
        <v>3916420000</v>
      </c>
      <c r="G3792">
        <f t="shared" si="228"/>
        <v>1980.1616015599998</v>
      </c>
      <c r="H3792">
        <f t="shared" si="229"/>
        <v>-3.3919068870354896E-2</v>
      </c>
      <c r="I3792">
        <f>IF(H3792&gt;0,1,0)</f>
        <v>0</v>
      </c>
      <c r="J3792" s="3">
        <v>41964</v>
      </c>
      <c r="K3792" s="2">
        <v>209.050003</v>
      </c>
      <c r="L3792" s="2">
        <v>208.03999300000001</v>
      </c>
      <c r="M3792" s="2">
        <v>209.11000100000001</v>
      </c>
      <c r="N3792" s="2">
        <v>207.36999499999999</v>
      </c>
      <c r="O3792" s="2">
        <v>0</v>
      </c>
      <c r="P3792" s="5">
        <v>41964</v>
      </c>
      <c r="Q3792" s="4">
        <v>21.74</v>
      </c>
      <c r="R3792" s="4">
        <v>21.84</v>
      </c>
      <c r="S3792" s="4">
        <v>21.92</v>
      </c>
      <c r="T3792" s="4">
        <v>21.73</v>
      </c>
      <c r="U3792" s="4">
        <v>0</v>
      </c>
      <c r="V3792">
        <f>V3791+(V3791*O3792)/L3792</f>
        <v>91.368916720091576</v>
      </c>
      <c r="W3792">
        <f>V3792*L3792</f>
        <v>19008.388794865434</v>
      </c>
      <c r="X3792">
        <f>IF(I3791=1,1,0)</f>
        <v>0</v>
      </c>
      <c r="Y3792">
        <f>IF(I3791=0,1,0)</f>
        <v>1</v>
      </c>
      <c r="Z3792" t="str">
        <f t="shared" si="226"/>
        <v>OUT</v>
      </c>
      <c r="AA3792">
        <f>IF(Z3792="BUY",(AC3791-8.95)/K3792,IF(Z3792="SELL",0,AB3791))</f>
        <v>0</v>
      </c>
      <c r="AB3792">
        <f>AA3792+AA3792*O3792/L3792</f>
        <v>0</v>
      </c>
      <c r="AC3792">
        <f>IF(OR(Z3792="BUY",Z3792="IN"),AB3792*L3792,IF(Z3792="SELL",AB3791*K3792-8.95,AC3791))</f>
        <v>25702.407455559987</v>
      </c>
      <c r="AD3792" s="6">
        <f t="shared" si="227"/>
        <v>-0.2791067068416091</v>
      </c>
    </row>
    <row r="3793" spans="1:30" x14ac:dyDescent="0.25">
      <c r="A3793" s="1">
        <v>41967</v>
      </c>
      <c r="B3793">
        <v>2065.070068</v>
      </c>
      <c r="C3793">
        <v>2069.4099120000001</v>
      </c>
      <c r="D3793">
        <v>2070.169922</v>
      </c>
      <c r="E3793">
        <v>2065.070068</v>
      </c>
      <c r="F3793">
        <v>3128060000</v>
      </c>
      <c r="G3793">
        <f t="shared" si="228"/>
        <v>1981.8671997000001</v>
      </c>
      <c r="H3793">
        <f t="shared" si="229"/>
        <v>-1.7500008031970445E-2</v>
      </c>
      <c r="I3793">
        <f>IF(H3793&gt;0,1,0)</f>
        <v>0</v>
      </c>
      <c r="J3793" s="3">
        <v>41967</v>
      </c>
      <c r="K3793" s="2">
        <v>208.61000100000001</v>
      </c>
      <c r="L3793" s="2">
        <v>208.679993</v>
      </c>
      <c r="M3793" s="2">
        <v>208.800003</v>
      </c>
      <c r="N3793" s="2">
        <v>208.320007</v>
      </c>
      <c r="O3793" s="2">
        <v>0</v>
      </c>
      <c r="P3793" s="5">
        <v>41967</v>
      </c>
      <c r="Q3793" s="4">
        <v>21.799999</v>
      </c>
      <c r="R3793" s="4">
        <v>21.790001</v>
      </c>
      <c r="S3793" s="4">
        <v>21.82</v>
      </c>
      <c r="T3793" s="4">
        <v>21.77</v>
      </c>
      <c r="U3793" s="4">
        <v>0</v>
      </c>
      <c r="V3793">
        <f>V3792+(V3792*O3793)/L3793</f>
        <v>91.368916720091576</v>
      </c>
      <c r="W3793">
        <f>V3793*L3793</f>
        <v>19066.864901566292</v>
      </c>
      <c r="X3793">
        <f>IF(I3792=1,1,0)</f>
        <v>0</v>
      </c>
      <c r="Y3793">
        <f>IF(I3792=0,1,0)</f>
        <v>1</v>
      </c>
      <c r="Z3793" t="str">
        <f t="shared" si="226"/>
        <v>OUT</v>
      </c>
      <c r="AA3793">
        <f>IF(Z3793="BUY",(AC3792-8.95)/K3793,IF(Z3793="SELL",0,AB3792))</f>
        <v>0</v>
      </c>
      <c r="AB3793">
        <f>AA3793+AA3793*O3793/L3793</f>
        <v>0</v>
      </c>
      <c r="AC3793">
        <f>IF(OR(Z3793="BUY",Z3793="IN"),AB3793*L3793,IF(Z3793="SELL",AB3792*K3793-8.95,AC3792))</f>
        <v>25702.407455559987</v>
      </c>
      <c r="AD3793" s="6">
        <f t="shared" si="227"/>
        <v>-0.268741448378363</v>
      </c>
    </row>
    <row r="3794" spans="1:30" x14ac:dyDescent="0.25">
      <c r="A3794" s="1">
        <v>41968</v>
      </c>
      <c r="B3794">
        <v>2070.1499020000001</v>
      </c>
      <c r="C3794">
        <v>2067.030029</v>
      </c>
      <c r="D3794">
        <v>2074.209961</v>
      </c>
      <c r="E3794">
        <v>2064.75</v>
      </c>
      <c r="F3794">
        <v>3392940000</v>
      </c>
      <c r="G3794">
        <f t="shared" si="228"/>
        <v>1983.2282006800001</v>
      </c>
      <c r="H3794">
        <f t="shared" si="229"/>
        <v>3.0796346078466912E-4</v>
      </c>
      <c r="I3794">
        <f>IF(H3794&gt;0,1,0)</f>
        <v>1</v>
      </c>
      <c r="J3794" s="3">
        <v>41968</v>
      </c>
      <c r="K3794" s="2">
        <v>208.970001</v>
      </c>
      <c r="L3794" s="2">
        <v>208.53999300000001</v>
      </c>
      <c r="M3794" s="2">
        <v>209.199997</v>
      </c>
      <c r="N3794" s="2">
        <v>208.21000699999999</v>
      </c>
      <c r="O3794" s="2">
        <v>0</v>
      </c>
      <c r="P3794" s="5">
        <v>41968</v>
      </c>
      <c r="Q3794" s="4">
        <v>21.75</v>
      </c>
      <c r="R3794" s="4">
        <v>21.780000999999999</v>
      </c>
      <c r="S3794" s="4">
        <v>21.83</v>
      </c>
      <c r="T3794" s="4">
        <v>21.73</v>
      </c>
      <c r="U3794" s="4">
        <v>0</v>
      </c>
      <c r="V3794">
        <f>V3793+(V3793*O3794)/L3794</f>
        <v>91.368916720091576</v>
      </c>
      <c r="W3794">
        <f>V3794*L3794</f>
        <v>19054.073253225481</v>
      </c>
      <c r="X3794">
        <f>IF(I3793=1,1,0)</f>
        <v>0</v>
      </c>
      <c r="Y3794">
        <f>IF(I3793=0,1,0)</f>
        <v>1</v>
      </c>
      <c r="Z3794" t="str">
        <f t="shared" si="226"/>
        <v>OUT</v>
      </c>
      <c r="AA3794">
        <f>IF(Z3794="BUY",(AC3793-8.95)/K3794,IF(Z3794="SELL",0,AB3793))</f>
        <v>0</v>
      </c>
      <c r="AB3794">
        <f>AA3794+AA3794*O3794/L3794</f>
        <v>0</v>
      </c>
      <c r="AC3794">
        <f>IF(OR(Z3794="BUY",Z3794="IN"),AB3794*L3794,IF(Z3794="SELL",AB3793*K3794-8.95,AC3793))</f>
        <v>25702.407455559987</v>
      </c>
      <c r="AD3794" s="6">
        <f t="shared" si="227"/>
        <v>-0.25952499463236234</v>
      </c>
    </row>
    <row r="3795" spans="1:30" x14ac:dyDescent="0.25">
      <c r="A3795" s="1">
        <v>41969</v>
      </c>
      <c r="B3795">
        <v>2067.360107</v>
      </c>
      <c r="C3795">
        <v>2072.830078</v>
      </c>
      <c r="D3795">
        <v>2073.290039</v>
      </c>
      <c r="E3795">
        <v>2066.6201169999999</v>
      </c>
      <c r="F3795">
        <v>2745260000</v>
      </c>
      <c r="G3795">
        <f t="shared" si="228"/>
        <v>1984.6534033200003</v>
      </c>
      <c r="H3795">
        <f t="shared" si="229"/>
        <v>2.01519709305031E-2</v>
      </c>
      <c r="I3795">
        <f>IF(H3795&gt;0,1,0)</f>
        <v>1</v>
      </c>
      <c r="J3795" s="3">
        <v>41969</v>
      </c>
      <c r="K3795" s="2">
        <v>208.66999799999999</v>
      </c>
      <c r="L3795" s="2">
        <v>209.03999300000001</v>
      </c>
      <c r="M3795" s="2">
        <v>209.14999399999999</v>
      </c>
      <c r="N3795" s="2">
        <v>208.429993</v>
      </c>
      <c r="O3795" s="2">
        <v>0</v>
      </c>
      <c r="P3795" s="5">
        <v>41969</v>
      </c>
      <c r="Q3795" s="4">
        <v>21.790001</v>
      </c>
      <c r="R3795" s="4">
        <v>21.74</v>
      </c>
      <c r="S3795" s="4">
        <v>21.809999000000001</v>
      </c>
      <c r="T3795" s="4">
        <v>21.73</v>
      </c>
      <c r="U3795" s="4">
        <v>0</v>
      </c>
      <c r="V3795">
        <f>V3794+(V3794*O3795)/L3795</f>
        <v>91.368916720091576</v>
      </c>
      <c r="W3795">
        <f>V3795*L3795</f>
        <v>19099.757711585527</v>
      </c>
      <c r="X3795">
        <f>IF(I3794=1,1,0)</f>
        <v>1</v>
      </c>
      <c r="Y3795">
        <f>IF(I3794=0,1,0)</f>
        <v>0</v>
      </c>
      <c r="Z3795" t="str">
        <f t="shared" si="226"/>
        <v>BUY</v>
      </c>
      <c r="AA3795">
        <f>IF(Z3795="BUY",(AC3794-8.95)/K3795,IF(Z3795="SELL",0,AB3794))</f>
        <v>123.12961950361445</v>
      </c>
      <c r="AB3795">
        <f>AA3795+AA3795*O3795/L3795</f>
        <v>123.12961950361445</v>
      </c>
      <c r="AC3795">
        <f>IF(OR(Z3795="BUY",Z3795="IN"),AB3795*L3795,IF(Z3795="SELL",AB3794*K3795-8.95,AC3794))</f>
        <v>25739.014799128228</v>
      </c>
      <c r="AD3795" s="6">
        <f t="shared" si="227"/>
        <v>-0.27804550417121332</v>
      </c>
    </row>
    <row r="3796" spans="1:30" x14ac:dyDescent="0.25">
      <c r="A3796" s="1">
        <v>41971</v>
      </c>
      <c r="B3796">
        <v>2074.780029</v>
      </c>
      <c r="C3796">
        <v>2067.5600589999999</v>
      </c>
      <c r="D3796">
        <v>2075.76001</v>
      </c>
      <c r="E3796">
        <v>2065.0600589999999</v>
      </c>
      <c r="F3796">
        <v>2504640000</v>
      </c>
      <c r="G3796">
        <f t="shared" si="228"/>
        <v>1985.7774047999999</v>
      </c>
      <c r="H3796">
        <f t="shared" si="229"/>
        <v>4.259582698483589E-2</v>
      </c>
      <c r="I3796">
        <f>IF(H3796&gt;0,1,0)</f>
        <v>1</v>
      </c>
      <c r="J3796" s="3">
        <v>41971</v>
      </c>
      <c r="K3796" s="2">
        <v>208.88000500000001</v>
      </c>
      <c r="L3796" s="2">
        <v>208.58000200000001</v>
      </c>
      <c r="M3796" s="2">
        <v>209.270004</v>
      </c>
      <c r="N3796" s="2">
        <v>208.320007</v>
      </c>
      <c r="O3796" s="2">
        <v>0</v>
      </c>
      <c r="P3796" s="5">
        <v>41971</v>
      </c>
      <c r="Q3796" s="4">
        <v>21.76</v>
      </c>
      <c r="R3796" s="4">
        <v>21.780000999999999</v>
      </c>
      <c r="S3796" s="4">
        <v>21.82</v>
      </c>
      <c r="T3796" s="4">
        <v>21.719999000000001</v>
      </c>
      <c r="U3796" s="4">
        <v>0</v>
      </c>
      <c r="V3796">
        <f>V3795+(V3795*O3796)/L3796</f>
        <v>91.368916720091576</v>
      </c>
      <c r="W3796">
        <f>V3796*L3796</f>
        <v>19057.728832214536</v>
      </c>
      <c r="X3796">
        <f>IF(I3795=1,1,0)</f>
        <v>1</v>
      </c>
      <c r="Y3796">
        <f>IF(I3795=0,1,0)</f>
        <v>0</v>
      </c>
      <c r="Z3796" t="str">
        <f t="shared" si="226"/>
        <v>IN</v>
      </c>
      <c r="AA3796">
        <f>IF(Z3796="BUY",(AC3795-8.95)/K3796,IF(Z3796="SELL",0,AB3795))</f>
        <v>123.12961950361445</v>
      </c>
      <c r="AB3796">
        <f>AA3796+AA3796*O3796/L3796</f>
        <v>123.12961950361445</v>
      </c>
      <c r="AC3796">
        <f>IF(OR(Z3796="BUY",Z3796="IN"),AB3796*L3796,IF(Z3796="SELL",AB3795*K3796-8.95,AC3795))</f>
        <v>25682.376282323141</v>
      </c>
      <c r="AD3796" s="6">
        <f t="shared" si="227"/>
        <v>-0.30850490654922547</v>
      </c>
    </row>
    <row r="3797" spans="1:30" x14ac:dyDescent="0.25">
      <c r="A3797" s="1">
        <v>41974</v>
      </c>
      <c r="B3797">
        <v>2065.780029</v>
      </c>
      <c r="C3797">
        <v>2053.4399410000001</v>
      </c>
      <c r="D3797">
        <v>2065.780029</v>
      </c>
      <c r="E3797">
        <v>2049.570068</v>
      </c>
      <c r="F3797">
        <v>4159010000</v>
      </c>
      <c r="G3797">
        <f t="shared" si="228"/>
        <v>1986.6382031400001</v>
      </c>
      <c r="H3797">
        <f t="shared" si="229"/>
        <v>6.7587930626691411E-2</v>
      </c>
      <c r="I3797">
        <f>IF(H3797&gt;0,1,0)</f>
        <v>1</v>
      </c>
      <c r="J3797" s="3">
        <v>41974</v>
      </c>
      <c r="K3797" s="2">
        <v>207.80999800000001</v>
      </c>
      <c r="L3797" s="2">
        <v>207.179993</v>
      </c>
      <c r="M3797" s="2">
        <v>207.89999399999999</v>
      </c>
      <c r="N3797" s="2">
        <v>206.75</v>
      </c>
      <c r="O3797" s="2">
        <v>0</v>
      </c>
      <c r="P3797" s="5">
        <v>41974</v>
      </c>
      <c r="Q3797" s="4">
        <v>21.879999000000002</v>
      </c>
      <c r="R3797" s="4">
        <v>21.940000999999999</v>
      </c>
      <c r="S3797" s="4">
        <v>21.98</v>
      </c>
      <c r="T3797" s="4">
        <v>21.860001</v>
      </c>
      <c r="U3797" s="4">
        <v>0</v>
      </c>
      <c r="V3797">
        <f>V3796+(V3796*O3797)/L3797</f>
        <v>91.368916720091576</v>
      </c>
      <c r="W3797">
        <f>V3797*L3797</f>
        <v>18929.811526486155</v>
      </c>
      <c r="X3797">
        <f>IF(I3796=1,1,0)</f>
        <v>1</v>
      </c>
      <c r="Y3797">
        <f>IF(I3796=0,1,0)</f>
        <v>0</v>
      </c>
      <c r="Z3797" t="str">
        <f t="shared" si="226"/>
        <v>IN</v>
      </c>
      <c r="AA3797">
        <f>IF(Z3797="BUY",(AC3796-8.95)/K3797,IF(Z3797="SELL",0,AB3796))</f>
        <v>123.12961950361445</v>
      </c>
      <c r="AB3797">
        <f>AA3797+AA3797*O3797/L3797</f>
        <v>123.12961950361445</v>
      </c>
      <c r="AC3797">
        <f>IF(OR(Z3797="BUY",Z3797="IN"),AB3797*L3797,IF(Z3797="SELL",AB3796*K3797-8.95,AC3796))</f>
        <v>25509.993706851506</v>
      </c>
      <c r="AD3797" s="6">
        <f t="shared" si="227"/>
        <v>-0.29575911625750423</v>
      </c>
    </row>
    <row r="3798" spans="1:30" x14ac:dyDescent="0.25">
      <c r="A3798" s="1">
        <v>41975</v>
      </c>
      <c r="B3798">
        <v>2053.7700199999999</v>
      </c>
      <c r="C3798">
        <v>2066.5500489999999</v>
      </c>
      <c r="D3798">
        <v>2068.7700199999999</v>
      </c>
      <c r="E3798">
        <v>2053.7700199999999</v>
      </c>
      <c r="F3798">
        <v>3686650000</v>
      </c>
      <c r="G3798">
        <f t="shared" si="228"/>
        <v>1988.0834033400001</v>
      </c>
      <c r="H3798">
        <f t="shared" si="229"/>
        <v>9.5488918205617709E-2</v>
      </c>
      <c r="I3798">
        <f>IF(H3798&gt;0,1,0)</f>
        <v>1</v>
      </c>
      <c r="J3798" s="3">
        <v>41975</v>
      </c>
      <c r="K3798" s="2">
        <v>207.179993</v>
      </c>
      <c r="L3798" s="2">
        <v>208.479996</v>
      </c>
      <c r="M3798" s="2">
        <v>208.729996</v>
      </c>
      <c r="N3798" s="2">
        <v>207.179993</v>
      </c>
      <c r="O3798" s="2">
        <v>0</v>
      </c>
      <c r="P3798" s="5">
        <v>41975</v>
      </c>
      <c r="Q3798" s="4">
        <v>21.93</v>
      </c>
      <c r="R3798" s="4">
        <v>21.790001</v>
      </c>
      <c r="S3798" s="4">
        <v>21.940000999999999</v>
      </c>
      <c r="T3798" s="4">
        <v>21.77</v>
      </c>
      <c r="U3798" s="4">
        <v>0</v>
      </c>
      <c r="V3798">
        <f>V3797+(V3797*O3798)/L3798</f>
        <v>91.368916720091576</v>
      </c>
      <c r="W3798">
        <f>V3798*L3798</f>
        <v>19048.591392329025</v>
      </c>
      <c r="X3798">
        <f>IF(I3797=1,1,0)</f>
        <v>1</v>
      </c>
      <c r="Y3798">
        <f>IF(I3797=0,1,0)</f>
        <v>0</v>
      </c>
      <c r="Z3798" t="str">
        <f t="shared" si="226"/>
        <v>IN</v>
      </c>
      <c r="AA3798">
        <f>IF(Z3798="BUY",(AC3797-8.95)/K3798,IF(Z3798="SELL",0,AB3797))</f>
        <v>123.12961950361445</v>
      </c>
      <c r="AB3798">
        <f>AA3798+AA3798*O3798/L3798</f>
        <v>123.12961950361445</v>
      </c>
      <c r="AC3798">
        <f>IF(OR(Z3798="BUY",Z3798="IN"),AB3798*L3798,IF(Z3798="SELL",AB3797*K3798-8.95,AC3797))</f>
        <v>25670.062581595063</v>
      </c>
      <c r="AD3798" s="6">
        <f t="shared" si="227"/>
        <v>-0.32082116395543192</v>
      </c>
    </row>
    <row r="3799" spans="1:30" x14ac:dyDescent="0.25">
      <c r="A3799" s="1">
        <v>41976</v>
      </c>
      <c r="B3799">
        <v>2067.4499510000001</v>
      </c>
      <c r="C3799">
        <v>2074.330078</v>
      </c>
      <c r="D3799">
        <v>2076.280029</v>
      </c>
      <c r="E3799">
        <v>2066.6499020000001</v>
      </c>
      <c r="F3799">
        <v>3612680000</v>
      </c>
      <c r="G3799">
        <f t="shared" si="228"/>
        <v>1989.9146045000002</v>
      </c>
      <c r="H3799">
        <f t="shared" si="229"/>
        <v>0.12542675419937288</v>
      </c>
      <c r="I3799">
        <f>IF(H3799&gt;0,1,0)</f>
        <v>1</v>
      </c>
      <c r="J3799" s="3">
        <v>41976</v>
      </c>
      <c r="K3799" s="2">
        <v>208.66999799999999</v>
      </c>
      <c r="L3799" s="2">
        <v>209.300003</v>
      </c>
      <c r="M3799" s="2">
        <v>209.53999300000001</v>
      </c>
      <c r="N3799" s="2">
        <v>208.5</v>
      </c>
      <c r="O3799" s="2">
        <v>0</v>
      </c>
      <c r="P3799" s="5">
        <v>41976</v>
      </c>
      <c r="Q3799" s="4">
        <v>21.780000999999999</v>
      </c>
      <c r="R3799" s="4">
        <v>21.700001</v>
      </c>
      <c r="S3799" s="4">
        <v>21.790001</v>
      </c>
      <c r="T3799" s="4">
        <v>21.68</v>
      </c>
      <c r="U3799" s="4">
        <v>0</v>
      </c>
      <c r="V3799">
        <f>V3798+(V3798*O3799)/L3799</f>
        <v>91.368916720091576</v>
      </c>
      <c r="W3799">
        <f>V3799*L3799</f>
        <v>19123.514543621917</v>
      </c>
      <c r="X3799">
        <f>IF(I3798=1,1,0)</f>
        <v>1</v>
      </c>
      <c r="Y3799">
        <f>IF(I3798=0,1,0)</f>
        <v>0</v>
      </c>
      <c r="Z3799" t="str">
        <f t="shared" si="226"/>
        <v>IN</v>
      </c>
      <c r="AA3799">
        <f>IF(Z3799="BUY",(AC3798-8.95)/K3799,IF(Z3799="SELL",0,AB3798))</f>
        <v>123.12961950361445</v>
      </c>
      <c r="AB3799">
        <f>AA3799+AA3799*O3799/L3799</f>
        <v>123.12961950361445</v>
      </c>
      <c r="AC3799">
        <f>IF(OR(Z3799="BUY",Z3799="IN"),AB3799*L3799,IF(Z3799="SELL",AB3798*K3799-8.95,AC3798))</f>
        <v>25771.029731495364</v>
      </c>
      <c r="AD3799" s="6">
        <f t="shared" si="227"/>
        <v>-0.31302175779185015</v>
      </c>
    </row>
    <row r="3800" spans="1:30" x14ac:dyDescent="0.25">
      <c r="A3800" s="1">
        <v>41977</v>
      </c>
      <c r="B3800">
        <v>2073.639893</v>
      </c>
      <c r="C3800">
        <v>2071.919922</v>
      </c>
      <c r="D3800">
        <v>2077.3400879999999</v>
      </c>
      <c r="E3800">
        <v>2062.3400879999999</v>
      </c>
      <c r="F3800">
        <v>3408340000</v>
      </c>
      <c r="G3800">
        <f t="shared" si="228"/>
        <v>1991.3870019600001</v>
      </c>
      <c r="H3800">
        <f t="shared" si="229"/>
        <v>0.15681724195828453</v>
      </c>
      <c r="I3800">
        <f>IF(H3800&gt;0,1,0)</f>
        <v>1</v>
      </c>
      <c r="J3800" s="3">
        <v>41977</v>
      </c>
      <c r="K3800" s="2">
        <v>208.94000199999999</v>
      </c>
      <c r="L3800" s="2">
        <v>209.050003</v>
      </c>
      <c r="M3800" s="2">
        <v>209.66000399999999</v>
      </c>
      <c r="N3800" s="2">
        <v>208.08999600000001</v>
      </c>
      <c r="O3800" s="2">
        <v>0</v>
      </c>
      <c r="P3800" s="5">
        <v>41977</v>
      </c>
      <c r="Q3800" s="4">
        <v>21.74</v>
      </c>
      <c r="R3800" s="4">
        <v>21.74</v>
      </c>
      <c r="S3800" s="4">
        <v>21.84</v>
      </c>
      <c r="T3800" s="4">
        <v>21.67</v>
      </c>
      <c r="U3800" s="4">
        <v>0</v>
      </c>
      <c r="V3800">
        <f>V3799+(V3799*O3800)/L3800</f>
        <v>91.368916720091576</v>
      </c>
      <c r="W3800">
        <f>V3800*L3800</f>
        <v>19100.672314441894</v>
      </c>
      <c r="X3800">
        <f>IF(I3799=1,1,0)</f>
        <v>1</v>
      </c>
      <c r="Y3800">
        <f>IF(I3799=0,1,0)</f>
        <v>0</v>
      </c>
      <c r="Z3800" t="str">
        <f t="shared" ref="Z3800:Z3863" si="230">IF(X3800=1,IF(X3799=0,"BUY","IN"),IF(X3799=1,"SELL","OUT"))</f>
        <v>IN</v>
      </c>
      <c r="AA3800">
        <f>IF(Z3800="BUY",(AC3799-8.95)/K3800,IF(Z3800="SELL",0,AB3799))</f>
        <v>123.12961950361445</v>
      </c>
      <c r="AB3800">
        <f>AA3800+AA3800*O3800/L3800</f>
        <v>123.12961950361445</v>
      </c>
      <c r="AC3800">
        <f>IF(OR(Z3800="BUY",Z3800="IN"),AB3800*L3800,IF(Z3800="SELL",AB3799*K3800-8.95,AC3799))</f>
        <v>25740.247326619461</v>
      </c>
      <c r="AD3800" s="6">
        <f t="shared" si="227"/>
        <v>-0.29874246505928409</v>
      </c>
    </row>
    <row r="3801" spans="1:30" x14ac:dyDescent="0.25">
      <c r="A3801" s="1">
        <v>41978</v>
      </c>
      <c r="B3801">
        <v>2072.780029</v>
      </c>
      <c r="C3801">
        <v>2075.3701169999999</v>
      </c>
      <c r="D3801">
        <v>2079.469971</v>
      </c>
      <c r="E3801">
        <v>2070.8100589999999</v>
      </c>
      <c r="F3801">
        <v>3419620000</v>
      </c>
      <c r="G3801">
        <f t="shared" si="228"/>
        <v>1993.5746044999999</v>
      </c>
      <c r="H3801">
        <f t="shared" si="229"/>
        <v>0.19153767651654591</v>
      </c>
      <c r="I3801">
        <f>IF(H3801&gt;0,1,0)</f>
        <v>1</v>
      </c>
      <c r="J3801" s="3">
        <v>41978</v>
      </c>
      <c r="K3801" s="2">
        <v>209.279999</v>
      </c>
      <c r="L3801" s="2">
        <v>209.44000199999999</v>
      </c>
      <c r="M3801" s="2">
        <v>209.88000500000001</v>
      </c>
      <c r="N3801" s="2">
        <v>208.949997</v>
      </c>
      <c r="O3801" s="2">
        <v>0</v>
      </c>
      <c r="P3801" s="5">
        <v>41978</v>
      </c>
      <c r="Q3801" s="4">
        <v>21.709999</v>
      </c>
      <c r="R3801" s="4">
        <v>21.690000999999999</v>
      </c>
      <c r="S3801" s="4">
        <v>21.75</v>
      </c>
      <c r="T3801" s="4">
        <v>21.65</v>
      </c>
      <c r="U3801" s="4">
        <v>0</v>
      </c>
      <c r="V3801">
        <f>V3800+(V3800*O3801)/L3801</f>
        <v>91.368916720091576</v>
      </c>
      <c r="W3801">
        <f>V3801*L3801</f>
        <v>19136.306100593811</v>
      </c>
      <c r="X3801">
        <f>IF(I3800=1,1,0)</f>
        <v>1</v>
      </c>
      <c r="Y3801">
        <f>IF(I3800=0,1,0)</f>
        <v>0</v>
      </c>
      <c r="Z3801" t="str">
        <f t="shared" si="230"/>
        <v>IN</v>
      </c>
      <c r="AA3801">
        <f>IF(Z3801="BUY",(AC3800-8.95)/K3801,IF(Z3801="SELL",0,AB3800))</f>
        <v>123.12961950361445</v>
      </c>
      <c r="AB3801">
        <f>AA3801+AA3801*O3801/L3801</f>
        <v>123.12961950361445</v>
      </c>
      <c r="AC3801">
        <f>IF(OR(Z3801="BUY",Z3801="IN"),AB3801*L3801,IF(Z3801="SELL",AB3800*K3801-8.95,AC3800))</f>
        <v>25788.267755096247</v>
      </c>
      <c r="AD3801" s="6">
        <f t="shared" si="227"/>
        <v>-0.29361117731023123</v>
      </c>
    </row>
    <row r="3802" spans="1:30" x14ac:dyDescent="0.25">
      <c r="A3802" s="1">
        <v>41981</v>
      </c>
      <c r="B3802">
        <v>2074.8400879999999</v>
      </c>
      <c r="C3802">
        <v>2060.3100589999999</v>
      </c>
      <c r="D3802">
        <v>2075.780029</v>
      </c>
      <c r="E3802">
        <v>2054.2700199999999</v>
      </c>
      <c r="F3802">
        <v>3800990000</v>
      </c>
      <c r="G3802">
        <f t="shared" si="228"/>
        <v>1995.1238061599997</v>
      </c>
      <c r="H3802">
        <f t="shared" si="229"/>
        <v>0.227669147227746</v>
      </c>
      <c r="I3802">
        <f>IF(H3802&gt;0,1,0)</f>
        <v>1</v>
      </c>
      <c r="J3802" s="3">
        <v>41981</v>
      </c>
      <c r="K3802" s="2">
        <v>208.949997</v>
      </c>
      <c r="L3802" s="2">
        <v>207.979996</v>
      </c>
      <c r="M3802" s="2">
        <v>209.509995</v>
      </c>
      <c r="N3802" s="2">
        <v>207.30999800000001</v>
      </c>
      <c r="O3802" s="2">
        <v>0</v>
      </c>
      <c r="P3802" s="5">
        <v>41981</v>
      </c>
      <c r="Q3802" s="4">
        <v>21.74</v>
      </c>
      <c r="R3802" s="4">
        <v>21.84</v>
      </c>
      <c r="S3802" s="4">
        <v>21.92</v>
      </c>
      <c r="T3802" s="4">
        <v>21.65</v>
      </c>
      <c r="U3802" s="4">
        <v>0</v>
      </c>
      <c r="V3802">
        <f>V3801+(V3801*O3802)/L3802</f>
        <v>91.368916720091576</v>
      </c>
      <c r="W3802">
        <f>V3802*L3802</f>
        <v>19002.906933968978</v>
      </c>
      <c r="X3802">
        <f>IF(I3801=1,1,0)</f>
        <v>1</v>
      </c>
      <c r="Y3802">
        <f>IF(I3801=0,1,0)</f>
        <v>0</v>
      </c>
      <c r="Z3802" t="str">
        <f t="shared" si="230"/>
        <v>IN</v>
      </c>
      <c r="AA3802">
        <f>IF(Z3802="BUY",(AC3801-8.95)/K3802,IF(Z3802="SELL",0,AB3801))</f>
        <v>123.12961950361445</v>
      </c>
      <c r="AB3802">
        <f>AA3802+AA3802*O3802/L3802</f>
        <v>123.12961950361445</v>
      </c>
      <c r="AC3802">
        <f>IF(OR(Z3802="BUY",Z3802="IN"),AB3802*L3802,IF(Z3802="SELL",AB3801*K3802-8.95,AC3801))</f>
        <v>25608.497771843256</v>
      </c>
      <c r="AD3802" s="6">
        <f t="shared" si="227"/>
        <v>-0.2928177433832338</v>
      </c>
    </row>
    <row r="3803" spans="1:30" x14ac:dyDescent="0.25">
      <c r="A3803" s="1">
        <v>41982</v>
      </c>
      <c r="B3803">
        <v>2056.5500489999999</v>
      </c>
      <c r="C3803">
        <v>2059.820068</v>
      </c>
      <c r="D3803">
        <v>2060.6000979999999</v>
      </c>
      <c r="E3803">
        <v>2034.170044</v>
      </c>
      <c r="F3803">
        <v>3970150000</v>
      </c>
      <c r="G3803">
        <f t="shared" si="228"/>
        <v>1996.7642065399996</v>
      </c>
      <c r="H3803">
        <f t="shared" si="229"/>
        <v>0.26614751373864465</v>
      </c>
      <c r="I3803">
        <f>IF(H3803&gt;0,1,0)</f>
        <v>1</v>
      </c>
      <c r="J3803" s="3">
        <v>41982</v>
      </c>
      <c r="K3803" s="2">
        <v>205.759995</v>
      </c>
      <c r="L3803" s="2">
        <v>207.83999600000001</v>
      </c>
      <c r="M3803" s="2">
        <v>207.990005</v>
      </c>
      <c r="N3803" s="2">
        <v>205.270004</v>
      </c>
      <c r="O3803" s="2">
        <v>0</v>
      </c>
      <c r="P3803" s="5">
        <v>41982</v>
      </c>
      <c r="Q3803" s="4">
        <v>22.08</v>
      </c>
      <c r="R3803" s="4">
        <v>21.860001</v>
      </c>
      <c r="S3803" s="4">
        <v>22.129999000000002</v>
      </c>
      <c r="T3803" s="4">
        <v>21.84</v>
      </c>
      <c r="U3803" s="4">
        <v>0</v>
      </c>
      <c r="V3803">
        <f>V3802+(V3802*O3803)/L3803</f>
        <v>91.368916720091576</v>
      </c>
      <c r="W3803">
        <f>V3803*L3803</f>
        <v>18990.115285628166</v>
      </c>
      <c r="X3803">
        <f>IF(I3802=1,1,0)</f>
        <v>1</v>
      </c>
      <c r="Y3803">
        <f>IF(I3802=0,1,0)</f>
        <v>0</v>
      </c>
      <c r="Z3803" t="str">
        <f t="shared" si="230"/>
        <v>IN</v>
      </c>
      <c r="AA3803">
        <f>IF(Z3803="BUY",(AC3802-8.95)/K3803,IF(Z3803="SELL",0,AB3802))</f>
        <v>123.12961950361445</v>
      </c>
      <c r="AB3803">
        <f>AA3803+AA3803*O3803/L3803</f>
        <v>123.12961950361445</v>
      </c>
      <c r="AC3803">
        <f>IF(OR(Z3803="BUY",Z3803="IN"),AB3803*L3803,IF(Z3803="SELL",AB3802*K3803-8.95,AC3802))</f>
        <v>25591.259625112751</v>
      </c>
      <c r="AD3803" s="6">
        <f t="shared" si="227"/>
        <v>-0.28135448066619562</v>
      </c>
    </row>
    <row r="3804" spans="1:30" x14ac:dyDescent="0.25">
      <c r="A3804" s="1">
        <v>41983</v>
      </c>
      <c r="B3804">
        <v>2058.860107</v>
      </c>
      <c r="C3804">
        <v>2026.1400149999999</v>
      </c>
      <c r="D3804">
        <v>2058.860107</v>
      </c>
      <c r="E3804">
        <v>2024.26001</v>
      </c>
      <c r="F3804">
        <v>4114440000</v>
      </c>
      <c r="G3804">
        <f t="shared" si="228"/>
        <v>1997.8412060599994</v>
      </c>
      <c r="H3804">
        <f t="shared" si="229"/>
        <v>0.30332092223465462</v>
      </c>
      <c r="I3804">
        <f>IF(H3804&gt;0,1,0)</f>
        <v>1</v>
      </c>
      <c r="J3804" s="3">
        <v>41983</v>
      </c>
      <c r="K3804" s="2">
        <v>207.28999300000001</v>
      </c>
      <c r="L3804" s="2">
        <v>204.60000600000001</v>
      </c>
      <c r="M3804" s="2">
        <v>207.35000600000001</v>
      </c>
      <c r="N3804" s="2">
        <v>204.279999</v>
      </c>
      <c r="O3804" s="2">
        <v>0</v>
      </c>
      <c r="P3804" s="5">
        <v>41983</v>
      </c>
      <c r="Q3804" s="4">
        <v>21.92</v>
      </c>
      <c r="R3804" s="4">
        <v>22.200001</v>
      </c>
      <c r="S3804" s="4">
        <v>22.23</v>
      </c>
      <c r="T3804" s="4">
        <v>21.91</v>
      </c>
      <c r="U3804" s="4">
        <v>0</v>
      </c>
      <c r="V3804">
        <f>V3803+(V3803*O3804)/L3804</f>
        <v>91.368916720091576</v>
      </c>
      <c r="W3804">
        <f>V3804*L3804</f>
        <v>18694.080909144239</v>
      </c>
      <c r="X3804">
        <f>IF(I3803=1,1,0)</f>
        <v>1</v>
      </c>
      <c r="Y3804">
        <f>IF(I3803=0,1,0)</f>
        <v>0</v>
      </c>
      <c r="Z3804" t="str">
        <f t="shared" si="230"/>
        <v>IN</v>
      </c>
      <c r="AA3804">
        <f>IF(Z3804="BUY",(AC3803-8.95)/K3804,IF(Z3804="SELL",0,AB3803))</f>
        <v>123.12961950361445</v>
      </c>
      <c r="AB3804">
        <f>AA3804+AA3804*O3804/L3804</f>
        <v>123.12961950361445</v>
      </c>
      <c r="AC3804">
        <f>IF(OR(Z3804="BUY",Z3804="IN"),AB3804*L3804,IF(Z3804="SELL",AB3803*K3804-8.95,AC3803))</f>
        <v>25192.320889217233</v>
      </c>
      <c r="AD3804" s="6">
        <f t="shared" si="227"/>
        <v>-0.26340475579073153</v>
      </c>
    </row>
    <row r="3805" spans="1:30" x14ac:dyDescent="0.25">
      <c r="A3805" s="1">
        <v>41984</v>
      </c>
      <c r="B3805">
        <v>2027.920044</v>
      </c>
      <c r="C3805">
        <v>2035.329956</v>
      </c>
      <c r="D3805">
        <v>2055.530029</v>
      </c>
      <c r="E3805">
        <v>2027.920044</v>
      </c>
      <c r="F3805">
        <v>3917950000</v>
      </c>
      <c r="G3805">
        <f t="shared" si="228"/>
        <v>1999.6246044999998</v>
      </c>
      <c r="H3805">
        <f t="shared" si="229"/>
        <v>0.34206726200181314</v>
      </c>
      <c r="I3805">
        <f>IF(H3805&gt;0,1,0)</f>
        <v>1</v>
      </c>
      <c r="J3805" s="3">
        <v>41984</v>
      </c>
      <c r="K3805" s="2">
        <v>205.270004</v>
      </c>
      <c r="L3805" s="2">
        <v>205.53999300000001</v>
      </c>
      <c r="M3805" s="2">
        <v>207.55999800000001</v>
      </c>
      <c r="N3805" s="2">
        <v>205.05999800000001</v>
      </c>
      <c r="O3805" s="2">
        <v>0</v>
      </c>
      <c r="P3805" s="5">
        <v>41984</v>
      </c>
      <c r="Q3805" s="4">
        <v>22.15</v>
      </c>
      <c r="R3805" s="4">
        <v>22.09</v>
      </c>
      <c r="S3805" s="4">
        <v>22.15</v>
      </c>
      <c r="T3805" s="4">
        <v>21.870000999999998</v>
      </c>
      <c r="U3805" s="4">
        <v>0</v>
      </c>
      <c r="V3805">
        <f>V3804+(V3804*O3805)/L3805</f>
        <v>91.368916720091576</v>
      </c>
      <c r="W3805">
        <f>V3805*L3805</f>
        <v>18779.966503065207</v>
      </c>
      <c r="X3805">
        <f>IF(I3804=1,1,0)</f>
        <v>1</v>
      </c>
      <c r="Y3805">
        <f>IF(I3804=0,1,0)</f>
        <v>0</v>
      </c>
      <c r="Z3805" t="str">
        <f t="shared" si="230"/>
        <v>IN</v>
      </c>
      <c r="AA3805">
        <f>IF(Z3805="BUY",(AC3804-8.95)/K3805,IF(Z3805="SELL",0,AB3804))</f>
        <v>123.12961950361445</v>
      </c>
      <c r="AB3805">
        <f>AA3805+AA3805*O3805/L3805</f>
        <v>123.12961950361445</v>
      </c>
      <c r="AC3805">
        <f>IF(OR(Z3805="BUY",Z3805="IN"),AB3805*L3805,IF(Z3805="SELL",AB3804*K3805-8.95,AC3804))</f>
        <v>25308.061130865579</v>
      </c>
      <c r="AD3805" s="6">
        <f t="shared" si="227"/>
        <v>-0.26787828952176213</v>
      </c>
    </row>
    <row r="3806" spans="1:30" x14ac:dyDescent="0.25">
      <c r="A3806" s="1">
        <v>41985</v>
      </c>
      <c r="B3806">
        <v>2030.3599850000001</v>
      </c>
      <c r="C3806">
        <v>2002.329956</v>
      </c>
      <c r="D3806">
        <v>2032.25</v>
      </c>
      <c r="E3806">
        <v>2002.329956</v>
      </c>
      <c r="F3806">
        <v>4157650000</v>
      </c>
      <c r="G3806">
        <f t="shared" si="228"/>
        <v>2000.74780274</v>
      </c>
      <c r="H3806">
        <f t="shared" si="229"/>
        <v>0.38029268294186347</v>
      </c>
      <c r="I3806">
        <f>IF(H3806&gt;0,1,0)</f>
        <v>1</v>
      </c>
      <c r="J3806" s="3">
        <v>41985</v>
      </c>
      <c r="K3806" s="2">
        <v>204.029999</v>
      </c>
      <c r="L3806" s="2">
        <v>202.25</v>
      </c>
      <c r="M3806" s="2">
        <v>205.179993</v>
      </c>
      <c r="N3806" s="2">
        <v>202.19000199999999</v>
      </c>
      <c r="O3806" s="2">
        <v>0</v>
      </c>
      <c r="P3806" s="5">
        <v>41985</v>
      </c>
      <c r="Q3806" s="4">
        <v>22.280000999999999</v>
      </c>
      <c r="R3806" s="4">
        <v>22.469999000000001</v>
      </c>
      <c r="S3806" s="4">
        <v>22.469999000000001</v>
      </c>
      <c r="T3806" s="4">
        <v>22.139999</v>
      </c>
      <c r="U3806" s="4">
        <v>0</v>
      </c>
      <c r="V3806">
        <f>V3805+(V3805*O3806)/L3806</f>
        <v>91.368916720091576</v>
      </c>
      <c r="W3806">
        <f>V3806*L3806</f>
        <v>18479.36340663852</v>
      </c>
      <c r="X3806">
        <f>IF(I3805=1,1,0)</f>
        <v>1</v>
      </c>
      <c r="Y3806">
        <f>IF(I3805=0,1,0)</f>
        <v>0</v>
      </c>
      <c r="Z3806" t="str">
        <f t="shared" si="230"/>
        <v>IN</v>
      </c>
      <c r="AA3806">
        <f>IF(Z3806="BUY",(AC3805-8.95)/K3806,IF(Z3806="SELL",0,AB3805))</f>
        <v>123.12961950361445</v>
      </c>
      <c r="AB3806">
        <f>AA3806+AA3806*O3806/L3806</f>
        <v>123.12961950361445</v>
      </c>
      <c r="AC3806">
        <f>IF(OR(Z3806="BUY",Z3806="IN"),AB3806*L3806,IF(Z3806="SELL",AB3805*K3806-8.95,AC3805))</f>
        <v>24902.965544606024</v>
      </c>
      <c r="AD3806" s="6">
        <f t="shared" si="227"/>
        <v>-0.23395942348376164</v>
      </c>
    </row>
    <row r="3807" spans="1:30" x14ac:dyDescent="0.25">
      <c r="A3807" s="1">
        <v>41988</v>
      </c>
      <c r="B3807">
        <v>2005.030029</v>
      </c>
      <c r="C3807">
        <v>1989.630005</v>
      </c>
      <c r="D3807">
        <v>2018.6899410000001</v>
      </c>
      <c r="E3807">
        <v>1982.26001</v>
      </c>
      <c r="F3807">
        <v>4361990000</v>
      </c>
      <c r="G3807">
        <f t="shared" si="228"/>
        <v>2001.1824023599997</v>
      </c>
      <c r="H3807">
        <f t="shared" si="229"/>
        <v>0.41641058443407575</v>
      </c>
      <c r="I3807">
        <f>IF(H3807&gt;0,1,0)</f>
        <v>1</v>
      </c>
      <c r="J3807" s="3">
        <v>41988</v>
      </c>
      <c r="K3807" s="2">
        <v>203.36000100000001</v>
      </c>
      <c r="L3807" s="2">
        <v>200.820007</v>
      </c>
      <c r="M3807" s="2">
        <v>203.88000500000001</v>
      </c>
      <c r="N3807" s="2">
        <v>200.10000600000001</v>
      </c>
      <c r="O3807" s="2">
        <v>0</v>
      </c>
      <c r="P3807" s="5">
        <v>41988</v>
      </c>
      <c r="Q3807" s="4">
        <v>22.32</v>
      </c>
      <c r="R3807" s="4">
        <v>22.6</v>
      </c>
      <c r="S3807" s="4">
        <v>22.68</v>
      </c>
      <c r="T3807" s="4">
        <v>22.26</v>
      </c>
      <c r="U3807" s="4">
        <v>0</v>
      </c>
      <c r="V3807">
        <f>V3806+(V3806*O3807)/L3807</f>
        <v>91.368916720091576</v>
      </c>
      <c r="W3807">
        <f>V3807*L3807</f>
        <v>18348.706495311209</v>
      </c>
      <c r="X3807">
        <f>IF(I3806=1,1,0)</f>
        <v>1</v>
      </c>
      <c r="Y3807">
        <f>IF(I3806=0,1,0)</f>
        <v>0</v>
      </c>
      <c r="Z3807" t="str">
        <f t="shared" si="230"/>
        <v>IN</v>
      </c>
      <c r="AA3807">
        <f>IF(Z3807="BUY",(AC3806-8.95)/K3807,IF(Z3807="SELL",0,AB3806))</f>
        <v>123.12961950361445</v>
      </c>
      <c r="AB3807">
        <f>AA3807+AA3807*O3807/L3807</f>
        <v>123.12961950361445</v>
      </c>
      <c r="AC3807">
        <f>IF(OR(Z3807="BUY",Z3807="IN"),AB3807*L3807,IF(Z3807="SELL",AB3806*K3807-8.95,AC3806))</f>
        <v>24726.891050623191</v>
      </c>
      <c r="AD3807" s="6">
        <f t="shared" si="227"/>
        <v>-0.21854404971656272</v>
      </c>
    </row>
    <row r="3808" spans="1:30" x14ac:dyDescent="0.25">
      <c r="A3808" s="1">
        <v>41989</v>
      </c>
      <c r="B3808">
        <v>1986.709961</v>
      </c>
      <c r="C3808">
        <v>1972.73999</v>
      </c>
      <c r="D3808">
        <v>2016.8900149999999</v>
      </c>
      <c r="E3808">
        <v>1972.5600589999999</v>
      </c>
      <c r="F3808">
        <v>4958680000</v>
      </c>
      <c r="G3808">
        <f t="shared" si="228"/>
        <v>2001.34080324</v>
      </c>
      <c r="H3808">
        <f t="shared" si="229"/>
        <v>0.45098755386923028</v>
      </c>
      <c r="I3808">
        <f>IF(H3808&gt;0,1,0)</f>
        <v>1</v>
      </c>
      <c r="J3808" s="3">
        <v>41989</v>
      </c>
      <c r="K3808" s="2">
        <v>199.89999399999999</v>
      </c>
      <c r="L3808" s="2">
        <v>199.259995</v>
      </c>
      <c r="M3808" s="2">
        <v>203.71000699999999</v>
      </c>
      <c r="N3808" s="2">
        <v>199.16000399999999</v>
      </c>
      <c r="O3808" s="2">
        <v>0</v>
      </c>
      <c r="P3808" s="5">
        <v>41989</v>
      </c>
      <c r="Q3808" s="4">
        <v>22.709999</v>
      </c>
      <c r="R3808" s="4">
        <v>22.780000999999999</v>
      </c>
      <c r="S3808" s="4">
        <v>22.799999</v>
      </c>
      <c r="T3808" s="4">
        <v>22.280000999999999</v>
      </c>
      <c r="U3808" s="4">
        <v>0</v>
      </c>
      <c r="V3808">
        <f>V3807+(V3807*O3808)/L3808</f>
        <v>91.368916720091576</v>
      </c>
      <c r="W3808">
        <f>V3808*L3808</f>
        <v>18206.169888800865</v>
      </c>
      <c r="X3808">
        <f>IF(I3807=1,1,0)</f>
        <v>1</v>
      </c>
      <c r="Y3808">
        <f>IF(I3807=0,1,0)</f>
        <v>0</v>
      </c>
      <c r="Z3808" t="str">
        <f t="shared" si="230"/>
        <v>IN</v>
      </c>
      <c r="AA3808">
        <f>IF(Z3808="BUY",(AC3807-8.95)/K3808,IF(Z3808="SELL",0,AB3807))</f>
        <v>123.12961950361445</v>
      </c>
      <c r="AB3808">
        <f>AA3808+AA3808*O3808/L3808</f>
        <v>123.12961950361445</v>
      </c>
      <c r="AC3808">
        <f>IF(OR(Z3808="BUY",Z3808="IN"),AB3808*L3808,IF(Z3808="SELL",AB3807*K3808-8.95,AC3807))</f>
        <v>24534.807366642119</v>
      </c>
      <c r="AD3808" s="6">
        <f t="shared" si="227"/>
        <v>-0.20048292318809852</v>
      </c>
    </row>
    <row r="3809" spans="1:30" x14ac:dyDescent="0.25">
      <c r="A3809" s="1">
        <v>41990</v>
      </c>
      <c r="B3809">
        <v>1973.7700199999999</v>
      </c>
      <c r="C3809">
        <v>2012.8900149999999</v>
      </c>
      <c r="D3809">
        <v>2016.75</v>
      </c>
      <c r="E3809">
        <v>1973.7700199999999</v>
      </c>
      <c r="F3809">
        <v>4942370000</v>
      </c>
      <c r="G3809">
        <f t="shared" si="228"/>
        <v>2002.8966040199998</v>
      </c>
      <c r="H3809">
        <f t="shared" si="229"/>
        <v>0.48387978125714076</v>
      </c>
      <c r="I3809">
        <f>IF(H3809&gt;0,1,0)</f>
        <v>1</v>
      </c>
      <c r="J3809" s="3">
        <v>41990</v>
      </c>
      <c r="K3809" s="2">
        <v>199.779999</v>
      </c>
      <c r="L3809" s="2">
        <v>203.13000500000001</v>
      </c>
      <c r="M3809" s="2">
        <v>203.66999799999999</v>
      </c>
      <c r="N3809" s="2">
        <v>199.60000600000001</v>
      </c>
      <c r="O3809" s="2">
        <v>0</v>
      </c>
      <c r="P3809" s="5">
        <v>41990</v>
      </c>
      <c r="Q3809" s="4">
        <v>22.709999</v>
      </c>
      <c r="R3809" s="4">
        <v>22.33</v>
      </c>
      <c r="S3809" s="4">
        <v>22.74</v>
      </c>
      <c r="T3809" s="4">
        <v>22.27</v>
      </c>
      <c r="U3809" s="4">
        <v>0</v>
      </c>
      <c r="V3809">
        <f>V3808+(V3808*O3809)/L3809</f>
        <v>91.368916720091576</v>
      </c>
      <c r="W3809">
        <f>V3809*L3809</f>
        <v>18559.768510196787</v>
      </c>
      <c r="X3809">
        <f>IF(I3808=1,1,0)</f>
        <v>1</v>
      </c>
      <c r="Y3809">
        <f>IF(I3808=0,1,0)</f>
        <v>0</v>
      </c>
      <c r="Z3809" t="str">
        <f t="shared" si="230"/>
        <v>IN</v>
      </c>
      <c r="AA3809">
        <f>IF(Z3809="BUY",(AC3808-8.95)/K3809,IF(Z3809="SELL",0,AB3808))</f>
        <v>123.12961950361445</v>
      </c>
      <c r="AB3809">
        <f>AA3809+AA3809*O3809/L3809</f>
        <v>123.12961950361445</v>
      </c>
      <c r="AC3809">
        <f>IF(OR(Z3809="BUY",Z3809="IN"),AB3809*L3809,IF(Z3809="SELL",AB3808*K3809-8.95,AC3808))</f>
        <v>25011.320225417301</v>
      </c>
      <c r="AD3809" s="6">
        <f t="shared" si="227"/>
        <v>-0.22328277474175542</v>
      </c>
    </row>
    <row r="3810" spans="1:30" x14ac:dyDescent="0.25">
      <c r="A3810" s="1">
        <v>41991</v>
      </c>
      <c r="B3810">
        <v>2018.9799800000001</v>
      </c>
      <c r="C3810">
        <v>2061.2299800000001</v>
      </c>
      <c r="D3810">
        <v>2061.2299800000001</v>
      </c>
      <c r="E3810">
        <v>2018.9799800000001</v>
      </c>
      <c r="F3810">
        <v>4703380000</v>
      </c>
      <c r="G3810">
        <f t="shared" si="228"/>
        <v>2004.74340332</v>
      </c>
      <c r="H3810">
        <f t="shared" si="229"/>
        <v>0.51703425971223305</v>
      </c>
      <c r="I3810">
        <f>IF(H3810&gt;0,1,0)</f>
        <v>1</v>
      </c>
      <c r="J3810" s="3">
        <v>41991</v>
      </c>
      <c r="K3810" s="2">
        <v>206.13999899999999</v>
      </c>
      <c r="L3810" s="2">
        <v>208.11000100000001</v>
      </c>
      <c r="M3810" s="2">
        <v>208.16999799999999</v>
      </c>
      <c r="N3810" s="2">
        <v>205.28999300000001</v>
      </c>
      <c r="O3810" s="2">
        <v>0</v>
      </c>
      <c r="P3810" s="5">
        <v>41991</v>
      </c>
      <c r="Q3810" s="4">
        <v>22.01</v>
      </c>
      <c r="R3810" s="4">
        <v>21.799999</v>
      </c>
      <c r="S3810" s="4">
        <v>22.1</v>
      </c>
      <c r="T3810" s="4">
        <v>21.780000999999999</v>
      </c>
      <c r="U3810" s="4">
        <v>0</v>
      </c>
      <c r="V3810">
        <f>V3809+(V3809*O3810)/L3810</f>
        <v>91.368916720091576</v>
      </c>
      <c r="W3810">
        <f>V3810*L3810</f>
        <v>19014.785349987174</v>
      </c>
      <c r="X3810">
        <f>IF(I3809=1,1,0)</f>
        <v>1</v>
      </c>
      <c r="Y3810">
        <f>IF(I3809=0,1,0)</f>
        <v>0</v>
      </c>
      <c r="Z3810" t="str">
        <f t="shared" si="230"/>
        <v>IN</v>
      </c>
      <c r="AA3810">
        <f>IF(Z3810="BUY",(AC3809-8.95)/K3810,IF(Z3810="SELL",0,AB3809))</f>
        <v>123.12961950361445</v>
      </c>
      <c r="AB3810">
        <f>AA3810+AA3810*O3810/L3810</f>
        <v>123.12961950361445</v>
      </c>
      <c r="AC3810">
        <f>IF(OR(Z3810="BUY",Z3810="IN"),AB3810*L3810,IF(Z3810="SELL",AB3809*K3810-8.95,AC3809))</f>
        <v>25624.505238026824</v>
      </c>
      <c r="AD3810" s="6">
        <f t="shared" si="227"/>
        <v>-0.23541806187232542</v>
      </c>
    </row>
    <row r="3811" spans="1:30" x14ac:dyDescent="0.25">
      <c r="A3811" s="1">
        <v>41992</v>
      </c>
      <c r="B3811">
        <v>2061.040039</v>
      </c>
      <c r="C3811">
        <v>2070.6499020000001</v>
      </c>
      <c r="D3811">
        <v>2077.8500979999999</v>
      </c>
      <c r="E3811">
        <v>2061.030029</v>
      </c>
      <c r="F3811">
        <v>6465530000</v>
      </c>
      <c r="G3811">
        <f t="shared" si="228"/>
        <v>2007.5922021399999</v>
      </c>
      <c r="H3811">
        <f t="shared" si="229"/>
        <v>0.55337118155611442</v>
      </c>
      <c r="I3811">
        <f>IF(H3811&gt;0,1,0)</f>
        <v>1</v>
      </c>
      <c r="J3811" s="3">
        <v>41992</v>
      </c>
      <c r="K3811" s="2">
        <v>208.96000699999999</v>
      </c>
      <c r="L3811" s="2">
        <v>209.009995</v>
      </c>
      <c r="M3811" s="2">
        <v>209.88000500000001</v>
      </c>
      <c r="N3811" s="2">
        <v>208.179993</v>
      </c>
      <c r="O3811" s="2">
        <v>0</v>
      </c>
      <c r="P3811" s="5">
        <v>41992</v>
      </c>
      <c r="Q3811" s="4">
        <v>21.690000999999999</v>
      </c>
      <c r="R3811" s="4">
        <v>21.66</v>
      </c>
      <c r="S3811" s="4">
        <v>21.780000999999999</v>
      </c>
      <c r="T3811" s="4">
        <v>21.6</v>
      </c>
      <c r="U3811" s="4">
        <v>0</v>
      </c>
      <c r="V3811">
        <f>V3810+(V3810*O3811)/L3811</f>
        <v>91.368916720091576</v>
      </c>
      <c r="W3811">
        <f>V3811*L3811</f>
        <v>19097.016826821757</v>
      </c>
      <c r="X3811">
        <f>IF(I3810=1,1,0)</f>
        <v>1</v>
      </c>
      <c r="Y3811">
        <f>IF(I3810=0,1,0)</f>
        <v>0</v>
      </c>
      <c r="Z3811" t="str">
        <f t="shared" si="230"/>
        <v>IN</v>
      </c>
      <c r="AA3811">
        <f>IF(Z3811="BUY",(AC3810-8.95)/K3811,IF(Z3811="SELL",0,AB3810))</f>
        <v>123.12961950361445</v>
      </c>
      <c r="AB3811">
        <f>AA3811+AA3811*O3811/L3811</f>
        <v>123.12961950361445</v>
      </c>
      <c r="AC3811">
        <f>IF(OR(Z3811="BUY",Z3811="IN"),AB3811*L3811,IF(Z3811="SELL",AB3810*K3811-8.95,AC3810))</f>
        <v>25735.321156802358</v>
      </c>
      <c r="AD3811" s="6">
        <f t="shared" si="227"/>
        <v>-0.24120293174507779</v>
      </c>
    </row>
    <row r="3812" spans="1:30" x14ac:dyDescent="0.25">
      <c r="A3812" s="1">
        <v>41995</v>
      </c>
      <c r="B3812">
        <v>2069.280029</v>
      </c>
      <c r="C3812">
        <v>2078.540039</v>
      </c>
      <c r="D3812">
        <v>2078.76001</v>
      </c>
      <c r="E3812">
        <v>2069.280029</v>
      </c>
      <c r="F3812">
        <v>3369520000</v>
      </c>
      <c r="G3812">
        <f t="shared" si="228"/>
        <v>2011.0404028200003</v>
      </c>
      <c r="H3812">
        <f t="shared" si="229"/>
        <v>0.59146666351946287</v>
      </c>
      <c r="I3812">
        <f>IF(H3812&gt;0,1,0)</f>
        <v>1</v>
      </c>
      <c r="J3812" s="3">
        <v>41995</v>
      </c>
      <c r="K3812" s="2">
        <v>209.28999300000001</v>
      </c>
      <c r="L3812" s="2">
        <v>209.990005</v>
      </c>
      <c r="M3812" s="2">
        <v>210</v>
      </c>
      <c r="N3812" s="2">
        <v>209.009995</v>
      </c>
      <c r="O3812" s="2">
        <v>0</v>
      </c>
      <c r="P3812" s="5">
        <v>41995</v>
      </c>
      <c r="Q3812" s="4">
        <v>21.65</v>
      </c>
      <c r="R3812" s="4">
        <v>21.58</v>
      </c>
      <c r="S3812" s="4">
        <v>21.690000999999999</v>
      </c>
      <c r="T3812" s="4">
        <v>21.58</v>
      </c>
      <c r="U3812" s="4">
        <v>0</v>
      </c>
      <c r="V3812">
        <f>V3811+(V3811*O3812)/L3812</f>
        <v>91.368916720091576</v>
      </c>
      <c r="W3812">
        <f>V3812*L3812</f>
        <v>19186.559278896613</v>
      </c>
      <c r="X3812">
        <f>IF(I3811=1,1,0)</f>
        <v>1</v>
      </c>
      <c r="Y3812">
        <f>IF(I3811=0,1,0)</f>
        <v>0</v>
      </c>
      <c r="Z3812" t="str">
        <f t="shared" si="230"/>
        <v>IN</v>
      </c>
      <c r="AA3812">
        <f>IF(Z3812="BUY",(AC3811-8.95)/K3812,IF(Z3812="SELL",0,AB3811))</f>
        <v>123.12961950361445</v>
      </c>
      <c r="AB3812">
        <f>AA3812+AA3812*O3812/L3812</f>
        <v>123.12961950361445</v>
      </c>
      <c r="AC3812">
        <f>IF(OR(Z3812="BUY",Z3812="IN"),AB3812*L3812,IF(Z3812="SELL",AB3811*K3812-8.95,AC3811))</f>
        <v>25855.989415212094</v>
      </c>
      <c r="AD3812" s="6">
        <f t="shared" si="227"/>
        <v>-0.24149349037359408</v>
      </c>
    </row>
    <row r="3813" spans="1:30" x14ac:dyDescent="0.25">
      <c r="A3813" s="1">
        <v>41996</v>
      </c>
      <c r="B3813">
        <v>2081.4799800000001</v>
      </c>
      <c r="C3813">
        <v>2082.169922</v>
      </c>
      <c r="D3813">
        <v>2086.7299800000001</v>
      </c>
      <c r="E3813">
        <v>2079.7700199999999</v>
      </c>
      <c r="F3813">
        <v>3043950000</v>
      </c>
      <c r="G3813">
        <f t="shared" si="228"/>
        <v>2015.1890014600003</v>
      </c>
      <c r="H3813">
        <f t="shared" si="229"/>
        <v>0.63376899811905996</v>
      </c>
      <c r="I3813">
        <f>IF(H3813&gt;0,1,0)</f>
        <v>1</v>
      </c>
      <c r="J3813" s="3">
        <v>41996</v>
      </c>
      <c r="K3813" s="2">
        <v>210.759995</v>
      </c>
      <c r="L3813" s="2">
        <v>210.320007</v>
      </c>
      <c r="M3813" s="2">
        <v>210.80999800000001</v>
      </c>
      <c r="N3813" s="2">
        <v>210.070007</v>
      </c>
      <c r="O3813" s="2">
        <v>0</v>
      </c>
      <c r="P3813" s="5">
        <v>41996</v>
      </c>
      <c r="Q3813" s="4">
        <v>21.5</v>
      </c>
      <c r="R3813" s="4">
        <v>21.549999</v>
      </c>
      <c r="S3813" s="4">
        <v>21.58</v>
      </c>
      <c r="T3813" s="4">
        <v>21.5</v>
      </c>
      <c r="U3813" s="4">
        <v>0</v>
      </c>
      <c r="V3813">
        <f>V3812+(V3812*O3813)/L3813</f>
        <v>91.368916720091576</v>
      </c>
      <c r="W3813">
        <f>V3813*L3813</f>
        <v>19216.711204152078</v>
      </c>
      <c r="X3813">
        <f>IF(I3812=1,1,0)</f>
        <v>1</v>
      </c>
      <c r="Y3813">
        <f>IF(I3812=0,1,0)</f>
        <v>0</v>
      </c>
      <c r="Z3813" t="str">
        <f t="shared" si="230"/>
        <v>IN</v>
      </c>
      <c r="AA3813">
        <f>IF(Z3813="BUY",(AC3812-8.95)/K3813,IF(Z3813="SELL",0,AB3812))</f>
        <v>123.12961950361445</v>
      </c>
      <c r="AB3813">
        <f>AA3813+AA3813*O3813/L3813</f>
        <v>123.12961950361445</v>
      </c>
      <c r="AC3813">
        <f>IF(OR(Z3813="BUY",Z3813="IN"),AB3813*L3813,IF(Z3813="SELL",AB3812*K3813-8.95,AC3812))</f>
        <v>25896.622435907528</v>
      </c>
      <c r="AD3813" s="6">
        <f t="shared" si="227"/>
        <v>-0.24868576040941637</v>
      </c>
    </row>
    <row r="3814" spans="1:30" x14ac:dyDescent="0.25">
      <c r="A3814" s="1">
        <v>41997</v>
      </c>
      <c r="B3814">
        <v>2083.25</v>
      </c>
      <c r="C3814">
        <v>2081.8798830000001</v>
      </c>
      <c r="D3814">
        <v>2087.5600589999999</v>
      </c>
      <c r="E3814">
        <v>2081.860107</v>
      </c>
      <c r="F3814">
        <v>1416980000</v>
      </c>
      <c r="G3814">
        <f t="shared" si="228"/>
        <v>2019.2726001000003</v>
      </c>
      <c r="H3814">
        <f t="shared" si="229"/>
        <v>0.67573769069044676</v>
      </c>
      <c r="I3814">
        <f>IF(H3814&gt;0,1,0)</f>
        <v>1</v>
      </c>
      <c r="J3814" s="3">
        <v>41997</v>
      </c>
      <c r="K3814" s="2">
        <v>209.509995</v>
      </c>
      <c r="L3814" s="2">
        <v>209.28999300000001</v>
      </c>
      <c r="M3814" s="2">
        <v>209.800003</v>
      </c>
      <c r="N3814" s="2">
        <v>209.179993</v>
      </c>
      <c r="O3814" s="2">
        <v>1.103</v>
      </c>
      <c r="P3814" s="5">
        <v>41997</v>
      </c>
      <c r="Q3814" s="4">
        <v>21.51</v>
      </c>
      <c r="R3814" s="4">
        <v>21.559999000000001</v>
      </c>
      <c r="S3814" s="4">
        <v>21.559999000000001</v>
      </c>
      <c r="T3814" s="4">
        <v>21.49</v>
      </c>
      <c r="U3814" s="4">
        <v>0</v>
      </c>
      <c r="V3814">
        <f>V3813+(V3813*O3814)/L3814</f>
        <v>91.850449132117888</v>
      </c>
      <c r="W3814">
        <f>V3814*L3814</f>
        <v>19223.37985590781</v>
      </c>
      <c r="X3814">
        <f>IF(I3813=1,1,0)</f>
        <v>1</v>
      </c>
      <c r="Y3814">
        <f>IF(I3813=0,1,0)</f>
        <v>0</v>
      </c>
      <c r="Z3814" t="str">
        <f t="shared" si="230"/>
        <v>IN</v>
      </c>
      <c r="AA3814">
        <f>IF(Z3814="BUY",(AC3813-8.95)/K3814,IF(Z3814="SELL",0,AB3813))</f>
        <v>123.12961950361445</v>
      </c>
      <c r="AB3814">
        <f>AA3814+AA3814*O3814/L3814</f>
        <v>123.77853715307171</v>
      </c>
      <c r="AC3814">
        <f>IF(OR(Z3814="BUY",Z3814="IN"),AB3814*L3814,IF(Z3814="SELL",AB3813*K3814-8.95,AC3813))</f>
        <v>25905.609174316618</v>
      </c>
      <c r="AD3814" s="6">
        <f t="shared" si="227"/>
        <v>-0.24645507840308056</v>
      </c>
    </row>
    <row r="3815" spans="1:30" x14ac:dyDescent="0.25">
      <c r="A3815" s="1">
        <v>41999</v>
      </c>
      <c r="B3815">
        <v>2084.3000489999999</v>
      </c>
      <c r="C3815">
        <v>2088.7700199999999</v>
      </c>
      <c r="D3815">
        <v>2092.6999510000001</v>
      </c>
      <c r="E3815">
        <v>2084.3000489999999</v>
      </c>
      <c r="F3815">
        <v>1735230000</v>
      </c>
      <c r="G3815">
        <f t="shared" si="228"/>
        <v>2023.7982007000001</v>
      </c>
      <c r="H3815">
        <f t="shared" si="229"/>
        <v>0.72000379894880973</v>
      </c>
      <c r="I3815">
        <f>IF(H3815&gt;0,1,0)</f>
        <v>1</v>
      </c>
      <c r="J3815" s="3">
        <v>41999</v>
      </c>
      <c r="K3815" s="2">
        <v>209.75</v>
      </c>
      <c r="L3815" s="2">
        <v>209.85000600000001</v>
      </c>
      <c r="M3815" s="2">
        <v>210.30999800000001</v>
      </c>
      <c r="N3815" s="2">
        <v>209.720001</v>
      </c>
      <c r="O3815" s="2">
        <v>0</v>
      </c>
      <c r="P3815" s="5">
        <v>41999</v>
      </c>
      <c r="Q3815" s="4">
        <v>21.5</v>
      </c>
      <c r="R3815" s="4">
        <v>21.48</v>
      </c>
      <c r="S3815" s="4">
        <v>21.5</v>
      </c>
      <c r="T3815" s="4">
        <v>21.440000999999999</v>
      </c>
      <c r="U3815" s="4">
        <v>0</v>
      </c>
      <c r="V3815">
        <f>V3814+(V3814*O3815)/L3815</f>
        <v>91.850449132117888</v>
      </c>
      <c r="W3815">
        <f>V3815*L3815</f>
        <v>19274.817301477633</v>
      </c>
      <c r="X3815">
        <f>IF(I3814=1,1,0)</f>
        <v>1</v>
      </c>
      <c r="Y3815">
        <f>IF(I3814=0,1,0)</f>
        <v>0</v>
      </c>
      <c r="Z3815" t="str">
        <f t="shared" si="230"/>
        <v>IN</v>
      </c>
      <c r="AA3815">
        <f>IF(Z3815="BUY",(AC3814-8.95)/K3815,IF(Z3815="SELL",0,AB3814))</f>
        <v>123.77853715307171</v>
      </c>
      <c r="AB3815">
        <f>AA3815+AA3815*O3815/L3815</f>
        <v>123.77853715307171</v>
      </c>
      <c r="AC3815">
        <f>IF(OR(Z3815="BUY",Z3815="IN"),AB3815*L3815,IF(Z3815="SELL",AB3814*K3815-8.95,AC3814))</f>
        <v>25974.926764243322</v>
      </c>
      <c r="AD3815" s="6">
        <f t="shared" si="227"/>
        <v>-0.24272275361761886</v>
      </c>
    </row>
    <row r="3816" spans="1:30" x14ac:dyDescent="0.25">
      <c r="A3816" s="1">
        <v>42002</v>
      </c>
      <c r="B3816">
        <v>2087.6298830000001</v>
      </c>
      <c r="C3816">
        <v>2090.570068</v>
      </c>
      <c r="D3816">
        <v>2093.5500489999999</v>
      </c>
      <c r="E3816">
        <v>2085.75</v>
      </c>
      <c r="F3816">
        <v>2452360000</v>
      </c>
      <c r="G3816">
        <f t="shared" si="228"/>
        <v>2028.3544018600003</v>
      </c>
      <c r="H3816">
        <f t="shared" si="229"/>
        <v>0.76582521814070692</v>
      </c>
      <c r="I3816">
        <f>IF(H3816&gt;0,1,0)</f>
        <v>1</v>
      </c>
      <c r="J3816" s="3">
        <v>42002</v>
      </c>
      <c r="K3816" s="2">
        <v>209.63999899999999</v>
      </c>
      <c r="L3816" s="2">
        <v>210.21000699999999</v>
      </c>
      <c r="M3816" s="2">
        <v>210.41999799999999</v>
      </c>
      <c r="N3816" s="2">
        <v>209.63000500000001</v>
      </c>
      <c r="O3816" s="2">
        <v>0</v>
      </c>
      <c r="P3816" s="5">
        <v>42002</v>
      </c>
      <c r="Q3816" s="4">
        <v>21.5</v>
      </c>
      <c r="R3816" s="4">
        <v>21.459999</v>
      </c>
      <c r="S3816" s="4">
        <v>21.52</v>
      </c>
      <c r="T3816" s="4">
        <v>21.43</v>
      </c>
      <c r="U3816" s="4">
        <v>0</v>
      </c>
      <c r="V3816">
        <f>V3815+(V3815*O3816)/L3816</f>
        <v>91.850449132117888</v>
      </c>
      <c r="W3816">
        <f>V3816*L3816</f>
        <v>19307.883555015644</v>
      </c>
      <c r="X3816">
        <f>IF(I3815=1,1,0)</f>
        <v>1</v>
      </c>
      <c r="Y3816">
        <f>IF(I3815=0,1,0)</f>
        <v>0</v>
      </c>
      <c r="Z3816" t="str">
        <f t="shared" si="230"/>
        <v>IN</v>
      </c>
      <c r="AA3816">
        <f>IF(Z3816="BUY",(AC3815-8.95)/K3816,IF(Z3816="SELL",0,AB3815))</f>
        <v>123.77853715307171</v>
      </c>
      <c r="AB3816">
        <f>AA3816+AA3816*O3816/L3816</f>
        <v>123.77853715307171</v>
      </c>
      <c r="AC3816">
        <f>IF(OR(Z3816="BUY",Z3816="IN"),AB3816*L3816,IF(Z3816="SELL",AB3815*K3816-8.95,AC3815))</f>
        <v>26019.487161396963</v>
      </c>
      <c r="AD3816" s="6">
        <f t="shared" si="227"/>
        <v>-0.24200134593366912</v>
      </c>
    </row>
    <row r="3817" spans="1:30" x14ac:dyDescent="0.25">
      <c r="A3817" s="1">
        <v>42003</v>
      </c>
      <c r="B3817">
        <v>2088.48999</v>
      </c>
      <c r="C3817">
        <v>2080.3500979999999</v>
      </c>
      <c r="D3817">
        <v>2088.48999</v>
      </c>
      <c r="E3817">
        <v>2079.530029</v>
      </c>
      <c r="F3817">
        <v>2440280000</v>
      </c>
      <c r="G3817">
        <f t="shared" si="228"/>
        <v>2032.22620362</v>
      </c>
      <c r="H3817">
        <f t="shared" si="229"/>
        <v>0.81282351912000639</v>
      </c>
      <c r="I3817">
        <f>IF(H3817&gt;0,1,0)</f>
        <v>1</v>
      </c>
      <c r="J3817" s="3">
        <v>42003</v>
      </c>
      <c r="K3817" s="2">
        <v>209.69000199999999</v>
      </c>
      <c r="L3817" s="2">
        <v>209.009995</v>
      </c>
      <c r="M3817" s="2">
        <v>209.820007</v>
      </c>
      <c r="N3817" s="2">
        <v>208.970001</v>
      </c>
      <c r="O3817" s="2">
        <v>0</v>
      </c>
      <c r="P3817" s="5">
        <v>42003</v>
      </c>
      <c r="Q3817" s="4">
        <v>21.51</v>
      </c>
      <c r="R3817" s="4">
        <v>21.559999000000001</v>
      </c>
      <c r="S3817" s="4">
        <v>21.58</v>
      </c>
      <c r="T3817" s="4">
        <v>21.49</v>
      </c>
      <c r="U3817" s="4">
        <v>0</v>
      </c>
      <c r="V3817">
        <f>V3816+(V3816*O3817)/L3817</f>
        <v>91.850449132117888</v>
      </c>
      <c r="W3817">
        <f>V3817*L3817</f>
        <v>19197.661913851713</v>
      </c>
      <c r="X3817">
        <f>IF(I3816=1,1,0)</f>
        <v>1</v>
      </c>
      <c r="Y3817">
        <f>IF(I3816=0,1,0)</f>
        <v>0</v>
      </c>
      <c r="Z3817" t="str">
        <f t="shared" si="230"/>
        <v>IN</v>
      </c>
      <c r="AA3817">
        <f>IF(Z3817="BUY",(AC3816-8.95)/K3817,IF(Z3817="SELL",0,AB3816))</f>
        <v>123.77853715307171</v>
      </c>
      <c r="AB3817">
        <f>AA3817+AA3817*O3817/L3817</f>
        <v>123.77853715307171</v>
      </c>
      <c r="AC3817">
        <f>IF(OR(Z3817="BUY",Z3817="IN"),AB3817*L3817,IF(Z3817="SELL",AB3816*K3817-8.95,AC3816))</f>
        <v>25870.951431470832</v>
      </c>
      <c r="AD3817" s="6">
        <f t="shared" si="227"/>
        <v>-0.23295468989266357</v>
      </c>
    </row>
    <row r="3818" spans="1:30" x14ac:dyDescent="0.25">
      <c r="A3818" s="1">
        <v>42004</v>
      </c>
      <c r="B3818">
        <v>2082.110107</v>
      </c>
      <c r="C3818">
        <v>2058.8999020000001</v>
      </c>
      <c r="D3818">
        <v>2085.580078</v>
      </c>
      <c r="E3818">
        <v>2057.9399410000001</v>
      </c>
      <c r="F3818">
        <v>2606070000</v>
      </c>
      <c r="G3818">
        <f t="shared" si="228"/>
        <v>2035.3240014600001</v>
      </c>
      <c r="H3818">
        <f t="shared" si="229"/>
        <v>0.86079053042367337</v>
      </c>
      <c r="I3818">
        <f>IF(H3818&gt;0,1,0)</f>
        <v>1</v>
      </c>
      <c r="J3818" s="3">
        <v>42004</v>
      </c>
      <c r="K3818" s="2">
        <v>209.46000699999999</v>
      </c>
      <c r="L3818" s="2">
        <v>206.86999499999999</v>
      </c>
      <c r="M3818" s="2">
        <v>209.66000399999999</v>
      </c>
      <c r="N3818" s="2">
        <v>206.83999600000001</v>
      </c>
      <c r="O3818" s="2">
        <v>0</v>
      </c>
      <c r="P3818" s="5">
        <v>42004</v>
      </c>
      <c r="Q3818" s="4">
        <v>21.540001</v>
      </c>
      <c r="R3818" s="4">
        <v>21.780000999999999</v>
      </c>
      <c r="S3818" s="4">
        <v>21.799999</v>
      </c>
      <c r="T3818" s="4">
        <v>21.51</v>
      </c>
      <c r="U3818" s="4">
        <v>0</v>
      </c>
      <c r="V3818">
        <f>V3817+(V3817*O3818)/L3818</f>
        <v>91.850449132117888</v>
      </c>
      <c r="W3818">
        <f>V3818*L3818</f>
        <v>19001.101952708981</v>
      </c>
      <c r="X3818">
        <f>IF(I3817=1,1,0)</f>
        <v>1</v>
      </c>
      <c r="Y3818">
        <f>IF(I3817=0,1,0)</f>
        <v>0</v>
      </c>
      <c r="Z3818" t="str">
        <f t="shared" si="230"/>
        <v>IN</v>
      </c>
      <c r="AA3818">
        <f>IF(Z3818="BUY",(AC3817-8.95)/K3818,IF(Z3818="SELL",0,AB3817))</f>
        <v>123.77853715307171</v>
      </c>
      <c r="AB3818">
        <f>AA3818+AA3818*O3818/L3818</f>
        <v>123.77853715307171</v>
      </c>
      <c r="AC3818">
        <f>IF(OR(Z3818="BUY",Z3818="IN"),AB3818*L3818,IF(Z3818="SELL",AB3817*K3818-8.95,AC3817))</f>
        <v>25606.065361963258</v>
      </c>
      <c r="AD3818" s="6">
        <f t="shared" si="227"/>
        <v>-0.22284212840303824</v>
      </c>
    </row>
    <row r="3819" spans="1:30" x14ac:dyDescent="0.25">
      <c r="A3819" s="1">
        <v>42006</v>
      </c>
      <c r="B3819">
        <v>2058.8999020000001</v>
      </c>
      <c r="C3819">
        <v>2058.1999510000001</v>
      </c>
      <c r="D3819">
        <v>2072.360107</v>
      </c>
      <c r="E3819">
        <v>2046.040039</v>
      </c>
      <c r="F3819">
        <v>2708700000</v>
      </c>
      <c r="G3819">
        <f t="shared" si="228"/>
        <v>2037.6623999000003</v>
      </c>
      <c r="H3819">
        <f t="shared" si="229"/>
        <v>0.90372895207829218</v>
      </c>
      <c r="I3819">
        <f>IF(H3819&gt;0,1,0)</f>
        <v>1</v>
      </c>
      <c r="J3819" s="3">
        <v>42006</v>
      </c>
      <c r="K3819" s="2">
        <v>207.83999600000001</v>
      </c>
      <c r="L3819" s="2">
        <v>206.729996</v>
      </c>
      <c r="M3819" s="2">
        <v>208.320007</v>
      </c>
      <c r="N3819" s="2">
        <v>205.63999899999999</v>
      </c>
      <c r="O3819" s="2">
        <v>0</v>
      </c>
      <c r="P3819" s="5">
        <v>42006</v>
      </c>
      <c r="Q3819" s="4">
        <v>21.700001</v>
      </c>
      <c r="R3819" s="4">
        <v>21.809999000000001</v>
      </c>
      <c r="S3819" s="4">
        <v>21.93</v>
      </c>
      <c r="T3819" s="4">
        <v>21.639999</v>
      </c>
      <c r="U3819" s="4">
        <v>0</v>
      </c>
      <c r="V3819">
        <f>V3818+(V3818*O3819)/L3819</f>
        <v>91.850449132117888</v>
      </c>
      <c r="W3819">
        <f>V3819*L3819</f>
        <v>18988.242981680934</v>
      </c>
      <c r="X3819">
        <f>IF(I3818=1,1,0)</f>
        <v>1</v>
      </c>
      <c r="Y3819">
        <f>IF(I3818=0,1,0)</f>
        <v>0</v>
      </c>
      <c r="Z3819" t="str">
        <f t="shared" si="230"/>
        <v>IN</v>
      </c>
      <c r="AA3819">
        <f>IF(Z3819="BUY",(AC3818-8.95)/K3819,IF(Z3819="SELL",0,AB3818))</f>
        <v>123.77853715307171</v>
      </c>
      <c r="AB3819">
        <f>AA3819+AA3819*O3819/L3819</f>
        <v>123.77853715307171</v>
      </c>
      <c r="AC3819">
        <f>IF(OR(Z3819="BUY",Z3819="IN"),AB3819*L3819,IF(Z3819="SELL",AB3818*K3819-8.95,AC3818))</f>
        <v>25588.736490540367</v>
      </c>
      <c r="AD3819" s="6">
        <f t="shared" si="227"/>
        <v>-0.22634109586921045</v>
      </c>
    </row>
    <row r="3820" spans="1:30" x14ac:dyDescent="0.25">
      <c r="A3820" s="1">
        <v>42009</v>
      </c>
      <c r="B3820">
        <v>2054.4399410000001</v>
      </c>
      <c r="C3820">
        <v>2020.579956</v>
      </c>
      <c r="D3820">
        <v>2054.4399410000001</v>
      </c>
      <c r="E3820">
        <v>2017.339966</v>
      </c>
      <c r="F3820">
        <v>3799120000</v>
      </c>
      <c r="G3820">
        <f t="shared" si="228"/>
        <v>2039.5317993200003</v>
      </c>
      <c r="H3820">
        <f t="shared" si="229"/>
        <v>0.9441425239898652</v>
      </c>
      <c r="I3820">
        <f>IF(H3820&gt;0,1,0)</f>
        <v>1</v>
      </c>
      <c r="J3820" s="3">
        <v>42009</v>
      </c>
      <c r="K3820" s="2">
        <v>205.61999499999999</v>
      </c>
      <c r="L3820" s="2">
        <v>203.10000600000001</v>
      </c>
      <c r="M3820" s="2">
        <v>205.78999300000001</v>
      </c>
      <c r="N3820" s="2">
        <v>202.759995</v>
      </c>
      <c r="O3820" s="2">
        <v>0</v>
      </c>
      <c r="P3820" s="5">
        <v>42009</v>
      </c>
      <c r="Q3820" s="4">
        <v>21.92</v>
      </c>
      <c r="R3820" s="4">
        <v>22.17</v>
      </c>
      <c r="S3820" s="4">
        <v>22.23</v>
      </c>
      <c r="T3820" s="4">
        <v>21.91</v>
      </c>
      <c r="U3820" s="4">
        <v>0</v>
      </c>
      <c r="V3820">
        <f>V3819+(V3819*O3820)/L3820</f>
        <v>91.850449132117888</v>
      </c>
      <c r="W3820">
        <f>V3820*L3820</f>
        <v>18654.82676983584</v>
      </c>
      <c r="X3820">
        <f>IF(I3819=1,1,0)</f>
        <v>1</v>
      </c>
      <c r="Y3820">
        <f>IF(I3819=0,1,0)</f>
        <v>0</v>
      </c>
      <c r="Z3820" t="str">
        <f t="shared" si="230"/>
        <v>IN</v>
      </c>
      <c r="AA3820">
        <f>IF(Z3820="BUY",(AC3819-8.95)/K3820,IF(Z3820="SELL",0,AB3819))</f>
        <v>123.77853715307171</v>
      </c>
      <c r="AB3820">
        <f>AA3820+AA3820*O3820/L3820</f>
        <v>123.77853715307171</v>
      </c>
      <c r="AC3820">
        <f>IF(OR(Z3820="BUY",Z3820="IN"),AB3820*L3820,IF(Z3820="SELL",AB3819*K3820-8.95,AC3819))</f>
        <v>25139.421638460088</v>
      </c>
      <c r="AD3820" s="6">
        <f t="shared" si="227"/>
        <v>-0.20253704425247107</v>
      </c>
    </row>
    <row r="3821" spans="1:30" x14ac:dyDescent="0.25">
      <c r="A3821" s="1">
        <v>42010</v>
      </c>
      <c r="B3821">
        <v>2022.150024</v>
      </c>
      <c r="C3821">
        <v>2002.6099850000001</v>
      </c>
      <c r="D3821">
        <v>2030.25</v>
      </c>
      <c r="E3821">
        <v>1992.4399410000001</v>
      </c>
      <c r="F3821">
        <v>4460110000</v>
      </c>
      <c r="G3821">
        <f t="shared" si="228"/>
        <v>2040.5676001000002</v>
      </c>
      <c r="H3821">
        <f t="shared" si="229"/>
        <v>0.98213833931154848</v>
      </c>
      <c r="I3821">
        <f>IF(H3821&gt;0,1,0)</f>
        <v>1</v>
      </c>
      <c r="J3821" s="3">
        <v>42010</v>
      </c>
      <c r="K3821" s="2">
        <v>203.509995</v>
      </c>
      <c r="L3821" s="2">
        <v>201.270004</v>
      </c>
      <c r="M3821" s="2">
        <v>204.11999499999999</v>
      </c>
      <c r="N3821" s="2">
        <v>200.25</v>
      </c>
      <c r="O3821" s="2">
        <v>0</v>
      </c>
      <c r="P3821" s="5">
        <v>42010</v>
      </c>
      <c r="Q3821" s="4">
        <v>22.15</v>
      </c>
      <c r="R3821" s="4">
        <v>22.41</v>
      </c>
      <c r="S3821" s="4">
        <v>22.51</v>
      </c>
      <c r="T3821" s="4">
        <v>22.08</v>
      </c>
      <c r="U3821" s="4">
        <v>0</v>
      </c>
      <c r="V3821">
        <f>V3820+(V3820*O3821)/L3821</f>
        <v>91.850449132117888</v>
      </c>
      <c r="W3821">
        <f>V3821*L3821</f>
        <v>18486.740264223165</v>
      </c>
      <c r="X3821">
        <f>IF(I3820=1,1,0)</f>
        <v>1</v>
      </c>
      <c r="Y3821">
        <f>IF(I3820=0,1,0)</f>
        <v>0</v>
      </c>
      <c r="Z3821" t="str">
        <f t="shared" si="230"/>
        <v>IN</v>
      </c>
      <c r="AA3821">
        <f>IF(Z3821="BUY",(AC3820-8.95)/K3821,IF(Z3821="SELL",0,AB3820))</f>
        <v>123.77853715307171</v>
      </c>
      <c r="AB3821">
        <f>AA3821+AA3821*O3821/L3821</f>
        <v>123.77853715307171</v>
      </c>
      <c r="AC3821">
        <f>IF(OR(Z3821="BUY",Z3821="IN"),AB3821*L3821,IF(Z3821="SELL",AB3820*K3821-8.95,AC3820))</f>
        <v>24912.906667912892</v>
      </c>
      <c r="AD3821" s="6">
        <f t="shared" si="227"/>
        <v>-0.19008957562786361</v>
      </c>
    </row>
    <row r="3822" spans="1:30" x14ac:dyDescent="0.25">
      <c r="A3822" s="1">
        <v>42011</v>
      </c>
      <c r="B3822">
        <v>2005.5500489999999</v>
      </c>
      <c r="C3822">
        <v>2025.900024</v>
      </c>
      <c r="D3822">
        <v>2029.6099850000001</v>
      </c>
      <c r="E3822">
        <v>2005.5500489999999</v>
      </c>
      <c r="F3822">
        <v>3805480000</v>
      </c>
      <c r="G3822">
        <f t="shared" si="228"/>
        <v>2041.7940014600003</v>
      </c>
      <c r="H3822">
        <f t="shared" si="229"/>
        <v>1.0186474125193106</v>
      </c>
      <c r="I3822">
        <f>IF(H3822&gt;0,1,0)</f>
        <v>1</v>
      </c>
      <c r="J3822" s="3">
        <v>42011</v>
      </c>
      <c r="K3822" s="2">
        <v>202.83999600000001</v>
      </c>
      <c r="L3822" s="2">
        <v>203.759995</v>
      </c>
      <c r="M3822" s="2">
        <v>204.13999899999999</v>
      </c>
      <c r="N3822" s="2">
        <v>202.300003</v>
      </c>
      <c r="O3822" s="2">
        <v>0</v>
      </c>
      <c r="P3822" s="5">
        <v>42011</v>
      </c>
      <c r="Q3822" s="4">
        <v>22.209999</v>
      </c>
      <c r="R3822" s="4">
        <v>22.110001</v>
      </c>
      <c r="S3822" s="4">
        <v>22.280000999999999</v>
      </c>
      <c r="T3822" s="4">
        <v>22.07</v>
      </c>
      <c r="U3822" s="4">
        <v>0</v>
      </c>
      <c r="V3822">
        <f>V3821+(V3821*O3822)/L3822</f>
        <v>91.850449132117888</v>
      </c>
      <c r="W3822">
        <f>V3822*L3822</f>
        <v>18715.447055908095</v>
      </c>
      <c r="X3822">
        <f>IF(I3821=1,1,0)</f>
        <v>1</v>
      </c>
      <c r="Y3822">
        <f>IF(I3821=0,1,0)</f>
        <v>0</v>
      </c>
      <c r="Z3822" t="str">
        <f t="shared" si="230"/>
        <v>IN</v>
      </c>
      <c r="AA3822">
        <f>IF(Z3822="BUY",(AC3821-8.95)/K3822,IF(Z3822="SELL",0,AB3821))</f>
        <v>123.77853715307171</v>
      </c>
      <c r="AB3822">
        <f>AA3822+AA3822*O3822/L3822</f>
        <v>123.77853715307171</v>
      </c>
      <c r="AC3822">
        <f>IF(OR(Z3822="BUY",Z3822="IN"),AB3822*L3822,IF(Z3822="SELL",AB3821*K3822-8.95,AC3821))</f>
        <v>25221.114111417206</v>
      </c>
      <c r="AD3822" s="6">
        <f t="shared" si="227"/>
        <v>-0.20836624571776655</v>
      </c>
    </row>
    <row r="3823" spans="1:30" x14ac:dyDescent="0.25">
      <c r="A3823" s="1">
        <v>42012</v>
      </c>
      <c r="B3823">
        <v>2030.6099850000001</v>
      </c>
      <c r="C3823">
        <v>2062.139893</v>
      </c>
      <c r="D3823">
        <v>2064.080078</v>
      </c>
      <c r="E3823">
        <v>2030.6099850000001</v>
      </c>
      <c r="F3823">
        <v>3934010000</v>
      </c>
      <c r="G3823">
        <f t="shared" si="228"/>
        <v>2043.8041992200003</v>
      </c>
      <c r="H3823">
        <f t="shared" si="229"/>
        <v>1.0553000958487702</v>
      </c>
      <c r="I3823">
        <f>IF(H3823&gt;0,1,0)</f>
        <v>1</v>
      </c>
      <c r="J3823" s="3">
        <v>42012</v>
      </c>
      <c r="K3823" s="2">
        <v>205.449997</v>
      </c>
      <c r="L3823" s="2">
        <v>207.39999399999999</v>
      </c>
      <c r="M3823" s="2">
        <v>207.58999600000001</v>
      </c>
      <c r="N3823" s="2">
        <v>205.429993</v>
      </c>
      <c r="O3823" s="2">
        <v>0</v>
      </c>
      <c r="P3823" s="5">
        <v>42012</v>
      </c>
      <c r="Q3823" s="4">
        <v>21.93</v>
      </c>
      <c r="R3823" s="4">
        <v>21.73</v>
      </c>
      <c r="S3823" s="4">
        <v>21.940000999999999</v>
      </c>
      <c r="T3823" s="4">
        <v>21.700001</v>
      </c>
      <c r="U3823" s="4">
        <v>0</v>
      </c>
      <c r="V3823">
        <f>V3822+(V3822*O3823)/L3823</f>
        <v>91.850449132117888</v>
      </c>
      <c r="W3823">
        <f>V3823*L3823</f>
        <v>19049.782598898553</v>
      </c>
      <c r="X3823">
        <f>IF(I3822=1,1,0)</f>
        <v>1</v>
      </c>
      <c r="Y3823">
        <f>IF(I3822=0,1,0)</f>
        <v>0</v>
      </c>
      <c r="Z3823" t="str">
        <f t="shared" si="230"/>
        <v>IN</v>
      </c>
      <c r="AA3823">
        <f>IF(Z3823="BUY",(AC3822-8.95)/K3823,IF(Z3823="SELL",0,AB3822))</f>
        <v>123.77853715307171</v>
      </c>
      <c r="AB3823">
        <f>AA3823+AA3823*O3823/L3823</f>
        <v>123.77853715307171</v>
      </c>
      <c r="AC3823">
        <f>IF(OR(Z3823="BUY",Z3823="IN"),AB3823*L3823,IF(Z3823="SELL",AB3822*K3823-8.95,AC3822))</f>
        <v>25671.667862875849</v>
      </c>
      <c r="AD3823" s="6">
        <f t="shared" si="227"/>
        <v>-0.23017037722676276</v>
      </c>
    </row>
    <row r="3824" spans="1:30" x14ac:dyDescent="0.25">
      <c r="A3824" s="1">
        <v>42013</v>
      </c>
      <c r="B3824">
        <v>2063.4499510000001</v>
      </c>
      <c r="C3824">
        <v>2044.8100589999999</v>
      </c>
      <c r="D3824">
        <v>2064.429932</v>
      </c>
      <c r="E3824">
        <v>2038.329956</v>
      </c>
      <c r="F3824">
        <v>3364140000</v>
      </c>
      <c r="G3824">
        <f t="shared" si="228"/>
        <v>2044.9993994200004</v>
      </c>
      <c r="H3824">
        <f t="shared" si="229"/>
        <v>1.0864615989206057</v>
      </c>
      <c r="I3824">
        <f>IF(H3824&gt;0,1,0)</f>
        <v>1</v>
      </c>
      <c r="J3824" s="3">
        <v>42013</v>
      </c>
      <c r="K3824" s="2">
        <v>207.83999600000001</v>
      </c>
      <c r="L3824" s="2">
        <v>205.64999399999999</v>
      </c>
      <c r="M3824" s="2">
        <v>207.85000600000001</v>
      </c>
      <c r="N3824" s="2">
        <v>204.949997</v>
      </c>
      <c r="O3824" s="2">
        <v>0</v>
      </c>
      <c r="P3824" s="5">
        <v>42013</v>
      </c>
      <c r="Q3824" s="4">
        <v>21.68</v>
      </c>
      <c r="R3824" s="4">
        <v>21.9</v>
      </c>
      <c r="S3824" s="4">
        <v>21.98</v>
      </c>
      <c r="T3824" s="4">
        <v>21.68</v>
      </c>
      <c r="U3824" s="4">
        <v>0</v>
      </c>
      <c r="V3824">
        <f>V3823+(V3823*O3824)/L3824</f>
        <v>91.850449132117888</v>
      </c>
      <c r="W3824">
        <f>V3824*L3824</f>
        <v>18889.044312917347</v>
      </c>
      <c r="X3824">
        <f>IF(I3823=1,1,0)</f>
        <v>1</v>
      </c>
      <c r="Y3824">
        <f>IF(I3823=0,1,0)</f>
        <v>0</v>
      </c>
      <c r="Z3824" t="str">
        <f t="shared" si="230"/>
        <v>IN</v>
      </c>
      <c r="AA3824">
        <f>IF(Z3824="BUY",(AC3823-8.95)/K3824,IF(Z3824="SELL",0,AB3823))</f>
        <v>123.77853715307171</v>
      </c>
      <c r="AB3824">
        <f>AA3824+AA3824*O3824/L3824</f>
        <v>123.77853715307171</v>
      </c>
      <c r="AC3824">
        <f>IF(OR(Z3824="BUY",Z3824="IN"),AB3824*L3824,IF(Z3824="SELL",AB3823*K3824-8.95,AC3823))</f>
        <v>25455.055422857975</v>
      </c>
      <c r="AD3824" s="6">
        <f t="shared" ref="AD3824:AD3887" si="231">(AC3460-AC3824)/AC3460</f>
        <v>-0.21935880115749726</v>
      </c>
    </row>
    <row r="3825" spans="1:30" x14ac:dyDescent="0.25">
      <c r="A3825" s="1">
        <v>42016</v>
      </c>
      <c r="B3825">
        <v>2046.130005</v>
      </c>
      <c r="C3825">
        <v>2028.26001</v>
      </c>
      <c r="D3825">
        <v>2049.3000489999999</v>
      </c>
      <c r="E3825">
        <v>2022.579956</v>
      </c>
      <c r="F3825">
        <v>3456460000</v>
      </c>
      <c r="G3825">
        <f t="shared" si="228"/>
        <v>2045.91859864</v>
      </c>
      <c r="H3825">
        <f t="shared" si="229"/>
        <v>1.1131799414901566</v>
      </c>
      <c r="I3825">
        <f>IF(H3825&gt;0,1,0)</f>
        <v>1</v>
      </c>
      <c r="J3825" s="3">
        <v>42016</v>
      </c>
      <c r="K3825" s="2">
        <v>205.85000600000001</v>
      </c>
      <c r="L3825" s="2">
        <v>204.08999600000001</v>
      </c>
      <c r="M3825" s="2">
        <v>206.029999</v>
      </c>
      <c r="N3825" s="2">
        <v>203.35000600000001</v>
      </c>
      <c r="O3825" s="2">
        <v>0</v>
      </c>
      <c r="P3825" s="5">
        <v>42016</v>
      </c>
      <c r="Q3825" s="4">
        <v>21.879999000000002</v>
      </c>
      <c r="R3825" s="4">
        <v>22.07</v>
      </c>
      <c r="S3825" s="4">
        <v>22.15</v>
      </c>
      <c r="T3825" s="4">
        <v>21.870000999999998</v>
      </c>
      <c r="U3825" s="4">
        <v>0</v>
      </c>
      <c r="V3825">
        <f>V3824+(V3824*O3825)/L3825</f>
        <v>91.850449132117888</v>
      </c>
      <c r="W3825">
        <f>V3825*L3825</f>
        <v>18745.757795972146</v>
      </c>
      <c r="X3825">
        <f>IF(I3824=1,1,0)</f>
        <v>1</v>
      </c>
      <c r="Y3825">
        <f>IF(I3824=0,1,0)</f>
        <v>0</v>
      </c>
      <c r="Z3825" t="str">
        <f t="shared" si="230"/>
        <v>IN</v>
      </c>
      <c r="AA3825">
        <f>IF(Z3825="BUY",(AC3824-8.95)/K3825,IF(Z3825="SELL",0,AB3824))</f>
        <v>123.77853715307171</v>
      </c>
      <c r="AB3825">
        <f>AA3825+AA3825*O3825/L3825</f>
        <v>123.77853715307171</v>
      </c>
      <c r="AC3825">
        <f>IF(OR(Z3825="BUY",Z3825="IN"),AB3825*L3825,IF(Z3825="SELL",AB3824*K3825-8.95,AC3824))</f>
        <v>25261.961152456257</v>
      </c>
      <c r="AD3825" s="6">
        <f t="shared" si="231"/>
        <v>-0.1960011716403264</v>
      </c>
    </row>
    <row r="3826" spans="1:30" x14ac:dyDescent="0.25">
      <c r="A3826" s="1">
        <v>42017</v>
      </c>
      <c r="B3826">
        <v>2031.579956</v>
      </c>
      <c r="C3826">
        <v>2023.030029</v>
      </c>
      <c r="D3826">
        <v>2056.929932</v>
      </c>
      <c r="E3826">
        <v>2008.25</v>
      </c>
      <c r="F3826">
        <v>4107300000</v>
      </c>
      <c r="G3826">
        <f t="shared" si="228"/>
        <v>2046.4861987400002</v>
      </c>
      <c r="H3826">
        <f t="shared" si="229"/>
        <v>1.1374696563644613</v>
      </c>
      <c r="I3826">
        <f>IF(H3826&gt;0,1,0)</f>
        <v>1</v>
      </c>
      <c r="J3826" s="3">
        <v>42017</v>
      </c>
      <c r="K3826" s="2">
        <v>205.55999800000001</v>
      </c>
      <c r="L3826" s="2">
        <v>203.55999800000001</v>
      </c>
      <c r="M3826" s="2">
        <v>206.91000399999999</v>
      </c>
      <c r="N3826" s="2">
        <v>201.949997</v>
      </c>
      <c r="O3826" s="2">
        <v>0</v>
      </c>
      <c r="P3826" s="5">
        <v>42017</v>
      </c>
      <c r="Q3826" s="4">
        <v>21.940000999999999</v>
      </c>
      <c r="R3826" s="4">
        <v>22.15</v>
      </c>
      <c r="S3826" s="4">
        <v>22.299999</v>
      </c>
      <c r="T3826" s="4">
        <v>21.77</v>
      </c>
      <c r="U3826" s="4">
        <v>0</v>
      </c>
      <c r="V3826">
        <f>V3825+(V3825*O3826)/L3826</f>
        <v>91.850449132117888</v>
      </c>
      <c r="W3826">
        <f>V3826*L3826</f>
        <v>18697.077241633018</v>
      </c>
      <c r="X3826">
        <f>IF(I3825=1,1,0)</f>
        <v>1</v>
      </c>
      <c r="Y3826">
        <f>IF(I3825=0,1,0)</f>
        <v>0</v>
      </c>
      <c r="Z3826" t="str">
        <f t="shared" si="230"/>
        <v>IN</v>
      </c>
      <c r="AA3826">
        <f>IF(Z3826="BUY",(AC3825-8.95)/K3826,IF(Z3826="SELL",0,AB3825))</f>
        <v>123.77853715307171</v>
      </c>
      <c r="AB3826">
        <f>AA3826+AA3826*O3826/L3826</f>
        <v>123.77853715307171</v>
      </c>
      <c r="AC3826">
        <f>IF(OR(Z3826="BUY",Z3826="IN"),AB3826*L3826,IF(Z3826="SELL",AB3825*K3826-8.95,AC3825))</f>
        <v>25196.358775322205</v>
      </c>
      <c r="AD3826" s="6">
        <f t="shared" si="231"/>
        <v>-0.19074357237200676</v>
      </c>
    </row>
    <row r="3827" spans="1:30" x14ac:dyDescent="0.25">
      <c r="A3827" s="1">
        <v>42018</v>
      </c>
      <c r="B3827">
        <v>2018.400024</v>
      </c>
      <c r="C3827">
        <v>2011.2700199999999</v>
      </c>
      <c r="D3827">
        <v>2018.400024</v>
      </c>
      <c r="E3827">
        <v>1988.4399410000001</v>
      </c>
      <c r="F3827">
        <v>4378680000</v>
      </c>
      <c r="G3827">
        <f t="shared" si="228"/>
        <v>2046.3505981599999</v>
      </c>
      <c r="H3827">
        <f t="shared" si="229"/>
        <v>1.1586956616126356</v>
      </c>
      <c r="I3827">
        <f>IF(H3827&gt;0,1,0)</f>
        <v>1</v>
      </c>
      <c r="J3827" s="3">
        <v>42018</v>
      </c>
      <c r="K3827" s="2">
        <v>201.050003</v>
      </c>
      <c r="L3827" s="2">
        <v>202.33000200000001</v>
      </c>
      <c r="M3827" s="2">
        <v>202.490005</v>
      </c>
      <c r="N3827" s="2">
        <v>199.970001</v>
      </c>
      <c r="O3827" s="2">
        <v>0</v>
      </c>
      <c r="P3827" s="5">
        <v>42018</v>
      </c>
      <c r="Q3827" s="4">
        <v>22.4</v>
      </c>
      <c r="R3827" s="4">
        <v>22.25</v>
      </c>
      <c r="S3827" s="4">
        <v>22.52</v>
      </c>
      <c r="T3827" s="4">
        <v>22.24</v>
      </c>
      <c r="U3827" s="4">
        <v>0</v>
      </c>
      <c r="V3827">
        <f>V3826+(V3826*O3827)/L3827</f>
        <v>91.850449132117888</v>
      </c>
      <c r="W3827">
        <f>V3827*L3827</f>
        <v>18584.101556602312</v>
      </c>
      <c r="X3827">
        <f>IF(I3826=1,1,0)</f>
        <v>1</v>
      </c>
      <c r="Y3827">
        <f>IF(I3826=0,1,0)</f>
        <v>0</v>
      </c>
      <c r="Z3827" t="str">
        <f t="shared" si="230"/>
        <v>IN</v>
      </c>
      <c r="AA3827">
        <f>IF(Z3827="BUY",(AC3826-8.95)/K3827,IF(Z3827="SELL",0,AB3826))</f>
        <v>123.77853715307171</v>
      </c>
      <c r="AB3827">
        <f>AA3827+AA3827*O3827/L3827</f>
        <v>123.77853715307171</v>
      </c>
      <c r="AC3827">
        <f>IF(OR(Z3827="BUY",Z3827="IN"),AB3827*L3827,IF(Z3827="SELL",AB3826*K3827-8.95,AC3826))</f>
        <v>25044.111669738075</v>
      </c>
      <c r="AD3827" s="6">
        <f t="shared" si="231"/>
        <v>-0.18472048540042701</v>
      </c>
    </row>
    <row r="3828" spans="1:30" x14ac:dyDescent="0.25">
      <c r="A3828" s="1">
        <v>42019</v>
      </c>
      <c r="B3828">
        <v>2013.75</v>
      </c>
      <c r="C3828">
        <v>1992.670044</v>
      </c>
      <c r="D3828">
        <v>2021.349976</v>
      </c>
      <c r="E3828">
        <v>1991.469971</v>
      </c>
      <c r="F3828">
        <v>4276720000</v>
      </c>
      <c r="G3828">
        <f t="shared" si="228"/>
        <v>2045.8477978599999</v>
      </c>
      <c r="H3828">
        <f t="shared" si="229"/>
        <v>1.1771020380511434</v>
      </c>
      <c r="I3828">
        <f>IF(H3828&gt;0,1,0)</f>
        <v>1</v>
      </c>
      <c r="J3828" s="3">
        <v>42019</v>
      </c>
      <c r="K3828" s="2">
        <v>203.029999</v>
      </c>
      <c r="L3828" s="2">
        <v>200.429993</v>
      </c>
      <c r="M3828" s="2">
        <v>203.41999799999999</v>
      </c>
      <c r="N3828" s="2">
        <v>200.279999</v>
      </c>
      <c r="O3828" s="2">
        <v>0</v>
      </c>
      <c r="P3828" s="5">
        <v>42019</v>
      </c>
      <c r="Q3828" s="4">
        <v>22.18</v>
      </c>
      <c r="R3828" s="4">
        <v>22.48</v>
      </c>
      <c r="S3828" s="4">
        <v>22.48</v>
      </c>
      <c r="T3828" s="4">
        <v>22.139999</v>
      </c>
      <c r="U3828" s="4">
        <v>0</v>
      </c>
      <c r="V3828">
        <f>V3827+(V3827*O3828)/L3828</f>
        <v>91.850449132117888</v>
      </c>
      <c r="W3828">
        <f>V3828*L3828</f>
        <v>18409.584876597244</v>
      </c>
      <c r="X3828">
        <f>IF(I3827=1,1,0)</f>
        <v>1</v>
      </c>
      <c r="Y3828">
        <f>IF(I3827=0,1,0)</f>
        <v>0</v>
      </c>
      <c r="Z3828" t="str">
        <f t="shared" si="230"/>
        <v>IN</v>
      </c>
      <c r="AA3828">
        <f>IF(Z3828="BUY",(AC3827-8.95)/K3828,IF(Z3828="SELL",0,AB3827))</f>
        <v>123.77853715307171</v>
      </c>
      <c r="AB3828">
        <f>AA3828+AA3828*O3828/L3828</f>
        <v>123.77853715307171</v>
      </c>
      <c r="AC3828">
        <f>IF(OR(Z3828="BUY",Z3828="IN"),AB3828*L3828,IF(Z3828="SELL",AB3827*K3828-8.95,AC3827))</f>
        <v>24808.931335140402</v>
      </c>
      <c r="AD3828" s="6">
        <f t="shared" si="231"/>
        <v>-0.17984871140380307</v>
      </c>
    </row>
    <row r="3829" spans="1:30" x14ac:dyDescent="0.25">
      <c r="A3829" s="1">
        <v>42020</v>
      </c>
      <c r="B3829">
        <v>1992.25</v>
      </c>
      <c r="C3829">
        <v>2019.420044</v>
      </c>
      <c r="D3829">
        <v>2020.459961</v>
      </c>
      <c r="E3829">
        <v>1988.119995</v>
      </c>
      <c r="F3829">
        <v>4056410000</v>
      </c>
      <c r="G3829">
        <f t="shared" ref="G3829:G3892" si="232">AVERAGE(C3780:C3829)</f>
        <v>2045.9941992199999</v>
      </c>
      <c r="H3829">
        <f t="shared" ref="H3829:H3892" si="233">SLOPE(G3779:G3829,A3779:A3829)</f>
        <v>1.1894674570120822</v>
      </c>
      <c r="I3829">
        <f>IF(H3829&gt;0,1,0)</f>
        <v>1</v>
      </c>
      <c r="J3829" s="3">
        <v>42020</v>
      </c>
      <c r="K3829" s="2">
        <v>200.179993</v>
      </c>
      <c r="L3829" s="2">
        <v>203</v>
      </c>
      <c r="M3829" s="2">
        <v>203.229996</v>
      </c>
      <c r="N3829" s="2">
        <v>199.949997</v>
      </c>
      <c r="O3829" s="2">
        <v>0</v>
      </c>
      <c r="P3829" s="5">
        <v>42020</v>
      </c>
      <c r="Q3829" s="4">
        <v>22.5</v>
      </c>
      <c r="R3829" s="4">
        <v>22.18</v>
      </c>
      <c r="S3829" s="4">
        <v>22.530000999999999</v>
      </c>
      <c r="T3829" s="4">
        <v>22.15</v>
      </c>
      <c r="U3829" s="4">
        <v>0</v>
      </c>
      <c r="V3829">
        <f>V3828+(V3828*O3829)/L3829</f>
        <v>91.850449132117888</v>
      </c>
      <c r="W3829">
        <f>V3829*L3829</f>
        <v>18645.641173819931</v>
      </c>
      <c r="X3829">
        <f>IF(I3828=1,1,0)</f>
        <v>1</v>
      </c>
      <c r="Y3829">
        <f>IF(I3828=0,1,0)</f>
        <v>0</v>
      </c>
      <c r="Z3829" t="str">
        <f t="shared" si="230"/>
        <v>IN</v>
      </c>
      <c r="AA3829">
        <f>IF(Z3829="BUY",(AC3828-8.95)/K3829,IF(Z3829="SELL",0,AB3828))</f>
        <v>123.77853715307171</v>
      </c>
      <c r="AB3829">
        <f>AA3829+AA3829*O3829/L3829</f>
        <v>123.77853715307171</v>
      </c>
      <c r="AC3829">
        <f>IF(OR(Z3829="BUY",Z3829="IN"),AB3829*L3829,IF(Z3829="SELL",AB3828*K3829-8.95,AC3828))</f>
        <v>25127.043042073557</v>
      </c>
      <c r="AD3829" s="6">
        <f t="shared" si="231"/>
        <v>-0.19968383958542213</v>
      </c>
    </row>
    <row r="3830" spans="1:30" x14ac:dyDescent="0.25">
      <c r="A3830" s="1">
        <v>42024</v>
      </c>
      <c r="B3830">
        <v>2020.76001</v>
      </c>
      <c r="C3830">
        <v>2022.5500489999999</v>
      </c>
      <c r="D3830">
        <v>2028.9399410000001</v>
      </c>
      <c r="E3830">
        <v>2004.48999</v>
      </c>
      <c r="F3830">
        <v>3944340000</v>
      </c>
      <c r="G3830">
        <f t="shared" si="232"/>
        <v>2045.9738012799996</v>
      </c>
      <c r="H3830">
        <f t="shared" si="233"/>
        <v>1.193543424921093</v>
      </c>
      <c r="I3830">
        <f>IF(H3830&gt;0,1,0)</f>
        <v>1</v>
      </c>
      <c r="J3830" s="3">
        <v>42024</v>
      </c>
      <c r="K3830" s="2">
        <v>203.78999300000001</v>
      </c>
      <c r="L3830" s="2">
        <v>203.5</v>
      </c>
      <c r="M3830" s="2">
        <v>204.11999499999999</v>
      </c>
      <c r="N3830" s="2">
        <v>201.58999600000001</v>
      </c>
      <c r="O3830" s="2">
        <v>0</v>
      </c>
      <c r="P3830" s="5">
        <v>42024</v>
      </c>
      <c r="Q3830" s="4">
        <v>22.1</v>
      </c>
      <c r="R3830" s="4">
        <v>22.120000999999998</v>
      </c>
      <c r="S3830" s="4">
        <v>22.34</v>
      </c>
      <c r="T3830" s="4">
        <v>22.059999000000001</v>
      </c>
      <c r="U3830" s="4">
        <v>0</v>
      </c>
      <c r="V3830">
        <f>V3829+(V3829*O3830)/L3830</f>
        <v>91.850449132117888</v>
      </c>
      <c r="W3830">
        <f>V3830*L3830</f>
        <v>18691.566398385989</v>
      </c>
      <c r="X3830">
        <f>IF(I3829=1,1,0)</f>
        <v>1</v>
      </c>
      <c r="Y3830">
        <f>IF(I3829=0,1,0)</f>
        <v>0</v>
      </c>
      <c r="Z3830" t="str">
        <f t="shared" si="230"/>
        <v>IN</v>
      </c>
      <c r="AA3830">
        <f>IF(Z3830="BUY",(AC3829-8.95)/K3830,IF(Z3830="SELL",0,AB3829))</f>
        <v>123.77853715307171</v>
      </c>
      <c r="AB3830">
        <f>AA3830+AA3830*O3830/L3830</f>
        <v>123.77853715307171</v>
      </c>
      <c r="AC3830">
        <f>IF(OR(Z3830="BUY",Z3830="IN"),AB3830*L3830,IF(Z3830="SELL",AB3829*K3830-8.95,AC3829))</f>
        <v>25188.932310650092</v>
      </c>
      <c r="AD3830" s="6">
        <f t="shared" si="231"/>
        <v>-0.19848200620504983</v>
      </c>
    </row>
    <row r="3831" spans="1:30" x14ac:dyDescent="0.25">
      <c r="A3831" s="1">
        <v>42025</v>
      </c>
      <c r="B3831">
        <v>2020.1899410000001</v>
      </c>
      <c r="C3831">
        <v>2032.119995</v>
      </c>
      <c r="D3831">
        <v>2038.290039</v>
      </c>
      <c r="E3831">
        <v>2012.040039</v>
      </c>
      <c r="F3831">
        <v>3730070000</v>
      </c>
      <c r="G3831">
        <f t="shared" si="232"/>
        <v>2045.9920019599997</v>
      </c>
      <c r="H3831">
        <f t="shared" si="233"/>
        <v>1.1958423565941436</v>
      </c>
      <c r="I3831">
        <f>IF(H3831&gt;0,1,0)</f>
        <v>1</v>
      </c>
      <c r="J3831" s="3">
        <v>42025</v>
      </c>
      <c r="K3831" s="2">
        <v>202.91999799999999</v>
      </c>
      <c r="L3831" s="2">
        <v>204.5</v>
      </c>
      <c r="M3831" s="2">
        <v>205.070007</v>
      </c>
      <c r="N3831" s="2">
        <v>202.36999499999999</v>
      </c>
      <c r="O3831" s="2">
        <v>0</v>
      </c>
      <c r="P3831" s="5">
        <v>42025</v>
      </c>
      <c r="Q3831" s="4">
        <v>22.190000999999999</v>
      </c>
      <c r="R3831" s="4">
        <v>22.01</v>
      </c>
      <c r="S3831" s="4">
        <v>22.25</v>
      </c>
      <c r="T3831" s="4">
        <v>21.950001</v>
      </c>
      <c r="U3831" s="4">
        <v>0</v>
      </c>
      <c r="V3831">
        <f>V3830+(V3830*O3831)/L3831</f>
        <v>91.850449132117888</v>
      </c>
      <c r="W3831">
        <f>V3831*L3831</f>
        <v>18783.416847518107</v>
      </c>
      <c r="X3831">
        <f>IF(I3830=1,1,0)</f>
        <v>1</v>
      </c>
      <c r="Y3831">
        <f>IF(I3830=0,1,0)</f>
        <v>0</v>
      </c>
      <c r="Z3831" t="str">
        <f t="shared" si="230"/>
        <v>IN</v>
      </c>
      <c r="AA3831">
        <f>IF(Z3831="BUY",(AC3830-8.95)/K3831,IF(Z3831="SELL",0,AB3830))</f>
        <v>123.77853715307171</v>
      </c>
      <c r="AB3831">
        <f>AA3831+AA3831*O3831/L3831</f>
        <v>123.77853715307171</v>
      </c>
      <c r="AC3831">
        <f>IF(OR(Z3831="BUY",Z3831="IN"),AB3831*L3831,IF(Z3831="SELL",AB3830*K3831-8.95,AC3830))</f>
        <v>25312.710847803166</v>
      </c>
      <c r="AD3831" s="6">
        <f t="shared" si="231"/>
        <v>-0.20769659354364259</v>
      </c>
    </row>
    <row r="3832" spans="1:30" x14ac:dyDescent="0.25">
      <c r="A3832" s="1">
        <v>42026</v>
      </c>
      <c r="B3832">
        <v>2034.3000489999999</v>
      </c>
      <c r="C3832">
        <v>2063.1499020000001</v>
      </c>
      <c r="D3832">
        <v>2064.6201169999999</v>
      </c>
      <c r="E3832">
        <v>2026.380005</v>
      </c>
      <c r="F3832">
        <v>4176050000</v>
      </c>
      <c r="G3832">
        <f t="shared" si="232"/>
        <v>2046.6165991199998</v>
      </c>
      <c r="H3832">
        <f t="shared" si="233"/>
        <v>1.1976117166636311</v>
      </c>
      <c r="I3832">
        <f>IF(H3832&gt;0,1,0)</f>
        <v>1</v>
      </c>
      <c r="J3832" s="3">
        <v>42026</v>
      </c>
      <c r="K3832" s="2">
        <v>205.44000199999999</v>
      </c>
      <c r="L3832" s="2">
        <v>207.5</v>
      </c>
      <c r="M3832" s="2">
        <v>207.71000699999999</v>
      </c>
      <c r="N3832" s="2">
        <v>203.759995</v>
      </c>
      <c r="O3832" s="2">
        <v>0</v>
      </c>
      <c r="P3832" s="5">
        <v>42026</v>
      </c>
      <c r="Q3832" s="4">
        <v>21.91</v>
      </c>
      <c r="R3832" s="4">
        <v>21.690000999999999</v>
      </c>
      <c r="S3832" s="4">
        <v>22.1</v>
      </c>
      <c r="T3832" s="4">
        <v>21.67</v>
      </c>
      <c r="U3832" s="4">
        <v>0</v>
      </c>
      <c r="V3832">
        <f>V3831+(V3831*O3832)/L3832</f>
        <v>91.850449132117888</v>
      </c>
      <c r="W3832">
        <f>V3832*L3832</f>
        <v>19058.968194914461</v>
      </c>
      <c r="X3832">
        <f>IF(I3831=1,1,0)</f>
        <v>1</v>
      </c>
      <c r="Y3832">
        <f>IF(I3831=0,1,0)</f>
        <v>0</v>
      </c>
      <c r="Z3832" t="str">
        <f t="shared" si="230"/>
        <v>IN</v>
      </c>
      <c r="AA3832">
        <f>IF(Z3832="BUY",(AC3831-8.95)/K3832,IF(Z3832="SELL",0,AB3831))</f>
        <v>123.77853715307171</v>
      </c>
      <c r="AB3832">
        <f>AA3832+AA3832*O3832/L3832</f>
        <v>123.77853715307171</v>
      </c>
      <c r="AC3832">
        <f>IF(OR(Z3832="BUY",Z3832="IN"),AB3832*L3832,IF(Z3832="SELL",AB3831*K3832-8.95,AC3831))</f>
        <v>25684.046459262379</v>
      </c>
      <c r="AD3832" s="6">
        <f t="shared" si="231"/>
        <v>-0.22728787041263634</v>
      </c>
    </row>
    <row r="3833" spans="1:30" x14ac:dyDescent="0.25">
      <c r="A3833" s="1">
        <v>42027</v>
      </c>
      <c r="B3833">
        <v>2062.9799800000001</v>
      </c>
      <c r="C3833">
        <v>2051.820068</v>
      </c>
      <c r="D3833">
        <v>2062.9799800000001</v>
      </c>
      <c r="E3833">
        <v>2050.540039</v>
      </c>
      <c r="F3833">
        <v>3573560000</v>
      </c>
      <c r="G3833">
        <f t="shared" si="232"/>
        <v>2046.8878002800002</v>
      </c>
      <c r="H3833">
        <f t="shared" si="233"/>
        <v>1.1984719611711361</v>
      </c>
      <c r="I3833">
        <f>IF(H3833&gt;0,1,0)</f>
        <v>1</v>
      </c>
      <c r="J3833" s="3">
        <v>42027</v>
      </c>
      <c r="K3833" s="2">
        <v>207.199997</v>
      </c>
      <c r="L3833" s="2">
        <v>206.38999899999999</v>
      </c>
      <c r="M3833" s="2">
        <v>207.53999300000001</v>
      </c>
      <c r="N3833" s="2">
        <v>206.240005</v>
      </c>
      <c r="O3833" s="2">
        <v>0</v>
      </c>
      <c r="P3833" s="5">
        <v>42027</v>
      </c>
      <c r="Q3833" s="4">
        <v>21.719999000000001</v>
      </c>
      <c r="R3833" s="4">
        <v>21.82</v>
      </c>
      <c r="S3833" s="4">
        <v>21.82</v>
      </c>
      <c r="T3833" s="4">
        <v>21.690000999999999</v>
      </c>
      <c r="U3833" s="4">
        <v>0</v>
      </c>
      <c r="V3833">
        <f>V3832+(V3832*O3833)/L3833</f>
        <v>91.850449132117888</v>
      </c>
      <c r="W3833">
        <f>V3833*L3833</f>
        <v>18957.014104527359</v>
      </c>
      <c r="X3833">
        <f>IF(I3832=1,1,0)</f>
        <v>1</v>
      </c>
      <c r="Y3833">
        <f>IF(I3832=0,1,0)</f>
        <v>0</v>
      </c>
      <c r="Z3833" t="str">
        <f t="shared" si="230"/>
        <v>IN</v>
      </c>
      <c r="AA3833">
        <f>IF(Z3833="BUY",(AC3832-8.95)/K3833,IF(Z3833="SELL",0,AB3832))</f>
        <v>123.77853715307171</v>
      </c>
      <c r="AB3833">
        <f>AA3833+AA3833*O3833/L3833</f>
        <v>123.77853715307171</v>
      </c>
      <c r="AC3833">
        <f>IF(OR(Z3833="BUY",Z3833="IN"),AB3833*L3833,IF(Z3833="SELL",AB3832*K3833-8.95,AC3832))</f>
        <v>25546.652159243931</v>
      </c>
      <c r="AD3833" s="6">
        <f t="shared" si="231"/>
        <v>-0.21635726018421075</v>
      </c>
    </row>
    <row r="3834" spans="1:30" x14ac:dyDescent="0.25">
      <c r="A3834" s="1">
        <v>42030</v>
      </c>
      <c r="B3834">
        <v>2050.419922</v>
      </c>
      <c r="C3834">
        <v>2057.0900879999999</v>
      </c>
      <c r="D3834">
        <v>2057.6201169999999</v>
      </c>
      <c r="E3834">
        <v>2040.969971</v>
      </c>
      <c r="F3834">
        <v>3465760000</v>
      </c>
      <c r="G3834">
        <f t="shared" si="232"/>
        <v>2047.2360009600002</v>
      </c>
      <c r="H3834">
        <f t="shared" si="233"/>
        <v>1.1900429434291691</v>
      </c>
      <c r="I3834">
        <f>IF(H3834&gt;0,1,0)</f>
        <v>1</v>
      </c>
      <c r="J3834" s="3">
        <v>42030</v>
      </c>
      <c r="K3834" s="2">
        <v>206.179993</v>
      </c>
      <c r="L3834" s="2">
        <v>206.94000199999999</v>
      </c>
      <c r="M3834" s="2">
        <v>207.009995</v>
      </c>
      <c r="N3834" s="2">
        <v>205.28999300000001</v>
      </c>
      <c r="O3834" s="2">
        <v>0</v>
      </c>
      <c r="P3834" s="5">
        <v>42030</v>
      </c>
      <c r="Q3834" s="4">
        <v>21.83</v>
      </c>
      <c r="R3834" s="4">
        <v>21.74</v>
      </c>
      <c r="S3834" s="4">
        <v>21.93</v>
      </c>
      <c r="T3834" s="4">
        <v>21.74</v>
      </c>
      <c r="U3834" s="4">
        <v>0</v>
      </c>
      <c r="V3834">
        <f>V3833+(V3833*O3834)/L3834</f>
        <v>91.850449132117888</v>
      </c>
      <c r="W3834">
        <f>V3834*L3834</f>
        <v>19007.532127101374</v>
      </c>
      <c r="X3834">
        <f>IF(I3833=1,1,0)</f>
        <v>1</v>
      </c>
      <c r="Y3834">
        <f>IF(I3833=0,1,0)</f>
        <v>0</v>
      </c>
      <c r="Z3834" t="str">
        <f t="shared" si="230"/>
        <v>IN</v>
      </c>
      <c r="AA3834">
        <f>IF(Z3834="BUY",(AC3833-8.95)/K3834,IF(Z3834="SELL",0,AB3833))</f>
        <v>123.77853715307171</v>
      </c>
      <c r="AB3834">
        <f>AA3834+AA3834*O3834/L3834</f>
        <v>123.77853715307171</v>
      </c>
      <c r="AC3834">
        <f>IF(OR(Z3834="BUY",Z3834="IN"),AB3834*L3834,IF(Z3834="SELL",AB3833*K3834-8.95,AC3833))</f>
        <v>25614.730726013731</v>
      </c>
      <c r="AD3834" s="6">
        <f t="shared" si="231"/>
        <v>-0.226139863420562</v>
      </c>
    </row>
    <row r="3835" spans="1:30" x14ac:dyDescent="0.25">
      <c r="A3835" s="1">
        <v>42031</v>
      </c>
      <c r="B3835">
        <v>2047.8599850000001</v>
      </c>
      <c r="C3835">
        <v>2029.5500489999999</v>
      </c>
      <c r="D3835">
        <v>2047.8599850000001</v>
      </c>
      <c r="E3835">
        <v>2019.910034</v>
      </c>
      <c r="F3835">
        <v>3329810000</v>
      </c>
      <c r="G3835">
        <f t="shared" si="232"/>
        <v>2047.0620019400001</v>
      </c>
      <c r="H3835">
        <f t="shared" si="233"/>
        <v>1.1802598066593586</v>
      </c>
      <c r="I3835">
        <f>IF(H3835&gt;0,1,0)</f>
        <v>1</v>
      </c>
      <c r="J3835" s="3">
        <v>42031</v>
      </c>
      <c r="K3835" s="2">
        <v>204.44000199999999</v>
      </c>
      <c r="L3835" s="2">
        <v>204.16000399999999</v>
      </c>
      <c r="M3835" s="2">
        <v>205.550003</v>
      </c>
      <c r="N3835" s="2">
        <v>203.14999399999999</v>
      </c>
      <c r="O3835" s="2">
        <v>0</v>
      </c>
      <c r="P3835" s="5">
        <v>42031</v>
      </c>
      <c r="Q3835" s="4">
        <v>22.01</v>
      </c>
      <c r="R3835" s="4">
        <v>22.049999</v>
      </c>
      <c r="S3835" s="4">
        <v>22.15</v>
      </c>
      <c r="T3835" s="4">
        <v>21.889999</v>
      </c>
      <c r="U3835" s="4">
        <v>0</v>
      </c>
      <c r="V3835">
        <f>V3834+(V3834*O3835)/L3835</f>
        <v>91.850449132117888</v>
      </c>
      <c r="W3835">
        <f>V3835*L3835</f>
        <v>18752.188062214984</v>
      </c>
      <c r="X3835">
        <f>IF(I3834=1,1,0)</f>
        <v>1</v>
      </c>
      <c r="Y3835">
        <f>IF(I3834=0,1,0)</f>
        <v>0</v>
      </c>
      <c r="Z3835" t="str">
        <f t="shared" si="230"/>
        <v>IN</v>
      </c>
      <c r="AA3835">
        <f>IF(Z3835="BUY",(AC3834-8.95)/K3835,IF(Z3835="SELL",0,AB3834))</f>
        <v>123.77853715307171</v>
      </c>
      <c r="AB3835">
        <f>AA3835+AA3835*O3835/L3835</f>
        <v>123.77853715307171</v>
      </c>
      <c r="AC3835">
        <f>IF(OR(Z3835="BUY",Z3835="IN"),AB3835*L3835,IF(Z3835="SELL",AB3834*K3835-8.95,AC3834))</f>
        <v>25270.626640285267</v>
      </c>
      <c r="AD3835" s="6">
        <f t="shared" si="231"/>
        <v>-0.22731800116230533</v>
      </c>
    </row>
    <row r="3836" spans="1:30" x14ac:dyDescent="0.25">
      <c r="A3836" s="1">
        <v>42032</v>
      </c>
      <c r="B3836">
        <v>2032.339966</v>
      </c>
      <c r="C3836">
        <v>2002.160034</v>
      </c>
      <c r="D3836">
        <v>2042.48999</v>
      </c>
      <c r="E3836">
        <v>2001.48999</v>
      </c>
      <c r="F3836">
        <v>4067530000</v>
      </c>
      <c r="G3836">
        <f t="shared" si="232"/>
        <v>2046.3186035000001</v>
      </c>
      <c r="H3836">
        <f t="shared" si="233"/>
        <v>1.1683043781072668</v>
      </c>
      <c r="I3836">
        <f>IF(H3836&gt;0,1,0)</f>
        <v>1</v>
      </c>
      <c r="J3836" s="3">
        <v>42032</v>
      </c>
      <c r="K3836" s="2">
        <v>205.63000500000001</v>
      </c>
      <c r="L3836" s="2">
        <v>201.520004</v>
      </c>
      <c r="M3836" s="2">
        <v>205.720001</v>
      </c>
      <c r="N3836" s="2">
        <v>201.33000200000001</v>
      </c>
      <c r="O3836" s="2">
        <v>0</v>
      </c>
      <c r="P3836" s="5">
        <v>42032</v>
      </c>
      <c r="Q3836" s="4">
        <v>21.870000999999998</v>
      </c>
      <c r="R3836" s="4">
        <v>22.34</v>
      </c>
      <c r="S3836" s="4">
        <v>22.35</v>
      </c>
      <c r="T3836" s="4">
        <v>21.870000999999998</v>
      </c>
      <c r="U3836" s="4">
        <v>0</v>
      </c>
      <c r="V3836">
        <f>V3835+(V3835*O3836)/L3836</f>
        <v>91.850449132117888</v>
      </c>
      <c r="W3836">
        <f>V3836*L3836</f>
        <v>18509.702876506195</v>
      </c>
      <c r="X3836">
        <f>IF(I3835=1,1,0)</f>
        <v>1</v>
      </c>
      <c r="Y3836">
        <f>IF(I3835=0,1,0)</f>
        <v>0</v>
      </c>
      <c r="Z3836" t="str">
        <f t="shared" si="230"/>
        <v>IN</v>
      </c>
      <c r="AA3836">
        <f>IF(Z3836="BUY",(AC3835-8.95)/K3836,IF(Z3836="SELL",0,AB3835))</f>
        <v>123.77853715307171</v>
      </c>
      <c r="AB3836">
        <f>AA3836+AA3836*O3836/L3836</f>
        <v>123.77853715307171</v>
      </c>
      <c r="AC3836">
        <f>IF(OR(Z3836="BUY",Z3836="IN"),AB3836*L3836,IF(Z3836="SELL",AB3835*K3836-8.95,AC3835))</f>
        <v>24943.851302201161</v>
      </c>
      <c r="AD3836" s="6">
        <f t="shared" si="231"/>
        <v>-0.21515331723579884</v>
      </c>
    </row>
    <row r="3837" spans="1:30" x14ac:dyDescent="0.25">
      <c r="A3837" s="1">
        <v>42033</v>
      </c>
      <c r="B3837">
        <v>2002.4499510000001</v>
      </c>
      <c r="C3837">
        <v>2021.25</v>
      </c>
      <c r="D3837">
        <v>2024.6400149999999</v>
      </c>
      <c r="E3837">
        <v>1989.1800539999999</v>
      </c>
      <c r="F3837">
        <v>4127140000</v>
      </c>
      <c r="G3837">
        <f t="shared" si="232"/>
        <v>2045.9472045800001</v>
      </c>
      <c r="H3837">
        <f t="shared" si="233"/>
        <v>1.1549038020743014</v>
      </c>
      <c r="I3837">
        <f>IF(H3837&gt;0,1,0)</f>
        <v>1</v>
      </c>
      <c r="J3837" s="3">
        <v>42033</v>
      </c>
      <c r="K3837" s="2">
        <v>201.729996</v>
      </c>
      <c r="L3837" s="2">
        <v>203.449997</v>
      </c>
      <c r="M3837" s="2">
        <v>203.720001</v>
      </c>
      <c r="N3837" s="2">
        <v>200.08000200000001</v>
      </c>
      <c r="O3837" s="2">
        <v>0</v>
      </c>
      <c r="P3837" s="5">
        <v>42033</v>
      </c>
      <c r="Q3837" s="4">
        <v>22.299999</v>
      </c>
      <c r="R3837" s="4">
        <v>22.120000999999998</v>
      </c>
      <c r="S3837" s="4">
        <v>22.48</v>
      </c>
      <c r="T3837" s="4">
        <v>22.08</v>
      </c>
      <c r="U3837" s="4">
        <v>0</v>
      </c>
      <c r="V3837">
        <f>V3836+(V3836*O3837)/L3837</f>
        <v>91.850449132117888</v>
      </c>
      <c r="W3837">
        <f>V3837*L3837</f>
        <v>18686.973600378038</v>
      </c>
      <c r="X3837">
        <f>IF(I3836=1,1,0)</f>
        <v>1</v>
      </c>
      <c r="Y3837">
        <f>IF(I3836=0,1,0)</f>
        <v>0</v>
      </c>
      <c r="Z3837" t="str">
        <f t="shared" si="230"/>
        <v>IN</v>
      </c>
      <c r="AA3837">
        <f>IF(Z3837="BUY",(AC3836-8.95)/K3837,IF(Z3837="SELL",0,AB3836))</f>
        <v>123.77853715307171</v>
      </c>
      <c r="AB3837">
        <f>AA3837+AA3837*O3837/L3837</f>
        <v>123.77853715307171</v>
      </c>
      <c r="AC3837">
        <f>IF(OR(Z3837="BUY",Z3837="IN"),AB3837*L3837,IF(Z3837="SELL",AB3836*K3837-8.95,AC3836))</f>
        <v>25182.743012456827</v>
      </c>
      <c r="AD3837" s="6">
        <f t="shared" si="231"/>
        <v>-0.23471544633199387</v>
      </c>
    </row>
    <row r="3838" spans="1:30" x14ac:dyDescent="0.25">
      <c r="A3838" s="1">
        <v>42034</v>
      </c>
      <c r="B3838">
        <v>2019.349976</v>
      </c>
      <c r="C3838">
        <v>1994.98999</v>
      </c>
      <c r="D3838">
        <v>2023.3199460000001</v>
      </c>
      <c r="E3838">
        <v>1993.380005</v>
      </c>
      <c r="F3838">
        <v>4538650000</v>
      </c>
      <c r="G3838">
        <f t="shared" si="232"/>
        <v>2045.0206054599998</v>
      </c>
      <c r="H3838">
        <f t="shared" si="233"/>
        <v>1.1389475867452143</v>
      </c>
      <c r="I3838">
        <f>IF(H3838&gt;0,1,0)</f>
        <v>1</v>
      </c>
      <c r="J3838" s="3">
        <v>42034</v>
      </c>
      <c r="K3838" s="2">
        <v>201.990005</v>
      </c>
      <c r="L3838" s="2">
        <v>200.86999499999999</v>
      </c>
      <c r="M3838" s="2">
        <v>203.58000200000001</v>
      </c>
      <c r="N3838" s="2">
        <v>200.53999300000001</v>
      </c>
      <c r="O3838" s="2">
        <v>0</v>
      </c>
      <c r="P3838" s="5">
        <v>42034</v>
      </c>
      <c r="Q3838" s="4">
        <v>22.280000999999999</v>
      </c>
      <c r="R3838" s="4">
        <v>22.379999000000002</v>
      </c>
      <c r="S3838" s="4">
        <v>22.43</v>
      </c>
      <c r="T3838" s="4">
        <v>22.1</v>
      </c>
      <c r="U3838" s="4">
        <v>0</v>
      </c>
      <c r="V3838">
        <f>V3837+(V3837*O3838)/L3838</f>
        <v>91.850449132117888</v>
      </c>
      <c r="W3838">
        <f>V3838*L3838</f>
        <v>18449.999257916272</v>
      </c>
      <c r="X3838">
        <f>IF(I3837=1,1,0)</f>
        <v>1</v>
      </c>
      <c r="Y3838">
        <f>IF(I3837=0,1,0)</f>
        <v>0</v>
      </c>
      <c r="Z3838" t="str">
        <f t="shared" si="230"/>
        <v>IN</v>
      </c>
      <c r="AA3838">
        <f>IF(Z3838="BUY",(AC3837-8.95)/K3838,IF(Z3838="SELL",0,AB3837))</f>
        <v>123.77853715307171</v>
      </c>
      <c r="AB3838">
        <f>AA3838+AA3838*O3838/L3838</f>
        <v>123.77853715307171</v>
      </c>
      <c r="AC3838">
        <f>IF(OR(Z3838="BUY",Z3838="IN"),AB3838*L3838,IF(Z3838="SELL",AB3837*K3838-8.95,AC3837))</f>
        <v>24863.394139044827</v>
      </c>
      <c r="AD3838" s="6">
        <f t="shared" si="231"/>
        <v>-0.21327143934453988</v>
      </c>
    </row>
    <row r="3839" spans="1:30" x14ac:dyDescent="0.25">
      <c r="A3839" s="1">
        <v>42037</v>
      </c>
      <c r="B3839">
        <v>1996.670044</v>
      </c>
      <c r="C3839">
        <v>2020.849976</v>
      </c>
      <c r="D3839">
        <v>2021.660034</v>
      </c>
      <c r="E3839">
        <v>1980.900024</v>
      </c>
      <c r="F3839">
        <v>4008330000</v>
      </c>
      <c r="G3839">
        <f t="shared" si="232"/>
        <v>2044.4016039999999</v>
      </c>
      <c r="H3839">
        <f t="shared" si="233"/>
        <v>1.1130642799668478</v>
      </c>
      <c r="I3839">
        <f>IF(H3839&gt;0,1,0)</f>
        <v>1</v>
      </c>
      <c r="J3839" s="3">
        <v>42037</v>
      </c>
      <c r="K3839" s="2">
        <v>201.479996</v>
      </c>
      <c r="L3839" s="2">
        <v>203.30999800000001</v>
      </c>
      <c r="M3839" s="2">
        <v>203.429993</v>
      </c>
      <c r="N3839" s="2">
        <v>199.270004</v>
      </c>
      <c r="O3839" s="2">
        <v>0</v>
      </c>
      <c r="P3839" s="5">
        <v>42037</v>
      </c>
      <c r="Q3839" s="4">
        <v>22.32</v>
      </c>
      <c r="R3839" s="4">
        <v>22.129999000000002</v>
      </c>
      <c r="S3839" s="4">
        <v>22.57</v>
      </c>
      <c r="T3839" s="4">
        <v>22.1</v>
      </c>
      <c r="U3839" s="4">
        <v>0</v>
      </c>
      <c r="V3839">
        <f>V3838+(V3838*O3839)/L3839</f>
        <v>91.850449132117888</v>
      </c>
      <c r="W3839">
        <f>V3839*L3839</f>
        <v>18674.114629349991</v>
      </c>
      <c r="X3839">
        <f>IF(I3838=1,1,0)</f>
        <v>1</v>
      </c>
      <c r="Y3839">
        <f>IF(I3838=0,1,0)</f>
        <v>0</v>
      </c>
      <c r="Z3839" t="str">
        <f t="shared" si="230"/>
        <v>IN</v>
      </c>
      <c r="AA3839">
        <f>IF(Z3839="BUY",(AC3838-8.95)/K3839,IF(Z3839="SELL",0,AB3838))</f>
        <v>123.77853715307171</v>
      </c>
      <c r="AB3839">
        <f>AA3839+AA3839*O3839/L3839</f>
        <v>123.77853715307171</v>
      </c>
      <c r="AC3839">
        <f>IF(OR(Z3839="BUY",Z3839="IN"),AB3839*L3839,IF(Z3839="SELL",AB3838*K3839-8.95,AC3838))</f>
        <v>25165.414141033936</v>
      </c>
      <c r="AD3839" s="6">
        <f t="shared" si="231"/>
        <v>-0.235655998669214</v>
      </c>
    </row>
    <row r="3840" spans="1:30" x14ac:dyDescent="0.25">
      <c r="A3840" s="1">
        <v>42038</v>
      </c>
      <c r="B3840">
        <v>2022.709961</v>
      </c>
      <c r="C3840">
        <v>2050.030029</v>
      </c>
      <c r="D3840">
        <v>2050.3000489999999</v>
      </c>
      <c r="E3840">
        <v>2022.709961</v>
      </c>
      <c r="F3840">
        <v>4615900000</v>
      </c>
      <c r="G3840">
        <f t="shared" si="232"/>
        <v>2044.4278051599999</v>
      </c>
      <c r="H3840">
        <f t="shared" si="233"/>
        <v>1.0872960468190602</v>
      </c>
      <c r="I3840">
        <f>IF(H3840&gt;0,1,0)</f>
        <v>1</v>
      </c>
      <c r="J3840" s="3">
        <v>42038</v>
      </c>
      <c r="K3840" s="2">
        <v>204.41999799999999</v>
      </c>
      <c r="L3840" s="2">
        <v>206.199997</v>
      </c>
      <c r="M3840" s="2">
        <v>206.28999300000001</v>
      </c>
      <c r="N3840" s="2">
        <v>204</v>
      </c>
      <c r="O3840" s="2">
        <v>0</v>
      </c>
      <c r="P3840" s="5">
        <v>42038</v>
      </c>
      <c r="Q3840" s="4">
        <v>22</v>
      </c>
      <c r="R3840" s="4">
        <v>21.799999</v>
      </c>
      <c r="S3840" s="4">
        <v>22.049999</v>
      </c>
      <c r="T3840" s="4">
        <v>21.799999</v>
      </c>
      <c r="U3840" s="4">
        <v>0</v>
      </c>
      <c r="V3840">
        <f>V3839+(V3839*O3840)/L3840</f>
        <v>91.850449132117888</v>
      </c>
      <c r="W3840">
        <f>V3840*L3840</f>
        <v>18939.562335491362</v>
      </c>
      <c r="X3840">
        <f>IF(I3839=1,1,0)</f>
        <v>1</v>
      </c>
      <c r="Y3840">
        <f>IF(I3839=0,1,0)</f>
        <v>0</v>
      </c>
      <c r="Z3840" t="str">
        <f t="shared" si="230"/>
        <v>IN</v>
      </c>
      <c r="AA3840">
        <f>IF(Z3840="BUY",(AC3839-8.95)/K3840,IF(Z3840="SELL",0,AB3839))</f>
        <v>123.77853715307171</v>
      </c>
      <c r="AB3840">
        <f>AA3840+AA3840*O3840/L3840</f>
        <v>123.77853715307171</v>
      </c>
      <c r="AC3840">
        <f>IF(OR(Z3840="BUY",Z3840="IN"),AB3840*L3840,IF(Z3840="SELL",AB3839*K3840-8.95,AC3839))</f>
        <v>25523.133989627775</v>
      </c>
      <c r="AD3840" s="6">
        <f t="shared" si="231"/>
        <v>-0.24195798769305576</v>
      </c>
    </row>
    <row r="3841" spans="1:30" x14ac:dyDescent="0.25">
      <c r="A3841" s="1">
        <v>42039</v>
      </c>
      <c r="B3841">
        <v>2048.860107</v>
      </c>
      <c r="C3841">
        <v>2041.51001</v>
      </c>
      <c r="D3841">
        <v>2054.73999</v>
      </c>
      <c r="E3841">
        <v>2036.719971</v>
      </c>
      <c r="F3841">
        <v>4141920000</v>
      </c>
      <c r="G3841">
        <f t="shared" si="232"/>
        <v>2044.2030053599999</v>
      </c>
      <c r="H3841">
        <f t="shared" si="233"/>
        <v>1.0608462228955329</v>
      </c>
      <c r="I3841">
        <f>IF(H3841&gt;0,1,0)</f>
        <v>1</v>
      </c>
      <c r="J3841" s="3">
        <v>42039</v>
      </c>
      <c r="K3841" s="2">
        <v>205.38999899999999</v>
      </c>
      <c r="L3841" s="2">
        <v>205.470001</v>
      </c>
      <c r="M3841" s="2">
        <v>206.820007</v>
      </c>
      <c r="N3841" s="2">
        <v>204.96000699999999</v>
      </c>
      <c r="O3841" s="2">
        <v>0</v>
      </c>
      <c r="P3841" s="5">
        <v>42039</v>
      </c>
      <c r="Q3841" s="4">
        <v>21.889999</v>
      </c>
      <c r="R3841" s="4">
        <v>21.889999</v>
      </c>
      <c r="S3841" s="4">
        <v>21.940000999999999</v>
      </c>
      <c r="T3841" s="4">
        <v>21.74</v>
      </c>
      <c r="U3841" s="4">
        <v>0</v>
      </c>
      <c r="V3841">
        <f>V3840+(V3840*O3841)/L3841</f>
        <v>91.850449132117888</v>
      </c>
      <c r="W3841">
        <f>V3841*L3841</f>
        <v>18872.51187502671</v>
      </c>
      <c r="X3841">
        <f>IF(I3840=1,1,0)</f>
        <v>1</v>
      </c>
      <c r="Y3841">
        <f>IF(I3840=0,1,0)</f>
        <v>0</v>
      </c>
      <c r="Z3841" t="str">
        <f t="shared" si="230"/>
        <v>IN</v>
      </c>
      <c r="AA3841">
        <f>IF(Z3841="BUY",(AC3840-8.95)/K3841,IF(Z3841="SELL",0,AB3840))</f>
        <v>123.77853715307171</v>
      </c>
      <c r="AB3841">
        <f>AA3841+AA3841*O3841/L3841</f>
        <v>123.77853715307171</v>
      </c>
      <c r="AC3841">
        <f>IF(OR(Z3841="BUY",Z3841="IN"),AB3841*L3841,IF(Z3841="SELL",AB3840*K3841-8.95,AC3840))</f>
        <v>25432.776152620179</v>
      </c>
      <c r="AD3841" s="6">
        <f t="shared" si="231"/>
        <v>-0.23290765193668983</v>
      </c>
    </row>
    <row r="3842" spans="1:30" x14ac:dyDescent="0.25">
      <c r="A3842" s="1">
        <v>42040</v>
      </c>
      <c r="B3842">
        <v>2043.4499510000001</v>
      </c>
      <c r="C3842">
        <v>2062.5200199999999</v>
      </c>
      <c r="D3842">
        <v>2063.5500489999999</v>
      </c>
      <c r="E3842">
        <v>2043.4499510000001</v>
      </c>
      <c r="F3842">
        <v>3821990000</v>
      </c>
      <c r="G3842">
        <f t="shared" si="232"/>
        <v>2044.1834057599999</v>
      </c>
      <c r="H3842">
        <f t="shared" si="233"/>
        <v>1.0339645529898323</v>
      </c>
      <c r="I3842">
        <f>IF(H3842&gt;0,1,0)</f>
        <v>1</v>
      </c>
      <c r="J3842" s="3">
        <v>42040</v>
      </c>
      <c r="K3842" s="2">
        <v>206.320007</v>
      </c>
      <c r="L3842" s="2">
        <v>207.61999499999999</v>
      </c>
      <c r="M3842" s="2">
        <v>207.740005</v>
      </c>
      <c r="N3842" s="2">
        <v>206.229996</v>
      </c>
      <c r="O3842" s="2">
        <v>0</v>
      </c>
      <c r="P3842" s="5">
        <v>42040</v>
      </c>
      <c r="Q3842" s="4">
        <v>21.780000999999999</v>
      </c>
      <c r="R3842" s="4">
        <v>21.639999</v>
      </c>
      <c r="S3842" s="4">
        <v>21.799999</v>
      </c>
      <c r="T3842" s="4">
        <v>21.639999</v>
      </c>
      <c r="U3842" s="4">
        <v>0</v>
      </c>
      <c r="V3842">
        <f>V3841+(V3841*O3842)/L3842</f>
        <v>91.850449132117888</v>
      </c>
      <c r="W3842">
        <f>V3842*L3842</f>
        <v>19069.989789558069</v>
      </c>
      <c r="X3842">
        <f>IF(I3841=1,1,0)</f>
        <v>1</v>
      </c>
      <c r="Y3842">
        <f>IF(I3841=0,1,0)</f>
        <v>0</v>
      </c>
      <c r="Z3842" t="str">
        <f t="shared" si="230"/>
        <v>IN</v>
      </c>
      <c r="AA3842">
        <f>IF(Z3842="BUY",(AC3841-8.95)/K3842,IF(Z3842="SELL",0,AB3841))</f>
        <v>123.77853715307171</v>
      </c>
      <c r="AB3842">
        <f>AA3842+AA3842*O3842/L3842</f>
        <v>123.77853715307171</v>
      </c>
      <c r="AC3842">
        <f>IF(OR(Z3842="BUY",Z3842="IN"),AB3842*L3842,IF(Z3842="SELL",AB3841*K3842-8.95,AC3841))</f>
        <v>25698.899264828062</v>
      </c>
      <c r="AD3842" s="6">
        <f t="shared" si="231"/>
        <v>-0.25073553842291374</v>
      </c>
    </row>
    <row r="3843" spans="1:30" x14ac:dyDescent="0.25">
      <c r="A3843" s="1">
        <v>42041</v>
      </c>
      <c r="B3843">
        <v>2062.280029</v>
      </c>
      <c r="C3843">
        <v>2055.469971</v>
      </c>
      <c r="D3843">
        <v>2072.3999020000001</v>
      </c>
      <c r="E3843">
        <v>2049.969971</v>
      </c>
      <c r="F3843">
        <v>4232970000</v>
      </c>
      <c r="G3843">
        <f t="shared" si="232"/>
        <v>2043.9046069400001</v>
      </c>
      <c r="H3843">
        <f t="shared" si="233"/>
        <v>1.0068552647628348</v>
      </c>
      <c r="I3843">
        <f>IF(H3843&gt;0,1,0)</f>
        <v>1</v>
      </c>
      <c r="J3843" s="3">
        <v>42041</v>
      </c>
      <c r="K3843" s="2">
        <v>208.020004</v>
      </c>
      <c r="L3843" s="2">
        <v>206.949997</v>
      </c>
      <c r="M3843" s="2">
        <v>208.720001</v>
      </c>
      <c r="N3843" s="2">
        <v>206.39999399999999</v>
      </c>
      <c r="O3843" s="2">
        <v>0</v>
      </c>
      <c r="P3843" s="5">
        <v>42041</v>
      </c>
      <c r="Q3843" s="4">
        <v>21.610001</v>
      </c>
      <c r="R3843" s="4">
        <v>21.709999</v>
      </c>
      <c r="S3843" s="4">
        <v>21.780000999999999</v>
      </c>
      <c r="T3843" s="4">
        <v>21.540001</v>
      </c>
      <c r="U3843" s="4">
        <v>0</v>
      </c>
      <c r="V3843">
        <f>V3842+(V3842*O3843)/L3843</f>
        <v>91.850449132117888</v>
      </c>
      <c r="W3843">
        <f>V3843*L3843</f>
        <v>19008.45017234045</v>
      </c>
      <c r="X3843">
        <f>IF(I3842=1,1,0)</f>
        <v>1</v>
      </c>
      <c r="Y3843">
        <f>IF(I3842=0,1,0)</f>
        <v>0</v>
      </c>
      <c r="Z3843" t="str">
        <f t="shared" si="230"/>
        <v>IN</v>
      </c>
      <c r="AA3843">
        <f>IF(Z3843="BUY",(AC3842-8.95)/K3843,IF(Z3843="SELL",0,AB3842))</f>
        <v>123.77853715307171</v>
      </c>
      <c r="AB3843">
        <f>AA3843+AA3843*O3843/L3843</f>
        <v>123.77853715307171</v>
      </c>
      <c r="AC3843">
        <f>IF(OR(Z3843="BUY",Z3843="IN"),AB3843*L3843,IF(Z3843="SELL",AB3842*K3843-8.95,AC3842))</f>
        <v>25615.967892492579</v>
      </c>
      <c r="AD3843" s="6">
        <f t="shared" si="231"/>
        <v>-0.26712463443403711</v>
      </c>
    </row>
    <row r="3844" spans="1:30" x14ac:dyDescent="0.25">
      <c r="A3844" s="1">
        <v>42044</v>
      </c>
      <c r="B3844">
        <v>2053.469971</v>
      </c>
      <c r="C3844">
        <v>2046.73999</v>
      </c>
      <c r="D3844">
        <v>2056.1599120000001</v>
      </c>
      <c r="E3844">
        <v>2041.880005</v>
      </c>
      <c r="F3844">
        <v>3549540000</v>
      </c>
      <c r="G3844">
        <f t="shared" si="232"/>
        <v>2043.4988061600002</v>
      </c>
      <c r="H3844">
        <f t="shared" si="233"/>
        <v>0.9725178507959773</v>
      </c>
      <c r="I3844">
        <f>IF(H3844&gt;0,1,0)</f>
        <v>1</v>
      </c>
      <c r="J3844" s="3">
        <v>42044</v>
      </c>
      <c r="K3844" s="2">
        <v>206.21000699999999</v>
      </c>
      <c r="L3844" s="2">
        <v>206.05999800000001</v>
      </c>
      <c r="M3844" s="2">
        <v>207.08999600000001</v>
      </c>
      <c r="N3844" s="2">
        <v>205.58000200000001</v>
      </c>
      <c r="O3844" s="2">
        <v>0</v>
      </c>
      <c r="P3844" s="5">
        <v>42044</v>
      </c>
      <c r="Q3844" s="4">
        <v>21.809999000000001</v>
      </c>
      <c r="R3844" s="4">
        <v>21.82</v>
      </c>
      <c r="S3844" s="4">
        <v>21.870000999999998</v>
      </c>
      <c r="T3844" s="4">
        <v>21.709999</v>
      </c>
      <c r="U3844" s="4">
        <v>0</v>
      </c>
      <c r="V3844">
        <f>V3843+(V3843*O3844)/L3844</f>
        <v>91.850449132117888</v>
      </c>
      <c r="W3844">
        <f>V3844*L3844</f>
        <v>18926.703364463316</v>
      </c>
      <c r="X3844">
        <f>IF(I3843=1,1,0)</f>
        <v>1</v>
      </c>
      <c r="Y3844">
        <f>IF(I3843=0,1,0)</f>
        <v>0</v>
      </c>
      <c r="Z3844" t="str">
        <f t="shared" si="230"/>
        <v>IN</v>
      </c>
      <c r="AA3844">
        <f>IF(Z3844="BUY",(AC3843-8.95)/K3844,IF(Z3844="SELL",0,AB3843))</f>
        <v>123.77853715307171</v>
      </c>
      <c r="AB3844">
        <f>AA3844+AA3844*O3844/L3844</f>
        <v>123.77853715307171</v>
      </c>
      <c r="AC3844">
        <f>IF(OR(Z3844="BUY",Z3844="IN"),AB3844*L3844,IF(Z3844="SELL",AB3843*K3844-8.95,AC3843))</f>
        <v>25505.805118204884</v>
      </c>
      <c r="AD3844" s="6">
        <f t="shared" si="231"/>
        <v>-0.25738676843445507</v>
      </c>
    </row>
    <row r="3845" spans="1:30" x14ac:dyDescent="0.25">
      <c r="A3845" s="1">
        <v>42045</v>
      </c>
      <c r="B3845">
        <v>2049.3798830000001</v>
      </c>
      <c r="C3845">
        <v>2068.5900879999999</v>
      </c>
      <c r="D3845">
        <v>2070.860107</v>
      </c>
      <c r="E3845">
        <v>2048.6201169999999</v>
      </c>
      <c r="F3845">
        <v>3669850000</v>
      </c>
      <c r="G3845">
        <f t="shared" si="232"/>
        <v>2043.4140063600003</v>
      </c>
      <c r="H3845">
        <f t="shared" si="233"/>
        <v>0.93831242108953827</v>
      </c>
      <c r="I3845">
        <f>IF(H3845&gt;0,1,0)</f>
        <v>1</v>
      </c>
      <c r="J3845" s="3">
        <v>42045</v>
      </c>
      <c r="K3845" s="2">
        <v>207.33000200000001</v>
      </c>
      <c r="L3845" s="2">
        <v>208.28999300000001</v>
      </c>
      <c r="M3845" s="2">
        <v>208.570007</v>
      </c>
      <c r="N3845" s="2">
        <v>206.259995</v>
      </c>
      <c r="O3845" s="2">
        <v>0</v>
      </c>
      <c r="P3845" s="5">
        <v>42045</v>
      </c>
      <c r="Q3845" s="4">
        <v>21.68</v>
      </c>
      <c r="R3845" s="4">
        <v>21.57</v>
      </c>
      <c r="S3845" s="4">
        <v>21.799999</v>
      </c>
      <c r="T3845" s="4">
        <v>21.549999</v>
      </c>
      <c r="U3845" s="4">
        <v>0</v>
      </c>
      <c r="V3845">
        <f>V3844+(V3844*O3845)/L3845</f>
        <v>91.850449132117888</v>
      </c>
      <c r="W3845">
        <f>V3845*L3845</f>
        <v>19131.529406775691</v>
      </c>
      <c r="X3845">
        <f>IF(I3844=1,1,0)</f>
        <v>1</v>
      </c>
      <c r="Y3845">
        <f>IF(I3844=0,1,0)</f>
        <v>0</v>
      </c>
      <c r="Z3845" t="str">
        <f t="shared" si="230"/>
        <v>IN</v>
      </c>
      <c r="AA3845">
        <f>IF(Z3845="BUY",(AC3844-8.95)/K3845,IF(Z3845="SELL",0,AB3844))</f>
        <v>123.77853715307171</v>
      </c>
      <c r="AB3845">
        <f>AA3845+AA3845*O3845/L3845</f>
        <v>123.77853715307171</v>
      </c>
      <c r="AC3845">
        <f>IF(OR(Z3845="BUY",Z3845="IN"),AB3845*L3845,IF(Z3845="SELL",AB3844*K3845-8.95,AC3844))</f>
        <v>25781.830637163548</v>
      </c>
      <c r="AD3845" s="6">
        <f t="shared" si="231"/>
        <v>-0.26876101812130654</v>
      </c>
    </row>
    <row r="3846" spans="1:30" x14ac:dyDescent="0.25">
      <c r="A3846" s="1">
        <v>42046</v>
      </c>
      <c r="B3846">
        <v>2068.5500489999999</v>
      </c>
      <c r="C3846">
        <v>2068.530029</v>
      </c>
      <c r="D3846">
        <v>2073.4799800000001</v>
      </c>
      <c r="E3846">
        <v>2057.98999</v>
      </c>
      <c r="F3846">
        <v>3596860000</v>
      </c>
      <c r="G3846">
        <f t="shared" si="232"/>
        <v>2043.4334057600001</v>
      </c>
      <c r="H3846">
        <f t="shared" si="233"/>
        <v>0.90431908280685946</v>
      </c>
      <c r="I3846">
        <f>IF(H3846&gt;0,1,0)</f>
        <v>1</v>
      </c>
      <c r="J3846" s="3">
        <v>42046</v>
      </c>
      <c r="K3846" s="2">
        <v>208.070007</v>
      </c>
      <c r="L3846" s="2">
        <v>208.38999899999999</v>
      </c>
      <c r="M3846" s="2">
        <v>208.88999899999999</v>
      </c>
      <c r="N3846" s="2">
        <v>207.270004</v>
      </c>
      <c r="O3846" s="2">
        <v>0</v>
      </c>
      <c r="P3846" s="5">
        <v>42046</v>
      </c>
      <c r="Q3846" s="4">
        <v>21.59</v>
      </c>
      <c r="R3846" s="4">
        <v>21.57</v>
      </c>
      <c r="S3846" s="4">
        <v>21.690000999999999</v>
      </c>
      <c r="T3846" s="4">
        <v>21.51</v>
      </c>
      <c r="U3846" s="4">
        <v>0</v>
      </c>
      <c r="V3846">
        <f>V3845+(V3845*O3846)/L3846</f>
        <v>91.850449132117888</v>
      </c>
      <c r="W3846">
        <f>V3846*L3846</f>
        <v>19140.715002791596</v>
      </c>
      <c r="X3846">
        <f>IF(I3845=1,1,0)</f>
        <v>1</v>
      </c>
      <c r="Y3846">
        <f>IF(I3845=0,1,0)</f>
        <v>0</v>
      </c>
      <c r="Z3846" t="str">
        <f t="shared" si="230"/>
        <v>IN</v>
      </c>
      <c r="AA3846">
        <f>IF(Z3846="BUY",(AC3845-8.95)/K3846,IF(Z3846="SELL",0,AB3845))</f>
        <v>123.77853715307171</v>
      </c>
      <c r="AB3846">
        <f>AA3846+AA3846*O3846/L3846</f>
        <v>123.77853715307171</v>
      </c>
      <c r="AC3846">
        <f>IF(OR(Z3846="BUY",Z3846="IN"),AB3846*L3846,IF(Z3846="SELL",AB3845*K3846-8.95,AC3845))</f>
        <v>25794.209233550075</v>
      </c>
      <c r="AD3846" s="6">
        <f t="shared" si="231"/>
        <v>-0.27431176623839193</v>
      </c>
    </row>
    <row r="3847" spans="1:30" x14ac:dyDescent="0.25">
      <c r="A3847" s="1">
        <v>42047</v>
      </c>
      <c r="B3847">
        <v>2069.9799800000001</v>
      </c>
      <c r="C3847">
        <v>2088.4799800000001</v>
      </c>
      <c r="D3847">
        <v>2088.530029</v>
      </c>
      <c r="E3847">
        <v>2069.9799800000001</v>
      </c>
      <c r="F3847">
        <v>3788350000</v>
      </c>
      <c r="G3847">
        <f t="shared" si="232"/>
        <v>2044.1342065400002</v>
      </c>
      <c r="H3847">
        <f t="shared" si="233"/>
        <v>0.86977973684879051</v>
      </c>
      <c r="I3847">
        <f>IF(H3847&gt;0,1,0)</f>
        <v>1</v>
      </c>
      <c r="J3847" s="3">
        <v>42047</v>
      </c>
      <c r="K3847" s="2">
        <v>209.38000500000001</v>
      </c>
      <c r="L3847" s="2">
        <v>210.33000200000001</v>
      </c>
      <c r="M3847" s="2">
        <v>210.449997</v>
      </c>
      <c r="N3847" s="2">
        <v>209.14999399999999</v>
      </c>
      <c r="O3847" s="2">
        <v>0</v>
      </c>
      <c r="P3847" s="5">
        <v>42047</v>
      </c>
      <c r="Q3847" s="4">
        <v>21.48</v>
      </c>
      <c r="R3847" s="4">
        <v>21.370000999999998</v>
      </c>
      <c r="S3847" s="4">
        <v>21.49</v>
      </c>
      <c r="T3847" s="4">
        <v>21.35</v>
      </c>
      <c r="U3847" s="4">
        <v>0</v>
      </c>
      <c r="V3847">
        <f>V3846+(V3846*O3847)/L3847</f>
        <v>91.850449132117888</v>
      </c>
      <c r="W3847">
        <f>V3847*L3847</f>
        <v>19318.905149659255</v>
      </c>
      <c r="X3847">
        <f>IF(I3846=1,1,0)</f>
        <v>1</v>
      </c>
      <c r="Y3847">
        <f>IF(I3846=0,1,0)</f>
        <v>0</v>
      </c>
      <c r="Z3847" t="str">
        <f t="shared" si="230"/>
        <v>IN</v>
      </c>
      <c r="AA3847">
        <f>IF(Z3847="BUY",(AC3846-8.95)/K3847,IF(Z3847="SELL",0,AB3846))</f>
        <v>123.77853715307171</v>
      </c>
      <c r="AB3847">
        <f>AA3847+AA3847*O3847/L3847</f>
        <v>123.77853715307171</v>
      </c>
      <c r="AC3847">
        <f>IF(OR(Z3847="BUY",Z3847="IN"),AB3847*L3847,IF(Z3847="SELL",AB3846*K3847-8.95,AC3846))</f>
        <v>26034.339966962649</v>
      </c>
      <c r="AD3847" s="6">
        <f t="shared" si="231"/>
        <v>-0.27979150601128283</v>
      </c>
    </row>
    <row r="3848" spans="1:30" x14ac:dyDescent="0.25">
      <c r="A3848" s="1">
        <v>42048</v>
      </c>
      <c r="B3848">
        <v>2088.780029</v>
      </c>
      <c r="C3848">
        <v>2096.98999</v>
      </c>
      <c r="D3848">
        <v>2097.030029</v>
      </c>
      <c r="E3848">
        <v>2086.6999510000001</v>
      </c>
      <c r="F3848">
        <v>3527450000</v>
      </c>
      <c r="G3848">
        <f t="shared" si="232"/>
        <v>2044.7430053600003</v>
      </c>
      <c r="H3848">
        <f t="shared" si="233"/>
        <v>0.83328606526213855</v>
      </c>
      <c r="I3848">
        <f>IF(H3848&gt;0,1,0)</f>
        <v>1</v>
      </c>
      <c r="J3848" s="3">
        <v>42048</v>
      </c>
      <c r="K3848" s="2">
        <v>210.509995</v>
      </c>
      <c r="L3848" s="2">
        <v>211.279999</v>
      </c>
      <c r="M3848" s="2">
        <v>211.30999800000001</v>
      </c>
      <c r="N3848" s="2">
        <v>210.240005</v>
      </c>
      <c r="O3848" s="2">
        <v>0</v>
      </c>
      <c r="P3848" s="5">
        <v>42048</v>
      </c>
      <c r="Q3848" s="4">
        <v>21.35</v>
      </c>
      <c r="R3848" s="4">
        <v>21.27</v>
      </c>
      <c r="S3848" s="4">
        <v>21.379999000000002</v>
      </c>
      <c r="T3848" s="4">
        <v>21.26</v>
      </c>
      <c r="U3848" s="4">
        <v>0</v>
      </c>
      <c r="V3848">
        <f>V3847+(V3847*O3848)/L3848</f>
        <v>91.850449132117888</v>
      </c>
      <c r="W3848">
        <f>V3848*L3848</f>
        <v>19406.162800783419</v>
      </c>
      <c r="X3848">
        <f>IF(I3847=1,1,0)</f>
        <v>1</v>
      </c>
      <c r="Y3848">
        <f>IF(I3847=0,1,0)</f>
        <v>0</v>
      </c>
      <c r="Z3848" t="str">
        <f t="shared" si="230"/>
        <v>IN</v>
      </c>
      <c r="AA3848">
        <f>IF(Z3848="BUY",(AC3847-8.95)/K3848,IF(Z3848="SELL",0,AB3847))</f>
        <v>123.77853715307171</v>
      </c>
      <c r="AB3848">
        <f>AA3848+AA3848*O3848/L3848</f>
        <v>123.77853715307171</v>
      </c>
      <c r="AC3848">
        <f>IF(OR(Z3848="BUY",Z3848="IN"),AB3848*L3848,IF(Z3848="SELL",AB3847*K3848-8.95,AC3847))</f>
        <v>26151.929205922454</v>
      </c>
      <c r="AD3848" s="6">
        <f t="shared" si="231"/>
        <v>-0.27499971090829289</v>
      </c>
    </row>
    <row r="3849" spans="1:30" x14ac:dyDescent="0.25">
      <c r="A3849" s="1">
        <v>42052</v>
      </c>
      <c r="B3849">
        <v>2096.469971</v>
      </c>
      <c r="C3849">
        <v>2100.3400879999999</v>
      </c>
      <c r="D3849">
        <v>2101.3000489999999</v>
      </c>
      <c r="E3849">
        <v>2089.8000489999999</v>
      </c>
      <c r="F3849">
        <v>3361750000</v>
      </c>
      <c r="G3849">
        <f t="shared" si="232"/>
        <v>2045.2632055600002</v>
      </c>
      <c r="H3849">
        <f t="shared" si="233"/>
        <v>0.79220508260979572</v>
      </c>
      <c r="I3849">
        <f>IF(H3849&gt;0,1,0)</f>
        <v>1</v>
      </c>
      <c r="J3849" s="3">
        <v>42052</v>
      </c>
      <c r="K3849" s="2">
        <v>210.88999899999999</v>
      </c>
      <c r="L3849" s="2">
        <v>211.66000399999999</v>
      </c>
      <c r="M3849" s="2">
        <v>211.800003</v>
      </c>
      <c r="N3849" s="2">
        <v>210.58999600000001</v>
      </c>
      <c r="O3849" s="2">
        <v>0</v>
      </c>
      <c r="P3849" s="5">
        <v>42052</v>
      </c>
      <c r="Q3849" s="4">
        <v>21.33</v>
      </c>
      <c r="R3849" s="4">
        <v>21.24</v>
      </c>
      <c r="S3849" s="4">
        <v>21.34</v>
      </c>
      <c r="T3849" s="4">
        <v>21.209999</v>
      </c>
      <c r="U3849" s="4">
        <v>0</v>
      </c>
      <c r="V3849">
        <f>V3848+(V3848*O3849)/L3849</f>
        <v>91.850449132117888</v>
      </c>
      <c r="W3849">
        <f>V3849*L3849</f>
        <v>19441.066430705869</v>
      </c>
      <c r="X3849">
        <f>IF(I3848=1,1,0)</f>
        <v>1</v>
      </c>
      <c r="Y3849">
        <f>IF(I3848=0,1,0)</f>
        <v>0</v>
      </c>
      <c r="Z3849" t="str">
        <f t="shared" si="230"/>
        <v>IN</v>
      </c>
      <c r="AA3849">
        <f>IF(Z3849="BUY",(AC3848-8.95)/K3849,IF(Z3849="SELL",0,AB3848))</f>
        <v>123.77853715307171</v>
      </c>
      <c r="AB3849">
        <f>AA3849+AA3849*O3849/L3849</f>
        <v>123.77853715307171</v>
      </c>
      <c r="AC3849">
        <f>IF(OR(Z3849="BUY",Z3849="IN"),AB3849*L3849,IF(Z3849="SELL",AB3848*K3849-8.95,AC3848))</f>
        <v>26198.965668933306</v>
      </c>
      <c r="AD3849" s="6">
        <f t="shared" si="231"/>
        <v>-0.27599080407767912</v>
      </c>
    </row>
    <row r="3850" spans="1:30" x14ac:dyDescent="0.25">
      <c r="A3850" s="1">
        <v>42053</v>
      </c>
      <c r="B3850">
        <v>2099.1599120000001</v>
      </c>
      <c r="C3850">
        <v>2099.679932</v>
      </c>
      <c r="D3850">
        <v>2100.2299800000001</v>
      </c>
      <c r="E3850">
        <v>2092.1499020000001</v>
      </c>
      <c r="F3850">
        <v>3370020000</v>
      </c>
      <c r="G3850">
        <f t="shared" si="232"/>
        <v>2045.8184057599999</v>
      </c>
      <c r="H3850">
        <f t="shared" si="233"/>
        <v>0.75296815936261074</v>
      </c>
      <c r="I3850">
        <f>IF(H3850&gt;0,1,0)</f>
        <v>1</v>
      </c>
      <c r="J3850" s="3">
        <v>42053</v>
      </c>
      <c r="K3850" s="2">
        <v>211.13000500000001</v>
      </c>
      <c r="L3850" s="2">
        <v>211.61999499999999</v>
      </c>
      <c r="M3850" s="2">
        <v>211.699997</v>
      </c>
      <c r="N3850" s="2">
        <v>210.820007</v>
      </c>
      <c r="O3850" s="2">
        <v>0</v>
      </c>
      <c r="P3850" s="5">
        <v>42053</v>
      </c>
      <c r="Q3850" s="4">
        <v>21.290001</v>
      </c>
      <c r="R3850" s="4">
        <v>21.24</v>
      </c>
      <c r="S3850" s="4">
        <v>21.32</v>
      </c>
      <c r="T3850" s="4">
        <v>21.23</v>
      </c>
      <c r="U3850" s="4">
        <v>0</v>
      </c>
      <c r="V3850">
        <f>V3849+(V3849*O3850)/L3850</f>
        <v>91.850449132117888</v>
      </c>
      <c r="W3850">
        <f>V3850*L3850</f>
        <v>19437.391586086542</v>
      </c>
      <c r="X3850">
        <f>IF(I3849=1,1,0)</f>
        <v>1</v>
      </c>
      <c r="Y3850">
        <f>IF(I3849=0,1,0)</f>
        <v>0</v>
      </c>
      <c r="Z3850" t="str">
        <f t="shared" si="230"/>
        <v>IN</v>
      </c>
      <c r="AA3850">
        <f>IF(Z3850="BUY",(AC3849-8.95)/K3850,IF(Z3850="SELL",0,AB3849))</f>
        <v>123.77853715307171</v>
      </c>
      <c r="AB3850">
        <f>AA3850+AA3850*O3850/L3850</f>
        <v>123.77853715307171</v>
      </c>
      <c r="AC3850">
        <f>IF(OR(Z3850="BUY",Z3850="IN"),AB3850*L3850,IF(Z3850="SELL",AB3849*K3850-8.95,AC3849))</f>
        <v>26194.013413440349</v>
      </c>
      <c r="AD3850" s="6">
        <f t="shared" si="231"/>
        <v>-0.27475582646064522</v>
      </c>
    </row>
    <row r="3851" spans="1:30" x14ac:dyDescent="0.25">
      <c r="A3851" s="1">
        <v>42054</v>
      </c>
      <c r="B3851">
        <v>2099.25</v>
      </c>
      <c r="C3851">
        <v>2097.4499510000001</v>
      </c>
      <c r="D3851">
        <v>2102.1298830000001</v>
      </c>
      <c r="E3851">
        <v>2090.790039</v>
      </c>
      <c r="F3851">
        <v>3247100000</v>
      </c>
      <c r="G3851">
        <f t="shared" si="232"/>
        <v>2046.2600024400003</v>
      </c>
      <c r="H3851">
        <f t="shared" si="233"/>
        <v>0.71460427984092945</v>
      </c>
      <c r="I3851">
        <f>IF(H3851&gt;0,1,0)</f>
        <v>1</v>
      </c>
      <c r="J3851" s="3">
        <v>42054</v>
      </c>
      <c r="K3851" s="2">
        <v>210.91999799999999</v>
      </c>
      <c r="L3851" s="2">
        <v>211.449997</v>
      </c>
      <c r="M3851" s="2">
        <v>211.89999399999999</v>
      </c>
      <c r="N3851" s="2">
        <v>210.720001</v>
      </c>
      <c r="O3851" s="2">
        <v>0</v>
      </c>
      <c r="P3851" s="5">
        <v>42054</v>
      </c>
      <c r="Q3851" s="4">
        <v>21.299999</v>
      </c>
      <c r="R3851" s="4">
        <v>21.24</v>
      </c>
      <c r="S3851" s="4">
        <v>21.32</v>
      </c>
      <c r="T3851" s="4">
        <v>21.209999</v>
      </c>
      <c r="U3851" s="4">
        <v>0</v>
      </c>
      <c r="V3851">
        <f>V3850+(V3850*O3851)/L3851</f>
        <v>91.850449132117888</v>
      </c>
      <c r="W3851">
        <f>V3851*L3851</f>
        <v>19421.77719343498</v>
      </c>
      <c r="X3851">
        <f>IF(I3850=1,1,0)</f>
        <v>1</v>
      </c>
      <c r="Y3851">
        <f>IF(I3850=0,1,0)</f>
        <v>0</v>
      </c>
      <c r="Z3851" t="str">
        <f t="shared" si="230"/>
        <v>IN</v>
      </c>
      <c r="AA3851">
        <f>IF(Z3851="BUY",(AC3850-8.95)/K3851,IF(Z3851="SELL",0,AB3850))</f>
        <v>123.77853715307171</v>
      </c>
      <c r="AB3851">
        <f>AA3851+AA3851*O3851/L3851</f>
        <v>123.77853715307171</v>
      </c>
      <c r="AC3851">
        <f>IF(OR(Z3851="BUY",Z3851="IN"),AB3851*L3851,IF(Z3851="SELL",AB3850*K3851-8.95,AC3850))</f>
        <v>26172.971309681401</v>
      </c>
      <c r="AD3851" s="6">
        <f t="shared" si="231"/>
        <v>-0.26118714855043612</v>
      </c>
    </row>
    <row r="3852" spans="1:30" x14ac:dyDescent="0.25">
      <c r="A3852" s="1">
        <v>42055</v>
      </c>
      <c r="B3852">
        <v>2097.6499020000001</v>
      </c>
      <c r="C3852">
        <v>2110.3000489999999</v>
      </c>
      <c r="D3852">
        <v>2110.610107</v>
      </c>
      <c r="E3852">
        <v>2085.4399410000001</v>
      </c>
      <c r="F3852">
        <v>3281600000</v>
      </c>
      <c r="G3852">
        <f t="shared" si="232"/>
        <v>2047.25980224</v>
      </c>
      <c r="H3852">
        <f t="shared" si="233"/>
        <v>0.67880292717339563</v>
      </c>
      <c r="I3852">
        <f>IF(H3852&gt;0,1,0)</f>
        <v>1</v>
      </c>
      <c r="J3852" s="3">
        <v>42055</v>
      </c>
      <c r="K3852" s="2">
        <v>210.94000199999999</v>
      </c>
      <c r="L3852" s="2">
        <v>212.740005</v>
      </c>
      <c r="M3852" s="2">
        <v>212.800003</v>
      </c>
      <c r="N3852" s="2">
        <v>210.229996</v>
      </c>
      <c r="O3852" s="2">
        <v>0</v>
      </c>
      <c r="P3852" s="5">
        <v>42055</v>
      </c>
      <c r="Q3852" s="4">
        <v>21.299999</v>
      </c>
      <c r="R3852" s="4">
        <v>21.129999000000002</v>
      </c>
      <c r="S3852" s="4">
        <v>21.370000999999998</v>
      </c>
      <c r="T3852" s="4">
        <v>21.120000999999998</v>
      </c>
      <c r="U3852" s="4">
        <v>0</v>
      </c>
      <c r="V3852">
        <f>V3851+(V3851*O3852)/L3852</f>
        <v>91.850449132117888</v>
      </c>
      <c r="W3852">
        <f>V3852*L3852</f>
        <v>19540.265007619004</v>
      </c>
      <c r="X3852">
        <f>IF(I3851=1,1,0)</f>
        <v>1</v>
      </c>
      <c r="Y3852">
        <f>IF(I3851=0,1,0)</f>
        <v>0</v>
      </c>
      <c r="Z3852" t="str">
        <f t="shared" si="230"/>
        <v>IN</v>
      </c>
      <c r="AA3852">
        <f>IF(Z3852="BUY",(AC3851-8.95)/K3852,IF(Z3852="SELL",0,AB3851))</f>
        <v>123.77853715307171</v>
      </c>
      <c r="AB3852">
        <f>AA3852+AA3852*O3852/L3852</f>
        <v>123.77853715307171</v>
      </c>
      <c r="AC3852">
        <f>IF(OR(Z3852="BUY",Z3852="IN"),AB3852*L3852,IF(Z3852="SELL",AB3851*K3852-8.95,AC3851))</f>
        <v>26332.646612837161</v>
      </c>
      <c r="AD3852" s="6">
        <f t="shared" si="231"/>
        <v>-0.26013408078930211</v>
      </c>
    </row>
    <row r="3853" spans="1:30" x14ac:dyDescent="0.25">
      <c r="A3853" s="1">
        <v>42058</v>
      </c>
      <c r="B3853">
        <v>2109.830078</v>
      </c>
      <c r="C3853">
        <v>2109.6599120000001</v>
      </c>
      <c r="D3853">
        <v>2110.0500489999999</v>
      </c>
      <c r="E3853">
        <v>2103</v>
      </c>
      <c r="F3853">
        <v>3093680000</v>
      </c>
      <c r="G3853">
        <f t="shared" si="232"/>
        <v>2048.2565991199999</v>
      </c>
      <c r="H3853">
        <f t="shared" si="233"/>
        <v>0.64073633473284741</v>
      </c>
      <c r="I3853">
        <f>IF(H3853&gt;0,1,0)</f>
        <v>1</v>
      </c>
      <c r="J3853" s="3">
        <v>42058</v>
      </c>
      <c r="K3853" s="2">
        <v>212.44000199999999</v>
      </c>
      <c r="L3853" s="2">
        <v>212.66999799999999</v>
      </c>
      <c r="M3853" s="2">
        <v>212.71000699999999</v>
      </c>
      <c r="N3853" s="2">
        <v>211.970001</v>
      </c>
      <c r="O3853" s="2">
        <v>0</v>
      </c>
      <c r="P3853" s="5">
        <v>42058</v>
      </c>
      <c r="Q3853" s="4">
        <v>21.139999</v>
      </c>
      <c r="R3853" s="4">
        <v>21.120000999999998</v>
      </c>
      <c r="S3853" s="4">
        <v>21.190000999999999</v>
      </c>
      <c r="T3853" s="4">
        <v>21.120000999999998</v>
      </c>
      <c r="U3853" s="4">
        <v>0</v>
      </c>
      <c r="V3853">
        <f>V3852+(V3852*O3853)/L3853</f>
        <v>91.850449132117888</v>
      </c>
      <c r="W3853">
        <f>V3853*L3853</f>
        <v>19533.83483322661</v>
      </c>
      <c r="X3853">
        <f>IF(I3852=1,1,0)</f>
        <v>1</v>
      </c>
      <c r="Y3853">
        <f>IF(I3852=0,1,0)</f>
        <v>0</v>
      </c>
      <c r="Z3853" t="str">
        <f t="shared" si="230"/>
        <v>IN</v>
      </c>
      <c r="AA3853">
        <f>IF(Z3853="BUY",(AC3852-8.95)/K3853,IF(Z3853="SELL",0,AB3852))</f>
        <v>123.77853715307171</v>
      </c>
      <c r="AB3853">
        <f>AA3853+AA3853*O3853/L3853</f>
        <v>123.77853715307171</v>
      </c>
      <c r="AC3853">
        <f>IF(OR(Z3853="BUY",Z3853="IN"),AB3853*L3853,IF(Z3853="SELL",AB3852*K3853-8.95,AC3852))</f>
        <v>26323.981248786684</v>
      </c>
      <c r="AD3853" s="6">
        <f t="shared" si="231"/>
        <v>-0.25550289155750328</v>
      </c>
    </row>
    <row r="3854" spans="1:30" x14ac:dyDescent="0.25">
      <c r="A3854" s="1">
        <v>42059</v>
      </c>
      <c r="B3854">
        <v>2109.1000979999999</v>
      </c>
      <c r="C3854">
        <v>2115.4799800000001</v>
      </c>
      <c r="D3854">
        <v>2117.9399410000001</v>
      </c>
      <c r="E3854">
        <v>2105.8701169999999</v>
      </c>
      <c r="F3854">
        <v>3199840000</v>
      </c>
      <c r="G3854">
        <f t="shared" si="232"/>
        <v>2050.0433984200004</v>
      </c>
      <c r="H3854">
        <f t="shared" si="233"/>
        <v>0.6058695202022053</v>
      </c>
      <c r="I3854">
        <f>IF(H3854&gt;0,1,0)</f>
        <v>1</v>
      </c>
      <c r="J3854" s="3">
        <v>42059</v>
      </c>
      <c r="K3854" s="2">
        <v>212.61999499999999</v>
      </c>
      <c r="L3854" s="2">
        <v>213.30999800000001</v>
      </c>
      <c r="M3854" s="2">
        <v>213.550003</v>
      </c>
      <c r="N3854" s="2">
        <v>212.270004</v>
      </c>
      <c r="O3854" s="2">
        <v>0</v>
      </c>
      <c r="P3854" s="5">
        <v>42059</v>
      </c>
      <c r="Q3854" s="4">
        <v>21.139999</v>
      </c>
      <c r="R3854" s="4">
        <v>21.049999</v>
      </c>
      <c r="S3854" s="4">
        <v>21.17</v>
      </c>
      <c r="T3854" s="4">
        <v>21.040001</v>
      </c>
      <c r="U3854" s="4">
        <v>0</v>
      </c>
      <c r="V3854">
        <f>V3853+(V3853*O3854)/L3854</f>
        <v>91.850449132117888</v>
      </c>
      <c r="W3854">
        <f>V3854*L3854</f>
        <v>19592.61912067117</v>
      </c>
      <c r="X3854">
        <f>IF(I3853=1,1,0)</f>
        <v>1</v>
      </c>
      <c r="Y3854">
        <f>IF(I3853=0,1,0)</f>
        <v>0</v>
      </c>
      <c r="Z3854" t="str">
        <f t="shared" si="230"/>
        <v>IN</v>
      </c>
      <c r="AA3854">
        <f>IF(Z3854="BUY",(AC3853-8.95)/K3854,IF(Z3854="SELL",0,AB3853))</f>
        <v>123.77853715307171</v>
      </c>
      <c r="AB3854">
        <f>AA3854+AA3854*O3854/L3854</f>
        <v>123.77853715307171</v>
      </c>
      <c r="AC3854">
        <f>IF(OR(Z3854="BUY",Z3854="IN"),AB3854*L3854,IF(Z3854="SELL",AB3853*K3854-8.95,AC3853))</f>
        <v>26403.199512564654</v>
      </c>
      <c r="AD3854" s="6">
        <f t="shared" si="231"/>
        <v>-0.26187463459261273</v>
      </c>
    </row>
    <row r="3855" spans="1:30" x14ac:dyDescent="0.25">
      <c r="A3855" s="1">
        <v>42060</v>
      </c>
      <c r="B3855">
        <v>2115.3000489999999</v>
      </c>
      <c r="C3855">
        <v>2113.860107</v>
      </c>
      <c r="D3855">
        <v>2119.5900879999999</v>
      </c>
      <c r="E3855">
        <v>2109.889893</v>
      </c>
      <c r="F3855">
        <v>3312340000</v>
      </c>
      <c r="G3855">
        <f t="shared" si="232"/>
        <v>2051.6140014399998</v>
      </c>
      <c r="H3855">
        <f t="shared" si="233"/>
        <v>0.57265871903180887</v>
      </c>
      <c r="I3855">
        <f>IF(H3855&gt;0,1,0)</f>
        <v>1</v>
      </c>
      <c r="J3855" s="3">
        <v>42060</v>
      </c>
      <c r="K3855" s="2">
        <v>213.16000399999999</v>
      </c>
      <c r="L3855" s="2">
        <v>213.14999399999999</v>
      </c>
      <c r="M3855" s="2">
        <v>213.740005</v>
      </c>
      <c r="N3855" s="2">
        <v>212.729996</v>
      </c>
      <c r="O3855" s="2">
        <v>0</v>
      </c>
      <c r="P3855" s="5">
        <v>42060</v>
      </c>
      <c r="Q3855" s="4">
        <v>21.07</v>
      </c>
      <c r="R3855" s="4">
        <v>21.09</v>
      </c>
      <c r="S3855" s="4">
        <v>21.120000999999998</v>
      </c>
      <c r="T3855" s="4">
        <v>21.02</v>
      </c>
      <c r="U3855" s="4">
        <v>0</v>
      </c>
      <c r="V3855">
        <f>V3854+(V3854*O3855)/L3855</f>
        <v>91.850449132117888</v>
      </c>
      <c r="W3855">
        <f>V3855*L3855</f>
        <v>19577.922681408232</v>
      </c>
      <c r="X3855">
        <f>IF(I3854=1,1,0)</f>
        <v>1</v>
      </c>
      <c r="Y3855">
        <f>IF(I3854=0,1,0)</f>
        <v>0</v>
      </c>
      <c r="Z3855" t="str">
        <f t="shared" si="230"/>
        <v>IN</v>
      </c>
      <c r="AA3855">
        <f>IF(Z3855="BUY",(AC3854-8.95)/K3855,IF(Z3855="SELL",0,AB3854))</f>
        <v>123.77853715307171</v>
      </c>
      <c r="AB3855">
        <f>AA3855+AA3855*O3855/L3855</f>
        <v>123.77853715307171</v>
      </c>
      <c r="AC3855">
        <f>IF(OR(Z3855="BUY",Z3855="IN"),AB3855*L3855,IF(Z3855="SELL",AB3854*K3855-8.95,AC3854))</f>
        <v>26383.39445150601</v>
      </c>
      <c r="AD3855" s="6">
        <f t="shared" si="231"/>
        <v>-0.2591499170955392</v>
      </c>
    </row>
    <row r="3856" spans="1:30" x14ac:dyDescent="0.25">
      <c r="A3856" s="1">
        <v>42061</v>
      </c>
      <c r="B3856">
        <v>2113.9099120000001</v>
      </c>
      <c r="C3856">
        <v>2110.73999</v>
      </c>
      <c r="D3856">
        <v>2113.9099120000001</v>
      </c>
      <c r="E3856">
        <v>2103.76001</v>
      </c>
      <c r="F3856">
        <v>3408690000</v>
      </c>
      <c r="G3856">
        <f t="shared" si="232"/>
        <v>2053.78220212</v>
      </c>
      <c r="H3856">
        <f t="shared" si="233"/>
        <v>0.54273324585305704</v>
      </c>
      <c r="I3856">
        <f>IF(H3856&gt;0,1,0)</f>
        <v>1</v>
      </c>
      <c r="J3856" s="3">
        <v>42061</v>
      </c>
      <c r="K3856" s="2">
        <v>213.05999800000001</v>
      </c>
      <c r="L3856" s="2">
        <v>212.91000399999999</v>
      </c>
      <c r="M3856" s="2">
        <v>213.19000199999999</v>
      </c>
      <c r="N3856" s="2">
        <v>212.16000399999999</v>
      </c>
      <c r="O3856" s="2">
        <v>0</v>
      </c>
      <c r="P3856" s="5">
        <v>42061</v>
      </c>
      <c r="Q3856" s="4">
        <v>21.09</v>
      </c>
      <c r="R3856" s="4">
        <v>21.110001</v>
      </c>
      <c r="S3856" s="4">
        <v>21.18</v>
      </c>
      <c r="T3856" s="4">
        <v>21.07</v>
      </c>
      <c r="U3856" s="4">
        <v>0</v>
      </c>
      <c r="V3856">
        <f>V3855+(V3855*O3856)/L3856</f>
        <v>91.850449132117888</v>
      </c>
      <c r="W3856">
        <f>V3856*L3856</f>
        <v>19555.879492121014</v>
      </c>
      <c r="X3856">
        <f>IF(I3855=1,1,0)</f>
        <v>1</v>
      </c>
      <c r="Y3856">
        <f>IF(I3855=0,1,0)</f>
        <v>0</v>
      </c>
      <c r="Z3856" t="str">
        <f t="shared" si="230"/>
        <v>IN</v>
      </c>
      <c r="AA3856">
        <f>IF(Z3856="BUY",(AC3855-8.95)/K3856,IF(Z3856="SELL",0,AB3855))</f>
        <v>123.77853715307171</v>
      </c>
      <c r="AB3856">
        <f>AA3856+AA3856*O3856/L3856</f>
        <v>123.77853715307171</v>
      </c>
      <c r="AC3856">
        <f>IF(OR(Z3856="BUY",Z3856="IN"),AB3856*L3856,IF(Z3856="SELL",AB3855*K3856-8.95,AC3855))</f>
        <v>26353.688840374645</v>
      </c>
      <c r="AD3856" s="6">
        <f t="shared" si="231"/>
        <v>-0.24950878949213826</v>
      </c>
    </row>
    <row r="3857" spans="1:30" x14ac:dyDescent="0.25">
      <c r="A3857" s="1">
        <v>42062</v>
      </c>
      <c r="B3857">
        <v>2110.8798830000001</v>
      </c>
      <c r="C3857">
        <v>2104.5</v>
      </c>
      <c r="D3857">
        <v>2112.73999</v>
      </c>
      <c r="E3857">
        <v>2103.75</v>
      </c>
      <c r="F3857">
        <v>3547380000</v>
      </c>
      <c r="G3857">
        <f t="shared" si="232"/>
        <v>2056.07960202</v>
      </c>
      <c r="H3857">
        <f t="shared" si="233"/>
        <v>0.51494559944967355</v>
      </c>
      <c r="I3857">
        <f>IF(H3857&gt;0,1,0)</f>
        <v>1</v>
      </c>
      <c r="J3857" s="3">
        <v>42062</v>
      </c>
      <c r="K3857" s="2">
        <v>212.770004</v>
      </c>
      <c r="L3857" s="2">
        <v>212.21000699999999</v>
      </c>
      <c r="M3857" s="2">
        <v>213.08999600000001</v>
      </c>
      <c r="N3857" s="2">
        <v>212.14999399999999</v>
      </c>
      <c r="O3857" s="2">
        <v>0</v>
      </c>
      <c r="P3857" s="5">
        <v>42062</v>
      </c>
      <c r="Q3857" s="4">
        <v>21.120000999999998</v>
      </c>
      <c r="R3857" s="4">
        <v>21.18</v>
      </c>
      <c r="S3857" s="4">
        <v>21.18</v>
      </c>
      <c r="T3857" s="4">
        <v>21.08</v>
      </c>
      <c r="U3857" s="4">
        <v>0</v>
      </c>
      <c r="V3857">
        <f>V3856+(V3856*O3857)/L3857</f>
        <v>91.850449132117888</v>
      </c>
      <c r="W3857">
        <f>V3857*L3857</f>
        <v>19491.58445327988</v>
      </c>
      <c r="X3857">
        <f>IF(I3856=1,1,0)</f>
        <v>1</v>
      </c>
      <c r="Y3857">
        <f>IF(I3856=0,1,0)</f>
        <v>0</v>
      </c>
      <c r="Z3857" t="str">
        <f t="shared" si="230"/>
        <v>IN</v>
      </c>
      <c r="AA3857">
        <f>IF(Z3857="BUY",(AC3856-8.95)/K3857,IF(Z3857="SELL",0,AB3856))</f>
        <v>123.77853715307171</v>
      </c>
      <c r="AB3857">
        <f>AA3857+AA3857*O3857/L3857</f>
        <v>123.77853715307171</v>
      </c>
      <c r="AC3857">
        <f>IF(OR(Z3857="BUY",Z3857="IN"),AB3857*L3857,IF(Z3857="SELL",AB3856*K3857-8.95,AC3856))</f>
        <v>26267.044235703106</v>
      </c>
      <c r="AD3857" s="6">
        <f t="shared" si="231"/>
        <v>-0.2404043153983835</v>
      </c>
    </row>
    <row r="3858" spans="1:30" x14ac:dyDescent="0.25">
      <c r="A3858" s="1">
        <v>42065</v>
      </c>
      <c r="B3858">
        <v>2105.2299800000001</v>
      </c>
      <c r="C3858">
        <v>2117.389893</v>
      </c>
      <c r="D3858">
        <v>2117.5200199999999</v>
      </c>
      <c r="E3858">
        <v>2104.5</v>
      </c>
      <c r="F3858">
        <v>3409490000</v>
      </c>
      <c r="G3858">
        <f t="shared" si="232"/>
        <v>2058.9726000799997</v>
      </c>
      <c r="H3858">
        <f t="shared" si="233"/>
        <v>0.48731060941011767</v>
      </c>
      <c r="I3858">
        <f>IF(H3858&gt;0,1,0)</f>
        <v>1</v>
      </c>
      <c r="J3858" s="3">
        <v>42065</v>
      </c>
      <c r="K3858" s="2">
        <v>212.270004</v>
      </c>
      <c r="L3858" s="2">
        <v>213.55999800000001</v>
      </c>
      <c r="M3858" s="2">
        <v>213.55999800000001</v>
      </c>
      <c r="N3858" s="2">
        <v>212.25</v>
      </c>
      <c r="O3858" s="2">
        <v>0</v>
      </c>
      <c r="P3858" s="5">
        <v>42065</v>
      </c>
      <c r="Q3858" s="4">
        <v>21.16</v>
      </c>
      <c r="R3858" s="4">
        <v>21.030000999999999</v>
      </c>
      <c r="S3858" s="4">
        <v>21.17</v>
      </c>
      <c r="T3858" s="4">
        <v>21.030000999999999</v>
      </c>
      <c r="U3858" s="4">
        <v>0</v>
      </c>
      <c r="V3858">
        <f>V3857+(V3857*O3858)/L3858</f>
        <v>91.850449132117888</v>
      </c>
      <c r="W3858">
        <f>V3858*L3858</f>
        <v>19615.581732954197</v>
      </c>
      <c r="X3858">
        <f>IF(I3857=1,1,0)</f>
        <v>1</v>
      </c>
      <c r="Y3858">
        <f>IF(I3857=0,1,0)</f>
        <v>0</v>
      </c>
      <c r="Z3858" t="str">
        <f t="shared" si="230"/>
        <v>IN</v>
      </c>
      <c r="AA3858">
        <f>IF(Z3858="BUY",(AC3857-8.95)/K3858,IF(Z3858="SELL",0,AB3857))</f>
        <v>123.77853715307171</v>
      </c>
      <c r="AB3858">
        <f>AA3858+AA3858*O3858/L3858</f>
        <v>123.77853715307171</v>
      </c>
      <c r="AC3858">
        <f>IF(OR(Z3858="BUY",Z3858="IN"),AB3858*L3858,IF(Z3858="SELL",AB3857*K3858-8.95,AC3857))</f>
        <v>26434.144146852919</v>
      </c>
      <c r="AD3858" s="6">
        <f t="shared" si="231"/>
        <v>-0.2338044477417279</v>
      </c>
    </row>
    <row r="3859" spans="1:30" x14ac:dyDescent="0.25">
      <c r="A3859" s="1">
        <v>42066</v>
      </c>
      <c r="B3859">
        <v>2115.76001</v>
      </c>
      <c r="C3859">
        <v>2107.780029</v>
      </c>
      <c r="D3859">
        <v>2115.76001</v>
      </c>
      <c r="E3859">
        <v>2098.26001</v>
      </c>
      <c r="F3859">
        <v>3262300000</v>
      </c>
      <c r="G3859">
        <f t="shared" si="232"/>
        <v>2060.8704003600001</v>
      </c>
      <c r="H3859">
        <f t="shared" si="233"/>
        <v>0.45965005439607914</v>
      </c>
      <c r="I3859">
        <f>IF(H3859&gt;0,1,0)</f>
        <v>1</v>
      </c>
      <c r="J3859" s="3">
        <v>42066</v>
      </c>
      <c r="K3859" s="2">
        <v>212.970001</v>
      </c>
      <c r="L3859" s="2">
        <v>212.60000600000001</v>
      </c>
      <c r="M3859" s="2">
        <v>213.070007</v>
      </c>
      <c r="N3859" s="2">
        <v>211.570007</v>
      </c>
      <c r="O3859" s="2">
        <v>0</v>
      </c>
      <c r="P3859" s="5">
        <v>42066</v>
      </c>
      <c r="Q3859" s="4">
        <v>21.1</v>
      </c>
      <c r="R3859" s="4">
        <v>21.120000999999998</v>
      </c>
      <c r="S3859" s="4">
        <v>21.219999000000001</v>
      </c>
      <c r="T3859" s="4">
        <v>21.08</v>
      </c>
      <c r="U3859" s="4">
        <v>0</v>
      </c>
      <c r="V3859">
        <f>V3858+(V3858*O3859)/L3859</f>
        <v>91.850449132117888</v>
      </c>
      <c r="W3859">
        <f>V3859*L3859</f>
        <v>19527.406036590957</v>
      </c>
      <c r="X3859">
        <f>IF(I3858=1,1,0)</f>
        <v>1</v>
      </c>
      <c r="Y3859">
        <f>IF(I3858=0,1,0)</f>
        <v>0</v>
      </c>
      <c r="Z3859" t="str">
        <f t="shared" si="230"/>
        <v>IN</v>
      </c>
      <c r="AA3859">
        <f>IF(Z3859="BUY",(AC3858-8.95)/K3859,IF(Z3859="SELL",0,AB3858))</f>
        <v>123.77853715307171</v>
      </c>
      <c r="AB3859">
        <f>AA3859+AA3859*O3859/L3859</f>
        <v>123.77853715307171</v>
      </c>
      <c r="AC3859">
        <f>IF(OR(Z3859="BUY",Z3859="IN"),AB3859*L3859,IF(Z3859="SELL",AB3858*K3859-8.95,AC3858))</f>
        <v>26315.31774141427</v>
      </c>
      <c r="AD3859" s="6">
        <f t="shared" si="231"/>
        <v>-0.22988385365102348</v>
      </c>
    </row>
    <row r="3860" spans="1:30" x14ac:dyDescent="0.25">
      <c r="A3860" s="1">
        <v>42067</v>
      </c>
      <c r="B3860">
        <v>2107.719971</v>
      </c>
      <c r="C3860">
        <v>2098.530029</v>
      </c>
      <c r="D3860">
        <v>2107.719971</v>
      </c>
      <c r="E3860">
        <v>2094.48999</v>
      </c>
      <c r="F3860">
        <v>3421110000</v>
      </c>
      <c r="G3860">
        <f t="shared" si="232"/>
        <v>2061.6164013400003</v>
      </c>
      <c r="H3860">
        <f t="shared" si="233"/>
        <v>0.43205591007970623</v>
      </c>
      <c r="I3860">
        <f>IF(H3860&gt;0,1,0)</f>
        <v>1</v>
      </c>
      <c r="J3860" s="3">
        <v>42067</v>
      </c>
      <c r="K3860" s="2">
        <v>211.91000399999999</v>
      </c>
      <c r="L3860" s="2">
        <v>211.71000699999999</v>
      </c>
      <c r="M3860" s="2">
        <v>211.970001</v>
      </c>
      <c r="N3860" s="2">
        <v>210.550003</v>
      </c>
      <c r="O3860" s="2">
        <v>0</v>
      </c>
      <c r="P3860" s="5">
        <v>42067</v>
      </c>
      <c r="Q3860" s="4">
        <v>21.190000999999999</v>
      </c>
      <c r="R3860" s="4">
        <v>21.219999000000001</v>
      </c>
      <c r="S3860" s="4">
        <v>21.33</v>
      </c>
      <c r="T3860" s="4">
        <v>21.190000999999999</v>
      </c>
      <c r="U3860" s="4">
        <v>0</v>
      </c>
      <c r="V3860">
        <f>V3859+(V3859*O3860)/L3860</f>
        <v>91.850449132117888</v>
      </c>
      <c r="W3860">
        <f>V3860*L3860</f>
        <v>19445.659228713823</v>
      </c>
      <c r="X3860">
        <f>IF(I3859=1,1,0)</f>
        <v>1</v>
      </c>
      <c r="Y3860">
        <f>IF(I3859=0,1,0)</f>
        <v>0</v>
      </c>
      <c r="Z3860" t="str">
        <f t="shared" si="230"/>
        <v>IN</v>
      </c>
      <c r="AA3860">
        <f>IF(Z3860="BUY",(AC3859-8.95)/K3860,IF(Z3860="SELL",0,AB3859))</f>
        <v>123.77853715307171</v>
      </c>
      <c r="AB3860">
        <f>AA3860+AA3860*O3860/L3860</f>
        <v>123.77853715307171</v>
      </c>
      <c r="AC3860">
        <f>IF(OR(Z3860="BUY",Z3860="IN"),AB3860*L3860,IF(Z3860="SELL",AB3859*K3860-8.95,AC3859))</f>
        <v>26205.154967126571</v>
      </c>
      <c r="AD3860" s="6">
        <f t="shared" si="231"/>
        <v>-0.23403773097440653</v>
      </c>
    </row>
    <row r="3861" spans="1:30" x14ac:dyDescent="0.25">
      <c r="A3861" s="1">
        <v>42068</v>
      </c>
      <c r="B3861">
        <v>2098.540039</v>
      </c>
      <c r="C3861">
        <v>2101.040039</v>
      </c>
      <c r="D3861">
        <v>2104.25</v>
      </c>
      <c r="E3861">
        <v>2095.219971</v>
      </c>
      <c r="F3861">
        <v>3103030000</v>
      </c>
      <c r="G3861">
        <f t="shared" si="232"/>
        <v>2062.2242040800002</v>
      </c>
      <c r="H3861">
        <f t="shared" si="233"/>
        <v>0.40462069234959963</v>
      </c>
      <c r="I3861">
        <f>IF(H3861&gt;0,1,0)</f>
        <v>1</v>
      </c>
      <c r="J3861" s="3">
        <v>42068</v>
      </c>
      <c r="K3861" s="2">
        <v>212.11000100000001</v>
      </c>
      <c r="L3861" s="2">
        <v>211.929993</v>
      </c>
      <c r="M3861" s="2">
        <v>212.279999</v>
      </c>
      <c r="N3861" s="2">
        <v>211.35000600000001</v>
      </c>
      <c r="O3861" s="2">
        <v>0</v>
      </c>
      <c r="P3861" s="5">
        <v>42068</v>
      </c>
      <c r="Q3861" s="4">
        <v>21.17</v>
      </c>
      <c r="R3861" s="4">
        <v>21.200001</v>
      </c>
      <c r="S3861" s="4">
        <v>21.25</v>
      </c>
      <c r="T3861" s="4">
        <v>21.16</v>
      </c>
      <c r="U3861" s="4">
        <v>0</v>
      </c>
      <c r="V3861">
        <f>V3860+(V3860*O3861)/L3861</f>
        <v>91.850449132117888</v>
      </c>
      <c r="W3861">
        <f>V3861*L3861</f>
        <v>19465.865041616598</v>
      </c>
      <c r="X3861">
        <f>IF(I3860=1,1,0)</f>
        <v>1</v>
      </c>
      <c r="Y3861">
        <f>IF(I3860=0,1,0)</f>
        <v>0</v>
      </c>
      <c r="Z3861" t="str">
        <f t="shared" si="230"/>
        <v>IN</v>
      </c>
      <c r="AA3861">
        <f>IF(Z3861="BUY",(AC3860-8.95)/K3861,IF(Z3861="SELL",0,AB3860))</f>
        <v>123.77853715307171</v>
      </c>
      <c r="AB3861">
        <f>AA3861+AA3861*O3861/L3861</f>
        <v>123.77853715307171</v>
      </c>
      <c r="AC3861">
        <f>IF(OR(Z3861="BUY",Z3861="IN"),AB3861*L3861,IF(Z3861="SELL",AB3860*K3861-8.95,AC3860))</f>
        <v>26232.384512400728</v>
      </c>
      <c r="AD3861" s="6">
        <f t="shared" si="231"/>
        <v>-0.24049864998078549</v>
      </c>
    </row>
    <row r="3862" spans="1:30" x14ac:dyDescent="0.25">
      <c r="A3862" s="1">
        <v>42069</v>
      </c>
      <c r="B3862">
        <v>2100.9099120000001</v>
      </c>
      <c r="C3862">
        <v>2071.26001</v>
      </c>
      <c r="D3862">
        <v>2100.9099120000001</v>
      </c>
      <c r="E3862">
        <v>2067.2700199999999</v>
      </c>
      <c r="F3862">
        <v>3853570000</v>
      </c>
      <c r="G3862">
        <f t="shared" si="232"/>
        <v>2062.0786035000001</v>
      </c>
      <c r="H3862">
        <f t="shared" si="233"/>
        <v>0.37777881871323027</v>
      </c>
      <c r="I3862">
        <f>IF(H3862&gt;0,1,0)</f>
        <v>1</v>
      </c>
      <c r="J3862" s="3">
        <v>42069</v>
      </c>
      <c r="K3862" s="2">
        <v>210.89999399999999</v>
      </c>
      <c r="L3862" s="2">
        <v>208.979996</v>
      </c>
      <c r="M3862" s="2">
        <v>211.41999799999999</v>
      </c>
      <c r="N3862" s="2">
        <v>208.55999800000001</v>
      </c>
      <c r="O3862" s="2">
        <v>0</v>
      </c>
      <c r="P3862" s="5">
        <v>42069</v>
      </c>
      <c r="Q3862" s="4">
        <v>21.309999000000001</v>
      </c>
      <c r="R3862" s="4">
        <v>21.48</v>
      </c>
      <c r="S3862" s="4">
        <v>21.530000999999999</v>
      </c>
      <c r="T3862" s="4">
        <v>21.24</v>
      </c>
      <c r="U3862" s="4">
        <v>0</v>
      </c>
      <c r="V3862">
        <f>V3861+(V3861*O3862)/L3862</f>
        <v>91.850449132117888</v>
      </c>
      <c r="W3862">
        <f>V3862*L3862</f>
        <v>19194.906492228201</v>
      </c>
      <c r="X3862">
        <f>IF(I3861=1,1,0)</f>
        <v>1</v>
      </c>
      <c r="Y3862">
        <f>IF(I3861=0,1,0)</f>
        <v>0</v>
      </c>
      <c r="Z3862" t="str">
        <f t="shared" si="230"/>
        <v>IN</v>
      </c>
      <c r="AA3862">
        <f>IF(Z3862="BUY",(AC3861-8.95)/K3862,IF(Z3862="SELL",0,AB3861))</f>
        <v>123.77853715307171</v>
      </c>
      <c r="AB3862">
        <f>AA3862+AA3862*O3862/L3862</f>
        <v>123.77853715307171</v>
      </c>
      <c r="AC3862">
        <f>IF(OR(Z3862="BUY",Z3862="IN"),AB3862*L3862,IF(Z3862="SELL",AB3861*K3862-8.95,AC3861))</f>
        <v>25867.238199134776</v>
      </c>
      <c r="AD3862" s="6">
        <f t="shared" si="231"/>
        <v>-0.22590801476022812</v>
      </c>
    </row>
    <row r="3863" spans="1:30" x14ac:dyDescent="0.25">
      <c r="A3863" s="1">
        <v>42072</v>
      </c>
      <c r="B3863">
        <v>2072.25</v>
      </c>
      <c r="C3863">
        <v>2079.429932</v>
      </c>
      <c r="D3863">
        <v>2083.48999</v>
      </c>
      <c r="E3863">
        <v>2072.209961</v>
      </c>
      <c r="F3863">
        <v>3349090000</v>
      </c>
      <c r="G3863">
        <f t="shared" si="232"/>
        <v>2062.0238036999999</v>
      </c>
      <c r="H3863">
        <f t="shared" si="233"/>
        <v>0.35248511206387539</v>
      </c>
      <c r="I3863">
        <f>IF(H3863&gt;0,1,0)</f>
        <v>1</v>
      </c>
      <c r="J3863" s="3">
        <v>42072</v>
      </c>
      <c r="K3863" s="2">
        <v>209.179993</v>
      </c>
      <c r="L3863" s="2">
        <v>209.85000600000001</v>
      </c>
      <c r="M3863" s="2">
        <v>210.240005</v>
      </c>
      <c r="N3863" s="2">
        <v>209.10000600000001</v>
      </c>
      <c r="O3863" s="2">
        <v>0</v>
      </c>
      <c r="P3863" s="5">
        <v>42072</v>
      </c>
      <c r="Q3863" s="4">
        <v>21.469999000000001</v>
      </c>
      <c r="R3863" s="4">
        <v>21.41</v>
      </c>
      <c r="S3863" s="4">
        <v>21.48</v>
      </c>
      <c r="T3863" s="4">
        <v>21.35</v>
      </c>
      <c r="U3863" s="4">
        <v>0</v>
      </c>
      <c r="V3863">
        <f>V3862+(V3862*O3863)/L3863</f>
        <v>91.850449132117888</v>
      </c>
      <c r="W3863">
        <f>V3863*L3863</f>
        <v>19274.817301477633</v>
      </c>
      <c r="X3863">
        <f>IF(I3862=1,1,0)</f>
        <v>1</v>
      </c>
      <c r="Y3863">
        <f>IF(I3862=0,1,0)</f>
        <v>0</v>
      </c>
      <c r="Z3863" t="str">
        <f t="shared" si="230"/>
        <v>IN</v>
      </c>
      <c r="AA3863">
        <f>IF(Z3863="BUY",(AC3862-8.95)/K3863,IF(Z3863="SELL",0,AB3862))</f>
        <v>123.77853715307171</v>
      </c>
      <c r="AB3863">
        <f>AA3863+AA3863*O3863/L3863</f>
        <v>123.77853715307171</v>
      </c>
      <c r="AC3863">
        <f>IF(OR(Z3863="BUY",Z3863="IN"),AB3863*L3863,IF(Z3863="SELL",AB3862*K3863-8.95,AC3862))</f>
        <v>25974.926764243322</v>
      </c>
      <c r="AD3863" s="6">
        <f t="shared" si="231"/>
        <v>-0.23455871820537136</v>
      </c>
    </row>
    <row r="3864" spans="1:30" x14ac:dyDescent="0.25">
      <c r="A3864" s="1">
        <v>42073</v>
      </c>
      <c r="B3864">
        <v>2076.139893</v>
      </c>
      <c r="C3864">
        <v>2044.160034</v>
      </c>
      <c r="D3864">
        <v>2076.139893</v>
      </c>
      <c r="E3864">
        <v>2044.160034</v>
      </c>
      <c r="F3864">
        <v>3668900000</v>
      </c>
      <c r="G3864">
        <f t="shared" si="232"/>
        <v>2061.26940672</v>
      </c>
      <c r="H3864">
        <f t="shared" si="233"/>
        <v>0.3295915234335845</v>
      </c>
      <c r="I3864">
        <f>IF(H3864&gt;0,1,0)</f>
        <v>1</v>
      </c>
      <c r="J3864" s="3">
        <v>42073</v>
      </c>
      <c r="K3864" s="2">
        <v>208.16999799999999</v>
      </c>
      <c r="L3864" s="2">
        <v>206.41999799999999</v>
      </c>
      <c r="M3864" s="2">
        <v>208.229996</v>
      </c>
      <c r="N3864" s="2">
        <v>206.39999399999999</v>
      </c>
      <c r="O3864" s="2">
        <v>0</v>
      </c>
      <c r="P3864" s="5">
        <v>42073</v>
      </c>
      <c r="Q3864" s="4">
        <v>21.58</v>
      </c>
      <c r="R3864" s="4">
        <v>21.75</v>
      </c>
      <c r="S3864" s="4">
        <v>21.75</v>
      </c>
      <c r="T3864" s="4">
        <v>21.559999000000001</v>
      </c>
      <c r="U3864" s="4">
        <v>0</v>
      </c>
      <c r="V3864">
        <f>V3863+(V3863*O3864)/L3864</f>
        <v>91.850449132117888</v>
      </c>
      <c r="W3864">
        <f>V3864*L3864</f>
        <v>18959.769526150874</v>
      </c>
      <c r="X3864">
        <f>IF(I3863=1,1,0)</f>
        <v>1</v>
      </c>
      <c r="Y3864">
        <f>IF(I3863=0,1,0)</f>
        <v>0</v>
      </c>
      <c r="Z3864" t="str">
        <f t="shared" ref="Z3864:Z3927" si="234">IF(X3864=1,IF(X3863=0,"BUY","IN"),IF(X3863=1,"SELL","OUT"))</f>
        <v>IN</v>
      </c>
      <c r="AA3864">
        <f>IF(Z3864="BUY",(AC3863-8.95)/K3864,IF(Z3864="SELL",0,AB3863))</f>
        <v>123.77853715307171</v>
      </c>
      <c r="AB3864">
        <f>AA3864+AA3864*O3864/L3864</f>
        <v>123.77853715307171</v>
      </c>
      <c r="AC3864">
        <f>IF(OR(Z3864="BUY",Z3864="IN"),AB3864*L3864,IF(Z3864="SELL",AB3863*K3864-8.95,AC3863))</f>
        <v>25550.365391579988</v>
      </c>
      <c r="AD3864" s="6">
        <f t="shared" si="231"/>
        <v>-0.21060667177498973</v>
      </c>
    </row>
    <row r="3865" spans="1:30" x14ac:dyDescent="0.25">
      <c r="A3865" s="1">
        <v>42074</v>
      </c>
      <c r="B3865">
        <v>2044.6899410000001</v>
      </c>
      <c r="C3865">
        <v>2040.23999</v>
      </c>
      <c r="D3865">
        <v>2050.080078</v>
      </c>
      <c r="E3865">
        <v>2039.6899410000001</v>
      </c>
      <c r="F3865">
        <v>3406570000</v>
      </c>
      <c r="G3865">
        <f t="shared" si="232"/>
        <v>2060.2988061199999</v>
      </c>
      <c r="H3865">
        <f t="shared" si="233"/>
        <v>0.30898863656077852</v>
      </c>
      <c r="I3865">
        <f>IF(H3865&gt;0,1,0)</f>
        <v>1</v>
      </c>
      <c r="J3865" s="3">
        <v>42074</v>
      </c>
      <c r="K3865" s="2">
        <v>206.740005</v>
      </c>
      <c r="L3865" s="2">
        <v>205.979996</v>
      </c>
      <c r="M3865" s="2">
        <v>206.94000199999999</v>
      </c>
      <c r="N3865" s="2">
        <v>205.83000200000001</v>
      </c>
      <c r="O3865" s="2">
        <v>0</v>
      </c>
      <c r="P3865" s="5">
        <v>42074</v>
      </c>
      <c r="Q3865" s="4">
        <v>21.709999</v>
      </c>
      <c r="R3865" s="4">
        <v>21.799999</v>
      </c>
      <c r="S3865" s="4">
        <v>21.809999000000001</v>
      </c>
      <c r="T3865" s="4">
        <v>21.690000999999999</v>
      </c>
      <c r="U3865" s="4">
        <v>0</v>
      </c>
      <c r="V3865">
        <f>V3864+(V3864*O3865)/L3865</f>
        <v>91.850449132117888</v>
      </c>
      <c r="W3865">
        <f>V3865*L3865</f>
        <v>18919.355144831847</v>
      </c>
      <c r="X3865">
        <f>IF(I3864=1,1,0)</f>
        <v>1</v>
      </c>
      <c r="Y3865">
        <f>IF(I3864=0,1,0)</f>
        <v>0</v>
      </c>
      <c r="Z3865" t="str">
        <f t="shared" si="234"/>
        <v>IN</v>
      </c>
      <c r="AA3865">
        <f>IF(Z3865="BUY",(AC3864-8.95)/K3865,IF(Z3865="SELL",0,AB3864))</f>
        <v>123.77853715307171</v>
      </c>
      <c r="AB3865">
        <f>AA3865+AA3865*O3865/L3865</f>
        <v>123.77853715307171</v>
      </c>
      <c r="AC3865">
        <f>IF(OR(Z3865="BUY",Z3865="IN"),AB3865*L3865,IF(Z3865="SELL",AB3864*K3865-8.95,AC3864))</f>
        <v>25495.902587675562</v>
      </c>
      <c r="AD3865" s="6">
        <f t="shared" si="231"/>
        <v>-0.21321811839419066</v>
      </c>
    </row>
    <row r="3866" spans="1:30" x14ac:dyDescent="0.25">
      <c r="A3866" s="1">
        <v>42075</v>
      </c>
      <c r="B3866">
        <v>2041.099976</v>
      </c>
      <c r="C3866">
        <v>2065.9499510000001</v>
      </c>
      <c r="D3866">
        <v>2066.4099120000001</v>
      </c>
      <c r="E3866">
        <v>2041.099976</v>
      </c>
      <c r="F3866">
        <v>3405860000</v>
      </c>
      <c r="G3866">
        <f t="shared" si="232"/>
        <v>2059.80640378</v>
      </c>
      <c r="H3866">
        <f t="shared" si="233"/>
        <v>0.29253353817989197</v>
      </c>
      <c r="I3866">
        <f>IF(H3866&gt;0,1,0)</f>
        <v>1</v>
      </c>
      <c r="J3866" s="3">
        <v>42075</v>
      </c>
      <c r="K3866" s="2">
        <v>206.699997</v>
      </c>
      <c r="L3866" s="2">
        <v>208.550003</v>
      </c>
      <c r="M3866" s="2">
        <v>208.63000500000001</v>
      </c>
      <c r="N3866" s="2">
        <v>206.63000500000001</v>
      </c>
      <c r="O3866" s="2">
        <v>0</v>
      </c>
      <c r="P3866" s="5">
        <v>42075</v>
      </c>
      <c r="Q3866" s="4">
        <v>21.719999000000001</v>
      </c>
      <c r="R3866" s="4">
        <v>21.52</v>
      </c>
      <c r="S3866" s="4">
        <v>21.719999000000001</v>
      </c>
      <c r="T3866" s="4">
        <v>21.51</v>
      </c>
      <c r="U3866" s="4">
        <v>0</v>
      </c>
      <c r="V3866">
        <f>V3865+(V3865*O3866)/L3866</f>
        <v>91.850449132117888</v>
      </c>
      <c r="W3866">
        <f>V3866*L3866</f>
        <v>19155.411442054534</v>
      </c>
      <c r="X3866">
        <f>IF(I3865=1,1,0)</f>
        <v>1</v>
      </c>
      <c r="Y3866">
        <f>IF(I3865=0,1,0)</f>
        <v>0</v>
      </c>
      <c r="Z3866" t="str">
        <f t="shared" si="234"/>
        <v>IN</v>
      </c>
      <c r="AA3866">
        <f>IF(Z3866="BUY",(AC3865-8.95)/K3866,IF(Z3866="SELL",0,AB3865))</f>
        <v>123.77853715307171</v>
      </c>
      <c r="AB3866">
        <f>AA3866+AA3866*O3866/L3866</f>
        <v>123.77853715307171</v>
      </c>
      <c r="AC3866">
        <f>IF(OR(Z3866="BUY",Z3866="IN"),AB3866*L3866,IF(Z3866="SELL",AB3865*K3866-8.95,AC3865))</f>
        <v>25814.014294608718</v>
      </c>
      <c r="AD3866" s="6">
        <f t="shared" si="231"/>
        <v>-0.23526454114281281</v>
      </c>
    </row>
    <row r="3867" spans="1:30" x14ac:dyDescent="0.25">
      <c r="A3867" s="1">
        <v>42076</v>
      </c>
      <c r="B3867">
        <v>2064.5600589999999</v>
      </c>
      <c r="C3867">
        <v>2053.3999020000001</v>
      </c>
      <c r="D3867">
        <v>2064.5600589999999</v>
      </c>
      <c r="E3867">
        <v>2041.170044</v>
      </c>
      <c r="F3867">
        <v>3498560000</v>
      </c>
      <c r="G3867">
        <f t="shared" si="232"/>
        <v>2059.2673998600003</v>
      </c>
      <c r="H3867">
        <f t="shared" si="233"/>
        <v>0.28042185740938141</v>
      </c>
      <c r="I3867">
        <f>IF(H3867&gt;0,1,0)</f>
        <v>1</v>
      </c>
      <c r="J3867" s="3">
        <v>42076</v>
      </c>
      <c r="K3867" s="2">
        <v>208.199997</v>
      </c>
      <c r="L3867" s="2">
        <v>207.270004</v>
      </c>
      <c r="M3867" s="2">
        <v>208.38999899999999</v>
      </c>
      <c r="N3867" s="2">
        <v>206.009995</v>
      </c>
      <c r="O3867" s="2">
        <v>0</v>
      </c>
      <c r="P3867" s="5">
        <v>42076</v>
      </c>
      <c r="Q3867" s="4">
        <v>21.540001</v>
      </c>
      <c r="R3867" s="4">
        <v>21.629999000000002</v>
      </c>
      <c r="S3867" s="4">
        <v>21.780000999999999</v>
      </c>
      <c r="T3867" s="4">
        <v>21.530000999999999</v>
      </c>
      <c r="U3867" s="4">
        <v>0</v>
      </c>
      <c r="V3867">
        <f>V3866+(V3866*O3867)/L3867</f>
        <v>91.850449132117888</v>
      </c>
      <c r="W3867">
        <f>V3867*L3867</f>
        <v>19037.84295901587</v>
      </c>
      <c r="X3867">
        <f>IF(I3866=1,1,0)</f>
        <v>1</v>
      </c>
      <c r="Y3867">
        <f>IF(I3866=0,1,0)</f>
        <v>0</v>
      </c>
      <c r="Z3867" t="str">
        <f t="shared" si="234"/>
        <v>IN</v>
      </c>
      <c r="AA3867">
        <f>IF(Z3867="BUY",(AC3866-8.95)/K3867,IF(Z3867="SELL",0,AB3866))</f>
        <v>123.77853715307171</v>
      </c>
      <c r="AB3867">
        <f>AA3867+AA3867*O3867/L3867</f>
        <v>123.77853715307171</v>
      </c>
      <c r="AC3867">
        <f>IF(OR(Z3867="BUY",Z3867="IN"),AB3867*L3867,IF(Z3867="SELL",AB3866*K3867-8.95,AC3866))</f>
        <v>25655.577890831322</v>
      </c>
      <c r="AD3867" s="6">
        <f t="shared" si="231"/>
        <v>-0.21780490300454064</v>
      </c>
    </row>
    <row r="3868" spans="1:30" x14ac:dyDescent="0.25">
      <c r="A3868" s="1">
        <v>42079</v>
      </c>
      <c r="B3868">
        <v>2055.3500979999999</v>
      </c>
      <c r="C3868">
        <v>2081.1899410000001</v>
      </c>
      <c r="D3868">
        <v>2081.4099120000001</v>
      </c>
      <c r="E3868">
        <v>2055.3500979999999</v>
      </c>
      <c r="F3868">
        <v>3295600000</v>
      </c>
      <c r="G3868">
        <f t="shared" si="232"/>
        <v>2059.7132006400007</v>
      </c>
      <c r="H3868">
        <f t="shared" si="233"/>
        <v>0.27273181227632159</v>
      </c>
      <c r="I3868">
        <f>IF(H3868&gt;0,1,0)</f>
        <v>1</v>
      </c>
      <c r="J3868" s="3">
        <v>42079</v>
      </c>
      <c r="K3868" s="2">
        <v>208.16999799999999</v>
      </c>
      <c r="L3868" s="2">
        <v>210.13999899999999</v>
      </c>
      <c r="M3868" s="2">
        <v>210.14999399999999</v>
      </c>
      <c r="N3868" s="2">
        <v>208.13999899999999</v>
      </c>
      <c r="O3868" s="2">
        <v>0</v>
      </c>
      <c r="P3868" s="5">
        <v>42079</v>
      </c>
      <c r="Q3868" s="4">
        <v>21.559999000000001</v>
      </c>
      <c r="R3868" s="4">
        <v>21.35</v>
      </c>
      <c r="S3868" s="4">
        <v>21.559999000000001</v>
      </c>
      <c r="T3868" s="4">
        <v>21.35</v>
      </c>
      <c r="U3868" s="4">
        <v>0</v>
      </c>
      <c r="V3868">
        <f>V3867+(V3867*O3868)/L3868</f>
        <v>91.850449132117888</v>
      </c>
      <c r="W3868">
        <f>V3868*L3868</f>
        <v>19301.453288772802</v>
      </c>
      <c r="X3868">
        <f>IF(I3867=1,1,0)</f>
        <v>1</v>
      </c>
      <c r="Y3868">
        <f>IF(I3867=0,1,0)</f>
        <v>0</v>
      </c>
      <c r="Z3868" t="str">
        <f t="shared" si="234"/>
        <v>IN</v>
      </c>
      <c r="AA3868">
        <f>IF(Z3868="BUY",(AC3867-8.95)/K3868,IF(Z3868="SELL",0,AB3867))</f>
        <v>123.77853715307171</v>
      </c>
      <c r="AB3868">
        <f>AA3868+AA3868*O3868/L3868</f>
        <v>123.77853715307171</v>
      </c>
      <c r="AC3868">
        <f>IF(OR(Z3868="BUY",Z3868="IN"),AB3868*L3868,IF(Z3868="SELL",AB3867*K3868-8.95,AC3867))</f>
        <v>26010.821673567949</v>
      </c>
      <c r="AD3868" s="6">
        <f t="shared" si="231"/>
        <v>-0.23655568930782786</v>
      </c>
    </row>
    <row r="3869" spans="1:30" x14ac:dyDescent="0.25">
      <c r="A3869" s="1">
        <v>42080</v>
      </c>
      <c r="B3869">
        <v>2080.5900879999999</v>
      </c>
      <c r="C3869">
        <v>2074.280029</v>
      </c>
      <c r="D3869">
        <v>2080.5900879999999</v>
      </c>
      <c r="E3869">
        <v>2065.080078</v>
      </c>
      <c r="F3869">
        <v>3221840000</v>
      </c>
      <c r="G3869">
        <f t="shared" si="232"/>
        <v>2060.0348022000007</v>
      </c>
      <c r="H3869">
        <f t="shared" si="233"/>
        <v>0.26917724444355151</v>
      </c>
      <c r="I3869">
        <f>IF(H3869&gt;0,1,0)</f>
        <v>1</v>
      </c>
      <c r="J3869" s="3">
        <v>42080</v>
      </c>
      <c r="K3869" s="2">
        <v>209.21000699999999</v>
      </c>
      <c r="L3869" s="2">
        <v>209.429993</v>
      </c>
      <c r="M3869" s="2">
        <v>209.88999899999999</v>
      </c>
      <c r="N3869" s="2">
        <v>208.449997</v>
      </c>
      <c r="O3869" s="2">
        <v>0</v>
      </c>
      <c r="P3869" s="5">
        <v>42080</v>
      </c>
      <c r="Q3869" s="4">
        <v>21.450001</v>
      </c>
      <c r="R3869" s="4">
        <v>21.41</v>
      </c>
      <c r="S3869" s="4">
        <v>21.52</v>
      </c>
      <c r="T3869" s="4">
        <v>21.370000999999998</v>
      </c>
      <c r="U3869" s="4">
        <v>0</v>
      </c>
      <c r="V3869">
        <f>V3868+(V3868*O3869)/L3869</f>
        <v>91.850449132117888</v>
      </c>
      <c r="W3869">
        <f>V3869*L3869</f>
        <v>19236.238918786305</v>
      </c>
      <c r="X3869">
        <f>IF(I3868=1,1,0)</f>
        <v>1</v>
      </c>
      <c r="Y3869">
        <f>IF(I3868=0,1,0)</f>
        <v>0</v>
      </c>
      <c r="Z3869" t="str">
        <f t="shared" si="234"/>
        <v>IN</v>
      </c>
      <c r="AA3869">
        <f>IF(Z3869="BUY",(AC3868-8.95)/K3869,IF(Z3869="SELL",0,AB3868))</f>
        <v>123.77853715307171</v>
      </c>
      <c r="AB3869">
        <f>AA3869+AA3869*O3869/L3869</f>
        <v>123.77853715307171</v>
      </c>
      <c r="AC3869">
        <f>IF(OR(Z3869="BUY",Z3869="IN"),AB3869*L3869,IF(Z3869="SELL",AB3868*K3869-8.95,AC3868))</f>
        <v>25922.938169518049</v>
      </c>
      <c r="AD3869" s="6">
        <f t="shared" si="231"/>
        <v>-0.24305264586502157</v>
      </c>
    </row>
    <row r="3870" spans="1:30" x14ac:dyDescent="0.25">
      <c r="A3870" s="1">
        <v>42081</v>
      </c>
      <c r="B3870">
        <v>2072.8400879999999</v>
      </c>
      <c r="C3870">
        <v>2099.5</v>
      </c>
      <c r="D3870">
        <v>2106.8500979999999</v>
      </c>
      <c r="E3870">
        <v>2061.2299800000001</v>
      </c>
      <c r="F3870">
        <v>4128210000</v>
      </c>
      <c r="G3870">
        <f t="shared" si="232"/>
        <v>2061.6132030800004</v>
      </c>
      <c r="H3870">
        <f t="shared" si="233"/>
        <v>0.27030943794269302</v>
      </c>
      <c r="I3870">
        <f>IF(H3870&gt;0,1,0)</f>
        <v>1</v>
      </c>
      <c r="J3870" s="3">
        <v>42081</v>
      </c>
      <c r="K3870" s="2">
        <v>208.86999499999999</v>
      </c>
      <c r="L3870" s="2">
        <v>211.89999399999999</v>
      </c>
      <c r="M3870" s="2">
        <v>212.759995</v>
      </c>
      <c r="N3870" s="2">
        <v>208.08000200000001</v>
      </c>
      <c r="O3870" s="2">
        <v>0</v>
      </c>
      <c r="P3870" s="5">
        <v>42081</v>
      </c>
      <c r="Q3870" s="4">
        <v>21.48</v>
      </c>
      <c r="R3870" s="4">
        <v>21.17</v>
      </c>
      <c r="S3870" s="4">
        <v>21.559999000000001</v>
      </c>
      <c r="T3870" s="4">
        <v>21.08</v>
      </c>
      <c r="U3870" s="4">
        <v>0</v>
      </c>
      <c r="V3870">
        <f>V3869+(V3869*O3870)/L3870</f>
        <v>91.850449132117888</v>
      </c>
      <c r="W3870">
        <f>V3870*L3870</f>
        <v>19463.109619993083</v>
      </c>
      <c r="X3870">
        <f>IF(I3869=1,1,0)</f>
        <v>1</v>
      </c>
      <c r="Y3870">
        <f>IF(I3869=0,1,0)</f>
        <v>0</v>
      </c>
      <c r="Z3870" t="str">
        <f t="shared" si="234"/>
        <v>IN</v>
      </c>
      <c r="AA3870">
        <f>IF(Z3870="BUY",(AC3869-8.95)/K3870,IF(Z3870="SELL",0,AB3869))</f>
        <v>123.77853715307171</v>
      </c>
      <c r="AB3870">
        <f>AA3870+AA3870*O3870/L3870</f>
        <v>123.77853715307171</v>
      </c>
      <c r="AC3870">
        <f>IF(OR(Z3870="BUY",Z3870="IN"),AB3870*L3870,IF(Z3870="SELL",AB3869*K3870-8.95,AC3869))</f>
        <v>26228.671280064671</v>
      </c>
      <c r="AD3870" s="6">
        <f t="shared" si="231"/>
        <v>-0.24852793160307318</v>
      </c>
    </row>
    <row r="3871" spans="1:30" x14ac:dyDescent="0.25">
      <c r="A3871" s="1">
        <v>42082</v>
      </c>
      <c r="B3871">
        <v>2098.6899410000001</v>
      </c>
      <c r="C3871">
        <v>2089.2700199999999</v>
      </c>
      <c r="D3871">
        <v>2098.6899410000001</v>
      </c>
      <c r="E3871">
        <v>2085.5600589999999</v>
      </c>
      <c r="F3871">
        <v>3305220000</v>
      </c>
      <c r="G3871">
        <f t="shared" si="232"/>
        <v>2063.3464037800004</v>
      </c>
      <c r="H3871">
        <f t="shared" si="233"/>
        <v>0.2751362683174095</v>
      </c>
      <c r="I3871">
        <f>IF(H3871&gt;0,1,0)</f>
        <v>1</v>
      </c>
      <c r="J3871" s="3">
        <v>42082</v>
      </c>
      <c r="K3871" s="2">
        <v>211.449997</v>
      </c>
      <c r="L3871" s="2">
        <v>210.990005</v>
      </c>
      <c r="M3871" s="2">
        <v>211.779999</v>
      </c>
      <c r="N3871" s="2">
        <v>210.520004</v>
      </c>
      <c r="O3871" s="2">
        <v>0</v>
      </c>
      <c r="P3871" s="5">
        <v>42082</v>
      </c>
      <c r="Q3871" s="4">
        <v>21.219999000000001</v>
      </c>
      <c r="R3871" s="4">
        <v>21.27</v>
      </c>
      <c r="S3871" s="4">
        <v>21.309999000000001</v>
      </c>
      <c r="T3871" s="4">
        <v>21.18</v>
      </c>
      <c r="U3871" s="4">
        <v>0</v>
      </c>
      <c r="V3871">
        <f>V3870+(V3870*O3871)/L3871</f>
        <v>91.850449132117888</v>
      </c>
      <c r="W3871">
        <f>V3871*L3871</f>
        <v>19379.526721637798</v>
      </c>
      <c r="X3871">
        <f>IF(I3870=1,1,0)</f>
        <v>1</v>
      </c>
      <c r="Y3871">
        <f>IF(I3870=0,1,0)</f>
        <v>0</v>
      </c>
      <c r="Z3871" t="str">
        <f t="shared" si="234"/>
        <v>IN</v>
      </c>
      <c r="AA3871">
        <f>IF(Z3871="BUY",(AC3870-8.95)/K3871,IF(Z3871="SELL",0,AB3870))</f>
        <v>123.77853715307171</v>
      </c>
      <c r="AB3871">
        <f>AA3871+AA3871*O3871/L3871</f>
        <v>123.77853715307171</v>
      </c>
      <c r="AC3871">
        <f>IF(OR(Z3871="BUY",Z3871="IN"),AB3871*L3871,IF(Z3871="SELL",AB3870*K3871-8.95,AC3870))</f>
        <v>26116.034172819287</v>
      </c>
      <c r="AD3871" s="6">
        <f t="shared" si="231"/>
        <v>-0.25387423538763193</v>
      </c>
    </row>
    <row r="3872" spans="1:30" x14ac:dyDescent="0.25">
      <c r="A3872" s="1">
        <v>42083</v>
      </c>
      <c r="B3872">
        <v>2090.320068</v>
      </c>
      <c r="C3872">
        <v>2108.1000979999999</v>
      </c>
      <c r="D3872">
        <v>2113.919922</v>
      </c>
      <c r="E3872">
        <v>2090.320068</v>
      </c>
      <c r="F3872">
        <v>5554120000</v>
      </c>
      <c r="G3872">
        <f t="shared" si="232"/>
        <v>2064.9904052600004</v>
      </c>
      <c r="H3872">
        <f t="shared" si="233"/>
        <v>0.28294033045712086</v>
      </c>
      <c r="I3872">
        <f>IF(H3872&gt;0,1,0)</f>
        <v>1</v>
      </c>
      <c r="J3872" s="3">
        <v>42083</v>
      </c>
      <c r="K3872" s="2">
        <v>212.11999499999999</v>
      </c>
      <c r="L3872" s="2">
        <v>212.85000600000001</v>
      </c>
      <c r="M3872" s="2">
        <v>213.449997</v>
      </c>
      <c r="N3872" s="2">
        <v>212.03999300000001</v>
      </c>
      <c r="O3872" s="2">
        <v>0</v>
      </c>
      <c r="P3872" s="5">
        <v>42083</v>
      </c>
      <c r="Q3872" s="4">
        <v>21.15</v>
      </c>
      <c r="R3872" s="4">
        <v>21.08</v>
      </c>
      <c r="S3872" s="4">
        <v>21.15</v>
      </c>
      <c r="T3872" s="4">
        <v>21.01</v>
      </c>
      <c r="U3872" s="4">
        <v>0</v>
      </c>
      <c r="V3872">
        <f>V3871+(V3871*O3872)/L3872</f>
        <v>91.850449132117888</v>
      </c>
      <c r="W3872">
        <f>V3872*L3872</f>
        <v>19550.368648873988</v>
      </c>
      <c r="X3872">
        <f>IF(I3871=1,1,0)</f>
        <v>1</v>
      </c>
      <c r="Y3872">
        <f>IF(I3871=0,1,0)</f>
        <v>0</v>
      </c>
      <c r="Z3872" t="str">
        <f t="shared" si="234"/>
        <v>IN</v>
      </c>
      <c r="AA3872">
        <f>IF(Z3872="BUY",(AC3871-8.95)/K3872,IF(Z3872="SELL",0,AB3871))</f>
        <v>123.77853715307171</v>
      </c>
      <c r="AB3872">
        <f>AA3872+AA3872*O3872/L3872</f>
        <v>123.77853715307171</v>
      </c>
      <c r="AC3872">
        <f>IF(OR(Z3872="BUY",Z3872="IN"),AB3872*L3872,IF(Z3872="SELL",AB3871*K3872-8.95,AC3871))</f>
        <v>26346.262375702536</v>
      </c>
      <c r="AD3872" s="6">
        <f t="shared" si="231"/>
        <v>-0.27952142687677933</v>
      </c>
    </row>
    <row r="3873" spans="1:30" x14ac:dyDescent="0.25">
      <c r="A3873" s="1">
        <v>42086</v>
      </c>
      <c r="B3873">
        <v>2107.98999</v>
      </c>
      <c r="C3873">
        <v>2104.419922</v>
      </c>
      <c r="D3873">
        <v>2114.860107</v>
      </c>
      <c r="E3873">
        <v>2104.419922</v>
      </c>
      <c r="F3873">
        <v>3267960000</v>
      </c>
      <c r="G3873">
        <f t="shared" si="232"/>
        <v>2065.8360058400003</v>
      </c>
      <c r="H3873">
        <f t="shared" si="233"/>
        <v>0.29236255386881937</v>
      </c>
      <c r="I3873">
        <f>IF(H3873&gt;0,1,0)</f>
        <v>1</v>
      </c>
      <c r="J3873" s="3">
        <v>42086</v>
      </c>
      <c r="K3873" s="2">
        <v>212.86000100000001</v>
      </c>
      <c r="L3873" s="2">
        <v>212.5</v>
      </c>
      <c r="M3873" s="2">
        <v>213.529999</v>
      </c>
      <c r="N3873" s="2">
        <v>212.44000199999999</v>
      </c>
      <c r="O3873" s="2">
        <v>0</v>
      </c>
      <c r="P3873" s="5">
        <v>42086</v>
      </c>
      <c r="Q3873" s="4">
        <v>21.08</v>
      </c>
      <c r="R3873" s="4">
        <v>21.110001</v>
      </c>
      <c r="S3873" s="4">
        <v>21.110001</v>
      </c>
      <c r="T3873" s="4">
        <v>21</v>
      </c>
      <c r="U3873" s="4">
        <v>0</v>
      </c>
      <c r="V3873">
        <f>V3872+(V3872*O3873)/L3873</f>
        <v>91.850449132117888</v>
      </c>
      <c r="W3873">
        <f>V3873*L3873</f>
        <v>19518.220440575053</v>
      </c>
      <c r="X3873">
        <f>IF(I3872=1,1,0)</f>
        <v>1</v>
      </c>
      <c r="Y3873">
        <f>IF(I3872=0,1,0)</f>
        <v>0</v>
      </c>
      <c r="Z3873" t="str">
        <f t="shared" si="234"/>
        <v>IN</v>
      </c>
      <c r="AA3873">
        <f>IF(Z3873="BUY",(AC3872-8.95)/K3873,IF(Z3873="SELL",0,AB3872))</f>
        <v>123.77853715307171</v>
      </c>
      <c r="AB3873">
        <f>AA3873+AA3873*O3873/L3873</f>
        <v>123.77853715307171</v>
      </c>
      <c r="AC3873">
        <f>IF(OR(Z3873="BUY",Z3873="IN"),AB3873*L3873,IF(Z3873="SELL",AB3872*K3873-8.95,AC3872))</f>
        <v>26302.93914502774</v>
      </c>
      <c r="AD3873" s="6">
        <f t="shared" si="231"/>
        <v>-0.27688027087949024</v>
      </c>
    </row>
    <row r="3874" spans="1:30" x14ac:dyDescent="0.25">
      <c r="A3874" s="1">
        <v>42087</v>
      </c>
      <c r="B3874">
        <v>2103.9399410000001</v>
      </c>
      <c r="C3874">
        <v>2091.5</v>
      </c>
      <c r="D3874">
        <v>2107.6298830000001</v>
      </c>
      <c r="E3874">
        <v>2091.5</v>
      </c>
      <c r="F3874">
        <v>3189820000</v>
      </c>
      <c r="G3874">
        <f t="shared" si="232"/>
        <v>2066.7698046600003</v>
      </c>
      <c r="H3874">
        <f t="shared" si="233"/>
        <v>0.30544576026197767</v>
      </c>
      <c r="I3874">
        <f>IF(H3874&gt;0,1,0)</f>
        <v>1</v>
      </c>
      <c r="J3874" s="3">
        <v>42087</v>
      </c>
      <c r="K3874" s="2">
        <v>212.220001</v>
      </c>
      <c r="L3874" s="2">
        <v>211.16999799999999</v>
      </c>
      <c r="M3874" s="2">
        <v>212.820007</v>
      </c>
      <c r="N3874" s="2">
        <v>211.14999399999999</v>
      </c>
      <c r="O3874" s="2">
        <v>0</v>
      </c>
      <c r="P3874" s="5">
        <v>42087</v>
      </c>
      <c r="Q3874" s="4">
        <v>21.129999000000002</v>
      </c>
      <c r="R3874" s="4">
        <v>21.25</v>
      </c>
      <c r="S3874" s="4">
        <v>21.25</v>
      </c>
      <c r="T3874" s="4">
        <v>21.08</v>
      </c>
      <c r="U3874" s="4">
        <v>0</v>
      </c>
      <c r="V3874">
        <f>V3873+(V3873*O3874)/L3874</f>
        <v>91.850449132117888</v>
      </c>
      <c r="W3874">
        <f>V3874*L3874</f>
        <v>19396.059159528435</v>
      </c>
      <c r="X3874">
        <f>IF(I3873=1,1,0)</f>
        <v>1</v>
      </c>
      <c r="Y3874">
        <f>IF(I3873=0,1,0)</f>
        <v>0</v>
      </c>
      <c r="Z3874" t="str">
        <f t="shared" si="234"/>
        <v>IN</v>
      </c>
      <c r="AA3874">
        <f>IF(Z3874="BUY",(AC3873-8.95)/K3874,IF(Z3874="SELL",0,AB3873))</f>
        <v>123.77853715307171</v>
      </c>
      <c r="AB3874">
        <f>AA3874+AA3874*O3874/L3874</f>
        <v>123.77853715307171</v>
      </c>
      <c r="AC3874">
        <f>IF(OR(Z3874="BUY",Z3874="IN"),AB3874*L3874,IF(Z3874="SELL",AB3873*K3874-8.95,AC3873))</f>
        <v>26138.313443057079</v>
      </c>
      <c r="AD3874" s="6">
        <f t="shared" si="231"/>
        <v>-0.2416671704623802</v>
      </c>
    </row>
    <row r="3875" spans="1:30" x14ac:dyDescent="0.25">
      <c r="A3875" s="1">
        <v>42088</v>
      </c>
      <c r="B3875">
        <v>2093.1000979999999</v>
      </c>
      <c r="C3875">
        <v>2061.0500489999999</v>
      </c>
      <c r="D3875">
        <v>2097.429932</v>
      </c>
      <c r="E3875">
        <v>2061.0500489999999</v>
      </c>
      <c r="F3875">
        <v>3521140000</v>
      </c>
      <c r="G3875">
        <f t="shared" si="232"/>
        <v>2067.4256054400003</v>
      </c>
      <c r="H3875">
        <f t="shared" si="233"/>
        <v>0.3206670612198389</v>
      </c>
      <c r="I3875">
        <f>IF(H3875&gt;0,1,0)</f>
        <v>1</v>
      </c>
      <c r="J3875" s="3">
        <v>42088</v>
      </c>
      <c r="K3875" s="2">
        <v>210.470001</v>
      </c>
      <c r="L3875" s="2">
        <v>207.19000199999999</v>
      </c>
      <c r="M3875" s="2">
        <v>210.770004</v>
      </c>
      <c r="N3875" s="2">
        <v>207.11000100000001</v>
      </c>
      <c r="O3875" s="2">
        <v>1.002</v>
      </c>
      <c r="P3875" s="5">
        <v>42088</v>
      </c>
      <c r="Q3875" s="4">
        <v>21.209999</v>
      </c>
      <c r="R3875" s="4">
        <v>21.540001</v>
      </c>
      <c r="S3875" s="4">
        <v>21.549999</v>
      </c>
      <c r="T3875" s="4">
        <v>21.18</v>
      </c>
      <c r="U3875" s="4">
        <v>0</v>
      </c>
      <c r="V3875">
        <f>V3874+(V3874*O3875)/L3875</f>
        <v>92.294650826900352</v>
      </c>
      <c r="W3875">
        <f>V3875*L3875</f>
        <v>19122.528889414785</v>
      </c>
      <c r="X3875">
        <f>IF(I3874=1,1,0)</f>
        <v>1</v>
      </c>
      <c r="Y3875">
        <f>IF(I3874=0,1,0)</f>
        <v>0</v>
      </c>
      <c r="Z3875" t="str">
        <f t="shared" si="234"/>
        <v>IN</v>
      </c>
      <c r="AA3875">
        <f>IF(Z3875="BUY",(AC3874-8.95)/K3875,IF(Z3875="SELL",0,AB3874))</f>
        <v>123.77853715307171</v>
      </c>
      <c r="AB3875">
        <f>AA3875+AA3875*O3875/L3875</f>
        <v>124.37714757360435</v>
      </c>
      <c r="AC3875">
        <f>IF(OR(Z3875="BUY",Z3875="IN"),AB3875*L3875,IF(Z3875="SELL",AB3874*K3875-8.95,AC3874))</f>
        <v>25769.701454529379</v>
      </c>
      <c r="AD3875" s="6">
        <f t="shared" si="231"/>
        <v>-0.21657726819541862</v>
      </c>
    </row>
    <row r="3876" spans="1:30" x14ac:dyDescent="0.25">
      <c r="A3876" s="1">
        <v>42089</v>
      </c>
      <c r="B3876">
        <v>2059.9399410000001</v>
      </c>
      <c r="C3876">
        <v>2056.1499020000001</v>
      </c>
      <c r="D3876">
        <v>2067.1499020000001</v>
      </c>
      <c r="E3876">
        <v>2045.5</v>
      </c>
      <c r="F3876">
        <v>3510670000</v>
      </c>
      <c r="G3876">
        <f t="shared" si="232"/>
        <v>2068.0880029000004</v>
      </c>
      <c r="H3876">
        <f t="shared" si="233"/>
        <v>0.33612258448508658</v>
      </c>
      <c r="I3876">
        <f>IF(H3876&gt;0,1,0)</f>
        <v>1</v>
      </c>
      <c r="J3876" s="3">
        <v>42089</v>
      </c>
      <c r="K3876" s="2">
        <v>206.35000600000001</v>
      </c>
      <c r="L3876" s="2">
        <v>206.679993</v>
      </c>
      <c r="M3876" s="2">
        <v>207.740005</v>
      </c>
      <c r="N3876" s="2">
        <v>205.5</v>
      </c>
      <c r="O3876" s="2">
        <v>0</v>
      </c>
      <c r="P3876" s="5">
        <v>42089</v>
      </c>
      <c r="Q3876" s="4">
        <v>21.629999000000002</v>
      </c>
      <c r="R3876" s="4">
        <v>21.58</v>
      </c>
      <c r="S3876" s="4">
        <v>21.709999</v>
      </c>
      <c r="T3876" s="4">
        <v>21.48</v>
      </c>
      <c r="U3876" s="4">
        <v>0</v>
      </c>
      <c r="V3876">
        <f>V3875+(V3875*O3876)/L3876</f>
        <v>92.294650826900352</v>
      </c>
      <c r="W3876">
        <f>V3876*L3876</f>
        <v>19075.457786841209</v>
      </c>
      <c r="X3876">
        <f>IF(I3875=1,1,0)</f>
        <v>1</v>
      </c>
      <c r="Y3876">
        <f>IF(I3875=0,1,0)</f>
        <v>0</v>
      </c>
      <c r="Z3876" t="str">
        <f t="shared" si="234"/>
        <v>IN</v>
      </c>
      <c r="AA3876">
        <f>IF(Z3876="BUY",(AC3875-8.95)/K3876,IF(Z3876="SELL",0,AB3875))</f>
        <v>124.37714757360435</v>
      </c>
      <c r="AB3876">
        <f>AA3876+AA3876*O3876/L3876</f>
        <v>124.37714757360435</v>
      </c>
      <c r="AC3876">
        <f>IF(OR(Z3876="BUY",Z3876="IN"),AB3876*L3876,IF(Z3876="SELL",AB3875*K3876-8.95,AC3875))</f>
        <v>25706.267989872515</v>
      </c>
      <c r="AD3876" s="6">
        <f t="shared" si="231"/>
        <v>-0.2081487249672454</v>
      </c>
    </row>
    <row r="3877" spans="1:30" x14ac:dyDescent="0.25">
      <c r="A3877" s="1">
        <v>42090</v>
      </c>
      <c r="B3877">
        <v>2055.780029</v>
      </c>
      <c r="C3877">
        <v>2061.0200199999999</v>
      </c>
      <c r="D3877">
        <v>2062.830078</v>
      </c>
      <c r="E3877">
        <v>2052.959961</v>
      </c>
      <c r="F3877">
        <v>3008550000</v>
      </c>
      <c r="G3877">
        <f t="shared" si="232"/>
        <v>2069.0830029000003</v>
      </c>
      <c r="H3877">
        <f t="shared" si="233"/>
        <v>0.353256897707805</v>
      </c>
      <c r="I3877">
        <f>IF(H3877&gt;0,1,0)</f>
        <v>1</v>
      </c>
      <c r="J3877" s="3">
        <v>42090</v>
      </c>
      <c r="K3877" s="2">
        <v>206.529999</v>
      </c>
      <c r="L3877" s="2">
        <v>207.10000600000001</v>
      </c>
      <c r="M3877" s="2">
        <v>207.33000200000001</v>
      </c>
      <c r="N3877" s="2">
        <v>206.28999300000001</v>
      </c>
      <c r="O3877" s="2">
        <v>0</v>
      </c>
      <c r="P3877" s="5">
        <v>42090</v>
      </c>
      <c r="Q3877" s="4">
        <v>21.6</v>
      </c>
      <c r="R3877" s="4">
        <v>21.540001</v>
      </c>
      <c r="S3877" s="4">
        <v>21.629999000000002</v>
      </c>
      <c r="T3877" s="4">
        <v>21.52</v>
      </c>
      <c r="U3877" s="4">
        <v>0</v>
      </c>
      <c r="V3877">
        <f>V3876+(V3876*O3877)/L3877</f>
        <v>92.294650826900352</v>
      </c>
      <c r="W3877">
        <f>V3877*L3877</f>
        <v>19114.222740018969</v>
      </c>
      <c r="X3877">
        <f>IF(I3876=1,1,0)</f>
        <v>1</v>
      </c>
      <c r="Y3877">
        <f>IF(I3876=0,1,0)</f>
        <v>0</v>
      </c>
      <c r="Z3877" t="str">
        <f t="shared" si="234"/>
        <v>IN</v>
      </c>
      <c r="AA3877">
        <f>IF(Z3877="BUY",(AC3876-8.95)/K3877,IF(Z3877="SELL",0,AB3876))</f>
        <v>124.37714757360435</v>
      </c>
      <c r="AB3877">
        <f>AA3877+AA3877*O3877/L3877</f>
        <v>124.37714757360435</v>
      </c>
      <c r="AC3877">
        <f>IF(OR(Z3877="BUY",Z3877="IN"),AB3877*L3877,IF(Z3877="SELL",AB3876*K3877-8.95,AC3876))</f>
        <v>25758.508008756347</v>
      </c>
      <c r="AD3877" s="6">
        <f t="shared" si="231"/>
        <v>-0.22046871629657014</v>
      </c>
    </row>
    <row r="3878" spans="1:30" x14ac:dyDescent="0.25">
      <c r="A3878" s="1">
        <v>42093</v>
      </c>
      <c r="B3878">
        <v>2064.110107</v>
      </c>
      <c r="C3878">
        <v>2086.23999</v>
      </c>
      <c r="D3878">
        <v>2088.969971</v>
      </c>
      <c r="E3878">
        <v>2064.110107</v>
      </c>
      <c r="F3878">
        <v>2917690000</v>
      </c>
      <c r="G3878">
        <f t="shared" si="232"/>
        <v>2070.9544018200004</v>
      </c>
      <c r="H3878">
        <f t="shared" si="233"/>
        <v>0.3715741721809433</v>
      </c>
      <c r="I3878">
        <f>IF(H3878&gt;0,1,0)</f>
        <v>1</v>
      </c>
      <c r="J3878" s="3">
        <v>42093</v>
      </c>
      <c r="K3878" s="2">
        <v>208.35000600000001</v>
      </c>
      <c r="L3878" s="2">
        <v>209.61999499999999</v>
      </c>
      <c r="M3878" s="2">
        <v>209.990005</v>
      </c>
      <c r="N3878" s="2">
        <v>208.35000600000001</v>
      </c>
      <c r="O3878" s="2">
        <v>0</v>
      </c>
      <c r="P3878" s="5">
        <v>42093</v>
      </c>
      <c r="Q3878" s="4">
        <v>21.42</v>
      </c>
      <c r="R3878" s="4">
        <v>21.27</v>
      </c>
      <c r="S3878" s="4">
        <v>21.42</v>
      </c>
      <c r="T3878" s="4">
        <v>21.24</v>
      </c>
      <c r="U3878" s="4">
        <v>0</v>
      </c>
      <c r="V3878">
        <f>V3877+(V3877*O3878)/L3878</f>
        <v>92.294650826900352</v>
      </c>
      <c r="W3878">
        <f>V3878*L3878</f>
        <v>19346.804244861596</v>
      </c>
      <c r="X3878">
        <f>IF(I3877=1,1,0)</f>
        <v>1</v>
      </c>
      <c r="Y3878">
        <f>IF(I3877=0,1,0)</f>
        <v>0</v>
      </c>
      <c r="Z3878" t="str">
        <f t="shared" si="234"/>
        <v>IN</v>
      </c>
      <c r="AA3878">
        <f>IF(Z3878="BUY",(AC3877-8.95)/K3878,IF(Z3878="SELL",0,AB3877))</f>
        <v>124.37714757360435</v>
      </c>
      <c r="AB3878">
        <f>AA3878+AA3878*O3878/L3878</f>
        <v>124.37714757360435</v>
      </c>
      <c r="AC3878">
        <f>IF(OR(Z3878="BUY",Z3878="IN"),AB3878*L3878,IF(Z3878="SELL",AB3877*K3878-8.95,AC3877))</f>
        <v>26071.937052493206</v>
      </c>
      <c r="AD3878" s="6">
        <f t="shared" si="231"/>
        <v>-0.21775766805353947</v>
      </c>
    </row>
    <row r="3879" spans="1:30" x14ac:dyDescent="0.25">
      <c r="A3879" s="1">
        <v>42094</v>
      </c>
      <c r="B3879">
        <v>2084.0500489999999</v>
      </c>
      <c r="C3879">
        <v>2067.889893</v>
      </c>
      <c r="D3879">
        <v>2084.0500489999999</v>
      </c>
      <c r="E3879">
        <v>2067.040039</v>
      </c>
      <c r="F3879">
        <v>3376550000</v>
      </c>
      <c r="G3879">
        <f t="shared" si="232"/>
        <v>2071.9237988000004</v>
      </c>
      <c r="H3879">
        <f t="shared" si="233"/>
        <v>0.38974724930611493</v>
      </c>
      <c r="I3879">
        <f>IF(H3879&gt;0,1,0)</f>
        <v>1</v>
      </c>
      <c r="J3879" s="3">
        <v>42094</v>
      </c>
      <c r="K3879" s="2">
        <v>208.63999899999999</v>
      </c>
      <c r="L3879" s="2">
        <v>207.83000200000001</v>
      </c>
      <c r="M3879" s="2">
        <v>209.490005</v>
      </c>
      <c r="N3879" s="2">
        <v>207.759995</v>
      </c>
      <c r="O3879" s="2">
        <v>0</v>
      </c>
      <c r="P3879" s="5">
        <v>42094</v>
      </c>
      <c r="Q3879" s="4">
        <v>21.379999000000002</v>
      </c>
      <c r="R3879" s="4">
        <v>21.459999</v>
      </c>
      <c r="S3879" s="4">
        <v>21.469999000000001</v>
      </c>
      <c r="T3879" s="4">
        <v>21.299999</v>
      </c>
      <c r="U3879" s="4">
        <v>0</v>
      </c>
      <c r="V3879">
        <f>V3878+(V3878*O3879)/L3879</f>
        <v>92.294650826900352</v>
      </c>
      <c r="W3879">
        <f>V3879*L3879</f>
        <v>19181.597465944003</v>
      </c>
      <c r="X3879">
        <f>IF(I3878=1,1,0)</f>
        <v>1</v>
      </c>
      <c r="Y3879">
        <f>IF(I3878=0,1,0)</f>
        <v>0</v>
      </c>
      <c r="Z3879" t="str">
        <f t="shared" si="234"/>
        <v>IN</v>
      </c>
      <c r="AA3879">
        <f>IF(Z3879="BUY",(AC3878-8.95)/K3879,IF(Z3879="SELL",0,AB3878))</f>
        <v>124.37714757360435</v>
      </c>
      <c r="AB3879">
        <f>AA3879+AA3879*O3879/L3879</f>
        <v>124.37714757360435</v>
      </c>
      <c r="AC3879">
        <f>IF(OR(Z3879="BUY",Z3879="IN"),AB3879*L3879,IF(Z3879="SELL",AB3878*K3879-8.95,AC3878))</f>
        <v>25849.302828976488</v>
      </c>
      <c r="AD3879" s="6">
        <f t="shared" si="231"/>
        <v>-0.19966346662787685</v>
      </c>
    </row>
    <row r="3880" spans="1:30" x14ac:dyDescent="0.25">
      <c r="A3880" s="1">
        <v>42095</v>
      </c>
      <c r="B3880">
        <v>2067.6298830000001</v>
      </c>
      <c r="C3880">
        <v>2059.6899410000001</v>
      </c>
      <c r="D3880">
        <v>2067.6298830000001</v>
      </c>
      <c r="E3880">
        <v>2048.3798830000001</v>
      </c>
      <c r="F3880">
        <v>3543270000</v>
      </c>
      <c r="G3880">
        <f t="shared" si="232"/>
        <v>2072.6665966400005</v>
      </c>
      <c r="H3880">
        <f t="shared" si="233"/>
        <v>0.40855332449041526</v>
      </c>
      <c r="I3880">
        <f>IF(H3880&gt;0,1,0)</f>
        <v>1</v>
      </c>
      <c r="J3880" s="3">
        <v>42095</v>
      </c>
      <c r="K3880" s="2">
        <v>207.770004</v>
      </c>
      <c r="L3880" s="2">
        <v>207.179993</v>
      </c>
      <c r="M3880" s="2">
        <v>207.779999</v>
      </c>
      <c r="N3880" s="2">
        <v>205.88000500000001</v>
      </c>
      <c r="O3880" s="2">
        <v>0</v>
      </c>
      <c r="P3880" s="5">
        <v>42095</v>
      </c>
      <c r="Q3880" s="4">
        <v>21.469999000000001</v>
      </c>
      <c r="R3880" s="4">
        <v>21.530000999999999</v>
      </c>
      <c r="S3880" s="4">
        <v>21.67</v>
      </c>
      <c r="T3880" s="4">
        <v>21.459999</v>
      </c>
      <c r="U3880" s="4">
        <v>0</v>
      </c>
      <c r="V3880">
        <f>V3879+(V3879*O3880)/L3880</f>
        <v>92.294650826900352</v>
      </c>
      <c r="W3880">
        <f>V3880*L3880</f>
        <v>19121.60511225466</v>
      </c>
      <c r="X3880">
        <f>IF(I3879=1,1,0)</f>
        <v>1</v>
      </c>
      <c r="Y3880">
        <f>IF(I3879=0,1,0)</f>
        <v>0</v>
      </c>
      <c r="Z3880" t="str">
        <f t="shared" si="234"/>
        <v>IN</v>
      </c>
      <c r="AA3880">
        <f>IF(Z3880="BUY",(AC3879-8.95)/K3880,IF(Z3880="SELL",0,AB3879))</f>
        <v>124.37714757360435</v>
      </c>
      <c r="AB3880">
        <f>AA3880+AA3880*O3880/L3880</f>
        <v>124.37714757360435</v>
      </c>
      <c r="AC3880">
        <f>IF(OR(Z3880="BUY",Z3880="IN"),AB3880*L3880,IF(Z3880="SELL",AB3879*K3880-8.95,AC3879))</f>
        <v>25768.456563659314</v>
      </c>
      <c r="AD3880" s="6">
        <f t="shared" si="231"/>
        <v>-0.18786266314410682</v>
      </c>
    </row>
    <row r="3881" spans="1:30" x14ac:dyDescent="0.25">
      <c r="A3881" s="1">
        <v>42096</v>
      </c>
      <c r="B3881">
        <v>2060.030029</v>
      </c>
      <c r="C3881">
        <v>2066.959961</v>
      </c>
      <c r="D3881">
        <v>2072.169922</v>
      </c>
      <c r="E3881">
        <v>2057.320068</v>
      </c>
      <c r="F3881">
        <v>3095960000</v>
      </c>
      <c r="G3881">
        <f t="shared" si="232"/>
        <v>2073.3633959600002</v>
      </c>
      <c r="H3881">
        <f t="shared" si="233"/>
        <v>0.42462061129403017</v>
      </c>
      <c r="I3881">
        <f>IF(H3881&gt;0,1,0)</f>
        <v>1</v>
      </c>
      <c r="J3881" s="3">
        <v>42096</v>
      </c>
      <c r="K3881" s="2">
        <v>207</v>
      </c>
      <c r="L3881" s="2">
        <v>207.759995</v>
      </c>
      <c r="M3881" s="2">
        <v>208.35000600000001</v>
      </c>
      <c r="N3881" s="2">
        <v>206.759995</v>
      </c>
      <c r="O3881" s="2">
        <v>0</v>
      </c>
      <c r="P3881" s="5">
        <v>42096</v>
      </c>
      <c r="Q3881" s="4">
        <v>21.549999</v>
      </c>
      <c r="R3881" s="4">
        <v>21.48</v>
      </c>
      <c r="S3881" s="4">
        <v>21.57</v>
      </c>
      <c r="T3881" s="4">
        <v>21.41</v>
      </c>
      <c r="U3881" s="4">
        <v>0</v>
      </c>
      <c r="V3881">
        <f>V3880+(V3880*O3881)/L3881</f>
        <v>92.294650826900352</v>
      </c>
      <c r="W3881">
        <f>V3881*L3881</f>
        <v>19175.136194323564</v>
      </c>
      <c r="X3881">
        <f>IF(I3880=1,1,0)</f>
        <v>1</v>
      </c>
      <c r="Y3881">
        <f>IF(I3880=0,1,0)</f>
        <v>0</v>
      </c>
      <c r="Z3881" t="str">
        <f t="shared" si="234"/>
        <v>IN</v>
      </c>
      <c r="AA3881">
        <f>IF(Z3881="BUY",(AC3880-8.95)/K3881,IF(Z3881="SELL",0,AB3880))</f>
        <v>124.37714757360435</v>
      </c>
      <c r="AB3881">
        <f>AA3881+AA3881*O3881/L3881</f>
        <v>124.37714757360435</v>
      </c>
      <c r="AC3881">
        <f>IF(OR(Z3881="BUY",Z3881="IN"),AB3881*L3881,IF(Z3881="SELL",AB3880*K3881-8.95,AC3880))</f>
        <v>25840.595558006302</v>
      </c>
      <c r="AD3881" s="6">
        <f t="shared" si="231"/>
        <v>-0.19098431623265352</v>
      </c>
    </row>
    <row r="3882" spans="1:30" x14ac:dyDescent="0.25">
      <c r="A3882" s="1">
        <v>42100</v>
      </c>
      <c r="B3882">
        <v>2064.8701169999999</v>
      </c>
      <c r="C3882">
        <v>2080.6201169999999</v>
      </c>
      <c r="D3882">
        <v>2086.98999</v>
      </c>
      <c r="E3882">
        <v>2056.5200199999999</v>
      </c>
      <c r="F3882">
        <v>3302970000</v>
      </c>
      <c r="G3882">
        <f t="shared" si="232"/>
        <v>2073.7128002600002</v>
      </c>
      <c r="H3882">
        <f t="shared" si="233"/>
        <v>0.43847198804586379</v>
      </c>
      <c r="I3882">
        <f>IF(H3882&gt;0,1,0)</f>
        <v>1</v>
      </c>
      <c r="J3882" s="3">
        <v>42100</v>
      </c>
      <c r="K3882" s="2">
        <v>206.759995</v>
      </c>
      <c r="L3882" s="2">
        <v>209.279999</v>
      </c>
      <c r="M3882" s="2">
        <v>209.85000600000001</v>
      </c>
      <c r="N3882" s="2">
        <v>206.58999600000001</v>
      </c>
      <c r="O3882" s="2">
        <v>0</v>
      </c>
      <c r="P3882" s="5">
        <v>42100</v>
      </c>
      <c r="Q3882" s="4">
        <v>21.59</v>
      </c>
      <c r="R3882" s="4">
        <v>21.309999000000001</v>
      </c>
      <c r="S3882" s="4">
        <v>21.59</v>
      </c>
      <c r="T3882" s="4">
        <v>21.26</v>
      </c>
      <c r="U3882" s="4">
        <v>0</v>
      </c>
      <c r="V3882">
        <f>V3881+(V3881*O3882)/L3882</f>
        <v>92.294650826900352</v>
      </c>
      <c r="W3882">
        <f>V3882*L3882</f>
        <v>19315.424432759057</v>
      </c>
      <c r="X3882">
        <f>IF(I3881=1,1,0)</f>
        <v>1</v>
      </c>
      <c r="Y3882">
        <f>IF(I3881=0,1,0)</f>
        <v>0</v>
      </c>
      <c r="Z3882" t="str">
        <f t="shared" si="234"/>
        <v>IN</v>
      </c>
      <c r="AA3882">
        <f>IF(Z3882="BUY",(AC3881-8.95)/K3882,IF(Z3882="SELL",0,AB3881))</f>
        <v>124.37714757360435</v>
      </c>
      <c r="AB3882">
        <f>AA3882+AA3882*O3882/L3882</f>
        <v>124.37714757360435</v>
      </c>
      <c r="AC3882">
        <f>IF(OR(Z3882="BUY",Z3882="IN"),AB3882*L3882,IF(Z3882="SELL",AB3881*K3882-8.95,AC3881))</f>
        <v>26029.649319826771</v>
      </c>
      <c r="AD3882" s="6">
        <f t="shared" si="231"/>
        <v>-0.19330115340471929</v>
      </c>
    </row>
    <row r="3883" spans="1:30" x14ac:dyDescent="0.25">
      <c r="A3883" s="1">
        <v>42101</v>
      </c>
      <c r="B3883">
        <v>2080.790039</v>
      </c>
      <c r="C3883">
        <v>2076.330078</v>
      </c>
      <c r="D3883">
        <v>2089.8100589999999</v>
      </c>
      <c r="E3883">
        <v>2076.1000979999999</v>
      </c>
      <c r="F3883">
        <v>3065510000</v>
      </c>
      <c r="G3883">
        <f t="shared" si="232"/>
        <v>2074.2030004600001</v>
      </c>
      <c r="H3883">
        <f t="shared" si="233"/>
        <v>0.45302899264346452</v>
      </c>
      <c r="I3883">
        <f>IF(H3883&gt;0,1,0)</f>
        <v>1</v>
      </c>
      <c r="J3883" s="3">
        <v>42101</v>
      </c>
      <c r="K3883" s="2">
        <v>209.229996</v>
      </c>
      <c r="L3883" s="2">
        <v>208.66000399999999</v>
      </c>
      <c r="M3883" s="2">
        <v>210.14999399999999</v>
      </c>
      <c r="N3883" s="2">
        <v>208.64999399999999</v>
      </c>
      <c r="O3883" s="2">
        <v>0</v>
      </c>
      <c r="P3883" s="5">
        <v>42101</v>
      </c>
      <c r="Q3883" s="4">
        <v>21.32</v>
      </c>
      <c r="R3883" s="4">
        <v>21.370000999999998</v>
      </c>
      <c r="S3883" s="4">
        <v>21.379999000000002</v>
      </c>
      <c r="T3883" s="4">
        <v>21.219999000000001</v>
      </c>
      <c r="U3883" s="4">
        <v>0</v>
      </c>
      <c r="V3883">
        <f>V3882+(V3882*O3883)/L3883</f>
        <v>92.294650826900352</v>
      </c>
      <c r="W3883">
        <f>V3883*L3883</f>
        <v>19258.202210719628</v>
      </c>
      <c r="X3883">
        <f>IF(I3882=1,1,0)</f>
        <v>1</v>
      </c>
      <c r="Y3883">
        <f>IF(I3882=0,1,0)</f>
        <v>0</v>
      </c>
      <c r="Z3883" t="str">
        <f t="shared" si="234"/>
        <v>IN</v>
      </c>
      <c r="AA3883">
        <f>IF(Z3883="BUY",(AC3882-8.95)/K3883,IF(Z3883="SELL",0,AB3882))</f>
        <v>124.37714757360435</v>
      </c>
      <c r="AB3883">
        <f>AA3883+AA3883*O3883/L3883</f>
        <v>124.37714757360435</v>
      </c>
      <c r="AC3883">
        <f>IF(OR(Z3883="BUY",Z3883="IN"),AB3883*L3883,IF(Z3883="SELL",AB3882*K3883-8.95,AC3882))</f>
        <v>25952.536110216872</v>
      </c>
      <c r="AD3883" s="6">
        <f t="shared" si="231"/>
        <v>-0.19437280548853583</v>
      </c>
    </row>
    <row r="3884" spans="1:30" x14ac:dyDescent="0.25">
      <c r="A3884" s="1">
        <v>42102</v>
      </c>
      <c r="B3884">
        <v>2076.9399410000001</v>
      </c>
      <c r="C3884">
        <v>2081.8999020000001</v>
      </c>
      <c r="D3884">
        <v>2086.6899410000001</v>
      </c>
      <c r="E3884">
        <v>2073.3000489999999</v>
      </c>
      <c r="F3884">
        <v>3265330000</v>
      </c>
      <c r="G3884">
        <f t="shared" si="232"/>
        <v>2074.6991967400008</v>
      </c>
      <c r="H3884">
        <f t="shared" si="233"/>
        <v>0.46785695224359941</v>
      </c>
      <c r="I3884">
        <f>IF(H3884&gt;0,1,0)</f>
        <v>1</v>
      </c>
      <c r="J3884" s="3">
        <v>42102</v>
      </c>
      <c r="K3884" s="2">
        <v>208.970001</v>
      </c>
      <c r="L3884" s="2">
        <v>209.41000399999999</v>
      </c>
      <c r="M3884" s="2">
        <v>209.88999899999999</v>
      </c>
      <c r="N3884" s="2">
        <v>208.46000699999999</v>
      </c>
      <c r="O3884" s="2">
        <v>0</v>
      </c>
      <c r="P3884" s="5">
        <v>42102</v>
      </c>
      <c r="Q3884" s="4">
        <v>21.35</v>
      </c>
      <c r="R3884" s="4">
        <v>21.290001</v>
      </c>
      <c r="S3884" s="4">
        <v>21.389999</v>
      </c>
      <c r="T3884" s="4">
        <v>21.25</v>
      </c>
      <c r="U3884" s="4">
        <v>0</v>
      </c>
      <c r="V3884">
        <f>V3883+(V3883*O3884)/L3884</f>
        <v>92.294650826900352</v>
      </c>
      <c r="W3884">
        <f>V3884*L3884</f>
        <v>19327.423198839806</v>
      </c>
      <c r="X3884">
        <f>IF(I3883=1,1,0)</f>
        <v>1</v>
      </c>
      <c r="Y3884">
        <f>IF(I3883=0,1,0)</f>
        <v>0</v>
      </c>
      <c r="Z3884" t="str">
        <f t="shared" si="234"/>
        <v>IN</v>
      </c>
      <c r="AA3884">
        <f>IF(Z3884="BUY",(AC3883-8.95)/K3884,IF(Z3884="SELL",0,AB3883))</f>
        <v>124.37714757360435</v>
      </c>
      <c r="AB3884">
        <f>AA3884+AA3884*O3884/L3884</f>
        <v>124.37714757360435</v>
      </c>
      <c r="AC3884">
        <f>IF(OR(Z3884="BUY",Z3884="IN"),AB3884*L3884,IF(Z3884="SELL",AB3883*K3884-8.95,AC3883))</f>
        <v>26045.818970897075</v>
      </c>
      <c r="AD3884" s="6">
        <f t="shared" si="231"/>
        <v>-0.19472013739055949</v>
      </c>
    </row>
    <row r="3885" spans="1:30" x14ac:dyDescent="0.25">
      <c r="A3885" s="1">
        <v>42103</v>
      </c>
      <c r="B3885">
        <v>2081.290039</v>
      </c>
      <c r="C3885">
        <v>2091.179932</v>
      </c>
      <c r="D3885">
        <v>2093.3100589999999</v>
      </c>
      <c r="E3885">
        <v>2074.290039</v>
      </c>
      <c r="F3885">
        <v>3172360000</v>
      </c>
      <c r="G3885">
        <f t="shared" si="232"/>
        <v>2075.9317944000004</v>
      </c>
      <c r="H3885">
        <f t="shared" si="233"/>
        <v>0.48205243644378254</v>
      </c>
      <c r="I3885">
        <f>IF(H3885&gt;0,1,0)</f>
        <v>1</v>
      </c>
      <c r="J3885" s="3">
        <v>42103</v>
      </c>
      <c r="K3885" s="2">
        <v>209.199997</v>
      </c>
      <c r="L3885" s="2">
        <v>210.33000200000001</v>
      </c>
      <c r="M3885" s="2">
        <v>210.570007</v>
      </c>
      <c r="N3885" s="2">
        <v>208.60000600000001</v>
      </c>
      <c r="O3885" s="2">
        <v>0</v>
      </c>
      <c r="P3885" s="5">
        <v>42103</v>
      </c>
      <c r="Q3885" s="4">
        <v>21.32</v>
      </c>
      <c r="R3885" s="4">
        <v>21.209999</v>
      </c>
      <c r="S3885" s="4">
        <v>21.379999000000002</v>
      </c>
      <c r="T3885" s="4">
        <v>21.18</v>
      </c>
      <c r="U3885" s="4">
        <v>0</v>
      </c>
      <c r="V3885">
        <f>V3884+(V3884*O3885)/L3885</f>
        <v>92.294650826900352</v>
      </c>
      <c r="W3885">
        <f>V3885*L3885</f>
        <v>19412.334093011254</v>
      </c>
      <c r="X3885">
        <f>IF(I3884=1,1,0)</f>
        <v>1</v>
      </c>
      <c r="Y3885">
        <f>IF(I3884=0,1,0)</f>
        <v>0</v>
      </c>
      <c r="Z3885" t="str">
        <f t="shared" si="234"/>
        <v>IN</v>
      </c>
      <c r="AA3885">
        <f>IF(Z3885="BUY",(AC3884-8.95)/K3885,IF(Z3885="SELL",0,AB3884))</f>
        <v>124.37714757360435</v>
      </c>
      <c r="AB3885">
        <f>AA3885+AA3885*O3885/L3885</f>
        <v>124.37714757360435</v>
      </c>
      <c r="AC3885">
        <f>IF(OR(Z3885="BUY",Z3885="IN"),AB3885*L3885,IF(Z3885="SELL",AB3884*K3885-8.95,AC3884))</f>
        <v>26160.245697910497</v>
      </c>
      <c r="AD3885" s="6">
        <f t="shared" si="231"/>
        <v>-0.19461273440464832</v>
      </c>
    </row>
    <row r="3886" spans="1:30" x14ac:dyDescent="0.25">
      <c r="A3886" s="1">
        <v>42104</v>
      </c>
      <c r="B3886">
        <v>2091.51001</v>
      </c>
      <c r="C3886">
        <v>2102.0600589999999</v>
      </c>
      <c r="D3886">
        <v>2102.610107</v>
      </c>
      <c r="E3886">
        <v>2091.51001</v>
      </c>
      <c r="F3886">
        <v>536200000</v>
      </c>
      <c r="G3886">
        <f t="shared" si="232"/>
        <v>2077.9297949000002</v>
      </c>
      <c r="H3886">
        <f t="shared" si="233"/>
        <v>0.49801387101474026</v>
      </c>
      <c r="I3886">
        <f>IF(H3886&gt;0,1,0)</f>
        <v>1</v>
      </c>
      <c r="J3886" s="3">
        <v>42104</v>
      </c>
      <c r="K3886" s="2">
        <v>210.58999600000001</v>
      </c>
      <c r="L3886" s="2">
        <v>211.429993</v>
      </c>
      <c r="M3886" s="2">
        <v>211.490005</v>
      </c>
      <c r="N3886" s="2">
        <v>210.36999499999999</v>
      </c>
      <c r="O3886" s="2">
        <v>0</v>
      </c>
      <c r="P3886" s="5">
        <v>42104</v>
      </c>
      <c r="Q3886" s="4">
        <v>21.18</v>
      </c>
      <c r="R3886" s="4">
        <v>21.09</v>
      </c>
      <c r="S3886" s="4">
        <v>21.200001</v>
      </c>
      <c r="T3886" s="4">
        <v>21.09</v>
      </c>
      <c r="U3886" s="4">
        <v>0</v>
      </c>
      <c r="V3886">
        <f>V3885+(V3885*O3886)/L3886</f>
        <v>92.294650826900352</v>
      </c>
      <c r="W3886">
        <f>V3886*L3886</f>
        <v>19513.857378268985</v>
      </c>
      <c r="X3886">
        <f>IF(I3885=1,1,0)</f>
        <v>1</v>
      </c>
      <c r="Y3886">
        <f>IF(I3885=0,1,0)</f>
        <v>0</v>
      </c>
      <c r="Z3886" t="str">
        <f t="shared" si="234"/>
        <v>IN</v>
      </c>
      <c r="AA3886">
        <f>IF(Z3886="BUY",(AC3885-8.95)/K3886,IF(Z3886="SELL",0,AB3885))</f>
        <v>124.37714757360435</v>
      </c>
      <c r="AB3886">
        <f>AA3886+AA3886*O3886/L3886</f>
        <v>124.37714757360435</v>
      </c>
      <c r="AC3886">
        <f>IF(OR(Z3886="BUY",Z3886="IN"),AB3886*L3886,IF(Z3886="SELL",AB3885*K3886-8.95,AC3885))</f>
        <v>26297.059440847133</v>
      </c>
      <c r="AD3886" s="6">
        <f t="shared" si="231"/>
        <v>-0.1995049317111863</v>
      </c>
    </row>
    <row r="3887" spans="1:30" x14ac:dyDescent="0.25">
      <c r="A3887" s="1">
        <v>42107</v>
      </c>
      <c r="B3887">
        <v>2102.030029</v>
      </c>
      <c r="C3887">
        <v>2092.429932</v>
      </c>
      <c r="D3887">
        <v>2107.6499020000001</v>
      </c>
      <c r="E3887">
        <v>2092.330078</v>
      </c>
      <c r="F3887">
        <v>2908420000</v>
      </c>
      <c r="G3887">
        <f t="shared" si="232"/>
        <v>2079.3533935400001</v>
      </c>
      <c r="H3887">
        <f t="shared" si="233"/>
        <v>0.51243881566257976</v>
      </c>
      <c r="I3887">
        <f>IF(H3887&gt;0,1,0)</f>
        <v>1</v>
      </c>
      <c r="J3887" s="3">
        <v>42107</v>
      </c>
      <c r="K3887" s="2">
        <v>211.30999800000001</v>
      </c>
      <c r="L3887" s="2">
        <v>210.46000699999999</v>
      </c>
      <c r="M3887" s="2">
        <v>212.029999</v>
      </c>
      <c r="N3887" s="2">
        <v>210.46000699999999</v>
      </c>
      <c r="O3887" s="2">
        <v>0</v>
      </c>
      <c r="P3887" s="5">
        <v>42107</v>
      </c>
      <c r="Q3887" s="4">
        <v>21.1</v>
      </c>
      <c r="R3887" s="4">
        <v>21.190000999999999</v>
      </c>
      <c r="S3887" s="4">
        <v>21.190000999999999</v>
      </c>
      <c r="T3887" s="4">
        <v>21.030000999999999</v>
      </c>
      <c r="U3887" s="4">
        <v>0</v>
      </c>
      <c r="V3887">
        <f>V3886+(V3886*O3887)/L3887</f>
        <v>92.294650826900352</v>
      </c>
      <c r="W3887">
        <f>V3887*L3887</f>
        <v>19424.332859092003</v>
      </c>
      <c r="X3887">
        <f>IF(I3886=1,1,0)</f>
        <v>1</v>
      </c>
      <c r="Y3887">
        <f>IF(I3886=0,1,0)</f>
        <v>0</v>
      </c>
      <c r="Z3887" t="str">
        <f t="shared" si="234"/>
        <v>IN</v>
      </c>
      <c r="AA3887">
        <f>IF(Z3887="BUY",(AC3886-8.95)/K3887,IF(Z3887="SELL",0,AB3886))</f>
        <v>124.37714757360435</v>
      </c>
      <c r="AB3887">
        <f>AA3887+AA3887*O3887/L3887</f>
        <v>124.37714757360435</v>
      </c>
      <c r="AC3887">
        <f>IF(OR(Z3887="BUY",Z3887="IN"),AB3887*L3887,IF(Z3887="SELL",AB3886*K3887-8.95,AC3886))</f>
        <v>26176.415348980801</v>
      </c>
      <c r="AD3887" s="6">
        <f t="shared" si="231"/>
        <v>-0.18696810816540935</v>
      </c>
    </row>
    <row r="3888" spans="1:30" x14ac:dyDescent="0.25">
      <c r="A3888" s="1">
        <v>42108</v>
      </c>
      <c r="B3888">
        <v>2092.280029</v>
      </c>
      <c r="C3888">
        <v>2095.8400879999999</v>
      </c>
      <c r="D3888">
        <v>2098.6201169999999</v>
      </c>
      <c r="E3888">
        <v>2083.23999</v>
      </c>
      <c r="F3888">
        <v>3301270000</v>
      </c>
      <c r="G3888">
        <f t="shared" si="232"/>
        <v>2081.3703955000001</v>
      </c>
      <c r="H3888">
        <f t="shared" si="233"/>
        <v>0.52818300603311308</v>
      </c>
      <c r="I3888">
        <f>IF(H3888&gt;0,1,0)</f>
        <v>1</v>
      </c>
      <c r="J3888" s="3">
        <v>42108</v>
      </c>
      <c r="K3888" s="2">
        <v>210.270004</v>
      </c>
      <c r="L3888" s="2">
        <v>210.83000200000001</v>
      </c>
      <c r="M3888" s="2">
        <v>211.11000100000001</v>
      </c>
      <c r="N3888" s="2">
        <v>209.490005</v>
      </c>
      <c r="O3888" s="2">
        <v>0</v>
      </c>
      <c r="P3888" s="5">
        <v>42108</v>
      </c>
      <c r="Q3888" s="4">
        <v>21.200001</v>
      </c>
      <c r="R3888" s="4">
        <v>21.139999</v>
      </c>
      <c r="S3888" s="4">
        <v>21.280000999999999</v>
      </c>
      <c r="T3888" s="4">
        <v>21.120000999999998</v>
      </c>
      <c r="U3888" s="4">
        <v>0</v>
      </c>
      <c r="V3888">
        <f>V3887+(V3887*O3888)/L3888</f>
        <v>92.294650826900352</v>
      </c>
      <c r="W3888">
        <f>V3888*L3888</f>
        <v>19458.481418424704</v>
      </c>
      <c r="X3888">
        <f>IF(I3887=1,1,0)</f>
        <v>1</v>
      </c>
      <c r="Y3888">
        <f>IF(I3887=0,1,0)</f>
        <v>0</v>
      </c>
      <c r="Z3888" t="str">
        <f t="shared" si="234"/>
        <v>IN</v>
      </c>
      <c r="AA3888">
        <f>IF(Z3888="BUY",(AC3887-8.95)/K3888,IF(Z3888="SELL",0,AB3887))</f>
        <v>124.37714757360435</v>
      </c>
      <c r="AB3888">
        <f>AA3888+AA3888*O3888/L3888</f>
        <v>124.37714757360435</v>
      </c>
      <c r="AC3888">
        <f>IF(OR(Z3888="BUY",Z3888="IN"),AB3888*L3888,IF(Z3888="SELL",AB3887*K3888-8.95,AC3887))</f>
        <v>26222.434271697301</v>
      </c>
      <c r="AD3888" s="6">
        <f t="shared" ref="AD3888:AD3951" si="235">(AC3524-AC3888)/AC3524</f>
        <v>-0.19488721584142857</v>
      </c>
    </row>
    <row r="3889" spans="1:30" x14ac:dyDescent="0.25">
      <c r="A3889" s="1">
        <v>42109</v>
      </c>
      <c r="B3889">
        <v>2097.820068</v>
      </c>
      <c r="C3889">
        <v>2106.6298830000001</v>
      </c>
      <c r="D3889">
        <v>2111.9099120000001</v>
      </c>
      <c r="E3889">
        <v>2097.820068</v>
      </c>
      <c r="F3889">
        <v>4013760000</v>
      </c>
      <c r="G3889">
        <f t="shared" si="232"/>
        <v>2083.0859936399997</v>
      </c>
      <c r="H3889">
        <f t="shared" si="233"/>
        <v>0.5437441703205832</v>
      </c>
      <c r="I3889">
        <f>IF(H3889&gt;0,1,0)</f>
        <v>1</v>
      </c>
      <c r="J3889" s="3">
        <v>42109</v>
      </c>
      <c r="K3889" s="2">
        <v>211.479996</v>
      </c>
      <c r="L3889" s="2">
        <v>211.91000399999999</v>
      </c>
      <c r="M3889" s="2">
        <v>212.449997</v>
      </c>
      <c r="N3889" s="2">
        <v>211.35000600000001</v>
      </c>
      <c r="O3889" s="2">
        <v>0</v>
      </c>
      <c r="P3889" s="5">
        <v>42109</v>
      </c>
      <c r="Q3889" s="4">
        <v>21.08</v>
      </c>
      <c r="R3889" s="4">
        <v>21.040001</v>
      </c>
      <c r="S3889" s="4">
        <v>21.1</v>
      </c>
      <c r="T3889" s="4">
        <v>20.99</v>
      </c>
      <c r="U3889" s="4">
        <v>0</v>
      </c>
      <c r="V3889">
        <f>V3888+(V3888*O3889)/L3889</f>
        <v>92.294650826900352</v>
      </c>
      <c r="W3889">
        <f>V3889*L3889</f>
        <v>19558.159825907056</v>
      </c>
      <c r="X3889">
        <f>IF(I3888=1,1,0)</f>
        <v>1</v>
      </c>
      <c r="Y3889">
        <f>IF(I3888=0,1,0)</f>
        <v>0</v>
      </c>
      <c r="Z3889" t="str">
        <f t="shared" si="234"/>
        <v>IN</v>
      </c>
      <c r="AA3889">
        <f>IF(Z3889="BUY",(AC3888-8.95)/K3889,IF(Z3889="SELL",0,AB3888))</f>
        <v>124.37714757360435</v>
      </c>
      <c r="AB3889">
        <f>AA3889+AA3889*O3889/L3889</f>
        <v>124.37714757360435</v>
      </c>
      <c r="AC3889">
        <f>IF(OR(Z3889="BUY",Z3889="IN"),AB3889*L3889,IF(Z3889="SELL",AB3888*K3889-8.95,AC3888))</f>
        <v>26356.761839831084</v>
      </c>
      <c r="AD3889" s="6">
        <f t="shared" si="235"/>
        <v>-0.20563025939710267</v>
      </c>
    </row>
    <row r="3890" spans="1:30" x14ac:dyDescent="0.25">
      <c r="A3890" s="1">
        <v>42110</v>
      </c>
      <c r="B3890">
        <v>2105.959961</v>
      </c>
      <c r="C3890">
        <v>2104.98999</v>
      </c>
      <c r="D3890">
        <v>2111.3000489999999</v>
      </c>
      <c r="E3890">
        <v>2100.0200199999999</v>
      </c>
      <c r="F3890">
        <v>3434120000</v>
      </c>
      <c r="G3890">
        <f t="shared" si="232"/>
        <v>2084.1851928599999</v>
      </c>
      <c r="H3890">
        <f t="shared" si="233"/>
        <v>0.5562871282238685</v>
      </c>
      <c r="I3890">
        <f>IF(H3890&gt;0,1,0)</f>
        <v>1</v>
      </c>
      <c r="J3890" s="3">
        <v>42110</v>
      </c>
      <c r="K3890" s="2">
        <v>211.46000699999999</v>
      </c>
      <c r="L3890" s="2">
        <v>211.80999800000001</v>
      </c>
      <c r="M3890" s="2">
        <v>212.38000500000001</v>
      </c>
      <c r="N3890" s="2">
        <v>211.21000699999999</v>
      </c>
      <c r="O3890" s="2">
        <v>0</v>
      </c>
      <c r="P3890" s="5">
        <v>42110</v>
      </c>
      <c r="Q3890" s="4">
        <v>21.09</v>
      </c>
      <c r="R3890" s="4">
        <v>21.049999</v>
      </c>
      <c r="S3890" s="4">
        <v>21.110001</v>
      </c>
      <c r="T3890" s="4">
        <v>20.99</v>
      </c>
      <c r="U3890" s="4">
        <v>0</v>
      </c>
      <c r="V3890">
        <f>V3889+(V3889*O3890)/L3890</f>
        <v>92.294650826900352</v>
      </c>
      <c r="W3890">
        <f>V3890*L3890</f>
        <v>19548.929807056462</v>
      </c>
      <c r="X3890">
        <f>IF(I3889=1,1,0)</f>
        <v>1</v>
      </c>
      <c r="Y3890">
        <f>IF(I3889=0,1,0)</f>
        <v>0</v>
      </c>
      <c r="Z3890" t="str">
        <f t="shared" si="234"/>
        <v>IN</v>
      </c>
      <c r="AA3890">
        <f>IF(Z3890="BUY",(AC3889-8.95)/K3890,IF(Z3890="SELL",0,AB3889))</f>
        <v>124.37714757360435</v>
      </c>
      <c r="AB3890">
        <f>AA3890+AA3890*O3890/L3890</f>
        <v>124.37714757360435</v>
      </c>
      <c r="AC3890">
        <f>IF(OR(Z3890="BUY",Z3890="IN"),AB3890*L3890,IF(Z3890="SELL",AB3889*K3890-8.95,AC3889))</f>
        <v>26344.323378810841</v>
      </c>
      <c r="AD3890" s="6">
        <f t="shared" si="235"/>
        <v>-0.20152515867697871</v>
      </c>
    </row>
    <row r="3891" spans="1:30" x14ac:dyDescent="0.25">
      <c r="A3891" s="1">
        <v>42111</v>
      </c>
      <c r="B3891">
        <v>2102.580078</v>
      </c>
      <c r="C3891">
        <v>2081.179932</v>
      </c>
      <c r="D3891">
        <v>2102.580078</v>
      </c>
      <c r="E3891">
        <v>2072.3701169999999</v>
      </c>
      <c r="F3891">
        <v>3627600000</v>
      </c>
      <c r="G3891">
        <f t="shared" si="232"/>
        <v>2084.9785913000001</v>
      </c>
      <c r="H3891">
        <f t="shared" si="233"/>
        <v>0.56840522179637032</v>
      </c>
      <c r="I3891">
        <f>IF(H3891&gt;0,1,0)</f>
        <v>1</v>
      </c>
      <c r="J3891" s="3">
        <v>42111</v>
      </c>
      <c r="K3891" s="2">
        <v>210.36999499999999</v>
      </c>
      <c r="L3891" s="2">
        <v>209.36000100000001</v>
      </c>
      <c r="M3891" s="2">
        <v>210.61999499999999</v>
      </c>
      <c r="N3891" s="2">
        <v>208.39999399999999</v>
      </c>
      <c r="O3891" s="2">
        <v>0</v>
      </c>
      <c r="P3891" s="5">
        <v>42111</v>
      </c>
      <c r="Q3891" s="4">
        <v>21.190000999999999</v>
      </c>
      <c r="R3891" s="4">
        <v>21.299999</v>
      </c>
      <c r="S3891" s="4">
        <v>21.389999</v>
      </c>
      <c r="T3891" s="4">
        <v>21.17</v>
      </c>
      <c r="U3891" s="4">
        <v>0</v>
      </c>
      <c r="V3891">
        <f>V3890+(V3890*O3891)/L3891</f>
        <v>92.294650826900352</v>
      </c>
      <c r="W3891">
        <f>V3891*L3891</f>
        <v>19322.808189414511</v>
      </c>
      <c r="X3891">
        <f>IF(I3890=1,1,0)</f>
        <v>1</v>
      </c>
      <c r="Y3891">
        <f>IF(I3890=0,1,0)</f>
        <v>0</v>
      </c>
      <c r="Z3891" t="str">
        <f t="shared" si="234"/>
        <v>IN</v>
      </c>
      <c r="AA3891">
        <f>IF(Z3891="BUY",(AC3890-8.95)/K3891,IF(Z3891="SELL",0,AB3890))</f>
        <v>124.37714757360435</v>
      </c>
      <c r="AB3891">
        <f>AA3891+AA3891*O3891/L3891</f>
        <v>124.37714757360435</v>
      </c>
      <c r="AC3891">
        <f>IF(OR(Z3891="BUY",Z3891="IN"),AB3891*L3891,IF(Z3891="SELL",AB3890*K3891-8.95,AC3890))</f>
        <v>26039.599740386955</v>
      </c>
      <c r="AD3891" s="6">
        <f t="shared" si="235"/>
        <v>-0.18361971435318625</v>
      </c>
    </row>
    <row r="3892" spans="1:30" x14ac:dyDescent="0.25">
      <c r="A3892" s="1">
        <v>42114</v>
      </c>
      <c r="B3892">
        <v>2084.110107</v>
      </c>
      <c r="C3892">
        <v>2100.3999020000001</v>
      </c>
      <c r="D3892">
        <v>2103.9399410000001</v>
      </c>
      <c r="E3892">
        <v>2084.110107</v>
      </c>
      <c r="F3892">
        <v>3000160000</v>
      </c>
      <c r="G3892">
        <f t="shared" si="232"/>
        <v>2085.7361889400004</v>
      </c>
      <c r="H3892">
        <f t="shared" si="233"/>
        <v>0.57808130574416139</v>
      </c>
      <c r="I3892">
        <f>IF(H3892&gt;0,1,0)</f>
        <v>1</v>
      </c>
      <c r="J3892" s="3">
        <v>42114</v>
      </c>
      <c r="K3892" s="2">
        <v>210.479996</v>
      </c>
      <c r="L3892" s="2">
        <v>211.279999</v>
      </c>
      <c r="M3892" s="2">
        <v>211.64999399999999</v>
      </c>
      <c r="N3892" s="2">
        <v>210.38000500000001</v>
      </c>
      <c r="O3892" s="2">
        <v>0</v>
      </c>
      <c r="P3892" s="5">
        <v>42114</v>
      </c>
      <c r="Q3892" s="4">
        <v>21.18</v>
      </c>
      <c r="R3892" s="4">
        <v>21.110001</v>
      </c>
      <c r="S3892" s="4">
        <v>21.190000999999999</v>
      </c>
      <c r="T3892" s="4">
        <v>21.059999000000001</v>
      </c>
      <c r="U3892" s="4">
        <v>0</v>
      </c>
      <c r="V3892">
        <f>V3891+(V3891*O3892)/L3892</f>
        <v>92.294650826900352</v>
      </c>
      <c r="W3892">
        <f>V3892*L3892</f>
        <v>19500.013734412856</v>
      </c>
      <c r="X3892">
        <f>IF(I3891=1,1,0)</f>
        <v>1</v>
      </c>
      <c r="Y3892">
        <f>IF(I3891=0,1,0)</f>
        <v>0</v>
      </c>
      <c r="Z3892" t="str">
        <f t="shared" si="234"/>
        <v>IN</v>
      </c>
      <c r="AA3892">
        <f>IF(Z3892="BUY",(AC3891-8.95)/K3892,IF(Z3892="SELL",0,AB3891))</f>
        <v>124.37714757360435</v>
      </c>
      <c r="AB3892">
        <f>AA3892+AA3892*O3892/L3892</f>
        <v>124.37714757360435</v>
      </c>
      <c r="AC3892">
        <f>IF(OR(Z3892="BUY",Z3892="IN"),AB3892*L3892,IF(Z3892="SELL",AB3891*K3892-8.95,AC3891))</f>
        <v>26278.40361497398</v>
      </c>
      <c r="AD3892" s="6">
        <f t="shared" si="235"/>
        <v>-0.19784277241500062</v>
      </c>
    </row>
    <row r="3893" spans="1:30" x14ac:dyDescent="0.25">
      <c r="A3893" s="1">
        <v>42115</v>
      </c>
      <c r="B3893">
        <v>2102.820068</v>
      </c>
      <c r="C3893">
        <v>2097.290039</v>
      </c>
      <c r="D3893">
        <v>2109.639893</v>
      </c>
      <c r="E3893">
        <v>2094.3798830000001</v>
      </c>
      <c r="F3893">
        <v>3243410000</v>
      </c>
      <c r="G3893">
        <f t="shared" ref="G3893:G3956" si="236">AVERAGE(C3844:C3893)</f>
        <v>2086.5725903000002</v>
      </c>
      <c r="H3893">
        <f t="shared" ref="H3893:H3956" si="237">SLOPE(G3843:G3893,A3843:A3893)</f>
        <v>0.58731809120331513</v>
      </c>
      <c r="I3893">
        <f>IF(H3893&gt;0,1,0)</f>
        <v>1</v>
      </c>
      <c r="J3893" s="3">
        <v>42115</v>
      </c>
      <c r="K3893" s="2">
        <v>212.10000600000001</v>
      </c>
      <c r="L3893" s="2">
        <v>211.05999800000001</v>
      </c>
      <c r="M3893" s="2">
        <v>212.259995</v>
      </c>
      <c r="N3893" s="2">
        <v>210.66000399999999</v>
      </c>
      <c r="O3893" s="2">
        <v>0</v>
      </c>
      <c r="P3893" s="5">
        <v>42115</v>
      </c>
      <c r="Q3893" s="4">
        <v>21.02</v>
      </c>
      <c r="R3893" s="4">
        <v>21.129999000000002</v>
      </c>
      <c r="S3893" s="4">
        <v>21.17</v>
      </c>
      <c r="T3893" s="4">
        <v>21</v>
      </c>
      <c r="U3893" s="4">
        <v>0</v>
      </c>
      <c r="V3893">
        <f>V3892+(V3892*O3893)/L3893</f>
        <v>92.294650826900352</v>
      </c>
      <c r="W3893">
        <f>V3893*L3893</f>
        <v>19479.708818936288</v>
      </c>
      <c r="X3893">
        <f>IF(I3892=1,1,0)</f>
        <v>1</v>
      </c>
      <c r="Y3893">
        <f>IF(I3892=0,1,0)</f>
        <v>0</v>
      </c>
      <c r="Z3893" t="str">
        <f t="shared" si="234"/>
        <v>IN</v>
      </c>
      <c r="AA3893">
        <f>IF(Z3893="BUY",(AC3892-8.95)/K3893,IF(Z3893="SELL",0,AB3892))</f>
        <v>124.37714757360435</v>
      </c>
      <c r="AB3893">
        <f>AA3893+AA3893*O3893/L3893</f>
        <v>124.37714757360435</v>
      </c>
      <c r="AC3893">
        <f>IF(OR(Z3893="BUY",Z3893="IN"),AB3893*L3893,IF(Z3893="SELL",AB3892*K3893-8.95,AC3892))</f>
        <v>26251.040518130638</v>
      </c>
      <c r="AD3893" s="6">
        <f t="shared" si="235"/>
        <v>-0.19088649820528747</v>
      </c>
    </row>
    <row r="3894" spans="1:30" x14ac:dyDescent="0.25">
      <c r="A3894" s="1">
        <v>42116</v>
      </c>
      <c r="B3894">
        <v>2098.2700199999999</v>
      </c>
      <c r="C3894">
        <v>2107.959961</v>
      </c>
      <c r="D3894">
        <v>2109.9799800000001</v>
      </c>
      <c r="E3894">
        <v>2091.0500489999999</v>
      </c>
      <c r="F3894">
        <v>3348480000</v>
      </c>
      <c r="G3894">
        <f t="shared" si="236"/>
        <v>2087.7969897200001</v>
      </c>
      <c r="H3894">
        <f t="shared" si="237"/>
        <v>0.5962806613775159</v>
      </c>
      <c r="I3894">
        <f>IF(H3894&gt;0,1,0)</f>
        <v>1</v>
      </c>
      <c r="J3894" s="3">
        <v>42116</v>
      </c>
      <c r="K3894" s="2">
        <v>211.44000199999999</v>
      </c>
      <c r="L3894" s="2">
        <v>212.08000200000001</v>
      </c>
      <c r="M3894" s="2">
        <v>212.259995</v>
      </c>
      <c r="N3894" s="2">
        <v>210.320007</v>
      </c>
      <c r="O3894" s="2">
        <v>0</v>
      </c>
      <c r="P3894" s="5">
        <v>42116</v>
      </c>
      <c r="Q3894" s="4">
        <v>21.09</v>
      </c>
      <c r="R3894" s="4">
        <v>21.030000999999999</v>
      </c>
      <c r="S3894" s="4">
        <v>21.190000999999999</v>
      </c>
      <c r="T3894" s="4">
        <v>21</v>
      </c>
      <c r="U3894" s="4">
        <v>0</v>
      </c>
      <c r="V3894">
        <f>V3893+(V3893*O3894)/L3894</f>
        <v>92.294650826900352</v>
      </c>
      <c r="W3894">
        <f>V3894*L3894</f>
        <v>19573.849731958329</v>
      </c>
      <c r="X3894">
        <f>IF(I3893=1,1,0)</f>
        <v>1</v>
      </c>
      <c r="Y3894">
        <f>IF(I3893=0,1,0)</f>
        <v>0</v>
      </c>
      <c r="Z3894" t="str">
        <f t="shared" si="234"/>
        <v>IN</v>
      </c>
      <c r="AA3894">
        <f>IF(Z3894="BUY",(AC3893-8.95)/K3894,IF(Z3894="SELL",0,AB3893))</f>
        <v>124.37714757360435</v>
      </c>
      <c r="AB3894">
        <f>AA3894+AA3894*O3894/L3894</f>
        <v>124.37714757360435</v>
      </c>
      <c r="AC3894">
        <f>IF(OR(Z3894="BUY",Z3894="IN"),AB3894*L3894,IF(Z3894="SELL",AB3893*K3894-8.95,AC3893))</f>
        <v>26377.905706164307</v>
      </c>
      <c r="AD3894" s="6">
        <f t="shared" si="235"/>
        <v>-0.21194758007848913</v>
      </c>
    </row>
    <row r="3895" spans="1:30" x14ac:dyDescent="0.25">
      <c r="A3895" s="1">
        <v>42117</v>
      </c>
      <c r="B3895">
        <v>2107.209961</v>
      </c>
      <c r="C3895">
        <v>2112.929932</v>
      </c>
      <c r="D3895">
        <v>2120.48999</v>
      </c>
      <c r="E3895">
        <v>2103.1899410000001</v>
      </c>
      <c r="F3895">
        <v>3636670000</v>
      </c>
      <c r="G3895">
        <f t="shared" si="236"/>
        <v>2088.6837866000001</v>
      </c>
      <c r="H3895">
        <f t="shared" si="237"/>
        <v>0.60199024067664575</v>
      </c>
      <c r="I3895">
        <f>IF(H3895&gt;0,1,0)</f>
        <v>1</v>
      </c>
      <c r="J3895" s="3">
        <v>42117</v>
      </c>
      <c r="K3895" s="2">
        <v>211.58000200000001</v>
      </c>
      <c r="L3895" s="2">
        <v>212.61000100000001</v>
      </c>
      <c r="M3895" s="2">
        <v>213.36999499999999</v>
      </c>
      <c r="N3895" s="2">
        <v>211.449997</v>
      </c>
      <c r="O3895" s="2">
        <v>0</v>
      </c>
      <c r="P3895" s="5">
        <v>42117</v>
      </c>
      <c r="Q3895" s="4">
        <v>21.07</v>
      </c>
      <c r="R3895" s="4">
        <v>20.98</v>
      </c>
      <c r="S3895" s="4">
        <v>21.07</v>
      </c>
      <c r="T3895" s="4">
        <v>20.889999</v>
      </c>
      <c r="U3895" s="4">
        <v>0</v>
      </c>
      <c r="V3895">
        <f>V3894+(V3894*O3895)/L3895</f>
        <v>92.294650826900352</v>
      </c>
      <c r="W3895">
        <f>V3895*L3895</f>
        <v>19622.765804601935</v>
      </c>
      <c r="X3895">
        <f>IF(I3894=1,1,0)</f>
        <v>1</v>
      </c>
      <c r="Y3895">
        <f>IF(I3894=0,1,0)</f>
        <v>0</v>
      </c>
      <c r="Z3895" t="str">
        <f t="shared" si="234"/>
        <v>IN</v>
      </c>
      <c r="AA3895">
        <f>IF(Z3895="BUY",(AC3894-8.95)/K3895,IF(Z3895="SELL",0,AB3894))</f>
        <v>124.37714757360435</v>
      </c>
      <c r="AB3895">
        <f>AA3895+AA3895*O3895/L3895</f>
        <v>124.37714757360435</v>
      </c>
      <c r="AC3895">
        <f>IF(OR(Z3895="BUY",Z3895="IN"),AB3895*L3895,IF(Z3895="SELL",AB3894*K3895-8.95,AC3894))</f>
        <v>26443.825470001168</v>
      </c>
      <c r="AD3895" s="6">
        <f t="shared" si="235"/>
        <v>-0.198690309937923</v>
      </c>
    </row>
    <row r="3896" spans="1:30" x14ac:dyDescent="0.25">
      <c r="A3896" s="1">
        <v>42118</v>
      </c>
      <c r="B3896">
        <v>2112.8000489999999</v>
      </c>
      <c r="C3896">
        <v>2117.6899410000001</v>
      </c>
      <c r="D3896">
        <v>2120.919922</v>
      </c>
      <c r="E3896">
        <v>2112.8000489999999</v>
      </c>
      <c r="F3896">
        <v>3375780000</v>
      </c>
      <c r="G3896">
        <f t="shared" si="236"/>
        <v>2089.6669848400002</v>
      </c>
      <c r="H3896">
        <f t="shared" si="237"/>
        <v>0.60708081476868825</v>
      </c>
      <c r="I3896">
        <f>IF(H3896&gt;0,1,0)</f>
        <v>1</v>
      </c>
      <c r="J3896" s="3">
        <v>42118</v>
      </c>
      <c r="K3896" s="2">
        <v>213.070007</v>
      </c>
      <c r="L3896" s="2">
        <v>213.08000200000001</v>
      </c>
      <c r="M3896" s="2">
        <v>213.38999899999999</v>
      </c>
      <c r="N3896" s="2">
        <v>212.520004</v>
      </c>
      <c r="O3896" s="2">
        <v>0</v>
      </c>
      <c r="P3896" s="5">
        <v>42118</v>
      </c>
      <c r="Q3896" s="4">
        <v>20.91</v>
      </c>
      <c r="R3896" s="4">
        <v>20.91</v>
      </c>
      <c r="S3896" s="4">
        <v>20.969999000000001</v>
      </c>
      <c r="T3896" s="4">
        <v>20.889999</v>
      </c>
      <c r="U3896" s="4">
        <v>0</v>
      </c>
      <c r="V3896">
        <f>V3895+(V3895*O3896)/L3896</f>
        <v>92.294650826900352</v>
      </c>
      <c r="W3896">
        <f>V3896*L3896</f>
        <v>19666.144382785231</v>
      </c>
      <c r="X3896">
        <f>IF(I3895=1,1,0)</f>
        <v>1</v>
      </c>
      <c r="Y3896">
        <f>IF(I3895=0,1,0)</f>
        <v>0</v>
      </c>
      <c r="Z3896" t="str">
        <f t="shared" si="234"/>
        <v>IN</v>
      </c>
      <c r="AA3896">
        <f>IF(Z3896="BUY",(AC3895-8.95)/K3896,IF(Z3896="SELL",0,AB3895))</f>
        <v>124.37714757360435</v>
      </c>
      <c r="AB3896">
        <f>AA3896+AA3896*O3896/L3896</f>
        <v>124.37714757360435</v>
      </c>
      <c r="AC3896">
        <f>IF(OR(Z3896="BUY",Z3896="IN"),AB3896*L3896,IF(Z3896="SELL",AB3895*K3896-8.95,AC3895))</f>
        <v>26502.28285373791</v>
      </c>
      <c r="AD3896" s="6">
        <f t="shared" si="235"/>
        <v>-0.20134016479757819</v>
      </c>
    </row>
    <row r="3897" spans="1:30" x14ac:dyDescent="0.25">
      <c r="A3897" s="1">
        <v>42121</v>
      </c>
      <c r="B3897">
        <v>2119.290039</v>
      </c>
      <c r="C3897">
        <v>2108.919922</v>
      </c>
      <c r="D3897">
        <v>2125.919922</v>
      </c>
      <c r="E3897">
        <v>2107.040039</v>
      </c>
      <c r="F3897">
        <v>3438750000</v>
      </c>
      <c r="G3897">
        <f t="shared" si="236"/>
        <v>2090.0757836800003</v>
      </c>
      <c r="H3897">
        <f t="shared" si="237"/>
        <v>0.60902606176684171</v>
      </c>
      <c r="I3897">
        <f>IF(H3897&gt;0,1,0)</f>
        <v>1</v>
      </c>
      <c r="J3897" s="3">
        <v>42121</v>
      </c>
      <c r="K3897" s="2">
        <v>213.770004</v>
      </c>
      <c r="L3897" s="2">
        <v>212.240005</v>
      </c>
      <c r="M3897" s="2">
        <v>213.88000500000001</v>
      </c>
      <c r="N3897" s="2">
        <v>211.949997</v>
      </c>
      <c r="O3897" s="2">
        <v>0</v>
      </c>
      <c r="P3897" s="5">
        <v>42121</v>
      </c>
      <c r="Q3897" s="4">
        <v>20.860001</v>
      </c>
      <c r="R3897" s="4">
        <v>21</v>
      </c>
      <c r="S3897" s="4">
        <v>21.030000999999999</v>
      </c>
      <c r="T3897" s="4">
        <v>20.84</v>
      </c>
      <c r="U3897" s="4">
        <v>0</v>
      </c>
      <c r="V3897">
        <f>V3896+(V3896*O3897)/L3897</f>
        <v>92.294650826900352</v>
      </c>
      <c r="W3897">
        <f>V3897*L3897</f>
        <v>19588.617152974584</v>
      </c>
      <c r="X3897">
        <f>IF(I3896=1,1,0)</f>
        <v>1</v>
      </c>
      <c r="Y3897">
        <f>IF(I3896=0,1,0)</f>
        <v>0</v>
      </c>
      <c r="Z3897" t="str">
        <f t="shared" si="234"/>
        <v>IN</v>
      </c>
      <c r="AA3897">
        <f>IF(Z3897="BUY",(AC3896-8.95)/K3897,IF(Z3897="SELL",0,AB3896))</f>
        <v>124.37714757360435</v>
      </c>
      <c r="AB3897">
        <f>AA3897+AA3897*O3897/L3897</f>
        <v>124.37714757360435</v>
      </c>
      <c r="AC3897">
        <f>IF(OR(Z3897="BUY",Z3897="IN"),AB3897*L3897,IF(Z3897="SELL",AB3896*K3897-8.95,AC3896))</f>
        <v>26397.806422907524</v>
      </c>
      <c r="AD3897" s="6">
        <f t="shared" si="235"/>
        <v>-0.19929485150874321</v>
      </c>
    </row>
    <row r="3898" spans="1:30" x14ac:dyDescent="0.25">
      <c r="A3898" s="1">
        <v>42122</v>
      </c>
      <c r="B3898">
        <v>2108.3500979999999</v>
      </c>
      <c r="C3898">
        <v>2114.76001</v>
      </c>
      <c r="D3898">
        <v>2116.040039</v>
      </c>
      <c r="E3898">
        <v>2094.889893</v>
      </c>
      <c r="F3898">
        <v>3546270000</v>
      </c>
      <c r="G3898">
        <f t="shared" si="236"/>
        <v>2090.4311840800001</v>
      </c>
      <c r="H3898">
        <f t="shared" si="237"/>
        <v>0.61064817293800555</v>
      </c>
      <c r="I3898">
        <f>IF(H3898&gt;0,1,0)</f>
        <v>1</v>
      </c>
      <c r="J3898" s="3">
        <v>42122</v>
      </c>
      <c r="K3898" s="2">
        <v>212.16000399999999</v>
      </c>
      <c r="L3898" s="2">
        <v>212.820007</v>
      </c>
      <c r="M3898" s="2">
        <v>212.91999799999999</v>
      </c>
      <c r="N3898" s="2">
        <v>210.75</v>
      </c>
      <c r="O3898" s="2">
        <v>0</v>
      </c>
      <c r="P3898" s="5">
        <v>42122</v>
      </c>
      <c r="Q3898" s="4">
        <v>21.01</v>
      </c>
      <c r="R3898" s="4">
        <v>20.940000999999999</v>
      </c>
      <c r="S3898" s="4">
        <v>21.15</v>
      </c>
      <c r="T3898" s="4">
        <v>20.93</v>
      </c>
      <c r="U3898" s="4">
        <v>0</v>
      </c>
      <c r="V3898">
        <f>V3897+(V3897*O3898)/L3898</f>
        <v>92.294650826900352</v>
      </c>
      <c r="W3898">
        <f>V3898*L3898</f>
        <v>19642.148235043489</v>
      </c>
      <c r="X3898">
        <f>IF(I3897=1,1,0)</f>
        <v>1</v>
      </c>
      <c r="Y3898">
        <f>IF(I3897=0,1,0)</f>
        <v>0</v>
      </c>
      <c r="Z3898" t="str">
        <f t="shared" si="234"/>
        <v>IN</v>
      </c>
      <c r="AA3898">
        <f>IF(Z3898="BUY",(AC3897-8.95)/K3898,IF(Z3898="SELL",0,AB3897))</f>
        <v>124.37714757360435</v>
      </c>
      <c r="AB3898">
        <f>AA3898+AA3898*O3898/L3898</f>
        <v>124.37714757360435</v>
      </c>
      <c r="AC3898">
        <f>IF(OR(Z3898="BUY",Z3898="IN"),AB3898*L3898,IF(Z3898="SELL",AB3897*K3898-8.95,AC3897))</f>
        <v>26469.945417254512</v>
      </c>
      <c r="AD3898" s="6">
        <f t="shared" si="235"/>
        <v>-0.19331546107604097</v>
      </c>
    </row>
    <row r="3899" spans="1:30" x14ac:dyDescent="0.25">
      <c r="A3899" s="1">
        <v>42123</v>
      </c>
      <c r="B3899">
        <v>2112.48999</v>
      </c>
      <c r="C3899">
        <v>2106.8500979999999</v>
      </c>
      <c r="D3899">
        <v>2113.6499020000001</v>
      </c>
      <c r="E3899">
        <v>2097.4099120000001</v>
      </c>
      <c r="F3899">
        <v>4074970000</v>
      </c>
      <c r="G3899">
        <f t="shared" si="236"/>
        <v>2090.5613842799999</v>
      </c>
      <c r="H3899">
        <f t="shared" si="237"/>
        <v>0.61148599034936835</v>
      </c>
      <c r="I3899">
        <f>IF(H3899&gt;0,1,0)</f>
        <v>1</v>
      </c>
      <c r="J3899" s="3">
        <v>42123</v>
      </c>
      <c r="K3899" s="2">
        <v>211.75</v>
      </c>
      <c r="L3899" s="2">
        <v>211.990005</v>
      </c>
      <c r="M3899" s="2">
        <v>212.71000699999999</v>
      </c>
      <c r="N3899" s="2">
        <v>211.029999</v>
      </c>
      <c r="O3899" s="2">
        <v>0</v>
      </c>
      <c r="P3899" s="5">
        <v>42123</v>
      </c>
      <c r="Q3899" s="4">
        <v>21.049999</v>
      </c>
      <c r="R3899" s="4">
        <v>21.030000999999999</v>
      </c>
      <c r="S3899" s="4">
        <v>21.120000999999998</v>
      </c>
      <c r="T3899" s="4">
        <v>20.950001</v>
      </c>
      <c r="U3899" s="4">
        <v>0</v>
      </c>
      <c r="V3899">
        <f>V3898+(V3898*O3899)/L3899</f>
        <v>92.294650826900352</v>
      </c>
      <c r="W3899">
        <f>V3899*L3899</f>
        <v>19565.543490267861</v>
      </c>
      <c r="X3899">
        <f>IF(I3898=1,1,0)</f>
        <v>1</v>
      </c>
      <c r="Y3899">
        <f>IF(I3898=0,1,0)</f>
        <v>0</v>
      </c>
      <c r="Z3899" t="str">
        <f t="shared" si="234"/>
        <v>IN</v>
      </c>
      <c r="AA3899">
        <f>IF(Z3899="BUY",(AC3898-8.95)/K3899,IF(Z3899="SELL",0,AB3898))</f>
        <v>124.37714757360435</v>
      </c>
      <c r="AB3899">
        <f>AA3899+AA3899*O3899/L3899</f>
        <v>124.37714757360435</v>
      </c>
      <c r="AC3899">
        <f>IF(OR(Z3899="BUY",Z3899="IN"),AB3899*L3899,IF(Z3899="SELL",AB3898*K3899-8.95,AC3898))</f>
        <v>26366.712136014125</v>
      </c>
      <c r="AD3899" s="6">
        <f t="shared" si="235"/>
        <v>-0.18160924294967004</v>
      </c>
    </row>
    <row r="3900" spans="1:30" x14ac:dyDescent="0.25">
      <c r="A3900" s="1">
        <v>42124</v>
      </c>
      <c r="B3900">
        <v>2105.5200199999999</v>
      </c>
      <c r="C3900">
        <v>2085.51001</v>
      </c>
      <c r="D3900">
        <v>2105.5200199999999</v>
      </c>
      <c r="E3900">
        <v>2077.5900879999999</v>
      </c>
      <c r="F3900">
        <v>4509680000</v>
      </c>
      <c r="G3900">
        <f t="shared" si="236"/>
        <v>2090.2779858399999</v>
      </c>
      <c r="H3900">
        <f t="shared" si="237"/>
        <v>0.60784273772527031</v>
      </c>
      <c r="I3900">
        <f>IF(H3900&gt;0,1,0)</f>
        <v>1</v>
      </c>
      <c r="J3900" s="3">
        <v>42124</v>
      </c>
      <c r="K3900" s="2">
        <v>211.300003</v>
      </c>
      <c r="L3900" s="2">
        <v>209.85000600000001</v>
      </c>
      <c r="M3900" s="2">
        <v>211.759995</v>
      </c>
      <c r="N3900" s="2">
        <v>209.020004</v>
      </c>
      <c r="O3900" s="2">
        <v>0</v>
      </c>
      <c r="P3900" s="5">
        <v>42124</v>
      </c>
      <c r="Q3900" s="4">
        <v>21.09</v>
      </c>
      <c r="R3900" s="4">
        <v>21.219999000000001</v>
      </c>
      <c r="S3900" s="4">
        <v>21.32</v>
      </c>
      <c r="T3900" s="4">
        <v>21.040001</v>
      </c>
      <c r="U3900" s="4">
        <v>0</v>
      </c>
      <c r="V3900">
        <f>V3899+(V3899*O3900)/L3900</f>
        <v>92.294650826900352</v>
      </c>
      <c r="W3900">
        <f>V3900*L3900</f>
        <v>19368.033029792943</v>
      </c>
      <c r="X3900">
        <f>IF(I3899=1,1,0)</f>
        <v>1</v>
      </c>
      <c r="Y3900">
        <f>IF(I3899=0,1,0)</f>
        <v>0</v>
      </c>
      <c r="Z3900" t="str">
        <f t="shared" si="234"/>
        <v>IN</v>
      </c>
      <c r="AA3900">
        <f>IF(Z3900="BUY",(AC3899-8.95)/K3900,IF(Z3900="SELL",0,AB3899))</f>
        <v>124.37714757360435</v>
      </c>
      <c r="AB3900">
        <f>AA3900+AA3900*O3900/L3900</f>
        <v>124.37714757360435</v>
      </c>
      <c r="AC3900">
        <f>IF(OR(Z3900="BUY",Z3900="IN"),AB3900*L3900,IF(Z3900="SELL",AB3899*K3900-8.95,AC3899))</f>
        <v>26100.54516458376</v>
      </c>
      <c r="AD3900" s="6">
        <f t="shared" si="235"/>
        <v>-0.16470849736326823</v>
      </c>
    </row>
    <row r="3901" spans="1:30" x14ac:dyDescent="0.25">
      <c r="A3901" s="1">
        <v>42125</v>
      </c>
      <c r="B3901">
        <v>2087.3798830000001</v>
      </c>
      <c r="C3901">
        <v>2108.290039</v>
      </c>
      <c r="D3901">
        <v>2108.4099120000001</v>
      </c>
      <c r="E3901">
        <v>2087.3798830000001</v>
      </c>
      <c r="F3901">
        <v>3379390000</v>
      </c>
      <c r="G3901">
        <f t="shared" si="236"/>
        <v>2090.4947876000001</v>
      </c>
      <c r="H3901">
        <f t="shared" si="237"/>
        <v>0.60341489704408113</v>
      </c>
      <c r="I3901">
        <f>IF(H3901&gt;0,1,0)</f>
        <v>1</v>
      </c>
      <c r="J3901" s="3">
        <v>42125</v>
      </c>
      <c r="K3901" s="2">
        <v>210.80999800000001</v>
      </c>
      <c r="L3901" s="2">
        <v>212.11999499999999</v>
      </c>
      <c r="M3901" s="2">
        <v>212.19000199999999</v>
      </c>
      <c r="N3901" s="2">
        <v>210.699997</v>
      </c>
      <c r="O3901" s="2">
        <v>0</v>
      </c>
      <c r="P3901" s="5">
        <v>42125</v>
      </c>
      <c r="Q3901" s="4">
        <v>21.129999000000002</v>
      </c>
      <c r="R3901" s="4">
        <v>21.02</v>
      </c>
      <c r="S3901" s="4">
        <v>21.15</v>
      </c>
      <c r="T3901" s="4">
        <v>21</v>
      </c>
      <c r="U3901" s="4">
        <v>0</v>
      </c>
      <c r="V3901">
        <f>V3900+(V3900*O3901)/L3901</f>
        <v>92.294650826900352</v>
      </c>
      <c r="W3901">
        <f>V3901*L3901</f>
        <v>19577.540871928846</v>
      </c>
      <c r="X3901">
        <f>IF(I3900=1,1,0)</f>
        <v>1</v>
      </c>
      <c r="Y3901">
        <f>IF(I3900=0,1,0)</f>
        <v>0</v>
      </c>
      <c r="Z3901" t="str">
        <f t="shared" si="234"/>
        <v>IN</v>
      </c>
      <c r="AA3901">
        <f>IF(Z3901="BUY",(AC3900-8.95)/K3901,IF(Z3901="SELL",0,AB3900))</f>
        <v>124.37714757360435</v>
      </c>
      <c r="AB3901">
        <f>AA3901+AA3901*O3901/L3901</f>
        <v>124.37714757360435</v>
      </c>
      <c r="AC3901">
        <f>IF(OR(Z3901="BUY",Z3901="IN"),AB3901*L3901,IF(Z3901="SELL",AB3900*K3901-8.95,AC3900))</f>
        <v>26382.879921427215</v>
      </c>
      <c r="AD3901" s="6">
        <f t="shared" si="235"/>
        <v>-0.18122037420162732</v>
      </c>
    </row>
    <row r="3902" spans="1:30" x14ac:dyDescent="0.25">
      <c r="A3902" s="1">
        <v>42128</v>
      </c>
      <c r="B3902">
        <v>2110.2299800000001</v>
      </c>
      <c r="C3902">
        <v>2114.48999</v>
      </c>
      <c r="D3902">
        <v>2120.9499510000001</v>
      </c>
      <c r="E3902">
        <v>2110.2299800000001</v>
      </c>
      <c r="F3902">
        <v>3091580000</v>
      </c>
      <c r="G3902">
        <f t="shared" si="236"/>
        <v>2090.5785864199997</v>
      </c>
      <c r="H3902">
        <f t="shared" si="237"/>
        <v>0.59580212853356529</v>
      </c>
      <c r="I3902">
        <f>IF(H3902&gt;0,1,0)</f>
        <v>1</v>
      </c>
      <c r="J3902" s="3">
        <v>42128</v>
      </c>
      <c r="K3902" s="2">
        <v>212.64999399999999</v>
      </c>
      <c r="L3902" s="2">
        <v>212.800003</v>
      </c>
      <c r="M3902" s="2">
        <v>213.41999799999999</v>
      </c>
      <c r="N3902" s="2">
        <v>212.529999</v>
      </c>
      <c r="O3902" s="2">
        <v>0</v>
      </c>
      <c r="P3902" s="5">
        <v>42128</v>
      </c>
      <c r="Q3902" s="4">
        <v>20.950001</v>
      </c>
      <c r="R3902" s="4">
        <v>20.950001</v>
      </c>
      <c r="S3902" s="4">
        <v>20.959999</v>
      </c>
      <c r="T3902" s="4">
        <v>20.870000999999998</v>
      </c>
      <c r="U3902" s="4">
        <v>0</v>
      </c>
      <c r="V3902">
        <f>V3901+(V3901*O3902)/L3902</f>
        <v>92.294650826900352</v>
      </c>
      <c r="W3902">
        <f>V3902*L3902</f>
        <v>19640.301972848349</v>
      </c>
      <c r="X3902">
        <f>IF(I3901=1,1,0)</f>
        <v>1</v>
      </c>
      <c r="Y3902">
        <f>IF(I3901=0,1,0)</f>
        <v>0</v>
      </c>
      <c r="Z3902" t="str">
        <f t="shared" si="234"/>
        <v>IN</v>
      </c>
      <c r="AA3902">
        <f>IF(Z3902="BUY",(AC3901-8.95)/K3902,IF(Z3902="SELL",0,AB3901))</f>
        <v>124.37714757360435</v>
      </c>
      <c r="AB3902">
        <f>AA3902+AA3902*O3902/L3902</f>
        <v>124.37714757360435</v>
      </c>
      <c r="AC3902">
        <f>IF(OR(Z3902="BUY",Z3902="IN"),AB3902*L3902,IF(Z3902="SELL",AB3901*K3902-8.95,AC3901))</f>
        <v>26467.457376794449</v>
      </c>
      <c r="AD3902" s="6">
        <f t="shared" si="235"/>
        <v>-0.18790250580312193</v>
      </c>
    </row>
    <row r="3903" spans="1:30" x14ac:dyDescent="0.25">
      <c r="A3903" s="1">
        <v>42129</v>
      </c>
      <c r="B3903">
        <v>2112.6298830000001</v>
      </c>
      <c r="C3903">
        <v>2089.459961</v>
      </c>
      <c r="D3903">
        <v>2115.23999</v>
      </c>
      <c r="E3903">
        <v>2088.459961</v>
      </c>
      <c r="F3903">
        <v>3793950000</v>
      </c>
      <c r="G3903">
        <f t="shared" si="236"/>
        <v>2090.1745873999998</v>
      </c>
      <c r="H3903">
        <f t="shared" si="237"/>
        <v>0.58727111954720612</v>
      </c>
      <c r="I3903">
        <f>IF(H3903&gt;0,1,0)</f>
        <v>1</v>
      </c>
      <c r="J3903" s="3">
        <v>42129</v>
      </c>
      <c r="K3903" s="2">
        <v>212.429993</v>
      </c>
      <c r="L3903" s="2">
        <v>210.33999600000001</v>
      </c>
      <c r="M3903" s="2">
        <v>212.85000600000001</v>
      </c>
      <c r="N3903" s="2">
        <v>210.13000500000001</v>
      </c>
      <c r="O3903" s="2">
        <v>0</v>
      </c>
      <c r="P3903" s="5">
        <v>42129</v>
      </c>
      <c r="Q3903" s="4">
        <v>20.969999000000001</v>
      </c>
      <c r="R3903" s="4">
        <v>21.17</v>
      </c>
      <c r="S3903" s="4">
        <v>21.200001</v>
      </c>
      <c r="T3903" s="4">
        <v>20.93</v>
      </c>
      <c r="U3903" s="4">
        <v>0</v>
      </c>
      <c r="V3903">
        <f>V3902+(V3902*O3903)/L3903</f>
        <v>92.294650826900352</v>
      </c>
      <c r="W3903">
        <f>V3903*L3903</f>
        <v>19413.256485751619</v>
      </c>
      <c r="X3903">
        <f>IF(I3902=1,1,0)</f>
        <v>1</v>
      </c>
      <c r="Y3903">
        <f>IF(I3902=0,1,0)</f>
        <v>0</v>
      </c>
      <c r="Z3903" t="str">
        <f t="shared" si="234"/>
        <v>IN</v>
      </c>
      <c r="AA3903">
        <f>IF(Z3903="BUY",(AC3902-8.95)/K3903,IF(Z3903="SELL",0,AB3902))</f>
        <v>124.37714757360435</v>
      </c>
      <c r="AB3903">
        <f>AA3903+AA3903*O3903/L3903</f>
        <v>124.37714757360435</v>
      </c>
      <c r="AC3903">
        <f>IF(OR(Z3903="BUY",Z3903="IN"),AB3903*L3903,IF(Z3903="SELL",AB3902*K3903-8.95,AC3902))</f>
        <v>26161.488723123352</v>
      </c>
      <c r="AD3903" s="6">
        <f t="shared" si="235"/>
        <v>-0.17789853605151479</v>
      </c>
    </row>
    <row r="3904" spans="1:30" x14ac:dyDescent="0.25">
      <c r="A3904" s="1">
        <v>42130</v>
      </c>
      <c r="B3904">
        <v>2091.26001</v>
      </c>
      <c r="C3904">
        <v>2080.1499020000001</v>
      </c>
      <c r="D3904">
        <v>2098.419922</v>
      </c>
      <c r="E3904">
        <v>2067.929932</v>
      </c>
      <c r="F3904">
        <v>3792210000</v>
      </c>
      <c r="G3904">
        <f t="shared" si="236"/>
        <v>2089.4679858399995</v>
      </c>
      <c r="H3904">
        <f t="shared" si="237"/>
        <v>0.57579020081921672</v>
      </c>
      <c r="I3904">
        <f>IF(H3904&gt;0,1,0)</f>
        <v>1</v>
      </c>
      <c r="J3904" s="3">
        <v>42130</v>
      </c>
      <c r="K3904" s="2">
        <v>210.94000199999999</v>
      </c>
      <c r="L3904" s="2">
        <v>209.470001</v>
      </c>
      <c r="M3904" s="2">
        <v>211.33000200000001</v>
      </c>
      <c r="N3904" s="2">
        <v>208.14999399999999</v>
      </c>
      <c r="O3904" s="2">
        <v>0</v>
      </c>
      <c r="P3904" s="5">
        <v>42130</v>
      </c>
      <c r="Q3904" s="4">
        <v>21.129999000000002</v>
      </c>
      <c r="R3904" s="4">
        <v>21.26</v>
      </c>
      <c r="S3904" s="4">
        <v>21.4</v>
      </c>
      <c r="T3904" s="4">
        <v>21.08</v>
      </c>
      <c r="U3904" s="4">
        <v>0</v>
      </c>
      <c r="V3904">
        <f>V3903+(V3903*O3904)/L3904</f>
        <v>92.294650826900352</v>
      </c>
      <c r="W3904">
        <f>V3904*L3904</f>
        <v>19332.960601005467</v>
      </c>
      <c r="X3904">
        <f>IF(I3903=1,1,0)</f>
        <v>1</v>
      </c>
      <c r="Y3904">
        <f>IF(I3903=0,1,0)</f>
        <v>0</v>
      </c>
      <c r="Z3904" t="str">
        <f t="shared" si="234"/>
        <v>IN</v>
      </c>
      <c r="AA3904">
        <f>IF(Z3904="BUY",(AC3903-8.95)/K3904,IF(Z3904="SELL",0,AB3903))</f>
        <v>124.37714757360435</v>
      </c>
      <c r="AB3904">
        <f>AA3904+AA3904*O3904/L3904</f>
        <v>124.37714757360435</v>
      </c>
      <c r="AC3904">
        <f>IF(OR(Z3904="BUY",Z3904="IN"),AB3904*L3904,IF(Z3904="SELL",AB3903*K3904-8.95,AC3903))</f>
        <v>26053.281226620049</v>
      </c>
      <c r="AD3904" s="6">
        <f t="shared" si="235"/>
        <v>-0.16401328729720177</v>
      </c>
    </row>
    <row r="3905" spans="1:30" x14ac:dyDescent="0.25">
      <c r="A3905" s="1">
        <v>42131</v>
      </c>
      <c r="B3905">
        <v>2079.959961</v>
      </c>
      <c r="C3905">
        <v>2088</v>
      </c>
      <c r="D3905">
        <v>2092.8999020000001</v>
      </c>
      <c r="E3905">
        <v>2074.98999</v>
      </c>
      <c r="F3905">
        <v>3676640000</v>
      </c>
      <c r="G3905">
        <f t="shared" si="236"/>
        <v>2088.9507837000001</v>
      </c>
      <c r="H3905">
        <f t="shared" si="237"/>
        <v>0.56461549586422544</v>
      </c>
      <c r="I3905">
        <f>IF(H3905&gt;0,1,0)</f>
        <v>1</v>
      </c>
      <c r="J3905" s="3">
        <v>42131</v>
      </c>
      <c r="K3905" s="2">
        <v>209.30999800000001</v>
      </c>
      <c r="L3905" s="2">
        <v>210.28999300000001</v>
      </c>
      <c r="M3905" s="2">
        <v>210.759995</v>
      </c>
      <c r="N3905" s="2">
        <v>208.91999799999999</v>
      </c>
      <c r="O3905" s="2">
        <v>0</v>
      </c>
      <c r="P3905" s="5">
        <v>42131</v>
      </c>
      <c r="Q3905" s="4">
        <v>21.280000999999999</v>
      </c>
      <c r="R3905" s="4">
        <v>21.190000999999999</v>
      </c>
      <c r="S3905" s="4">
        <v>21.32</v>
      </c>
      <c r="T3905" s="4">
        <v>21.129999000000002</v>
      </c>
      <c r="U3905" s="4">
        <v>0</v>
      </c>
      <c r="V3905">
        <f>V3904+(V3904*O3905)/L3905</f>
        <v>92.294650826900352</v>
      </c>
      <c r="W3905">
        <f>V3905*L3905</f>
        <v>19408.64147632632</v>
      </c>
      <c r="X3905">
        <f>IF(I3904=1,1,0)</f>
        <v>1</v>
      </c>
      <c r="Y3905">
        <f>IF(I3904=0,1,0)</f>
        <v>0</v>
      </c>
      <c r="Z3905" t="str">
        <f t="shared" si="234"/>
        <v>IN</v>
      </c>
      <c r="AA3905">
        <f>IF(Z3905="BUY",(AC3904-8.95)/K3905,IF(Z3905="SELL",0,AB3904))</f>
        <v>124.37714757360435</v>
      </c>
      <c r="AB3905">
        <f>AA3905+AA3905*O3905/L3905</f>
        <v>124.37714757360435</v>
      </c>
      <c r="AC3905">
        <f>IF(OR(Z3905="BUY",Z3905="IN"),AB3905*L3905,IF(Z3905="SELL",AB3904*K3905-8.95,AC3904))</f>
        <v>26155.269492613228</v>
      </c>
      <c r="AD3905" s="6">
        <f t="shared" si="235"/>
        <v>-0.16252914312074213</v>
      </c>
    </row>
    <row r="3906" spans="1:30" x14ac:dyDescent="0.25">
      <c r="A3906" s="1">
        <v>42132</v>
      </c>
      <c r="B3906">
        <v>2092.1298830000001</v>
      </c>
      <c r="C3906">
        <v>2116.1000979999999</v>
      </c>
      <c r="D3906">
        <v>2117.6599120000001</v>
      </c>
      <c r="E3906">
        <v>2092.1298830000001</v>
      </c>
      <c r="F3906">
        <v>3399440000</v>
      </c>
      <c r="G3906">
        <f t="shared" si="236"/>
        <v>2089.0579858600004</v>
      </c>
      <c r="H3906">
        <f t="shared" si="237"/>
        <v>0.5544855360520734</v>
      </c>
      <c r="I3906">
        <f>IF(H3906&gt;0,1,0)</f>
        <v>1</v>
      </c>
      <c r="J3906" s="3">
        <v>42132</v>
      </c>
      <c r="K3906" s="2">
        <v>212.279999</v>
      </c>
      <c r="L3906" s="2">
        <v>213.029999</v>
      </c>
      <c r="M3906" s="2">
        <v>213.279999</v>
      </c>
      <c r="N3906" s="2">
        <v>212.220001</v>
      </c>
      <c r="O3906" s="2">
        <v>0</v>
      </c>
      <c r="P3906" s="5">
        <v>42132</v>
      </c>
      <c r="Q3906" s="4">
        <v>20.99</v>
      </c>
      <c r="R3906" s="4">
        <v>20.92</v>
      </c>
      <c r="S3906" s="4">
        <v>21</v>
      </c>
      <c r="T3906" s="4">
        <v>20.879999000000002</v>
      </c>
      <c r="U3906" s="4">
        <v>0</v>
      </c>
      <c r="V3906">
        <f>V3905+(V3905*O3906)/L3906</f>
        <v>92.294650826900352</v>
      </c>
      <c r="W3906">
        <f>V3906*L3906</f>
        <v>19661.529373359932</v>
      </c>
      <c r="X3906">
        <f>IF(I3905=1,1,0)</f>
        <v>1</v>
      </c>
      <c r="Y3906">
        <f>IF(I3905=0,1,0)</f>
        <v>0</v>
      </c>
      <c r="Z3906" t="str">
        <f t="shared" si="234"/>
        <v>IN</v>
      </c>
      <c r="AA3906">
        <f>IF(Z3906="BUY",(AC3905-8.95)/K3906,IF(Z3906="SELL",0,AB3905))</f>
        <v>124.37714757360435</v>
      </c>
      <c r="AB3906">
        <f>AA3906+AA3906*O3906/L3906</f>
        <v>124.37714757360435</v>
      </c>
      <c r="AC3906">
        <f>IF(OR(Z3906="BUY",Z3906="IN"),AB3906*L3906,IF(Z3906="SELL",AB3905*K3906-8.95,AC3905))</f>
        <v>26496.063623227787</v>
      </c>
      <c r="AD3906" s="6">
        <f t="shared" si="235"/>
        <v>-0.17884335951722841</v>
      </c>
    </row>
    <row r="3907" spans="1:30" x14ac:dyDescent="0.25">
      <c r="A3907" s="1">
        <v>42135</v>
      </c>
      <c r="B3907">
        <v>2115.5600589999999</v>
      </c>
      <c r="C3907">
        <v>2105.330078</v>
      </c>
      <c r="D3907">
        <v>2117.6899410000001</v>
      </c>
      <c r="E3907">
        <v>2104.580078</v>
      </c>
      <c r="F3907">
        <v>2992670000</v>
      </c>
      <c r="G3907">
        <f t="shared" si="236"/>
        <v>2089.0745874199997</v>
      </c>
      <c r="H3907">
        <f t="shared" si="237"/>
        <v>0.54417888095424272</v>
      </c>
      <c r="I3907">
        <f>IF(H3907&gt;0,1,0)</f>
        <v>1</v>
      </c>
      <c r="J3907" s="3">
        <v>42135</v>
      </c>
      <c r="K3907" s="2">
        <v>213</v>
      </c>
      <c r="L3907" s="2">
        <v>212</v>
      </c>
      <c r="M3907" s="2">
        <v>213.300003</v>
      </c>
      <c r="N3907" s="2">
        <v>211.94000199999999</v>
      </c>
      <c r="O3907" s="2">
        <v>0</v>
      </c>
      <c r="P3907" s="5">
        <v>42135</v>
      </c>
      <c r="Q3907" s="4">
        <v>20.91</v>
      </c>
      <c r="R3907" s="4">
        <v>21</v>
      </c>
      <c r="S3907" s="4">
        <v>21.01</v>
      </c>
      <c r="T3907" s="4">
        <v>20.879999000000002</v>
      </c>
      <c r="U3907" s="4">
        <v>0</v>
      </c>
      <c r="V3907">
        <f>V3906+(V3906*O3907)/L3907</f>
        <v>92.294650826900352</v>
      </c>
      <c r="W3907">
        <f>V3907*L3907</f>
        <v>19566.465975302875</v>
      </c>
      <c r="X3907">
        <f>IF(I3906=1,1,0)</f>
        <v>1</v>
      </c>
      <c r="Y3907">
        <f>IF(I3906=0,1,0)</f>
        <v>0</v>
      </c>
      <c r="Z3907" t="str">
        <f t="shared" si="234"/>
        <v>IN</v>
      </c>
      <c r="AA3907">
        <f>IF(Z3907="BUY",(AC3906-8.95)/K3907,IF(Z3907="SELL",0,AB3906))</f>
        <v>124.37714757360435</v>
      </c>
      <c r="AB3907">
        <f>AA3907+AA3907*O3907/L3907</f>
        <v>124.37714757360435</v>
      </c>
      <c r="AC3907">
        <f>IF(OR(Z3907="BUY",Z3907="IN"),AB3907*L3907,IF(Z3907="SELL",AB3906*K3907-8.95,AC3906))</f>
        <v>26367.955285604123</v>
      </c>
      <c r="AD3907" s="6">
        <f t="shared" si="235"/>
        <v>-0.17294996530767906</v>
      </c>
    </row>
    <row r="3908" spans="1:30" x14ac:dyDescent="0.25">
      <c r="A3908" s="1">
        <v>42136</v>
      </c>
      <c r="B3908">
        <v>2102.8701169999999</v>
      </c>
      <c r="C3908">
        <v>2099.1201169999999</v>
      </c>
      <c r="D3908">
        <v>2105.0600589999999</v>
      </c>
      <c r="E3908">
        <v>2085.570068</v>
      </c>
      <c r="F3908">
        <v>3139520000</v>
      </c>
      <c r="G3908">
        <f t="shared" si="236"/>
        <v>2088.7091919</v>
      </c>
      <c r="H3908">
        <f t="shared" si="237"/>
        <v>0.53575571515947007</v>
      </c>
      <c r="I3908">
        <f>IF(H3908&gt;0,1,0)</f>
        <v>1</v>
      </c>
      <c r="J3908" s="3">
        <v>42136</v>
      </c>
      <c r="K3908" s="2">
        <v>211</v>
      </c>
      <c r="L3908" s="2">
        <v>211.35000600000001</v>
      </c>
      <c r="M3908" s="2">
        <v>212.03999300000001</v>
      </c>
      <c r="N3908" s="2">
        <v>210.020004</v>
      </c>
      <c r="O3908" s="2">
        <v>0</v>
      </c>
      <c r="P3908" s="5">
        <v>42136</v>
      </c>
      <c r="Q3908" s="4">
        <v>21.110001</v>
      </c>
      <c r="R3908" s="4">
        <v>21.059999000000001</v>
      </c>
      <c r="S3908" s="4">
        <v>21.200001</v>
      </c>
      <c r="T3908" s="4">
        <v>21</v>
      </c>
      <c r="U3908" s="4">
        <v>0</v>
      </c>
      <c r="V3908">
        <f>V3907+(V3907*O3908)/L3908</f>
        <v>92.294650826900352</v>
      </c>
      <c r="W3908">
        <f>V3908*L3908</f>
        <v>19506.475006033295</v>
      </c>
      <c r="X3908">
        <f>IF(I3907=1,1,0)</f>
        <v>1</v>
      </c>
      <c r="Y3908">
        <f>IF(I3907=0,1,0)</f>
        <v>0</v>
      </c>
      <c r="Z3908" t="str">
        <f t="shared" si="234"/>
        <v>IN</v>
      </c>
      <c r="AA3908">
        <f>IF(Z3908="BUY",(AC3907-8.95)/K3908,IF(Z3908="SELL",0,AB3907))</f>
        <v>124.37714757360435</v>
      </c>
      <c r="AB3908">
        <f>AA3908+AA3908*O3908/L3908</f>
        <v>124.37714757360435</v>
      </c>
      <c r="AC3908">
        <f>IF(OR(Z3908="BUY",Z3908="IN"),AB3908*L3908,IF(Z3908="SELL",AB3907*K3908-8.95,AC3907))</f>
        <v>26287.110885944167</v>
      </c>
      <c r="AD3908" s="6">
        <f t="shared" si="235"/>
        <v>-0.16646467210609639</v>
      </c>
    </row>
    <row r="3909" spans="1:30" x14ac:dyDescent="0.25">
      <c r="A3909" s="1">
        <v>42137</v>
      </c>
      <c r="B3909">
        <v>2099.6201169999999</v>
      </c>
      <c r="C3909">
        <v>2098.4799800000001</v>
      </c>
      <c r="D3909">
        <v>2110.1899410000001</v>
      </c>
      <c r="E3909">
        <v>2096.040039</v>
      </c>
      <c r="F3909">
        <v>3374260000</v>
      </c>
      <c r="G3909">
        <f t="shared" si="236"/>
        <v>2088.5231909200002</v>
      </c>
      <c r="H3909">
        <f t="shared" si="237"/>
        <v>0.52874005065666763</v>
      </c>
      <c r="I3909">
        <f>IF(H3909&gt;0,1,0)</f>
        <v>1</v>
      </c>
      <c r="J3909" s="3">
        <v>42137</v>
      </c>
      <c r="K3909" s="2">
        <v>211.91999799999999</v>
      </c>
      <c r="L3909" s="2">
        <v>211.429993</v>
      </c>
      <c r="M3909" s="2">
        <v>212.63999899999999</v>
      </c>
      <c r="N3909" s="2">
        <v>211.13999899999999</v>
      </c>
      <c r="O3909" s="2">
        <v>0</v>
      </c>
      <c r="P3909" s="5">
        <v>42137</v>
      </c>
      <c r="Q3909" s="4">
        <v>21.02</v>
      </c>
      <c r="R3909" s="4">
        <v>21.049999</v>
      </c>
      <c r="S3909" s="4">
        <v>21.09</v>
      </c>
      <c r="T3909" s="4">
        <v>20.940000999999999</v>
      </c>
      <c r="U3909" s="4">
        <v>0</v>
      </c>
      <c r="V3909">
        <f>V3908+(V3908*O3909)/L3909</f>
        <v>92.294650826900352</v>
      </c>
      <c r="W3909">
        <f>V3909*L3909</f>
        <v>19513.857378268985</v>
      </c>
      <c r="X3909">
        <f>IF(I3908=1,1,0)</f>
        <v>1</v>
      </c>
      <c r="Y3909">
        <f>IF(I3908=0,1,0)</f>
        <v>0</v>
      </c>
      <c r="Z3909" t="str">
        <f t="shared" si="234"/>
        <v>IN</v>
      </c>
      <c r="AA3909">
        <f>IF(Z3909="BUY",(AC3908-8.95)/K3909,IF(Z3909="SELL",0,AB3908))</f>
        <v>124.37714757360435</v>
      </c>
      <c r="AB3909">
        <f>AA3909+AA3909*O3909/L3909</f>
        <v>124.37714757360435</v>
      </c>
      <c r="AC3909">
        <f>IF(OR(Z3909="BUY",Z3909="IN"),AB3909*L3909,IF(Z3909="SELL",AB3908*K3909-8.95,AC3908))</f>
        <v>26297.059440847133</v>
      </c>
      <c r="AD3909" s="6">
        <f t="shared" si="235"/>
        <v>-0.16806041477518172</v>
      </c>
    </row>
    <row r="3910" spans="1:30" x14ac:dyDescent="0.25">
      <c r="A3910" s="1">
        <v>42138</v>
      </c>
      <c r="B3910">
        <v>2100.429932</v>
      </c>
      <c r="C3910">
        <v>2121.1000979999999</v>
      </c>
      <c r="D3910">
        <v>2121.4499510000001</v>
      </c>
      <c r="E3910">
        <v>2100.429932</v>
      </c>
      <c r="F3910">
        <v>3225740000</v>
      </c>
      <c r="G3910">
        <f t="shared" si="236"/>
        <v>2088.9745922999996</v>
      </c>
      <c r="H3910">
        <f t="shared" si="237"/>
        <v>0.52448547306944282</v>
      </c>
      <c r="I3910">
        <f>IF(H3910&gt;0,1,0)</f>
        <v>1</v>
      </c>
      <c r="J3910" s="3">
        <v>42138</v>
      </c>
      <c r="K3910" s="2">
        <v>212.699997</v>
      </c>
      <c r="L3910" s="2">
        <v>213.69000199999999</v>
      </c>
      <c r="M3910" s="2">
        <v>213.75</v>
      </c>
      <c r="N3910" s="2">
        <v>212.33999600000001</v>
      </c>
      <c r="O3910" s="2">
        <v>0</v>
      </c>
      <c r="P3910" s="5">
        <v>42138</v>
      </c>
      <c r="Q3910" s="4">
        <v>20.93</v>
      </c>
      <c r="R3910" s="4">
        <v>20.84</v>
      </c>
      <c r="S3910" s="4">
        <v>20.969999000000001</v>
      </c>
      <c r="T3910" s="4">
        <v>20.83</v>
      </c>
      <c r="U3910" s="4">
        <v>0</v>
      </c>
      <c r="V3910">
        <f>V3909+(V3909*O3910)/L3910</f>
        <v>92.294650826900352</v>
      </c>
      <c r="W3910">
        <f>V3910*L3910</f>
        <v>19722.444119789638</v>
      </c>
      <c r="X3910">
        <f>IF(I3909=1,1,0)</f>
        <v>1</v>
      </c>
      <c r="Y3910">
        <f>IF(I3909=0,1,0)</f>
        <v>0</v>
      </c>
      <c r="Z3910" t="str">
        <f t="shared" si="234"/>
        <v>IN</v>
      </c>
      <c r="AA3910">
        <f>IF(Z3910="BUY",(AC3909-8.95)/K3910,IF(Z3910="SELL",0,AB3909))</f>
        <v>124.37714757360435</v>
      </c>
      <c r="AB3910">
        <f>AA3910+AA3910*O3910/L3910</f>
        <v>124.37714757360435</v>
      </c>
      <c r="AC3910">
        <f>IF(OR(Z3910="BUY",Z3910="IN"),AB3910*L3910,IF(Z3910="SELL",AB3909*K3910-8.95,AC3909))</f>
        <v>26578.152913757807</v>
      </c>
      <c r="AD3910" s="6">
        <f t="shared" si="235"/>
        <v>-0.18308173165146061</v>
      </c>
    </row>
    <row r="3911" spans="1:30" x14ac:dyDescent="0.25">
      <c r="A3911" s="1">
        <v>42139</v>
      </c>
      <c r="B3911">
        <v>2122.070068</v>
      </c>
      <c r="C3911">
        <v>2122.7299800000001</v>
      </c>
      <c r="D3911">
        <v>2123.889893</v>
      </c>
      <c r="E3911">
        <v>2116.8100589999999</v>
      </c>
      <c r="F3911">
        <v>3092080000</v>
      </c>
      <c r="G3911">
        <f t="shared" si="236"/>
        <v>2089.40839112</v>
      </c>
      <c r="H3911">
        <f t="shared" si="237"/>
        <v>0.52120623412020051</v>
      </c>
      <c r="I3911">
        <f>IF(H3911&gt;0,1,0)</f>
        <v>1</v>
      </c>
      <c r="J3911" s="3">
        <v>42139</v>
      </c>
      <c r="K3911" s="2">
        <v>213.88999899999999</v>
      </c>
      <c r="L3911" s="2">
        <v>213.91000399999999</v>
      </c>
      <c r="M3911" s="2">
        <v>214.029999</v>
      </c>
      <c r="N3911" s="2">
        <v>213.300003</v>
      </c>
      <c r="O3911" s="2">
        <v>0</v>
      </c>
      <c r="P3911" s="5">
        <v>42139</v>
      </c>
      <c r="Q3911" s="4">
        <v>20.82</v>
      </c>
      <c r="R3911" s="4">
        <v>20.82</v>
      </c>
      <c r="S3911" s="4">
        <v>20.879999000000002</v>
      </c>
      <c r="T3911" s="4">
        <v>20.799999</v>
      </c>
      <c r="U3911" s="4">
        <v>0</v>
      </c>
      <c r="V3911">
        <f>V3910+(V3910*O3911)/L3911</f>
        <v>92.294650826900352</v>
      </c>
      <c r="W3911">
        <f>V3911*L3911</f>
        <v>19742.749127560855</v>
      </c>
      <c r="X3911">
        <f>IF(I3910=1,1,0)</f>
        <v>1</v>
      </c>
      <c r="Y3911">
        <f>IF(I3910=0,1,0)</f>
        <v>0</v>
      </c>
      <c r="Z3911" t="str">
        <f t="shared" si="234"/>
        <v>IN</v>
      </c>
      <c r="AA3911">
        <f>IF(Z3911="BUY",(AC3910-8.95)/K3911,IF(Z3911="SELL",0,AB3910))</f>
        <v>124.37714757360435</v>
      </c>
      <c r="AB3911">
        <f>AA3911+AA3911*O3911/L3911</f>
        <v>124.37714757360435</v>
      </c>
      <c r="AC3911">
        <f>IF(OR(Z3911="BUY",Z3911="IN"),AB3911*L3911,IF(Z3911="SELL",AB3910*K3911-8.95,AC3910))</f>
        <v>26605.516134978294</v>
      </c>
      <c r="AD3911" s="6">
        <f t="shared" si="235"/>
        <v>-0.18881750141591025</v>
      </c>
    </row>
    <row r="3912" spans="1:30" x14ac:dyDescent="0.25">
      <c r="A3912" s="1">
        <v>42142</v>
      </c>
      <c r="B3912">
        <v>2121.3000489999999</v>
      </c>
      <c r="C3912">
        <v>2129.1999510000001</v>
      </c>
      <c r="D3912">
        <v>2131.780029</v>
      </c>
      <c r="E3912">
        <v>2120.01001</v>
      </c>
      <c r="F3912">
        <v>2888190000</v>
      </c>
      <c r="G3912">
        <f t="shared" si="236"/>
        <v>2090.5671899399995</v>
      </c>
      <c r="H3912">
        <f t="shared" si="237"/>
        <v>0.51769561950428622</v>
      </c>
      <c r="I3912">
        <f>IF(H3912&gt;0,1,0)</f>
        <v>1</v>
      </c>
      <c r="J3912" s="3">
        <v>42142</v>
      </c>
      <c r="K3912" s="2">
        <v>213.699997</v>
      </c>
      <c r="L3912" s="2">
        <v>214.53999300000001</v>
      </c>
      <c r="M3912" s="2">
        <v>214.86000100000001</v>
      </c>
      <c r="N3912" s="2">
        <v>213.61999499999999</v>
      </c>
      <c r="O3912" s="2">
        <v>0</v>
      </c>
      <c r="P3912" s="5">
        <v>42142</v>
      </c>
      <c r="Q3912" s="4">
        <v>20.83</v>
      </c>
      <c r="R3912" s="4">
        <v>20.75</v>
      </c>
      <c r="S3912" s="4">
        <v>20.84</v>
      </c>
      <c r="T3912" s="4">
        <v>20.719999000000001</v>
      </c>
      <c r="U3912" s="4">
        <v>0</v>
      </c>
      <c r="V3912">
        <f>V3911+(V3911*O3912)/L3912</f>
        <v>92.294650826900352</v>
      </c>
      <c r="W3912">
        <f>V3912*L3912</f>
        <v>19800.893742340646</v>
      </c>
      <c r="X3912">
        <f>IF(I3911=1,1,0)</f>
        <v>1</v>
      </c>
      <c r="Y3912">
        <f>IF(I3911=0,1,0)</f>
        <v>0</v>
      </c>
      <c r="Z3912" t="str">
        <f t="shared" si="234"/>
        <v>IN</v>
      </c>
      <c r="AA3912">
        <f>IF(Z3912="BUY",(AC3911-8.95)/K3912,IF(Z3912="SELL",0,AB3911))</f>
        <v>124.37714757360435</v>
      </c>
      <c r="AB3912">
        <f>AA3912+AA3912*O3912/L3912</f>
        <v>124.37714757360435</v>
      </c>
      <c r="AC3912">
        <f>IF(OR(Z3912="BUY",Z3912="IN"),AB3912*L3912,IF(Z3912="SELL",AB3911*K3912-8.95,AC3911))</f>
        <v>26683.872369801044</v>
      </c>
      <c r="AD3912" s="6">
        <f t="shared" si="235"/>
        <v>-0.1937046286959751</v>
      </c>
    </row>
    <row r="3913" spans="1:30" x14ac:dyDescent="0.25">
      <c r="A3913" s="1">
        <v>42143</v>
      </c>
      <c r="B3913">
        <v>2129.4499510000001</v>
      </c>
      <c r="C3913">
        <v>2127.830078</v>
      </c>
      <c r="D3913">
        <v>2133.0200199999999</v>
      </c>
      <c r="E3913">
        <v>2124.5</v>
      </c>
      <c r="F3913">
        <v>3296030000</v>
      </c>
      <c r="G3913">
        <f t="shared" si="236"/>
        <v>2091.5351928599998</v>
      </c>
      <c r="H3913">
        <f t="shared" si="237"/>
        <v>0.51460773868181642</v>
      </c>
      <c r="I3913">
        <f>IF(H3913&gt;0,1,0)</f>
        <v>1</v>
      </c>
      <c r="J3913" s="3">
        <v>42143</v>
      </c>
      <c r="K3913" s="2">
        <v>214.699997</v>
      </c>
      <c r="L3913" s="2">
        <v>214.5</v>
      </c>
      <c r="M3913" s="2">
        <v>215</v>
      </c>
      <c r="N3913" s="2">
        <v>214.11999499999999</v>
      </c>
      <c r="O3913" s="2">
        <v>0</v>
      </c>
      <c r="P3913" s="5">
        <v>42143</v>
      </c>
      <c r="Q3913" s="4">
        <v>20.74</v>
      </c>
      <c r="R3913" s="4">
        <v>20.75</v>
      </c>
      <c r="S3913" s="4">
        <v>20.790001</v>
      </c>
      <c r="T3913" s="4">
        <v>20.700001</v>
      </c>
      <c r="U3913" s="4">
        <v>0</v>
      </c>
      <c r="V3913">
        <f>V3912+(V3912*O3913)/L3913</f>
        <v>92.294650826900352</v>
      </c>
      <c r="W3913">
        <f>V3913*L3913</f>
        <v>19797.202602370126</v>
      </c>
      <c r="X3913">
        <f>IF(I3912=1,1,0)</f>
        <v>1</v>
      </c>
      <c r="Y3913">
        <f>IF(I3912=0,1,0)</f>
        <v>0</v>
      </c>
      <c r="Z3913" t="str">
        <f t="shared" si="234"/>
        <v>IN</v>
      </c>
      <c r="AA3913">
        <f>IF(Z3913="BUY",(AC3912-8.95)/K3913,IF(Z3913="SELL",0,AB3912))</f>
        <v>124.37714757360435</v>
      </c>
      <c r="AB3913">
        <f>AA3913+AA3913*O3913/L3913</f>
        <v>124.37714757360435</v>
      </c>
      <c r="AC3913">
        <f>IF(OR(Z3913="BUY",Z3913="IN"),AB3913*L3913,IF(Z3913="SELL",AB3912*K3913-8.95,AC3912))</f>
        <v>26678.898154538132</v>
      </c>
      <c r="AD3913" s="6">
        <f t="shared" si="235"/>
        <v>-0.19799102101658686</v>
      </c>
    </row>
    <row r="3914" spans="1:30" x14ac:dyDescent="0.25">
      <c r="A3914" s="1">
        <v>42144</v>
      </c>
      <c r="B3914">
        <v>2127.790039</v>
      </c>
      <c r="C3914">
        <v>2125.8500979999999</v>
      </c>
      <c r="D3914">
        <v>2134.719971</v>
      </c>
      <c r="E3914">
        <v>2122.5900879999999</v>
      </c>
      <c r="F3914">
        <v>3025880000</v>
      </c>
      <c r="G3914">
        <f t="shared" si="236"/>
        <v>2093.1689941399995</v>
      </c>
      <c r="H3914">
        <f t="shared" si="237"/>
        <v>0.51110340016187306</v>
      </c>
      <c r="I3914">
        <f>IF(H3914&gt;0,1,0)</f>
        <v>1</v>
      </c>
      <c r="J3914" s="3">
        <v>42144</v>
      </c>
      <c r="K3914" s="2">
        <v>214.58999600000001</v>
      </c>
      <c r="L3914" s="2">
        <v>214.28999300000001</v>
      </c>
      <c r="M3914" s="2">
        <v>215.229996</v>
      </c>
      <c r="N3914" s="2">
        <v>213.949997</v>
      </c>
      <c r="O3914" s="2">
        <v>0</v>
      </c>
      <c r="P3914" s="5">
        <v>42144</v>
      </c>
      <c r="Q3914" s="4">
        <v>20.74</v>
      </c>
      <c r="R3914" s="4">
        <v>20.780000999999999</v>
      </c>
      <c r="S3914" s="4">
        <v>20.809999000000001</v>
      </c>
      <c r="T3914" s="4">
        <v>20.68</v>
      </c>
      <c r="U3914" s="4">
        <v>0</v>
      </c>
      <c r="V3914">
        <f>V3913+(V3913*O3914)/L3914</f>
        <v>92.294650826900352</v>
      </c>
      <c r="W3914">
        <f>V3914*L3914</f>
        <v>19777.820079633922</v>
      </c>
      <c r="X3914">
        <f>IF(I3913=1,1,0)</f>
        <v>1</v>
      </c>
      <c r="Y3914">
        <f>IF(I3913=0,1,0)</f>
        <v>0</v>
      </c>
      <c r="Z3914" t="str">
        <f t="shared" si="234"/>
        <v>IN</v>
      </c>
      <c r="AA3914">
        <f>IF(Z3914="BUY",(AC3913-8.95)/K3914,IF(Z3914="SELL",0,AB3913))</f>
        <v>124.37714757360435</v>
      </c>
      <c r="AB3914">
        <f>AA3914+AA3914*O3914/L3914</f>
        <v>124.37714757360435</v>
      </c>
      <c r="AC3914">
        <f>IF(OR(Z3914="BUY",Z3914="IN"),AB3914*L3914,IF(Z3914="SELL",AB3913*K3914-8.95,AC3913))</f>
        <v>26652.778082907644</v>
      </c>
      <c r="AD3914" s="6">
        <f t="shared" si="235"/>
        <v>-0.18366555375986002</v>
      </c>
    </row>
    <row r="3915" spans="1:30" x14ac:dyDescent="0.25">
      <c r="A3915" s="1">
        <v>42145</v>
      </c>
      <c r="B3915">
        <v>2125.5500489999999</v>
      </c>
      <c r="C3915">
        <v>2130.820068</v>
      </c>
      <c r="D3915">
        <v>2134.280029</v>
      </c>
      <c r="E3915">
        <v>2122.9499510000001</v>
      </c>
      <c r="F3915">
        <v>3070460000</v>
      </c>
      <c r="G3915">
        <f t="shared" si="236"/>
        <v>2094.9805956999994</v>
      </c>
      <c r="H3915">
        <f t="shared" si="237"/>
        <v>0.50799867404629329</v>
      </c>
      <c r="I3915">
        <f>IF(H3915&gt;0,1,0)</f>
        <v>1</v>
      </c>
      <c r="J3915" s="3">
        <v>42145</v>
      </c>
      <c r="K3915" s="2">
        <v>214.16999799999999</v>
      </c>
      <c r="L3915" s="2">
        <v>214.91000399999999</v>
      </c>
      <c r="M3915" s="2">
        <v>215.179993</v>
      </c>
      <c r="N3915" s="2">
        <v>213.949997</v>
      </c>
      <c r="O3915" s="2">
        <v>0</v>
      </c>
      <c r="P3915" s="5">
        <v>42145</v>
      </c>
      <c r="Q3915" s="4">
        <v>20.790001</v>
      </c>
      <c r="R3915" s="4">
        <v>20.719999000000001</v>
      </c>
      <c r="S3915" s="4">
        <v>20.809999000000001</v>
      </c>
      <c r="T3915" s="4">
        <v>20.690000999999999</v>
      </c>
      <c r="U3915" s="4">
        <v>0</v>
      </c>
      <c r="V3915">
        <f>V3914+(V3914*O3915)/L3915</f>
        <v>92.294650826900352</v>
      </c>
      <c r="W3915">
        <f>V3915*L3915</f>
        <v>19835.043778387757</v>
      </c>
      <c r="X3915">
        <f>IF(I3914=1,1,0)</f>
        <v>1</v>
      </c>
      <c r="Y3915">
        <f>IF(I3914=0,1,0)</f>
        <v>0</v>
      </c>
      <c r="Z3915" t="str">
        <f t="shared" si="234"/>
        <v>IN</v>
      </c>
      <c r="AA3915">
        <f>IF(Z3915="BUY",(AC3914-8.95)/K3915,IF(Z3915="SELL",0,AB3914))</f>
        <v>124.37714757360435</v>
      </c>
      <c r="AB3915">
        <f>AA3915+AA3915*O3915/L3915</f>
        <v>124.37714757360435</v>
      </c>
      <c r="AC3915">
        <f>IF(OR(Z3915="BUY",Z3915="IN"),AB3915*L3915,IF(Z3915="SELL",AB3914*K3915-8.95,AC3914))</f>
        <v>26729.8932825519</v>
      </c>
      <c r="AD3915" s="6">
        <f t="shared" si="235"/>
        <v>-0.18448691327767794</v>
      </c>
    </row>
    <row r="3916" spans="1:30" x14ac:dyDescent="0.25">
      <c r="A3916" s="1">
        <v>42146</v>
      </c>
      <c r="B3916">
        <v>2130.360107</v>
      </c>
      <c r="C3916">
        <v>2126.0600589999999</v>
      </c>
      <c r="D3916">
        <v>2132.1499020000001</v>
      </c>
      <c r="E3916">
        <v>2126.0600589999999</v>
      </c>
      <c r="F3916">
        <v>2571860000</v>
      </c>
      <c r="G3916">
        <f t="shared" si="236"/>
        <v>2096.1827978599995</v>
      </c>
      <c r="H3916">
        <f t="shared" si="237"/>
        <v>0.50373544804681192</v>
      </c>
      <c r="I3916">
        <f>IF(H3916&gt;0,1,0)</f>
        <v>1</v>
      </c>
      <c r="J3916" s="3">
        <v>42146</v>
      </c>
      <c r="K3916" s="2">
        <v>214.470001</v>
      </c>
      <c r="L3916" s="2">
        <v>214.46000699999999</v>
      </c>
      <c r="M3916" s="2">
        <v>214.979996</v>
      </c>
      <c r="N3916" s="2">
        <v>214.35000600000001</v>
      </c>
      <c r="O3916" s="2">
        <v>0</v>
      </c>
      <c r="P3916" s="5">
        <v>42146</v>
      </c>
      <c r="Q3916" s="4">
        <v>20.76</v>
      </c>
      <c r="R3916" s="4">
        <v>20.76</v>
      </c>
      <c r="S3916" s="4">
        <v>20.77</v>
      </c>
      <c r="T3916" s="4">
        <v>20.700001</v>
      </c>
      <c r="U3916" s="4">
        <v>0</v>
      </c>
      <c r="V3916">
        <f>V3915+(V3915*O3916)/L3916</f>
        <v>92.294650826900352</v>
      </c>
      <c r="W3916">
        <f>V3916*L3916</f>
        <v>19793.511462399605</v>
      </c>
      <c r="X3916">
        <f>IF(I3915=1,1,0)</f>
        <v>1</v>
      </c>
      <c r="Y3916">
        <f>IF(I3915=0,1,0)</f>
        <v>0</v>
      </c>
      <c r="Z3916" t="str">
        <f t="shared" si="234"/>
        <v>IN</v>
      </c>
      <c r="AA3916">
        <f>IF(Z3916="BUY",(AC3915-8.95)/K3916,IF(Z3916="SELL",0,AB3915))</f>
        <v>124.37714757360435</v>
      </c>
      <c r="AB3916">
        <f>AA3916+AA3916*O3916/L3916</f>
        <v>124.37714757360435</v>
      </c>
      <c r="AC3916">
        <f>IF(OR(Z3916="BUY",Z3916="IN"),AB3916*L3916,IF(Z3916="SELL",AB3915*K3916-8.95,AC3915))</f>
        <v>26673.923939275221</v>
      </c>
      <c r="AD3916" s="6">
        <f t="shared" si="235"/>
        <v>-0.18564705755416869</v>
      </c>
    </row>
    <row r="3917" spans="1:30" x14ac:dyDescent="0.25">
      <c r="A3917" s="1">
        <v>42150</v>
      </c>
      <c r="B3917">
        <v>2125.3400879999999</v>
      </c>
      <c r="C3917">
        <v>2104.1999510000001</v>
      </c>
      <c r="D3917">
        <v>2125.3400879999999</v>
      </c>
      <c r="E3917">
        <v>2099.179932</v>
      </c>
      <c r="F3917">
        <v>3342130000</v>
      </c>
      <c r="G3917">
        <f t="shared" si="236"/>
        <v>2097.1987988400001</v>
      </c>
      <c r="H3917">
        <f t="shared" si="237"/>
        <v>0.49601440561227922</v>
      </c>
      <c r="I3917">
        <f>IF(H3917&gt;0,1,0)</f>
        <v>1</v>
      </c>
      <c r="J3917" s="3">
        <v>42150</v>
      </c>
      <c r="K3917" s="2">
        <v>213.83999600000001</v>
      </c>
      <c r="L3917" s="2">
        <v>212.13000500000001</v>
      </c>
      <c r="M3917" s="2">
        <v>213.94000199999999</v>
      </c>
      <c r="N3917" s="2">
        <v>211.63000500000001</v>
      </c>
      <c r="O3917" s="2">
        <v>0</v>
      </c>
      <c r="P3917" s="5">
        <v>42150</v>
      </c>
      <c r="Q3917" s="4">
        <v>20.82</v>
      </c>
      <c r="R3917" s="4">
        <v>20.969999000000001</v>
      </c>
      <c r="S3917" s="4">
        <v>21.030000999999999</v>
      </c>
      <c r="T3917" s="4">
        <v>20.809999000000001</v>
      </c>
      <c r="U3917" s="4">
        <v>0</v>
      </c>
      <c r="V3917">
        <f>V3916+(V3916*O3917)/L3917</f>
        <v>92.294650826900352</v>
      </c>
      <c r="W3917">
        <f>V3917*L3917</f>
        <v>19578.464741383628</v>
      </c>
      <c r="X3917">
        <f>IF(I3916=1,1,0)</f>
        <v>1</v>
      </c>
      <c r="Y3917">
        <f>IF(I3916=0,1,0)</f>
        <v>0</v>
      </c>
      <c r="Z3917" t="str">
        <f t="shared" si="234"/>
        <v>IN</v>
      </c>
      <c r="AA3917">
        <f>IF(Z3917="BUY",(AC3916-8.95)/K3917,IF(Z3917="SELL",0,AB3916))</f>
        <v>124.37714757360435</v>
      </c>
      <c r="AB3917">
        <f>AA3917+AA3917*O3917/L3917</f>
        <v>124.37714757360435</v>
      </c>
      <c r="AC3917">
        <f>IF(OR(Z3917="BUY",Z3917="IN"),AB3917*L3917,IF(Z3917="SELL",AB3916*K3917-8.95,AC3916))</f>
        <v>26384.124936674431</v>
      </c>
      <c r="AD3917" s="6">
        <f t="shared" si="235"/>
        <v>-0.18653443164377051</v>
      </c>
    </row>
    <row r="3918" spans="1:30" x14ac:dyDescent="0.25">
      <c r="A3918" s="1">
        <v>42151</v>
      </c>
      <c r="B3918">
        <v>2105.1298830000001</v>
      </c>
      <c r="C3918">
        <v>2123.4799800000001</v>
      </c>
      <c r="D3918">
        <v>2126.219971</v>
      </c>
      <c r="E3918">
        <v>2105.1298830000001</v>
      </c>
      <c r="F3918">
        <v>3127960000</v>
      </c>
      <c r="G3918">
        <f t="shared" si="236"/>
        <v>2098.0445996200001</v>
      </c>
      <c r="H3918">
        <f t="shared" si="237"/>
        <v>0.48711956865417377</v>
      </c>
      <c r="I3918">
        <f>IF(H3918&gt;0,1,0)</f>
        <v>1</v>
      </c>
      <c r="J3918" s="3">
        <v>42151</v>
      </c>
      <c r="K3918" s="2">
        <v>212.699997</v>
      </c>
      <c r="L3918" s="2">
        <v>214.16000399999999</v>
      </c>
      <c r="M3918" s="2">
        <v>214.41999799999999</v>
      </c>
      <c r="N3918" s="2">
        <v>212.279999</v>
      </c>
      <c r="O3918" s="2">
        <v>0</v>
      </c>
      <c r="P3918" s="5">
        <v>42151</v>
      </c>
      <c r="Q3918" s="4">
        <v>20.93</v>
      </c>
      <c r="R3918" s="4">
        <v>20.790001</v>
      </c>
      <c r="S3918" s="4">
        <v>20.969999000000001</v>
      </c>
      <c r="T3918" s="4">
        <v>20.75</v>
      </c>
      <c r="U3918" s="4">
        <v>0</v>
      </c>
      <c r="V3918">
        <f>V3917+(V3917*O3918)/L3918</f>
        <v>92.294650826900352</v>
      </c>
      <c r="W3918">
        <f>V3918*L3918</f>
        <v>19765.822790267583</v>
      </c>
      <c r="X3918">
        <f>IF(I3917=1,1,0)</f>
        <v>1</v>
      </c>
      <c r="Y3918">
        <f>IF(I3917=0,1,0)</f>
        <v>0</v>
      </c>
      <c r="Z3918" t="str">
        <f t="shared" si="234"/>
        <v>IN</v>
      </c>
      <c r="AA3918">
        <f>IF(Z3918="BUY",(AC3917-8.95)/K3918,IF(Z3918="SELL",0,AB3917))</f>
        <v>124.37714757360435</v>
      </c>
      <c r="AB3918">
        <f>AA3918+AA3918*O3918/L3918</f>
        <v>124.37714757360435</v>
      </c>
      <c r="AC3918">
        <f>IF(OR(Z3918="BUY",Z3918="IN"),AB3918*L3918,IF(Z3918="SELL",AB3917*K3918-8.95,AC3917))</f>
        <v>26636.610421871697</v>
      </c>
      <c r="AD3918" s="6">
        <f t="shared" si="235"/>
        <v>-0.20156628249895522</v>
      </c>
    </row>
    <row r="3919" spans="1:30" x14ac:dyDescent="0.25">
      <c r="A3919" s="1">
        <v>42152</v>
      </c>
      <c r="B3919">
        <v>2122.2700199999999</v>
      </c>
      <c r="C3919">
        <v>2120.790039</v>
      </c>
      <c r="D3919">
        <v>2122.2700199999999</v>
      </c>
      <c r="E3919">
        <v>2112.860107</v>
      </c>
      <c r="F3919">
        <v>2980350000</v>
      </c>
      <c r="G3919">
        <f t="shared" si="236"/>
        <v>2098.97479982</v>
      </c>
      <c r="H3919">
        <f t="shared" si="237"/>
        <v>0.47747085724247706</v>
      </c>
      <c r="I3919">
        <f>IF(H3919&gt;0,1,0)</f>
        <v>1</v>
      </c>
      <c r="J3919" s="3">
        <v>42152</v>
      </c>
      <c r="K3919" s="2">
        <v>213.770004</v>
      </c>
      <c r="L3919" s="2">
        <v>213.88000500000001</v>
      </c>
      <c r="M3919" s="2">
        <v>214.029999</v>
      </c>
      <c r="N3919" s="2">
        <v>213.050003</v>
      </c>
      <c r="O3919" s="2">
        <v>0</v>
      </c>
      <c r="P3919" s="5">
        <v>42152</v>
      </c>
      <c r="Q3919" s="4">
        <v>20.83</v>
      </c>
      <c r="R3919" s="4">
        <v>20.799999</v>
      </c>
      <c r="S3919" s="4">
        <v>20.889999</v>
      </c>
      <c r="T3919" s="4">
        <v>20.790001</v>
      </c>
      <c r="U3919" s="4">
        <v>0</v>
      </c>
      <c r="V3919">
        <f>V3918+(V3918*O3919)/L3919</f>
        <v>92.294650826900352</v>
      </c>
      <c r="W3919">
        <f>V3919*L3919</f>
        <v>19739.980380330704</v>
      </c>
      <c r="X3919">
        <f>IF(I3918=1,1,0)</f>
        <v>1</v>
      </c>
      <c r="Y3919">
        <f>IF(I3918=0,1,0)</f>
        <v>0</v>
      </c>
      <c r="Z3919" t="str">
        <f t="shared" si="234"/>
        <v>IN</v>
      </c>
      <c r="AA3919">
        <f>IF(Z3919="BUY",(AC3918-8.95)/K3919,IF(Z3919="SELL",0,AB3918))</f>
        <v>124.37714757360435</v>
      </c>
      <c r="AB3919">
        <f>AA3919+AA3919*O3919/L3919</f>
        <v>124.37714757360435</v>
      </c>
      <c r="AC3919">
        <f>IF(OR(Z3919="BUY",Z3919="IN"),AB3919*L3919,IF(Z3919="SELL",AB3918*K3919-8.95,AC3918))</f>
        <v>26601.784944928237</v>
      </c>
      <c r="AD3919" s="6">
        <f t="shared" si="235"/>
        <v>-0.20046427617432777</v>
      </c>
    </row>
    <row r="3920" spans="1:30" x14ac:dyDescent="0.25">
      <c r="A3920" s="1">
        <v>42153</v>
      </c>
      <c r="B3920">
        <v>2120.6599120000001</v>
      </c>
      <c r="C3920">
        <v>2107.389893</v>
      </c>
      <c r="D3920">
        <v>2120.6599120000001</v>
      </c>
      <c r="E3920">
        <v>2104.889893</v>
      </c>
      <c r="F3920">
        <v>3927390000</v>
      </c>
      <c r="G3920">
        <f t="shared" si="236"/>
        <v>2099.1325976799999</v>
      </c>
      <c r="H3920">
        <f t="shared" si="237"/>
        <v>0.46674314776261194</v>
      </c>
      <c r="I3920">
        <f>IF(H3920&gt;0,1,0)</f>
        <v>1</v>
      </c>
      <c r="J3920" s="3">
        <v>42153</v>
      </c>
      <c r="K3920" s="2">
        <v>213.800003</v>
      </c>
      <c r="L3920" s="2">
        <v>212.58000200000001</v>
      </c>
      <c r="M3920" s="2">
        <v>213.86000100000001</v>
      </c>
      <c r="N3920" s="2">
        <v>212.25</v>
      </c>
      <c r="O3920" s="2">
        <v>0</v>
      </c>
      <c r="P3920" s="5">
        <v>42153</v>
      </c>
      <c r="Q3920" s="4">
        <v>20.809999000000001</v>
      </c>
      <c r="R3920" s="4">
        <v>20.93</v>
      </c>
      <c r="S3920" s="4">
        <v>20.959999</v>
      </c>
      <c r="T3920" s="4">
        <v>20.809999000000001</v>
      </c>
      <c r="U3920" s="4">
        <v>0</v>
      </c>
      <c r="V3920">
        <f>V3919+(V3919*O3920)/L3920</f>
        <v>92.294650826900352</v>
      </c>
      <c r="W3920">
        <f>V3920*L3920</f>
        <v>19619.99705737178</v>
      </c>
      <c r="X3920">
        <f>IF(I3919=1,1,0)</f>
        <v>1</v>
      </c>
      <c r="Y3920">
        <f>IF(I3919=0,1,0)</f>
        <v>0</v>
      </c>
      <c r="Z3920" t="str">
        <f t="shared" si="234"/>
        <v>IN</v>
      </c>
      <c r="AA3920">
        <f>IF(Z3920="BUY",(AC3919-8.95)/K3920,IF(Z3920="SELL",0,AB3919))</f>
        <v>124.37714757360435</v>
      </c>
      <c r="AB3920">
        <f>AA3920+AA3920*O3920/L3920</f>
        <v>124.37714757360435</v>
      </c>
      <c r="AC3920">
        <f>IF(OR(Z3920="BUY",Z3920="IN"),AB3920*L3920,IF(Z3920="SELL",AB3919*K3920-8.95,AC3919))</f>
        <v>26440.094279951107</v>
      </c>
      <c r="AD3920" s="6">
        <f t="shared" si="235"/>
        <v>-0.18608165452392902</v>
      </c>
    </row>
    <row r="3921" spans="1:30" x14ac:dyDescent="0.25">
      <c r="A3921" s="1">
        <v>42156</v>
      </c>
      <c r="B3921">
        <v>2108.639893</v>
      </c>
      <c r="C3921">
        <v>2111.7299800000001</v>
      </c>
      <c r="D3921">
        <v>2119.1499020000001</v>
      </c>
      <c r="E3921">
        <v>2102.540039</v>
      </c>
      <c r="F3921">
        <v>3011710000</v>
      </c>
      <c r="G3921">
        <f t="shared" si="236"/>
        <v>2099.5817968799997</v>
      </c>
      <c r="H3921">
        <f t="shared" si="237"/>
        <v>0.45584110854525856</v>
      </c>
      <c r="I3921">
        <f>IF(H3921&gt;0,1,0)</f>
        <v>1</v>
      </c>
      <c r="J3921" s="3">
        <v>42156</v>
      </c>
      <c r="K3921" s="2">
        <v>213.35000600000001</v>
      </c>
      <c r="L3921" s="2">
        <v>212.949997</v>
      </c>
      <c r="M3921" s="2">
        <v>213.770004</v>
      </c>
      <c r="N3921" s="2">
        <v>212.050003</v>
      </c>
      <c r="O3921" s="2">
        <v>0</v>
      </c>
      <c r="P3921" s="5">
        <v>42156</v>
      </c>
      <c r="Q3921" s="4">
        <v>20.85</v>
      </c>
      <c r="R3921" s="4">
        <v>20.889999</v>
      </c>
      <c r="S3921" s="4">
        <v>20.99</v>
      </c>
      <c r="T3921" s="4">
        <v>20.82</v>
      </c>
      <c r="U3921" s="4">
        <v>0</v>
      </c>
      <c r="V3921">
        <f>V3920+(V3920*O3921)/L3921</f>
        <v>92.294650826900352</v>
      </c>
      <c r="W3921">
        <f>V3921*L3921</f>
        <v>19654.145616704478</v>
      </c>
      <c r="X3921">
        <f>IF(I3920=1,1,0)</f>
        <v>1</v>
      </c>
      <c r="Y3921">
        <f>IF(I3920=0,1,0)</f>
        <v>0</v>
      </c>
      <c r="Z3921" t="str">
        <f t="shared" si="234"/>
        <v>IN</v>
      </c>
      <c r="AA3921">
        <f>IF(Z3921="BUY",(AC3920-8.95)/K3921,IF(Z3921="SELL",0,AB3920))</f>
        <v>124.37714757360435</v>
      </c>
      <c r="AB3921">
        <f>AA3921+AA3921*O3921/L3921</f>
        <v>124.37714757360435</v>
      </c>
      <c r="AC3921">
        <f>IF(OR(Z3921="BUY",Z3921="IN"),AB3921*L3921,IF(Z3921="SELL",AB3920*K3921-8.95,AC3920))</f>
        <v>26486.113202667602</v>
      </c>
      <c r="AD3921" s="6">
        <f t="shared" si="235"/>
        <v>-0.19218238846565341</v>
      </c>
    </row>
    <row r="3922" spans="1:30" x14ac:dyDescent="0.25">
      <c r="A3922" s="1">
        <v>42157</v>
      </c>
      <c r="B3922">
        <v>2110.4099120000001</v>
      </c>
      <c r="C3922">
        <v>2109.6000979999999</v>
      </c>
      <c r="D3922">
        <v>2117.5900879999999</v>
      </c>
      <c r="E3922">
        <v>2099.139893</v>
      </c>
      <c r="F3922">
        <v>3049350000</v>
      </c>
      <c r="G3922">
        <f t="shared" si="236"/>
        <v>2099.6117968799999</v>
      </c>
      <c r="H3922">
        <f t="shared" si="237"/>
        <v>0.4461061892942329</v>
      </c>
      <c r="I3922">
        <f>IF(H3922&gt;0,1,0)</f>
        <v>1</v>
      </c>
      <c r="J3922" s="3">
        <v>42157</v>
      </c>
      <c r="K3922" s="2">
        <v>212.449997</v>
      </c>
      <c r="L3922" s="2">
        <v>212.779999</v>
      </c>
      <c r="M3922" s="2">
        <v>213.60000600000001</v>
      </c>
      <c r="N3922" s="2">
        <v>211.679993</v>
      </c>
      <c r="O3922" s="2">
        <v>0</v>
      </c>
      <c r="P3922" s="5">
        <v>42157</v>
      </c>
      <c r="Q3922" s="4">
        <v>20.940000999999999</v>
      </c>
      <c r="R3922" s="4">
        <v>20.93</v>
      </c>
      <c r="S3922" s="4">
        <v>21.02</v>
      </c>
      <c r="T3922" s="4">
        <v>20.83</v>
      </c>
      <c r="U3922" s="4">
        <v>0</v>
      </c>
      <c r="V3922">
        <f>V3921+(V3921*O3922)/L3922</f>
        <v>92.294650826900352</v>
      </c>
      <c r="W3922">
        <f>V3922*L3922</f>
        <v>19638.455710653205</v>
      </c>
      <c r="X3922">
        <f>IF(I3921=1,1,0)</f>
        <v>1</v>
      </c>
      <c r="Y3922">
        <f>IF(I3921=0,1,0)</f>
        <v>0</v>
      </c>
      <c r="Z3922" t="str">
        <f t="shared" si="234"/>
        <v>IN</v>
      </c>
      <c r="AA3922">
        <f>IF(Z3922="BUY",(AC3921-8.95)/K3922,IF(Z3922="SELL",0,AB3921))</f>
        <v>124.37714757360435</v>
      </c>
      <c r="AB3922">
        <f>AA3922+AA3922*O3922/L3922</f>
        <v>124.37714757360435</v>
      </c>
      <c r="AC3922">
        <f>IF(OR(Z3922="BUY",Z3922="IN"),AB3922*L3922,IF(Z3922="SELL",AB3921*K3922-8.95,AC3921))</f>
        <v>26464.969336334387</v>
      </c>
      <c r="AD3922" s="6">
        <f t="shared" si="235"/>
        <v>-0.1709496847603037</v>
      </c>
    </row>
    <row r="3923" spans="1:30" x14ac:dyDescent="0.25">
      <c r="A3923" s="1">
        <v>42158</v>
      </c>
      <c r="B3923">
        <v>2110.639893</v>
      </c>
      <c r="C3923">
        <v>2114.070068</v>
      </c>
      <c r="D3923">
        <v>2121.919922</v>
      </c>
      <c r="E3923">
        <v>2109.610107</v>
      </c>
      <c r="F3923">
        <v>3099980000</v>
      </c>
      <c r="G3923">
        <f t="shared" si="236"/>
        <v>2099.8047997999993</v>
      </c>
      <c r="H3923">
        <f t="shared" si="237"/>
        <v>0.43773335685176101</v>
      </c>
      <c r="I3923">
        <f>IF(H3923&gt;0,1,0)</f>
        <v>1</v>
      </c>
      <c r="J3923" s="3">
        <v>42158</v>
      </c>
      <c r="K3923" s="2">
        <v>213.38999899999999</v>
      </c>
      <c r="L3923" s="2">
        <v>213.38000500000001</v>
      </c>
      <c r="M3923" s="2">
        <v>214.10000600000001</v>
      </c>
      <c r="N3923" s="2">
        <v>212.759995</v>
      </c>
      <c r="O3923" s="2">
        <v>0</v>
      </c>
      <c r="P3923" s="5">
        <v>42158</v>
      </c>
      <c r="Q3923" s="4">
        <v>20.85</v>
      </c>
      <c r="R3923" s="4">
        <v>20.860001</v>
      </c>
      <c r="S3923" s="4">
        <v>20.91</v>
      </c>
      <c r="T3923" s="4">
        <v>20.780000999999999</v>
      </c>
      <c r="U3923" s="4">
        <v>0</v>
      </c>
      <c r="V3923">
        <f>V3922+(V3922*O3923)/L3923</f>
        <v>92.294650826900352</v>
      </c>
      <c r="W3923">
        <f>V3923*L3923</f>
        <v>19693.833054917253</v>
      </c>
      <c r="X3923">
        <f>IF(I3922=1,1,0)</f>
        <v>1</v>
      </c>
      <c r="Y3923">
        <f>IF(I3922=0,1,0)</f>
        <v>0</v>
      </c>
      <c r="Z3923" t="str">
        <f t="shared" si="234"/>
        <v>IN</v>
      </c>
      <c r="AA3923">
        <f>IF(Z3923="BUY",(AC3922-8.95)/K3923,IF(Z3923="SELL",0,AB3922))</f>
        <v>124.37714757360435</v>
      </c>
      <c r="AB3923">
        <f>AA3923+AA3923*O3923/L3923</f>
        <v>124.37714757360435</v>
      </c>
      <c r="AC3923">
        <f>IF(OR(Z3923="BUY",Z3923="IN"),AB3923*L3923,IF(Z3923="SELL",AB3922*K3923-8.95,AC3922))</f>
        <v>26539.596371141433</v>
      </c>
      <c r="AD3923" s="6">
        <f t="shared" si="235"/>
        <v>-0.17495911345042892</v>
      </c>
    </row>
    <row r="3924" spans="1:30" x14ac:dyDescent="0.25">
      <c r="A3924" s="1">
        <v>42159</v>
      </c>
      <c r="B3924">
        <v>2112.3500979999999</v>
      </c>
      <c r="C3924">
        <v>2095.8400879999999</v>
      </c>
      <c r="D3924">
        <v>2112.889893</v>
      </c>
      <c r="E3924">
        <v>2093.2299800000001</v>
      </c>
      <c r="F3924">
        <v>3200050000</v>
      </c>
      <c r="G3924">
        <f t="shared" si="236"/>
        <v>2099.8916015599998</v>
      </c>
      <c r="H3924">
        <f t="shared" si="237"/>
        <v>0.42819702853547115</v>
      </c>
      <c r="I3924">
        <f>IF(H3924&gt;0,1,0)</f>
        <v>1</v>
      </c>
      <c r="J3924" s="3">
        <v>42159</v>
      </c>
      <c r="K3924" s="2">
        <v>212.490005</v>
      </c>
      <c r="L3924" s="2">
        <v>211.66000399999999</v>
      </c>
      <c r="M3924" s="2">
        <v>213.19000199999999</v>
      </c>
      <c r="N3924" s="2">
        <v>211.16000399999999</v>
      </c>
      <c r="O3924" s="2">
        <v>0</v>
      </c>
      <c r="P3924" s="5">
        <v>42159</v>
      </c>
      <c r="Q3924" s="4">
        <v>20.93</v>
      </c>
      <c r="R3924" s="4">
        <v>21.01</v>
      </c>
      <c r="S3924" s="4">
        <v>21.07</v>
      </c>
      <c r="T3924" s="4">
        <v>20.870000999999998</v>
      </c>
      <c r="U3924" s="4">
        <v>0</v>
      </c>
      <c r="V3924">
        <f>V3923+(V3923*O3924)/L3924</f>
        <v>92.294650826900352</v>
      </c>
      <c r="W3924">
        <f>V3924*L3924</f>
        <v>19535.086163200329</v>
      </c>
      <c r="X3924">
        <f>IF(I3923=1,1,0)</f>
        <v>1</v>
      </c>
      <c r="Y3924">
        <f>IF(I3923=0,1,0)</f>
        <v>0</v>
      </c>
      <c r="Z3924" t="str">
        <f t="shared" si="234"/>
        <v>IN</v>
      </c>
      <c r="AA3924">
        <f>IF(Z3924="BUY",(AC3923-8.95)/K3924,IF(Z3924="SELL",0,AB3923))</f>
        <v>124.37714757360435</v>
      </c>
      <c r="AB3924">
        <f>AA3924+AA3924*O3924/L3924</f>
        <v>124.37714757360435</v>
      </c>
      <c r="AC3924">
        <f>IF(OR(Z3924="BUY",Z3924="IN"),AB3924*L3924,IF(Z3924="SELL",AB3923*K3924-8.95,AC3923))</f>
        <v>26325.667552937684</v>
      </c>
      <c r="AD3924" s="6">
        <f t="shared" si="235"/>
        <v>-0.15932818215798469</v>
      </c>
    </row>
    <row r="3925" spans="1:30" x14ac:dyDescent="0.25">
      <c r="A3925" s="1">
        <v>42160</v>
      </c>
      <c r="B3925">
        <v>2095.0900879999999</v>
      </c>
      <c r="C3925">
        <v>2092.830078</v>
      </c>
      <c r="D3925">
        <v>2100.98999</v>
      </c>
      <c r="E3925">
        <v>2085.669922</v>
      </c>
      <c r="F3925">
        <v>3243690000</v>
      </c>
      <c r="G3925">
        <f t="shared" si="236"/>
        <v>2100.5272021400001</v>
      </c>
      <c r="H3925">
        <f t="shared" si="237"/>
        <v>0.41958019911970057</v>
      </c>
      <c r="I3925">
        <f>IF(H3925&gt;0,1,0)</f>
        <v>1</v>
      </c>
      <c r="J3925" s="3">
        <v>42160</v>
      </c>
      <c r="K3925" s="2">
        <v>211.300003</v>
      </c>
      <c r="L3925" s="2">
        <v>211.19000199999999</v>
      </c>
      <c r="M3925" s="2">
        <v>211.979996</v>
      </c>
      <c r="N3925" s="2">
        <v>210.38000500000001</v>
      </c>
      <c r="O3925" s="2">
        <v>0</v>
      </c>
      <c r="P3925" s="5">
        <v>42160</v>
      </c>
      <c r="Q3925" s="4">
        <v>21.049999</v>
      </c>
      <c r="R3925" s="4">
        <v>21.07</v>
      </c>
      <c r="S3925" s="4">
        <v>21.139999</v>
      </c>
      <c r="T3925" s="4">
        <v>20.98</v>
      </c>
      <c r="U3925" s="4">
        <v>0</v>
      </c>
      <c r="V3925">
        <f>V3924+(V3924*O3925)/L3925</f>
        <v>92.294650826900352</v>
      </c>
      <c r="W3925">
        <f>V3925*L3925</f>
        <v>19491.707492722388</v>
      </c>
      <c r="X3925">
        <f>IF(I3924=1,1,0)</f>
        <v>1</v>
      </c>
      <c r="Y3925">
        <f>IF(I3924=0,1,0)</f>
        <v>0</v>
      </c>
      <c r="Z3925" t="str">
        <f t="shared" si="234"/>
        <v>IN</v>
      </c>
      <c r="AA3925">
        <f>IF(Z3925="BUY",(AC3924-8.95)/K3925,IF(Z3925="SELL",0,AB3924))</f>
        <v>124.37714757360435</v>
      </c>
      <c r="AB3925">
        <f>AA3925+AA3925*O3925/L3925</f>
        <v>124.37714757360435</v>
      </c>
      <c r="AC3925">
        <f>IF(OR(Z3925="BUY",Z3925="IN"),AB3925*L3925,IF(Z3925="SELL",AB3924*K3925-8.95,AC3924))</f>
        <v>26267.210044823798</v>
      </c>
      <c r="AD3925" s="6">
        <f t="shared" si="235"/>
        <v>-0.15036675668205396</v>
      </c>
    </row>
    <row r="3926" spans="1:30" x14ac:dyDescent="0.25">
      <c r="A3926" s="1">
        <v>42163</v>
      </c>
      <c r="B3926">
        <v>2092.3400879999999</v>
      </c>
      <c r="C3926">
        <v>2079.280029</v>
      </c>
      <c r="D3926">
        <v>2093.01001</v>
      </c>
      <c r="E3926">
        <v>2079.110107</v>
      </c>
      <c r="F3926">
        <v>2917150000</v>
      </c>
      <c r="G3926">
        <f t="shared" si="236"/>
        <v>2100.9898046799999</v>
      </c>
      <c r="H3926">
        <f t="shared" si="237"/>
        <v>0.40971451257196634</v>
      </c>
      <c r="I3926">
        <f>IF(H3926&gt;0,1,0)</f>
        <v>1</v>
      </c>
      <c r="J3926" s="3">
        <v>42163</v>
      </c>
      <c r="K3926" s="2">
        <v>211.050003</v>
      </c>
      <c r="L3926" s="2">
        <v>209.88999899999999</v>
      </c>
      <c r="M3926" s="2">
        <v>211.199997</v>
      </c>
      <c r="N3926" s="2">
        <v>209.779999</v>
      </c>
      <c r="O3926" s="2">
        <v>0</v>
      </c>
      <c r="P3926" s="5">
        <v>42163</v>
      </c>
      <c r="Q3926" s="4">
        <v>21.08</v>
      </c>
      <c r="R3926" s="4">
        <v>21.200001</v>
      </c>
      <c r="S3926" s="4">
        <v>21.209999</v>
      </c>
      <c r="T3926" s="4">
        <v>21.059999000000001</v>
      </c>
      <c r="U3926" s="4">
        <v>0</v>
      </c>
      <c r="V3926">
        <f>V3925+(V3925*O3926)/L3926</f>
        <v>92.294650826900352</v>
      </c>
      <c r="W3926">
        <f>V3926*L3926</f>
        <v>19371.724169763464</v>
      </c>
      <c r="X3926">
        <f>IF(I3925=1,1,0)</f>
        <v>1</v>
      </c>
      <c r="Y3926">
        <f>IF(I3925=0,1,0)</f>
        <v>0</v>
      </c>
      <c r="Z3926" t="str">
        <f t="shared" si="234"/>
        <v>IN</v>
      </c>
      <c r="AA3926">
        <f>IF(Z3926="BUY",(AC3925-8.95)/K3926,IF(Z3926="SELL",0,AB3925))</f>
        <v>124.37714757360435</v>
      </c>
      <c r="AB3926">
        <f>AA3926+AA3926*O3926/L3926</f>
        <v>124.37714757360435</v>
      </c>
      <c r="AC3926">
        <f>IF(OR(Z3926="BUY",Z3926="IN"),AB3926*L3926,IF(Z3926="SELL",AB3925*K3926-8.95,AC3925))</f>
        <v>26105.519379846668</v>
      </c>
      <c r="AD3926" s="6">
        <f t="shared" si="235"/>
        <v>-0.13999454211167303</v>
      </c>
    </row>
    <row r="3927" spans="1:30" x14ac:dyDescent="0.25">
      <c r="A3927" s="1">
        <v>42164</v>
      </c>
      <c r="B3927">
        <v>2079.070068</v>
      </c>
      <c r="C3927">
        <v>2080.1499020000001</v>
      </c>
      <c r="D3927">
        <v>2085.6201169999999</v>
      </c>
      <c r="E3927">
        <v>2072.139893</v>
      </c>
      <c r="F3927">
        <v>3034580000</v>
      </c>
      <c r="G3927">
        <f t="shared" si="236"/>
        <v>2101.3724023200002</v>
      </c>
      <c r="H3927">
        <f t="shared" si="237"/>
        <v>0.40000071670130743</v>
      </c>
      <c r="I3927">
        <f>IF(H3927&gt;0,1,0)</f>
        <v>1</v>
      </c>
      <c r="J3927" s="3">
        <v>42164</v>
      </c>
      <c r="K3927" s="2">
        <v>209.91000399999999</v>
      </c>
      <c r="L3927" s="2">
        <v>209.820007</v>
      </c>
      <c r="M3927" s="2">
        <v>210.470001</v>
      </c>
      <c r="N3927" s="2">
        <v>209.10000600000001</v>
      </c>
      <c r="O3927" s="2">
        <v>0</v>
      </c>
      <c r="P3927" s="5">
        <v>42164</v>
      </c>
      <c r="Q3927" s="4">
        <v>21.200001</v>
      </c>
      <c r="R3927" s="4">
        <v>21.190000999999999</v>
      </c>
      <c r="S3927" s="4">
        <v>21.27</v>
      </c>
      <c r="T3927" s="4">
        <v>21.129999000000002</v>
      </c>
      <c r="U3927" s="4">
        <v>0</v>
      </c>
      <c r="V3927">
        <f>V3926+(V3926*O3927)/L3927</f>
        <v>92.294650826900352</v>
      </c>
      <c r="W3927">
        <f>V3927*L3927</f>
        <v>19365.264282562788</v>
      </c>
      <c r="X3927">
        <f>IF(I3926=1,1,0)</f>
        <v>1</v>
      </c>
      <c r="Y3927">
        <f>IF(I3926=0,1,0)</f>
        <v>0</v>
      </c>
      <c r="Z3927" t="str">
        <f t="shared" si="234"/>
        <v>IN</v>
      </c>
      <c r="AA3927">
        <f>IF(Z3927="BUY",(AC3926-8.95)/K3927,IF(Z3927="SELL",0,AB3926))</f>
        <v>124.37714757360435</v>
      </c>
      <c r="AB3927">
        <f>AA3927+AA3927*O3927/L3927</f>
        <v>124.37714757360435</v>
      </c>
      <c r="AC3927">
        <f>IF(OR(Z3927="BUY",Z3927="IN"),AB3927*L3927,IF(Z3927="SELL",AB3926*K3927-8.95,AC3926))</f>
        <v>26096.813974533699</v>
      </c>
      <c r="AD3927" s="6">
        <f t="shared" si="235"/>
        <v>-0.13413221519575994</v>
      </c>
    </row>
    <row r="3928" spans="1:30" x14ac:dyDescent="0.25">
      <c r="A3928" s="1">
        <v>42165</v>
      </c>
      <c r="B3928">
        <v>2081.1201169999999</v>
      </c>
      <c r="C3928">
        <v>2105.1999510000001</v>
      </c>
      <c r="D3928">
        <v>2108.5</v>
      </c>
      <c r="E3928">
        <v>2081.1201169999999</v>
      </c>
      <c r="F3928">
        <v>3414320000</v>
      </c>
      <c r="G3928">
        <f t="shared" si="236"/>
        <v>2101.7516015399997</v>
      </c>
      <c r="H3928">
        <f t="shared" si="237"/>
        <v>0.39093816591964275</v>
      </c>
      <c r="I3928">
        <f>IF(H3928&gt;0,1,0)</f>
        <v>1</v>
      </c>
      <c r="J3928" s="3">
        <v>42165</v>
      </c>
      <c r="K3928" s="2">
        <v>210.94000199999999</v>
      </c>
      <c r="L3928" s="2">
        <v>212.30999800000001</v>
      </c>
      <c r="M3928" s="2">
        <v>212.820007</v>
      </c>
      <c r="N3928" s="2">
        <v>210.66000399999999</v>
      </c>
      <c r="O3928" s="2">
        <v>0</v>
      </c>
      <c r="P3928" s="5">
        <v>42165</v>
      </c>
      <c r="Q3928" s="4">
        <v>21.1</v>
      </c>
      <c r="R3928" s="4">
        <v>20.959999</v>
      </c>
      <c r="S3928" s="4">
        <v>21.110001</v>
      </c>
      <c r="T3928" s="4">
        <v>20.9</v>
      </c>
      <c r="U3928" s="4">
        <v>0</v>
      </c>
      <c r="V3928">
        <f>V3927+(V3927*O3928)/L3928</f>
        <v>92.294650826900352</v>
      </c>
      <c r="W3928">
        <f>V3928*L3928</f>
        <v>19595.077132469913</v>
      </c>
      <c r="X3928">
        <f>IF(I3927=1,1,0)</f>
        <v>1</v>
      </c>
      <c r="Y3928">
        <f>IF(I3927=0,1,0)</f>
        <v>0</v>
      </c>
      <c r="Z3928" t="str">
        <f t="shared" ref="Z3928:Z3991" si="238">IF(X3928=1,IF(X3927=0,"BUY","IN"),IF(X3927=1,"SELL","OUT"))</f>
        <v>IN</v>
      </c>
      <c r="AA3928">
        <f>IF(Z3928="BUY",(AC3927-8.95)/K3928,IF(Z3928="SELL",0,AB3927))</f>
        <v>124.37714757360435</v>
      </c>
      <c r="AB3928">
        <f>AA3928+AA3928*O3928/L3928</f>
        <v>124.37714757360435</v>
      </c>
      <c r="AC3928">
        <f>IF(OR(Z3928="BUY",Z3928="IN"),AB3928*L3928,IF(Z3928="SELL",AB3927*K3928-8.95,AC3927))</f>
        <v>26406.511952597644</v>
      </c>
      <c r="AD3928" s="6">
        <f t="shared" si="235"/>
        <v>-0.14783940102787391</v>
      </c>
    </row>
    <row r="3929" spans="1:30" x14ac:dyDescent="0.25">
      <c r="A3929" s="1">
        <v>42166</v>
      </c>
      <c r="B3929">
        <v>2106.23999</v>
      </c>
      <c r="C3929">
        <v>2108.860107</v>
      </c>
      <c r="D3929">
        <v>2115.0200199999999</v>
      </c>
      <c r="E3929">
        <v>2106.23999</v>
      </c>
      <c r="F3929">
        <v>3128600000</v>
      </c>
      <c r="G3929">
        <f t="shared" si="236"/>
        <v>2102.5710058200002</v>
      </c>
      <c r="H3929">
        <f t="shared" si="237"/>
        <v>0.38375527887422134</v>
      </c>
      <c r="I3929">
        <f>IF(H3929&gt;0,1,0)</f>
        <v>1</v>
      </c>
      <c r="J3929" s="3">
        <v>42166</v>
      </c>
      <c r="K3929" s="2">
        <v>212.929993</v>
      </c>
      <c r="L3929" s="2">
        <v>213.029999</v>
      </c>
      <c r="M3929" s="2">
        <v>213.5</v>
      </c>
      <c r="N3929" s="2">
        <v>212.63999899999999</v>
      </c>
      <c r="O3929" s="2">
        <v>0</v>
      </c>
      <c r="P3929" s="5">
        <v>42166</v>
      </c>
      <c r="Q3929" s="4">
        <v>20.889999</v>
      </c>
      <c r="R3929" s="4">
        <v>20.870000999999998</v>
      </c>
      <c r="S3929" s="4">
        <v>20.92</v>
      </c>
      <c r="T3929" s="4">
        <v>20.83</v>
      </c>
      <c r="U3929" s="4">
        <v>0</v>
      </c>
      <c r="V3929">
        <f>V3928+(V3928*O3929)/L3929</f>
        <v>92.294650826900352</v>
      </c>
      <c r="W3929">
        <f>V3929*L3929</f>
        <v>19661.529373359932</v>
      </c>
      <c r="X3929">
        <f>IF(I3928=1,1,0)</f>
        <v>1</v>
      </c>
      <c r="Y3929">
        <f>IF(I3928=0,1,0)</f>
        <v>0</v>
      </c>
      <c r="Z3929" t="str">
        <f t="shared" si="238"/>
        <v>IN</v>
      </c>
      <c r="AA3929">
        <f>IF(Z3929="BUY",(AC3928-8.95)/K3929,IF(Z3929="SELL",0,AB3928))</f>
        <v>124.37714757360435</v>
      </c>
      <c r="AB3929">
        <f>AA3929+AA3929*O3929/L3929</f>
        <v>124.37714757360435</v>
      </c>
      <c r="AC3929">
        <f>IF(OR(Z3929="BUY",Z3929="IN"),AB3929*L3929,IF(Z3929="SELL",AB3928*K3929-8.95,AC3928))</f>
        <v>26496.063623227787</v>
      </c>
      <c r="AD3929" s="6">
        <f t="shared" si="235"/>
        <v>-0.15229267772453603</v>
      </c>
    </row>
    <row r="3930" spans="1:30" x14ac:dyDescent="0.25">
      <c r="A3930" s="1">
        <v>42167</v>
      </c>
      <c r="B3930">
        <v>2107.429932</v>
      </c>
      <c r="C3930">
        <v>2094.110107</v>
      </c>
      <c r="D3930">
        <v>2107.429932</v>
      </c>
      <c r="E3930">
        <v>2091.330078</v>
      </c>
      <c r="F3930">
        <v>2719400000</v>
      </c>
      <c r="G3930">
        <f t="shared" si="236"/>
        <v>2103.2594091400001</v>
      </c>
      <c r="H3930">
        <f t="shared" si="237"/>
        <v>0.37769309384479016</v>
      </c>
      <c r="I3930">
        <f>IF(H3930&gt;0,1,0)</f>
        <v>1</v>
      </c>
      <c r="J3930" s="3">
        <v>42167</v>
      </c>
      <c r="K3930" s="2">
        <v>212.08000200000001</v>
      </c>
      <c r="L3930" s="2">
        <v>211.41000399999999</v>
      </c>
      <c r="M3930" s="2">
        <v>212.229996</v>
      </c>
      <c r="N3930" s="2">
        <v>211.10000600000001</v>
      </c>
      <c r="O3930" s="2">
        <v>0</v>
      </c>
      <c r="P3930" s="5">
        <v>42167</v>
      </c>
      <c r="Q3930" s="4">
        <v>20.98</v>
      </c>
      <c r="R3930" s="4">
        <v>21.030000999999999</v>
      </c>
      <c r="S3930" s="4">
        <v>21.07</v>
      </c>
      <c r="T3930" s="4">
        <v>20.959999</v>
      </c>
      <c r="U3930" s="4">
        <v>0</v>
      </c>
      <c r="V3930">
        <f>V3929+(V3929*O3930)/L3930</f>
        <v>92.294650826900352</v>
      </c>
      <c r="W3930">
        <f>V3930*L3930</f>
        <v>19512.012500493605</v>
      </c>
      <c r="X3930">
        <f>IF(I3929=1,1,0)</f>
        <v>1</v>
      </c>
      <c r="Y3930">
        <f>IF(I3929=0,1,0)</f>
        <v>0</v>
      </c>
      <c r="Z3930" t="str">
        <f t="shared" si="238"/>
        <v>IN</v>
      </c>
      <c r="AA3930">
        <f>IF(Z3930="BUY",(AC3929-8.95)/K3930,IF(Z3930="SELL",0,AB3929))</f>
        <v>124.37714757360435</v>
      </c>
      <c r="AB3930">
        <f>AA3930+AA3930*O3930/L3930</f>
        <v>124.37714757360435</v>
      </c>
      <c r="AC3930">
        <f>IF(OR(Z3930="BUY",Z3930="IN"),AB3930*L3930,IF(Z3930="SELL",AB3929*K3930-8.95,AC3929))</f>
        <v>26294.573266044285</v>
      </c>
      <c r="AD3930" s="6">
        <f t="shared" si="235"/>
        <v>-0.13878719719835977</v>
      </c>
    </row>
    <row r="3931" spans="1:30" x14ac:dyDescent="0.25">
      <c r="A3931" s="1">
        <v>42170</v>
      </c>
      <c r="B3931">
        <v>2091.3400879999999</v>
      </c>
      <c r="C3931">
        <v>2084.429932</v>
      </c>
      <c r="D3931">
        <v>2091.3400879999999</v>
      </c>
      <c r="E3931">
        <v>2072.48999</v>
      </c>
      <c r="F3931">
        <v>3061570000</v>
      </c>
      <c r="G3931">
        <f t="shared" si="236"/>
        <v>2103.6088085599999</v>
      </c>
      <c r="H3931">
        <f t="shared" si="237"/>
        <v>0.37064359155777782</v>
      </c>
      <c r="I3931">
        <f>IF(H3931&gt;0,1,0)</f>
        <v>1</v>
      </c>
      <c r="J3931" s="3">
        <v>42170</v>
      </c>
      <c r="K3931" s="2">
        <v>209.970001</v>
      </c>
      <c r="L3931" s="2">
        <v>210.529999</v>
      </c>
      <c r="M3931" s="2">
        <v>210.85000600000001</v>
      </c>
      <c r="N3931" s="2">
        <v>209.19000199999999</v>
      </c>
      <c r="O3931" s="2">
        <v>0</v>
      </c>
      <c r="P3931" s="5">
        <v>42170</v>
      </c>
      <c r="Q3931" s="4">
        <v>21.190000999999999</v>
      </c>
      <c r="R3931" s="4">
        <v>21.139999</v>
      </c>
      <c r="S3931" s="4">
        <v>21.25</v>
      </c>
      <c r="T3931" s="4">
        <v>21.1</v>
      </c>
      <c r="U3931" s="4">
        <v>0</v>
      </c>
      <c r="V3931">
        <f>V3930+(V3930*O3931)/L3931</f>
        <v>92.294650826900352</v>
      </c>
      <c r="W3931">
        <f>V3931*L3931</f>
        <v>19430.792746292682</v>
      </c>
      <c r="X3931">
        <f>IF(I3930=1,1,0)</f>
        <v>1</v>
      </c>
      <c r="Y3931">
        <f>IF(I3930=0,1,0)</f>
        <v>0</v>
      </c>
      <c r="Z3931" t="str">
        <f t="shared" si="238"/>
        <v>IN</v>
      </c>
      <c r="AA3931">
        <f>IF(Z3931="BUY",(AC3930-8.95)/K3931,IF(Z3931="SELL",0,AB3930))</f>
        <v>124.37714757360435</v>
      </c>
      <c r="AB3931">
        <f>AA3931+AA3931*O3931/L3931</f>
        <v>124.37714757360435</v>
      </c>
      <c r="AC3931">
        <f>IF(OR(Z3931="BUY",Z3931="IN"),AB3931*L3931,IF(Z3931="SELL",AB3930*K3931-8.95,AC3930))</f>
        <v>26185.120754293777</v>
      </c>
      <c r="AD3931" s="6">
        <f t="shared" si="235"/>
        <v>-0.14415419146003983</v>
      </c>
    </row>
    <row r="3932" spans="1:30" x14ac:dyDescent="0.25">
      <c r="A3932" s="1">
        <v>42171</v>
      </c>
      <c r="B3932">
        <v>2084.26001</v>
      </c>
      <c r="C3932">
        <v>2096.290039</v>
      </c>
      <c r="D3932">
        <v>2097.3999020000001</v>
      </c>
      <c r="E3932">
        <v>2082.1000979999999</v>
      </c>
      <c r="F3932">
        <v>2919900000</v>
      </c>
      <c r="G3932">
        <f t="shared" si="236"/>
        <v>2103.9222070000001</v>
      </c>
      <c r="H3932">
        <f t="shared" si="237"/>
        <v>0.36377206309050225</v>
      </c>
      <c r="I3932">
        <f>IF(H3932&gt;0,1,0)</f>
        <v>1</v>
      </c>
      <c r="J3932" s="3">
        <v>42171</v>
      </c>
      <c r="K3932" s="2">
        <v>210.320007</v>
      </c>
      <c r="L3932" s="2">
        <v>211.699997</v>
      </c>
      <c r="M3932" s="2">
        <v>211.75</v>
      </c>
      <c r="N3932" s="2">
        <v>210.13000500000001</v>
      </c>
      <c r="O3932" s="2">
        <v>0</v>
      </c>
      <c r="P3932" s="5">
        <v>42171</v>
      </c>
      <c r="Q3932" s="4">
        <v>21.139999</v>
      </c>
      <c r="R3932" s="4">
        <v>21.02</v>
      </c>
      <c r="S3932" s="4">
        <v>21.17</v>
      </c>
      <c r="T3932" s="4">
        <v>21</v>
      </c>
      <c r="U3932" s="4">
        <v>0</v>
      </c>
      <c r="V3932">
        <f>V3931+(V3931*O3932)/L3932</f>
        <v>92.294650826900352</v>
      </c>
      <c r="W3932">
        <f>V3932*L3932</f>
        <v>19538.777303170853</v>
      </c>
      <c r="X3932">
        <f>IF(I3931=1,1,0)</f>
        <v>1</v>
      </c>
      <c r="Y3932">
        <f>IF(I3931=0,1,0)</f>
        <v>0</v>
      </c>
      <c r="Z3932" t="str">
        <f t="shared" si="238"/>
        <v>IN</v>
      </c>
      <c r="AA3932">
        <f>IF(Z3932="BUY",(AC3931-8.95)/K3932,IF(Z3932="SELL",0,AB3931))</f>
        <v>124.37714757360435</v>
      </c>
      <c r="AB3932">
        <f>AA3932+AA3932*O3932/L3932</f>
        <v>124.37714757360435</v>
      </c>
      <c r="AC3932">
        <f>IF(OR(Z3932="BUY",Z3932="IN"),AB3932*L3932,IF(Z3932="SELL",AB3931*K3932-8.95,AC3931))</f>
        <v>26330.641768200596</v>
      </c>
      <c r="AD3932" s="6">
        <f t="shared" si="235"/>
        <v>-0.15101313208557457</v>
      </c>
    </row>
    <row r="3933" spans="1:30" x14ac:dyDescent="0.25">
      <c r="A3933" s="1">
        <v>42172</v>
      </c>
      <c r="B3933">
        <v>2097.3999020000001</v>
      </c>
      <c r="C3933">
        <v>2100.4399410000001</v>
      </c>
      <c r="D3933">
        <v>2106.790039</v>
      </c>
      <c r="E3933">
        <v>2088.860107</v>
      </c>
      <c r="F3933">
        <v>3222240000</v>
      </c>
      <c r="G3933">
        <f t="shared" si="236"/>
        <v>2104.4044042600003</v>
      </c>
      <c r="H3933">
        <f t="shared" si="237"/>
        <v>0.35557200871739286</v>
      </c>
      <c r="I3933">
        <f>IF(H3933&gt;0,1,0)</f>
        <v>1</v>
      </c>
      <c r="J3933" s="3">
        <v>42172</v>
      </c>
      <c r="K3933" s="2">
        <v>212.009995</v>
      </c>
      <c r="L3933" s="2">
        <v>211.990005</v>
      </c>
      <c r="M3933" s="2">
        <v>212.720001</v>
      </c>
      <c r="N3933" s="2">
        <v>210.770004</v>
      </c>
      <c r="O3933" s="2">
        <v>0</v>
      </c>
      <c r="P3933" s="5">
        <v>42172</v>
      </c>
      <c r="Q3933" s="4">
        <v>20.99</v>
      </c>
      <c r="R3933" s="4">
        <v>20.98</v>
      </c>
      <c r="S3933" s="4">
        <v>21.1</v>
      </c>
      <c r="T3933" s="4">
        <v>20.9</v>
      </c>
      <c r="U3933" s="4">
        <v>0</v>
      </c>
      <c r="V3933">
        <f>V3932+(V3932*O3933)/L3933</f>
        <v>92.294650826900352</v>
      </c>
      <c r="W3933">
        <f>V3933*L3933</f>
        <v>19565.543490267861</v>
      </c>
      <c r="X3933">
        <f>IF(I3932=1,1,0)</f>
        <v>1</v>
      </c>
      <c r="Y3933">
        <f>IF(I3932=0,1,0)</f>
        <v>0</v>
      </c>
      <c r="Z3933" t="str">
        <f t="shared" si="238"/>
        <v>IN</v>
      </c>
      <c r="AA3933">
        <f>IF(Z3933="BUY",(AC3932-8.95)/K3933,IF(Z3933="SELL",0,AB3932))</f>
        <v>124.37714757360435</v>
      </c>
      <c r="AB3933">
        <f>AA3933+AA3933*O3933/L3933</f>
        <v>124.37714757360435</v>
      </c>
      <c r="AC3933">
        <f>IF(OR(Z3933="BUY",Z3933="IN"),AB3933*L3933,IF(Z3933="SELL",AB3932*K3933-8.95,AC3932))</f>
        <v>26366.712136014125</v>
      </c>
      <c r="AD3933" s="6">
        <f t="shared" si="235"/>
        <v>-0.15573167648802744</v>
      </c>
    </row>
    <row r="3934" spans="1:30" x14ac:dyDescent="0.25">
      <c r="A3934" s="1">
        <v>42173</v>
      </c>
      <c r="B3934">
        <v>2101.580078</v>
      </c>
      <c r="C3934">
        <v>2121.23999</v>
      </c>
      <c r="D3934">
        <v>2126.6499020000001</v>
      </c>
      <c r="E3934">
        <v>2101.580078</v>
      </c>
      <c r="F3934">
        <v>3520360000</v>
      </c>
      <c r="G3934">
        <f t="shared" si="236"/>
        <v>2105.1912060200002</v>
      </c>
      <c r="H3934">
        <f t="shared" si="237"/>
        <v>0.34789623499426081</v>
      </c>
      <c r="I3934">
        <f>IF(H3934&gt;0,1,0)</f>
        <v>1</v>
      </c>
      <c r="J3934" s="3">
        <v>42173</v>
      </c>
      <c r="K3934" s="2">
        <v>212.71000699999999</v>
      </c>
      <c r="L3934" s="2">
        <v>214.11999499999999</v>
      </c>
      <c r="M3934" s="2">
        <v>214.759995</v>
      </c>
      <c r="N3934" s="2">
        <v>212.55999800000001</v>
      </c>
      <c r="O3934" s="2">
        <v>0</v>
      </c>
      <c r="P3934" s="5">
        <v>42173</v>
      </c>
      <c r="Q3934" s="4">
        <v>20.91</v>
      </c>
      <c r="R3934" s="4">
        <v>20.77</v>
      </c>
      <c r="S3934" s="4">
        <v>20.92</v>
      </c>
      <c r="T3934" s="4">
        <v>20.700001</v>
      </c>
      <c r="U3934" s="4">
        <v>0</v>
      </c>
      <c r="V3934">
        <f>V3933+(V3933*O3934)/L3934</f>
        <v>92.294650826900352</v>
      </c>
      <c r="W3934">
        <f>V3934*L3934</f>
        <v>19762.130173582649</v>
      </c>
      <c r="X3934">
        <f>IF(I3933=1,1,0)</f>
        <v>1</v>
      </c>
      <c r="Y3934">
        <f>IF(I3933=0,1,0)</f>
        <v>0</v>
      </c>
      <c r="Z3934" t="str">
        <f t="shared" si="238"/>
        <v>IN</v>
      </c>
      <c r="AA3934">
        <f>IF(Z3934="BUY",(AC3933-8.95)/K3934,IF(Z3934="SELL",0,AB3933))</f>
        <v>124.37714757360435</v>
      </c>
      <c r="AB3934">
        <f>AA3934+AA3934*O3934/L3934</f>
        <v>124.37714757360435</v>
      </c>
      <c r="AC3934">
        <f>IF(OR(Z3934="BUY",Z3934="IN"),AB3934*L3934,IF(Z3934="SELL",AB3933*K3934-8.95,AC3933))</f>
        <v>26631.634216574424</v>
      </c>
      <c r="AD3934" s="6">
        <f t="shared" si="235"/>
        <v>-0.16019670790046792</v>
      </c>
    </row>
    <row r="3935" spans="1:30" x14ac:dyDescent="0.25">
      <c r="A3935" s="1">
        <v>42174</v>
      </c>
      <c r="B3935">
        <v>2121.0600589999999</v>
      </c>
      <c r="C3935">
        <v>2109.98999</v>
      </c>
      <c r="D3935">
        <v>2121.639893</v>
      </c>
      <c r="E3935">
        <v>2109.4499510000001</v>
      </c>
      <c r="F3935">
        <v>4449810000</v>
      </c>
      <c r="G3935">
        <f t="shared" si="236"/>
        <v>2105.5674071800004</v>
      </c>
      <c r="H3935">
        <f t="shared" si="237"/>
        <v>0.34003212927847015</v>
      </c>
      <c r="I3935">
        <f>IF(H3935&gt;0,1,0)</f>
        <v>1</v>
      </c>
      <c r="J3935" s="3">
        <v>42174</v>
      </c>
      <c r="K3935" s="2">
        <v>213.970001</v>
      </c>
      <c r="L3935" s="2">
        <v>212.85000600000001</v>
      </c>
      <c r="M3935" s="2">
        <v>214.020004</v>
      </c>
      <c r="N3935" s="2">
        <v>212.800003</v>
      </c>
      <c r="O3935" s="2">
        <v>0</v>
      </c>
      <c r="P3935" s="5">
        <v>42174</v>
      </c>
      <c r="Q3935" s="4">
        <v>20.790001</v>
      </c>
      <c r="R3935" s="4">
        <v>20.889999</v>
      </c>
      <c r="S3935" s="4">
        <v>20.889999</v>
      </c>
      <c r="T3935" s="4">
        <v>20.780000999999999</v>
      </c>
      <c r="U3935" s="4">
        <v>0</v>
      </c>
      <c r="V3935">
        <f>V3934+(V3934*O3935)/L3935</f>
        <v>92.294650826900352</v>
      </c>
      <c r="W3935">
        <f>V3935*L3935</f>
        <v>19644.916982273644</v>
      </c>
      <c r="X3935">
        <f>IF(I3934=1,1,0)</f>
        <v>1</v>
      </c>
      <c r="Y3935">
        <f>IF(I3934=0,1,0)</f>
        <v>0</v>
      </c>
      <c r="Z3935" t="str">
        <f t="shared" si="238"/>
        <v>IN</v>
      </c>
      <c r="AA3935">
        <f>IF(Z3935="BUY",(AC3934-8.95)/K3935,IF(Z3935="SELL",0,AB3934))</f>
        <v>124.37714757360435</v>
      </c>
      <c r="AB3935">
        <f>AA3935+AA3935*O3935/L3935</f>
        <v>124.37714757360435</v>
      </c>
      <c r="AC3935">
        <f>IF(OR(Z3935="BUY",Z3935="IN"),AB3935*L3935,IF(Z3935="SELL",AB3934*K3935-8.95,AC3934))</f>
        <v>26473.676607304573</v>
      </c>
      <c r="AD3935" s="6">
        <f t="shared" si="235"/>
        <v>-0.15269074755122966</v>
      </c>
    </row>
    <row r="3936" spans="1:30" x14ac:dyDescent="0.25">
      <c r="A3936" s="1">
        <v>42177</v>
      </c>
      <c r="B3936">
        <v>2112.5</v>
      </c>
      <c r="C3936">
        <v>2122.8500979999999</v>
      </c>
      <c r="D3936">
        <v>2129.8701169999999</v>
      </c>
      <c r="E3936">
        <v>2112.5</v>
      </c>
      <c r="F3936">
        <v>3030020000</v>
      </c>
      <c r="G3936">
        <f t="shared" si="236"/>
        <v>2105.9832079600005</v>
      </c>
      <c r="H3936">
        <f t="shared" si="237"/>
        <v>0.33220392091747913</v>
      </c>
      <c r="I3936">
        <f>IF(H3936&gt;0,1,0)</f>
        <v>1</v>
      </c>
      <c r="J3936" s="3">
        <v>42177</v>
      </c>
      <c r="K3936" s="2">
        <v>214.39999399999999</v>
      </c>
      <c r="L3936" s="2">
        <v>214.36999499999999</v>
      </c>
      <c r="M3936" s="2">
        <v>215.070007</v>
      </c>
      <c r="N3936" s="2">
        <v>214.11999499999999</v>
      </c>
      <c r="O3936" s="2">
        <v>0</v>
      </c>
      <c r="P3936" s="5">
        <v>42177</v>
      </c>
      <c r="Q3936" s="4">
        <v>20.73</v>
      </c>
      <c r="R3936" s="4">
        <v>20.74</v>
      </c>
      <c r="S3936" s="4">
        <v>20.77</v>
      </c>
      <c r="T3936" s="4">
        <v>20.67</v>
      </c>
      <c r="U3936" s="4">
        <v>0</v>
      </c>
      <c r="V3936">
        <f>V3935+(V3935*O3936)/L3936</f>
        <v>92.294650826900352</v>
      </c>
      <c r="W3936">
        <f>V3936*L3936</f>
        <v>19785.203836289373</v>
      </c>
      <c r="X3936">
        <f>IF(I3935=1,1,0)</f>
        <v>1</v>
      </c>
      <c r="Y3936">
        <f>IF(I3935=0,1,0)</f>
        <v>0</v>
      </c>
      <c r="Z3936" t="str">
        <f t="shared" si="238"/>
        <v>IN</v>
      </c>
      <c r="AA3936">
        <f>IF(Z3936="BUY",(AC3935-8.95)/K3936,IF(Z3936="SELL",0,AB3935))</f>
        <v>124.37714757360435</v>
      </c>
      <c r="AB3936">
        <f>AA3936+AA3936*O3936/L3936</f>
        <v>124.37714757360435</v>
      </c>
      <c r="AC3936">
        <f>IF(OR(Z3936="BUY",Z3936="IN"),AB3936*L3936,IF(Z3936="SELL",AB3935*K3936-8.95,AC3935))</f>
        <v>26662.728503467824</v>
      </c>
      <c r="AD3936" s="6">
        <f t="shared" si="235"/>
        <v>-0.16035674688311452</v>
      </c>
    </row>
    <row r="3937" spans="1:30" x14ac:dyDescent="0.25">
      <c r="A3937" s="1">
        <v>42178</v>
      </c>
      <c r="B3937">
        <v>2123.1599120000001</v>
      </c>
      <c r="C3937">
        <v>2124.1999510000001</v>
      </c>
      <c r="D3937">
        <v>2128.030029</v>
      </c>
      <c r="E3937">
        <v>2119.889893</v>
      </c>
      <c r="F3937">
        <v>3091190000</v>
      </c>
      <c r="G3937">
        <f t="shared" si="236"/>
        <v>2106.6186083400007</v>
      </c>
      <c r="H3937">
        <f t="shared" si="237"/>
        <v>0.32716707063611267</v>
      </c>
      <c r="I3937">
        <f>IF(H3937&gt;0,1,0)</f>
        <v>1</v>
      </c>
      <c r="J3937" s="3">
        <v>42178</v>
      </c>
      <c r="K3937" s="2">
        <v>214.63000500000001</v>
      </c>
      <c r="L3937" s="2">
        <v>214.46000699999999</v>
      </c>
      <c r="M3937" s="2">
        <v>214.91000399999999</v>
      </c>
      <c r="N3937" s="2">
        <v>214.050003</v>
      </c>
      <c r="O3937" s="2">
        <v>0</v>
      </c>
      <c r="P3937" s="5">
        <v>42178</v>
      </c>
      <c r="Q3937" s="4">
        <v>20.719999000000001</v>
      </c>
      <c r="R3937" s="4">
        <v>20.73</v>
      </c>
      <c r="S3937" s="4">
        <v>20.77</v>
      </c>
      <c r="T3937" s="4">
        <v>20.68</v>
      </c>
      <c r="U3937" s="4">
        <v>0</v>
      </c>
      <c r="V3937">
        <f>V3936+(V3936*O3937)/L3937</f>
        <v>92.294650826900352</v>
      </c>
      <c r="W3937">
        <f>V3937*L3937</f>
        <v>19793.511462399605</v>
      </c>
      <c r="X3937">
        <f>IF(I3936=1,1,0)</f>
        <v>1</v>
      </c>
      <c r="Y3937">
        <f>IF(I3936=0,1,0)</f>
        <v>0</v>
      </c>
      <c r="Z3937" t="str">
        <f t="shared" si="238"/>
        <v>IN</v>
      </c>
      <c r="AA3937">
        <f>IF(Z3937="BUY",(AC3936-8.95)/K3937,IF(Z3937="SELL",0,AB3936))</f>
        <v>124.37714757360435</v>
      </c>
      <c r="AB3937">
        <f>AA3937+AA3937*O3937/L3937</f>
        <v>124.37714757360435</v>
      </c>
      <c r="AC3937">
        <f>IF(OR(Z3937="BUY",Z3937="IN"),AB3937*L3937,IF(Z3937="SELL",AB3936*K3937-8.95,AC3936))</f>
        <v>26673.923939275221</v>
      </c>
      <c r="AD3937" s="6">
        <f t="shared" si="235"/>
        <v>-0.15783581547928288</v>
      </c>
    </row>
    <row r="3938" spans="1:30" x14ac:dyDescent="0.25">
      <c r="A3938" s="1">
        <v>42179</v>
      </c>
      <c r="B3938">
        <v>2123.6499020000001</v>
      </c>
      <c r="C3938">
        <v>2108.580078</v>
      </c>
      <c r="D3938">
        <v>2125.1000979999999</v>
      </c>
      <c r="E3938">
        <v>2108.580078</v>
      </c>
      <c r="F3938">
        <v>3102480000</v>
      </c>
      <c r="G3938">
        <f t="shared" si="236"/>
        <v>2106.8734081400007</v>
      </c>
      <c r="H3938">
        <f t="shared" si="237"/>
        <v>0.32269935306774428</v>
      </c>
      <c r="I3938">
        <f>IF(H3938&gt;0,1,0)</f>
        <v>1</v>
      </c>
      <c r="J3938" s="3">
        <v>42179</v>
      </c>
      <c r="K3938" s="2">
        <v>212.970001</v>
      </c>
      <c r="L3938" s="2">
        <v>211.779999</v>
      </c>
      <c r="M3938" s="2">
        <v>213.449997</v>
      </c>
      <c r="N3938" s="2">
        <v>211.75</v>
      </c>
      <c r="O3938" s="2">
        <v>1.181</v>
      </c>
      <c r="P3938" s="5">
        <v>42179</v>
      </c>
      <c r="Q3938" s="4">
        <v>20.75</v>
      </c>
      <c r="R3938" s="4">
        <v>20.870000999999998</v>
      </c>
      <c r="S3938" s="4">
        <v>20.879999000000002</v>
      </c>
      <c r="T3938" s="4">
        <v>20.709999</v>
      </c>
      <c r="U3938" s="4">
        <v>0</v>
      </c>
      <c r="V3938">
        <f>V3937+(V3937*O3938)/L3938</f>
        <v>92.809335797819486</v>
      </c>
      <c r="W3938">
        <f>V3938*L3938</f>
        <v>19655.161042452874</v>
      </c>
      <c r="X3938">
        <f>IF(I3937=1,1,0)</f>
        <v>1</v>
      </c>
      <c r="Y3938">
        <f>IF(I3937=0,1,0)</f>
        <v>0</v>
      </c>
      <c r="Z3938" t="str">
        <f t="shared" si="238"/>
        <v>IN</v>
      </c>
      <c r="AA3938">
        <f>IF(Z3938="BUY",(AC3937-8.95)/K3938,IF(Z3938="SELL",0,AB3937))</f>
        <v>124.37714757360435</v>
      </c>
      <c r="AB3938">
        <f>AA3938+AA3938*O3938/L3938</f>
        <v>125.07074192613065</v>
      </c>
      <c r="AC3938">
        <f>IF(OR(Z3938="BUY",Z3938="IN"),AB3938*L3938,IF(Z3938="SELL",AB3937*K3938-8.95,AC3937))</f>
        <v>26487.481600045208</v>
      </c>
      <c r="AD3938" s="6">
        <f t="shared" si="235"/>
        <v>-0.16515414859817665</v>
      </c>
    </row>
    <row r="3939" spans="1:30" x14ac:dyDescent="0.25">
      <c r="A3939" s="1">
        <v>42180</v>
      </c>
      <c r="B3939">
        <v>2109.959961</v>
      </c>
      <c r="C3939">
        <v>2102.3100589999999</v>
      </c>
      <c r="D3939">
        <v>2116.040039</v>
      </c>
      <c r="E3939">
        <v>2101.780029</v>
      </c>
      <c r="F3939">
        <v>3214610000</v>
      </c>
      <c r="G3939">
        <f t="shared" si="236"/>
        <v>2106.7870116600006</v>
      </c>
      <c r="H3939">
        <f t="shared" si="237"/>
        <v>0.31997742497801718</v>
      </c>
      <c r="I3939">
        <f>IF(H3939&gt;0,1,0)</f>
        <v>1</v>
      </c>
      <c r="J3939" s="3">
        <v>42180</v>
      </c>
      <c r="K3939" s="2">
        <v>212.41999799999999</v>
      </c>
      <c r="L3939" s="2">
        <v>211.11000100000001</v>
      </c>
      <c r="M3939" s="2">
        <v>212.529999</v>
      </c>
      <c r="N3939" s="2">
        <v>211.05999800000001</v>
      </c>
      <c r="O3939" s="2">
        <v>0</v>
      </c>
      <c r="P3939" s="5">
        <v>42180</v>
      </c>
      <c r="Q3939" s="4">
        <v>20.809999000000001</v>
      </c>
      <c r="R3939" s="4">
        <v>20.93</v>
      </c>
      <c r="S3939" s="4">
        <v>20.950001</v>
      </c>
      <c r="T3939" s="4">
        <v>20.799999</v>
      </c>
      <c r="U3939" s="4">
        <v>0</v>
      </c>
      <c r="V3939">
        <f>V3938+(V3938*O3939)/L3939</f>
        <v>92.809335797819486</v>
      </c>
      <c r="W3939">
        <f>V3939*L3939</f>
        <v>19592.978973087007</v>
      </c>
      <c r="X3939">
        <f>IF(I3938=1,1,0)</f>
        <v>1</v>
      </c>
      <c r="Y3939">
        <f>IF(I3938=0,1,0)</f>
        <v>0</v>
      </c>
      <c r="Z3939" t="str">
        <f t="shared" si="238"/>
        <v>IN</v>
      </c>
      <c r="AA3939">
        <f>IF(Z3939="BUY",(AC3938-8.95)/K3939,IF(Z3939="SELL",0,AB3938))</f>
        <v>125.07074192613065</v>
      </c>
      <c r="AB3939">
        <f>AA3939+AA3939*O3939/L3939</f>
        <v>125.07074192613065</v>
      </c>
      <c r="AC3939">
        <f>IF(OR(Z3939="BUY",Z3939="IN"),AB3939*L3939,IF(Z3939="SELL",AB3938*K3939-8.95,AC3938))</f>
        <v>26403.684453096186</v>
      </c>
      <c r="AD3939" s="6">
        <f t="shared" si="235"/>
        <v>-0.14920763197009806</v>
      </c>
    </row>
    <row r="3940" spans="1:30" x14ac:dyDescent="0.25">
      <c r="A3940" s="1">
        <v>42181</v>
      </c>
      <c r="B3940">
        <v>2102.6201169999999</v>
      </c>
      <c r="C3940">
        <v>2101.48999</v>
      </c>
      <c r="D3940">
        <v>2108.919922</v>
      </c>
      <c r="E3940">
        <v>2095.3798830000001</v>
      </c>
      <c r="F3940">
        <v>5025470000</v>
      </c>
      <c r="G3940">
        <f t="shared" si="236"/>
        <v>2106.7170116600005</v>
      </c>
      <c r="H3940">
        <f t="shared" si="237"/>
        <v>0.3187204863688276</v>
      </c>
      <c r="I3940">
        <f>IF(H3940&gt;0,1,0)</f>
        <v>1</v>
      </c>
      <c r="J3940" s="3">
        <v>42181</v>
      </c>
      <c r="K3940" s="2">
        <v>211.58000200000001</v>
      </c>
      <c r="L3940" s="2">
        <v>211.16999799999999</v>
      </c>
      <c r="M3940" s="2">
        <v>211.83999600000001</v>
      </c>
      <c r="N3940" s="2">
        <v>210.449997</v>
      </c>
      <c r="O3940" s="2">
        <v>0</v>
      </c>
      <c r="P3940" s="5">
        <v>42181</v>
      </c>
      <c r="Q3940" s="4">
        <v>20.9</v>
      </c>
      <c r="R3940" s="4">
        <v>20.93</v>
      </c>
      <c r="S3940" s="4">
        <v>21.01</v>
      </c>
      <c r="T3940" s="4">
        <v>20.860001</v>
      </c>
      <c r="U3940" s="4">
        <v>0</v>
      </c>
      <c r="V3940">
        <f>V3939+(V3939*O3940)/L3940</f>
        <v>92.809335797819486</v>
      </c>
      <c r="W3940">
        <f>V3940*L3940</f>
        <v>19598.547254806868</v>
      </c>
      <c r="X3940">
        <f>IF(I3939=1,1,0)</f>
        <v>1</v>
      </c>
      <c r="Y3940">
        <f>IF(I3939=0,1,0)</f>
        <v>0</v>
      </c>
      <c r="Z3940" t="str">
        <f t="shared" si="238"/>
        <v>IN</v>
      </c>
      <c r="AA3940">
        <f>IF(Z3940="BUY",(AC3939-8.95)/K3940,IF(Z3940="SELL",0,AB3939))</f>
        <v>125.07074192613065</v>
      </c>
      <c r="AB3940">
        <f>AA3940+AA3940*O3940/L3940</f>
        <v>125.07074192613065</v>
      </c>
      <c r="AC3940">
        <f>IF(OR(Z3940="BUY",Z3940="IN"),AB3940*L3940,IF(Z3940="SELL",AB3939*K3940-8.95,AC3939))</f>
        <v>26411.188322399525</v>
      </c>
      <c r="AD3940" s="6">
        <f t="shared" si="235"/>
        <v>-0.14303722489088785</v>
      </c>
    </row>
    <row r="3941" spans="1:30" x14ac:dyDescent="0.25">
      <c r="A3941" s="1">
        <v>42184</v>
      </c>
      <c r="B3941">
        <v>2098.6298830000001</v>
      </c>
      <c r="C3941">
        <v>2057.639893</v>
      </c>
      <c r="D3941">
        <v>2098.6298830000001</v>
      </c>
      <c r="E3941">
        <v>2056.639893</v>
      </c>
      <c r="F3941">
        <v>3678960000</v>
      </c>
      <c r="G3941">
        <f t="shared" si="236"/>
        <v>2106.2462108800005</v>
      </c>
      <c r="H3941">
        <f t="shared" si="237"/>
        <v>0.31640631113864848</v>
      </c>
      <c r="I3941">
        <f>IF(H3941&gt;0,1,0)</f>
        <v>1</v>
      </c>
      <c r="J3941" s="3">
        <v>42184</v>
      </c>
      <c r="K3941" s="2">
        <v>209.30999800000001</v>
      </c>
      <c r="L3941" s="2">
        <v>206.729996</v>
      </c>
      <c r="M3941" s="2">
        <v>210.08000200000001</v>
      </c>
      <c r="N3941" s="2">
        <v>206.58999600000001</v>
      </c>
      <c r="O3941" s="2">
        <v>0</v>
      </c>
      <c r="P3941" s="5">
        <v>42184</v>
      </c>
      <c r="Q3941" s="4">
        <v>21.120000999999998</v>
      </c>
      <c r="R3941" s="4">
        <v>21.379999000000002</v>
      </c>
      <c r="S3941" s="4">
        <v>21.389999</v>
      </c>
      <c r="T3941" s="4">
        <v>21.040001</v>
      </c>
      <c r="U3941" s="4">
        <v>0</v>
      </c>
      <c r="V3941">
        <f>V3940+(V3940*O3941)/L3941</f>
        <v>92.809335797819486</v>
      </c>
      <c r="W3941">
        <f>V3941*L3941</f>
        <v>19186.47361824588</v>
      </c>
      <c r="X3941">
        <f>IF(I3940=1,1,0)</f>
        <v>1</v>
      </c>
      <c r="Y3941">
        <f>IF(I3940=0,1,0)</f>
        <v>0</v>
      </c>
      <c r="Z3941" t="str">
        <f t="shared" si="238"/>
        <v>IN</v>
      </c>
      <c r="AA3941">
        <f>IF(Z3941="BUY",(AC3940-8.95)/K3941,IF(Z3941="SELL",0,AB3940))</f>
        <v>125.07074192613065</v>
      </c>
      <c r="AB3941">
        <f>AA3941+AA3941*O3941/L3941</f>
        <v>125.07074192613065</v>
      </c>
      <c r="AC3941">
        <f>IF(OR(Z3941="BUY",Z3941="IN"),AB3941*L3941,IF(Z3941="SELL",AB3940*K3941-8.95,AC3940))</f>
        <v>25855.873978106021</v>
      </c>
      <c r="AD3941" s="6">
        <f t="shared" si="235"/>
        <v>-0.12093476556403095</v>
      </c>
    </row>
    <row r="3942" spans="1:30" x14ac:dyDescent="0.25">
      <c r="A3942" s="1">
        <v>42185</v>
      </c>
      <c r="B3942">
        <v>2061.1899410000001</v>
      </c>
      <c r="C3942">
        <v>2063.110107</v>
      </c>
      <c r="D3942">
        <v>2074.280029</v>
      </c>
      <c r="E3942">
        <v>2056.320068</v>
      </c>
      <c r="F3942">
        <v>4078540000</v>
      </c>
      <c r="G3942">
        <f t="shared" si="236"/>
        <v>2105.5004149800006</v>
      </c>
      <c r="H3942">
        <f t="shared" si="237"/>
        <v>0.31332333315682148</v>
      </c>
      <c r="I3942">
        <f>IF(H3942&gt;0,1,0)</f>
        <v>1</v>
      </c>
      <c r="J3942" s="3">
        <v>42185</v>
      </c>
      <c r="K3942" s="2">
        <v>208.5</v>
      </c>
      <c r="L3942" s="2">
        <v>207.220001</v>
      </c>
      <c r="M3942" s="2">
        <v>208.509995</v>
      </c>
      <c r="N3942" s="2">
        <v>206.550003</v>
      </c>
      <c r="O3942" s="2">
        <v>0</v>
      </c>
      <c r="P3942" s="5">
        <v>42185</v>
      </c>
      <c r="Q3942" s="4">
        <v>21.200001</v>
      </c>
      <c r="R3942" s="4">
        <v>21.34</v>
      </c>
      <c r="S3942" s="4">
        <v>21.389999</v>
      </c>
      <c r="T3942" s="4">
        <v>21.190000999999999</v>
      </c>
      <c r="U3942" s="4">
        <v>0</v>
      </c>
      <c r="V3942">
        <f>V3941+(V3941*O3942)/L3942</f>
        <v>92.809335797819486</v>
      </c>
      <c r="W3942">
        <f>V3942*L3942</f>
        <v>19231.950656833491</v>
      </c>
      <c r="X3942">
        <f>IF(I3941=1,1,0)</f>
        <v>1</v>
      </c>
      <c r="Y3942">
        <f>IF(I3941=0,1,0)</f>
        <v>0</v>
      </c>
      <c r="Z3942" t="str">
        <f t="shared" si="238"/>
        <v>IN</v>
      </c>
      <c r="AA3942">
        <f>IF(Z3942="BUY",(AC3941-8.95)/K3942,IF(Z3942="SELL",0,AB3941))</f>
        <v>125.07074192613065</v>
      </c>
      <c r="AB3942">
        <f>AA3942+AA3942*O3942/L3942</f>
        <v>125.07074192613065</v>
      </c>
      <c r="AC3942">
        <f>IF(OR(Z3942="BUY",Z3942="IN"),AB3942*L3942,IF(Z3942="SELL",AB3941*K3942-8.95,AC3941))</f>
        <v>25917.159267003535</v>
      </c>
      <c r="AD3942" s="6">
        <f t="shared" si="235"/>
        <v>-0.12790971905221157</v>
      </c>
    </row>
    <row r="3943" spans="1:30" x14ac:dyDescent="0.25">
      <c r="A3943" s="1">
        <v>42186</v>
      </c>
      <c r="B3943">
        <v>2067</v>
      </c>
      <c r="C3943">
        <v>2077.419922</v>
      </c>
      <c r="D3943">
        <v>2082.780029</v>
      </c>
      <c r="E3943">
        <v>2067</v>
      </c>
      <c r="F3943">
        <v>3727260000</v>
      </c>
      <c r="G3943">
        <f t="shared" si="236"/>
        <v>2105.1030126400005</v>
      </c>
      <c r="H3943">
        <f t="shared" si="237"/>
        <v>0.30903489307400928</v>
      </c>
      <c r="I3943">
        <f>IF(H3943&gt;0,1,0)</f>
        <v>1</v>
      </c>
      <c r="J3943" s="3">
        <v>42186</v>
      </c>
      <c r="K3943" s="2">
        <v>209.08000200000001</v>
      </c>
      <c r="L3943" s="2">
        <v>208.83999600000001</v>
      </c>
      <c r="M3943" s="2">
        <v>209.320007</v>
      </c>
      <c r="N3943" s="2">
        <v>207.86000100000001</v>
      </c>
      <c r="O3943" s="2">
        <v>0</v>
      </c>
      <c r="P3943" s="5">
        <v>42186</v>
      </c>
      <c r="Q3943" s="4">
        <v>21.129999000000002</v>
      </c>
      <c r="R3943" s="4">
        <v>21.17</v>
      </c>
      <c r="S3943" s="4">
        <v>21.26</v>
      </c>
      <c r="T3943" s="4">
        <v>21.110001</v>
      </c>
      <c r="U3943" s="4">
        <v>0</v>
      </c>
      <c r="V3943">
        <f>V3942+(V3942*O3943)/L3943</f>
        <v>92.809335797819486</v>
      </c>
      <c r="W3943">
        <f>V3943*L3943</f>
        <v>19382.301316779278</v>
      </c>
      <c r="X3943">
        <f>IF(I3942=1,1,0)</f>
        <v>1</v>
      </c>
      <c r="Y3943">
        <f>IF(I3942=0,1,0)</f>
        <v>0</v>
      </c>
      <c r="Z3943" t="str">
        <f t="shared" si="238"/>
        <v>IN</v>
      </c>
      <c r="AA3943">
        <f>IF(Z3943="BUY",(AC3942-8.95)/K3943,IF(Z3943="SELL",0,AB3942))</f>
        <v>125.07074192613065</v>
      </c>
      <c r="AB3943">
        <f>AA3943+AA3943*O3943/L3943</f>
        <v>125.07074192613065</v>
      </c>
      <c r="AC3943">
        <f>IF(OR(Z3943="BUY",Z3943="IN"),AB3943*L3943,IF(Z3943="SELL",AB3942*K3943-8.95,AC3942))</f>
        <v>26119.773243570158</v>
      </c>
      <c r="AD3943" s="6">
        <f t="shared" si="235"/>
        <v>-0.13359818727108838</v>
      </c>
    </row>
    <row r="3944" spans="1:30" x14ac:dyDescent="0.25">
      <c r="A3944" s="1">
        <v>42187</v>
      </c>
      <c r="B3944">
        <v>2078.030029</v>
      </c>
      <c r="C3944">
        <v>2076.780029</v>
      </c>
      <c r="D3944">
        <v>2085.0600589999999</v>
      </c>
      <c r="E3944">
        <v>2071.0200199999999</v>
      </c>
      <c r="F3944">
        <v>2996540000</v>
      </c>
      <c r="G3944">
        <f t="shared" si="236"/>
        <v>2104.4794140000004</v>
      </c>
      <c r="H3944">
        <f t="shared" si="237"/>
        <v>0.30439690333459773</v>
      </c>
      <c r="I3944">
        <f>IF(H3944&gt;0,1,0)</f>
        <v>1</v>
      </c>
      <c r="J3944" s="3">
        <v>42187</v>
      </c>
      <c r="K3944" s="2">
        <v>209.33999600000001</v>
      </c>
      <c r="L3944" s="2">
        <v>208.58999600000001</v>
      </c>
      <c r="M3944" s="2">
        <v>209.570007</v>
      </c>
      <c r="N3944" s="2">
        <v>208.10000600000001</v>
      </c>
      <c r="O3944" s="2">
        <v>0</v>
      </c>
      <c r="P3944" s="5">
        <v>42187</v>
      </c>
      <c r="Q3944" s="4">
        <v>21.120000999999998</v>
      </c>
      <c r="R3944" s="4">
        <v>21.190000999999999</v>
      </c>
      <c r="S3944" s="4">
        <v>21.24</v>
      </c>
      <c r="T3944" s="4">
        <v>21.08</v>
      </c>
      <c r="U3944" s="4">
        <v>0</v>
      </c>
      <c r="V3944">
        <f>V3943+(V3943*O3944)/L3944</f>
        <v>92.809335797819486</v>
      </c>
      <c r="W3944">
        <f>V3944*L3944</f>
        <v>19359.098982829826</v>
      </c>
      <c r="X3944">
        <f>IF(I3943=1,1,0)</f>
        <v>1</v>
      </c>
      <c r="Y3944">
        <f>IF(I3943=0,1,0)</f>
        <v>0</v>
      </c>
      <c r="Z3944" t="str">
        <f t="shared" si="238"/>
        <v>IN</v>
      </c>
      <c r="AA3944">
        <f>IF(Z3944="BUY",(AC3943-8.95)/K3944,IF(Z3944="SELL",0,AB3943))</f>
        <v>125.07074192613065</v>
      </c>
      <c r="AB3944">
        <f>AA3944+AA3944*O3944/L3944</f>
        <v>125.07074192613065</v>
      </c>
      <c r="AC3944">
        <f>IF(OR(Z3944="BUY",Z3944="IN"),AB3944*L3944,IF(Z3944="SELL",AB3943*K3944-8.95,AC3943))</f>
        <v>26088.505558088626</v>
      </c>
      <c r="AD3944" s="6">
        <f t="shared" si="235"/>
        <v>-0.13144719006671571</v>
      </c>
    </row>
    <row r="3945" spans="1:30" x14ac:dyDescent="0.25">
      <c r="A3945" s="1">
        <v>42191</v>
      </c>
      <c r="B3945">
        <v>2073.9499510000001</v>
      </c>
      <c r="C3945">
        <v>2068.76001</v>
      </c>
      <c r="D3945">
        <v>2078.610107</v>
      </c>
      <c r="E3945">
        <v>2058.3999020000001</v>
      </c>
      <c r="F3945">
        <v>3486360000</v>
      </c>
      <c r="G3945">
        <f t="shared" si="236"/>
        <v>2103.5960155600005</v>
      </c>
      <c r="H3945">
        <f t="shared" si="237"/>
        <v>0.29771702948279433</v>
      </c>
      <c r="I3945">
        <f>IF(H3945&gt;0,1,0)</f>
        <v>1</v>
      </c>
      <c r="J3945" s="3">
        <v>42191</v>
      </c>
      <c r="K3945" s="2">
        <v>207.020004</v>
      </c>
      <c r="L3945" s="2">
        <v>208.03999300000001</v>
      </c>
      <c r="M3945" s="2">
        <v>208.94000199999999</v>
      </c>
      <c r="N3945" s="2">
        <v>206.820007</v>
      </c>
      <c r="O3945" s="2">
        <v>0</v>
      </c>
      <c r="P3945" s="5">
        <v>42191</v>
      </c>
      <c r="Q3945" s="4">
        <v>21.360001</v>
      </c>
      <c r="R3945" s="4">
        <v>21.25</v>
      </c>
      <c r="S3945" s="4">
        <v>21.370000999999998</v>
      </c>
      <c r="T3945" s="4">
        <v>21.15</v>
      </c>
      <c r="U3945" s="4">
        <v>0</v>
      </c>
      <c r="V3945">
        <f>V3944+(V3944*O3945)/L3945</f>
        <v>92.809335797819486</v>
      </c>
      <c r="W3945">
        <f>V3945*L3945</f>
        <v>19308.053569713014</v>
      </c>
      <c r="X3945">
        <f>IF(I3944=1,1,0)</f>
        <v>1</v>
      </c>
      <c r="Y3945">
        <f>IF(I3944=0,1,0)</f>
        <v>0</v>
      </c>
      <c r="Z3945" t="str">
        <f t="shared" si="238"/>
        <v>IN</v>
      </c>
      <c r="AA3945">
        <f>IF(Z3945="BUY",(AC3944-8.95)/K3945,IF(Z3945="SELL",0,AB3944))</f>
        <v>125.07074192613065</v>
      </c>
      <c r="AB3945">
        <f>AA3945+AA3945*O3945/L3945</f>
        <v>125.07074192613065</v>
      </c>
      <c r="AC3945">
        <f>IF(OR(Z3945="BUY",Z3945="IN"),AB3945*L3945,IF(Z3945="SELL",AB3944*K3945-8.95,AC3944))</f>
        <v>26019.716274817027</v>
      </c>
      <c r="AD3945" s="6">
        <f t="shared" si="235"/>
        <v>-0.13779253685400447</v>
      </c>
    </row>
    <row r="3946" spans="1:30" x14ac:dyDescent="0.25">
      <c r="A3946" s="1">
        <v>42192</v>
      </c>
      <c r="B3946">
        <v>2069.5200199999999</v>
      </c>
      <c r="C3946">
        <v>2081.3400879999999</v>
      </c>
      <c r="D3946">
        <v>2083.73999</v>
      </c>
      <c r="E3946">
        <v>2044.0200199999999</v>
      </c>
      <c r="F3946">
        <v>4458660000</v>
      </c>
      <c r="G3946">
        <f t="shared" si="236"/>
        <v>2102.8690185</v>
      </c>
      <c r="H3946">
        <f t="shared" si="237"/>
        <v>0.29096015954629872</v>
      </c>
      <c r="I3946">
        <f>IF(H3946&gt;0,1,0)</f>
        <v>1</v>
      </c>
      <c r="J3946" s="3">
        <v>42192</v>
      </c>
      <c r="K3946" s="2">
        <v>208.240005</v>
      </c>
      <c r="L3946" s="2">
        <v>209.320007</v>
      </c>
      <c r="M3946" s="2">
        <v>209.46000699999999</v>
      </c>
      <c r="N3946" s="2">
        <v>205.36999499999999</v>
      </c>
      <c r="O3946" s="2">
        <v>0</v>
      </c>
      <c r="P3946" s="5">
        <v>42192</v>
      </c>
      <c r="Q3946" s="4">
        <v>21.219999000000001</v>
      </c>
      <c r="R3946" s="4">
        <v>21.120000999999998</v>
      </c>
      <c r="S3946" s="4">
        <v>21.51</v>
      </c>
      <c r="T3946" s="4">
        <v>21.1</v>
      </c>
      <c r="U3946" s="4">
        <v>0</v>
      </c>
      <c r="V3946">
        <f>V3945+(V3945*O3946)/L3946</f>
        <v>92.809335797819486</v>
      </c>
      <c r="W3946">
        <f>V3946*L3946</f>
        <v>19426.850818864925</v>
      </c>
      <c r="X3946">
        <f>IF(I3945=1,1,0)</f>
        <v>1</v>
      </c>
      <c r="Y3946">
        <f>IF(I3945=0,1,0)</f>
        <v>0</v>
      </c>
      <c r="Z3946" t="str">
        <f t="shared" si="238"/>
        <v>IN</v>
      </c>
      <c r="AA3946">
        <f>IF(Z3946="BUY",(AC3945-8.95)/K3946,IF(Z3946="SELL",0,AB3945))</f>
        <v>125.07074192613065</v>
      </c>
      <c r="AB3946">
        <f>AA3946+AA3946*O3946/L3946</f>
        <v>125.07074192613065</v>
      </c>
      <c r="AC3946">
        <f>IF(OR(Z3946="BUY",Z3946="IN"),AB3946*L3946,IF(Z3946="SELL",AB3945*K3946-8.95,AC3945))</f>
        <v>26179.808575472864</v>
      </c>
      <c r="AD3946" s="6">
        <f t="shared" si="235"/>
        <v>-0.17005615699737583</v>
      </c>
    </row>
    <row r="3947" spans="1:30" x14ac:dyDescent="0.25">
      <c r="A3947" s="1">
        <v>42193</v>
      </c>
      <c r="B3947">
        <v>2077.6599120000001</v>
      </c>
      <c r="C3947">
        <v>2046.6800539999999</v>
      </c>
      <c r="D3947">
        <v>2077.6599120000001</v>
      </c>
      <c r="E3947">
        <v>2044.660034</v>
      </c>
      <c r="F3947">
        <v>3608780000</v>
      </c>
      <c r="G3947">
        <f t="shared" si="236"/>
        <v>2101.6242211400004</v>
      </c>
      <c r="H3947">
        <f t="shared" si="237"/>
        <v>0.2835704263722863</v>
      </c>
      <c r="I3947">
        <f>IF(H3947&gt;0,1,0)</f>
        <v>1</v>
      </c>
      <c r="J3947" s="3">
        <v>42193</v>
      </c>
      <c r="K3947" s="2">
        <v>207.699997</v>
      </c>
      <c r="L3947" s="2">
        <v>205.78999300000001</v>
      </c>
      <c r="M3947" s="2">
        <v>208.050003</v>
      </c>
      <c r="N3947" s="2">
        <v>205.520004</v>
      </c>
      <c r="O3947" s="2">
        <v>0</v>
      </c>
      <c r="P3947" s="5">
        <v>42193</v>
      </c>
      <c r="Q3947" s="4">
        <v>21.280000999999999</v>
      </c>
      <c r="R3947" s="4">
        <v>21.469999000000001</v>
      </c>
      <c r="S3947" s="4">
        <v>21.49</v>
      </c>
      <c r="T3947" s="4">
        <v>21.24</v>
      </c>
      <c r="U3947" s="4">
        <v>0</v>
      </c>
      <c r="V3947">
        <f>V3946+(V3946*O3947)/L3947</f>
        <v>92.809335797819486</v>
      </c>
      <c r="W3947">
        <f>V3947*L3947</f>
        <v>19099.232564167924</v>
      </c>
      <c r="X3947">
        <f>IF(I3946=1,1,0)</f>
        <v>1</v>
      </c>
      <c r="Y3947">
        <f>IF(I3946=0,1,0)</f>
        <v>0</v>
      </c>
      <c r="Z3947" t="str">
        <f t="shared" si="238"/>
        <v>IN</v>
      </c>
      <c r="AA3947">
        <f>IF(Z3947="BUY",(AC3946-8.95)/K3947,IF(Z3947="SELL",0,AB3946))</f>
        <v>125.07074192613065</v>
      </c>
      <c r="AB3947">
        <f>AA3947+AA3947*O3947/L3947</f>
        <v>125.07074192613065</v>
      </c>
      <c r="AC3947">
        <f>IF(OR(Z3947="BUY",Z3947="IN"),AB3947*L3947,IF(Z3947="SELL",AB3946*K3947-8.95,AC3946))</f>
        <v>25738.307105483236</v>
      </c>
      <c r="AD3947" s="6">
        <f t="shared" si="235"/>
        <v>-0.15636617305740377</v>
      </c>
    </row>
    <row r="3948" spans="1:30" x14ac:dyDescent="0.25">
      <c r="A3948" s="1">
        <v>42194</v>
      </c>
      <c r="B3948">
        <v>2049.7299800000001</v>
      </c>
      <c r="C3948">
        <v>2051.3100589999999</v>
      </c>
      <c r="D3948">
        <v>2074.280029</v>
      </c>
      <c r="E3948">
        <v>2049.7299800000001</v>
      </c>
      <c r="F3948">
        <v>3446810000</v>
      </c>
      <c r="G3948">
        <f t="shared" si="236"/>
        <v>2100.3552221199998</v>
      </c>
      <c r="H3948">
        <f t="shared" si="237"/>
        <v>0.27364500862811936</v>
      </c>
      <c r="I3948">
        <f>IF(H3948&gt;0,1,0)</f>
        <v>1</v>
      </c>
      <c r="J3948" s="3">
        <v>42194</v>
      </c>
      <c r="K3948" s="2">
        <v>208.36000100000001</v>
      </c>
      <c r="L3948" s="2">
        <v>206.16000399999999</v>
      </c>
      <c r="M3948" s="2">
        <v>208.63000500000001</v>
      </c>
      <c r="N3948" s="2">
        <v>206.08000200000001</v>
      </c>
      <c r="O3948" s="2">
        <v>0</v>
      </c>
      <c r="P3948" s="5">
        <v>42194</v>
      </c>
      <c r="Q3948" s="4">
        <v>21.200001</v>
      </c>
      <c r="R3948" s="4">
        <v>21.43</v>
      </c>
      <c r="S3948" s="4">
        <v>21.43</v>
      </c>
      <c r="T3948" s="4">
        <v>21.17</v>
      </c>
      <c r="U3948" s="4">
        <v>0</v>
      </c>
      <c r="V3948">
        <f>V3947+(V3947*O3948)/L3948</f>
        <v>92.809335797819486</v>
      </c>
      <c r="W3948">
        <f>V3948*L3948</f>
        <v>19133.573039315808</v>
      </c>
      <c r="X3948">
        <f>IF(I3947=1,1,0)</f>
        <v>1</v>
      </c>
      <c r="Y3948">
        <f>IF(I3947=0,1,0)</f>
        <v>0</v>
      </c>
      <c r="Z3948" t="str">
        <f t="shared" si="238"/>
        <v>IN</v>
      </c>
      <c r="AA3948">
        <f>IF(Z3948="BUY",(AC3947-8.95)/K3948,IF(Z3948="SELL",0,AB3947))</f>
        <v>125.07074192613065</v>
      </c>
      <c r="AB3948">
        <f>AA3948+AA3948*O3948/L3948</f>
        <v>125.07074192613065</v>
      </c>
      <c r="AC3948">
        <f>IF(OR(Z3948="BUY",Z3948="IN"),AB3948*L3948,IF(Z3948="SELL",AB3947*K3948-8.95,AC3947))</f>
        <v>25784.584655774062</v>
      </c>
      <c r="AD3948" s="6">
        <f t="shared" si="235"/>
        <v>-0.15098483692158202</v>
      </c>
    </row>
    <row r="3949" spans="1:30" x14ac:dyDescent="0.25">
      <c r="A3949" s="1">
        <v>42195</v>
      </c>
      <c r="B3949">
        <v>2052.73999</v>
      </c>
      <c r="C3949">
        <v>2076.6201169999999</v>
      </c>
      <c r="D3949">
        <v>2081.3100589999999</v>
      </c>
      <c r="E3949">
        <v>2052.73999</v>
      </c>
      <c r="F3949">
        <v>3065070000</v>
      </c>
      <c r="G3949">
        <f t="shared" si="236"/>
        <v>2099.7506224999997</v>
      </c>
      <c r="H3949">
        <f t="shared" si="237"/>
        <v>0.26332075205434813</v>
      </c>
      <c r="I3949">
        <f>IF(H3949&gt;0,1,0)</f>
        <v>1</v>
      </c>
      <c r="J3949" s="3">
        <v>42195</v>
      </c>
      <c r="K3949" s="2">
        <v>208.60000600000001</v>
      </c>
      <c r="L3949" s="2">
        <v>208.78999300000001</v>
      </c>
      <c r="M3949" s="2">
        <v>209.25</v>
      </c>
      <c r="N3949" s="2">
        <v>207.770004</v>
      </c>
      <c r="O3949" s="2">
        <v>0</v>
      </c>
      <c r="P3949" s="5">
        <v>42195</v>
      </c>
      <c r="Q3949" s="4">
        <v>21.17</v>
      </c>
      <c r="R3949" s="4">
        <v>21.15</v>
      </c>
      <c r="S3949" s="4">
        <v>21.26</v>
      </c>
      <c r="T3949" s="4">
        <v>21.1</v>
      </c>
      <c r="U3949" s="4">
        <v>0</v>
      </c>
      <c r="V3949">
        <f>V3948+(V3948*O3949)/L3949</f>
        <v>92.809335797819486</v>
      </c>
      <c r="W3949">
        <f>V3949*L3949</f>
        <v>19377.66057156138</v>
      </c>
      <c r="X3949">
        <f>IF(I3948=1,1,0)</f>
        <v>1</v>
      </c>
      <c r="Y3949">
        <f>IF(I3948=0,1,0)</f>
        <v>0</v>
      </c>
      <c r="Z3949" t="str">
        <f t="shared" si="238"/>
        <v>IN</v>
      </c>
      <c r="AA3949">
        <f>IF(Z3949="BUY",(AC3948-8.95)/K3949,IF(Z3949="SELL",0,AB3948))</f>
        <v>125.07074192613065</v>
      </c>
      <c r="AB3949">
        <f>AA3949+AA3949*O3949/L3949</f>
        <v>125.07074192613065</v>
      </c>
      <c r="AC3949">
        <f>IF(OR(Z3949="BUY",Z3949="IN"),AB3949*L3949,IF(Z3949="SELL",AB3948*K3949-8.95,AC3948))</f>
        <v>26113.519331261625</v>
      </c>
      <c r="AD3949" s="6">
        <f t="shared" si="235"/>
        <v>-0.17703837532055278</v>
      </c>
    </row>
    <row r="3950" spans="1:30" x14ac:dyDescent="0.25">
      <c r="A3950" s="1">
        <v>42198</v>
      </c>
      <c r="B3950">
        <v>2080.030029</v>
      </c>
      <c r="C3950">
        <v>2099.6000979999999</v>
      </c>
      <c r="D3950">
        <v>2100.669922</v>
      </c>
      <c r="E3950">
        <v>2080.030029</v>
      </c>
      <c r="F3950">
        <v>3096730000</v>
      </c>
      <c r="G3950">
        <f t="shared" si="236"/>
        <v>2100.03242426</v>
      </c>
      <c r="H3950">
        <f t="shared" si="237"/>
        <v>0.25214348471636683</v>
      </c>
      <c r="I3950">
        <f>IF(H3950&gt;0,1,0)</f>
        <v>1</v>
      </c>
      <c r="J3950" s="3">
        <v>42198</v>
      </c>
      <c r="K3950" s="2">
        <v>210.279999</v>
      </c>
      <c r="L3950" s="2">
        <v>211.08999600000001</v>
      </c>
      <c r="M3950" s="2">
        <v>211.199997</v>
      </c>
      <c r="N3950" s="2">
        <v>210.25</v>
      </c>
      <c r="O3950" s="2">
        <v>0</v>
      </c>
      <c r="P3950" s="5">
        <v>42198</v>
      </c>
      <c r="Q3950" s="4">
        <v>20.98</v>
      </c>
      <c r="R3950" s="4">
        <v>20.93</v>
      </c>
      <c r="S3950" s="4">
        <v>21</v>
      </c>
      <c r="T3950" s="4">
        <v>20.9</v>
      </c>
      <c r="U3950" s="4">
        <v>0</v>
      </c>
      <c r="V3950">
        <f>V3949+(V3949*O3950)/L3950</f>
        <v>92.809335797819486</v>
      </c>
      <c r="W3950">
        <f>V3950*L3950</f>
        <v>19591.122322324372</v>
      </c>
      <c r="X3950">
        <f>IF(I3949=1,1,0)</f>
        <v>1</v>
      </c>
      <c r="Y3950">
        <f>IF(I3949=0,1,0)</f>
        <v>0</v>
      </c>
      <c r="Z3950" t="str">
        <f t="shared" si="238"/>
        <v>IN</v>
      </c>
      <c r="AA3950">
        <f>IF(Z3950="BUY",(AC3949-8.95)/K3950,IF(Z3950="SELL",0,AB3949))</f>
        <v>125.07074192613065</v>
      </c>
      <c r="AB3950">
        <f>AA3950+AA3950*O3950/L3950</f>
        <v>125.07074192613065</v>
      </c>
      <c r="AC3950">
        <f>IF(OR(Z3950="BUY",Z3950="IN"),AB3950*L3950,IF(Z3950="SELL",AB3949*K3950-8.95,AC3949))</f>
        <v>26401.182412903952</v>
      </c>
      <c r="AD3950" s="6">
        <f t="shared" si="235"/>
        <v>-0.17733222746157068</v>
      </c>
    </row>
    <row r="3951" spans="1:30" x14ac:dyDescent="0.25">
      <c r="A3951" s="1">
        <v>42199</v>
      </c>
      <c r="B3951">
        <v>2099.719971</v>
      </c>
      <c r="C3951">
        <v>2108.9499510000001</v>
      </c>
      <c r="D3951">
        <v>2111.9799800000001</v>
      </c>
      <c r="E3951">
        <v>2098.179932</v>
      </c>
      <c r="F3951">
        <v>3002120000</v>
      </c>
      <c r="G3951">
        <f t="shared" si="236"/>
        <v>2100.0456224999998</v>
      </c>
      <c r="H3951">
        <f t="shared" si="237"/>
        <v>0.24057724327686517</v>
      </c>
      <c r="I3951">
        <f>IF(H3951&gt;0,1,0)</f>
        <v>1</v>
      </c>
      <c r="J3951" s="3">
        <v>42199</v>
      </c>
      <c r="K3951" s="2">
        <v>210.979996</v>
      </c>
      <c r="L3951" s="2">
        <v>211.970001</v>
      </c>
      <c r="M3951" s="2">
        <v>212.33999600000001</v>
      </c>
      <c r="N3951" s="2">
        <v>210.96000699999999</v>
      </c>
      <c r="O3951" s="2">
        <v>0</v>
      </c>
      <c r="P3951" s="5">
        <v>42199</v>
      </c>
      <c r="Q3951" s="4">
        <v>20.92</v>
      </c>
      <c r="R3951" s="4">
        <v>20.82</v>
      </c>
      <c r="S3951" s="4">
        <v>20.93</v>
      </c>
      <c r="T3951" s="4">
        <v>20.790001</v>
      </c>
      <c r="U3951" s="4">
        <v>0</v>
      </c>
      <c r="V3951">
        <f>V3950+(V3950*O3951)/L3951</f>
        <v>92.809335797819486</v>
      </c>
      <c r="W3951">
        <f>V3951*L3951</f>
        <v>19672.795001873132</v>
      </c>
      <c r="X3951">
        <f>IF(I3950=1,1,0)</f>
        <v>1</v>
      </c>
      <c r="Y3951">
        <f>IF(I3950=0,1,0)</f>
        <v>0</v>
      </c>
      <c r="Z3951" t="str">
        <f t="shared" si="238"/>
        <v>IN</v>
      </c>
      <c r="AA3951">
        <f>IF(Z3951="BUY",(AC3950-8.95)/K3951,IF(Z3951="SELL",0,AB3950))</f>
        <v>125.07074192613065</v>
      </c>
      <c r="AB3951">
        <f>AA3951+AA3951*O3951/L3951</f>
        <v>125.07074192613065</v>
      </c>
      <c r="AC3951">
        <f>IF(OR(Z3951="BUY",Z3951="IN"),AB3951*L3951,IF(Z3951="SELL",AB3950*K3951-8.95,AC3950))</f>
        <v>26511.245291152656</v>
      </c>
      <c r="AD3951" s="6">
        <f t="shared" si="235"/>
        <v>-0.18969661952365321</v>
      </c>
    </row>
    <row r="3952" spans="1:30" x14ac:dyDescent="0.25">
      <c r="A3952" s="1">
        <v>42200</v>
      </c>
      <c r="B3952">
        <v>2109.01001</v>
      </c>
      <c r="C3952">
        <v>2107.3999020000001</v>
      </c>
      <c r="D3952">
        <v>2114.139893</v>
      </c>
      <c r="E3952">
        <v>2102.48999</v>
      </c>
      <c r="F3952">
        <v>3261810000</v>
      </c>
      <c r="G3952">
        <f t="shared" si="236"/>
        <v>2099.9038207399994</v>
      </c>
      <c r="H3952">
        <f t="shared" si="237"/>
        <v>0.22906651858058177</v>
      </c>
      <c r="I3952">
        <f>IF(H3952&gt;0,1,0)</f>
        <v>1</v>
      </c>
      <c r="J3952" s="3">
        <v>42200</v>
      </c>
      <c r="K3952" s="2">
        <v>212.03999300000001</v>
      </c>
      <c r="L3952" s="2">
        <v>211.88999899999999</v>
      </c>
      <c r="M3952" s="2">
        <v>212.58000200000001</v>
      </c>
      <c r="N3952" s="2">
        <v>211.36000100000001</v>
      </c>
      <c r="O3952" s="2">
        <v>0</v>
      </c>
      <c r="P3952" s="5">
        <v>42200</v>
      </c>
      <c r="Q3952" s="4">
        <v>20.82</v>
      </c>
      <c r="R3952" s="4">
        <v>20.84</v>
      </c>
      <c r="S3952" s="4">
        <v>20.889999</v>
      </c>
      <c r="T3952" s="4">
        <v>20.77</v>
      </c>
      <c r="U3952" s="4">
        <v>0</v>
      </c>
      <c r="V3952">
        <f>V3951+(V3951*O3952)/L3952</f>
        <v>92.809335797819486</v>
      </c>
      <c r="W3952">
        <f>V3952*L3952</f>
        <v>19665.370069390636</v>
      </c>
      <c r="X3952">
        <f>IF(I3951=1,1,0)</f>
        <v>1</v>
      </c>
      <c r="Y3952">
        <f>IF(I3951=0,1,0)</f>
        <v>0</v>
      </c>
      <c r="Z3952" t="str">
        <f t="shared" si="238"/>
        <v>IN</v>
      </c>
      <c r="AA3952">
        <f>IF(Z3952="BUY",(AC3951-8.95)/K3952,IF(Z3952="SELL",0,AB3951))</f>
        <v>125.07074192613065</v>
      </c>
      <c r="AB3952">
        <f>AA3952+AA3952*O3952/L3952</f>
        <v>125.07074192613065</v>
      </c>
      <c r="AC3952">
        <f>IF(OR(Z3952="BUY",Z3952="IN"),AB3952*L3952,IF(Z3952="SELL",AB3951*K3952-8.95,AC3951))</f>
        <v>26501.23938165708</v>
      </c>
      <c r="AD3952" s="6">
        <f t="shared" ref="AD3952:AD4015" si="239">(AC3588-AC3952)/AC3588</f>
        <v>-0.21640402477361231</v>
      </c>
    </row>
    <row r="3953" spans="1:30" x14ac:dyDescent="0.25">
      <c r="A3953" s="1">
        <v>42201</v>
      </c>
      <c r="B3953">
        <v>2110.5500489999999</v>
      </c>
      <c r="C3953">
        <v>2124.290039</v>
      </c>
      <c r="D3953">
        <v>2124.419922</v>
      </c>
      <c r="E3953">
        <v>2110.5500489999999</v>
      </c>
      <c r="F3953">
        <v>3227080000</v>
      </c>
      <c r="G3953">
        <f t="shared" si="236"/>
        <v>2100.6004222999995</v>
      </c>
      <c r="H3953">
        <f t="shared" si="237"/>
        <v>0.21793912237765248</v>
      </c>
      <c r="I3953">
        <f>IF(H3953&gt;0,1,0)</f>
        <v>1</v>
      </c>
      <c r="J3953" s="3">
        <v>42201</v>
      </c>
      <c r="K3953" s="2">
        <v>213.19000199999999</v>
      </c>
      <c r="L3953" s="2">
        <v>213.550003</v>
      </c>
      <c r="M3953" s="2">
        <v>213.61000100000001</v>
      </c>
      <c r="N3953" s="2">
        <v>212.89999399999999</v>
      </c>
      <c r="O3953" s="2">
        <v>0</v>
      </c>
      <c r="P3953" s="5">
        <v>42201</v>
      </c>
      <c r="Q3953" s="4">
        <v>20.709999</v>
      </c>
      <c r="R3953" s="4">
        <v>20.68</v>
      </c>
      <c r="S3953" s="4">
        <v>20.74</v>
      </c>
      <c r="T3953" s="4">
        <v>20.66</v>
      </c>
      <c r="U3953" s="4">
        <v>0</v>
      </c>
      <c r="V3953">
        <f>V3952+(V3952*O3953)/L3953</f>
        <v>92.809335797819486</v>
      </c>
      <c r="W3953">
        <f>V3953*L3953</f>
        <v>19819.43393805236</v>
      </c>
      <c r="X3953">
        <f>IF(I3952=1,1,0)</f>
        <v>1</v>
      </c>
      <c r="Y3953">
        <f>IF(I3952=0,1,0)</f>
        <v>0</v>
      </c>
      <c r="Z3953" t="str">
        <f t="shared" si="238"/>
        <v>IN</v>
      </c>
      <c r="AA3953">
        <f>IF(Z3953="BUY",(AC3952-8.95)/K3953,IF(Z3953="SELL",0,AB3952))</f>
        <v>125.07074192613065</v>
      </c>
      <c r="AB3953">
        <f>AA3953+AA3953*O3953/L3953</f>
        <v>125.07074192613065</v>
      </c>
      <c r="AC3953">
        <f>IF(OR(Z3953="BUY",Z3953="IN"),AB3953*L3953,IF(Z3953="SELL",AB3952*K3953-8.95,AC3952))</f>
        <v>26708.857313537428</v>
      </c>
      <c r="AD3953" s="6">
        <f t="shared" si="239"/>
        <v>-0.21759258268115148</v>
      </c>
    </row>
    <row r="3954" spans="1:30" x14ac:dyDescent="0.25">
      <c r="A3954" s="1">
        <v>42202</v>
      </c>
      <c r="B3954">
        <v>2126.8000489999999</v>
      </c>
      <c r="C3954">
        <v>2126.639893</v>
      </c>
      <c r="D3954">
        <v>2128.9099120000001</v>
      </c>
      <c r="E3954">
        <v>2119.8798830000001</v>
      </c>
      <c r="F3954">
        <v>3362750000</v>
      </c>
      <c r="G3954">
        <f t="shared" si="236"/>
        <v>2101.53022212</v>
      </c>
      <c r="H3954">
        <f t="shared" si="237"/>
        <v>0.20739138649383673</v>
      </c>
      <c r="I3954">
        <f>IF(H3954&gt;0,1,0)</f>
        <v>1</v>
      </c>
      <c r="J3954" s="3">
        <v>42202</v>
      </c>
      <c r="K3954" s="2">
        <v>213.60000600000001</v>
      </c>
      <c r="L3954" s="2">
        <v>213.779999</v>
      </c>
      <c r="M3954" s="2">
        <v>213.85000600000001</v>
      </c>
      <c r="N3954" s="2">
        <v>213.11999499999999</v>
      </c>
      <c r="O3954" s="2">
        <v>0</v>
      </c>
      <c r="P3954" s="5">
        <v>42202</v>
      </c>
      <c r="Q3954" s="4">
        <v>20.66</v>
      </c>
      <c r="R3954" s="4">
        <v>20.66</v>
      </c>
      <c r="S3954" s="4">
        <v>20.719999000000001</v>
      </c>
      <c r="T3954" s="4">
        <v>20.639999</v>
      </c>
      <c r="U3954" s="4">
        <v>0</v>
      </c>
      <c r="V3954">
        <f>V3953+(V3953*O3954)/L3954</f>
        <v>92.809335797819486</v>
      </c>
      <c r="W3954">
        <f>V3954*L3954</f>
        <v>19840.779714048513</v>
      </c>
      <c r="X3954">
        <f>IF(I3953=1,1,0)</f>
        <v>1</v>
      </c>
      <c r="Y3954">
        <f>IF(I3953=0,1,0)</f>
        <v>0</v>
      </c>
      <c r="Z3954" t="str">
        <f t="shared" si="238"/>
        <v>IN</v>
      </c>
      <c r="AA3954">
        <f>IF(Z3954="BUY",(AC3953-8.95)/K3954,IF(Z3954="SELL",0,AB3953))</f>
        <v>125.07074192613065</v>
      </c>
      <c r="AB3954">
        <f>AA3954+AA3954*O3954/L3954</f>
        <v>125.07074192613065</v>
      </c>
      <c r="AC3954">
        <f>IF(OR(Z3954="BUY",Z3954="IN"),AB3954*L3954,IF(Z3954="SELL",AB3953*K3954-8.95,AC3953))</f>
        <v>26737.62308389747</v>
      </c>
      <c r="AD3954" s="6">
        <f t="shared" si="239"/>
        <v>-0.22049553708841524</v>
      </c>
    </row>
    <row r="3955" spans="1:30" x14ac:dyDescent="0.25">
      <c r="A3955" s="1">
        <v>42205</v>
      </c>
      <c r="B3955">
        <v>2126.8500979999999</v>
      </c>
      <c r="C3955">
        <v>2128.280029</v>
      </c>
      <c r="D3955">
        <v>2132.820068</v>
      </c>
      <c r="E3955">
        <v>2123.6599120000001</v>
      </c>
      <c r="F3955">
        <v>3245870000</v>
      </c>
      <c r="G3955">
        <f t="shared" si="236"/>
        <v>2102.3358226999999</v>
      </c>
      <c r="H3955">
        <f t="shared" si="237"/>
        <v>0.19555587171286704</v>
      </c>
      <c r="I3955">
        <f>IF(H3955&gt;0,1,0)</f>
        <v>1</v>
      </c>
      <c r="J3955" s="3">
        <v>42205</v>
      </c>
      <c r="K3955" s="2">
        <v>214.029999</v>
      </c>
      <c r="L3955" s="2">
        <v>213.86000100000001</v>
      </c>
      <c r="M3955" s="2">
        <v>214.46000699999999</v>
      </c>
      <c r="N3955" s="2">
        <v>213.53999300000001</v>
      </c>
      <c r="O3955" s="2">
        <v>0</v>
      </c>
      <c r="P3955" s="5">
        <v>42205</v>
      </c>
      <c r="Q3955" s="4">
        <v>20.610001</v>
      </c>
      <c r="R3955" s="4">
        <v>20.629999000000002</v>
      </c>
      <c r="S3955" s="4">
        <v>20.68</v>
      </c>
      <c r="T3955" s="4">
        <v>20.58</v>
      </c>
      <c r="U3955" s="4">
        <v>0</v>
      </c>
      <c r="V3955">
        <f>V3954+(V3954*O3955)/L3955</f>
        <v>92.809335797819486</v>
      </c>
      <c r="W3955">
        <f>V3955*L3955</f>
        <v>19848.204646531012</v>
      </c>
      <c r="X3955">
        <f>IF(I3954=1,1,0)</f>
        <v>1</v>
      </c>
      <c r="Y3955">
        <f>IF(I3954=0,1,0)</f>
        <v>0</v>
      </c>
      <c r="Z3955" t="str">
        <f t="shared" si="238"/>
        <v>IN</v>
      </c>
      <c r="AA3955">
        <f>IF(Z3955="BUY",(AC3954-8.95)/K3955,IF(Z3955="SELL",0,AB3954))</f>
        <v>125.07074192613065</v>
      </c>
      <c r="AB3955">
        <f>AA3955+AA3955*O3955/L3955</f>
        <v>125.07074192613065</v>
      </c>
      <c r="AC3955">
        <f>IF(OR(Z3955="BUY",Z3955="IN"),AB3955*L3955,IF(Z3955="SELL",AB3954*K3955-8.95,AC3954))</f>
        <v>26747.628993393046</v>
      </c>
      <c r="AD3955" s="6">
        <f t="shared" si="239"/>
        <v>-0.20487717525769564</v>
      </c>
    </row>
    <row r="3956" spans="1:30" x14ac:dyDescent="0.25">
      <c r="A3956" s="1">
        <v>42206</v>
      </c>
      <c r="B3956">
        <v>2127.5500489999999</v>
      </c>
      <c r="C3956">
        <v>2119.209961</v>
      </c>
      <c r="D3956">
        <v>2128.48999</v>
      </c>
      <c r="E3956">
        <v>2115.3999020000001</v>
      </c>
      <c r="F3956">
        <v>3343690000</v>
      </c>
      <c r="G3956">
        <f t="shared" si="236"/>
        <v>2102.3980199600001</v>
      </c>
      <c r="H3956">
        <f t="shared" si="237"/>
        <v>0.18254096070413653</v>
      </c>
      <c r="I3956">
        <f>IF(H3956&gt;0,1,0)</f>
        <v>1</v>
      </c>
      <c r="J3956" s="3">
        <v>42206</v>
      </c>
      <c r="K3956" s="2">
        <v>213.69000199999999</v>
      </c>
      <c r="L3956" s="2">
        <v>213.029999</v>
      </c>
      <c r="M3956" s="2">
        <v>214</v>
      </c>
      <c r="N3956" s="2">
        <v>212.69000199999999</v>
      </c>
      <c r="O3956" s="2">
        <v>0</v>
      </c>
      <c r="P3956" s="5">
        <v>42206</v>
      </c>
      <c r="Q3956" s="4">
        <v>20.65</v>
      </c>
      <c r="R3956" s="4">
        <v>20.709999</v>
      </c>
      <c r="S3956" s="4">
        <v>20.76</v>
      </c>
      <c r="T3956" s="4">
        <v>20.629999000000002</v>
      </c>
      <c r="U3956" s="4">
        <v>0</v>
      </c>
      <c r="V3956">
        <f>V3955+(V3955*O3956)/L3956</f>
        <v>92.809335797819486</v>
      </c>
      <c r="W3956">
        <f>V3956*L3956</f>
        <v>19771.17271220015</v>
      </c>
      <c r="X3956">
        <f>IF(I3955=1,1,0)</f>
        <v>1</v>
      </c>
      <c r="Y3956">
        <f>IF(I3955=0,1,0)</f>
        <v>0</v>
      </c>
      <c r="Z3956" t="str">
        <f t="shared" si="238"/>
        <v>IN</v>
      </c>
      <c r="AA3956">
        <f>IF(Z3956="BUY",(AC3955-8.95)/K3956,IF(Z3956="SELL",0,AB3955))</f>
        <v>125.07074192613065</v>
      </c>
      <c r="AB3956">
        <f>AA3956+AA3956*O3956/L3956</f>
        <v>125.07074192613065</v>
      </c>
      <c r="AC3956">
        <f>IF(OR(Z3956="BUY",Z3956="IN"),AB3956*L3956,IF(Z3956="SELL",AB3955*K3956-8.95,AC3955))</f>
        <v>26643.820027452872</v>
      </c>
      <c r="AD3956" s="6">
        <f t="shared" si="239"/>
        <v>-0.18473548930771208</v>
      </c>
    </row>
    <row r="3957" spans="1:30" x14ac:dyDescent="0.25">
      <c r="A3957" s="1">
        <v>42207</v>
      </c>
      <c r="B3957">
        <v>2118.209961</v>
      </c>
      <c r="C3957">
        <v>2114.1499020000001</v>
      </c>
      <c r="D3957">
        <v>2118.51001</v>
      </c>
      <c r="E3957">
        <v>2110</v>
      </c>
      <c r="F3957">
        <v>3694070000</v>
      </c>
      <c r="G3957">
        <f t="shared" ref="G3957:G4020" si="240">AVERAGE(C3908:C3957)</f>
        <v>2102.5744164400003</v>
      </c>
      <c r="H3957">
        <f t="shared" ref="H3957:H4020" si="241">SLOPE(G3907:G3957,A3907:A3957)</f>
        <v>0.16937363873239575</v>
      </c>
      <c r="I3957">
        <f>IF(H3957&gt;0,1,0)</f>
        <v>1</v>
      </c>
      <c r="J3957" s="3">
        <v>42207</v>
      </c>
      <c r="K3957" s="2">
        <v>212.199997</v>
      </c>
      <c r="L3957" s="2">
        <v>212.61999499999999</v>
      </c>
      <c r="M3957" s="2">
        <v>213.050003</v>
      </c>
      <c r="N3957" s="2">
        <v>212.179993</v>
      </c>
      <c r="O3957" s="2">
        <v>0</v>
      </c>
      <c r="P3957" s="5">
        <v>42207</v>
      </c>
      <c r="Q3957" s="4">
        <v>20.790001</v>
      </c>
      <c r="R3957" s="4">
        <v>20.76</v>
      </c>
      <c r="S3957" s="4">
        <v>20.809999000000001</v>
      </c>
      <c r="T3957" s="4">
        <v>20.719999000000001</v>
      </c>
      <c r="U3957" s="4">
        <v>0</v>
      </c>
      <c r="V3957">
        <f>V3956+(V3956*O3957)/L3957</f>
        <v>92.809335797819486</v>
      </c>
      <c r="W3957">
        <f>V3957*L3957</f>
        <v>19733.120513285699</v>
      </c>
      <c r="X3957">
        <f>IF(I3956=1,1,0)</f>
        <v>1</v>
      </c>
      <c r="Y3957">
        <f>IF(I3956=0,1,0)</f>
        <v>0</v>
      </c>
      <c r="Z3957" t="str">
        <f t="shared" si="238"/>
        <v>IN</v>
      </c>
      <c r="AA3957">
        <f>IF(Z3957="BUY",(AC3956-8.95)/K3957,IF(Z3957="SELL",0,AB3956))</f>
        <v>125.07074192613065</v>
      </c>
      <c r="AB3957">
        <f>AA3957+AA3957*O3957/L3957</f>
        <v>125.07074192613065</v>
      </c>
      <c r="AC3957">
        <f>IF(OR(Z3957="BUY",Z3957="IN"),AB3957*L3957,IF(Z3957="SELL",AB3956*K3957-8.95,AC3956))</f>
        <v>26592.540522980187</v>
      </c>
      <c r="AD3957" s="6">
        <f t="shared" si="239"/>
        <v>-0.18082271732165506</v>
      </c>
    </row>
    <row r="3958" spans="1:30" x14ac:dyDescent="0.25">
      <c r="A3958" s="1">
        <v>42208</v>
      </c>
      <c r="B3958">
        <v>2114.1599120000001</v>
      </c>
      <c r="C3958">
        <v>2102.1499020000001</v>
      </c>
      <c r="D3958">
        <v>2116.8701169999999</v>
      </c>
      <c r="E3958">
        <v>2098.6298830000001</v>
      </c>
      <c r="F3958">
        <v>3772810000</v>
      </c>
      <c r="G3958">
        <f t="shared" si="240"/>
        <v>2102.6350121400001</v>
      </c>
      <c r="H3958">
        <f t="shared" si="241"/>
        <v>0.15555300320100315</v>
      </c>
      <c r="I3958">
        <f>IF(H3958&gt;0,1,0)</f>
        <v>1</v>
      </c>
      <c r="J3958" s="3">
        <v>42208</v>
      </c>
      <c r="K3958" s="2">
        <v>212.83000200000001</v>
      </c>
      <c r="L3958" s="2">
        <v>211.470001</v>
      </c>
      <c r="M3958" s="2">
        <v>212.91000399999999</v>
      </c>
      <c r="N3958" s="2">
        <v>211.03999300000001</v>
      </c>
      <c r="O3958" s="2">
        <v>0</v>
      </c>
      <c r="P3958" s="5">
        <v>42208</v>
      </c>
      <c r="Q3958" s="4">
        <v>20.76</v>
      </c>
      <c r="R3958" s="4">
        <v>20.879999000000002</v>
      </c>
      <c r="S3958" s="4">
        <v>20.92</v>
      </c>
      <c r="T3958" s="4">
        <v>20.74</v>
      </c>
      <c r="U3958" s="4">
        <v>0</v>
      </c>
      <c r="V3958">
        <f>V3957+(V3957*O3958)/L3958</f>
        <v>92.809335797819486</v>
      </c>
      <c r="W3958">
        <f>V3958*L3958</f>
        <v>19626.390333974221</v>
      </c>
      <c r="X3958">
        <f>IF(I3957=1,1,0)</f>
        <v>1</v>
      </c>
      <c r="Y3958">
        <f>IF(I3957=0,1,0)</f>
        <v>0</v>
      </c>
      <c r="Z3958" t="str">
        <f t="shared" si="238"/>
        <v>IN</v>
      </c>
      <c r="AA3958">
        <f>IF(Z3958="BUY",(AC3957-8.95)/K3958,IF(Z3958="SELL",0,AB3957))</f>
        <v>125.07074192613065</v>
      </c>
      <c r="AB3958">
        <f>AA3958+AA3958*O3958/L3958</f>
        <v>125.07074192613065</v>
      </c>
      <c r="AC3958">
        <f>IF(OR(Z3958="BUY",Z3958="IN"),AB3958*L3958,IF(Z3958="SELL",AB3957*K3958-8.95,AC3957))</f>
        <v>26448.709920189591</v>
      </c>
      <c r="AD3958" s="6">
        <f t="shared" si="239"/>
        <v>-0.161605564362055</v>
      </c>
    </row>
    <row r="3959" spans="1:30" x14ac:dyDescent="0.25">
      <c r="A3959" s="1">
        <v>42209</v>
      </c>
      <c r="B3959">
        <v>2102.23999</v>
      </c>
      <c r="C3959">
        <v>2079.6499020000001</v>
      </c>
      <c r="D3959">
        <v>2106.01001</v>
      </c>
      <c r="E3959">
        <v>2077.0900879999999</v>
      </c>
      <c r="F3959">
        <v>3870040000</v>
      </c>
      <c r="G3959">
        <f t="shared" si="240"/>
        <v>2102.2584105800006</v>
      </c>
      <c r="H3959">
        <f t="shared" si="241"/>
        <v>0.13989764113615724</v>
      </c>
      <c r="I3959">
        <f>IF(H3959&gt;0,1,0)</f>
        <v>1</v>
      </c>
      <c r="J3959" s="3">
        <v>42209</v>
      </c>
      <c r="K3959" s="2">
        <v>211.55999800000001</v>
      </c>
      <c r="L3959" s="2">
        <v>209.25</v>
      </c>
      <c r="M3959" s="2">
        <v>211.63999899999999</v>
      </c>
      <c r="N3959" s="2">
        <v>208.86000100000001</v>
      </c>
      <c r="O3959" s="2">
        <v>0</v>
      </c>
      <c r="P3959" s="5">
        <v>42209</v>
      </c>
      <c r="Q3959" s="4">
        <v>20.860001</v>
      </c>
      <c r="R3959" s="4">
        <v>21.09</v>
      </c>
      <c r="S3959" s="4">
        <v>21.129999000000002</v>
      </c>
      <c r="T3959" s="4">
        <v>20.860001</v>
      </c>
      <c r="U3959" s="4">
        <v>0</v>
      </c>
      <c r="V3959">
        <f>V3958+(V3958*O3959)/L3959</f>
        <v>92.809335797819486</v>
      </c>
      <c r="W3959">
        <f>V3959*L3959</f>
        <v>19420.353515693729</v>
      </c>
      <c r="X3959">
        <f>IF(I3958=1,1,0)</f>
        <v>1</v>
      </c>
      <c r="Y3959">
        <f>IF(I3958=0,1,0)</f>
        <v>0</v>
      </c>
      <c r="Z3959" t="str">
        <f t="shared" si="238"/>
        <v>IN</v>
      </c>
      <c r="AA3959">
        <f>IF(Z3959="BUY",(AC3958-8.95)/K3959,IF(Z3959="SELL",0,AB3958))</f>
        <v>125.07074192613065</v>
      </c>
      <c r="AB3959">
        <f>AA3959+AA3959*O3959/L3959</f>
        <v>125.07074192613065</v>
      </c>
      <c r="AC3959">
        <f>IF(OR(Z3959="BUY",Z3959="IN"),AB3959*L3959,IF(Z3959="SELL",AB3958*K3959-8.95,AC3958))</f>
        <v>26171.052748042839</v>
      </c>
      <c r="AD3959" s="6">
        <f t="shared" si="239"/>
        <v>-0.14847011863311071</v>
      </c>
    </row>
    <row r="3960" spans="1:30" x14ac:dyDescent="0.25">
      <c r="A3960" s="1">
        <v>42212</v>
      </c>
      <c r="B3960">
        <v>2078.1899410000001</v>
      </c>
      <c r="C3960">
        <v>2067.639893</v>
      </c>
      <c r="D3960">
        <v>2078.1899410000001</v>
      </c>
      <c r="E3960">
        <v>2063.5200199999999</v>
      </c>
      <c r="F3960">
        <v>3836750000</v>
      </c>
      <c r="G3960">
        <f t="shared" si="240"/>
        <v>2101.1892064800004</v>
      </c>
      <c r="H3960">
        <f t="shared" si="241"/>
        <v>0.12080126853077246</v>
      </c>
      <c r="I3960">
        <f>IF(H3960&gt;0,1,0)</f>
        <v>1</v>
      </c>
      <c r="J3960" s="3">
        <v>42212</v>
      </c>
      <c r="K3960" s="2">
        <v>208.179993</v>
      </c>
      <c r="L3960" s="2">
        <v>207.990005</v>
      </c>
      <c r="M3960" s="2">
        <v>208.800003</v>
      </c>
      <c r="N3960" s="2">
        <v>207.509995</v>
      </c>
      <c r="O3960" s="2">
        <v>0</v>
      </c>
      <c r="P3960" s="5">
        <v>42212</v>
      </c>
      <c r="Q3960" s="4">
        <v>21.200001</v>
      </c>
      <c r="R3960" s="4">
        <v>21.219999000000001</v>
      </c>
      <c r="S3960" s="4">
        <v>21.27</v>
      </c>
      <c r="T3960" s="4">
        <v>21.139999</v>
      </c>
      <c r="U3960" s="4">
        <v>0</v>
      </c>
      <c r="V3960">
        <f>V3959+(V3959*O3960)/L3960</f>
        <v>92.809335797819486</v>
      </c>
      <c r="W3960">
        <f>V3960*L3960</f>
        <v>19303.414216635152</v>
      </c>
      <c r="X3960">
        <f>IF(I3959=1,1,0)</f>
        <v>1</v>
      </c>
      <c r="Y3960">
        <f>IF(I3959=0,1,0)</f>
        <v>0</v>
      </c>
      <c r="Z3960" t="str">
        <f t="shared" si="238"/>
        <v>IN</v>
      </c>
      <c r="AA3960">
        <f>IF(Z3960="BUY",(AC3959-8.95)/K3960,IF(Z3960="SELL",0,AB3959))</f>
        <v>125.07074192613065</v>
      </c>
      <c r="AB3960">
        <f>AA3960+AA3960*O3960/L3960</f>
        <v>125.07074192613065</v>
      </c>
      <c r="AC3960">
        <f>IF(OR(Z3960="BUY",Z3960="IN"),AB3960*L3960,IF(Z3960="SELL",AB3959*K3960-8.95,AC3959))</f>
        <v>26013.464238569624</v>
      </c>
      <c r="AD3960" s="6">
        <f t="shared" si="239"/>
        <v>-0.13603627602755028</v>
      </c>
    </row>
    <row r="3961" spans="1:30" x14ac:dyDescent="0.25">
      <c r="A3961" s="1">
        <v>42213</v>
      </c>
      <c r="B3961">
        <v>2070.75</v>
      </c>
      <c r="C3961">
        <v>2093.25</v>
      </c>
      <c r="D3961">
        <v>2095.6000979999999</v>
      </c>
      <c r="E3961">
        <v>2069.0900879999999</v>
      </c>
      <c r="F3961">
        <v>4117740000</v>
      </c>
      <c r="G3961">
        <f t="shared" si="240"/>
        <v>2100.59960688</v>
      </c>
      <c r="H3961">
        <f t="shared" si="241"/>
        <v>0.10083513346197633</v>
      </c>
      <c r="I3961">
        <f>IF(H3961&gt;0,1,0)</f>
        <v>1</v>
      </c>
      <c r="J3961" s="3">
        <v>42213</v>
      </c>
      <c r="K3961" s="2">
        <v>209.05999800000001</v>
      </c>
      <c r="L3961" s="2">
        <v>210.58000200000001</v>
      </c>
      <c r="M3961" s="2">
        <v>210.759995</v>
      </c>
      <c r="N3961" s="2">
        <v>208.070007</v>
      </c>
      <c r="O3961" s="2">
        <v>0</v>
      </c>
      <c r="P3961" s="5">
        <v>42213</v>
      </c>
      <c r="Q3961" s="4">
        <v>21.110001</v>
      </c>
      <c r="R3961" s="4">
        <v>20.950001</v>
      </c>
      <c r="S3961" s="4">
        <v>21.209999</v>
      </c>
      <c r="T3961" s="4">
        <v>20.93</v>
      </c>
      <c r="U3961" s="4">
        <v>0</v>
      </c>
      <c r="V3961">
        <f>V3960+(V3960*O3961)/L3961</f>
        <v>92.809335797819486</v>
      </c>
      <c r="W3961">
        <f>V3961*L3961</f>
        <v>19543.790117923501</v>
      </c>
      <c r="X3961">
        <f>IF(I3960=1,1,0)</f>
        <v>1</v>
      </c>
      <c r="Y3961">
        <f>IF(I3960=0,1,0)</f>
        <v>0</v>
      </c>
      <c r="Z3961" t="str">
        <f t="shared" si="238"/>
        <v>IN</v>
      </c>
      <c r="AA3961">
        <f>IF(Z3961="BUY",(AC3960-8.95)/K3961,IF(Z3961="SELL",0,AB3960))</f>
        <v>125.07074192613065</v>
      </c>
      <c r="AB3961">
        <f>AA3961+AA3961*O3961/L3961</f>
        <v>125.07074192613065</v>
      </c>
      <c r="AC3961">
        <f>IF(OR(Z3961="BUY",Z3961="IN"),AB3961*L3961,IF(Z3961="SELL",AB3960*K3961-8.95,AC3960))</f>
        <v>26337.397084946078</v>
      </c>
      <c r="AD3961" s="6">
        <f t="shared" si="239"/>
        <v>-0.1440929092269852</v>
      </c>
    </row>
    <row r="3962" spans="1:30" x14ac:dyDescent="0.25">
      <c r="A3962" s="1">
        <v>42214</v>
      </c>
      <c r="B3962">
        <v>2094.6999510000001</v>
      </c>
      <c r="C3962">
        <v>2108.570068</v>
      </c>
      <c r="D3962">
        <v>2110.6000979999999</v>
      </c>
      <c r="E3962">
        <v>2094.080078</v>
      </c>
      <c r="F3962">
        <v>4038900000</v>
      </c>
      <c r="G3962">
        <f t="shared" si="240"/>
        <v>2100.1870092200002</v>
      </c>
      <c r="H3962">
        <f t="shared" si="241"/>
        <v>8.0164660118571138E-2</v>
      </c>
      <c r="I3962">
        <f>IF(H3962&gt;0,1,0)</f>
        <v>1</v>
      </c>
      <c r="J3962" s="3">
        <v>42214</v>
      </c>
      <c r="K3962" s="2">
        <v>210.770004</v>
      </c>
      <c r="L3962" s="2">
        <v>211.990005</v>
      </c>
      <c r="M3962" s="2">
        <v>212.30999800000001</v>
      </c>
      <c r="N3962" s="2">
        <v>210.570007</v>
      </c>
      <c r="O3962" s="2">
        <v>0</v>
      </c>
      <c r="P3962" s="5">
        <v>42214</v>
      </c>
      <c r="Q3962" s="4">
        <v>20.940000999999999</v>
      </c>
      <c r="R3962" s="4">
        <v>20.809999000000001</v>
      </c>
      <c r="S3962" s="4">
        <v>20.950001</v>
      </c>
      <c r="T3962" s="4">
        <v>20.780000999999999</v>
      </c>
      <c r="U3962" s="4">
        <v>0</v>
      </c>
      <c r="V3962">
        <f>V3961+(V3961*O3962)/L3962</f>
        <v>92.809335797819486</v>
      </c>
      <c r="W3962">
        <f>V3962*L3962</f>
        <v>19674.65155982643</v>
      </c>
      <c r="X3962">
        <f>IF(I3961=1,1,0)</f>
        <v>1</v>
      </c>
      <c r="Y3962">
        <f>IF(I3961=0,1,0)</f>
        <v>0</v>
      </c>
      <c r="Z3962" t="str">
        <f t="shared" si="238"/>
        <v>IN</v>
      </c>
      <c r="AA3962">
        <f>IF(Z3962="BUY",(AC3961-8.95)/K3962,IF(Z3962="SELL",0,AB3961))</f>
        <v>125.07074192613065</v>
      </c>
      <c r="AB3962">
        <f>AA3962+AA3962*O3962/L3962</f>
        <v>125.07074192613065</v>
      </c>
      <c r="AC3962">
        <f>IF(OR(Z3962="BUY",Z3962="IN"),AB3962*L3962,IF(Z3962="SELL",AB3961*K3962-8.95,AC3961))</f>
        <v>26513.747206274147</v>
      </c>
      <c r="AD3962" s="6">
        <f t="shared" si="239"/>
        <v>-0.15001382531592142</v>
      </c>
    </row>
    <row r="3963" spans="1:30" x14ac:dyDescent="0.25">
      <c r="A3963" s="1">
        <v>42215</v>
      </c>
      <c r="B3963">
        <v>2106.780029</v>
      </c>
      <c r="C3963">
        <v>2108.6298830000001</v>
      </c>
      <c r="D3963">
        <v>2110.4799800000001</v>
      </c>
      <c r="E3963">
        <v>2094.969971</v>
      </c>
      <c r="F3963">
        <v>3579410000</v>
      </c>
      <c r="G3963">
        <f t="shared" si="240"/>
        <v>2099.8030053200005</v>
      </c>
      <c r="H3963">
        <f t="shared" si="241"/>
        <v>6.0504489178928769E-2</v>
      </c>
      <c r="I3963">
        <f>IF(H3963&gt;0,1,0)</f>
        <v>1</v>
      </c>
      <c r="J3963" s="3">
        <v>42215</v>
      </c>
      <c r="K3963" s="2">
        <v>211.429993</v>
      </c>
      <c r="L3963" s="2">
        <v>212.05999800000001</v>
      </c>
      <c r="M3963" s="2">
        <v>212.28999300000001</v>
      </c>
      <c r="N3963" s="2">
        <v>210.699997</v>
      </c>
      <c r="O3963" s="2">
        <v>0</v>
      </c>
      <c r="P3963" s="5">
        <v>42215</v>
      </c>
      <c r="Q3963" s="4">
        <v>20.870000999999998</v>
      </c>
      <c r="R3963" s="4">
        <v>20.799999</v>
      </c>
      <c r="S3963" s="4">
        <v>20.940000999999999</v>
      </c>
      <c r="T3963" s="4">
        <v>20.780000999999999</v>
      </c>
      <c r="U3963" s="4">
        <v>0</v>
      </c>
      <c r="V3963">
        <f>V3962+(V3962*O3963)/L3963</f>
        <v>92.809335797819486</v>
      </c>
      <c r="W3963">
        <f>V3963*L3963</f>
        <v>19681.147563666931</v>
      </c>
      <c r="X3963">
        <f>IF(I3962=1,1,0)</f>
        <v>1</v>
      </c>
      <c r="Y3963">
        <f>IF(I3962=0,1,0)</f>
        <v>0</v>
      </c>
      <c r="Z3963" t="str">
        <f t="shared" si="238"/>
        <v>IN</v>
      </c>
      <c r="AA3963">
        <f>IF(Z3963="BUY",(AC3962-8.95)/K3963,IF(Z3963="SELL",0,AB3962))</f>
        <v>125.07074192613065</v>
      </c>
      <c r="AB3963">
        <f>AA3963+AA3963*O3963/L3963</f>
        <v>125.07074192613065</v>
      </c>
      <c r="AC3963">
        <f>IF(OR(Z3963="BUY",Z3963="IN"),AB3963*L3963,IF(Z3963="SELL",AB3962*K3963-8.95,AC3962))</f>
        <v>26522.501282713783</v>
      </c>
      <c r="AD3963" s="6">
        <f t="shared" si="239"/>
        <v>-0.15807778574684123</v>
      </c>
    </row>
    <row r="3964" spans="1:30" x14ac:dyDescent="0.25">
      <c r="A3964" s="1">
        <v>42216</v>
      </c>
      <c r="B3964">
        <v>2111.6000979999999</v>
      </c>
      <c r="C3964">
        <v>2103.8400879999999</v>
      </c>
      <c r="D3964">
        <v>2114.23999</v>
      </c>
      <c r="E3964">
        <v>2102.070068</v>
      </c>
      <c r="F3964">
        <v>3681340000</v>
      </c>
      <c r="G3964">
        <f t="shared" si="240"/>
        <v>2099.3628051200003</v>
      </c>
      <c r="H3964">
        <f t="shared" si="241"/>
        <v>4.1076625315720143E-2</v>
      </c>
      <c r="I3964">
        <f>IF(H3964&gt;0,1,0)</f>
        <v>1</v>
      </c>
      <c r="J3964" s="3">
        <v>42216</v>
      </c>
      <c r="K3964" s="2">
        <v>212.740005</v>
      </c>
      <c r="L3964" s="2">
        <v>211.759995</v>
      </c>
      <c r="M3964" s="2">
        <v>212.740005</v>
      </c>
      <c r="N3964" s="2">
        <v>211.44000199999999</v>
      </c>
      <c r="O3964" s="2">
        <v>0</v>
      </c>
      <c r="P3964" s="5">
        <v>42216</v>
      </c>
      <c r="Q3964" s="4">
        <v>20.75</v>
      </c>
      <c r="R3964" s="4">
        <v>20.82</v>
      </c>
      <c r="S3964" s="4">
        <v>20.870000999999998</v>
      </c>
      <c r="T3964" s="4">
        <v>20.74</v>
      </c>
      <c r="U3964" s="4">
        <v>0</v>
      </c>
      <c r="V3964">
        <f>V3963+(V3963*O3964)/L3964</f>
        <v>92.809335797819486</v>
      </c>
      <c r="W3964">
        <f>V3964*L3964</f>
        <v>19653.304484499575</v>
      </c>
      <c r="X3964">
        <f>IF(I3963=1,1,0)</f>
        <v>1</v>
      </c>
      <c r="Y3964">
        <f>IF(I3963=0,1,0)</f>
        <v>0</v>
      </c>
      <c r="Z3964" t="str">
        <f t="shared" si="238"/>
        <v>IN</v>
      </c>
      <c r="AA3964">
        <f>IF(Z3964="BUY",(AC3963-8.95)/K3964,IF(Z3964="SELL",0,AB3963))</f>
        <v>125.07074192613065</v>
      </c>
      <c r="AB3964">
        <f>AA3964+AA3964*O3964/L3964</f>
        <v>125.07074192613065</v>
      </c>
      <c r="AC3964">
        <f>IF(OR(Z3964="BUY",Z3964="IN"),AB3964*L3964,IF(Z3964="SELL",AB3963*K3964-8.95,AC3963))</f>
        <v>26484.979684923717</v>
      </c>
      <c r="AD3964" s="6">
        <f t="shared" si="239"/>
        <v>-0.14994473516119575</v>
      </c>
    </row>
    <row r="3965" spans="1:30" x14ac:dyDescent="0.25">
      <c r="A3965" s="1">
        <v>42219</v>
      </c>
      <c r="B3965">
        <v>2104.48999</v>
      </c>
      <c r="C3965">
        <v>2098.040039</v>
      </c>
      <c r="D3965">
        <v>2105.6999510000001</v>
      </c>
      <c r="E3965">
        <v>2087.3100589999999</v>
      </c>
      <c r="F3965">
        <v>3476770000</v>
      </c>
      <c r="G3965">
        <f t="shared" si="240"/>
        <v>2098.7072045400005</v>
      </c>
      <c r="H3965">
        <f t="shared" si="241"/>
        <v>2.223665394635992E-2</v>
      </c>
      <c r="I3965">
        <f>IF(H3965&gt;0,1,0)</f>
        <v>1</v>
      </c>
      <c r="J3965" s="3">
        <v>42219</v>
      </c>
      <c r="K3965" s="2">
        <v>211.699997</v>
      </c>
      <c r="L3965" s="2">
        <v>211.03999300000001</v>
      </c>
      <c r="M3965" s="2">
        <v>211.800003</v>
      </c>
      <c r="N3965" s="2">
        <v>209.929993</v>
      </c>
      <c r="O3965" s="2">
        <v>0</v>
      </c>
      <c r="P3965" s="5">
        <v>42219</v>
      </c>
      <c r="Q3965" s="4">
        <v>20.83</v>
      </c>
      <c r="R3965" s="4">
        <v>20.9</v>
      </c>
      <c r="S3965" s="4">
        <v>21.02</v>
      </c>
      <c r="T3965" s="4">
        <v>20.83</v>
      </c>
      <c r="U3965" s="4">
        <v>0</v>
      </c>
      <c r="V3965">
        <f>V3964+(V3964*O3965)/L3965</f>
        <v>92.809335797819486</v>
      </c>
      <c r="W3965">
        <f>V3965*L3965</f>
        <v>19586.481577106475</v>
      </c>
      <c r="X3965">
        <f>IF(I3964=1,1,0)</f>
        <v>1</v>
      </c>
      <c r="Y3965">
        <f>IF(I3964=0,1,0)</f>
        <v>0</v>
      </c>
      <c r="Z3965" t="str">
        <f t="shared" si="238"/>
        <v>IN</v>
      </c>
      <c r="AA3965">
        <f>IF(Z3965="BUY",(AC3964-8.95)/K3965,IF(Z3965="SELL",0,AB3964))</f>
        <v>125.07074192613065</v>
      </c>
      <c r="AB3965">
        <f>AA3965+AA3965*O3965/L3965</f>
        <v>125.07074192613065</v>
      </c>
      <c r="AC3965">
        <f>IF(OR(Z3965="BUY",Z3965="IN"),AB3965*L3965,IF(Z3965="SELL",AB3964*K3965-8.95,AC3964))</f>
        <v>26394.928500595419</v>
      </c>
      <c r="AD3965" s="6">
        <f t="shared" si="239"/>
        <v>-0.14665398000340996</v>
      </c>
    </row>
    <row r="3966" spans="1:30" x14ac:dyDescent="0.25">
      <c r="A3966" s="1">
        <v>42220</v>
      </c>
      <c r="B3966">
        <v>2097.679932</v>
      </c>
      <c r="C3966">
        <v>2093.320068</v>
      </c>
      <c r="D3966">
        <v>2102.51001</v>
      </c>
      <c r="E3966">
        <v>2088.6000979999999</v>
      </c>
      <c r="F3966">
        <v>3546710000</v>
      </c>
      <c r="G3966">
        <f t="shared" si="240"/>
        <v>2098.0524047200001</v>
      </c>
      <c r="H3966">
        <f t="shared" si="241"/>
        <v>4.9344239666512081E-3</v>
      </c>
      <c r="I3966">
        <f>IF(H3966&gt;0,1,0)</f>
        <v>1</v>
      </c>
      <c r="J3966" s="3">
        <v>42220</v>
      </c>
      <c r="K3966" s="2">
        <v>211</v>
      </c>
      <c r="L3966" s="2">
        <v>210.60000600000001</v>
      </c>
      <c r="M3966" s="2">
        <v>211.5</v>
      </c>
      <c r="N3966" s="2">
        <v>210.070007</v>
      </c>
      <c r="O3966" s="2">
        <v>0</v>
      </c>
      <c r="P3966" s="5">
        <v>42220</v>
      </c>
      <c r="Q3966" s="4">
        <v>20.93</v>
      </c>
      <c r="R3966" s="4">
        <v>20.940000999999999</v>
      </c>
      <c r="S3966" s="4">
        <v>21</v>
      </c>
      <c r="T3966" s="4">
        <v>20.85</v>
      </c>
      <c r="U3966" s="4">
        <v>0</v>
      </c>
      <c r="V3966">
        <f>V3965+(V3965*O3966)/L3966</f>
        <v>92.809335797819486</v>
      </c>
      <c r="W3966">
        <f>V3966*L3966</f>
        <v>19545.6466758768</v>
      </c>
      <c r="X3966">
        <f>IF(I3965=1,1,0)</f>
        <v>1</v>
      </c>
      <c r="Y3966">
        <f>IF(I3965=0,1,0)</f>
        <v>0</v>
      </c>
      <c r="Z3966" t="str">
        <f t="shared" si="238"/>
        <v>IN</v>
      </c>
      <c r="AA3966">
        <f>IF(Z3966="BUY",(AC3965-8.95)/K3966,IF(Z3966="SELL",0,AB3965))</f>
        <v>125.07074192613065</v>
      </c>
      <c r="AB3966">
        <f>AA3966+AA3966*O3966/L3966</f>
        <v>125.07074192613065</v>
      </c>
      <c r="AC3966">
        <f>IF(OR(Z3966="BUY",Z3966="IN"),AB3966*L3966,IF(Z3966="SELL",AB3965*K3966-8.95,AC3965))</f>
        <v>26339.899000067569</v>
      </c>
      <c r="AD3966" s="6">
        <f t="shared" si="239"/>
        <v>-0.13946124481369476</v>
      </c>
    </row>
    <row r="3967" spans="1:30" x14ac:dyDescent="0.25">
      <c r="A3967" s="1">
        <v>42221</v>
      </c>
      <c r="B3967">
        <v>2095.2700199999999</v>
      </c>
      <c r="C3967">
        <v>2099.8400879999999</v>
      </c>
      <c r="D3967">
        <v>2112.6599120000001</v>
      </c>
      <c r="E3967">
        <v>2095.2700199999999</v>
      </c>
      <c r="F3967">
        <v>3968680000</v>
      </c>
      <c r="G3967">
        <f t="shared" si="240"/>
        <v>2097.9652074600003</v>
      </c>
      <c r="H3967">
        <f t="shared" si="241"/>
        <v>-1.0872189831220904E-2</v>
      </c>
      <c r="I3967">
        <f>IF(H3967&gt;0,1,0)</f>
        <v>0</v>
      </c>
      <c r="J3967" s="3">
        <v>42221</v>
      </c>
      <c r="K3967" s="2">
        <v>211.740005</v>
      </c>
      <c r="L3967" s="2">
        <v>211.39999399999999</v>
      </c>
      <c r="M3967" s="2">
        <v>212.58000200000001</v>
      </c>
      <c r="N3967" s="2">
        <v>211</v>
      </c>
      <c r="O3967" s="2">
        <v>0</v>
      </c>
      <c r="P3967" s="5">
        <v>42221</v>
      </c>
      <c r="Q3967" s="4">
        <v>20.83</v>
      </c>
      <c r="R3967" s="4">
        <v>20.860001</v>
      </c>
      <c r="S3967" s="4">
        <v>20.91</v>
      </c>
      <c r="T3967" s="4">
        <v>20.74</v>
      </c>
      <c r="U3967" s="4">
        <v>0</v>
      </c>
      <c r="V3967">
        <f>V3966+(V3966*O3967)/L3967</f>
        <v>92.809335797819486</v>
      </c>
      <c r="W3967">
        <f>V3967*L3967</f>
        <v>19619.893030803025</v>
      </c>
      <c r="X3967">
        <f>IF(I3966=1,1,0)</f>
        <v>1</v>
      </c>
      <c r="Y3967">
        <f>IF(I3966=0,1,0)</f>
        <v>0</v>
      </c>
      <c r="Z3967" t="str">
        <f t="shared" si="238"/>
        <v>IN</v>
      </c>
      <c r="AA3967">
        <f>IF(Z3967="BUY",(AC3966-8.95)/K3967,IF(Z3967="SELL",0,AB3966))</f>
        <v>125.07074192613065</v>
      </c>
      <c r="AB3967">
        <f>AA3967+AA3967*O3967/L3967</f>
        <v>125.07074192613065</v>
      </c>
      <c r="AC3967">
        <f>IF(OR(Z3967="BUY",Z3967="IN"),AB3967*L3967,IF(Z3967="SELL",AB3966*K3967-8.95,AC3966))</f>
        <v>26439.954092759566</v>
      </c>
      <c r="AD3967" s="6">
        <f t="shared" si="239"/>
        <v>-0.14323604673109008</v>
      </c>
    </row>
    <row r="3968" spans="1:30" x14ac:dyDescent="0.25">
      <c r="A3968" s="1">
        <v>42222</v>
      </c>
      <c r="B3968">
        <v>2100.75</v>
      </c>
      <c r="C3968">
        <v>2083.5600589999999</v>
      </c>
      <c r="D3968">
        <v>2103.320068</v>
      </c>
      <c r="E3968">
        <v>2075.530029</v>
      </c>
      <c r="F3968">
        <v>4246570000</v>
      </c>
      <c r="G3968">
        <f t="shared" si="240"/>
        <v>2097.1668090400003</v>
      </c>
      <c r="H3968">
        <f t="shared" si="241"/>
        <v>-2.5708959359108625E-2</v>
      </c>
      <c r="I3968">
        <f>IF(H3968&gt;0,1,0)</f>
        <v>0</v>
      </c>
      <c r="J3968" s="3">
        <v>42222</v>
      </c>
      <c r="K3968" s="2">
        <v>211.520004</v>
      </c>
      <c r="L3968" s="2">
        <v>209.69000199999999</v>
      </c>
      <c r="M3968" s="2">
        <v>211.69000199999999</v>
      </c>
      <c r="N3968" s="2">
        <v>208.89999399999999</v>
      </c>
      <c r="O3968" s="2">
        <v>0</v>
      </c>
      <c r="P3968" s="5">
        <v>42222</v>
      </c>
      <c r="Q3968" s="4">
        <v>20.860001</v>
      </c>
      <c r="R3968" s="4">
        <v>21.02</v>
      </c>
      <c r="S3968" s="4">
        <v>21.110001</v>
      </c>
      <c r="T3968" s="4">
        <v>20.84</v>
      </c>
      <c r="U3968" s="4">
        <v>0</v>
      </c>
      <c r="V3968">
        <f>V3967+(V3967*O3968)/L3968</f>
        <v>92.809335797819486</v>
      </c>
      <c r="W3968">
        <f>V3968*L3968</f>
        <v>19461.189809063439</v>
      </c>
      <c r="X3968">
        <f>IF(I3967=1,1,0)</f>
        <v>0</v>
      </c>
      <c r="Y3968">
        <f>IF(I3967=0,1,0)</f>
        <v>1</v>
      </c>
      <c r="Z3968" t="str">
        <f t="shared" si="238"/>
        <v>SELL</v>
      </c>
      <c r="AA3968">
        <f>IF(Z3968="BUY",(AC3967-8.95)/K3968,IF(Z3968="SELL",0,AB3967))</f>
        <v>0</v>
      </c>
      <c r="AB3968">
        <f>AA3968+AA3968*O3968/L3968</f>
        <v>0</v>
      </c>
      <c r="AC3968">
        <f>IF(OR(Z3968="BUY",Z3968="IN"),AB3968*L3968,IF(Z3968="SELL",AB3967*K3968-8.95,AC3967))</f>
        <v>26446.013832498124</v>
      </c>
      <c r="AD3968" s="6">
        <f t="shared" si="239"/>
        <v>-0.14349806355905517</v>
      </c>
    </row>
    <row r="3969" spans="1:30" x14ac:dyDescent="0.25">
      <c r="A3969" s="1">
        <v>42223</v>
      </c>
      <c r="B3969">
        <v>2082.610107</v>
      </c>
      <c r="C3969">
        <v>2077.570068</v>
      </c>
      <c r="D3969">
        <v>2082.610107</v>
      </c>
      <c r="E3969">
        <v>2067.9099120000001</v>
      </c>
      <c r="F3969">
        <v>3602320000</v>
      </c>
      <c r="G3969">
        <f t="shared" si="240"/>
        <v>2096.3024096200006</v>
      </c>
      <c r="H3969">
        <f t="shared" si="241"/>
        <v>-4.0589459901878726E-2</v>
      </c>
      <c r="I3969">
        <f>IF(H3969&gt;0,1,0)</f>
        <v>0</v>
      </c>
      <c r="J3969" s="3">
        <v>42223</v>
      </c>
      <c r="K3969" s="2">
        <v>209.429993</v>
      </c>
      <c r="L3969" s="2">
        <v>209.179993</v>
      </c>
      <c r="M3969" s="2">
        <v>209.570007</v>
      </c>
      <c r="N3969" s="2">
        <v>208.13999899999999</v>
      </c>
      <c r="O3969" s="2">
        <v>0</v>
      </c>
      <c r="P3969" s="5">
        <v>42223</v>
      </c>
      <c r="Q3969" s="4">
        <v>21.059999000000001</v>
      </c>
      <c r="R3969" s="4">
        <v>21.08</v>
      </c>
      <c r="S3969" s="4">
        <v>21.190000999999999</v>
      </c>
      <c r="T3969" s="4">
        <v>21.049999</v>
      </c>
      <c r="U3969" s="4">
        <v>0</v>
      </c>
      <c r="V3969">
        <f>V3968+(V3968*O3969)/L3969</f>
        <v>92.809335797819486</v>
      </c>
      <c r="W3969">
        <f>V3969*L3969</f>
        <v>19413.856212522529</v>
      </c>
      <c r="X3969">
        <f>IF(I3968=1,1,0)</f>
        <v>0</v>
      </c>
      <c r="Y3969">
        <f>IF(I3968=0,1,0)</f>
        <v>1</v>
      </c>
      <c r="Z3969" t="str">
        <f t="shared" si="238"/>
        <v>OUT</v>
      </c>
      <c r="AA3969">
        <f>IF(Z3969="BUY",(AC3968-8.95)/K3969,IF(Z3969="SELL",0,AB3968))</f>
        <v>0</v>
      </c>
      <c r="AB3969">
        <f>AA3969+AA3969*O3969/L3969</f>
        <v>0</v>
      </c>
      <c r="AC3969">
        <f>IF(OR(Z3969="BUY",Z3969="IN"),AB3969*L3969,IF(Z3969="SELL",AB3968*K3969-8.95,AC3968))</f>
        <v>26446.013832498124</v>
      </c>
      <c r="AD3969" s="6">
        <f t="shared" si="239"/>
        <v>-0.13744227673813833</v>
      </c>
    </row>
    <row r="3970" spans="1:30" x14ac:dyDescent="0.25">
      <c r="A3970" s="1">
        <v>42226</v>
      </c>
      <c r="B3970">
        <v>2080.9799800000001</v>
      </c>
      <c r="C3970">
        <v>2104.179932</v>
      </c>
      <c r="D3970">
        <v>2105.3500979999999</v>
      </c>
      <c r="E3970">
        <v>2080.9799800000001</v>
      </c>
      <c r="F3970">
        <v>3514460000</v>
      </c>
      <c r="G3970">
        <f t="shared" si="240"/>
        <v>2096.2382104000003</v>
      </c>
      <c r="H3970">
        <f t="shared" si="241"/>
        <v>-5.4267316879172703E-2</v>
      </c>
      <c r="I3970">
        <f>IF(H3970&gt;0,1,0)</f>
        <v>0</v>
      </c>
      <c r="J3970" s="3">
        <v>42226</v>
      </c>
      <c r="K3970" s="2">
        <v>210.55999800000001</v>
      </c>
      <c r="L3970" s="2">
        <v>211.83000200000001</v>
      </c>
      <c r="M3970" s="2">
        <v>211.929993</v>
      </c>
      <c r="N3970" s="2">
        <v>210.55999800000001</v>
      </c>
      <c r="O3970" s="2">
        <v>0</v>
      </c>
      <c r="P3970" s="5">
        <v>42226</v>
      </c>
      <c r="Q3970" s="4">
        <v>20.950001</v>
      </c>
      <c r="R3970" s="4">
        <v>20.82</v>
      </c>
      <c r="S3970" s="4">
        <v>20.950001</v>
      </c>
      <c r="T3970" s="4">
        <v>20.799999</v>
      </c>
      <c r="U3970" s="4">
        <v>0</v>
      </c>
      <c r="V3970">
        <f>V3969+(V3969*O3970)/L3970</f>
        <v>92.809335797819486</v>
      </c>
      <c r="W3970">
        <f>V3970*L3970</f>
        <v>19659.801787670775</v>
      </c>
      <c r="X3970">
        <f>IF(I3969=1,1,0)</f>
        <v>0</v>
      </c>
      <c r="Y3970">
        <f>IF(I3969=0,1,0)</f>
        <v>1</v>
      </c>
      <c r="Z3970" t="str">
        <f t="shared" si="238"/>
        <v>OUT</v>
      </c>
      <c r="AA3970">
        <f>IF(Z3970="BUY",(AC3969-8.95)/K3970,IF(Z3970="SELL",0,AB3969))</f>
        <v>0</v>
      </c>
      <c r="AB3970">
        <f>AA3970+AA3970*O3970/L3970</f>
        <v>0</v>
      </c>
      <c r="AC3970">
        <f>IF(OR(Z3970="BUY",Z3970="IN"),AB3970*L3970,IF(Z3970="SELL",AB3969*K3970-8.95,AC3969))</f>
        <v>26446.013832498124</v>
      </c>
      <c r="AD3970" s="6">
        <f t="shared" si="239"/>
        <v>-0.13501369717287773</v>
      </c>
    </row>
    <row r="3971" spans="1:30" x14ac:dyDescent="0.25">
      <c r="A3971" s="1">
        <v>42227</v>
      </c>
      <c r="B3971">
        <v>2102.6599120000001</v>
      </c>
      <c r="C3971">
        <v>2084.070068</v>
      </c>
      <c r="D3971">
        <v>2102.6599120000001</v>
      </c>
      <c r="E3971">
        <v>2076.48999</v>
      </c>
      <c r="F3971">
        <v>3708880000</v>
      </c>
      <c r="G3971">
        <f t="shared" si="240"/>
        <v>2095.6850121600005</v>
      </c>
      <c r="H3971">
        <f t="shared" si="241"/>
        <v>-6.8488795043140774E-2</v>
      </c>
      <c r="I3971">
        <f>IF(H3971&gt;0,1,0)</f>
        <v>0</v>
      </c>
      <c r="J3971" s="3">
        <v>42227</v>
      </c>
      <c r="K3971" s="2">
        <v>210.229996</v>
      </c>
      <c r="L3971" s="2">
        <v>209.91999799999999</v>
      </c>
      <c r="M3971" s="2">
        <v>210.71000699999999</v>
      </c>
      <c r="N3971" s="2">
        <v>209.020004</v>
      </c>
      <c r="O3971" s="2">
        <v>0</v>
      </c>
      <c r="P3971" s="5">
        <v>42227</v>
      </c>
      <c r="Q3971" s="4">
        <v>20.98</v>
      </c>
      <c r="R3971" s="4">
        <v>21</v>
      </c>
      <c r="S3971" s="4">
        <v>21.09</v>
      </c>
      <c r="T3971" s="4">
        <v>20.92</v>
      </c>
      <c r="U3971" s="4">
        <v>0</v>
      </c>
      <c r="V3971">
        <f>V3970+(V3970*O3971)/L3971</f>
        <v>92.809335797819486</v>
      </c>
      <c r="W3971">
        <f>V3971*L3971</f>
        <v>19482.535585059595</v>
      </c>
      <c r="X3971">
        <f>IF(I3970=1,1,0)</f>
        <v>0</v>
      </c>
      <c r="Y3971">
        <f>IF(I3970=0,1,0)</f>
        <v>1</v>
      </c>
      <c r="Z3971" t="str">
        <f t="shared" si="238"/>
        <v>OUT</v>
      </c>
      <c r="AA3971">
        <f>IF(Z3971="BUY",(AC3970-8.95)/K3971,IF(Z3971="SELL",0,AB3970))</f>
        <v>0</v>
      </c>
      <c r="AB3971">
        <f>AA3971+AA3971*O3971/L3971</f>
        <v>0</v>
      </c>
      <c r="AC3971">
        <f>IF(OR(Z3971="BUY",Z3971="IN"),AB3971*L3971,IF(Z3971="SELL",AB3970*K3971-8.95,AC3970))</f>
        <v>26446.013832498124</v>
      </c>
      <c r="AD3971" s="6">
        <f t="shared" si="239"/>
        <v>-0.14263778848333203</v>
      </c>
    </row>
    <row r="3972" spans="1:30" x14ac:dyDescent="0.25">
      <c r="A3972" s="1">
        <v>42228</v>
      </c>
      <c r="B3972">
        <v>2081.1000979999999</v>
      </c>
      <c r="C3972">
        <v>2086.0500489999999</v>
      </c>
      <c r="D3972">
        <v>2089.0600589999999</v>
      </c>
      <c r="E3972">
        <v>2052.0900879999999</v>
      </c>
      <c r="F3972">
        <v>4269130000</v>
      </c>
      <c r="G3972">
        <f t="shared" si="240"/>
        <v>2095.2140111799999</v>
      </c>
      <c r="H3972">
        <f t="shared" si="241"/>
        <v>-8.1968341904202324E-2</v>
      </c>
      <c r="I3972">
        <f>IF(H3972&gt;0,1,0)</f>
        <v>0</v>
      </c>
      <c r="J3972" s="3">
        <v>42228</v>
      </c>
      <c r="K3972" s="2">
        <v>208.35000600000001</v>
      </c>
      <c r="L3972" s="2">
        <v>210.11999499999999</v>
      </c>
      <c r="M3972" s="2">
        <v>210.38999899999999</v>
      </c>
      <c r="N3972" s="2">
        <v>206.63000500000001</v>
      </c>
      <c r="O3972" s="2">
        <v>0</v>
      </c>
      <c r="P3972" s="5">
        <v>42228</v>
      </c>
      <c r="Q3972" s="4">
        <v>21.17</v>
      </c>
      <c r="R3972" s="4">
        <v>20.98</v>
      </c>
      <c r="S3972" s="4">
        <v>21.34</v>
      </c>
      <c r="T3972" s="4">
        <v>20.950001</v>
      </c>
      <c r="U3972" s="4">
        <v>0</v>
      </c>
      <c r="V3972">
        <f>V3971+(V3971*O3972)/L3972</f>
        <v>92.809335797819486</v>
      </c>
      <c r="W3972">
        <f>V3972*L3972</f>
        <v>19501.09717379115</v>
      </c>
      <c r="X3972">
        <f>IF(I3971=1,1,0)</f>
        <v>0</v>
      </c>
      <c r="Y3972">
        <f>IF(I3971=0,1,0)</f>
        <v>1</v>
      </c>
      <c r="Z3972" t="str">
        <f t="shared" si="238"/>
        <v>OUT</v>
      </c>
      <c r="AA3972">
        <f>IF(Z3972="BUY",(AC3971-8.95)/K3972,IF(Z3972="SELL",0,AB3971))</f>
        <v>0</v>
      </c>
      <c r="AB3972">
        <f>AA3972+AA3972*O3972/L3972</f>
        <v>0</v>
      </c>
      <c r="AC3972">
        <f>IF(OR(Z3972="BUY",Z3972="IN"),AB3972*L3972,IF(Z3972="SELL",AB3971*K3972-8.95,AC3971))</f>
        <v>26446.013832498124</v>
      </c>
      <c r="AD3972" s="6">
        <f t="shared" si="239"/>
        <v>-0.1261172206624912</v>
      </c>
    </row>
    <row r="3973" spans="1:30" x14ac:dyDescent="0.25">
      <c r="A3973" s="1">
        <v>42229</v>
      </c>
      <c r="B3973">
        <v>2086.1899410000001</v>
      </c>
      <c r="C3973">
        <v>2083.389893</v>
      </c>
      <c r="D3973">
        <v>2092.929932</v>
      </c>
      <c r="E3973">
        <v>2078.26001</v>
      </c>
      <c r="F3973">
        <v>3221300000</v>
      </c>
      <c r="G3973">
        <f t="shared" si="240"/>
        <v>2094.60040768</v>
      </c>
      <c r="H3973">
        <f t="shared" si="241"/>
        <v>-9.6186703039225455E-2</v>
      </c>
      <c r="I3973">
        <f>IF(H3973&gt;0,1,0)</f>
        <v>0</v>
      </c>
      <c r="J3973" s="3">
        <v>42229</v>
      </c>
      <c r="K3973" s="2">
        <v>210</v>
      </c>
      <c r="L3973" s="2">
        <v>209.91000399999999</v>
      </c>
      <c r="M3973" s="2">
        <v>210.80999800000001</v>
      </c>
      <c r="N3973" s="2">
        <v>209.279999</v>
      </c>
      <c r="O3973" s="2">
        <v>0</v>
      </c>
      <c r="P3973" s="5">
        <v>42229</v>
      </c>
      <c r="Q3973" s="4">
        <v>20.99</v>
      </c>
      <c r="R3973" s="4">
        <v>21.01</v>
      </c>
      <c r="S3973" s="4">
        <v>21.07</v>
      </c>
      <c r="T3973" s="4">
        <v>20.91</v>
      </c>
      <c r="U3973" s="4">
        <v>0</v>
      </c>
      <c r="V3973">
        <f>V3972+(V3972*O3973)/L3973</f>
        <v>92.809335797819486</v>
      </c>
      <c r="W3973">
        <f>V3973*L3973</f>
        <v>19481.608048557631</v>
      </c>
      <c r="X3973">
        <f>IF(I3972=1,1,0)</f>
        <v>0</v>
      </c>
      <c r="Y3973">
        <f>IF(I3972=0,1,0)</f>
        <v>1</v>
      </c>
      <c r="Z3973" t="str">
        <f t="shared" si="238"/>
        <v>OUT</v>
      </c>
      <c r="AA3973">
        <f>IF(Z3973="BUY",(AC3972-8.95)/K3973,IF(Z3973="SELL",0,AB3972))</f>
        <v>0</v>
      </c>
      <c r="AB3973">
        <f>AA3973+AA3973*O3973/L3973</f>
        <v>0</v>
      </c>
      <c r="AC3973">
        <f>IF(OR(Z3973="BUY",Z3973="IN"),AB3973*L3973,IF(Z3973="SELL",AB3972*K3973-8.95,AC3972))</f>
        <v>26446.013832498124</v>
      </c>
      <c r="AD3973" s="6">
        <f t="shared" si="239"/>
        <v>-0.12659455258736552</v>
      </c>
    </row>
    <row r="3974" spans="1:30" x14ac:dyDescent="0.25">
      <c r="A3974" s="1">
        <v>42230</v>
      </c>
      <c r="B3974">
        <v>2083.1499020000001</v>
      </c>
      <c r="C3974">
        <v>2091.540039</v>
      </c>
      <c r="D3974">
        <v>2092.4499510000001</v>
      </c>
      <c r="E3974">
        <v>2080.610107</v>
      </c>
      <c r="F3974">
        <v>2795590000</v>
      </c>
      <c r="G3974">
        <f t="shared" si="240"/>
        <v>2094.5144066999997</v>
      </c>
      <c r="H3974">
        <f t="shared" si="241"/>
        <v>-0.11012631597478996</v>
      </c>
      <c r="I3974">
        <f>IF(H3974&gt;0,1,0)</f>
        <v>0</v>
      </c>
      <c r="J3974" s="3">
        <v>42230</v>
      </c>
      <c r="K3974" s="2">
        <v>209.699997</v>
      </c>
      <c r="L3974" s="2">
        <v>210.63000500000001</v>
      </c>
      <c r="M3974" s="2">
        <v>210.759995</v>
      </c>
      <c r="N3974" s="2">
        <v>209.520004</v>
      </c>
      <c r="O3974" s="2">
        <v>0</v>
      </c>
      <c r="P3974" s="5">
        <v>42230</v>
      </c>
      <c r="Q3974" s="4">
        <v>21.030000999999999</v>
      </c>
      <c r="R3974" s="4">
        <v>20.92</v>
      </c>
      <c r="S3974" s="4">
        <v>21.049999</v>
      </c>
      <c r="T3974" s="4">
        <v>20.92</v>
      </c>
      <c r="U3974" s="4">
        <v>0</v>
      </c>
      <c r="V3974">
        <f>V3973+(V3973*O3974)/L3974</f>
        <v>92.809335797819486</v>
      </c>
      <c r="W3974">
        <f>V3974*L3974</f>
        <v>19548.430863141399</v>
      </c>
      <c r="X3974">
        <f>IF(I3973=1,1,0)</f>
        <v>0</v>
      </c>
      <c r="Y3974">
        <f>IF(I3973=0,1,0)</f>
        <v>1</v>
      </c>
      <c r="Z3974" t="str">
        <f t="shared" si="238"/>
        <v>OUT</v>
      </c>
      <c r="AA3974">
        <f>IF(Z3974="BUY",(AC3973-8.95)/K3974,IF(Z3974="SELL",0,AB3973))</f>
        <v>0</v>
      </c>
      <c r="AB3974">
        <f>AA3974+AA3974*O3974/L3974</f>
        <v>0</v>
      </c>
      <c r="AC3974">
        <f>IF(OR(Z3974="BUY",Z3974="IN"),AB3974*L3974,IF(Z3974="SELL",AB3973*K3974-8.95,AC3973))</f>
        <v>26446.013832498124</v>
      </c>
      <c r="AD3974" s="6">
        <f t="shared" si="239"/>
        <v>-0.12338050830353255</v>
      </c>
    </row>
    <row r="3975" spans="1:30" x14ac:dyDescent="0.25">
      <c r="A3975" s="1">
        <v>42233</v>
      </c>
      <c r="B3975">
        <v>2089.6999510000001</v>
      </c>
      <c r="C3975">
        <v>2102.4399410000001</v>
      </c>
      <c r="D3975">
        <v>2102.8701169999999</v>
      </c>
      <c r="E3975">
        <v>2079.3000489999999</v>
      </c>
      <c r="F3975">
        <v>2867690000</v>
      </c>
      <c r="G3975">
        <f t="shared" si="240"/>
        <v>2094.7066039599999</v>
      </c>
      <c r="H3975">
        <f t="shared" si="241"/>
        <v>-0.12344077110377054</v>
      </c>
      <c r="I3975">
        <f>IF(H3975&gt;0,1,0)</f>
        <v>0</v>
      </c>
      <c r="J3975" s="3">
        <v>42233</v>
      </c>
      <c r="K3975" s="2">
        <v>209.94000199999999</v>
      </c>
      <c r="L3975" s="2">
        <v>211.86999499999999</v>
      </c>
      <c r="M3975" s="2">
        <v>211.86999499999999</v>
      </c>
      <c r="N3975" s="2">
        <v>209.39999399999999</v>
      </c>
      <c r="O3975" s="2">
        <v>0</v>
      </c>
      <c r="P3975" s="5">
        <v>42233</v>
      </c>
      <c r="Q3975" s="4">
        <v>21.01</v>
      </c>
      <c r="R3975" s="4">
        <v>20.82</v>
      </c>
      <c r="S3975" s="4">
        <v>21.049999</v>
      </c>
      <c r="T3975" s="4">
        <v>20.809999000000001</v>
      </c>
      <c r="U3975" s="4">
        <v>0</v>
      </c>
      <c r="V3975">
        <f>V3974+(V3974*O3975)/L3975</f>
        <v>92.809335797819486</v>
      </c>
      <c r="W3975">
        <f>V3975*L3975</f>
        <v>19663.513511437333</v>
      </c>
      <c r="X3975">
        <f>IF(I3974=1,1,0)</f>
        <v>0</v>
      </c>
      <c r="Y3975">
        <f>IF(I3974=0,1,0)</f>
        <v>1</v>
      </c>
      <c r="Z3975" t="str">
        <f t="shared" si="238"/>
        <v>OUT</v>
      </c>
      <c r="AA3975">
        <f>IF(Z3975="BUY",(AC3974-8.95)/K3975,IF(Z3975="SELL",0,AB3974))</f>
        <v>0</v>
      </c>
      <c r="AB3975">
        <f>AA3975+AA3975*O3975/L3975</f>
        <v>0</v>
      </c>
      <c r="AC3975">
        <f>IF(OR(Z3975="BUY",Z3975="IN"),AB3975*L3975,IF(Z3975="SELL",AB3974*K3975-8.95,AC3974))</f>
        <v>26446.013832498124</v>
      </c>
      <c r="AD3975" s="6">
        <f t="shared" si="239"/>
        <v>-0.12266878682325685</v>
      </c>
    </row>
    <row r="3976" spans="1:30" x14ac:dyDescent="0.25">
      <c r="A3976" s="1">
        <v>42234</v>
      </c>
      <c r="B3976">
        <v>2101.98999</v>
      </c>
      <c r="C3976">
        <v>2096.919922</v>
      </c>
      <c r="D3976">
        <v>2103.469971</v>
      </c>
      <c r="E3976">
        <v>2094.139893</v>
      </c>
      <c r="F3976">
        <v>2949990000</v>
      </c>
      <c r="G3976">
        <f t="shared" si="240"/>
        <v>2095.0594018199999</v>
      </c>
      <c r="H3976">
        <f t="shared" si="241"/>
        <v>-0.13509831759358512</v>
      </c>
      <c r="I3976">
        <f>IF(H3976&gt;0,1,0)</f>
        <v>0</v>
      </c>
      <c r="J3976" s="3">
        <v>42234</v>
      </c>
      <c r="K3976" s="2">
        <v>211.55999800000001</v>
      </c>
      <c r="L3976" s="2">
        <v>211.270004</v>
      </c>
      <c r="M3976" s="2">
        <v>211.94000199999999</v>
      </c>
      <c r="N3976" s="2">
        <v>210.970001</v>
      </c>
      <c r="O3976" s="2">
        <v>0</v>
      </c>
      <c r="P3976" s="5">
        <v>42234</v>
      </c>
      <c r="Q3976" s="4">
        <v>20.84</v>
      </c>
      <c r="R3976" s="4">
        <v>20.879999000000002</v>
      </c>
      <c r="S3976" s="4">
        <v>20.9</v>
      </c>
      <c r="T3976" s="4">
        <v>20.799999</v>
      </c>
      <c r="U3976" s="4">
        <v>0</v>
      </c>
      <c r="V3976">
        <f>V3975+(V3975*O3976)/L3976</f>
        <v>92.809335797819486</v>
      </c>
      <c r="W3976">
        <f>V3976*L3976</f>
        <v>19607.828745242667</v>
      </c>
      <c r="X3976">
        <f>IF(I3975=1,1,0)</f>
        <v>0</v>
      </c>
      <c r="Y3976">
        <f>IF(I3975=0,1,0)</f>
        <v>1</v>
      </c>
      <c r="Z3976" t="str">
        <f t="shared" si="238"/>
        <v>OUT</v>
      </c>
      <c r="AA3976">
        <f>IF(Z3976="BUY",(AC3975-8.95)/K3976,IF(Z3976="SELL",0,AB3975))</f>
        <v>0</v>
      </c>
      <c r="AB3976">
        <f>AA3976+AA3976*O3976/L3976</f>
        <v>0</v>
      </c>
      <c r="AC3976">
        <f>IF(OR(Z3976="BUY",Z3976="IN"),AB3976*L3976,IF(Z3976="SELL",AB3975*K3976-8.95,AC3975))</f>
        <v>26446.013832498124</v>
      </c>
      <c r="AD3976" s="6">
        <f t="shared" si="239"/>
        <v>-0.12314311021714737</v>
      </c>
    </row>
    <row r="3977" spans="1:30" x14ac:dyDescent="0.25">
      <c r="A3977" s="1">
        <v>42235</v>
      </c>
      <c r="B3977">
        <v>2095.6899410000001</v>
      </c>
      <c r="C3977">
        <v>2079.610107</v>
      </c>
      <c r="D3977">
        <v>2096.169922</v>
      </c>
      <c r="E3977">
        <v>2070.530029</v>
      </c>
      <c r="F3977">
        <v>3512920000</v>
      </c>
      <c r="G3977">
        <f t="shared" si="240"/>
        <v>2095.0486059199998</v>
      </c>
      <c r="H3977">
        <f t="shared" si="241"/>
        <v>-0.14504705549647653</v>
      </c>
      <c r="I3977">
        <f>IF(H3977&gt;0,1,0)</f>
        <v>0</v>
      </c>
      <c r="J3977" s="3">
        <v>42235</v>
      </c>
      <c r="K3977" s="2">
        <v>210.38000500000001</v>
      </c>
      <c r="L3977" s="2">
        <v>209.570007</v>
      </c>
      <c r="M3977" s="2">
        <v>211.279999</v>
      </c>
      <c r="N3977" s="2">
        <v>208.60000600000001</v>
      </c>
      <c r="O3977" s="2">
        <v>0</v>
      </c>
      <c r="P3977" s="5">
        <v>42235</v>
      </c>
      <c r="Q3977" s="4">
        <v>20.950001</v>
      </c>
      <c r="R3977" s="4">
        <v>21.030000999999999</v>
      </c>
      <c r="S3977" s="4">
        <v>21.129999000000002</v>
      </c>
      <c r="T3977" s="4">
        <v>20.870000999999998</v>
      </c>
      <c r="U3977" s="4">
        <v>0</v>
      </c>
      <c r="V3977">
        <f>V3976+(V3976*O3977)/L3977</f>
        <v>92.809335797819486</v>
      </c>
      <c r="W3977">
        <f>V3977*L3977</f>
        <v>19450.05315281438</v>
      </c>
      <c r="X3977">
        <f>IF(I3976=1,1,0)</f>
        <v>0</v>
      </c>
      <c r="Y3977">
        <f>IF(I3976=0,1,0)</f>
        <v>1</v>
      </c>
      <c r="Z3977" t="str">
        <f t="shared" si="238"/>
        <v>OUT</v>
      </c>
      <c r="AA3977">
        <f>IF(Z3977="BUY",(AC3976-8.95)/K3977,IF(Z3977="SELL",0,AB3976))</f>
        <v>0</v>
      </c>
      <c r="AB3977">
        <f>AA3977+AA3977*O3977/L3977</f>
        <v>0</v>
      </c>
      <c r="AC3977">
        <f>IF(OR(Z3977="BUY",Z3977="IN"),AB3977*L3977,IF(Z3977="SELL",AB3976*K3977-8.95,AC3976))</f>
        <v>26446.013832498124</v>
      </c>
      <c r="AD3977" s="6">
        <f t="shared" si="239"/>
        <v>-0.12874750952635408</v>
      </c>
    </row>
    <row r="3978" spans="1:30" x14ac:dyDescent="0.25">
      <c r="A3978" s="1">
        <v>42236</v>
      </c>
      <c r="B3978">
        <v>2076.610107</v>
      </c>
      <c r="C3978">
        <v>2035.7299800000001</v>
      </c>
      <c r="D3978">
        <v>2076.610107</v>
      </c>
      <c r="E3978">
        <v>2035.7299800000001</v>
      </c>
      <c r="F3978">
        <v>3922470000</v>
      </c>
      <c r="G3978">
        <f t="shared" si="240"/>
        <v>2093.6592065</v>
      </c>
      <c r="H3978">
        <f t="shared" si="241"/>
        <v>-0.1564157746088651</v>
      </c>
      <c r="I3978">
        <f>IF(H3978&gt;0,1,0)</f>
        <v>0</v>
      </c>
      <c r="J3978" s="3">
        <v>42236</v>
      </c>
      <c r="K3978" s="2">
        <v>207.78999300000001</v>
      </c>
      <c r="L3978" s="2">
        <v>205.13000500000001</v>
      </c>
      <c r="M3978" s="2">
        <v>208.38999899999999</v>
      </c>
      <c r="N3978" s="2">
        <v>205.11999499999999</v>
      </c>
      <c r="O3978" s="2">
        <v>0</v>
      </c>
      <c r="P3978" s="5">
        <v>42236</v>
      </c>
      <c r="Q3978" s="4">
        <v>21.219999000000001</v>
      </c>
      <c r="R3978" s="4">
        <v>21.48</v>
      </c>
      <c r="S3978" s="4">
        <v>21.48</v>
      </c>
      <c r="T3978" s="4">
        <v>21.15</v>
      </c>
      <c r="U3978" s="4">
        <v>0</v>
      </c>
      <c r="V3978">
        <f>V3977+(V3977*O3978)/L3978</f>
        <v>92.809335797819486</v>
      </c>
      <c r="W3978">
        <f>V3978*L3978</f>
        <v>19037.979516253392</v>
      </c>
      <c r="X3978">
        <f>IF(I3977=1,1,0)</f>
        <v>0</v>
      </c>
      <c r="Y3978">
        <f>IF(I3977=0,1,0)</f>
        <v>1</v>
      </c>
      <c r="Z3978" t="str">
        <f t="shared" si="238"/>
        <v>OUT</v>
      </c>
      <c r="AA3978">
        <f>IF(Z3978="BUY",(AC3977-8.95)/K3978,IF(Z3978="SELL",0,AB3977))</f>
        <v>0</v>
      </c>
      <c r="AB3978">
        <f>AA3978+AA3978*O3978/L3978</f>
        <v>0</v>
      </c>
      <c r="AC3978">
        <f>IF(OR(Z3978="BUY",Z3978="IN"),AB3978*L3978,IF(Z3978="SELL",AB3977*K3978-8.95,AC3977))</f>
        <v>26446.013832498124</v>
      </c>
      <c r="AD3978" s="6">
        <f t="shared" si="239"/>
        <v>-0.12862775084967429</v>
      </c>
    </row>
    <row r="3979" spans="1:30" x14ac:dyDescent="0.25">
      <c r="A3979" s="1">
        <v>42237</v>
      </c>
      <c r="B3979">
        <v>2034.079956</v>
      </c>
      <c r="C3979">
        <v>1970.8900149999999</v>
      </c>
      <c r="D3979">
        <v>2034.079956</v>
      </c>
      <c r="E3979">
        <v>1970.8900149999999</v>
      </c>
      <c r="F3979">
        <v>5018240000</v>
      </c>
      <c r="G3979">
        <f t="shared" si="240"/>
        <v>2090.8998046599995</v>
      </c>
      <c r="H3979">
        <f t="shared" si="241"/>
        <v>-0.17121818856746518</v>
      </c>
      <c r="I3979">
        <f>IF(H3979&gt;0,1,0)</f>
        <v>0</v>
      </c>
      <c r="J3979" s="3">
        <v>42237</v>
      </c>
      <c r="K3979" s="2">
        <v>203</v>
      </c>
      <c r="L3979" s="2">
        <v>198.80999800000001</v>
      </c>
      <c r="M3979" s="2">
        <v>204.11999499999999</v>
      </c>
      <c r="N3979" s="2">
        <v>198.69000199999999</v>
      </c>
      <c r="O3979" s="2">
        <v>0</v>
      </c>
      <c r="P3979" s="5">
        <v>42237</v>
      </c>
      <c r="Q3979" s="4">
        <v>21.719999000000001</v>
      </c>
      <c r="R3979" s="4">
        <v>22.16</v>
      </c>
      <c r="S3979" s="4">
        <v>22.16</v>
      </c>
      <c r="T3979" s="4">
        <v>21.58</v>
      </c>
      <c r="U3979" s="4">
        <v>0</v>
      </c>
      <c r="V3979">
        <f>V3978+(V3978*O3979)/L3979</f>
        <v>92.809335797819486</v>
      </c>
      <c r="W3979">
        <f>V3979*L3979</f>
        <v>18451.423864345819</v>
      </c>
      <c r="X3979">
        <f>IF(I3978=1,1,0)</f>
        <v>0</v>
      </c>
      <c r="Y3979">
        <f>IF(I3978=0,1,0)</f>
        <v>1</v>
      </c>
      <c r="Z3979" t="str">
        <f t="shared" si="238"/>
        <v>OUT</v>
      </c>
      <c r="AA3979">
        <f>IF(Z3979="BUY",(AC3978-8.95)/K3979,IF(Z3979="SELL",0,AB3978))</f>
        <v>0</v>
      </c>
      <c r="AB3979">
        <f>AA3979+AA3979*O3979/L3979</f>
        <v>0</v>
      </c>
      <c r="AC3979">
        <f>IF(OR(Z3979="BUY",Z3979="IN"),AB3979*L3979,IF(Z3979="SELL",AB3978*K3979-8.95,AC3978))</f>
        <v>26446.013832498124</v>
      </c>
      <c r="AD3979" s="6">
        <f t="shared" si="239"/>
        <v>-0.1415335637632355</v>
      </c>
    </row>
    <row r="3980" spans="1:30" x14ac:dyDescent="0.25">
      <c r="A3980" s="1">
        <v>42240</v>
      </c>
      <c r="B3980">
        <v>1965.150024</v>
      </c>
      <c r="C3980">
        <v>1893.209961</v>
      </c>
      <c r="D3980">
        <v>1965.150024</v>
      </c>
      <c r="E3980">
        <v>1867.01001</v>
      </c>
      <c r="F3980">
        <v>6612690000</v>
      </c>
      <c r="G3980">
        <f t="shared" si="240"/>
        <v>2086.8818017399999</v>
      </c>
      <c r="H3980">
        <f t="shared" si="241"/>
        <v>-0.19049055196054482</v>
      </c>
      <c r="I3980">
        <f>IF(H3980&gt;0,1,0)</f>
        <v>0</v>
      </c>
      <c r="J3980" s="3">
        <v>42240</v>
      </c>
      <c r="K3980" s="2">
        <v>188.509995</v>
      </c>
      <c r="L3980" s="2">
        <v>190.520004</v>
      </c>
      <c r="M3980" s="2">
        <v>196.96000699999999</v>
      </c>
      <c r="N3980" s="2">
        <v>147.21000699999999</v>
      </c>
      <c r="O3980" s="2">
        <v>0</v>
      </c>
      <c r="P3980" s="5">
        <v>42240</v>
      </c>
      <c r="Q3980" s="4">
        <v>23.290001</v>
      </c>
      <c r="R3980" s="4">
        <v>23.049999</v>
      </c>
      <c r="S3980" s="4">
        <v>23.9</v>
      </c>
      <c r="T3980" s="4">
        <v>22.34</v>
      </c>
      <c r="U3980" s="4">
        <v>0</v>
      </c>
      <c r="V3980">
        <f>V3979+(V3979*O3980)/L3980</f>
        <v>92.809335797819486</v>
      </c>
      <c r="W3980">
        <f>V3980*L3980</f>
        <v>17682.035027437913</v>
      </c>
      <c r="X3980">
        <f>IF(I3979=1,1,0)</f>
        <v>0</v>
      </c>
      <c r="Y3980">
        <f>IF(I3979=0,1,0)</f>
        <v>1</v>
      </c>
      <c r="Z3980" t="str">
        <f t="shared" si="238"/>
        <v>OUT</v>
      </c>
      <c r="AA3980">
        <f>IF(Z3980="BUY",(AC3979-8.95)/K3980,IF(Z3980="SELL",0,AB3979))</f>
        <v>0</v>
      </c>
      <c r="AB3980">
        <f>AA3980+AA3980*O3980/L3980</f>
        <v>0</v>
      </c>
      <c r="AC3980">
        <f>IF(OR(Z3980="BUY",Z3980="IN"),AB3980*L3980,IF(Z3980="SELL",AB3979*K3980-8.95,AC3979))</f>
        <v>26446.013832498124</v>
      </c>
      <c r="AD3980" s="6">
        <f t="shared" si="239"/>
        <v>-0.14466767448132256</v>
      </c>
    </row>
    <row r="3981" spans="1:30" x14ac:dyDescent="0.25">
      <c r="A3981" s="1">
        <v>42241</v>
      </c>
      <c r="B3981">
        <v>1898.079956</v>
      </c>
      <c r="C3981">
        <v>1867.6099850000001</v>
      </c>
      <c r="D3981">
        <v>1948.040039</v>
      </c>
      <c r="E3981">
        <v>1867.079956</v>
      </c>
      <c r="F3981">
        <v>5183560000</v>
      </c>
      <c r="G3981">
        <f t="shared" si="240"/>
        <v>2082.5454027999999</v>
      </c>
      <c r="H3981">
        <f t="shared" si="241"/>
        <v>-0.21476333863811867</v>
      </c>
      <c r="I3981">
        <f>IF(H3981&gt;0,1,0)</f>
        <v>0</v>
      </c>
      <c r="J3981" s="3">
        <v>42241</v>
      </c>
      <c r="K3981" s="2">
        <v>196.509995</v>
      </c>
      <c r="L3981" s="2">
        <v>188.279999</v>
      </c>
      <c r="M3981" s="2">
        <v>196.94000199999999</v>
      </c>
      <c r="N3981" s="2">
        <v>188.03999300000001</v>
      </c>
      <c r="O3981" s="2">
        <v>0</v>
      </c>
      <c r="P3981" s="5">
        <v>42241</v>
      </c>
      <c r="Q3981" s="4">
        <v>22.34</v>
      </c>
      <c r="R3981" s="4">
        <v>23.309999000000001</v>
      </c>
      <c r="S3981" s="4">
        <v>23.370000999999998</v>
      </c>
      <c r="T3981" s="4">
        <v>22.299999</v>
      </c>
      <c r="U3981" s="4">
        <v>0</v>
      </c>
      <c r="V3981">
        <f>V3980+(V3980*O3981)/L3981</f>
        <v>92.809335797819486</v>
      </c>
      <c r="W3981">
        <f>V3981*L3981</f>
        <v>17474.141651204118</v>
      </c>
      <c r="X3981">
        <f>IF(I3980=1,1,0)</f>
        <v>0</v>
      </c>
      <c r="Y3981">
        <f>IF(I3980=0,1,0)</f>
        <v>1</v>
      </c>
      <c r="Z3981" t="str">
        <f t="shared" si="238"/>
        <v>OUT</v>
      </c>
      <c r="AA3981">
        <f>IF(Z3981="BUY",(AC3980-8.95)/K3981,IF(Z3981="SELL",0,AB3980))</f>
        <v>0</v>
      </c>
      <c r="AB3981">
        <f>AA3981+AA3981*O3981/L3981</f>
        <v>0</v>
      </c>
      <c r="AC3981">
        <f>IF(OR(Z3981="BUY",Z3981="IN"),AB3981*L3981,IF(Z3981="SELL",AB3980*K3981-8.95,AC3980))</f>
        <v>26446.013832498124</v>
      </c>
      <c r="AD3981" s="6">
        <f t="shared" si="239"/>
        <v>-0.13428706683187169</v>
      </c>
    </row>
    <row r="3982" spans="1:30" x14ac:dyDescent="0.25">
      <c r="A3982" s="1">
        <v>42242</v>
      </c>
      <c r="B3982">
        <v>1872.75</v>
      </c>
      <c r="C3982">
        <v>1940.51001</v>
      </c>
      <c r="D3982">
        <v>1943.089966</v>
      </c>
      <c r="E3982">
        <v>1872.75</v>
      </c>
      <c r="F3982">
        <v>5338250000</v>
      </c>
      <c r="G3982">
        <f t="shared" si="240"/>
        <v>2079.4298022200001</v>
      </c>
      <c r="H3982">
        <f t="shared" si="241"/>
        <v>-0.2411888299697022</v>
      </c>
      <c r="I3982">
        <f>IF(H3982&gt;0,1,0)</f>
        <v>0</v>
      </c>
      <c r="J3982" s="3">
        <v>42242</v>
      </c>
      <c r="K3982" s="2">
        <v>193.240005</v>
      </c>
      <c r="L3982" s="2">
        <v>195.679993</v>
      </c>
      <c r="M3982" s="2">
        <v>195.88000500000001</v>
      </c>
      <c r="N3982" s="2">
        <v>189.470001</v>
      </c>
      <c r="O3982" s="2">
        <v>0</v>
      </c>
      <c r="P3982" s="5">
        <v>42242</v>
      </c>
      <c r="Q3982" s="4">
        <v>22.74</v>
      </c>
      <c r="R3982" s="4">
        <v>22.440000999999999</v>
      </c>
      <c r="S3982" s="4">
        <v>23.190000999999999</v>
      </c>
      <c r="T3982" s="4">
        <v>22.4</v>
      </c>
      <c r="U3982" s="4">
        <v>0</v>
      </c>
      <c r="V3982">
        <f>V3981+(V3981*O3982)/L3982</f>
        <v>92.809335797819486</v>
      </c>
      <c r="W3982">
        <f>V3982*L3982</f>
        <v>18160.930179251965</v>
      </c>
      <c r="X3982">
        <f>IF(I3981=1,1,0)</f>
        <v>0</v>
      </c>
      <c r="Y3982">
        <f>IF(I3981=0,1,0)</f>
        <v>1</v>
      </c>
      <c r="Z3982" t="str">
        <f t="shared" si="238"/>
        <v>OUT</v>
      </c>
      <c r="AA3982">
        <f>IF(Z3982="BUY",(AC3981-8.95)/K3982,IF(Z3982="SELL",0,AB3981))</f>
        <v>0</v>
      </c>
      <c r="AB3982">
        <f>AA3982+AA3982*O3982/L3982</f>
        <v>0</v>
      </c>
      <c r="AC3982">
        <f>IF(OR(Z3982="BUY",Z3982="IN"),AB3982*L3982,IF(Z3982="SELL",AB3981*K3982-8.95,AC3981))</f>
        <v>26446.013832498124</v>
      </c>
      <c r="AD3982" s="6">
        <f t="shared" si="239"/>
        <v>-0.12599801944664363</v>
      </c>
    </row>
    <row r="3983" spans="1:30" x14ac:dyDescent="0.25">
      <c r="A3983" s="1">
        <v>42243</v>
      </c>
      <c r="B3983">
        <v>1942.7700199999999</v>
      </c>
      <c r="C3983">
        <v>1987.660034</v>
      </c>
      <c r="D3983">
        <v>1989.599976</v>
      </c>
      <c r="E3983">
        <v>1942.7700199999999</v>
      </c>
      <c r="F3983">
        <v>5006390000</v>
      </c>
      <c r="G3983">
        <f t="shared" si="240"/>
        <v>2077.17420408</v>
      </c>
      <c r="H3983">
        <f t="shared" si="241"/>
        <v>-0.26932305402712153</v>
      </c>
      <c r="I3983">
        <f>IF(H3983&gt;0,1,0)</f>
        <v>0</v>
      </c>
      <c r="J3983" s="3">
        <v>42243</v>
      </c>
      <c r="K3983" s="2">
        <v>198.25</v>
      </c>
      <c r="L3983" s="2">
        <v>200.490005</v>
      </c>
      <c r="M3983" s="2">
        <v>200.55999800000001</v>
      </c>
      <c r="N3983" s="2">
        <v>196.33999600000001</v>
      </c>
      <c r="O3983" s="2">
        <v>0</v>
      </c>
      <c r="P3983" s="5">
        <v>42243</v>
      </c>
      <c r="Q3983" s="4">
        <v>22.129999000000002</v>
      </c>
      <c r="R3983" s="4">
        <v>21.870000999999998</v>
      </c>
      <c r="S3983" s="4">
        <v>22.34</v>
      </c>
      <c r="T3983" s="4">
        <v>21.85</v>
      </c>
      <c r="U3983" s="4">
        <v>0</v>
      </c>
      <c r="V3983">
        <f>V3982+(V3982*O3983)/L3983</f>
        <v>92.809335797819486</v>
      </c>
      <c r="W3983">
        <f>V3983*L3983</f>
        <v>18607.344198151506</v>
      </c>
      <c r="X3983">
        <f>IF(I3982=1,1,0)</f>
        <v>0</v>
      </c>
      <c r="Y3983">
        <f>IF(I3982=0,1,0)</f>
        <v>1</v>
      </c>
      <c r="Z3983" t="str">
        <f t="shared" si="238"/>
        <v>OUT</v>
      </c>
      <c r="AA3983">
        <f>IF(Z3983="BUY",(AC3982-8.95)/K3983,IF(Z3983="SELL",0,AB3982))</f>
        <v>0</v>
      </c>
      <c r="AB3983">
        <f>AA3983+AA3983*O3983/L3983</f>
        <v>0</v>
      </c>
      <c r="AC3983">
        <f>IF(OR(Z3983="BUY",Z3983="IN"),AB3983*L3983,IF(Z3983="SELL",AB3982*K3983-8.95,AC3982))</f>
        <v>26446.013832498124</v>
      </c>
      <c r="AD3983" s="6">
        <f t="shared" si="239"/>
        <v>-0.13223353616406552</v>
      </c>
    </row>
    <row r="3984" spans="1:30" x14ac:dyDescent="0.25">
      <c r="A3984" s="1">
        <v>42244</v>
      </c>
      <c r="B3984">
        <v>1986.0600589999999</v>
      </c>
      <c r="C3984">
        <v>1988.869995</v>
      </c>
      <c r="D3984">
        <v>1993.4799800000001</v>
      </c>
      <c r="E3984">
        <v>1975.1899410000001</v>
      </c>
      <c r="F3984">
        <v>3949080000</v>
      </c>
      <c r="G3984">
        <f t="shared" si="240"/>
        <v>2074.5268041799995</v>
      </c>
      <c r="H3984">
        <f t="shared" si="241"/>
        <v>-0.29946521064169568</v>
      </c>
      <c r="I3984">
        <f>IF(H3984&gt;0,1,0)</f>
        <v>0</v>
      </c>
      <c r="J3984" s="3">
        <v>42244</v>
      </c>
      <c r="K3984" s="2">
        <v>199.66000399999999</v>
      </c>
      <c r="L3984" s="2">
        <v>200.479996</v>
      </c>
      <c r="M3984" s="2">
        <v>200.990005</v>
      </c>
      <c r="N3984" s="2">
        <v>199.08999600000001</v>
      </c>
      <c r="O3984" s="2">
        <v>0</v>
      </c>
      <c r="P3984" s="5">
        <v>42244</v>
      </c>
      <c r="Q3984" s="4">
        <v>21.940000999999999</v>
      </c>
      <c r="R3984" s="4">
        <v>21.860001</v>
      </c>
      <c r="S3984" s="4">
        <v>22.02</v>
      </c>
      <c r="T3984" s="4">
        <v>21.809999000000001</v>
      </c>
      <c r="U3984" s="4">
        <v>0</v>
      </c>
      <c r="V3984">
        <f>V3983+(V3983*O3984)/L3984</f>
        <v>92.809335797819486</v>
      </c>
      <c r="W3984">
        <f>V3984*L3984</f>
        <v>18606.415269509507</v>
      </c>
      <c r="X3984">
        <f>IF(I3983=1,1,0)</f>
        <v>0</v>
      </c>
      <c r="Y3984">
        <f>IF(I3983=0,1,0)</f>
        <v>1</v>
      </c>
      <c r="Z3984" t="str">
        <f t="shared" si="238"/>
        <v>OUT</v>
      </c>
      <c r="AA3984">
        <f>IF(Z3984="BUY",(AC3983-8.95)/K3984,IF(Z3984="SELL",0,AB3983))</f>
        <v>0</v>
      </c>
      <c r="AB3984">
        <f>AA3984+AA3984*O3984/L3984</f>
        <v>0</v>
      </c>
      <c r="AC3984">
        <f>IF(OR(Z3984="BUY",Z3984="IN"),AB3984*L3984,IF(Z3984="SELL",AB3983*K3984-8.95,AC3983))</f>
        <v>26446.013832498124</v>
      </c>
      <c r="AD3984" s="6">
        <f t="shared" si="239"/>
        <v>-0.12564038243596845</v>
      </c>
    </row>
    <row r="3985" spans="1:30" x14ac:dyDescent="0.25">
      <c r="A3985" s="1">
        <v>42247</v>
      </c>
      <c r="B3985">
        <v>1986.7299800000001</v>
      </c>
      <c r="C3985">
        <v>1972.1800539999999</v>
      </c>
      <c r="D3985">
        <v>1986.7299800000001</v>
      </c>
      <c r="E3985">
        <v>1965.9799800000001</v>
      </c>
      <c r="F3985">
        <v>3915100000</v>
      </c>
      <c r="G3985">
        <f t="shared" si="240"/>
        <v>2071.7706054599998</v>
      </c>
      <c r="H3985">
        <f t="shared" si="241"/>
        <v>-0.33147342522217288</v>
      </c>
      <c r="I3985">
        <f>IF(H3985&gt;0,1,0)</f>
        <v>0</v>
      </c>
      <c r="J3985" s="3">
        <v>42247</v>
      </c>
      <c r="K3985" s="2">
        <v>199.35000600000001</v>
      </c>
      <c r="L3985" s="2">
        <v>198.75</v>
      </c>
      <c r="M3985" s="2">
        <v>200.28999300000001</v>
      </c>
      <c r="N3985" s="2">
        <v>198.179993</v>
      </c>
      <c r="O3985" s="2">
        <v>0</v>
      </c>
      <c r="P3985" s="5">
        <v>42247</v>
      </c>
      <c r="Q3985" s="4">
        <v>21.99</v>
      </c>
      <c r="R3985" s="4">
        <v>22.049999</v>
      </c>
      <c r="S3985" s="4">
        <v>22.120000999999998</v>
      </c>
      <c r="T3985" s="4">
        <v>21.889999</v>
      </c>
      <c r="U3985" s="4">
        <v>0</v>
      </c>
      <c r="V3985">
        <f>V3984+(V3984*O3985)/L3985</f>
        <v>92.809335797819486</v>
      </c>
      <c r="W3985">
        <f>V3985*L3985</f>
        <v>18445.855489816622</v>
      </c>
      <c r="X3985">
        <f>IF(I3984=1,1,0)</f>
        <v>0</v>
      </c>
      <c r="Y3985">
        <f>IF(I3984=0,1,0)</f>
        <v>1</v>
      </c>
      <c r="Z3985" t="str">
        <f t="shared" si="238"/>
        <v>OUT</v>
      </c>
      <c r="AA3985">
        <f>IF(Z3985="BUY",(AC3984-8.95)/K3985,IF(Z3985="SELL",0,AB3984))</f>
        <v>0</v>
      </c>
      <c r="AB3985">
        <f>AA3985+AA3985*O3985/L3985</f>
        <v>0</v>
      </c>
      <c r="AC3985">
        <f>IF(OR(Z3985="BUY",Z3985="IN"),AB3985*L3985,IF(Z3985="SELL",AB3984*K3985-8.95,AC3984))</f>
        <v>26446.013832498124</v>
      </c>
      <c r="AD3985" s="6">
        <f t="shared" si="239"/>
        <v>-0.12988713124256263</v>
      </c>
    </row>
    <row r="3986" spans="1:30" x14ac:dyDescent="0.25">
      <c r="A3986" s="1">
        <v>42248</v>
      </c>
      <c r="B3986">
        <v>1970.089966</v>
      </c>
      <c r="C3986">
        <v>1913.849976</v>
      </c>
      <c r="D3986">
        <v>1970.089966</v>
      </c>
      <c r="E3986">
        <v>1903.0699460000001</v>
      </c>
      <c r="F3986">
        <v>4371850000</v>
      </c>
      <c r="G3986">
        <f t="shared" si="240"/>
        <v>2067.5906030199999</v>
      </c>
      <c r="H3986">
        <f t="shared" si="241"/>
        <v>-0.36782545818805273</v>
      </c>
      <c r="I3986">
        <f>IF(H3986&gt;0,1,0)</f>
        <v>0</v>
      </c>
      <c r="J3986" s="3">
        <v>42248</v>
      </c>
      <c r="K3986" s="2">
        <v>194.279999</v>
      </c>
      <c r="L3986" s="2">
        <v>192.729996</v>
      </c>
      <c r="M3986" s="2">
        <v>195.88000500000001</v>
      </c>
      <c r="N3986" s="2">
        <v>191.83000200000001</v>
      </c>
      <c r="O3986" s="2">
        <v>0</v>
      </c>
      <c r="P3986" s="5">
        <v>42248</v>
      </c>
      <c r="Q3986" s="4">
        <v>22.59</v>
      </c>
      <c r="R3986" s="4">
        <v>22.75</v>
      </c>
      <c r="S3986" s="4">
        <v>22.82</v>
      </c>
      <c r="T3986" s="4">
        <v>22.379999000000002</v>
      </c>
      <c r="U3986" s="4">
        <v>0</v>
      </c>
      <c r="V3986">
        <f>V3985+(V3985*O3986)/L3986</f>
        <v>92.809335797819486</v>
      </c>
      <c r="W3986">
        <f>V3986*L3986</f>
        <v>17887.142917076406</v>
      </c>
      <c r="X3986">
        <f>IF(I3985=1,1,0)</f>
        <v>0</v>
      </c>
      <c r="Y3986">
        <f>IF(I3985=0,1,0)</f>
        <v>1</v>
      </c>
      <c r="Z3986" t="str">
        <f t="shared" si="238"/>
        <v>OUT</v>
      </c>
      <c r="AA3986">
        <f>IF(Z3986="BUY",(AC3985-8.95)/K3986,IF(Z3986="SELL",0,AB3985))</f>
        <v>0</v>
      </c>
      <c r="AB3986">
        <f>AA3986+AA3986*O3986/L3986</f>
        <v>0</v>
      </c>
      <c r="AC3986">
        <f>IF(OR(Z3986="BUY",Z3986="IN"),AB3986*L3986,IF(Z3986="SELL",AB3985*K3986-8.95,AC3985))</f>
        <v>26446.013832498124</v>
      </c>
      <c r="AD3986" s="6">
        <f t="shared" si="239"/>
        <v>-0.13465031107905018</v>
      </c>
    </row>
    <row r="3987" spans="1:30" x14ac:dyDescent="0.25">
      <c r="A3987" s="1">
        <v>42249</v>
      </c>
      <c r="B3987">
        <v>1916.5200199999999</v>
      </c>
      <c r="C3987">
        <v>1948.8599850000001</v>
      </c>
      <c r="D3987">
        <v>1948.910034</v>
      </c>
      <c r="E3987">
        <v>1916.5200199999999</v>
      </c>
      <c r="F3987">
        <v>3742620000</v>
      </c>
      <c r="G3987">
        <f t="shared" si="240"/>
        <v>2064.0838036999999</v>
      </c>
      <c r="H3987">
        <f t="shared" si="241"/>
        <v>-0.40540053397649406</v>
      </c>
      <c r="I3987">
        <f>IF(H3987&gt;0,1,0)</f>
        <v>0</v>
      </c>
      <c r="J3987" s="3">
        <v>42249</v>
      </c>
      <c r="K3987" s="2">
        <v>195.779999</v>
      </c>
      <c r="L3987" s="2">
        <v>196.53999300000001</v>
      </c>
      <c r="M3987" s="2">
        <v>196.58999600000001</v>
      </c>
      <c r="N3987" s="2">
        <v>193.53999300000001</v>
      </c>
      <c r="O3987" s="2">
        <v>0</v>
      </c>
      <c r="P3987" s="5">
        <v>42249</v>
      </c>
      <c r="Q3987" s="4">
        <v>22.370000999999998</v>
      </c>
      <c r="R3987" s="4">
        <v>22.290001</v>
      </c>
      <c r="S3987" s="4">
        <v>22.639999</v>
      </c>
      <c r="T3987" s="4">
        <v>22.27</v>
      </c>
      <c r="U3987" s="4">
        <v>0</v>
      </c>
      <c r="V3987">
        <f>V3986+(V3986*O3987)/L3987</f>
        <v>92.809335797819486</v>
      </c>
      <c r="W3987">
        <f>V3987*L3987</f>
        <v>18240.746208038094</v>
      </c>
      <c r="X3987">
        <f>IF(I3986=1,1,0)</f>
        <v>0</v>
      </c>
      <c r="Y3987">
        <f>IF(I3986=0,1,0)</f>
        <v>1</v>
      </c>
      <c r="Z3987" t="str">
        <f t="shared" si="238"/>
        <v>OUT</v>
      </c>
      <c r="AA3987">
        <f>IF(Z3987="BUY",(AC3986-8.95)/K3987,IF(Z3987="SELL",0,AB3986))</f>
        <v>0</v>
      </c>
      <c r="AB3987">
        <f>AA3987+AA3987*O3987/L3987</f>
        <v>0</v>
      </c>
      <c r="AC3987">
        <f>IF(OR(Z3987="BUY",Z3987="IN"),AB3987*L3987,IF(Z3987="SELL",AB3986*K3987-8.95,AC3986))</f>
        <v>26446.013832498124</v>
      </c>
      <c r="AD3987" s="6">
        <f t="shared" si="239"/>
        <v>-0.1291011403019654</v>
      </c>
    </row>
    <row r="3988" spans="1:30" x14ac:dyDescent="0.25">
      <c r="A3988" s="1">
        <v>42250</v>
      </c>
      <c r="B3988">
        <v>1950.790039</v>
      </c>
      <c r="C3988">
        <v>1951.130005</v>
      </c>
      <c r="D3988">
        <v>1975.01001</v>
      </c>
      <c r="E3988">
        <v>1944.719971</v>
      </c>
      <c r="F3988">
        <v>3520700000</v>
      </c>
      <c r="G3988">
        <f t="shared" si="240"/>
        <v>2060.93480224</v>
      </c>
      <c r="H3988">
        <f t="shared" si="241"/>
        <v>-0.44462820704495215</v>
      </c>
      <c r="I3988">
        <f>IF(H3988&gt;0,1,0)</f>
        <v>0</v>
      </c>
      <c r="J3988" s="3">
        <v>42250</v>
      </c>
      <c r="K3988" s="2">
        <v>197.39999399999999</v>
      </c>
      <c r="L3988" s="2">
        <v>196.71000699999999</v>
      </c>
      <c r="M3988" s="2">
        <v>199.21000699999999</v>
      </c>
      <c r="N3988" s="2">
        <v>196.08000200000001</v>
      </c>
      <c r="O3988" s="2">
        <v>0</v>
      </c>
      <c r="P3988" s="5">
        <v>42250</v>
      </c>
      <c r="Q3988" s="4">
        <v>22.17</v>
      </c>
      <c r="R3988" s="4">
        <v>22.27</v>
      </c>
      <c r="S3988" s="4">
        <v>22.33</v>
      </c>
      <c r="T3988" s="4">
        <v>21.98</v>
      </c>
      <c r="U3988" s="4">
        <v>0</v>
      </c>
      <c r="V3988">
        <f>V3987+(V3987*O3988)/L3988</f>
        <v>92.809335797819486</v>
      </c>
      <c r="W3988">
        <f>V3988*L3988</f>
        <v>18256.52509445442</v>
      </c>
      <c r="X3988">
        <f>IF(I3987=1,1,0)</f>
        <v>0</v>
      </c>
      <c r="Y3988">
        <f>IF(I3987=0,1,0)</f>
        <v>1</v>
      </c>
      <c r="Z3988" t="str">
        <f t="shared" si="238"/>
        <v>OUT</v>
      </c>
      <c r="AA3988">
        <f>IF(Z3988="BUY",(AC3987-8.95)/K3988,IF(Z3988="SELL",0,AB3987))</f>
        <v>0</v>
      </c>
      <c r="AB3988">
        <f>AA3988+AA3988*O3988/L3988</f>
        <v>0</v>
      </c>
      <c r="AC3988">
        <f>IF(OR(Z3988="BUY",Z3988="IN"),AB3988*L3988,IF(Z3988="SELL",AB3987*K3988-8.95,AC3987))</f>
        <v>26446.013832498124</v>
      </c>
      <c r="AD3988" s="6">
        <f t="shared" si="239"/>
        <v>-0.13759569558334109</v>
      </c>
    </row>
    <row r="3989" spans="1:30" x14ac:dyDescent="0.25">
      <c r="A3989" s="1">
        <v>42251</v>
      </c>
      <c r="B3989">
        <v>1947.76001</v>
      </c>
      <c r="C3989">
        <v>1921.219971</v>
      </c>
      <c r="D3989">
        <v>1947.76001</v>
      </c>
      <c r="E3989">
        <v>1911.209961</v>
      </c>
      <c r="F3989">
        <v>3167090000</v>
      </c>
      <c r="G3989">
        <f t="shared" si="240"/>
        <v>2057.3130004799996</v>
      </c>
      <c r="H3989">
        <f t="shared" si="241"/>
        <v>-0.48683875945255811</v>
      </c>
      <c r="I3989">
        <f>IF(H3989&gt;0,1,0)</f>
        <v>0</v>
      </c>
      <c r="J3989" s="3">
        <v>42251</v>
      </c>
      <c r="K3989" s="2">
        <v>194.009995</v>
      </c>
      <c r="L3989" s="2">
        <v>193.66000399999999</v>
      </c>
      <c r="M3989" s="2">
        <v>194.949997</v>
      </c>
      <c r="N3989" s="2">
        <v>192.71000699999999</v>
      </c>
      <c r="O3989" s="2">
        <v>0</v>
      </c>
      <c r="P3989" s="5">
        <v>42251</v>
      </c>
      <c r="Q3989" s="4">
        <v>22.559999000000001</v>
      </c>
      <c r="R3989" s="4">
        <v>22.620000999999998</v>
      </c>
      <c r="S3989" s="4">
        <v>22.709999</v>
      </c>
      <c r="T3989" s="4">
        <v>22.450001</v>
      </c>
      <c r="U3989" s="4">
        <v>0</v>
      </c>
      <c r="V3989">
        <f>V3988+(V3988*O3989)/L3989</f>
        <v>92.809335797819486</v>
      </c>
      <c r="W3989">
        <f>V3989*L3989</f>
        <v>17973.456341843063</v>
      </c>
      <c r="X3989">
        <f>IF(I3988=1,1,0)</f>
        <v>0</v>
      </c>
      <c r="Y3989">
        <f>IF(I3988=0,1,0)</f>
        <v>1</v>
      </c>
      <c r="Z3989" t="str">
        <f t="shared" si="238"/>
        <v>OUT</v>
      </c>
      <c r="AA3989">
        <f>IF(Z3989="BUY",(AC3988-8.95)/K3989,IF(Z3989="SELL",0,AB3988))</f>
        <v>0</v>
      </c>
      <c r="AB3989">
        <f>AA3989+AA3989*O3989/L3989</f>
        <v>0</v>
      </c>
      <c r="AC3989">
        <f>IF(OR(Z3989="BUY",Z3989="IN"),AB3989*L3989,IF(Z3989="SELL",AB3988*K3989-8.95,AC3988))</f>
        <v>26446.013832498124</v>
      </c>
      <c r="AD3989" s="6">
        <f t="shared" si="239"/>
        <v>-0.13955522356946928</v>
      </c>
    </row>
    <row r="3990" spans="1:30" x14ac:dyDescent="0.25">
      <c r="A3990" s="1">
        <v>42255</v>
      </c>
      <c r="B3990">
        <v>1927.3000489999999</v>
      </c>
      <c r="C3990">
        <v>1969.410034</v>
      </c>
      <c r="D3990">
        <v>1970.420044</v>
      </c>
      <c r="E3990">
        <v>1927.3000489999999</v>
      </c>
      <c r="F3990">
        <v>3548650000</v>
      </c>
      <c r="G3990">
        <f t="shared" si="240"/>
        <v>2054.6714013599999</v>
      </c>
      <c r="H3990">
        <f t="shared" si="241"/>
        <v>-0.53125369501648001</v>
      </c>
      <c r="I3990">
        <f>IF(H3990&gt;0,1,0)</f>
        <v>0</v>
      </c>
      <c r="J3990" s="3">
        <v>42255</v>
      </c>
      <c r="K3990" s="2">
        <v>197.05999800000001</v>
      </c>
      <c r="L3990" s="2">
        <v>198.66999799999999</v>
      </c>
      <c r="M3990" s="2">
        <v>198.75</v>
      </c>
      <c r="N3990" s="2">
        <v>196.30999800000001</v>
      </c>
      <c r="O3990" s="2">
        <v>0</v>
      </c>
      <c r="P3990" s="5">
        <v>42255</v>
      </c>
      <c r="Q3990" s="4">
        <v>22.200001</v>
      </c>
      <c r="R3990" s="4">
        <v>22.030000999999999</v>
      </c>
      <c r="S3990" s="4">
        <v>22.290001</v>
      </c>
      <c r="T3990" s="4">
        <v>22.01</v>
      </c>
      <c r="U3990" s="4">
        <v>0</v>
      </c>
      <c r="V3990">
        <f>V3989+(V3989*O3990)/L3990</f>
        <v>92.809335797819486</v>
      </c>
      <c r="W3990">
        <f>V3990*L3990</f>
        <v>18438.430557334126</v>
      </c>
      <c r="X3990">
        <f>IF(I3989=1,1,0)</f>
        <v>0</v>
      </c>
      <c r="Y3990">
        <f>IF(I3989=0,1,0)</f>
        <v>1</v>
      </c>
      <c r="Z3990" t="str">
        <f t="shared" si="238"/>
        <v>OUT</v>
      </c>
      <c r="AA3990">
        <f>IF(Z3990="BUY",(AC3989-8.95)/K3990,IF(Z3990="SELL",0,AB3989))</f>
        <v>0</v>
      </c>
      <c r="AB3990">
        <f>AA3990+AA3990*O3990/L3990</f>
        <v>0</v>
      </c>
      <c r="AC3990">
        <f>IF(OR(Z3990="BUY",Z3990="IN"),AB3990*L3990,IF(Z3990="SELL",AB3989*K3990-8.95,AC3989))</f>
        <v>26446.013832498124</v>
      </c>
      <c r="AD3990" s="6">
        <f t="shared" si="239"/>
        <v>-0.13472974222866987</v>
      </c>
    </row>
    <row r="3991" spans="1:30" x14ac:dyDescent="0.25">
      <c r="A3991" s="1">
        <v>42256</v>
      </c>
      <c r="B3991">
        <v>1971.4499510000001</v>
      </c>
      <c r="C3991">
        <v>1942.040039</v>
      </c>
      <c r="D3991">
        <v>1988.630005</v>
      </c>
      <c r="E3991">
        <v>1937.880005</v>
      </c>
      <c r="F3991">
        <v>3652120000</v>
      </c>
      <c r="G3991">
        <f t="shared" si="240"/>
        <v>2052.35940428</v>
      </c>
      <c r="H3991">
        <f t="shared" si="241"/>
        <v>-0.57677976708581868</v>
      </c>
      <c r="I3991">
        <f>IF(H3991&gt;0,1,0)</f>
        <v>0</v>
      </c>
      <c r="J3991" s="3">
        <v>42256</v>
      </c>
      <c r="K3991" s="2">
        <v>200.44000199999999</v>
      </c>
      <c r="L3991" s="2">
        <v>195.91000399999999</v>
      </c>
      <c r="M3991" s="2">
        <v>200.63000500000001</v>
      </c>
      <c r="N3991" s="2">
        <v>195.46000699999999</v>
      </c>
      <c r="O3991" s="2">
        <v>0</v>
      </c>
      <c r="P3991" s="5">
        <v>42256</v>
      </c>
      <c r="Q3991" s="4">
        <v>21.809999000000001</v>
      </c>
      <c r="R3991" s="4">
        <v>22.34</v>
      </c>
      <c r="S3991" s="4">
        <v>22.379999000000002</v>
      </c>
      <c r="T3991" s="4">
        <v>21.799999</v>
      </c>
      <c r="U3991" s="4">
        <v>0</v>
      </c>
      <c r="V3991">
        <f>V3990+(V3990*O3991)/L3991</f>
        <v>92.809335797819486</v>
      </c>
      <c r="W3991">
        <f>V3991*L3991</f>
        <v>18182.277347388157</v>
      </c>
      <c r="X3991">
        <f>IF(I3990=1,1,0)</f>
        <v>0</v>
      </c>
      <c r="Y3991">
        <f>IF(I3990=0,1,0)</f>
        <v>1</v>
      </c>
      <c r="Z3991" t="str">
        <f t="shared" si="238"/>
        <v>OUT</v>
      </c>
      <c r="AA3991">
        <f>IF(Z3991="BUY",(AC3990-8.95)/K3991,IF(Z3991="SELL",0,AB3990))</f>
        <v>0</v>
      </c>
      <c r="AB3991">
        <f>AA3991+AA3991*O3991/L3991</f>
        <v>0</v>
      </c>
      <c r="AC3991">
        <f>IF(OR(Z3991="BUY",Z3991="IN"),AB3991*L3991,IF(Z3991="SELL",AB3990*K3991-8.95,AC3990))</f>
        <v>26446.013832498124</v>
      </c>
      <c r="AD3991" s="6">
        <f t="shared" si="239"/>
        <v>-0.12520027408271217</v>
      </c>
    </row>
    <row r="3992" spans="1:30" x14ac:dyDescent="0.25">
      <c r="A3992" s="1">
        <v>42257</v>
      </c>
      <c r="B3992">
        <v>1941.589966</v>
      </c>
      <c r="C3992">
        <v>1952.290039</v>
      </c>
      <c r="D3992">
        <v>1965.290039</v>
      </c>
      <c r="E3992">
        <v>1937.1899410000001</v>
      </c>
      <c r="F3992">
        <v>3626320000</v>
      </c>
      <c r="G3992">
        <f t="shared" si="240"/>
        <v>2050.1430029200001</v>
      </c>
      <c r="H3992">
        <f t="shared" si="241"/>
        <v>-0.62124316781702116</v>
      </c>
      <c r="I3992">
        <f>IF(H3992&gt;0,1,0)</f>
        <v>0</v>
      </c>
      <c r="J3992" s="3">
        <v>42257</v>
      </c>
      <c r="K3992" s="2">
        <v>195.69000199999999</v>
      </c>
      <c r="L3992" s="2">
        <v>196.96000699999999</v>
      </c>
      <c r="M3992" s="2">
        <v>198.36999499999999</v>
      </c>
      <c r="N3992" s="2">
        <v>195.38000500000001</v>
      </c>
      <c r="O3992" s="2">
        <v>0</v>
      </c>
      <c r="P3992" s="5">
        <v>42257</v>
      </c>
      <c r="Q3992" s="4">
        <v>22.360001</v>
      </c>
      <c r="R3992" s="4">
        <v>22.190000999999999</v>
      </c>
      <c r="S3992" s="4">
        <v>22.389999</v>
      </c>
      <c r="T3992" s="4">
        <v>22.049999</v>
      </c>
      <c r="U3992" s="4">
        <v>0</v>
      </c>
      <c r="V3992">
        <f>V3991+(V3991*O3992)/L3992</f>
        <v>92.809335797819486</v>
      </c>
      <c r="W3992">
        <f>V3992*L3992</f>
        <v>18279.727428403876</v>
      </c>
      <c r="X3992">
        <f>IF(I3991=1,1,0)</f>
        <v>0</v>
      </c>
      <c r="Y3992">
        <f>IF(I3991=0,1,0)</f>
        <v>1</v>
      </c>
      <c r="Z3992" t="str">
        <f t="shared" ref="Z3992:Z4055" si="242">IF(X3992=1,IF(X3991=0,"BUY","IN"),IF(X3991=1,"SELL","OUT"))</f>
        <v>OUT</v>
      </c>
      <c r="AA3992">
        <f>IF(Z3992="BUY",(AC3991-8.95)/K3992,IF(Z3992="SELL",0,AB3991))</f>
        <v>0</v>
      </c>
      <c r="AB3992">
        <f>AA3992+AA3992*O3992/L3992</f>
        <v>0</v>
      </c>
      <c r="AC3992">
        <f>IF(OR(Z3992="BUY",Z3992="IN"),AB3992*L3992,IF(Z3992="SELL",AB3991*K3992-8.95,AC3991))</f>
        <v>26446.013832498124</v>
      </c>
      <c r="AD3992" s="6">
        <f t="shared" si="239"/>
        <v>-0.1178327851492092</v>
      </c>
    </row>
    <row r="3993" spans="1:30" x14ac:dyDescent="0.25">
      <c r="A3993" s="1">
        <v>42258</v>
      </c>
      <c r="B3993">
        <v>1951.4499510000001</v>
      </c>
      <c r="C3993">
        <v>1961.0500489999999</v>
      </c>
      <c r="D3993">
        <v>1961.0500489999999</v>
      </c>
      <c r="E3993">
        <v>1939.1899410000001</v>
      </c>
      <c r="F3993">
        <v>3218590000</v>
      </c>
      <c r="G3993">
        <f t="shared" si="240"/>
        <v>2047.8156054599999</v>
      </c>
      <c r="H3993">
        <f t="shared" si="241"/>
        <v>-0.6677560265467738</v>
      </c>
      <c r="I3993">
        <f>IF(H3993&gt;0,1,0)</f>
        <v>0</v>
      </c>
      <c r="J3993" s="3">
        <v>42258</v>
      </c>
      <c r="K3993" s="2">
        <v>196.44000199999999</v>
      </c>
      <c r="L3993" s="2">
        <v>197.91999799999999</v>
      </c>
      <c r="M3993" s="2">
        <v>197.949997</v>
      </c>
      <c r="N3993" s="2">
        <v>195.66000399999999</v>
      </c>
      <c r="O3993" s="2">
        <v>0</v>
      </c>
      <c r="P3993" s="5">
        <v>42258</v>
      </c>
      <c r="Q3993" s="4">
        <v>22.26</v>
      </c>
      <c r="R3993" s="4">
        <v>22.1</v>
      </c>
      <c r="S3993" s="4">
        <v>22.35</v>
      </c>
      <c r="T3993" s="4">
        <v>22.09</v>
      </c>
      <c r="U3993" s="4">
        <v>0</v>
      </c>
      <c r="V3993">
        <f>V3992+(V3992*O3993)/L3993</f>
        <v>92.809335797819486</v>
      </c>
      <c r="W3993">
        <f>V3993*L3993</f>
        <v>18368.82355548576</v>
      </c>
      <c r="X3993">
        <f>IF(I3992=1,1,0)</f>
        <v>0</v>
      </c>
      <c r="Y3993">
        <f>IF(I3992=0,1,0)</f>
        <v>1</v>
      </c>
      <c r="Z3993" t="str">
        <f t="shared" si="242"/>
        <v>OUT</v>
      </c>
      <c r="AA3993">
        <f>IF(Z3993="BUY",(AC3992-8.95)/K3993,IF(Z3993="SELL",0,AB3992))</f>
        <v>0</v>
      </c>
      <c r="AB3993">
        <f>AA3993+AA3993*O3993/L3993</f>
        <v>0</v>
      </c>
      <c r="AC3993">
        <f>IF(OR(Z3993="BUY",Z3993="IN"),AB3993*L3993,IF(Z3993="SELL",AB3992*K3993-8.95,AC3992))</f>
        <v>26446.013832498124</v>
      </c>
      <c r="AD3993" s="6">
        <f t="shared" si="239"/>
        <v>-0.11424376477447423</v>
      </c>
    </row>
    <row r="3994" spans="1:30" x14ac:dyDescent="0.25">
      <c r="A3994" s="1">
        <v>42261</v>
      </c>
      <c r="B3994">
        <v>1963.0600589999999</v>
      </c>
      <c r="C3994">
        <v>1953.030029</v>
      </c>
      <c r="D3994">
        <v>1963.0600589999999</v>
      </c>
      <c r="E3994">
        <v>1948.2700199999999</v>
      </c>
      <c r="F3994">
        <v>3000200000</v>
      </c>
      <c r="G3994">
        <f t="shared" si="240"/>
        <v>2045.34060546</v>
      </c>
      <c r="H3994">
        <f t="shared" si="241"/>
        <v>-0.7154612759459219</v>
      </c>
      <c r="I3994">
        <f>IF(H3994&gt;0,1,0)</f>
        <v>0</v>
      </c>
      <c r="J3994" s="3">
        <v>42261</v>
      </c>
      <c r="K3994" s="2">
        <v>198.05999800000001</v>
      </c>
      <c r="L3994" s="2">
        <v>197.14999399999999</v>
      </c>
      <c r="M3994" s="2">
        <v>198.14999399999999</v>
      </c>
      <c r="N3994" s="2">
        <v>196.55999800000001</v>
      </c>
      <c r="O3994" s="2">
        <v>0</v>
      </c>
      <c r="P3994" s="5">
        <v>42261</v>
      </c>
      <c r="Q3994" s="4">
        <v>22.08</v>
      </c>
      <c r="R3994" s="4">
        <v>22.200001</v>
      </c>
      <c r="S3994" s="4">
        <v>22.24</v>
      </c>
      <c r="T3994" s="4">
        <v>22.07</v>
      </c>
      <c r="U3994" s="4">
        <v>0</v>
      </c>
      <c r="V3994">
        <f>V3993+(V3993*O3994)/L3994</f>
        <v>92.809335797819486</v>
      </c>
      <c r="W3994">
        <f>V3994*L3994</f>
        <v>18297.359995684095</v>
      </c>
      <c r="X3994">
        <f>IF(I3993=1,1,0)</f>
        <v>0</v>
      </c>
      <c r="Y3994">
        <f>IF(I3993=0,1,0)</f>
        <v>1</v>
      </c>
      <c r="Z3994" t="str">
        <f t="shared" si="242"/>
        <v>OUT</v>
      </c>
      <c r="AA3994">
        <f>IF(Z3994="BUY",(AC3993-8.95)/K3994,IF(Z3994="SELL",0,AB3993))</f>
        <v>0</v>
      </c>
      <c r="AB3994">
        <f>AA3994+AA3994*O3994/L3994</f>
        <v>0</v>
      </c>
      <c r="AC3994">
        <f>IF(OR(Z3994="BUY",Z3994="IN"),AB3994*L3994,IF(Z3994="SELL",AB3993*K3994-8.95,AC3993))</f>
        <v>26446.013832498124</v>
      </c>
      <c r="AD3994" s="6">
        <f t="shared" si="239"/>
        <v>-0.11530046188990094</v>
      </c>
    </row>
    <row r="3995" spans="1:30" x14ac:dyDescent="0.25">
      <c r="A3995" s="1">
        <v>42262</v>
      </c>
      <c r="B3995">
        <v>1955.099976</v>
      </c>
      <c r="C3995">
        <v>1978.089966</v>
      </c>
      <c r="D3995">
        <v>1983.1899410000001</v>
      </c>
      <c r="E3995">
        <v>1954.3000489999999</v>
      </c>
      <c r="F3995">
        <v>3239860000</v>
      </c>
      <c r="G3995">
        <f t="shared" si="240"/>
        <v>2043.52720458</v>
      </c>
      <c r="H3995">
        <f t="shared" si="241"/>
        <v>-0.76422515053374296</v>
      </c>
      <c r="I3995">
        <f>IF(H3995&gt;0,1,0)</f>
        <v>0</v>
      </c>
      <c r="J3995" s="3">
        <v>42262</v>
      </c>
      <c r="K3995" s="2">
        <v>197.83000200000001</v>
      </c>
      <c r="L3995" s="2">
        <v>199.61999499999999</v>
      </c>
      <c r="M3995" s="2">
        <v>200.14999399999999</v>
      </c>
      <c r="N3995" s="2">
        <v>197.229996</v>
      </c>
      <c r="O3995" s="2">
        <v>0</v>
      </c>
      <c r="P3995" s="5">
        <v>42262</v>
      </c>
      <c r="Q3995" s="4">
        <v>22.120000999999998</v>
      </c>
      <c r="R3995" s="4">
        <v>21.889999</v>
      </c>
      <c r="S3995" s="4">
        <v>22.17</v>
      </c>
      <c r="T3995" s="4">
        <v>21.84</v>
      </c>
      <c r="U3995" s="4">
        <v>0</v>
      </c>
      <c r="V3995">
        <f>V3994+(V3994*O3995)/L3995</f>
        <v>92.809335797819486</v>
      </c>
      <c r="W3995">
        <f>V3995*L3995</f>
        <v>18526.599147914047</v>
      </c>
      <c r="X3995">
        <f>IF(I3994=1,1,0)</f>
        <v>0</v>
      </c>
      <c r="Y3995">
        <f>IF(I3994=0,1,0)</f>
        <v>1</v>
      </c>
      <c r="Z3995" t="str">
        <f t="shared" si="242"/>
        <v>OUT</v>
      </c>
      <c r="AA3995">
        <f>IF(Z3995="BUY",(AC3994-8.95)/K3995,IF(Z3995="SELL",0,AB3994))</f>
        <v>0</v>
      </c>
      <c r="AB3995">
        <f>AA3995+AA3995*O3995/L3995</f>
        <v>0</v>
      </c>
      <c r="AC3995">
        <f>IF(OR(Z3995="BUY",Z3995="IN"),AB3995*L3995,IF(Z3995="SELL",AB3994*K3995-8.95,AC3994))</f>
        <v>26446.013832498124</v>
      </c>
      <c r="AD3995" s="6">
        <f t="shared" si="239"/>
        <v>-0.1286797861915161</v>
      </c>
    </row>
    <row r="3996" spans="1:30" x14ac:dyDescent="0.25">
      <c r="A3996" s="1">
        <v>42263</v>
      </c>
      <c r="B3996">
        <v>1978.0200199999999</v>
      </c>
      <c r="C3996">
        <v>1995.3100589999999</v>
      </c>
      <c r="D3996">
        <v>1997.26001</v>
      </c>
      <c r="E3996">
        <v>1977.9300539999999</v>
      </c>
      <c r="F3996">
        <v>3630680000</v>
      </c>
      <c r="G3996">
        <f t="shared" si="240"/>
        <v>2041.8066039999997</v>
      </c>
      <c r="H3996">
        <f t="shared" si="241"/>
        <v>-0.80880754151973033</v>
      </c>
      <c r="I3996">
        <f>IF(H3996&gt;0,1,0)</f>
        <v>0</v>
      </c>
      <c r="J3996" s="3">
        <v>42263</v>
      </c>
      <c r="K3996" s="2">
        <v>199.91999799999999</v>
      </c>
      <c r="L3996" s="2">
        <v>201.41000399999999</v>
      </c>
      <c r="M3996" s="2">
        <v>201.58999600000001</v>
      </c>
      <c r="N3996" s="2">
        <v>199.60000600000001</v>
      </c>
      <c r="O3996" s="2">
        <v>0</v>
      </c>
      <c r="P3996" s="5">
        <v>42263</v>
      </c>
      <c r="Q3996" s="4">
        <v>21.860001</v>
      </c>
      <c r="R3996" s="4">
        <v>21.709999</v>
      </c>
      <c r="S3996" s="4">
        <v>21.91</v>
      </c>
      <c r="T3996" s="4">
        <v>21.68</v>
      </c>
      <c r="U3996" s="4">
        <v>0</v>
      </c>
      <c r="V3996">
        <f>V3995+(V3995*O3996)/L3996</f>
        <v>92.809335797819486</v>
      </c>
      <c r="W3996">
        <f>V3996*L3996</f>
        <v>18692.728694276164</v>
      </c>
      <c r="X3996">
        <f>IF(I3995=1,1,0)</f>
        <v>0</v>
      </c>
      <c r="Y3996">
        <f>IF(I3995=0,1,0)</f>
        <v>1</v>
      </c>
      <c r="Z3996" t="str">
        <f t="shared" si="242"/>
        <v>OUT</v>
      </c>
      <c r="AA3996">
        <f>IF(Z3996="BUY",(AC3995-8.95)/K3996,IF(Z3996="SELL",0,AB3995))</f>
        <v>0</v>
      </c>
      <c r="AB3996">
        <f>AA3996+AA3996*O3996/L3996</f>
        <v>0</v>
      </c>
      <c r="AC3996">
        <f>IF(OR(Z3996="BUY",Z3996="IN"),AB3996*L3996,IF(Z3996="SELL",AB3995*K3996-8.95,AC3995))</f>
        <v>26446.013832498124</v>
      </c>
      <c r="AD3996" s="6">
        <f t="shared" si="239"/>
        <v>-0.14176783276872798</v>
      </c>
    </row>
    <row r="3997" spans="1:30" x14ac:dyDescent="0.25">
      <c r="A3997" s="1">
        <v>42264</v>
      </c>
      <c r="B3997">
        <v>1995.329956</v>
      </c>
      <c r="C3997">
        <v>1990.1999510000001</v>
      </c>
      <c r="D3997">
        <v>2020.8599850000001</v>
      </c>
      <c r="E3997">
        <v>1986.7299800000001</v>
      </c>
      <c r="F3997">
        <v>4183790000</v>
      </c>
      <c r="G3997">
        <f t="shared" si="240"/>
        <v>2040.6770019399999</v>
      </c>
      <c r="H3997">
        <f t="shared" si="241"/>
        <v>-0.85307008918108662</v>
      </c>
      <c r="I3997">
        <f>IF(H3997&gt;0,1,0)</f>
        <v>0</v>
      </c>
      <c r="J3997" s="3">
        <v>42264</v>
      </c>
      <c r="K3997" s="2">
        <v>201.14999399999999</v>
      </c>
      <c r="L3997" s="2">
        <v>200.89999399999999</v>
      </c>
      <c r="M3997" s="2">
        <v>204.050003</v>
      </c>
      <c r="N3997" s="2">
        <v>200.490005</v>
      </c>
      <c r="O3997" s="2">
        <v>0</v>
      </c>
      <c r="P3997" s="5">
        <v>42264</v>
      </c>
      <c r="Q3997" s="4">
        <v>21.719999000000001</v>
      </c>
      <c r="R3997" s="4">
        <v>21.76</v>
      </c>
      <c r="S3997" s="4">
        <v>21.799999</v>
      </c>
      <c r="T3997" s="4">
        <v>21.42</v>
      </c>
      <c r="U3997" s="4">
        <v>0</v>
      </c>
      <c r="V3997">
        <f>V3996+(V3996*O3997)/L3997</f>
        <v>92.809335797819486</v>
      </c>
      <c r="W3997">
        <f>V3997*L3997</f>
        <v>18645.395004925918</v>
      </c>
      <c r="X3997">
        <f>IF(I3996=1,1,0)</f>
        <v>0</v>
      </c>
      <c r="Y3997">
        <f>IF(I3996=0,1,0)</f>
        <v>1</v>
      </c>
      <c r="Z3997" t="str">
        <f t="shared" si="242"/>
        <v>OUT</v>
      </c>
      <c r="AA3997">
        <f>IF(Z3997="BUY",(AC3996-8.95)/K3997,IF(Z3997="SELL",0,AB3996))</f>
        <v>0</v>
      </c>
      <c r="AB3997">
        <f>AA3997+AA3997*O3997/L3997</f>
        <v>0</v>
      </c>
      <c r="AC3997">
        <f>IF(OR(Z3997="BUY",Z3997="IN"),AB3997*L3997,IF(Z3997="SELL",AB3996*K3997-8.95,AC3996))</f>
        <v>26446.013832498124</v>
      </c>
      <c r="AD3997" s="6">
        <f t="shared" si="239"/>
        <v>-0.13667940698735054</v>
      </c>
    </row>
    <row r="3998" spans="1:30" x14ac:dyDescent="0.25">
      <c r="A3998" s="1">
        <v>42265</v>
      </c>
      <c r="B3998">
        <v>1989.660034</v>
      </c>
      <c r="C3998">
        <v>1958.030029</v>
      </c>
      <c r="D3998">
        <v>1989.660034</v>
      </c>
      <c r="E3998">
        <v>1953.4499510000001</v>
      </c>
      <c r="F3998">
        <v>6021240000</v>
      </c>
      <c r="G3998">
        <f t="shared" si="240"/>
        <v>2038.81140134</v>
      </c>
      <c r="H3998">
        <f t="shared" si="241"/>
        <v>-0.89934030398928633</v>
      </c>
      <c r="I3998">
        <f>IF(H3998&gt;0,1,0)</f>
        <v>0</v>
      </c>
      <c r="J3998" s="3">
        <v>42265</v>
      </c>
      <c r="K3998" s="2">
        <v>198</v>
      </c>
      <c r="L3998" s="2">
        <v>197.550003</v>
      </c>
      <c r="M3998" s="2">
        <v>199.75</v>
      </c>
      <c r="N3998" s="2">
        <v>197.14999399999999</v>
      </c>
      <c r="O3998" s="2">
        <v>0</v>
      </c>
      <c r="P3998" s="5">
        <v>42265</v>
      </c>
      <c r="Q3998" s="4">
        <v>22.08</v>
      </c>
      <c r="R3998" s="4">
        <v>22.129999000000002</v>
      </c>
      <c r="S3998" s="4">
        <v>22.16</v>
      </c>
      <c r="T3998" s="4">
        <v>21.879999000000002</v>
      </c>
      <c r="U3998" s="4">
        <v>0</v>
      </c>
      <c r="V3998">
        <f>V3997+(V3997*O3998)/L3998</f>
        <v>92.809335797819486</v>
      </c>
      <c r="W3998">
        <f>V3998*L3998</f>
        <v>18334.484565287246</v>
      </c>
      <c r="X3998">
        <f>IF(I3997=1,1,0)</f>
        <v>0</v>
      </c>
      <c r="Y3998">
        <f>IF(I3997=0,1,0)</f>
        <v>1</v>
      </c>
      <c r="Z3998" t="str">
        <f t="shared" si="242"/>
        <v>OUT</v>
      </c>
      <c r="AA3998">
        <f>IF(Z3998="BUY",(AC3997-8.95)/K3998,IF(Z3998="SELL",0,AB3997))</f>
        <v>0</v>
      </c>
      <c r="AB3998">
        <f>AA3998+AA3998*O3998/L3998</f>
        <v>0</v>
      </c>
      <c r="AC3998">
        <f>IF(OR(Z3998="BUY",Z3998="IN"),AB3998*L3998,IF(Z3998="SELL",AB3997*K3998-8.95,AC3997))</f>
        <v>26446.013832498124</v>
      </c>
      <c r="AD3998" s="6">
        <f t="shared" si="239"/>
        <v>-0.1246024905318143</v>
      </c>
    </row>
    <row r="3999" spans="1:30" x14ac:dyDescent="0.25">
      <c r="A3999" s="1">
        <v>42268</v>
      </c>
      <c r="B3999">
        <v>1960.839966</v>
      </c>
      <c r="C3999">
        <v>1966.969971</v>
      </c>
      <c r="D3999">
        <v>1979.6400149999999</v>
      </c>
      <c r="E3999">
        <v>1955.8000489999999</v>
      </c>
      <c r="F3999">
        <v>3269350000</v>
      </c>
      <c r="G3999">
        <f t="shared" si="240"/>
        <v>2036.6183984199999</v>
      </c>
      <c r="H3999">
        <f t="shared" si="241"/>
        <v>-0.94651275383769218</v>
      </c>
      <c r="I3999">
        <f>IF(H3999&gt;0,1,0)</f>
        <v>0</v>
      </c>
      <c r="J3999" s="3">
        <v>42268</v>
      </c>
      <c r="K3999" s="2">
        <v>198.61999499999999</v>
      </c>
      <c r="L3999" s="2">
        <v>198.58999600000001</v>
      </c>
      <c r="M3999" s="2">
        <v>199.86999499999999</v>
      </c>
      <c r="N3999" s="2">
        <v>197.39999399999999</v>
      </c>
      <c r="O3999" s="2">
        <v>0</v>
      </c>
      <c r="P3999" s="5">
        <v>42268</v>
      </c>
      <c r="Q3999" s="4">
        <v>22</v>
      </c>
      <c r="R3999" s="4">
        <v>22.01</v>
      </c>
      <c r="S3999" s="4">
        <v>22.139999</v>
      </c>
      <c r="T3999" s="4">
        <v>21.860001</v>
      </c>
      <c r="U3999" s="4">
        <v>0</v>
      </c>
      <c r="V3999">
        <f>V3998+(V3998*O3999)/L3999</f>
        <v>92.809335797819486</v>
      </c>
      <c r="W3999">
        <f>V3999*L3999</f>
        <v>18431.00562485163</v>
      </c>
      <c r="X3999">
        <f>IF(I3998=1,1,0)</f>
        <v>0</v>
      </c>
      <c r="Y3999">
        <f>IF(I3998=0,1,0)</f>
        <v>1</v>
      </c>
      <c r="Z3999" t="str">
        <f t="shared" si="242"/>
        <v>OUT</v>
      </c>
      <c r="AA3999">
        <f>IF(Z3999="BUY",(AC3998-8.95)/K3999,IF(Z3999="SELL",0,AB3998))</f>
        <v>0</v>
      </c>
      <c r="AB3999">
        <f>AA3999+AA3999*O3999/L3999</f>
        <v>0</v>
      </c>
      <c r="AC3999">
        <f>IF(OR(Z3999="BUY",Z3999="IN"),AB3999*L3999,IF(Z3999="SELL",AB3998*K3999-8.95,AC3998))</f>
        <v>26446.013832498124</v>
      </c>
      <c r="AD3999" s="6">
        <f t="shared" si="239"/>
        <v>-0.149080947929463</v>
      </c>
    </row>
    <row r="4000" spans="1:30" x14ac:dyDescent="0.25">
      <c r="A4000" s="1">
        <v>42269</v>
      </c>
      <c r="B4000">
        <v>1961.3900149999999</v>
      </c>
      <c r="C4000">
        <v>1942.73999</v>
      </c>
      <c r="D4000">
        <v>1961.3900149999999</v>
      </c>
      <c r="E4000">
        <v>1929.219971</v>
      </c>
      <c r="F4000">
        <v>3808260000</v>
      </c>
      <c r="G4000">
        <f t="shared" si="240"/>
        <v>2033.4811962599997</v>
      </c>
      <c r="H4000">
        <f t="shared" si="241"/>
        <v>-0.99692827229383163</v>
      </c>
      <c r="I4000">
        <f>IF(H4000&gt;0,1,0)</f>
        <v>0</v>
      </c>
      <c r="J4000" s="3">
        <v>42269</v>
      </c>
      <c r="K4000" s="2">
        <v>195.979996</v>
      </c>
      <c r="L4000" s="2">
        <v>196.08999600000001</v>
      </c>
      <c r="M4000" s="2">
        <v>196.63999899999999</v>
      </c>
      <c r="N4000" s="2">
        <v>194.740005</v>
      </c>
      <c r="O4000" s="2">
        <v>0</v>
      </c>
      <c r="P4000" s="5">
        <v>42269</v>
      </c>
      <c r="Q4000" s="4">
        <v>22.299999</v>
      </c>
      <c r="R4000" s="4">
        <v>22.290001</v>
      </c>
      <c r="S4000" s="4">
        <v>22.440000999999999</v>
      </c>
      <c r="T4000" s="4">
        <v>22.219999000000001</v>
      </c>
      <c r="U4000" s="4">
        <v>0</v>
      </c>
      <c r="V4000">
        <f>V3999+(V3999*O4000)/L4000</f>
        <v>92.809335797819486</v>
      </c>
      <c r="W4000">
        <f>V4000*L4000</f>
        <v>18198.98228535708</v>
      </c>
      <c r="X4000">
        <f>IF(I3999=1,1,0)</f>
        <v>0</v>
      </c>
      <c r="Y4000">
        <f>IF(I3999=0,1,0)</f>
        <v>1</v>
      </c>
      <c r="Z4000" t="str">
        <f t="shared" si="242"/>
        <v>OUT</v>
      </c>
      <c r="AA4000">
        <f>IF(Z4000="BUY",(AC3999-8.95)/K4000,IF(Z4000="SELL",0,AB3999))</f>
        <v>0</v>
      </c>
      <c r="AB4000">
        <f>AA4000+AA4000*O4000/L4000</f>
        <v>0</v>
      </c>
      <c r="AC4000">
        <f>IF(OR(Z4000="BUY",Z4000="IN"),AB4000*L4000,IF(Z4000="SELL",AB3999*K4000-8.95,AC3999))</f>
        <v>26446.013832498124</v>
      </c>
      <c r="AD4000" s="6">
        <f t="shared" si="239"/>
        <v>-0.15933828852514478</v>
      </c>
    </row>
    <row r="4001" spans="1:30" x14ac:dyDescent="0.25">
      <c r="A4001" s="1">
        <v>42270</v>
      </c>
      <c r="B4001">
        <v>1943.23999</v>
      </c>
      <c r="C4001">
        <v>1938.76001</v>
      </c>
      <c r="D4001">
        <v>1949.5200199999999</v>
      </c>
      <c r="E4001">
        <v>1932.5699460000001</v>
      </c>
      <c r="F4001">
        <v>3190530000</v>
      </c>
      <c r="G4001">
        <f t="shared" si="240"/>
        <v>2030.0773974399999</v>
      </c>
      <c r="H4001">
        <f t="shared" si="241"/>
        <v>-1.0445858200477285</v>
      </c>
      <c r="I4001">
        <f>IF(H4001&gt;0,1,0)</f>
        <v>0</v>
      </c>
      <c r="J4001" s="3">
        <v>42270</v>
      </c>
      <c r="K4001" s="2">
        <v>196.259995</v>
      </c>
      <c r="L4001" s="2">
        <v>195.759995</v>
      </c>
      <c r="M4001" s="2">
        <v>196.83000200000001</v>
      </c>
      <c r="N4001" s="2">
        <v>195.08000200000001</v>
      </c>
      <c r="O4001" s="2">
        <v>0</v>
      </c>
      <c r="P4001" s="5">
        <v>42270</v>
      </c>
      <c r="Q4001" s="4">
        <v>22.27</v>
      </c>
      <c r="R4001" s="4">
        <v>22.33</v>
      </c>
      <c r="S4001" s="4">
        <v>22.4</v>
      </c>
      <c r="T4001" s="4">
        <v>22.200001</v>
      </c>
      <c r="U4001" s="4">
        <v>0</v>
      </c>
      <c r="V4001">
        <f>V4000+(V4000*O4001)/L4001</f>
        <v>92.809335797819486</v>
      </c>
      <c r="W4001">
        <f>V4001*L4001</f>
        <v>18168.355111734465</v>
      </c>
      <c r="X4001">
        <f>IF(I4000=1,1,0)</f>
        <v>0</v>
      </c>
      <c r="Y4001">
        <f>IF(I4000=0,1,0)</f>
        <v>1</v>
      </c>
      <c r="Z4001" t="str">
        <f t="shared" si="242"/>
        <v>OUT</v>
      </c>
      <c r="AA4001">
        <f>IF(Z4001="BUY",(AC4000-8.95)/K4001,IF(Z4001="SELL",0,AB4000))</f>
        <v>0</v>
      </c>
      <c r="AB4001">
        <f>AA4001+AA4001*O4001/L4001</f>
        <v>0</v>
      </c>
      <c r="AC4001">
        <f>IF(OR(Z4001="BUY",Z4001="IN"),AB4001*L4001,IF(Z4001="SELL",AB4000*K4001-8.95,AC4000))</f>
        <v>26446.013832498124</v>
      </c>
      <c r="AD4001" s="6">
        <f t="shared" si="239"/>
        <v>-0.15032972662637029</v>
      </c>
    </row>
    <row r="4002" spans="1:30" x14ac:dyDescent="0.25">
      <c r="A4002" s="1">
        <v>42271</v>
      </c>
      <c r="B4002">
        <v>1934.8100589999999</v>
      </c>
      <c r="C4002">
        <v>1932.23999</v>
      </c>
      <c r="D4002">
        <v>1937.170044</v>
      </c>
      <c r="E4002">
        <v>1908.920044</v>
      </c>
      <c r="F4002">
        <v>4091530000</v>
      </c>
      <c r="G4002">
        <f t="shared" si="240"/>
        <v>2026.5741991999998</v>
      </c>
      <c r="H4002">
        <f t="shared" si="241"/>
        <v>-1.0944897457471572</v>
      </c>
      <c r="I4002">
        <f>IF(H4002&gt;0,1,0)</f>
        <v>0</v>
      </c>
      <c r="J4002" s="3">
        <v>42271</v>
      </c>
      <c r="K4002" s="2">
        <v>194.320007</v>
      </c>
      <c r="L4002" s="2">
        <v>195.05999800000001</v>
      </c>
      <c r="M4002" s="2">
        <v>195.58999600000001</v>
      </c>
      <c r="N4002" s="2">
        <v>192.69000199999999</v>
      </c>
      <c r="O4002" s="2">
        <v>0</v>
      </c>
      <c r="P4002" s="5">
        <v>42271</v>
      </c>
      <c r="Q4002" s="4">
        <v>22.5</v>
      </c>
      <c r="R4002" s="4">
        <v>22.4</v>
      </c>
      <c r="S4002" s="4">
        <v>22.67</v>
      </c>
      <c r="T4002" s="4">
        <v>22.34</v>
      </c>
      <c r="U4002" s="4">
        <v>0</v>
      </c>
      <c r="V4002">
        <f>V4001+(V4001*O4002)/L4002</f>
        <v>92.809335797819486</v>
      </c>
      <c r="W4002">
        <f>V4002*L4002</f>
        <v>18103.388855103996</v>
      </c>
      <c r="X4002">
        <f>IF(I4001=1,1,0)</f>
        <v>0</v>
      </c>
      <c r="Y4002">
        <f>IF(I4001=0,1,0)</f>
        <v>1</v>
      </c>
      <c r="Z4002" t="str">
        <f t="shared" si="242"/>
        <v>OUT</v>
      </c>
      <c r="AA4002">
        <f>IF(Z4002="BUY",(AC4001-8.95)/K4002,IF(Z4002="SELL",0,AB4001))</f>
        <v>0</v>
      </c>
      <c r="AB4002">
        <f>AA4002+AA4002*O4002/L4002</f>
        <v>0</v>
      </c>
      <c r="AC4002">
        <f>IF(OR(Z4002="BUY",Z4002="IN"),AB4002*L4002,IF(Z4002="SELL",AB4001*K4002-8.95,AC4001))</f>
        <v>26446.013832498124</v>
      </c>
      <c r="AD4002" s="6">
        <f t="shared" si="239"/>
        <v>-0.14207583782178099</v>
      </c>
    </row>
    <row r="4003" spans="1:30" x14ac:dyDescent="0.25">
      <c r="A4003" s="1">
        <v>42272</v>
      </c>
      <c r="B4003">
        <v>1935.9300539999999</v>
      </c>
      <c r="C4003">
        <v>1931.339966</v>
      </c>
      <c r="D4003">
        <v>1952.8900149999999</v>
      </c>
      <c r="E4003">
        <v>1921.5</v>
      </c>
      <c r="F4003">
        <v>3721870000</v>
      </c>
      <c r="G4003">
        <f t="shared" si="240"/>
        <v>2022.7151977399999</v>
      </c>
      <c r="H4003">
        <f t="shared" si="241"/>
        <v>-1.1474741127870858</v>
      </c>
      <c r="I4003">
        <f>IF(H4003&gt;0,1,0)</f>
        <v>0</v>
      </c>
      <c r="J4003" s="3">
        <v>42272</v>
      </c>
      <c r="K4003" s="2">
        <v>195.800003</v>
      </c>
      <c r="L4003" s="2">
        <v>193.85000600000001</v>
      </c>
      <c r="M4003" s="2">
        <v>196.08999600000001</v>
      </c>
      <c r="N4003" s="2">
        <v>192.88000500000001</v>
      </c>
      <c r="O4003" s="2">
        <v>1.0820000000000001</v>
      </c>
      <c r="P4003" s="5">
        <v>42272</v>
      </c>
      <c r="Q4003" s="4">
        <v>22.190000999999999</v>
      </c>
      <c r="R4003" s="4">
        <v>22.4</v>
      </c>
      <c r="S4003" s="4">
        <v>22.52</v>
      </c>
      <c r="T4003" s="4">
        <v>22.15</v>
      </c>
      <c r="U4003" s="4">
        <v>0</v>
      </c>
      <c r="V4003">
        <f>V4002+(V4002*O4003)/L4003</f>
        <v>93.327363645253442</v>
      </c>
      <c r="W4003">
        <f>V4003*L4003</f>
        <v>18091.510002596562</v>
      </c>
      <c r="X4003">
        <f>IF(I4002=1,1,0)</f>
        <v>0</v>
      </c>
      <c r="Y4003">
        <f>IF(I4002=0,1,0)</f>
        <v>1</v>
      </c>
      <c r="Z4003" t="str">
        <f t="shared" si="242"/>
        <v>OUT</v>
      </c>
      <c r="AA4003">
        <f>IF(Z4003="BUY",(AC4002-8.95)/K4003,IF(Z4003="SELL",0,AB4002))</f>
        <v>0</v>
      </c>
      <c r="AB4003">
        <f>AA4003+AA4003*O4003/L4003</f>
        <v>0</v>
      </c>
      <c r="AC4003">
        <f>IF(OR(Z4003="BUY",Z4003="IN"),AB4003*L4003,IF(Z4003="SELL",AB4002*K4003-8.95,AC4002))</f>
        <v>26446.013832498124</v>
      </c>
      <c r="AD4003" s="6">
        <f t="shared" si="239"/>
        <v>-0.13054834948315722</v>
      </c>
    </row>
    <row r="4004" spans="1:30" x14ac:dyDescent="0.25">
      <c r="A4004" s="1">
        <v>42275</v>
      </c>
      <c r="B4004">
        <v>1929.1800539999999</v>
      </c>
      <c r="C4004">
        <v>1881.7700199999999</v>
      </c>
      <c r="D4004">
        <v>1929.1800539999999</v>
      </c>
      <c r="E4004">
        <v>1879.209961</v>
      </c>
      <c r="F4004">
        <v>4326660000</v>
      </c>
      <c r="G4004">
        <f t="shared" si="240"/>
        <v>2017.8178002799998</v>
      </c>
      <c r="H4004">
        <f t="shared" si="241"/>
        <v>-1.2013048050605846</v>
      </c>
      <c r="I4004">
        <f>IF(H4004&gt;0,1,0)</f>
        <v>0</v>
      </c>
      <c r="J4004" s="3">
        <v>42275</v>
      </c>
      <c r="K4004" s="2">
        <v>192.85000600000001</v>
      </c>
      <c r="L4004" s="2">
        <v>189.009995</v>
      </c>
      <c r="M4004" s="2">
        <v>192.949997</v>
      </c>
      <c r="N4004" s="2">
        <v>188.71000699999999</v>
      </c>
      <c r="O4004" s="2">
        <v>0</v>
      </c>
      <c r="P4004" s="5">
        <v>42275</v>
      </c>
      <c r="Q4004" s="4">
        <v>22.530000999999999</v>
      </c>
      <c r="R4004" s="4">
        <v>22.959999</v>
      </c>
      <c r="S4004" s="4">
        <v>23.01</v>
      </c>
      <c r="T4004" s="4">
        <v>22.52</v>
      </c>
      <c r="U4004" s="4">
        <v>0</v>
      </c>
      <c r="V4004">
        <f>V4003+(V4003*O4004)/L4004</f>
        <v>93.327363645253442</v>
      </c>
      <c r="W4004">
        <f>V4004*L4004</f>
        <v>17639.804535952535</v>
      </c>
      <c r="X4004">
        <f>IF(I4003=1,1,0)</f>
        <v>0</v>
      </c>
      <c r="Y4004">
        <f>IF(I4003=0,1,0)</f>
        <v>1</v>
      </c>
      <c r="Z4004" t="str">
        <f t="shared" si="242"/>
        <v>OUT</v>
      </c>
      <c r="AA4004">
        <f>IF(Z4004="BUY",(AC4003-8.95)/K4004,IF(Z4004="SELL",0,AB4003))</f>
        <v>0</v>
      </c>
      <c r="AB4004">
        <f>AA4004+AA4004*O4004/L4004</f>
        <v>0</v>
      </c>
      <c r="AC4004">
        <f>IF(OR(Z4004="BUY",Z4004="IN"),AB4004*L4004,IF(Z4004="SELL",AB4003*K4004-8.95,AC4003))</f>
        <v>26446.013832498124</v>
      </c>
      <c r="AD4004" s="6">
        <f t="shared" si="239"/>
        <v>-0.12880018311998748</v>
      </c>
    </row>
    <row r="4005" spans="1:30" x14ac:dyDescent="0.25">
      <c r="A4005" s="1">
        <v>42276</v>
      </c>
      <c r="B4005">
        <v>1881.900024</v>
      </c>
      <c r="C4005">
        <v>1884.089966</v>
      </c>
      <c r="D4005">
        <v>1899.4799800000001</v>
      </c>
      <c r="E4005">
        <v>1871.910034</v>
      </c>
      <c r="F4005">
        <v>4132390000</v>
      </c>
      <c r="G4005">
        <f t="shared" si="240"/>
        <v>2012.9339990199996</v>
      </c>
      <c r="H4005">
        <f t="shared" si="241"/>
        <v>-1.2577923081012989</v>
      </c>
      <c r="I4005">
        <f>IF(H4005&gt;0,1,0)</f>
        <v>0</v>
      </c>
      <c r="J4005" s="3">
        <v>42276</v>
      </c>
      <c r="K4005" s="2">
        <v>189.300003</v>
      </c>
      <c r="L4005" s="2">
        <v>189.050003</v>
      </c>
      <c r="M4005" s="2">
        <v>190.770004</v>
      </c>
      <c r="N4005" s="2">
        <v>187.970001</v>
      </c>
      <c r="O4005" s="2">
        <v>0</v>
      </c>
      <c r="P4005" s="5">
        <v>42276</v>
      </c>
      <c r="Q4005" s="4">
        <v>22.940000999999999</v>
      </c>
      <c r="R4005" s="4">
        <v>22.950001</v>
      </c>
      <c r="S4005" s="4">
        <v>23.1</v>
      </c>
      <c r="T4005" s="4">
        <v>22.75</v>
      </c>
      <c r="U4005" s="4">
        <v>0</v>
      </c>
      <c r="V4005">
        <f>V4004+(V4004*O4005)/L4005</f>
        <v>93.327363645253442</v>
      </c>
      <c r="W4005">
        <f>V4005*L4005</f>
        <v>17643.538377117253</v>
      </c>
      <c r="X4005">
        <f>IF(I4004=1,1,0)</f>
        <v>0</v>
      </c>
      <c r="Y4005">
        <f>IF(I4004=0,1,0)</f>
        <v>1</v>
      </c>
      <c r="Z4005" t="str">
        <f t="shared" si="242"/>
        <v>OUT</v>
      </c>
      <c r="AA4005">
        <f>IF(Z4005="BUY",(AC4004-8.95)/K4005,IF(Z4005="SELL",0,AB4004))</f>
        <v>0</v>
      </c>
      <c r="AB4005">
        <f>AA4005+AA4005*O4005/L4005</f>
        <v>0</v>
      </c>
      <c r="AC4005">
        <f>IF(OR(Z4005="BUY",Z4005="IN"),AB4005*L4005,IF(Z4005="SELL",AB4004*K4005-8.95,AC4004))</f>
        <v>26446.013832498124</v>
      </c>
      <c r="AD4005" s="6">
        <f t="shared" si="239"/>
        <v>-0.1247220131548145</v>
      </c>
    </row>
    <row r="4006" spans="1:30" x14ac:dyDescent="0.25">
      <c r="A4006" s="1">
        <v>42277</v>
      </c>
      <c r="B4006">
        <v>1887.1400149999999</v>
      </c>
      <c r="C4006">
        <v>1920.030029</v>
      </c>
      <c r="D4006">
        <v>1920.530029</v>
      </c>
      <c r="E4006">
        <v>1887.1400149999999</v>
      </c>
      <c r="F4006">
        <v>4525070000</v>
      </c>
      <c r="G4006">
        <f t="shared" si="240"/>
        <v>2008.9504003799998</v>
      </c>
      <c r="H4006">
        <f t="shared" si="241"/>
        <v>-1.3097257837993936</v>
      </c>
      <c r="I4006">
        <f>IF(H4006&gt;0,1,0)</f>
        <v>0</v>
      </c>
      <c r="J4006" s="3">
        <v>42277</v>
      </c>
      <c r="K4006" s="2">
        <v>191.490005</v>
      </c>
      <c r="L4006" s="2">
        <v>192.720001</v>
      </c>
      <c r="M4006" s="2">
        <v>192.88000500000001</v>
      </c>
      <c r="N4006" s="2">
        <v>190.490005</v>
      </c>
      <c r="O4006" s="2">
        <v>0</v>
      </c>
      <c r="P4006" s="5">
        <v>42277</v>
      </c>
      <c r="Q4006" s="4">
        <v>22.68</v>
      </c>
      <c r="R4006" s="4">
        <v>22.51</v>
      </c>
      <c r="S4006" s="4">
        <v>22.790001</v>
      </c>
      <c r="T4006" s="4">
        <v>22.5</v>
      </c>
      <c r="U4006" s="4">
        <v>0</v>
      </c>
      <c r="V4006">
        <f>V4005+(V4005*O4006)/L4006</f>
        <v>93.327363645253442</v>
      </c>
      <c r="W4006">
        <f>V4006*L4006</f>
        <v>17986.049615040607</v>
      </c>
      <c r="X4006">
        <f>IF(I4005=1,1,0)</f>
        <v>0</v>
      </c>
      <c r="Y4006">
        <f>IF(I4005=0,1,0)</f>
        <v>1</v>
      </c>
      <c r="Z4006" t="str">
        <f t="shared" si="242"/>
        <v>OUT</v>
      </c>
      <c r="AA4006">
        <f>IF(Z4006="BUY",(AC4005-8.95)/K4006,IF(Z4006="SELL",0,AB4005))</f>
        <v>0</v>
      </c>
      <c r="AB4006">
        <f>AA4006+AA4006*O4006/L4006</f>
        <v>0</v>
      </c>
      <c r="AC4006">
        <f>IF(OR(Z4006="BUY",Z4006="IN"),AB4006*L4006,IF(Z4006="SELL",AB4005*K4006-8.95,AC4005))</f>
        <v>26446.013832498124</v>
      </c>
      <c r="AD4006" s="6">
        <f t="shared" si="239"/>
        <v>-0.12002107846583032</v>
      </c>
    </row>
    <row r="4007" spans="1:30" x14ac:dyDescent="0.25">
      <c r="A4007" s="1">
        <v>42278</v>
      </c>
      <c r="B4007">
        <v>1919.650024</v>
      </c>
      <c r="C4007">
        <v>1923.8199460000001</v>
      </c>
      <c r="D4007">
        <v>1927.209961</v>
      </c>
      <c r="E4007">
        <v>1900.6999510000001</v>
      </c>
      <c r="F4007">
        <v>3983600000</v>
      </c>
      <c r="G4007">
        <f t="shared" si="240"/>
        <v>2005.1438012599997</v>
      </c>
      <c r="H4007">
        <f t="shared" si="241"/>
        <v>-1.3631348248441701</v>
      </c>
      <c r="I4007">
        <f>IF(H4007&gt;0,1,0)</f>
        <v>0</v>
      </c>
      <c r="J4007" s="3">
        <v>42278</v>
      </c>
      <c r="K4007" s="2">
        <v>193.13999899999999</v>
      </c>
      <c r="L4007" s="2">
        <v>193.240005</v>
      </c>
      <c r="M4007" s="2">
        <v>193.529999</v>
      </c>
      <c r="N4007" s="2">
        <v>190.88000500000001</v>
      </c>
      <c r="O4007" s="2">
        <v>0</v>
      </c>
      <c r="P4007" s="5">
        <v>42278</v>
      </c>
      <c r="Q4007" s="4">
        <v>22.459999</v>
      </c>
      <c r="R4007" s="4">
        <v>22.48</v>
      </c>
      <c r="S4007" s="4">
        <v>22.74</v>
      </c>
      <c r="T4007" s="4">
        <v>22.42</v>
      </c>
      <c r="U4007" s="4">
        <v>0</v>
      </c>
      <c r="V4007">
        <f>V4006+(V4006*O4007)/L4007</f>
        <v>93.327363645253442</v>
      </c>
      <c r="W4007">
        <f>V4007*L4007</f>
        <v>18034.580217445593</v>
      </c>
      <c r="X4007">
        <f>IF(I4006=1,1,0)</f>
        <v>0</v>
      </c>
      <c r="Y4007">
        <f>IF(I4006=0,1,0)</f>
        <v>1</v>
      </c>
      <c r="Z4007" t="str">
        <f t="shared" si="242"/>
        <v>OUT</v>
      </c>
      <c r="AA4007">
        <f>IF(Z4007="BUY",(AC4006-8.95)/K4007,IF(Z4007="SELL",0,AB4006))</f>
        <v>0</v>
      </c>
      <c r="AB4007">
        <f>AA4007+AA4007*O4007/L4007</f>
        <v>0</v>
      </c>
      <c r="AC4007">
        <f>IF(OR(Z4007="BUY",Z4007="IN"),AB4007*L4007,IF(Z4007="SELL",AB4006*K4007-8.95,AC4006))</f>
        <v>26446.013832498124</v>
      </c>
      <c r="AD4007" s="6">
        <f t="shared" si="239"/>
        <v>-0.12233688926097784</v>
      </c>
    </row>
    <row r="4008" spans="1:30" x14ac:dyDescent="0.25">
      <c r="A4008" s="1">
        <v>42279</v>
      </c>
      <c r="B4008">
        <v>1921.7700199999999</v>
      </c>
      <c r="C4008">
        <v>1951.3599850000001</v>
      </c>
      <c r="D4008">
        <v>1951.3599850000001</v>
      </c>
      <c r="E4008">
        <v>1893.6999510000001</v>
      </c>
      <c r="F4008">
        <v>4378570000</v>
      </c>
      <c r="G4008">
        <f t="shared" si="240"/>
        <v>2002.12800292</v>
      </c>
      <c r="H4008">
        <f t="shared" si="241"/>
        <v>-1.4166502058169868</v>
      </c>
      <c r="I4008">
        <f>IF(H4008&gt;0,1,0)</f>
        <v>0</v>
      </c>
      <c r="J4008" s="3">
        <v>42279</v>
      </c>
      <c r="K4008" s="2">
        <v>190.800003</v>
      </c>
      <c r="L4008" s="2">
        <v>196.070007</v>
      </c>
      <c r="M4008" s="2">
        <v>196.070007</v>
      </c>
      <c r="N4008" s="2">
        <v>190.19000199999999</v>
      </c>
      <c r="O4008" s="2">
        <v>0</v>
      </c>
      <c r="P4008" s="5">
        <v>42279</v>
      </c>
      <c r="Q4008" s="4">
        <v>22.74</v>
      </c>
      <c r="R4008" s="4">
        <v>22.139999</v>
      </c>
      <c r="S4008" s="4">
        <v>22.82</v>
      </c>
      <c r="T4008" s="4">
        <v>22.129999000000002</v>
      </c>
      <c r="U4008" s="4">
        <v>0</v>
      </c>
      <c r="V4008">
        <f>V4007+(V4007*O4008)/L4008</f>
        <v>93.327363645253442</v>
      </c>
      <c r="W4008">
        <f>V4008*L4008</f>
        <v>18298.696843216389</v>
      </c>
      <c r="X4008">
        <f>IF(I4007=1,1,0)</f>
        <v>0</v>
      </c>
      <c r="Y4008">
        <f>IF(I4007=0,1,0)</f>
        <v>1</v>
      </c>
      <c r="Z4008" t="str">
        <f t="shared" si="242"/>
        <v>OUT</v>
      </c>
      <c r="AA4008">
        <f>IF(Z4008="BUY",(AC4007-8.95)/K4008,IF(Z4008="SELL",0,AB4007))</f>
        <v>0</v>
      </c>
      <c r="AB4008">
        <f>AA4008+AA4008*O4008/L4008</f>
        <v>0</v>
      </c>
      <c r="AC4008">
        <f>IF(OR(Z4008="BUY",Z4008="IN"),AB4008*L4008,IF(Z4008="SELL",AB4007*K4008-8.95,AC4007))</f>
        <v>26446.013832498124</v>
      </c>
      <c r="AD4008" s="6">
        <f t="shared" si="239"/>
        <v>-0.11996177103414501</v>
      </c>
    </row>
    <row r="4009" spans="1:30" x14ac:dyDescent="0.25">
      <c r="A4009" s="1">
        <v>42282</v>
      </c>
      <c r="B4009">
        <v>1954.329956</v>
      </c>
      <c r="C4009">
        <v>1987.0500489999999</v>
      </c>
      <c r="D4009">
        <v>1989.170044</v>
      </c>
      <c r="E4009">
        <v>1954.329956</v>
      </c>
      <c r="F4009">
        <v>4334490000</v>
      </c>
      <c r="G4009">
        <f t="shared" si="240"/>
        <v>2000.2760058599999</v>
      </c>
      <c r="H4009">
        <f t="shared" si="241"/>
        <v>-1.4653863169428096</v>
      </c>
      <c r="I4009">
        <f>IF(H4009&gt;0,1,0)</f>
        <v>0</v>
      </c>
      <c r="J4009" s="3">
        <v>42282</v>
      </c>
      <c r="K4009" s="2">
        <v>197.53999300000001</v>
      </c>
      <c r="L4009" s="2">
        <v>199.61999499999999</v>
      </c>
      <c r="M4009" s="2">
        <v>199.83999600000001</v>
      </c>
      <c r="N4009" s="2">
        <v>197.429993</v>
      </c>
      <c r="O4009" s="2">
        <v>0</v>
      </c>
      <c r="P4009" s="5">
        <v>42282</v>
      </c>
      <c r="Q4009" s="4">
        <v>21.969999000000001</v>
      </c>
      <c r="R4009" s="4">
        <v>21.74</v>
      </c>
      <c r="S4009" s="4">
        <v>21.98</v>
      </c>
      <c r="T4009" s="4">
        <v>21.700001</v>
      </c>
      <c r="U4009" s="4">
        <v>0</v>
      </c>
      <c r="V4009">
        <f>V4008+(V4008*O4009)/L4009</f>
        <v>93.327363645253442</v>
      </c>
      <c r="W4009">
        <f>V4009*L4009</f>
        <v>18630.007864228672</v>
      </c>
      <c r="X4009">
        <f>IF(I4008=1,1,0)</f>
        <v>0</v>
      </c>
      <c r="Y4009">
        <f>IF(I4008=0,1,0)</f>
        <v>1</v>
      </c>
      <c r="Z4009" t="str">
        <f t="shared" si="242"/>
        <v>OUT</v>
      </c>
      <c r="AA4009">
        <f>IF(Z4009="BUY",(AC4008-8.95)/K4009,IF(Z4009="SELL",0,AB4008))</f>
        <v>0</v>
      </c>
      <c r="AB4009">
        <f>AA4009+AA4009*O4009/L4009</f>
        <v>0</v>
      </c>
      <c r="AC4009">
        <f>IF(OR(Z4009="BUY",Z4009="IN"),AB4009*L4009,IF(Z4009="SELL",AB4008*K4009-8.95,AC4008))</f>
        <v>26446.013832498124</v>
      </c>
      <c r="AD4009" s="6">
        <f t="shared" si="239"/>
        <v>-0.12934212765402819</v>
      </c>
    </row>
    <row r="4010" spans="1:30" x14ac:dyDescent="0.25">
      <c r="A4010" s="1">
        <v>42283</v>
      </c>
      <c r="B4010">
        <v>1986.630005</v>
      </c>
      <c r="C4010">
        <v>1979.920044</v>
      </c>
      <c r="D4010">
        <v>1991.619995</v>
      </c>
      <c r="E4010">
        <v>1971.98999</v>
      </c>
      <c r="F4010">
        <v>4202400000</v>
      </c>
      <c r="G4010">
        <f t="shared" si="240"/>
        <v>1998.5216088799998</v>
      </c>
      <c r="H4010">
        <f t="shared" si="241"/>
        <v>-1.5131827554219994</v>
      </c>
      <c r="I4010">
        <f>IF(H4010&gt;0,1,0)</f>
        <v>0</v>
      </c>
      <c r="J4010" s="3">
        <v>42283</v>
      </c>
      <c r="K4010" s="2">
        <v>199.41999799999999</v>
      </c>
      <c r="L4010" s="2">
        <v>198.86999499999999</v>
      </c>
      <c r="M4010" s="2">
        <v>200.08000200000001</v>
      </c>
      <c r="N4010" s="2">
        <v>198.08999600000001</v>
      </c>
      <c r="O4010" s="2">
        <v>0</v>
      </c>
      <c r="P4010" s="5">
        <v>42283</v>
      </c>
      <c r="Q4010" s="4">
        <v>21.75</v>
      </c>
      <c r="R4010" s="4">
        <v>21.809999000000001</v>
      </c>
      <c r="S4010" s="4">
        <v>21.889999</v>
      </c>
      <c r="T4010" s="4">
        <v>21.67</v>
      </c>
      <c r="U4010" s="4">
        <v>0</v>
      </c>
      <c r="V4010">
        <f>V4009+(V4009*O4010)/L4010</f>
        <v>93.327363645253442</v>
      </c>
      <c r="W4010">
        <f>V4010*L4010</f>
        <v>18560.012341494734</v>
      </c>
      <c r="X4010">
        <f>IF(I4009=1,1,0)</f>
        <v>0</v>
      </c>
      <c r="Y4010">
        <f>IF(I4009=0,1,0)</f>
        <v>1</v>
      </c>
      <c r="Z4010" t="str">
        <f t="shared" si="242"/>
        <v>OUT</v>
      </c>
      <c r="AA4010">
        <f>IF(Z4010="BUY",(AC4009-8.95)/K4010,IF(Z4010="SELL",0,AB4009))</f>
        <v>0</v>
      </c>
      <c r="AB4010">
        <f>AA4010+AA4010*O4010/L4010</f>
        <v>0</v>
      </c>
      <c r="AC4010">
        <f>IF(OR(Z4010="BUY",Z4010="IN"),AB4010*L4010,IF(Z4010="SELL",AB4009*K4010-8.95,AC4009))</f>
        <v>26446.013832498124</v>
      </c>
      <c r="AD4010" s="6">
        <f t="shared" si="239"/>
        <v>-0.12561902781617473</v>
      </c>
    </row>
    <row r="4011" spans="1:30" x14ac:dyDescent="0.25">
      <c r="A4011" s="1">
        <v>42284</v>
      </c>
      <c r="B4011">
        <v>1982.339966</v>
      </c>
      <c r="C4011">
        <v>1995.829956</v>
      </c>
      <c r="D4011">
        <v>1999.3100589999999</v>
      </c>
      <c r="E4011">
        <v>1976.4399410000001</v>
      </c>
      <c r="F4011">
        <v>4666470000</v>
      </c>
      <c r="G4011">
        <f t="shared" si="240"/>
        <v>1996.5732079999998</v>
      </c>
      <c r="H4011">
        <f t="shared" si="241"/>
        <v>-1.5550688069609846</v>
      </c>
      <c r="I4011">
        <f>IF(H4011&gt;0,1,0)</f>
        <v>0</v>
      </c>
      <c r="J4011" s="3">
        <v>42284</v>
      </c>
      <c r="K4011" s="2">
        <v>200.050003</v>
      </c>
      <c r="L4011" s="2">
        <v>200.509995</v>
      </c>
      <c r="M4011" s="2">
        <v>200.929993</v>
      </c>
      <c r="N4011" s="2">
        <v>198.58999600000001</v>
      </c>
      <c r="O4011" s="2">
        <v>0</v>
      </c>
      <c r="P4011" s="5">
        <v>42284</v>
      </c>
      <c r="Q4011" s="4">
        <v>21.67</v>
      </c>
      <c r="R4011" s="4">
        <v>21.610001</v>
      </c>
      <c r="S4011" s="4">
        <v>21.84</v>
      </c>
      <c r="T4011" s="4">
        <v>21.58</v>
      </c>
      <c r="U4011" s="4">
        <v>0</v>
      </c>
      <c r="V4011">
        <f>V4010+(V4010*O4011)/L4011</f>
        <v>93.327363645253442</v>
      </c>
      <c r="W4011">
        <f>V4011*L4011</f>
        <v>18713.069217872951</v>
      </c>
      <c r="X4011">
        <f>IF(I4010=1,1,0)</f>
        <v>0</v>
      </c>
      <c r="Y4011">
        <f>IF(I4010=0,1,0)</f>
        <v>1</v>
      </c>
      <c r="Z4011" t="str">
        <f t="shared" si="242"/>
        <v>OUT</v>
      </c>
      <c r="AA4011">
        <f>IF(Z4011="BUY",(AC4010-8.95)/K4011,IF(Z4011="SELL",0,AB4010))</f>
        <v>0</v>
      </c>
      <c r="AB4011">
        <f>AA4011+AA4011*O4011/L4011</f>
        <v>0</v>
      </c>
      <c r="AC4011">
        <f>IF(OR(Z4011="BUY",Z4011="IN"),AB4011*L4011,IF(Z4011="SELL",AB4010*K4011-8.95,AC4010))</f>
        <v>26446.013832498124</v>
      </c>
      <c r="AD4011" s="6">
        <f t="shared" si="239"/>
        <v>-0.12085129477935974</v>
      </c>
    </row>
    <row r="4012" spans="1:30" x14ac:dyDescent="0.25">
      <c r="A4012" s="1">
        <v>42285</v>
      </c>
      <c r="B4012">
        <v>1994.01001</v>
      </c>
      <c r="C4012">
        <v>2013.4300539999999</v>
      </c>
      <c r="D4012">
        <v>2016.5</v>
      </c>
      <c r="E4012">
        <v>1987.530029</v>
      </c>
      <c r="F4012">
        <v>3939140000</v>
      </c>
      <c r="G4012">
        <f t="shared" si="240"/>
        <v>1994.6704077199997</v>
      </c>
      <c r="H4012">
        <f t="shared" si="241"/>
        <v>-1.5963760615117997</v>
      </c>
      <c r="I4012">
        <f>IF(H4012&gt;0,1,0)</f>
        <v>0</v>
      </c>
      <c r="J4012" s="3">
        <v>42285</v>
      </c>
      <c r="K4012" s="2">
        <v>199.979996</v>
      </c>
      <c r="L4012" s="2">
        <v>202.35000600000001</v>
      </c>
      <c r="M4012" s="2">
        <v>202.66999799999999</v>
      </c>
      <c r="N4012" s="2">
        <v>199.699997</v>
      </c>
      <c r="O4012" s="2">
        <v>0</v>
      </c>
      <c r="P4012" s="5">
        <v>42285</v>
      </c>
      <c r="Q4012" s="4">
        <v>21.67</v>
      </c>
      <c r="R4012" s="4">
        <v>21.42</v>
      </c>
      <c r="S4012" s="4">
        <v>21.719999000000001</v>
      </c>
      <c r="T4012" s="4">
        <v>21.389999</v>
      </c>
      <c r="U4012" s="4">
        <v>0</v>
      </c>
      <c r="V4012">
        <f>V4011+(V4011*O4012)/L4012</f>
        <v>93.327363645253442</v>
      </c>
      <c r="W4012">
        <f>V4012*L4012</f>
        <v>18884.792593581216</v>
      </c>
      <c r="X4012">
        <f>IF(I4011=1,1,0)</f>
        <v>0</v>
      </c>
      <c r="Y4012">
        <f>IF(I4011=0,1,0)</f>
        <v>1</v>
      </c>
      <c r="Z4012" t="str">
        <f t="shared" si="242"/>
        <v>OUT</v>
      </c>
      <c r="AA4012">
        <f>IF(Z4012="BUY",(AC4011-8.95)/K4012,IF(Z4012="SELL",0,AB4011))</f>
        <v>0</v>
      </c>
      <c r="AB4012">
        <f>AA4012+AA4012*O4012/L4012</f>
        <v>0</v>
      </c>
      <c r="AC4012">
        <f>IF(OR(Z4012="BUY",Z4012="IN"),AB4012*L4012,IF(Z4012="SELL",AB4011*K4012-8.95,AC4011))</f>
        <v>26446.013832498124</v>
      </c>
      <c r="AD4012" s="6">
        <f t="shared" si="239"/>
        <v>-0.1168892384665287</v>
      </c>
    </row>
    <row r="4013" spans="1:30" x14ac:dyDescent="0.25">
      <c r="A4013" s="1">
        <v>42286</v>
      </c>
      <c r="B4013">
        <v>2013.7299800000001</v>
      </c>
      <c r="C4013">
        <v>2014.8900149999999</v>
      </c>
      <c r="D4013">
        <v>2020.130005</v>
      </c>
      <c r="E4013">
        <v>2007.6099850000001</v>
      </c>
      <c r="F4013">
        <v>3706900000</v>
      </c>
      <c r="G4013">
        <f t="shared" si="240"/>
        <v>1992.79561036</v>
      </c>
      <c r="H4013">
        <f t="shared" si="241"/>
        <v>-1.6369695780384528</v>
      </c>
      <c r="I4013">
        <f>IF(H4013&gt;0,1,0)</f>
        <v>0</v>
      </c>
      <c r="J4013" s="3">
        <v>42286</v>
      </c>
      <c r="K4013" s="2">
        <v>202.63000500000001</v>
      </c>
      <c r="L4013" s="2">
        <v>202.5</v>
      </c>
      <c r="M4013" s="2">
        <v>203.029999</v>
      </c>
      <c r="N4013" s="2">
        <v>201.729996</v>
      </c>
      <c r="O4013" s="2">
        <v>0</v>
      </c>
      <c r="P4013" s="5">
        <v>42286</v>
      </c>
      <c r="Q4013" s="4">
        <v>21.41</v>
      </c>
      <c r="R4013" s="4">
        <v>21.4</v>
      </c>
      <c r="S4013" s="4">
        <v>21.5</v>
      </c>
      <c r="T4013" s="4">
        <v>21.35</v>
      </c>
      <c r="U4013" s="4">
        <v>0</v>
      </c>
      <c r="V4013">
        <f>V4012+(V4012*O4013)/L4013</f>
        <v>93.327363645253442</v>
      </c>
      <c r="W4013">
        <f>V4013*L4013</f>
        <v>18898.791138163822</v>
      </c>
      <c r="X4013">
        <f>IF(I4012=1,1,0)</f>
        <v>0</v>
      </c>
      <c r="Y4013">
        <f>IF(I4012=0,1,0)</f>
        <v>1</v>
      </c>
      <c r="Z4013" t="str">
        <f t="shared" si="242"/>
        <v>OUT</v>
      </c>
      <c r="AA4013">
        <f>IF(Z4013="BUY",(AC4012-8.95)/K4013,IF(Z4013="SELL",0,AB4012))</f>
        <v>0</v>
      </c>
      <c r="AB4013">
        <f>AA4013+AA4013*O4013/L4013</f>
        <v>0</v>
      </c>
      <c r="AC4013">
        <f>IF(OR(Z4013="BUY",Z4013="IN"),AB4013*L4013,IF(Z4013="SELL",AB4012*K4013-8.95,AC4012))</f>
        <v>26446.013832498124</v>
      </c>
      <c r="AD4013" s="6">
        <f t="shared" si="239"/>
        <v>-0.11759677265291282</v>
      </c>
    </row>
    <row r="4014" spans="1:30" x14ac:dyDescent="0.25">
      <c r="A4014" s="1">
        <v>42289</v>
      </c>
      <c r="B4014">
        <v>2015.650024</v>
      </c>
      <c r="C4014">
        <v>2017.459961</v>
      </c>
      <c r="D4014">
        <v>2018.660034</v>
      </c>
      <c r="E4014">
        <v>2010.5500489999999</v>
      </c>
      <c r="F4014">
        <v>2893250000</v>
      </c>
      <c r="G4014">
        <f t="shared" si="240"/>
        <v>1991.06800782</v>
      </c>
      <c r="H4014">
        <f t="shared" si="241"/>
        <v>-1.6719974423307009</v>
      </c>
      <c r="I4014">
        <f>IF(H4014&gt;0,1,0)</f>
        <v>0</v>
      </c>
      <c r="J4014" s="3">
        <v>42289</v>
      </c>
      <c r="K4014" s="2">
        <v>202.550003</v>
      </c>
      <c r="L4014" s="2">
        <v>202.679993</v>
      </c>
      <c r="M4014" s="2">
        <v>202.86999499999999</v>
      </c>
      <c r="N4014" s="2">
        <v>202.03999300000001</v>
      </c>
      <c r="O4014" s="2">
        <v>0</v>
      </c>
      <c r="P4014" s="5">
        <v>42289</v>
      </c>
      <c r="Q4014" s="4">
        <v>21.4</v>
      </c>
      <c r="R4014" s="4">
        <v>21.370000999999998</v>
      </c>
      <c r="S4014" s="4">
        <v>21.459999</v>
      </c>
      <c r="T4014" s="4">
        <v>21.370000999999998</v>
      </c>
      <c r="U4014" s="4">
        <v>0</v>
      </c>
      <c r="V4014">
        <f>V4013+(V4013*O4014)/L4014</f>
        <v>93.327363645253442</v>
      </c>
      <c r="W4014">
        <f>V4014*L4014</f>
        <v>18915.589410328423</v>
      </c>
      <c r="X4014">
        <f>IF(I4013=1,1,0)</f>
        <v>0</v>
      </c>
      <c r="Y4014">
        <f>IF(I4013=0,1,0)</f>
        <v>1</v>
      </c>
      <c r="Z4014" t="str">
        <f t="shared" si="242"/>
        <v>OUT</v>
      </c>
      <c r="AA4014">
        <f>IF(Z4014="BUY",(AC4013-8.95)/K4014,IF(Z4014="SELL",0,AB4013))</f>
        <v>0</v>
      </c>
      <c r="AB4014">
        <f>AA4014+AA4014*O4014/L4014</f>
        <v>0</v>
      </c>
      <c r="AC4014">
        <f>IF(OR(Z4014="BUY",Z4014="IN"),AB4014*L4014,IF(Z4014="SELL",AB4013*K4014-8.95,AC4013))</f>
        <v>26446.013832498124</v>
      </c>
      <c r="AD4014" s="6">
        <f t="shared" si="239"/>
        <v>-0.11854160431908059</v>
      </c>
    </row>
    <row r="4015" spans="1:30" x14ac:dyDescent="0.25">
      <c r="A4015" s="1">
        <v>42290</v>
      </c>
      <c r="B4015">
        <v>2015</v>
      </c>
      <c r="C4015">
        <v>2003.6899410000001</v>
      </c>
      <c r="D4015">
        <v>2022.339966</v>
      </c>
      <c r="E4015">
        <v>2001.780029</v>
      </c>
      <c r="F4015">
        <v>3401920000</v>
      </c>
      <c r="G4015">
        <f t="shared" si="240"/>
        <v>1989.1810058599999</v>
      </c>
      <c r="H4015">
        <f t="shared" si="241"/>
        <v>-1.7065570764097888</v>
      </c>
      <c r="I4015">
        <f>IF(H4015&gt;0,1,0)</f>
        <v>0</v>
      </c>
      <c r="J4015" s="3">
        <v>42290</v>
      </c>
      <c r="K4015" s="2">
        <v>201.759995</v>
      </c>
      <c r="L4015" s="2">
        <v>201.36999499999999</v>
      </c>
      <c r="M4015" s="2">
        <v>203.279999</v>
      </c>
      <c r="N4015" s="2">
        <v>201.179993</v>
      </c>
      <c r="O4015" s="2">
        <v>0</v>
      </c>
      <c r="P4015" s="5">
        <v>42290</v>
      </c>
      <c r="Q4015" s="4">
        <v>21.49</v>
      </c>
      <c r="R4015" s="4">
        <v>21.52</v>
      </c>
      <c r="S4015" s="4">
        <v>21.549999</v>
      </c>
      <c r="T4015" s="4">
        <v>21.33</v>
      </c>
      <c r="U4015" s="4">
        <v>0</v>
      </c>
      <c r="V4015">
        <f>V4014+(V4014*O4015)/L4015</f>
        <v>93.327363645253442</v>
      </c>
      <c r="W4015">
        <f>V4015*L4015</f>
        <v>18793.330750607867</v>
      </c>
      <c r="X4015">
        <f>IF(I4014=1,1,0)</f>
        <v>0</v>
      </c>
      <c r="Y4015">
        <f>IF(I4014=0,1,0)</f>
        <v>1</v>
      </c>
      <c r="Z4015" t="str">
        <f t="shared" si="242"/>
        <v>OUT</v>
      </c>
      <c r="AA4015">
        <f>IF(Z4015="BUY",(AC4014-8.95)/K4015,IF(Z4015="SELL",0,AB4014))</f>
        <v>0</v>
      </c>
      <c r="AB4015">
        <f>AA4015+AA4015*O4015/L4015</f>
        <v>0</v>
      </c>
      <c r="AC4015">
        <f>IF(OR(Z4015="BUY",Z4015="IN"),AB4015*L4015,IF(Z4015="SELL",AB4014*K4015-8.95,AC4014))</f>
        <v>26446.013832498124</v>
      </c>
      <c r="AD4015" s="6">
        <f t="shared" si="239"/>
        <v>-0.1165357159362178</v>
      </c>
    </row>
    <row r="4016" spans="1:30" x14ac:dyDescent="0.25">
      <c r="A4016" s="1">
        <v>42291</v>
      </c>
      <c r="B4016">
        <v>2003.660034</v>
      </c>
      <c r="C4016">
        <v>1994.23999</v>
      </c>
      <c r="D4016">
        <v>2009.5600589999999</v>
      </c>
      <c r="E4016">
        <v>1990.7299800000001</v>
      </c>
      <c r="F4016">
        <v>3644590000</v>
      </c>
      <c r="G4016">
        <f t="shared" si="240"/>
        <v>1987.1994043000002</v>
      </c>
      <c r="H4016">
        <f t="shared" si="241"/>
        <v>-1.73411509811502</v>
      </c>
      <c r="I4016">
        <f>IF(H4016&gt;0,1,0)</f>
        <v>0</v>
      </c>
      <c r="J4016" s="3">
        <v>42291</v>
      </c>
      <c r="K4016" s="2">
        <v>201.320007</v>
      </c>
      <c r="L4016" s="2">
        <v>200.36000100000001</v>
      </c>
      <c r="M4016" s="2">
        <v>202</v>
      </c>
      <c r="N4016" s="2">
        <v>200.070007</v>
      </c>
      <c r="O4016" s="2">
        <v>0</v>
      </c>
      <c r="P4016" s="5">
        <v>42291</v>
      </c>
      <c r="Q4016" s="4">
        <v>21.540001</v>
      </c>
      <c r="R4016" s="4">
        <v>21.629999000000002</v>
      </c>
      <c r="S4016" s="4">
        <v>21.67</v>
      </c>
      <c r="T4016" s="4">
        <v>21.459999</v>
      </c>
      <c r="U4016" s="4">
        <v>0</v>
      </c>
      <c r="V4016">
        <f>V4015+(V4015*O4016)/L4016</f>
        <v>93.327363645253442</v>
      </c>
      <c r="W4016">
        <f>V4016*L4016</f>
        <v>18699.070673290345</v>
      </c>
      <c r="X4016">
        <f>IF(I4015=1,1,0)</f>
        <v>0</v>
      </c>
      <c r="Y4016">
        <f>IF(I4015=0,1,0)</f>
        <v>1</v>
      </c>
      <c r="Z4016" t="str">
        <f t="shared" si="242"/>
        <v>OUT</v>
      </c>
      <c r="AA4016">
        <f>IF(Z4016="BUY",(AC4015-8.95)/K4016,IF(Z4016="SELL",0,AB4015))</f>
        <v>0</v>
      </c>
      <c r="AB4016">
        <f>AA4016+AA4016*O4016/L4016</f>
        <v>0</v>
      </c>
      <c r="AC4016">
        <f>IF(OR(Z4016="BUY",Z4016="IN"),AB4016*L4016,IF(Z4016="SELL",AB4015*K4016-8.95,AC4015))</f>
        <v>26446.013832498124</v>
      </c>
      <c r="AD4016" s="6">
        <f t="shared" ref="AD4016:AD4079" si="243">(AC3652-AC4016)/AC3652</f>
        <v>-0.12627777482856339</v>
      </c>
    </row>
    <row r="4017" spans="1:30" x14ac:dyDescent="0.25">
      <c r="A4017" s="1">
        <v>42292</v>
      </c>
      <c r="B4017">
        <v>1996.469971</v>
      </c>
      <c r="C4017">
        <v>2023.8599850000001</v>
      </c>
      <c r="D4017">
        <v>2024.150024</v>
      </c>
      <c r="E4017">
        <v>1996.469971</v>
      </c>
      <c r="F4017">
        <v>3746290000</v>
      </c>
      <c r="G4017">
        <f t="shared" si="240"/>
        <v>1985.6798022400001</v>
      </c>
      <c r="H4017">
        <f t="shared" si="241"/>
        <v>-1.7606205000591661</v>
      </c>
      <c r="I4017">
        <f>IF(H4017&gt;0,1,0)</f>
        <v>0</v>
      </c>
      <c r="J4017" s="3">
        <v>42292</v>
      </c>
      <c r="K4017" s="2">
        <v>201.270004</v>
      </c>
      <c r="L4017" s="2">
        <v>203.429993</v>
      </c>
      <c r="M4017" s="2">
        <v>203.470001</v>
      </c>
      <c r="N4017" s="2">
        <v>200.759995</v>
      </c>
      <c r="O4017" s="2">
        <v>0</v>
      </c>
      <c r="P4017" s="5">
        <v>42292</v>
      </c>
      <c r="Q4017" s="4">
        <v>21.549999</v>
      </c>
      <c r="R4017" s="4">
        <v>21.299999</v>
      </c>
      <c r="S4017" s="4">
        <v>21.59</v>
      </c>
      <c r="T4017" s="4">
        <v>21.299999</v>
      </c>
      <c r="U4017" s="4">
        <v>0</v>
      </c>
      <c r="V4017">
        <f>V4016+(V4016*O4017)/L4017</f>
        <v>93.327363645253442</v>
      </c>
      <c r="W4017">
        <f>V4017*L4017</f>
        <v>18985.584933062361</v>
      </c>
      <c r="X4017">
        <f>IF(I4016=1,1,0)</f>
        <v>0</v>
      </c>
      <c r="Y4017">
        <f>IF(I4016=0,1,0)</f>
        <v>1</v>
      </c>
      <c r="Z4017" t="str">
        <f t="shared" si="242"/>
        <v>OUT</v>
      </c>
      <c r="AA4017">
        <f>IF(Z4017="BUY",(AC4016-8.95)/K4017,IF(Z4017="SELL",0,AB4016))</f>
        <v>0</v>
      </c>
      <c r="AB4017">
        <f>AA4017+AA4017*O4017/L4017</f>
        <v>0</v>
      </c>
      <c r="AC4017">
        <f>IF(OR(Z4017="BUY",Z4017="IN"),AB4017*L4017,IF(Z4017="SELL",AB4016*K4017-8.95,AC4016))</f>
        <v>26446.013832498124</v>
      </c>
      <c r="AD4017" s="6">
        <f t="shared" si="243"/>
        <v>-0.12013954621950083</v>
      </c>
    </row>
    <row r="4018" spans="1:30" x14ac:dyDescent="0.25">
      <c r="A4018" s="1">
        <v>42293</v>
      </c>
      <c r="B4018">
        <v>2024.369995</v>
      </c>
      <c r="C4018">
        <v>2033.1099850000001</v>
      </c>
      <c r="D4018">
        <v>2033.540039</v>
      </c>
      <c r="E4018">
        <v>2020.459961</v>
      </c>
      <c r="F4018">
        <v>3595430000</v>
      </c>
      <c r="G4018">
        <f t="shared" si="240"/>
        <v>1984.67080076</v>
      </c>
      <c r="H4018">
        <f t="shared" si="241"/>
        <v>-1.7844980833786863</v>
      </c>
      <c r="I4018">
        <f>IF(H4018&gt;0,1,0)</f>
        <v>0</v>
      </c>
      <c r="J4018" s="3">
        <v>42293</v>
      </c>
      <c r="K4018" s="2">
        <v>203.949997</v>
      </c>
      <c r="L4018" s="2">
        <v>204.33000200000001</v>
      </c>
      <c r="M4018" s="2">
        <v>204.41000399999999</v>
      </c>
      <c r="N4018" s="2">
        <v>203.050003</v>
      </c>
      <c r="O4018" s="2">
        <v>0</v>
      </c>
      <c r="P4018" s="5">
        <v>42293</v>
      </c>
      <c r="Q4018" s="4">
        <v>21.25</v>
      </c>
      <c r="R4018" s="4">
        <v>21.219999000000001</v>
      </c>
      <c r="S4018" s="4">
        <v>21.34</v>
      </c>
      <c r="T4018" s="4">
        <v>21.18</v>
      </c>
      <c r="U4018" s="4">
        <v>0</v>
      </c>
      <c r="V4018">
        <f>V4017+(V4017*O4018)/L4018</f>
        <v>93.327363645253442</v>
      </c>
      <c r="W4018">
        <f>V4018*L4018</f>
        <v>19069.580400289364</v>
      </c>
      <c r="X4018">
        <f>IF(I4017=1,1,0)</f>
        <v>0</v>
      </c>
      <c r="Y4018">
        <f>IF(I4017=0,1,0)</f>
        <v>1</v>
      </c>
      <c r="Z4018" t="str">
        <f t="shared" si="242"/>
        <v>OUT</v>
      </c>
      <c r="AA4018">
        <f>IF(Z4018="BUY",(AC4017-8.95)/K4018,IF(Z4018="SELL",0,AB4017))</f>
        <v>0</v>
      </c>
      <c r="AB4018">
        <f>AA4018+AA4018*O4018/L4018</f>
        <v>0</v>
      </c>
      <c r="AC4018">
        <f>IF(OR(Z4018="BUY",Z4018="IN"),AB4018*L4018,IF(Z4018="SELL",AB4017*K4018-8.95,AC4017))</f>
        <v>26446.013832498124</v>
      </c>
      <c r="AD4018" s="6">
        <f t="shared" si="243"/>
        <v>-0.12085129477935974</v>
      </c>
    </row>
    <row r="4019" spans="1:30" x14ac:dyDescent="0.25">
      <c r="A4019" s="1">
        <v>42296</v>
      </c>
      <c r="B4019">
        <v>2031.7299800000001</v>
      </c>
      <c r="C4019">
        <v>2033.660034</v>
      </c>
      <c r="D4019">
        <v>2034.4499510000001</v>
      </c>
      <c r="E4019">
        <v>2022.3100589999999</v>
      </c>
      <c r="F4019">
        <v>3287320000</v>
      </c>
      <c r="G4019">
        <f t="shared" si="240"/>
        <v>1983.7926000800001</v>
      </c>
      <c r="H4019">
        <f t="shared" si="241"/>
        <v>-1.8009516493828508</v>
      </c>
      <c r="I4019">
        <f>IF(H4019&gt;0,1,0)</f>
        <v>0</v>
      </c>
      <c r="J4019" s="3">
        <v>42296</v>
      </c>
      <c r="K4019" s="2">
        <v>203.66000399999999</v>
      </c>
      <c r="L4019" s="2">
        <v>204.490005</v>
      </c>
      <c r="M4019" s="2">
        <v>204.509995</v>
      </c>
      <c r="N4019" s="2">
        <v>203.279999</v>
      </c>
      <c r="O4019" s="2">
        <v>0</v>
      </c>
      <c r="P4019" s="5">
        <v>42296</v>
      </c>
      <c r="Q4019" s="4">
        <v>21.280000999999999</v>
      </c>
      <c r="R4019" s="4">
        <v>21.18</v>
      </c>
      <c r="S4019" s="4">
        <v>21.32</v>
      </c>
      <c r="T4019" s="4">
        <v>21.18</v>
      </c>
      <c r="U4019" s="4">
        <v>0</v>
      </c>
      <c r="V4019">
        <f>V4018+(V4018*O4019)/L4019</f>
        <v>93.327363645253442</v>
      </c>
      <c r="W4019">
        <f>V4019*L4019</f>
        <v>19084.513058454693</v>
      </c>
      <c r="X4019">
        <f>IF(I4018=1,1,0)</f>
        <v>0</v>
      </c>
      <c r="Y4019">
        <f>IF(I4018=0,1,0)</f>
        <v>1</v>
      </c>
      <c r="Z4019" t="str">
        <f t="shared" si="242"/>
        <v>OUT</v>
      </c>
      <c r="AA4019">
        <f>IF(Z4019="BUY",(AC4018-8.95)/K4019,IF(Z4019="SELL",0,AB4018))</f>
        <v>0</v>
      </c>
      <c r="AB4019">
        <f>AA4019+AA4019*O4019/L4019</f>
        <v>0</v>
      </c>
      <c r="AC4019">
        <f>IF(OR(Z4019="BUY",Z4019="IN"),AB4019*L4019,IF(Z4019="SELL",AB4018*K4019-8.95,AC4018))</f>
        <v>26446.013832498124</v>
      </c>
      <c r="AD4019" s="6">
        <f t="shared" si="243"/>
        <v>-0.11883711542128528</v>
      </c>
    </row>
    <row r="4020" spans="1:30" x14ac:dyDescent="0.25">
      <c r="A4020" s="1">
        <v>42297</v>
      </c>
      <c r="B4020">
        <v>2033.130005</v>
      </c>
      <c r="C4020">
        <v>2030.7700199999999</v>
      </c>
      <c r="D4020">
        <v>2039.119995</v>
      </c>
      <c r="E4020">
        <v>2026.6099850000001</v>
      </c>
      <c r="F4020">
        <v>3331500000</v>
      </c>
      <c r="G4020">
        <f t="shared" si="240"/>
        <v>1982.3244018400003</v>
      </c>
      <c r="H4020">
        <f t="shared" si="241"/>
        <v>-1.8170018151371128</v>
      </c>
      <c r="I4020">
        <f>IF(H4020&gt;0,1,0)</f>
        <v>0</v>
      </c>
      <c r="J4020" s="3">
        <v>42297</v>
      </c>
      <c r="K4020" s="2">
        <v>204.050003</v>
      </c>
      <c r="L4020" s="2">
        <v>204.19000199999999</v>
      </c>
      <c r="M4020" s="2">
        <v>204.979996</v>
      </c>
      <c r="N4020" s="2">
        <v>203.699997</v>
      </c>
      <c r="O4020" s="2">
        <v>0</v>
      </c>
      <c r="P4020" s="5">
        <v>42297</v>
      </c>
      <c r="Q4020" s="4">
        <v>21.24</v>
      </c>
      <c r="R4020" s="4">
        <v>21.209999</v>
      </c>
      <c r="S4020" s="4">
        <v>21.280000999999999</v>
      </c>
      <c r="T4020" s="4">
        <v>21.139999</v>
      </c>
      <c r="U4020" s="4">
        <v>0</v>
      </c>
      <c r="V4020">
        <f>V4019+(V4019*O4020)/L4020</f>
        <v>93.327363645253442</v>
      </c>
      <c r="W4020">
        <f>V4020*L4020</f>
        <v>19056.514569379025</v>
      </c>
      <c r="X4020">
        <f>IF(I4019=1,1,0)</f>
        <v>0</v>
      </c>
      <c r="Y4020">
        <f>IF(I4019=0,1,0)</f>
        <v>1</v>
      </c>
      <c r="Z4020" t="str">
        <f t="shared" si="242"/>
        <v>OUT</v>
      </c>
      <c r="AA4020">
        <f>IF(Z4020="BUY",(AC4019-8.95)/K4020,IF(Z4020="SELL",0,AB4019))</f>
        <v>0</v>
      </c>
      <c r="AB4020">
        <f>AA4020+AA4020*O4020/L4020</f>
        <v>0</v>
      </c>
      <c r="AC4020">
        <f>IF(OR(Z4020="BUY",Z4020="IN"),AB4020*L4020,IF(Z4020="SELL",AB4019*K4020-8.95,AC4019))</f>
        <v>26446.013832498124</v>
      </c>
      <c r="AD4020" s="6">
        <f t="shared" si="243"/>
        <v>-0.10904847493440271</v>
      </c>
    </row>
    <row r="4021" spans="1:30" x14ac:dyDescent="0.25">
      <c r="A4021" s="1">
        <v>42298</v>
      </c>
      <c r="B4021">
        <v>2033.469971</v>
      </c>
      <c r="C4021">
        <v>2018.9399410000001</v>
      </c>
      <c r="D4021">
        <v>2037.969971</v>
      </c>
      <c r="E4021">
        <v>2017.219971</v>
      </c>
      <c r="F4021">
        <v>3627790000</v>
      </c>
      <c r="G4021">
        <f t="shared" ref="G4021:G4084" si="244">AVERAGE(C3972:C4021)</f>
        <v>1981.0217993000003</v>
      </c>
      <c r="H4021">
        <f t="shared" ref="H4021:H4084" si="245">SLOPE(G3971:G4021,A3971:A4021)</f>
        <v>-1.8240252193123507</v>
      </c>
      <c r="I4021">
        <f>IF(H4021&gt;0,1,0)</f>
        <v>0</v>
      </c>
      <c r="J4021" s="3">
        <v>42298</v>
      </c>
      <c r="K4021" s="2">
        <v>204.800003</v>
      </c>
      <c r="L4021" s="2">
        <v>203</v>
      </c>
      <c r="M4021" s="2">
        <v>205.020004</v>
      </c>
      <c r="N4021" s="2">
        <v>202.779999</v>
      </c>
      <c r="O4021" s="2">
        <v>0</v>
      </c>
      <c r="P4021" s="5">
        <v>42298</v>
      </c>
      <c r="Q4021" s="4">
        <v>21.17</v>
      </c>
      <c r="R4021" s="4">
        <v>21.360001</v>
      </c>
      <c r="S4021" s="4">
        <v>21.370000999999998</v>
      </c>
      <c r="T4021" s="4">
        <v>21.15</v>
      </c>
      <c r="U4021" s="4">
        <v>0</v>
      </c>
      <c r="V4021">
        <f>V4020+(V4020*O4021)/L4021</f>
        <v>93.327363645253442</v>
      </c>
      <c r="W4021">
        <f>V4021*L4021</f>
        <v>18945.454819986448</v>
      </c>
      <c r="X4021">
        <f>IF(I4020=1,1,0)</f>
        <v>0</v>
      </c>
      <c r="Y4021">
        <f>IF(I4020=0,1,0)</f>
        <v>1</v>
      </c>
      <c r="Z4021" t="str">
        <f t="shared" si="242"/>
        <v>OUT</v>
      </c>
      <c r="AA4021">
        <f>IF(Z4021="BUY",(AC4020-8.95)/K4021,IF(Z4021="SELL",0,AB4020))</f>
        <v>0</v>
      </c>
      <c r="AB4021">
        <f>AA4021+AA4021*O4021/L4021</f>
        <v>0</v>
      </c>
      <c r="AC4021">
        <f>IF(OR(Z4021="BUY",Z4021="IN"),AB4021*L4021,IF(Z4021="SELL",AB4020*K4021-8.95,AC4020))</f>
        <v>26446.013832498124</v>
      </c>
      <c r="AD4021" s="6">
        <f t="shared" si="243"/>
        <v>-0.10753991602103752</v>
      </c>
    </row>
    <row r="4022" spans="1:30" x14ac:dyDescent="0.25">
      <c r="A4022" s="1">
        <v>42299</v>
      </c>
      <c r="B4022">
        <v>2021.880005</v>
      </c>
      <c r="C4022">
        <v>2052.51001</v>
      </c>
      <c r="D4022">
        <v>2055.1999510000001</v>
      </c>
      <c r="E4022">
        <v>2021.880005</v>
      </c>
      <c r="F4022">
        <v>4430850000</v>
      </c>
      <c r="G4022">
        <f t="shared" si="244"/>
        <v>1980.3509985200005</v>
      </c>
      <c r="H4022">
        <f t="shared" si="245"/>
        <v>-1.8285144563772529</v>
      </c>
      <c r="I4022">
        <f>IF(H4022&gt;0,1,0)</f>
        <v>0</v>
      </c>
      <c r="J4022" s="3">
        <v>42299</v>
      </c>
      <c r="K4022" s="2">
        <v>204.14999399999999</v>
      </c>
      <c r="L4022" s="2">
        <v>206.33999600000001</v>
      </c>
      <c r="M4022" s="2">
        <v>206.64999399999999</v>
      </c>
      <c r="N4022" s="2">
        <v>203.96000699999999</v>
      </c>
      <c r="O4022" s="2">
        <v>0</v>
      </c>
      <c r="P4022" s="5">
        <v>42299</v>
      </c>
      <c r="Q4022" s="4">
        <v>21.23</v>
      </c>
      <c r="R4022" s="4">
        <v>20.98</v>
      </c>
      <c r="S4022" s="4">
        <v>21.24</v>
      </c>
      <c r="T4022" s="4">
        <v>20.959999</v>
      </c>
      <c r="U4022" s="4">
        <v>0</v>
      </c>
      <c r="V4022">
        <f>V4021+(V4021*O4022)/L4022</f>
        <v>93.327363645253442</v>
      </c>
      <c r="W4022">
        <f>V4022*L4022</f>
        <v>19257.167841252143</v>
      </c>
      <c r="X4022">
        <f>IF(I4021=1,1,0)</f>
        <v>0</v>
      </c>
      <c r="Y4022">
        <f>IF(I4021=0,1,0)</f>
        <v>1</v>
      </c>
      <c r="Z4022" t="str">
        <f t="shared" si="242"/>
        <v>OUT</v>
      </c>
      <c r="AA4022">
        <f>IF(Z4022="BUY",(AC4021-8.95)/K4022,IF(Z4022="SELL",0,AB4021))</f>
        <v>0</v>
      </c>
      <c r="AB4022">
        <f>AA4022+AA4022*O4022/L4022</f>
        <v>0</v>
      </c>
      <c r="AC4022">
        <f>IF(OR(Z4022="BUY",Z4022="IN"),AB4022*L4022,IF(Z4022="SELL",AB4021*K4022-8.95,AC4021))</f>
        <v>26446.013832498124</v>
      </c>
      <c r="AD4022" s="6">
        <f t="shared" si="243"/>
        <v>-0.11307206590555269</v>
      </c>
    </row>
    <row r="4023" spans="1:30" x14ac:dyDescent="0.25">
      <c r="A4023" s="1">
        <v>42300</v>
      </c>
      <c r="B4023">
        <v>2058.1899410000001</v>
      </c>
      <c r="C4023">
        <v>2075.1499020000001</v>
      </c>
      <c r="D4023">
        <v>2079.73999</v>
      </c>
      <c r="E4023">
        <v>2058.1899410000001</v>
      </c>
      <c r="F4023">
        <v>4108460000</v>
      </c>
      <c r="G4023">
        <f t="shared" si="244"/>
        <v>1980.1861987000002</v>
      </c>
      <c r="H4023">
        <f t="shared" si="245"/>
        <v>-1.8295806711869547</v>
      </c>
      <c r="I4023">
        <f>IF(H4023&gt;0,1,0)</f>
        <v>0</v>
      </c>
      <c r="J4023" s="3">
        <v>42300</v>
      </c>
      <c r="K4023" s="2">
        <v>208.470001</v>
      </c>
      <c r="L4023" s="2">
        <v>208.66000399999999</v>
      </c>
      <c r="M4023" s="2">
        <v>209.11000100000001</v>
      </c>
      <c r="N4023" s="2">
        <v>207.470001</v>
      </c>
      <c r="O4023" s="2">
        <v>0</v>
      </c>
      <c r="P4023" s="5">
        <v>42300</v>
      </c>
      <c r="Q4023" s="4">
        <v>20.780000999999999</v>
      </c>
      <c r="R4023" s="4">
        <v>20.74</v>
      </c>
      <c r="S4023" s="4">
        <v>20.879999000000002</v>
      </c>
      <c r="T4023" s="4">
        <v>20.709999</v>
      </c>
      <c r="U4023" s="4">
        <v>0</v>
      </c>
      <c r="V4023">
        <f>V4022+(V4022*O4023)/L4023</f>
        <v>93.327363645253442</v>
      </c>
      <c r="W4023">
        <f>V4023*L4023</f>
        <v>19473.688071528035</v>
      </c>
      <c r="X4023">
        <f>IF(I4022=1,1,0)</f>
        <v>0</v>
      </c>
      <c r="Y4023">
        <f>IF(I4022=0,1,0)</f>
        <v>1</v>
      </c>
      <c r="Z4023" t="str">
        <f t="shared" si="242"/>
        <v>OUT</v>
      </c>
      <c r="AA4023">
        <f>IF(Z4023="BUY",(AC4022-8.95)/K4023,IF(Z4023="SELL",0,AB4022))</f>
        <v>0</v>
      </c>
      <c r="AB4023">
        <f>AA4023+AA4023*O4023/L4023</f>
        <v>0</v>
      </c>
      <c r="AC4023">
        <f>IF(OR(Z4023="BUY",Z4023="IN"),AB4023*L4023,IF(Z4023="SELL",AB4022*K4023-8.95,AC4022))</f>
        <v>26446.013832498124</v>
      </c>
      <c r="AD4023" s="6">
        <f t="shared" si="243"/>
        <v>-0.12275351404115956</v>
      </c>
    </row>
    <row r="4024" spans="1:30" x14ac:dyDescent="0.25">
      <c r="A4024" s="1">
        <v>42303</v>
      </c>
      <c r="B4024">
        <v>2075.080078</v>
      </c>
      <c r="C4024">
        <v>2071.179932</v>
      </c>
      <c r="D4024">
        <v>2075.139893</v>
      </c>
      <c r="E4024">
        <v>2066.530029</v>
      </c>
      <c r="F4024">
        <v>3385800000</v>
      </c>
      <c r="G4024">
        <f t="shared" si="244"/>
        <v>1979.7789965600002</v>
      </c>
      <c r="H4024">
        <f t="shared" si="245"/>
        <v>-1.821229105355439</v>
      </c>
      <c r="I4024">
        <f>IF(H4024&gt;0,1,0)</f>
        <v>0</v>
      </c>
      <c r="J4024" s="3">
        <v>42303</v>
      </c>
      <c r="K4024" s="2">
        <v>208.490005</v>
      </c>
      <c r="L4024" s="2">
        <v>208.179993</v>
      </c>
      <c r="M4024" s="2">
        <v>208.529999</v>
      </c>
      <c r="N4024" s="2">
        <v>207.75</v>
      </c>
      <c r="O4024" s="2">
        <v>0</v>
      </c>
      <c r="P4024" s="5">
        <v>42303</v>
      </c>
      <c r="Q4024" s="4">
        <v>20.77</v>
      </c>
      <c r="R4024" s="4">
        <v>20.799999</v>
      </c>
      <c r="S4024" s="4">
        <v>20.85</v>
      </c>
      <c r="T4024" s="4">
        <v>20.76</v>
      </c>
      <c r="U4024" s="4">
        <v>0</v>
      </c>
      <c r="V4024">
        <f>V4023+(V4023*O4024)/L4024</f>
        <v>93.327363645253442</v>
      </c>
      <c r="W4024">
        <f>V4024*L4024</f>
        <v>19428.889910377315</v>
      </c>
      <c r="X4024">
        <f>IF(I4023=1,1,0)</f>
        <v>0</v>
      </c>
      <c r="Y4024">
        <f>IF(I4023=0,1,0)</f>
        <v>1</v>
      </c>
      <c r="Z4024" t="str">
        <f t="shared" si="242"/>
        <v>OUT</v>
      </c>
      <c r="AA4024">
        <f>IF(Z4024="BUY",(AC4023-8.95)/K4024,IF(Z4024="SELL",0,AB4023))</f>
        <v>0</v>
      </c>
      <c r="AB4024">
        <f>AA4024+AA4024*O4024/L4024</f>
        <v>0</v>
      </c>
      <c r="AC4024">
        <f>IF(OR(Z4024="BUY",Z4024="IN"),AB4024*L4024,IF(Z4024="SELL",AB4023*K4024-8.95,AC4023))</f>
        <v>26446.013832498124</v>
      </c>
      <c r="AD4024" s="6">
        <f t="shared" si="243"/>
        <v>-0.11865975928673854</v>
      </c>
    </row>
    <row r="4025" spans="1:30" x14ac:dyDescent="0.25">
      <c r="A4025" s="1">
        <v>42304</v>
      </c>
      <c r="B4025">
        <v>2068.75</v>
      </c>
      <c r="C4025">
        <v>2065.889893</v>
      </c>
      <c r="D4025">
        <v>2070.3701169999999</v>
      </c>
      <c r="E4025">
        <v>2058.8400879999999</v>
      </c>
      <c r="F4025">
        <v>4216880000</v>
      </c>
      <c r="G4025">
        <f t="shared" si="244"/>
        <v>1979.0479956000004</v>
      </c>
      <c r="H4025">
        <f t="shared" si="245"/>
        <v>-1.8098893258139848</v>
      </c>
      <c r="I4025">
        <f>IF(H4025&gt;0,1,0)</f>
        <v>0</v>
      </c>
      <c r="J4025" s="3">
        <v>42304</v>
      </c>
      <c r="K4025" s="2">
        <v>207.33000200000001</v>
      </c>
      <c r="L4025" s="2">
        <v>207.779999</v>
      </c>
      <c r="M4025" s="2">
        <v>208.16999799999999</v>
      </c>
      <c r="N4025" s="2">
        <v>206.949997</v>
      </c>
      <c r="O4025" s="2">
        <v>0</v>
      </c>
      <c r="P4025" s="5">
        <v>42304</v>
      </c>
      <c r="Q4025" s="4">
        <v>20.889999</v>
      </c>
      <c r="R4025" s="4">
        <v>20.85</v>
      </c>
      <c r="S4025" s="4">
        <v>20.93</v>
      </c>
      <c r="T4025" s="4">
        <v>20.799999</v>
      </c>
      <c r="U4025" s="4">
        <v>0</v>
      </c>
      <c r="V4025">
        <f>V4024+(V4024*O4025)/L4025</f>
        <v>93.327363645253442</v>
      </c>
      <c r="W4025">
        <f>V4025*L4025</f>
        <v>19391.559524883396</v>
      </c>
      <c r="X4025">
        <f>IF(I4024=1,1,0)</f>
        <v>0</v>
      </c>
      <c r="Y4025">
        <f>IF(I4024=0,1,0)</f>
        <v>1</v>
      </c>
      <c r="Z4025" t="str">
        <f t="shared" si="242"/>
        <v>OUT</v>
      </c>
      <c r="AA4025">
        <f>IF(Z4025="BUY",(AC4024-8.95)/K4025,IF(Z4025="SELL",0,AB4024))</f>
        <v>0</v>
      </c>
      <c r="AB4025">
        <f>AA4025+AA4025*O4025/L4025</f>
        <v>0</v>
      </c>
      <c r="AC4025">
        <f>IF(OR(Z4025="BUY",Z4025="IN"),AB4025*L4025,IF(Z4025="SELL",AB4024*K4025-8.95,AC4024))</f>
        <v>26446.013832498124</v>
      </c>
      <c r="AD4025" s="6">
        <f t="shared" si="243"/>
        <v>-0.11494803821278443</v>
      </c>
    </row>
    <row r="4026" spans="1:30" x14ac:dyDescent="0.25">
      <c r="A4026" s="1">
        <v>42305</v>
      </c>
      <c r="B4026">
        <v>2066.4799800000001</v>
      </c>
      <c r="C4026">
        <v>2090.3500979999999</v>
      </c>
      <c r="D4026">
        <v>2090.3500979999999</v>
      </c>
      <c r="E4026">
        <v>2063.110107</v>
      </c>
      <c r="F4026">
        <v>4698110000</v>
      </c>
      <c r="G4026">
        <f t="shared" si="244"/>
        <v>1978.9165991200002</v>
      </c>
      <c r="H4026">
        <f t="shared" si="245"/>
        <v>-1.7878720591089876</v>
      </c>
      <c r="I4026">
        <f>IF(H4026&gt;0,1,0)</f>
        <v>0</v>
      </c>
      <c r="J4026" s="3">
        <v>42305</v>
      </c>
      <c r="K4026" s="2">
        <v>208.19000199999999</v>
      </c>
      <c r="L4026" s="2">
        <v>210.11000100000001</v>
      </c>
      <c r="M4026" s="2">
        <v>210.13999899999999</v>
      </c>
      <c r="N4026" s="2">
        <v>207.38999899999999</v>
      </c>
      <c r="O4026" s="2">
        <v>0</v>
      </c>
      <c r="P4026" s="5">
        <v>42305</v>
      </c>
      <c r="Q4026" s="4">
        <v>20.809999000000001</v>
      </c>
      <c r="R4026" s="4">
        <v>20.620000999999998</v>
      </c>
      <c r="S4026" s="4">
        <v>20.879999000000002</v>
      </c>
      <c r="T4026" s="4">
        <v>20.6</v>
      </c>
      <c r="U4026" s="4">
        <v>0</v>
      </c>
      <c r="V4026">
        <f>V4025+(V4025*O4026)/L4026</f>
        <v>93.327363645253442</v>
      </c>
      <c r="W4026">
        <f>V4026*L4026</f>
        <v>19609.012468831566</v>
      </c>
      <c r="X4026">
        <f>IF(I4025=1,1,0)</f>
        <v>0</v>
      </c>
      <c r="Y4026">
        <f>IF(I4025=0,1,0)</f>
        <v>1</v>
      </c>
      <c r="Z4026" t="str">
        <f t="shared" si="242"/>
        <v>OUT</v>
      </c>
      <c r="AA4026">
        <f>IF(Z4026="BUY",(AC4025-8.95)/K4026,IF(Z4026="SELL",0,AB4025))</f>
        <v>0</v>
      </c>
      <c r="AB4026">
        <f>AA4026+AA4026*O4026/L4026</f>
        <v>0</v>
      </c>
      <c r="AC4026">
        <f>IF(OR(Z4026="BUY",Z4026="IN"),AB4026*L4026,IF(Z4026="SELL",AB4025*K4026-8.95,AC4025))</f>
        <v>26446.013832498124</v>
      </c>
      <c r="AD4026" s="6">
        <f t="shared" si="243"/>
        <v>-0.1219799994412825</v>
      </c>
    </row>
    <row r="4027" spans="1:30" x14ac:dyDescent="0.25">
      <c r="A4027" s="1">
        <v>42306</v>
      </c>
      <c r="B4027">
        <v>2088.3500979999999</v>
      </c>
      <c r="C4027">
        <v>2089.4099120000001</v>
      </c>
      <c r="D4027">
        <v>2092.5200199999999</v>
      </c>
      <c r="E4027">
        <v>2082.6298830000001</v>
      </c>
      <c r="F4027">
        <v>4008940000</v>
      </c>
      <c r="G4027">
        <f t="shared" si="244"/>
        <v>1979.1125952200005</v>
      </c>
      <c r="H4027">
        <f t="shared" si="245"/>
        <v>-1.7603198810602199</v>
      </c>
      <c r="I4027">
        <f>IF(H4027&gt;0,1,0)</f>
        <v>0</v>
      </c>
      <c r="J4027" s="3">
        <v>42306</v>
      </c>
      <c r="K4027" s="2">
        <v>209.53999300000001</v>
      </c>
      <c r="L4027" s="2">
        <v>210</v>
      </c>
      <c r="M4027" s="2">
        <v>210.44000199999999</v>
      </c>
      <c r="N4027" s="2">
        <v>209.38999899999999</v>
      </c>
      <c r="O4027" s="2">
        <v>0</v>
      </c>
      <c r="P4027" s="5">
        <v>42306</v>
      </c>
      <c r="Q4027" s="4">
        <v>20.66</v>
      </c>
      <c r="R4027" s="4">
        <v>20.6</v>
      </c>
      <c r="S4027" s="4">
        <v>20.68</v>
      </c>
      <c r="T4027" s="4">
        <v>20.57</v>
      </c>
      <c r="U4027" s="4">
        <v>0</v>
      </c>
      <c r="V4027">
        <f>V4026+(V4026*O4027)/L4027</f>
        <v>93.327363645253442</v>
      </c>
      <c r="W4027">
        <f>V4027*L4027</f>
        <v>19598.746365503222</v>
      </c>
      <c r="X4027">
        <f>IF(I4026=1,1,0)</f>
        <v>0</v>
      </c>
      <c r="Y4027">
        <f>IF(I4026=0,1,0)</f>
        <v>1</v>
      </c>
      <c r="Z4027" t="str">
        <f t="shared" si="242"/>
        <v>OUT</v>
      </c>
      <c r="AA4027">
        <f>IF(Z4027="BUY",(AC4026-8.95)/K4027,IF(Z4027="SELL",0,AB4026))</f>
        <v>0</v>
      </c>
      <c r="AB4027">
        <f>AA4027+AA4027*O4027/L4027</f>
        <v>0</v>
      </c>
      <c r="AC4027">
        <f>IF(OR(Z4027="BUY",Z4027="IN"),AB4027*L4027,IF(Z4027="SELL",AB4026*K4027-8.95,AC4026))</f>
        <v>26446.013832498124</v>
      </c>
      <c r="AD4027" s="6">
        <f t="shared" si="243"/>
        <v>-0.11266258805862574</v>
      </c>
    </row>
    <row r="4028" spans="1:30" x14ac:dyDescent="0.25">
      <c r="A4028" s="1">
        <v>42307</v>
      </c>
      <c r="B4028">
        <v>2090</v>
      </c>
      <c r="C4028">
        <v>2079.360107</v>
      </c>
      <c r="D4028">
        <v>2094.320068</v>
      </c>
      <c r="E4028">
        <v>2079.3400879999999</v>
      </c>
      <c r="F4028">
        <v>4256200000</v>
      </c>
      <c r="G4028">
        <f t="shared" si="244"/>
        <v>1979.9851977600003</v>
      </c>
      <c r="H4028">
        <f t="shared" si="245"/>
        <v>-1.7265348934602001</v>
      </c>
      <c r="I4028">
        <f>IF(H4028&gt;0,1,0)</f>
        <v>0</v>
      </c>
      <c r="J4028" s="3">
        <v>42307</v>
      </c>
      <c r="K4028" s="2">
        <v>210.259995</v>
      </c>
      <c r="L4028" s="2">
        <v>209.050003</v>
      </c>
      <c r="M4028" s="2">
        <v>210.61000100000001</v>
      </c>
      <c r="N4028" s="2">
        <v>208.929993</v>
      </c>
      <c r="O4028" s="2">
        <v>0</v>
      </c>
      <c r="P4028" s="5">
        <v>42307</v>
      </c>
      <c r="Q4028" s="4">
        <v>20.59</v>
      </c>
      <c r="R4028" s="4">
        <v>20.700001</v>
      </c>
      <c r="S4028" s="4">
        <v>20.719999000000001</v>
      </c>
      <c r="T4028" s="4">
        <v>20.549999</v>
      </c>
      <c r="U4028" s="4">
        <v>0</v>
      </c>
      <c r="V4028">
        <f>V4027+(V4027*O4028)/L4028</f>
        <v>93.327363645253442</v>
      </c>
      <c r="W4028">
        <f>V4028*L4028</f>
        <v>19510.085650022324</v>
      </c>
      <c r="X4028">
        <f>IF(I4027=1,1,0)</f>
        <v>0</v>
      </c>
      <c r="Y4028">
        <f>IF(I4027=0,1,0)</f>
        <v>1</v>
      </c>
      <c r="Z4028" t="str">
        <f t="shared" si="242"/>
        <v>OUT</v>
      </c>
      <c r="AA4028">
        <f>IF(Z4028="BUY",(AC4027-8.95)/K4028,IF(Z4028="SELL",0,AB4027))</f>
        <v>0</v>
      </c>
      <c r="AB4028">
        <f>AA4028+AA4028*O4028/L4028</f>
        <v>0</v>
      </c>
      <c r="AC4028">
        <f>IF(OR(Z4028="BUY",Z4028="IN"),AB4028*L4028,IF(Z4028="SELL",AB4027*K4028-8.95,AC4027))</f>
        <v>26446.013832498124</v>
      </c>
      <c r="AD4028" s="6">
        <f t="shared" si="243"/>
        <v>-0.10986249811999951</v>
      </c>
    </row>
    <row r="4029" spans="1:30" x14ac:dyDescent="0.25">
      <c r="A4029" s="1">
        <v>42310</v>
      </c>
      <c r="B4029">
        <v>2080.76001</v>
      </c>
      <c r="C4029">
        <v>2104.0500489999999</v>
      </c>
      <c r="D4029">
        <v>2106.1999510000001</v>
      </c>
      <c r="E4029">
        <v>2080.76001</v>
      </c>
      <c r="F4029">
        <v>3760020000</v>
      </c>
      <c r="G4029">
        <f t="shared" si="244"/>
        <v>1982.6483984400004</v>
      </c>
      <c r="H4029">
        <f t="shared" si="245"/>
        <v>-1.6788629987031267</v>
      </c>
      <c r="I4029">
        <f>IF(H4029&gt;0,1,0)</f>
        <v>0</v>
      </c>
      <c r="J4029" s="3">
        <v>42310</v>
      </c>
      <c r="K4029" s="2">
        <v>209.520004</v>
      </c>
      <c r="L4029" s="2">
        <v>211.60000600000001</v>
      </c>
      <c r="M4029" s="2">
        <v>211.80999800000001</v>
      </c>
      <c r="N4029" s="2">
        <v>209.36999499999999</v>
      </c>
      <c r="O4029" s="2">
        <v>0</v>
      </c>
      <c r="P4029" s="5">
        <v>42310</v>
      </c>
      <c r="Q4029" s="4">
        <v>20.66</v>
      </c>
      <c r="R4029" s="4">
        <v>20.469999000000001</v>
      </c>
      <c r="S4029" s="4">
        <v>20.68</v>
      </c>
      <c r="T4029" s="4">
        <v>20.43</v>
      </c>
      <c r="U4029" s="4">
        <v>0</v>
      </c>
      <c r="V4029">
        <f>V4028+(V4028*O4029)/L4029</f>
        <v>93.327363645253442</v>
      </c>
      <c r="W4029">
        <f>V4029*L4029</f>
        <v>19748.070707299812</v>
      </c>
      <c r="X4029">
        <f>IF(I4028=1,1,0)</f>
        <v>0</v>
      </c>
      <c r="Y4029">
        <f>IF(I4028=0,1,0)</f>
        <v>1</v>
      </c>
      <c r="Z4029" t="str">
        <f t="shared" si="242"/>
        <v>OUT</v>
      </c>
      <c r="AA4029">
        <f>IF(Z4029="BUY",(AC4028-8.95)/K4029,IF(Z4029="SELL",0,AB4028))</f>
        <v>0</v>
      </c>
      <c r="AB4029">
        <f>AA4029+AA4029*O4029/L4029</f>
        <v>0</v>
      </c>
      <c r="AC4029">
        <f>IF(OR(Z4029="BUY",Z4029="IN"),AB4029*L4029,IF(Z4029="SELL",AB4028*K4029-8.95,AC4028))</f>
        <v>26446.013832498124</v>
      </c>
      <c r="AD4029" s="6">
        <f t="shared" si="243"/>
        <v>-0.10516927760487259</v>
      </c>
    </row>
    <row r="4030" spans="1:30" x14ac:dyDescent="0.25">
      <c r="A4030" s="1">
        <v>42311</v>
      </c>
      <c r="B4030">
        <v>2102.6298830000001</v>
      </c>
      <c r="C4030">
        <v>2109.790039</v>
      </c>
      <c r="D4030">
        <v>2116.4799800000001</v>
      </c>
      <c r="E4030">
        <v>2097.51001</v>
      </c>
      <c r="F4030">
        <v>4272060000</v>
      </c>
      <c r="G4030">
        <f t="shared" si="244"/>
        <v>1986.9800000000002</v>
      </c>
      <c r="H4030">
        <f t="shared" si="245"/>
        <v>-1.6243822629423015</v>
      </c>
      <c r="I4030">
        <f>IF(H4030&gt;0,1,0)</f>
        <v>0</v>
      </c>
      <c r="J4030" s="3">
        <v>42311</v>
      </c>
      <c r="K4030" s="2">
        <v>211.13999899999999</v>
      </c>
      <c r="L4030" s="2">
        <v>212.13000500000001</v>
      </c>
      <c r="M4030" s="2">
        <v>212.86999499999999</v>
      </c>
      <c r="N4030" s="2">
        <v>210.91000399999999</v>
      </c>
      <c r="O4030" s="2">
        <v>0</v>
      </c>
      <c r="P4030" s="5">
        <v>42311</v>
      </c>
      <c r="Q4030" s="4">
        <v>20.51</v>
      </c>
      <c r="R4030" s="4">
        <v>20.41</v>
      </c>
      <c r="S4030" s="4">
        <v>20.52</v>
      </c>
      <c r="T4030" s="4">
        <v>20.329999999999998</v>
      </c>
      <c r="U4030" s="4">
        <v>0</v>
      </c>
      <c r="V4030">
        <f>V4029+(V4029*O4030)/L4030</f>
        <v>93.327363645253442</v>
      </c>
      <c r="W4030">
        <f>V4030*L4030</f>
        <v>19797.534116704432</v>
      </c>
      <c r="X4030">
        <f>IF(I4029=1,1,0)</f>
        <v>0</v>
      </c>
      <c r="Y4030">
        <f>IF(I4029=0,1,0)</f>
        <v>1</v>
      </c>
      <c r="Z4030" t="str">
        <f t="shared" si="242"/>
        <v>OUT</v>
      </c>
      <c r="AA4030">
        <f>IF(Z4030="BUY",(AC4029-8.95)/K4030,IF(Z4030="SELL",0,AB4029))</f>
        <v>0</v>
      </c>
      <c r="AB4030">
        <f>AA4030+AA4030*O4030/L4030</f>
        <v>0</v>
      </c>
      <c r="AC4030">
        <f>IF(OR(Z4030="BUY",Z4030="IN"),AB4030*L4030,IF(Z4030="SELL",AB4029*K4030-8.95,AC4029))</f>
        <v>26446.013832498124</v>
      </c>
      <c r="AD4030" s="6">
        <f t="shared" si="243"/>
        <v>-9.840285806222504E-2</v>
      </c>
    </row>
    <row r="4031" spans="1:30" x14ac:dyDescent="0.25">
      <c r="A4031" s="1">
        <v>42312</v>
      </c>
      <c r="B4031">
        <v>2110.6000979999999</v>
      </c>
      <c r="C4031">
        <v>2102.3100589999999</v>
      </c>
      <c r="D4031">
        <v>2114.5900879999999</v>
      </c>
      <c r="E4031">
        <v>2096.9799800000001</v>
      </c>
      <c r="F4031">
        <v>4078870000</v>
      </c>
      <c r="G4031">
        <f t="shared" si="244"/>
        <v>1991.6740014800002</v>
      </c>
      <c r="H4031">
        <f t="shared" si="245"/>
        <v>-1.5604710634271155</v>
      </c>
      <c r="I4031">
        <f>IF(H4031&gt;0,1,0)</f>
        <v>0</v>
      </c>
      <c r="J4031" s="3">
        <v>42312</v>
      </c>
      <c r="K4031" s="2">
        <v>212.509995</v>
      </c>
      <c r="L4031" s="2">
        <v>211.58000200000001</v>
      </c>
      <c r="M4031" s="2">
        <v>212.69000199999999</v>
      </c>
      <c r="N4031" s="2">
        <v>210.94000199999999</v>
      </c>
      <c r="O4031" s="2">
        <v>0</v>
      </c>
      <c r="P4031" s="5">
        <v>42312</v>
      </c>
      <c r="Q4031" s="4">
        <v>20.360001</v>
      </c>
      <c r="R4031" s="4">
        <v>20.459999</v>
      </c>
      <c r="S4031" s="4">
        <v>20.52</v>
      </c>
      <c r="T4031" s="4">
        <v>20.350000000000001</v>
      </c>
      <c r="U4031" s="4">
        <v>0</v>
      </c>
      <c r="V4031">
        <f>V4030+(V4030*O4031)/L4031</f>
        <v>93.327363645253442</v>
      </c>
      <c r="W4031">
        <f>V4031*L4031</f>
        <v>19746.203786717451</v>
      </c>
      <c r="X4031">
        <f>IF(I4030=1,1,0)</f>
        <v>0</v>
      </c>
      <c r="Y4031">
        <f>IF(I4030=0,1,0)</f>
        <v>1</v>
      </c>
      <c r="Z4031" t="str">
        <f t="shared" si="242"/>
        <v>OUT</v>
      </c>
      <c r="AA4031">
        <f>IF(Z4031="BUY",(AC4030-8.95)/K4031,IF(Z4031="SELL",0,AB4030))</f>
        <v>0</v>
      </c>
      <c r="AB4031">
        <f>AA4031+AA4031*O4031/L4031</f>
        <v>0</v>
      </c>
      <c r="AC4031">
        <f>IF(OR(Z4031="BUY",Z4031="IN"),AB4031*L4031,IF(Z4031="SELL",AB4030*K4031-8.95,AC4030))</f>
        <v>26446.013832498124</v>
      </c>
      <c r="AD4031" s="6">
        <f t="shared" si="243"/>
        <v>-9.9372562523194291E-2</v>
      </c>
    </row>
    <row r="4032" spans="1:30" x14ac:dyDescent="0.25">
      <c r="A4032" s="1">
        <v>42313</v>
      </c>
      <c r="B4032">
        <v>2101.679932</v>
      </c>
      <c r="C4032">
        <v>2099.929932</v>
      </c>
      <c r="D4032">
        <v>2108.780029</v>
      </c>
      <c r="E4032">
        <v>2090.4099120000001</v>
      </c>
      <c r="F4032">
        <v>4051890000</v>
      </c>
      <c r="G4032">
        <f t="shared" si="244"/>
        <v>1994.8623999199999</v>
      </c>
      <c r="H4032">
        <f t="shared" si="245"/>
        <v>-1.4949741455819741</v>
      </c>
      <c r="I4032">
        <f>IF(H4032&gt;0,1,0)</f>
        <v>0</v>
      </c>
      <c r="J4032" s="3">
        <v>42313</v>
      </c>
      <c r="K4032" s="2">
        <v>211.64999399999999</v>
      </c>
      <c r="L4032" s="2">
        <v>211.320007</v>
      </c>
      <c r="M4032" s="2">
        <v>212.199997</v>
      </c>
      <c r="N4032" s="2">
        <v>210.279999</v>
      </c>
      <c r="O4032" s="2">
        <v>0</v>
      </c>
      <c r="P4032" s="5">
        <v>42313</v>
      </c>
      <c r="Q4032" s="4">
        <v>20.459999</v>
      </c>
      <c r="R4032" s="4">
        <v>20.48</v>
      </c>
      <c r="S4032" s="4">
        <v>20.58</v>
      </c>
      <c r="T4032" s="4">
        <v>20.399999999999999</v>
      </c>
      <c r="U4032" s="4">
        <v>0</v>
      </c>
      <c r="V4032">
        <f>V4031+(V4031*O4032)/L4032</f>
        <v>93.327363645253442</v>
      </c>
      <c r="W4032">
        <f>V4032*L4032</f>
        <v>19721.939138806501</v>
      </c>
      <c r="X4032">
        <f>IF(I4031=1,1,0)</f>
        <v>0</v>
      </c>
      <c r="Y4032">
        <f>IF(I4031=0,1,0)</f>
        <v>1</v>
      </c>
      <c r="Z4032" t="str">
        <f t="shared" si="242"/>
        <v>OUT</v>
      </c>
      <c r="AA4032">
        <f>IF(Z4032="BUY",(AC4031-8.95)/K4032,IF(Z4032="SELL",0,AB4031))</f>
        <v>0</v>
      </c>
      <c r="AB4032">
        <f>AA4032+AA4032*O4032/L4032</f>
        <v>0</v>
      </c>
      <c r="AC4032">
        <f>IF(OR(Z4032="BUY",Z4032="IN"),AB4032*L4032,IF(Z4032="SELL",AB4031*K4032-8.95,AC4031))</f>
        <v>26446.013832498124</v>
      </c>
      <c r="AD4032" s="6">
        <f t="shared" si="243"/>
        <v>-9.3862344518077415E-2</v>
      </c>
    </row>
    <row r="4033" spans="1:30" x14ac:dyDescent="0.25">
      <c r="A4033" s="1">
        <v>42314</v>
      </c>
      <c r="B4033">
        <v>2098.6000979999999</v>
      </c>
      <c r="C4033">
        <v>2099.1999510000001</v>
      </c>
      <c r="D4033">
        <v>2101.9099120000001</v>
      </c>
      <c r="E4033">
        <v>2083.73999</v>
      </c>
      <c r="F4033">
        <v>4369020000</v>
      </c>
      <c r="G4033">
        <f t="shared" si="244"/>
        <v>1997.09319826</v>
      </c>
      <c r="H4033">
        <f t="shared" si="245"/>
        <v>-1.4275314127792267</v>
      </c>
      <c r="I4033">
        <f>IF(H4033&gt;0,1,0)</f>
        <v>0</v>
      </c>
      <c r="J4033" s="3">
        <v>42314</v>
      </c>
      <c r="K4033" s="2">
        <v>210.929993</v>
      </c>
      <c r="L4033" s="2">
        <v>211.240005</v>
      </c>
      <c r="M4033" s="2">
        <v>211.509995</v>
      </c>
      <c r="N4033" s="2">
        <v>209.66000399999999</v>
      </c>
      <c r="O4033" s="2">
        <v>0</v>
      </c>
      <c r="P4033" s="5">
        <v>42314</v>
      </c>
      <c r="Q4033" s="4">
        <v>20.52</v>
      </c>
      <c r="R4033" s="4">
        <v>20.48</v>
      </c>
      <c r="S4033" s="4">
        <v>20.65</v>
      </c>
      <c r="T4033" s="4">
        <v>20.459999</v>
      </c>
      <c r="U4033" s="4">
        <v>0</v>
      </c>
      <c r="V4033">
        <f>V4032+(V4032*O4033)/L4033</f>
        <v>93.327363645253442</v>
      </c>
      <c r="W4033">
        <f>V4033*L4033</f>
        <v>19714.472763060156</v>
      </c>
      <c r="X4033">
        <f>IF(I4032=1,1,0)</f>
        <v>0</v>
      </c>
      <c r="Y4033">
        <f>IF(I4032=0,1,0)</f>
        <v>1</v>
      </c>
      <c r="Z4033" t="str">
        <f t="shared" si="242"/>
        <v>OUT</v>
      </c>
      <c r="AA4033">
        <f>IF(Z4033="BUY",(AC4032-8.95)/K4033,IF(Z4033="SELL",0,AB4032))</f>
        <v>0</v>
      </c>
      <c r="AB4033">
        <f>AA4033+AA4033*O4033/L4033</f>
        <v>0</v>
      </c>
      <c r="AC4033">
        <f>IF(OR(Z4033="BUY",Z4033="IN"),AB4033*L4033,IF(Z4033="SELL",AB4032*K4033-8.95,AC4032))</f>
        <v>26446.013832498124</v>
      </c>
      <c r="AD4033" s="6">
        <f t="shared" si="243"/>
        <v>-9.194400320029518E-2</v>
      </c>
    </row>
    <row r="4034" spans="1:30" x14ac:dyDescent="0.25">
      <c r="A4034" s="1">
        <v>42317</v>
      </c>
      <c r="B4034">
        <v>2096.5600589999999</v>
      </c>
      <c r="C4034">
        <v>2078.580078</v>
      </c>
      <c r="D4034">
        <v>2096.5600589999999</v>
      </c>
      <c r="E4034">
        <v>2068.23999</v>
      </c>
      <c r="F4034">
        <v>3882350000</v>
      </c>
      <c r="G4034">
        <f t="shared" si="244"/>
        <v>1998.8873999199998</v>
      </c>
      <c r="H4034">
        <f t="shared" si="245"/>
        <v>-1.3500736155551469</v>
      </c>
      <c r="I4034">
        <f>IF(H4034&gt;0,1,0)</f>
        <v>0</v>
      </c>
      <c r="J4034" s="3">
        <v>42317</v>
      </c>
      <c r="K4034" s="2">
        <v>210.479996</v>
      </c>
      <c r="L4034" s="2">
        <v>209.21000699999999</v>
      </c>
      <c r="M4034" s="2">
        <v>210.61999499999999</v>
      </c>
      <c r="N4034" s="2">
        <v>208.13000500000001</v>
      </c>
      <c r="O4034" s="2">
        <v>0</v>
      </c>
      <c r="P4034" s="5">
        <v>42317</v>
      </c>
      <c r="Q4034" s="4">
        <v>20.559999000000001</v>
      </c>
      <c r="R4034" s="4">
        <v>20.67</v>
      </c>
      <c r="S4034" s="4">
        <v>20.790001</v>
      </c>
      <c r="T4034" s="4">
        <v>20.549999</v>
      </c>
      <c r="U4034" s="4">
        <v>0</v>
      </c>
      <c r="V4034">
        <f>V4033+(V4033*O4034)/L4034</f>
        <v>93.327363645253442</v>
      </c>
      <c r="W4034">
        <f>V4034*L4034</f>
        <v>19525.018401515019</v>
      </c>
      <c r="X4034">
        <f>IF(I4033=1,1,0)</f>
        <v>0</v>
      </c>
      <c r="Y4034">
        <f>IF(I4033=0,1,0)</f>
        <v>1</v>
      </c>
      <c r="Z4034" t="str">
        <f t="shared" si="242"/>
        <v>OUT</v>
      </c>
      <c r="AA4034">
        <f>IF(Z4034="BUY",(AC4033-8.95)/K4034,IF(Z4034="SELL",0,AB4033))</f>
        <v>0</v>
      </c>
      <c r="AB4034">
        <f>AA4034+AA4034*O4034/L4034</f>
        <v>0</v>
      </c>
      <c r="AC4034">
        <f>IF(OR(Z4034="BUY",Z4034="IN"),AB4034*L4034,IF(Z4034="SELL",AB4033*K4034-8.95,AC4033))</f>
        <v>26446.013832498124</v>
      </c>
      <c r="AD4034" s="6">
        <f t="shared" si="243"/>
        <v>-9.0593876410938551E-2</v>
      </c>
    </row>
    <row r="4035" spans="1:30" x14ac:dyDescent="0.25">
      <c r="A4035" s="1">
        <v>42318</v>
      </c>
      <c r="B4035">
        <v>2077.1899410000001</v>
      </c>
      <c r="C4035">
        <v>2081.719971</v>
      </c>
      <c r="D4035">
        <v>2083.669922</v>
      </c>
      <c r="E4035">
        <v>2069.9099120000001</v>
      </c>
      <c r="F4035">
        <v>3821440000</v>
      </c>
      <c r="G4035">
        <f t="shared" si="244"/>
        <v>2001.0781982599997</v>
      </c>
      <c r="H4035">
        <f t="shared" si="245"/>
        <v>-1.2705079083756665</v>
      </c>
      <c r="I4035">
        <f>IF(H4035&gt;0,1,0)</f>
        <v>0</v>
      </c>
      <c r="J4035" s="3">
        <v>42318</v>
      </c>
      <c r="K4035" s="2">
        <v>208.69000199999999</v>
      </c>
      <c r="L4035" s="2">
        <v>209.720001</v>
      </c>
      <c r="M4035" s="2">
        <v>209.779999</v>
      </c>
      <c r="N4035" s="2">
        <v>208.36000100000001</v>
      </c>
      <c r="O4035" s="2">
        <v>0</v>
      </c>
      <c r="P4035" s="5">
        <v>42318</v>
      </c>
      <c r="Q4035" s="4">
        <v>20.73</v>
      </c>
      <c r="R4035" s="4">
        <v>20.639999</v>
      </c>
      <c r="S4035" s="4">
        <v>20.77</v>
      </c>
      <c r="T4035" s="4">
        <v>20.629999000000002</v>
      </c>
      <c r="U4035" s="4">
        <v>0</v>
      </c>
      <c r="V4035">
        <f>V4034+(V4034*O4035)/L4035</f>
        <v>93.327363645253442</v>
      </c>
      <c r="W4035">
        <f>V4035*L4035</f>
        <v>19572.614797009915</v>
      </c>
      <c r="X4035">
        <f>IF(I4034=1,1,0)</f>
        <v>0</v>
      </c>
      <c r="Y4035">
        <f>IF(I4034=0,1,0)</f>
        <v>1</v>
      </c>
      <c r="Z4035" t="str">
        <f t="shared" si="242"/>
        <v>OUT</v>
      </c>
      <c r="AA4035">
        <f>IF(Z4035="BUY",(AC4034-8.95)/K4035,IF(Z4035="SELL",0,AB4034))</f>
        <v>0</v>
      </c>
      <c r="AB4035">
        <f>AA4035+AA4035*O4035/L4035</f>
        <v>0</v>
      </c>
      <c r="AC4035">
        <f>IF(OR(Z4035="BUY",Z4035="IN"),AB4035*L4035,IF(Z4035="SELL",AB4034*K4035-8.95,AC4034))</f>
        <v>26446.013832498124</v>
      </c>
      <c r="AD4035" s="6">
        <f t="shared" si="243"/>
        <v>-9.1268482830964434E-2</v>
      </c>
    </row>
    <row r="4036" spans="1:30" x14ac:dyDescent="0.25">
      <c r="A4036" s="1">
        <v>42319</v>
      </c>
      <c r="B4036">
        <v>2083.4099120000001</v>
      </c>
      <c r="C4036">
        <v>2075</v>
      </c>
      <c r="D4036">
        <v>2086.9399410000001</v>
      </c>
      <c r="E4036">
        <v>2074.8500979999999</v>
      </c>
      <c r="F4036">
        <v>3692410000</v>
      </c>
      <c r="G4036">
        <f t="shared" si="244"/>
        <v>2004.30119874</v>
      </c>
      <c r="H4036">
        <f t="shared" si="245"/>
        <v>-1.1845290416641006</v>
      </c>
      <c r="I4036">
        <f>IF(H4036&gt;0,1,0)</f>
        <v>0</v>
      </c>
      <c r="J4036" s="3">
        <v>42319</v>
      </c>
      <c r="K4036" s="2">
        <v>210.08000200000001</v>
      </c>
      <c r="L4036" s="2">
        <v>208.91000399999999</v>
      </c>
      <c r="M4036" s="2">
        <v>210.11000100000001</v>
      </c>
      <c r="N4036" s="2">
        <v>208.83999600000001</v>
      </c>
      <c r="O4036" s="2">
        <v>0</v>
      </c>
      <c r="P4036" s="5">
        <v>42319</v>
      </c>
      <c r="Q4036" s="4">
        <v>20.6</v>
      </c>
      <c r="R4036" s="4">
        <v>20.709999</v>
      </c>
      <c r="S4036" s="4">
        <v>20.719999000000001</v>
      </c>
      <c r="T4036" s="4">
        <v>20.59</v>
      </c>
      <c r="U4036" s="4">
        <v>0</v>
      </c>
      <c r="V4036">
        <f>V4035+(V4035*O4036)/L4036</f>
        <v>93.327363645253442</v>
      </c>
      <c r="W4036">
        <f>V4036*L4036</f>
        <v>19497.019912439351</v>
      </c>
      <c r="X4036">
        <f>IF(I4035=1,1,0)</f>
        <v>0</v>
      </c>
      <c r="Y4036">
        <f>IF(I4035=0,1,0)</f>
        <v>1</v>
      </c>
      <c r="Z4036" t="str">
        <f t="shared" si="242"/>
        <v>OUT</v>
      </c>
      <c r="AA4036">
        <f>IF(Z4036="BUY",(AC4035-8.95)/K4036,IF(Z4036="SELL",0,AB4035))</f>
        <v>0</v>
      </c>
      <c r="AB4036">
        <f>AA4036+AA4036*O4036/L4036</f>
        <v>0</v>
      </c>
      <c r="AC4036">
        <f>IF(OR(Z4036="BUY",Z4036="IN"),AB4036*L4036,IF(Z4036="SELL",AB4035*K4036-8.95,AC4035))</f>
        <v>26446.013832498124</v>
      </c>
      <c r="AD4036" s="6">
        <f t="shared" si="243"/>
        <v>-8.9303194390933177E-2</v>
      </c>
    </row>
    <row r="4037" spans="1:30" x14ac:dyDescent="0.25">
      <c r="A4037" s="1">
        <v>42320</v>
      </c>
      <c r="B4037">
        <v>2072.290039</v>
      </c>
      <c r="C4037">
        <v>2045.969971</v>
      </c>
      <c r="D4037">
        <v>2072.290039</v>
      </c>
      <c r="E4037">
        <v>2045.660034</v>
      </c>
      <c r="F4037">
        <v>4016370000</v>
      </c>
      <c r="G4037">
        <f t="shared" si="244"/>
        <v>2006.24339846</v>
      </c>
      <c r="H4037">
        <f t="shared" si="245"/>
        <v>-1.0997397581796109</v>
      </c>
      <c r="I4037">
        <f>IF(H4037&gt;0,1,0)</f>
        <v>0</v>
      </c>
      <c r="J4037" s="3">
        <v>42320</v>
      </c>
      <c r="K4037" s="2">
        <v>207.64999399999999</v>
      </c>
      <c r="L4037" s="2">
        <v>205.970001</v>
      </c>
      <c r="M4037" s="2">
        <v>208.220001</v>
      </c>
      <c r="N4037" s="2">
        <v>205.970001</v>
      </c>
      <c r="O4037" s="2">
        <v>0</v>
      </c>
      <c r="P4037" s="5">
        <v>42320</v>
      </c>
      <c r="Q4037" s="4">
        <v>20.84</v>
      </c>
      <c r="R4037" s="4">
        <v>20.99</v>
      </c>
      <c r="S4037" s="4">
        <v>21.01</v>
      </c>
      <c r="T4037" s="4">
        <v>20.780000999999999</v>
      </c>
      <c r="U4037" s="4">
        <v>0</v>
      </c>
      <c r="V4037">
        <f>V4036+(V4036*O4037)/L4037</f>
        <v>93.327363645253442</v>
      </c>
      <c r="W4037">
        <f>V4037*L4037</f>
        <v>19222.637183340215</v>
      </c>
      <c r="X4037">
        <f>IF(I4036=1,1,0)</f>
        <v>0</v>
      </c>
      <c r="Y4037">
        <f>IF(I4036=0,1,0)</f>
        <v>1</v>
      </c>
      <c r="Z4037" t="str">
        <f t="shared" si="242"/>
        <v>OUT</v>
      </c>
      <c r="AA4037">
        <f>IF(Z4037="BUY",(AC4036-8.95)/K4037,IF(Z4037="SELL",0,AB4036))</f>
        <v>0</v>
      </c>
      <c r="AB4037">
        <f>AA4037+AA4037*O4037/L4037</f>
        <v>0</v>
      </c>
      <c r="AC4037">
        <f>IF(OR(Z4037="BUY",Z4037="IN"),AB4037*L4037,IF(Z4037="SELL",AB4036*K4037-8.95,AC4036))</f>
        <v>26446.013832498124</v>
      </c>
      <c r="AD4037" s="6">
        <f t="shared" si="243"/>
        <v>-8.2120191331187517E-2</v>
      </c>
    </row>
    <row r="4038" spans="1:30" x14ac:dyDescent="0.25">
      <c r="A4038" s="1">
        <v>42321</v>
      </c>
      <c r="B4038">
        <v>2044.6400149999999</v>
      </c>
      <c r="C4038">
        <v>2023.040039</v>
      </c>
      <c r="D4038">
        <v>2044.6400149999999</v>
      </c>
      <c r="E4038">
        <v>2022.0200199999999</v>
      </c>
      <c r="F4038">
        <v>4278750000</v>
      </c>
      <c r="G4038">
        <f t="shared" si="244"/>
        <v>2007.6815991399999</v>
      </c>
      <c r="H4038">
        <f t="shared" si="245"/>
        <v>-1.0157201378937322</v>
      </c>
      <c r="I4038">
        <f>IF(H4038&gt;0,1,0)</f>
        <v>0</v>
      </c>
      <c r="J4038" s="3">
        <v>42321</v>
      </c>
      <c r="K4038" s="2">
        <v>205.46000699999999</v>
      </c>
      <c r="L4038" s="2">
        <v>203.66999799999999</v>
      </c>
      <c r="M4038" s="2">
        <v>205.820007</v>
      </c>
      <c r="N4038" s="2">
        <v>203.570007</v>
      </c>
      <c r="O4038" s="2">
        <v>0</v>
      </c>
      <c r="P4038" s="5">
        <v>42321</v>
      </c>
      <c r="Q4038" s="4">
        <v>21.049999</v>
      </c>
      <c r="R4038" s="4">
        <v>21.219999000000001</v>
      </c>
      <c r="S4038" s="4">
        <v>21.25</v>
      </c>
      <c r="T4038" s="4">
        <v>21.02</v>
      </c>
      <c r="U4038" s="4">
        <v>0</v>
      </c>
      <c r="V4038">
        <f>V4037+(V4037*O4038)/L4038</f>
        <v>93.327363645253442</v>
      </c>
      <c r="W4038">
        <f>V4038*L4038</f>
        <v>19007.98396697404</v>
      </c>
      <c r="X4038">
        <f>IF(I4037=1,1,0)</f>
        <v>0</v>
      </c>
      <c r="Y4038">
        <f>IF(I4037=0,1,0)</f>
        <v>1</v>
      </c>
      <c r="Z4038" t="str">
        <f t="shared" si="242"/>
        <v>OUT</v>
      </c>
      <c r="AA4038">
        <f>IF(Z4038="BUY",(AC4037-8.95)/K4038,IF(Z4038="SELL",0,AB4037))</f>
        <v>0</v>
      </c>
      <c r="AB4038">
        <f>AA4038+AA4038*O4038/L4038</f>
        <v>0</v>
      </c>
      <c r="AC4038">
        <f>IF(OR(Z4038="BUY",Z4038="IN"),AB4038*L4038,IF(Z4038="SELL",AB4037*K4038-8.95,AC4037))</f>
        <v>26446.013832498124</v>
      </c>
      <c r="AD4038" s="6">
        <f t="shared" si="243"/>
        <v>-7.6671670349300974E-2</v>
      </c>
    </row>
    <row r="4039" spans="1:30" x14ac:dyDescent="0.25">
      <c r="A4039" s="1">
        <v>42324</v>
      </c>
      <c r="B4039">
        <v>2022.079956</v>
      </c>
      <c r="C4039">
        <v>2053.1899410000001</v>
      </c>
      <c r="D4039">
        <v>2053.219971</v>
      </c>
      <c r="E4039">
        <v>2019.3900149999999</v>
      </c>
      <c r="F4039">
        <v>3741240000</v>
      </c>
      <c r="G4039">
        <f t="shared" si="244"/>
        <v>2010.3209985399997</v>
      </c>
      <c r="H4039">
        <f t="shared" si="245"/>
        <v>-0.9235920074746099</v>
      </c>
      <c r="I4039">
        <f>IF(H4039&gt;0,1,0)</f>
        <v>0</v>
      </c>
      <c r="J4039" s="3">
        <v>42324</v>
      </c>
      <c r="K4039" s="2">
        <v>203.41000399999999</v>
      </c>
      <c r="L4039" s="2">
        <v>206.820007</v>
      </c>
      <c r="M4039" s="2">
        <v>206.820007</v>
      </c>
      <c r="N4039" s="2">
        <v>203.30999800000001</v>
      </c>
      <c r="O4039" s="2">
        <v>0</v>
      </c>
      <c r="P4039" s="5">
        <v>42324</v>
      </c>
      <c r="Q4039" s="4">
        <v>21.25</v>
      </c>
      <c r="R4039" s="4">
        <v>20.92</v>
      </c>
      <c r="S4039" s="4">
        <v>21.27</v>
      </c>
      <c r="T4039" s="4">
        <v>20.91</v>
      </c>
      <c r="U4039" s="4">
        <v>0</v>
      </c>
      <c r="V4039">
        <f>V4038+(V4038*O4039)/L4039</f>
        <v>93.327363645253442</v>
      </c>
      <c r="W4039">
        <f>V4039*L4039</f>
        <v>19301.966002402864</v>
      </c>
      <c r="X4039">
        <f>IF(I4038=1,1,0)</f>
        <v>0</v>
      </c>
      <c r="Y4039">
        <f>IF(I4038=0,1,0)</f>
        <v>1</v>
      </c>
      <c r="Z4039" t="str">
        <f t="shared" si="242"/>
        <v>OUT</v>
      </c>
      <c r="AA4039">
        <f>IF(Z4039="BUY",(AC4038-8.95)/K4039,IF(Z4039="SELL",0,AB4038))</f>
        <v>0</v>
      </c>
      <c r="AB4039">
        <f>AA4039+AA4039*O4039/L4039</f>
        <v>0</v>
      </c>
      <c r="AC4039">
        <f>IF(OR(Z4039="BUY",Z4039="IN"),AB4039*L4039,IF(Z4039="SELL",AB4038*K4039-8.95,AC4038))</f>
        <v>26446.013832498124</v>
      </c>
      <c r="AD4039" s="6">
        <f t="shared" si="243"/>
        <v>-7.5468313059309178E-2</v>
      </c>
    </row>
    <row r="4040" spans="1:30" x14ac:dyDescent="0.25">
      <c r="A4040" s="1">
        <v>42325</v>
      </c>
      <c r="B4040">
        <v>2053.669922</v>
      </c>
      <c r="C4040">
        <v>2050.4399410000001</v>
      </c>
      <c r="D4040">
        <v>2066.6899410000001</v>
      </c>
      <c r="E4040">
        <v>2045.900024</v>
      </c>
      <c r="F4040">
        <v>4427350000</v>
      </c>
      <c r="G4040">
        <f t="shared" si="244"/>
        <v>2011.9415966799997</v>
      </c>
      <c r="H4040">
        <f t="shared" si="245"/>
        <v>-0.83284349389672596</v>
      </c>
      <c r="I4040">
        <f>IF(H4040&gt;0,1,0)</f>
        <v>0</v>
      </c>
      <c r="J4040" s="3">
        <v>42325</v>
      </c>
      <c r="K4040" s="2">
        <v>207.13999899999999</v>
      </c>
      <c r="L4040" s="2">
        <v>206.550003</v>
      </c>
      <c r="M4040" s="2">
        <v>208.199997</v>
      </c>
      <c r="N4040" s="2">
        <v>206.03999300000001</v>
      </c>
      <c r="O4040" s="2">
        <v>0</v>
      </c>
      <c r="P4040" s="5">
        <v>42325</v>
      </c>
      <c r="Q4040" s="4">
        <v>20.870000999999998</v>
      </c>
      <c r="R4040" s="4">
        <v>20.950001</v>
      </c>
      <c r="S4040" s="4">
        <v>20.99</v>
      </c>
      <c r="T4040" s="4">
        <v>20.77</v>
      </c>
      <c r="U4040" s="4">
        <v>0</v>
      </c>
      <c r="V4040">
        <f>V4039+(V4039*O4040)/L4040</f>
        <v>93.327363645253442</v>
      </c>
      <c r="W4040">
        <f>V4040*L4040</f>
        <v>19276.76724090919</v>
      </c>
      <c r="X4040">
        <f>IF(I4039=1,1,0)</f>
        <v>0</v>
      </c>
      <c r="Y4040">
        <f>IF(I4039=0,1,0)</f>
        <v>1</v>
      </c>
      <c r="Z4040" t="str">
        <f t="shared" si="242"/>
        <v>OUT</v>
      </c>
      <c r="AA4040">
        <f>IF(Z4040="BUY",(AC4039-8.95)/K4040,IF(Z4040="SELL",0,AB4039))</f>
        <v>0</v>
      </c>
      <c r="AB4040">
        <f>AA4040+AA4040*O4040/L4040</f>
        <v>0</v>
      </c>
      <c r="AC4040">
        <f>IF(OR(Z4040="BUY",Z4040="IN"),AB4040*L4040,IF(Z4040="SELL",AB4039*K4040-8.95,AC4039))</f>
        <v>26446.013832498124</v>
      </c>
      <c r="AD4040" s="6">
        <f t="shared" si="243"/>
        <v>-7.5686865923072125E-2</v>
      </c>
    </row>
    <row r="4041" spans="1:30" x14ac:dyDescent="0.25">
      <c r="A4041" s="1">
        <v>42326</v>
      </c>
      <c r="B4041">
        <v>2051.98999</v>
      </c>
      <c r="C4041">
        <v>2083.580078</v>
      </c>
      <c r="D4041">
        <v>2085.3100589999999</v>
      </c>
      <c r="E4041">
        <v>2051.98999</v>
      </c>
      <c r="F4041">
        <v>3926390000</v>
      </c>
      <c r="G4041">
        <f t="shared" si="244"/>
        <v>2014.7723974599999</v>
      </c>
      <c r="H4041">
        <f t="shared" si="245"/>
        <v>-0.73858009739438313</v>
      </c>
      <c r="I4041">
        <f>IF(H4041&gt;0,1,0)</f>
        <v>0</v>
      </c>
      <c r="J4041" s="3">
        <v>42326</v>
      </c>
      <c r="K4041" s="2">
        <v>207.199997</v>
      </c>
      <c r="L4041" s="2">
        <v>209.86999499999999</v>
      </c>
      <c r="M4041" s="2">
        <v>210.08999600000001</v>
      </c>
      <c r="N4041" s="2">
        <v>207.16999799999999</v>
      </c>
      <c r="O4041" s="2">
        <v>0</v>
      </c>
      <c r="P4041" s="5">
        <v>42326</v>
      </c>
      <c r="Q4041" s="4">
        <v>20.870000999999998</v>
      </c>
      <c r="R4041" s="4">
        <v>20.58</v>
      </c>
      <c r="S4041" s="4">
        <v>20.879999000000002</v>
      </c>
      <c r="T4041" s="4">
        <v>20.58</v>
      </c>
      <c r="U4041" s="4">
        <v>0</v>
      </c>
      <c r="V4041">
        <f>V4040+(V4040*O4041)/L4041</f>
        <v>93.327363645253442</v>
      </c>
      <c r="W4041">
        <f>V4041*L4041</f>
        <v>19586.613341592521</v>
      </c>
      <c r="X4041">
        <f>IF(I4040=1,1,0)</f>
        <v>0</v>
      </c>
      <c r="Y4041">
        <f>IF(I4040=0,1,0)</f>
        <v>1</v>
      </c>
      <c r="Z4041" t="str">
        <f t="shared" si="242"/>
        <v>OUT</v>
      </c>
      <c r="AA4041">
        <f>IF(Z4041="BUY",(AC4040-8.95)/K4041,IF(Z4041="SELL",0,AB4040))</f>
        <v>0</v>
      </c>
      <c r="AB4041">
        <f>AA4041+AA4041*O4041/L4041</f>
        <v>0</v>
      </c>
      <c r="AC4041">
        <f>IF(OR(Z4041="BUY",Z4041="IN"),AB4041*L4041,IF(Z4041="SELL",AB4040*K4041-8.95,AC4040))</f>
        <v>26446.013832498124</v>
      </c>
      <c r="AD4041" s="6">
        <f t="shared" si="243"/>
        <v>-7.914146199217062E-2</v>
      </c>
    </row>
    <row r="4042" spans="1:30" x14ac:dyDescent="0.25">
      <c r="A4042" s="1">
        <v>42327</v>
      </c>
      <c r="B4042">
        <v>2083.6999510000001</v>
      </c>
      <c r="C4042">
        <v>2081.23999</v>
      </c>
      <c r="D4042">
        <v>2086.73999</v>
      </c>
      <c r="E4042">
        <v>2078.76001</v>
      </c>
      <c r="F4042">
        <v>3628110000</v>
      </c>
      <c r="G4042">
        <f t="shared" si="244"/>
        <v>2017.3513964799997</v>
      </c>
      <c r="H4042">
        <f t="shared" si="245"/>
        <v>-0.64269572839619871</v>
      </c>
      <c r="I4042">
        <f>IF(H4042&gt;0,1,0)</f>
        <v>0</v>
      </c>
      <c r="J4042" s="3">
        <v>42327</v>
      </c>
      <c r="K4042" s="2">
        <v>209.78999300000001</v>
      </c>
      <c r="L4042" s="2">
        <v>209.66999799999999</v>
      </c>
      <c r="M4042" s="2">
        <v>210.240005</v>
      </c>
      <c r="N4042" s="2">
        <v>209.39999399999999</v>
      </c>
      <c r="O4042" s="2">
        <v>0</v>
      </c>
      <c r="P4042" s="5">
        <v>42327</v>
      </c>
      <c r="Q4042" s="4">
        <v>20.6</v>
      </c>
      <c r="R4042" s="4">
        <v>20.610001</v>
      </c>
      <c r="S4042" s="4">
        <v>20.65</v>
      </c>
      <c r="T4042" s="4">
        <v>20.559999000000001</v>
      </c>
      <c r="U4042" s="4">
        <v>0</v>
      </c>
      <c r="V4042">
        <f>V4041+(V4041*O4042)/L4042</f>
        <v>93.327363645253442</v>
      </c>
      <c r="W4042">
        <f>V4042*L4042</f>
        <v>19567.94814884556</v>
      </c>
      <c r="X4042">
        <f>IF(I4041=1,1,0)</f>
        <v>0</v>
      </c>
      <c r="Y4042">
        <f>IF(I4041=0,1,0)</f>
        <v>1</v>
      </c>
      <c r="Z4042" t="str">
        <f t="shared" si="242"/>
        <v>OUT</v>
      </c>
      <c r="AA4042">
        <f>IF(Z4042="BUY",(AC4041-8.95)/K4042,IF(Z4042="SELL",0,AB4041))</f>
        <v>0</v>
      </c>
      <c r="AB4042">
        <f>AA4042+AA4042*O4042/L4042</f>
        <v>0</v>
      </c>
      <c r="AC4042">
        <f>IF(OR(Z4042="BUY",Z4042="IN"),AB4042*L4042,IF(Z4042="SELL",AB4041*K4042-8.95,AC4041))</f>
        <v>26446.013832498124</v>
      </c>
      <c r="AD4042" s="6">
        <f t="shared" si="243"/>
        <v>-8.7121567242887318E-2</v>
      </c>
    </row>
    <row r="4043" spans="1:30" x14ac:dyDescent="0.25">
      <c r="A4043" s="1">
        <v>42328</v>
      </c>
      <c r="B4043">
        <v>2082.820068</v>
      </c>
      <c r="C4043">
        <v>2089.169922</v>
      </c>
      <c r="D4043">
        <v>2097.0600589999999</v>
      </c>
      <c r="E4043">
        <v>2082.820068</v>
      </c>
      <c r="F4043">
        <v>3929600000</v>
      </c>
      <c r="G4043">
        <f t="shared" si="244"/>
        <v>2019.9137939399998</v>
      </c>
      <c r="H4043">
        <f t="shared" si="245"/>
        <v>-0.544799196073536</v>
      </c>
      <c r="I4043">
        <f>IF(H4043&gt;0,1,0)</f>
        <v>0</v>
      </c>
      <c r="J4043" s="3">
        <v>42328</v>
      </c>
      <c r="K4043" s="2">
        <v>210.66000399999999</v>
      </c>
      <c r="L4043" s="2">
        <v>210.61999499999999</v>
      </c>
      <c r="M4043" s="2">
        <v>211.320007</v>
      </c>
      <c r="N4043" s="2">
        <v>210.05999800000001</v>
      </c>
      <c r="O4043" s="2">
        <v>0</v>
      </c>
      <c r="P4043" s="5">
        <v>42328</v>
      </c>
      <c r="Q4043" s="4">
        <v>20.51</v>
      </c>
      <c r="R4043" s="4">
        <v>20.52</v>
      </c>
      <c r="S4043" s="4">
        <v>20.58</v>
      </c>
      <c r="T4043" s="4">
        <v>20.450001</v>
      </c>
      <c r="U4043" s="4">
        <v>0</v>
      </c>
      <c r="V4043">
        <f>V4042+(V4042*O4043)/L4043</f>
        <v>93.327363645253442</v>
      </c>
      <c r="W4043">
        <f>V4043*L4043</f>
        <v>19656.608864326459</v>
      </c>
      <c r="X4043">
        <f>IF(I4042=1,1,0)</f>
        <v>0</v>
      </c>
      <c r="Y4043">
        <f>IF(I4042=0,1,0)</f>
        <v>1</v>
      </c>
      <c r="Z4043" t="str">
        <f t="shared" si="242"/>
        <v>OUT</v>
      </c>
      <c r="AA4043">
        <f>IF(Z4043="BUY",(AC4042-8.95)/K4043,IF(Z4043="SELL",0,AB4042))</f>
        <v>0</v>
      </c>
      <c r="AB4043">
        <f>AA4043+AA4043*O4043/L4043</f>
        <v>0</v>
      </c>
      <c r="AC4043">
        <f>IF(OR(Z4043="BUY",Z4043="IN"),AB4043*L4043,IF(Z4043="SELL",AB4042*K4043-8.95,AC4042))</f>
        <v>26446.013832498124</v>
      </c>
      <c r="AD4043" s="6">
        <f t="shared" si="243"/>
        <v>-8.3615772712456043E-2</v>
      </c>
    </row>
    <row r="4044" spans="1:30" x14ac:dyDescent="0.25">
      <c r="A4044" s="1">
        <v>42331</v>
      </c>
      <c r="B4044">
        <v>2089.4099120000001</v>
      </c>
      <c r="C4044">
        <v>2086.5900879999999</v>
      </c>
      <c r="D4044">
        <v>2095.610107</v>
      </c>
      <c r="E4044">
        <v>2081.389893</v>
      </c>
      <c r="F4044">
        <v>3587980000</v>
      </c>
      <c r="G4044">
        <f t="shared" si="244"/>
        <v>2022.5849951199998</v>
      </c>
      <c r="H4044">
        <f t="shared" si="245"/>
        <v>-0.44002106661462803</v>
      </c>
      <c r="I4044">
        <f>IF(H4044&gt;0,1,0)</f>
        <v>0</v>
      </c>
      <c r="J4044" s="3">
        <v>42331</v>
      </c>
      <c r="K4044" s="2">
        <v>210.479996</v>
      </c>
      <c r="L4044" s="2">
        <v>210.220001</v>
      </c>
      <c r="M4044" s="2">
        <v>211.16999799999999</v>
      </c>
      <c r="N4044" s="2">
        <v>209.71000699999999</v>
      </c>
      <c r="O4044" s="2">
        <v>0</v>
      </c>
      <c r="P4044" s="5">
        <v>42331</v>
      </c>
      <c r="Q4044" s="4">
        <v>20.52</v>
      </c>
      <c r="R4044" s="4">
        <v>20.549999</v>
      </c>
      <c r="S4044" s="4">
        <v>20.610001</v>
      </c>
      <c r="T4044" s="4">
        <v>20.469999000000001</v>
      </c>
      <c r="U4044" s="4">
        <v>0</v>
      </c>
      <c r="V4044">
        <f>V4043+(V4043*O4044)/L4044</f>
        <v>93.327363645253442</v>
      </c>
      <c r="W4044">
        <f>V4044*L4044</f>
        <v>19619.278478832541</v>
      </c>
      <c r="X4044">
        <f>IF(I4043=1,1,0)</f>
        <v>0</v>
      </c>
      <c r="Y4044">
        <f>IF(I4043=0,1,0)</f>
        <v>1</v>
      </c>
      <c r="Z4044" t="str">
        <f t="shared" si="242"/>
        <v>OUT</v>
      </c>
      <c r="AA4044">
        <f>IF(Z4044="BUY",(AC4043-8.95)/K4044,IF(Z4044="SELL",0,AB4043))</f>
        <v>0</v>
      </c>
      <c r="AB4044">
        <f>AA4044+AA4044*O4044/L4044</f>
        <v>0</v>
      </c>
      <c r="AC4044">
        <f>IF(OR(Z4044="BUY",Z4044="IN"),AB4044*L4044,IF(Z4044="SELL",AB4043*K4044-8.95,AC4043))</f>
        <v>26446.013832498124</v>
      </c>
      <c r="AD4044" s="6">
        <f t="shared" si="243"/>
        <v>-8.2618318600027663E-2</v>
      </c>
    </row>
    <row r="4045" spans="1:30" x14ac:dyDescent="0.25">
      <c r="A4045" s="1">
        <v>42332</v>
      </c>
      <c r="B4045">
        <v>2084.419922</v>
      </c>
      <c r="C4045">
        <v>2089.139893</v>
      </c>
      <c r="D4045">
        <v>2094.1201169999999</v>
      </c>
      <c r="E4045">
        <v>2070.290039</v>
      </c>
      <c r="F4045">
        <v>3884930000</v>
      </c>
      <c r="G4045">
        <f t="shared" si="244"/>
        <v>2024.8059936599998</v>
      </c>
      <c r="H4045">
        <f t="shared" si="245"/>
        <v>-0.33631640492991399</v>
      </c>
      <c r="I4045">
        <f>IF(H4045&gt;0,1,0)</f>
        <v>0</v>
      </c>
      <c r="J4045" s="3">
        <v>42332</v>
      </c>
      <c r="K4045" s="2">
        <v>208.96000699999999</v>
      </c>
      <c r="L4045" s="2">
        <v>210.520004</v>
      </c>
      <c r="M4045" s="2">
        <v>211.009995</v>
      </c>
      <c r="N4045" s="2">
        <v>208.61000100000001</v>
      </c>
      <c r="O4045" s="2">
        <v>0</v>
      </c>
      <c r="P4045" s="5">
        <v>42332</v>
      </c>
      <c r="Q4045" s="4">
        <v>20.68</v>
      </c>
      <c r="R4045" s="4">
        <v>20.540001</v>
      </c>
      <c r="S4045" s="4">
        <v>20.719999000000001</v>
      </c>
      <c r="T4045" s="4">
        <v>20.49</v>
      </c>
      <c r="U4045" s="4">
        <v>0</v>
      </c>
      <c r="V4045">
        <f>V4044+(V4044*O4045)/L4045</f>
        <v>93.327363645253442</v>
      </c>
      <c r="W4045">
        <f>V4045*L4045</f>
        <v>19647.276967908208</v>
      </c>
      <c r="X4045">
        <f>IF(I4044=1,1,0)</f>
        <v>0</v>
      </c>
      <c r="Y4045">
        <f>IF(I4044=0,1,0)</f>
        <v>1</v>
      </c>
      <c r="Z4045" t="str">
        <f t="shared" si="242"/>
        <v>OUT</v>
      </c>
      <c r="AA4045">
        <f>IF(Z4045="BUY",(AC4044-8.95)/K4045,IF(Z4045="SELL",0,AB4044))</f>
        <v>0</v>
      </c>
      <c r="AB4045">
        <f>AA4045+AA4045*O4045/L4045</f>
        <v>0</v>
      </c>
      <c r="AC4045">
        <f>IF(OR(Z4045="BUY",Z4045="IN"),AB4045*L4045,IF(Z4045="SELL",AB4044*K4045-8.95,AC4044))</f>
        <v>26446.013832498124</v>
      </c>
      <c r="AD4045" s="6">
        <f t="shared" si="243"/>
        <v>-8.0077441024087676E-2</v>
      </c>
    </row>
    <row r="4046" spans="1:30" x14ac:dyDescent="0.25">
      <c r="A4046" s="1">
        <v>42333</v>
      </c>
      <c r="B4046">
        <v>2089.3000489999999</v>
      </c>
      <c r="C4046">
        <v>2088.8701169999999</v>
      </c>
      <c r="D4046">
        <v>2093</v>
      </c>
      <c r="E4046">
        <v>2086.3000489999999</v>
      </c>
      <c r="F4046">
        <v>2852940000</v>
      </c>
      <c r="G4046">
        <f t="shared" si="244"/>
        <v>2026.6771948200001</v>
      </c>
      <c r="H4046">
        <f t="shared" si="245"/>
        <v>-0.23230931625770659</v>
      </c>
      <c r="I4046">
        <f>IF(H4046&gt;0,1,0)</f>
        <v>0</v>
      </c>
      <c r="J4046" s="3">
        <v>42333</v>
      </c>
      <c r="K4046" s="2">
        <v>210.729996</v>
      </c>
      <c r="L4046" s="2">
        <v>210.529999</v>
      </c>
      <c r="M4046" s="2">
        <v>210.929993</v>
      </c>
      <c r="N4046" s="2">
        <v>210.25</v>
      </c>
      <c r="O4046" s="2">
        <v>0</v>
      </c>
      <c r="P4046" s="5">
        <v>42333</v>
      </c>
      <c r="Q4046" s="4">
        <v>20.51</v>
      </c>
      <c r="R4046" s="4">
        <v>20.530000999999999</v>
      </c>
      <c r="S4046" s="4">
        <v>20.559999000000001</v>
      </c>
      <c r="T4046" s="4">
        <v>20.49</v>
      </c>
      <c r="U4046" s="4">
        <v>0</v>
      </c>
      <c r="V4046">
        <f>V4045+(V4045*O4046)/L4046</f>
        <v>93.327363645253442</v>
      </c>
      <c r="W4046">
        <f>V4046*L4046</f>
        <v>19648.209774907842</v>
      </c>
      <c r="X4046">
        <f>IF(I4045=1,1,0)</f>
        <v>0</v>
      </c>
      <c r="Y4046">
        <f>IF(I4045=0,1,0)</f>
        <v>1</v>
      </c>
      <c r="Z4046" t="str">
        <f t="shared" si="242"/>
        <v>OUT</v>
      </c>
      <c r="AA4046">
        <f>IF(Z4046="BUY",(AC4045-8.95)/K4046,IF(Z4046="SELL",0,AB4045))</f>
        <v>0</v>
      </c>
      <c r="AB4046">
        <f>AA4046+AA4046*O4046/L4046</f>
        <v>0</v>
      </c>
      <c r="AC4046">
        <f>IF(OR(Z4046="BUY",Z4046="IN"),AB4046*L4046,IF(Z4046="SELL",AB4045*K4046-8.95,AC4045))</f>
        <v>26446.013832498124</v>
      </c>
      <c r="AD4046" s="6">
        <f t="shared" si="243"/>
        <v>-7.1711535019656422E-2</v>
      </c>
    </row>
    <row r="4047" spans="1:30" x14ac:dyDescent="0.25">
      <c r="A4047" s="1">
        <v>42335</v>
      </c>
      <c r="B4047">
        <v>2088.820068</v>
      </c>
      <c r="C4047">
        <v>2090.110107</v>
      </c>
      <c r="D4047">
        <v>2093.290039</v>
      </c>
      <c r="E4047">
        <v>2084.1298830000001</v>
      </c>
      <c r="F4047">
        <v>1466840000</v>
      </c>
      <c r="G4047">
        <f t="shared" si="244"/>
        <v>2028.67539794</v>
      </c>
      <c r="H4047">
        <f t="shared" si="245"/>
        <v>-0.12561922617874671</v>
      </c>
      <c r="I4047">
        <f>IF(H4047&gt;0,1,0)</f>
        <v>0</v>
      </c>
      <c r="J4047" s="3">
        <v>42335</v>
      </c>
      <c r="K4047" s="2">
        <v>210.60000600000001</v>
      </c>
      <c r="L4047" s="2">
        <v>210.71000699999999</v>
      </c>
      <c r="M4047" s="2">
        <v>210.990005</v>
      </c>
      <c r="N4047" s="2">
        <v>210.05999800000001</v>
      </c>
      <c r="O4047" s="2">
        <v>0</v>
      </c>
      <c r="P4047" s="5">
        <v>42335</v>
      </c>
      <c r="Q4047" s="4">
        <v>20.530000999999999</v>
      </c>
      <c r="R4047" s="4">
        <v>20.51</v>
      </c>
      <c r="S4047" s="4">
        <v>20.58</v>
      </c>
      <c r="T4047" s="4">
        <v>20.49</v>
      </c>
      <c r="U4047" s="4">
        <v>0</v>
      </c>
      <c r="V4047">
        <f>V4046+(V4046*O4047)/L4047</f>
        <v>93.327363645253442</v>
      </c>
      <c r="W4047">
        <f>V4047*L4047</f>
        <v>19665.009446982898</v>
      </c>
      <c r="X4047">
        <f>IF(I4046=1,1,0)</f>
        <v>0</v>
      </c>
      <c r="Y4047">
        <f>IF(I4046=0,1,0)</f>
        <v>1</v>
      </c>
      <c r="Z4047" t="str">
        <f t="shared" si="242"/>
        <v>OUT</v>
      </c>
      <c r="AA4047">
        <f>IF(Z4047="BUY",(AC4046-8.95)/K4047,IF(Z4047="SELL",0,AB4046))</f>
        <v>0</v>
      </c>
      <c r="AB4047">
        <f>AA4047+AA4047*O4047/L4047</f>
        <v>0</v>
      </c>
      <c r="AC4047">
        <f>IF(OR(Z4047="BUY",Z4047="IN"),AB4047*L4047,IF(Z4047="SELL",AB4046*K4047-8.95,AC4046))</f>
        <v>26446.013832498124</v>
      </c>
      <c r="AD4047" s="6">
        <f t="shared" si="243"/>
        <v>-7.0844131210647657E-2</v>
      </c>
    </row>
    <row r="4048" spans="1:30" x14ac:dyDescent="0.25">
      <c r="A4048" s="1">
        <v>42338</v>
      </c>
      <c r="B4048">
        <v>2090.9499510000001</v>
      </c>
      <c r="C4048">
        <v>2080.4099120000001</v>
      </c>
      <c r="D4048">
        <v>2093.8100589999999</v>
      </c>
      <c r="E4048">
        <v>2080.4099120000001</v>
      </c>
      <c r="F4048">
        <v>4245030000</v>
      </c>
      <c r="G4048">
        <f t="shared" si="244"/>
        <v>2031.1229956000002</v>
      </c>
      <c r="H4048">
        <f t="shared" si="245"/>
        <v>-1.3551063112124836E-2</v>
      </c>
      <c r="I4048">
        <f>IF(H4048&gt;0,1,0)</f>
        <v>0</v>
      </c>
      <c r="J4048" s="3">
        <v>42338</v>
      </c>
      <c r="K4048" s="2">
        <v>211</v>
      </c>
      <c r="L4048" s="2">
        <v>209.86999499999999</v>
      </c>
      <c r="M4048" s="2">
        <v>211.08000200000001</v>
      </c>
      <c r="N4048" s="2">
        <v>209.75</v>
      </c>
      <c r="O4048" s="2">
        <v>0</v>
      </c>
      <c r="P4048" s="5">
        <v>42338</v>
      </c>
      <c r="Q4048" s="4">
        <v>20.48</v>
      </c>
      <c r="R4048" s="4">
        <v>20.59</v>
      </c>
      <c r="S4048" s="4">
        <v>20.610001</v>
      </c>
      <c r="T4048" s="4">
        <v>20.469999000000001</v>
      </c>
      <c r="U4048" s="4">
        <v>0</v>
      </c>
      <c r="V4048">
        <f>V4047+(V4047*O4048)/L4048</f>
        <v>93.327363645253442</v>
      </c>
      <c r="W4048">
        <f>V4048*L4048</f>
        <v>19586.613341592521</v>
      </c>
      <c r="X4048">
        <f>IF(I4047=1,1,0)</f>
        <v>0</v>
      </c>
      <c r="Y4048">
        <f>IF(I4047=0,1,0)</f>
        <v>1</v>
      </c>
      <c r="Z4048" t="str">
        <f t="shared" si="242"/>
        <v>OUT</v>
      </c>
      <c r="AA4048">
        <f>IF(Z4048="BUY",(AC4047-8.95)/K4048,IF(Z4048="SELL",0,AB4047))</f>
        <v>0</v>
      </c>
      <c r="AB4048">
        <f>AA4048+AA4048*O4048/L4048</f>
        <v>0</v>
      </c>
      <c r="AC4048">
        <f>IF(OR(Z4048="BUY",Z4048="IN"),AB4048*L4048,IF(Z4048="SELL",AB4047*K4048-8.95,AC4047))</f>
        <v>26446.013832498124</v>
      </c>
      <c r="AD4048" s="6">
        <f t="shared" si="243"/>
        <v>-6.8843686652572775E-2</v>
      </c>
    </row>
    <row r="4049" spans="1:30" x14ac:dyDescent="0.25">
      <c r="A4049" s="1">
        <v>42339</v>
      </c>
      <c r="B4049">
        <v>2082.929932</v>
      </c>
      <c r="C4049">
        <v>2102.6298830000001</v>
      </c>
      <c r="D4049">
        <v>2103.3701169999999</v>
      </c>
      <c r="E4049">
        <v>2082.929932</v>
      </c>
      <c r="F4049">
        <v>3712120000</v>
      </c>
      <c r="G4049">
        <f t="shared" si="244"/>
        <v>2033.8361938400003</v>
      </c>
      <c r="H4049">
        <f t="shared" si="245"/>
        <v>9.9703402784548284E-2</v>
      </c>
      <c r="I4049">
        <f>IF(H4049&gt;0,1,0)</f>
        <v>1</v>
      </c>
      <c r="J4049" s="3">
        <v>42339</v>
      </c>
      <c r="K4049" s="2">
        <v>210.63999899999999</v>
      </c>
      <c r="L4049" s="2">
        <v>211.929993</v>
      </c>
      <c r="M4049" s="2">
        <v>212.029999</v>
      </c>
      <c r="N4049" s="2">
        <v>210.30999800000001</v>
      </c>
      <c r="O4049" s="2">
        <v>0</v>
      </c>
      <c r="P4049" s="5">
        <v>42339</v>
      </c>
      <c r="Q4049" s="4">
        <v>20.530000999999999</v>
      </c>
      <c r="R4049" s="4">
        <v>20.379999000000002</v>
      </c>
      <c r="S4049" s="4">
        <v>20.540001</v>
      </c>
      <c r="T4049" s="4">
        <v>20.379999000000002</v>
      </c>
      <c r="U4049" s="4">
        <v>0</v>
      </c>
      <c r="V4049">
        <f>V4048+(V4048*O4049)/L4049</f>
        <v>93.327363645253442</v>
      </c>
      <c r="W4049">
        <f>V4049*L4049</f>
        <v>19778.867524047015</v>
      </c>
      <c r="X4049">
        <f>IF(I4048=1,1,0)</f>
        <v>0</v>
      </c>
      <c r="Y4049">
        <f>IF(I4048=0,1,0)</f>
        <v>1</v>
      </c>
      <c r="Z4049" t="str">
        <f t="shared" si="242"/>
        <v>OUT</v>
      </c>
      <c r="AA4049">
        <f>IF(Z4049="BUY",(AC4048-8.95)/K4049,IF(Z4049="SELL",0,AB4048))</f>
        <v>0</v>
      </c>
      <c r="AB4049">
        <f>AA4049+AA4049*O4049/L4049</f>
        <v>0</v>
      </c>
      <c r="AC4049">
        <f>IF(OR(Z4049="BUY",Z4049="IN"),AB4049*L4049,IF(Z4049="SELL",AB4048*K4049-8.95,AC4048))</f>
        <v>26446.013832498124</v>
      </c>
      <c r="AD4049" s="6">
        <f t="shared" si="243"/>
        <v>-6.862782447730556E-2</v>
      </c>
    </row>
    <row r="4050" spans="1:30" x14ac:dyDescent="0.25">
      <c r="A4050" s="1">
        <v>42340</v>
      </c>
      <c r="B4050">
        <v>2101.709961</v>
      </c>
      <c r="C4050">
        <v>2079.51001</v>
      </c>
      <c r="D4050">
        <v>2104.2700199999999</v>
      </c>
      <c r="E4050">
        <v>2077.110107</v>
      </c>
      <c r="F4050">
        <v>3950640000</v>
      </c>
      <c r="G4050">
        <f t="shared" si="244"/>
        <v>2036.5715942400002</v>
      </c>
      <c r="H4050">
        <f t="shared" si="245"/>
        <v>0.20965183041431681</v>
      </c>
      <c r="I4050">
        <f>IF(H4050&gt;0,1,0)</f>
        <v>1</v>
      </c>
      <c r="J4050" s="3">
        <v>42340</v>
      </c>
      <c r="K4050" s="2">
        <v>211.83999600000001</v>
      </c>
      <c r="L4050" s="2">
        <v>209.740005</v>
      </c>
      <c r="M4050" s="2">
        <v>212.199997</v>
      </c>
      <c r="N4050" s="2">
        <v>209.41000399999999</v>
      </c>
      <c r="O4050" s="2">
        <v>0</v>
      </c>
      <c r="P4050" s="5">
        <v>42340</v>
      </c>
      <c r="Q4050" s="4">
        <v>20.389999</v>
      </c>
      <c r="R4050" s="4">
        <v>20.6</v>
      </c>
      <c r="S4050" s="4">
        <v>20.629999000000002</v>
      </c>
      <c r="T4050" s="4">
        <v>20.360001</v>
      </c>
      <c r="U4050" s="4">
        <v>0</v>
      </c>
      <c r="V4050">
        <f>V4049+(V4049*O4050)/L4050</f>
        <v>93.327363645253442</v>
      </c>
      <c r="W4050">
        <f>V4050*L4050</f>
        <v>19574.481717592276</v>
      </c>
      <c r="X4050">
        <f>IF(I4049=1,1,0)</f>
        <v>1</v>
      </c>
      <c r="Y4050">
        <f>IF(I4049=0,1,0)</f>
        <v>0</v>
      </c>
      <c r="Z4050" t="str">
        <f t="shared" si="242"/>
        <v>BUY</v>
      </c>
      <c r="AA4050">
        <f>IF(Z4050="BUY",(AC4049-8.95)/K4050,IF(Z4050="SELL",0,AB4049))</f>
        <v>124.79732029686274</v>
      </c>
      <c r="AB4050">
        <f>AA4050+AA4050*O4050/L4050</f>
        <v>124.79732029686274</v>
      </c>
      <c r="AC4050">
        <f>IF(OR(Z4050="BUY",Z4050="IN"),AB4050*L4050,IF(Z4050="SELL",AB4049*K4050-8.95,AC4049))</f>
        <v>26174.990583050592</v>
      </c>
      <c r="AD4050" s="6">
        <f t="shared" si="243"/>
        <v>-6.4041288032419208E-2</v>
      </c>
    </row>
    <row r="4051" spans="1:30" x14ac:dyDescent="0.25">
      <c r="A4051" s="1">
        <v>42341</v>
      </c>
      <c r="B4051">
        <v>2080.709961</v>
      </c>
      <c r="C4051">
        <v>2049.6201169999999</v>
      </c>
      <c r="D4051">
        <v>2085</v>
      </c>
      <c r="E4051">
        <v>2042.349976</v>
      </c>
      <c r="F4051">
        <v>4306490000</v>
      </c>
      <c r="G4051">
        <f t="shared" si="244"/>
        <v>2038.7887963800001</v>
      </c>
      <c r="H4051">
        <f t="shared" si="245"/>
        <v>0.31753285199908915</v>
      </c>
      <c r="I4051">
        <f>IF(H4051&gt;0,1,0)</f>
        <v>1</v>
      </c>
      <c r="J4051" s="3">
        <v>42341</v>
      </c>
      <c r="K4051" s="2">
        <v>210.029999</v>
      </c>
      <c r="L4051" s="2">
        <v>206.759995</v>
      </c>
      <c r="M4051" s="2">
        <v>210.33999600000001</v>
      </c>
      <c r="N4051" s="2">
        <v>205.91000399999999</v>
      </c>
      <c r="O4051" s="2">
        <v>0</v>
      </c>
      <c r="P4051" s="5">
        <v>42341</v>
      </c>
      <c r="Q4051" s="4">
        <v>20.59</v>
      </c>
      <c r="R4051" s="4">
        <v>20.879999000000002</v>
      </c>
      <c r="S4051" s="4">
        <v>20.969999000000001</v>
      </c>
      <c r="T4051" s="4">
        <v>20.540001</v>
      </c>
      <c r="U4051" s="4">
        <v>0</v>
      </c>
      <c r="V4051">
        <f>V4050+(V4050*O4051)/L4051</f>
        <v>93.327363645253442</v>
      </c>
      <c r="W4051">
        <f>V4051*L4051</f>
        <v>19296.365240655785</v>
      </c>
      <c r="X4051">
        <f>IF(I4050=1,1,0)</f>
        <v>1</v>
      </c>
      <c r="Y4051">
        <f>IF(I4050=0,1,0)</f>
        <v>0</v>
      </c>
      <c r="Z4051" t="str">
        <f t="shared" si="242"/>
        <v>IN</v>
      </c>
      <c r="AA4051">
        <f>IF(Z4051="BUY",(AC4050-8.95)/K4051,IF(Z4051="SELL",0,AB4050))</f>
        <v>124.79732029686274</v>
      </c>
      <c r="AB4051">
        <f>AA4051+AA4051*O4051/L4051</f>
        <v>124.79732029686274</v>
      </c>
      <c r="AC4051">
        <f>IF(OR(Z4051="BUY",Z4051="IN"),AB4051*L4051,IF(Z4051="SELL",AB4050*K4051-8.95,AC4050))</f>
        <v>25803.093320592739</v>
      </c>
      <c r="AD4051" s="6">
        <f t="shared" si="243"/>
        <v>-4.4659335964457147E-2</v>
      </c>
    </row>
    <row r="4052" spans="1:30" x14ac:dyDescent="0.25">
      <c r="A4052" s="1">
        <v>42342</v>
      </c>
      <c r="B4052">
        <v>2051.23999</v>
      </c>
      <c r="C4052">
        <v>2091.6899410000001</v>
      </c>
      <c r="D4052">
        <v>2093.8400879999999</v>
      </c>
      <c r="E4052">
        <v>2051.23999</v>
      </c>
      <c r="F4052">
        <v>4214910000</v>
      </c>
      <c r="G4052">
        <f t="shared" si="244"/>
        <v>2041.9777954000001</v>
      </c>
      <c r="H4052">
        <f t="shared" si="245"/>
        <v>0.42480714045699336</v>
      </c>
      <c r="I4052">
        <f>IF(H4052&gt;0,1,0)</f>
        <v>1</v>
      </c>
      <c r="J4052" s="3">
        <v>42342</v>
      </c>
      <c r="K4052" s="2">
        <v>207.25</v>
      </c>
      <c r="L4052" s="2">
        <v>210.800003</v>
      </c>
      <c r="M4052" s="2">
        <v>211.16999799999999</v>
      </c>
      <c r="N4052" s="2">
        <v>207.08999600000001</v>
      </c>
      <c r="O4052" s="2">
        <v>0</v>
      </c>
      <c r="P4052" s="5">
        <v>42342</v>
      </c>
      <c r="Q4052" s="4">
        <v>20.84</v>
      </c>
      <c r="R4052" s="4">
        <v>20.48</v>
      </c>
      <c r="S4052" s="4">
        <v>20.85</v>
      </c>
      <c r="T4052" s="4">
        <v>20.440000999999999</v>
      </c>
      <c r="U4052" s="4">
        <v>0</v>
      </c>
      <c r="V4052">
        <f>V4051+(V4051*O4052)/L4052</f>
        <v>93.327363645253442</v>
      </c>
      <c r="W4052">
        <f>V4052*L4052</f>
        <v>19673.408536401515</v>
      </c>
      <c r="X4052">
        <f>IF(I4051=1,1,0)</f>
        <v>1</v>
      </c>
      <c r="Y4052">
        <f>IF(I4051=0,1,0)</f>
        <v>0</v>
      </c>
      <c r="Z4052" t="str">
        <f t="shared" si="242"/>
        <v>IN</v>
      </c>
      <c r="AA4052">
        <f>IF(Z4052="BUY",(AC4051-8.95)/K4052,IF(Z4052="SELL",0,AB4051))</f>
        <v>124.79732029686274</v>
      </c>
      <c r="AB4052">
        <f>AA4052+AA4052*O4052/L4052</f>
        <v>124.79732029686274</v>
      </c>
      <c r="AC4052">
        <f>IF(OR(Z4052="BUY",Z4052="IN"),AB4052*L4052,IF(Z4052="SELL",AB4051*K4052-8.95,AC4051))</f>
        <v>26307.275492970628</v>
      </c>
      <c r="AD4052" s="6">
        <f t="shared" si="243"/>
        <v>-6.5829770362710649E-2</v>
      </c>
    </row>
    <row r="4053" spans="1:30" x14ac:dyDescent="0.25">
      <c r="A4053" s="1">
        <v>42345</v>
      </c>
      <c r="B4053">
        <v>2090.419922</v>
      </c>
      <c r="C4053">
        <v>2077.070068</v>
      </c>
      <c r="D4053">
        <v>2090.419922</v>
      </c>
      <c r="E4053">
        <v>2066.780029</v>
      </c>
      <c r="F4053">
        <v>4043820000</v>
      </c>
      <c r="G4053">
        <f t="shared" si="244"/>
        <v>2044.8923974400002</v>
      </c>
      <c r="H4053">
        <f t="shared" si="245"/>
        <v>0.53136809944788188</v>
      </c>
      <c r="I4053">
        <f>IF(H4053&gt;0,1,0)</f>
        <v>1</v>
      </c>
      <c r="J4053" s="3">
        <v>42345</v>
      </c>
      <c r="K4053" s="2">
        <v>210.39999399999999</v>
      </c>
      <c r="L4053" s="2">
        <v>209.5</v>
      </c>
      <c r="M4053" s="2">
        <v>210.449997</v>
      </c>
      <c r="N4053" s="2">
        <v>208.36999499999999</v>
      </c>
      <c r="O4053" s="2">
        <v>0</v>
      </c>
      <c r="P4053" s="5">
        <v>42345</v>
      </c>
      <c r="Q4053" s="4">
        <v>20.51</v>
      </c>
      <c r="R4053" s="4">
        <v>20.59</v>
      </c>
      <c r="S4053" s="4">
        <v>20.709999</v>
      </c>
      <c r="T4053" s="4">
        <v>20.51</v>
      </c>
      <c r="U4053" s="4">
        <v>0</v>
      </c>
      <c r="V4053">
        <f>V4052+(V4052*O4053)/L4053</f>
        <v>93.327363645253442</v>
      </c>
      <c r="W4053">
        <f>V4053*L4053</f>
        <v>19552.082683680597</v>
      </c>
      <c r="X4053">
        <f>IF(I4052=1,1,0)</f>
        <v>1</v>
      </c>
      <c r="Y4053">
        <f>IF(I4052=0,1,0)</f>
        <v>0</v>
      </c>
      <c r="Z4053" t="str">
        <f t="shared" si="242"/>
        <v>IN</v>
      </c>
      <c r="AA4053">
        <f>IF(Z4053="BUY",(AC4052-8.95)/K4053,IF(Z4053="SELL",0,AB4052))</f>
        <v>124.79732029686274</v>
      </c>
      <c r="AB4053">
        <f>AA4053+AA4053*O4053/L4053</f>
        <v>124.79732029686274</v>
      </c>
      <c r="AC4053">
        <f>IF(OR(Z4053="BUY",Z4053="IN"),AB4053*L4053,IF(Z4053="SELL",AB4052*K4053-8.95,AC4052))</f>
        <v>26145.038602192744</v>
      </c>
      <c r="AD4053" s="6">
        <f t="shared" si="243"/>
        <v>-5.6034938964273112E-2</v>
      </c>
    </row>
    <row r="4054" spans="1:30" x14ac:dyDescent="0.25">
      <c r="A4054" s="1">
        <v>42346</v>
      </c>
      <c r="B4054">
        <v>2073.389893</v>
      </c>
      <c r="C4054">
        <v>2063.5900879999999</v>
      </c>
      <c r="D4054">
        <v>2073.8500979999999</v>
      </c>
      <c r="E4054">
        <v>2052.320068</v>
      </c>
      <c r="F4054">
        <v>4173570000</v>
      </c>
      <c r="G4054">
        <f t="shared" si="244"/>
        <v>2048.5287988</v>
      </c>
      <c r="H4054">
        <f t="shared" si="245"/>
        <v>0.63673191103867777</v>
      </c>
      <c r="I4054">
        <f>IF(H4054&gt;0,1,0)</f>
        <v>1</v>
      </c>
      <c r="J4054" s="3">
        <v>42346</v>
      </c>
      <c r="K4054" s="2">
        <v>207.66999799999999</v>
      </c>
      <c r="L4054" s="2">
        <v>208.13000500000001</v>
      </c>
      <c r="M4054" s="2">
        <v>209.199997</v>
      </c>
      <c r="N4054" s="2">
        <v>206.94000199999999</v>
      </c>
      <c r="O4054" s="2">
        <v>0</v>
      </c>
      <c r="P4054" s="5">
        <v>42346</v>
      </c>
      <c r="Q4054" s="4">
        <v>20.799999</v>
      </c>
      <c r="R4054" s="4">
        <v>20.75</v>
      </c>
      <c r="S4054" s="4">
        <v>20.860001</v>
      </c>
      <c r="T4054" s="4">
        <v>20.629999000000002</v>
      </c>
      <c r="U4054" s="4">
        <v>0</v>
      </c>
      <c r="V4054">
        <f>V4053+(V4053*O4054)/L4054</f>
        <v>93.327363645253442</v>
      </c>
      <c r="W4054">
        <f>V4054*L4054</f>
        <v>19424.224662123419</v>
      </c>
      <c r="X4054">
        <f>IF(I4053=1,1,0)</f>
        <v>1</v>
      </c>
      <c r="Y4054">
        <f>IF(I4053=0,1,0)</f>
        <v>0</v>
      </c>
      <c r="Z4054" t="str">
        <f t="shared" si="242"/>
        <v>IN</v>
      </c>
      <c r="AA4054">
        <f>IF(Z4054="BUY",(AC4053-8.95)/K4054,IF(Z4054="SELL",0,AB4053))</f>
        <v>124.79732029686274</v>
      </c>
      <c r="AB4054">
        <f>AA4054+AA4054*O4054/L4054</f>
        <v>124.79732029686274</v>
      </c>
      <c r="AC4054">
        <f>IF(OR(Z4054="BUY",Z4054="IN"),AB4054*L4054,IF(Z4054="SELL",AB4053*K4054-8.95,AC4053))</f>
        <v>25974.066897372642</v>
      </c>
      <c r="AD4054" s="6">
        <f t="shared" si="243"/>
        <v>-5.0513761793768756E-2</v>
      </c>
    </row>
    <row r="4055" spans="1:30" x14ac:dyDescent="0.25">
      <c r="A4055" s="1">
        <v>42347</v>
      </c>
      <c r="B4055">
        <v>2061.169922</v>
      </c>
      <c r="C4055">
        <v>2047.619995</v>
      </c>
      <c r="D4055">
        <v>2080.330078</v>
      </c>
      <c r="E4055">
        <v>2036.530029</v>
      </c>
      <c r="F4055">
        <v>4385250000</v>
      </c>
      <c r="G4055">
        <f t="shared" si="244"/>
        <v>2051.7993993800001</v>
      </c>
      <c r="H4055">
        <f t="shared" si="245"/>
        <v>0.7326737075394103</v>
      </c>
      <c r="I4055">
        <f>IF(H4055&gt;0,1,0)</f>
        <v>1</v>
      </c>
      <c r="J4055" s="3">
        <v>42347</v>
      </c>
      <c r="K4055" s="2">
        <v>207.38000500000001</v>
      </c>
      <c r="L4055" s="2">
        <v>206.490005</v>
      </c>
      <c r="M4055" s="2">
        <v>209.85000600000001</v>
      </c>
      <c r="N4055" s="2">
        <v>205.36000100000001</v>
      </c>
      <c r="O4055" s="2">
        <v>0</v>
      </c>
      <c r="P4055" s="5">
        <v>42347</v>
      </c>
      <c r="Q4055" s="4">
        <v>20.82</v>
      </c>
      <c r="R4055" s="4">
        <v>20.9</v>
      </c>
      <c r="S4055" s="4">
        <v>21.02</v>
      </c>
      <c r="T4055" s="4">
        <v>20.559999000000001</v>
      </c>
      <c r="U4055" s="4">
        <v>0</v>
      </c>
      <c r="V4055">
        <f>V4054+(V4054*O4055)/L4055</f>
        <v>93.327363645253442</v>
      </c>
      <c r="W4055">
        <f>V4055*L4055</f>
        <v>19271.167785745201</v>
      </c>
      <c r="X4055">
        <f>IF(I4054=1,1,0)</f>
        <v>1</v>
      </c>
      <c r="Y4055">
        <f>IF(I4054=0,1,0)</f>
        <v>0</v>
      </c>
      <c r="Z4055" t="str">
        <f t="shared" si="242"/>
        <v>IN</v>
      </c>
      <c r="AA4055">
        <f>IF(Z4055="BUY",(AC4054-8.95)/K4055,IF(Z4055="SELL",0,AB4054))</f>
        <v>124.79732029686274</v>
      </c>
      <c r="AB4055">
        <f>AA4055+AA4055*O4055/L4055</f>
        <v>124.79732029686274</v>
      </c>
      <c r="AC4055">
        <f>IF(OR(Z4055="BUY",Z4055="IN"),AB4055*L4055,IF(Z4055="SELL",AB4054*K4055-8.95,AC4054))</f>
        <v>25769.399292085789</v>
      </c>
      <c r="AD4055" s="6">
        <f t="shared" si="243"/>
        <v>-3.5403411489340092E-2</v>
      </c>
    </row>
    <row r="4056" spans="1:30" x14ac:dyDescent="0.25">
      <c r="A4056" s="1">
        <v>42348</v>
      </c>
      <c r="B4056">
        <v>2047.9300539999999</v>
      </c>
      <c r="C4056">
        <v>2052.2299800000001</v>
      </c>
      <c r="D4056">
        <v>2067.6499020000001</v>
      </c>
      <c r="E4056">
        <v>2045.670044</v>
      </c>
      <c r="F4056">
        <v>3715150000</v>
      </c>
      <c r="G4056">
        <f t="shared" si="244"/>
        <v>2054.4433984000002</v>
      </c>
      <c r="H4056">
        <f t="shared" si="245"/>
        <v>0.82334308171103288</v>
      </c>
      <c r="I4056">
        <f>IF(H4056&gt;0,1,0)</f>
        <v>1</v>
      </c>
      <c r="J4056" s="3">
        <v>42348</v>
      </c>
      <c r="K4056" s="2">
        <v>206.61000100000001</v>
      </c>
      <c r="L4056" s="2">
        <v>207.009995</v>
      </c>
      <c r="M4056" s="2">
        <v>208.58000200000001</v>
      </c>
      <c r="N4056" s="2">
        <v>206.300003</v>
      </c>
      <c r="O4056" s="2">
        <v>0</v>
      </c>
      <c r="P4056" s="5">
        <v>42348</v>
      </c>
      <c r="Q4056" s="4">
        <v>20.91</v>
      </c>
      <c r="R4056" s="4">
        <v>20.85</v>
      </c>
      <c r="S4056" s="4">
        <v>20.92</v>
      </c>
      <c r="T4056" s="4">
        <v>20.700001</v>
      </c>
      <c r="U4056" s="4">
        <v>0</v>
      </c>
      <c r="V4056">
        <f>V4055+(V4055*O4056)/L4056</f>
        <v>93.327363645253442</v>
      </c>
      <c r="W4056">
        <f>V4056*L4056</f>
        <v>19319.697081567097</v>
      </c>
      <c r="X4056">
        <f>IF(I4055=1,1,0)</f>
        <v>1</v>
      </c>
      <c r="Y4056">
        <f>IF(I4055=0,1,0)</f>
        <v>0</v>
      </c>
      <c r="Z4056" t="str">
        <f t="shared" ref="Z4056:Z4119" si="246">IF(X4056=1,IF(X4055=0,"BUY","IN"),IF(X4055=1,"SELL","OUT"))</f>
        <v>IN</v>
      </c>
      <c r="AA4056">
        <f>IF(Z4056="BUY",(AC4055-8.95)/K4056,IF(Z4056="SELL",0,AB4055))</f>
        <v>124.79732029686274</v>
      </c>
      <c r="AB4056">
        <f>AA4056+AA4056*O4056/L4056</f>
        <v>124.79732029686274</v>
      </c>
      <c r="AC4056">
        <f>IF(OR(Z4056="BUY",Z4056="IN"),AB4056*L4056,IF(Z4056="SELL",AB4055*K4056-8.95,AC4055))</f>
        <v>25834.292650666954</v>
      </c>
      <c r="AD4056" s="6">
        <f t="shared" si="243"/>
        <v>-3.7017176341715655E-2</v>
      </c>
    </row>
    <row r="4057" spans="1:30" x14ac:dyDescent="0.25">
      <c r="A4057" s="1">
        <v>42349</v>
      </c>
      <c r="B4057">
        <v>2047.2700199999999</v>
      </c>
      <c r="C4057">
        <v>2012.369995</v>
      </c>
      <c r="D4057">
        <v>2047.2700199999999</v>
      </c>
      <c r="E4057">
        <v>2008.8000489999999</v>
      </c>
      <c r="F4057">
        <v>4301060000</v>
      </c>
      <c r="G4057">
        <f t="shared" si="244"/>
        <v>2056.21439938</v>
      </c>
      <c r="H4057">
        <f t="shared" si="245"/>
        <v>0.90885007458065925</v>
      </c>
      <c r="I4057">
        <f>IF(H4057&gt;0,1,0)</f>
        <v>1</v>
      </c>
      <c r="J4057" s="3">
        <v>42349</v>
      </c>
      <c r="K4057" s="2">
        <v>204.58999600000001</v>
      </c>
      <c r="L4057" s="2">
        <v>202.88999899999999</v>
      </c>
      <c r="M4057" s="2">
        <v>205.259995</v>
      </c>
      <c r="N4057" s="2">
        <v>202.63000500000001</v>
      </c>
      <c r="O4057" s="2">
        <v>0</v>
      </c>
      <c r="P4057" s="5">
        <v>42349</v>
      </c>
      <c r="Q4057" s="4">
        <v>21.1</v>
      </c>
      <c r="R4057" s="4">
        <v>21.25</v>
      </c>
      <c r="S4057" s="4">
        <v>21.299999</v>
      </c>
      <c r="T4057" s="4">
        <v>21.030000999999999</v>
      </c>
      <c r="U4057" s="4">
        <v>0</v>
      </c>
      <c r="V4057">
        <f>V4056+(V4056*O4057)/L4057</f>
        <v>93.327363645253442</v>
      </c>
      <c r="W4057">
        <f>V4057*L4057</f>
        <v>18935.188716658107</v>
      </c>
      <c r="X4057">
        <f>IF(I4056=1,1,0)</f>
        <v>1</v>
      </c>
      <c r="Y4057">
        <f>IF(I4056=0,1,0)</f>
        <v>0</v>
      </c>
      <c r="Z4057" t="str">
        <f t="shared" si="246"/>
        <v>IN</v>
      </c>
      <c r="AA4057">
        <f>IF(Z4057="BUY",(AC4056-8.95)/K4057,IF(Z4057="SELL",0,AB4056))</f>
        <v>124.79732029686274</v>
      </c>
      <c r="AB4057">
        <f>AA4057+AA4057*O4057/L4057</f>
        <v>124.79732029686274</v>
      </c>
      <c r="AC4057">
        <f>IF(OR(Z4057="BUY",Z4057="IN"),AB4057*L4057,IF(Z4057="SELL",AB4056*K4057-8.95,AC4056))</f>
        <v>25320.128190233158</v>
      </c>
      <c r="AD4057" s="6">
        <f t="shared" si="243"/>
        <v>-1.1181836264409818E-2</v>
      </c>
    </row>
    <row r="4058" spans="1:30" x14ac:dyDescent="0.25">
      <c r="A4058" s="1">
        <v>42352</v>
      </c>
      <c r="B4058">
        <v>2013.369995</v>
      </c>
      <c r="C4058">
        <v>2021.9399410000001</v>
      </c>
      <c r="D4058">
        <v>2022.920044</v>
      </c>
      <c r="E4058">
        <v>1993.26001</v>
      </c>
      <c r="F4058">
        <v>4612440000</v>
      </c>
      <c r="G4058">
        <f t="shared" si="244"/>
        <v>2057.6259985000002</v>
      </c>
      <c r="H4058">
        <f t="shared" si="245"/>
        <v>0.98721108659949752</v>
      </c>
      <c r="I4058">
        <f>IF(H4058&gt;0,1,0)</f>
        <v>1</v>
      </c>
      <c r="J4058" s="3">
        <v>42352</v>
      </c>
      <c r="K4058" s="2">
        <v>203.220001</v>
      </c>
      <c r="L4058" s="2">
        <v>204.179993</v>
      </c>
      <c r="M4058" s="2">
        <v>204.179993</v>
      </c>
      <c r="N4058" s="2">
        <v>201.10000600000001</v>
      </c>
      <c r="O4058" s="2">
        <v>0</v>
      </c>
      <c r="P4058" s="5">
        <v>42352</v>
      </c>
      <c r="Q4058" s="4">
        <v>21.24</v>
      </c>
      <c r="R4058" s="4">
        <v>21.139999</v>
      </c>
      <c r="S4058" s="4">
        <v>21.459999</v>
      </c>
      <c r="T4058" s="4">
        <v>21.139999</v>
      </c>
      <c r="U4058" s="4">
        <v>0</v>
      </c>
      <c r="V4058">
        <f>V4057+(V4057*O4058)/L4058</f>
        <v>93.327363645253442</v>
      </c>
      <c r="W4058">
        <f>V4058*L4058</f>
        <v>19055.580455796302</v>
      </c>
      <c r="X4058">
        <f>IF(I4057=1,1,0)</f>
        <v>1</v>
      </c>
      <c r="Y4058">
        <f>IF(I4057=0,1,0)</f>
        <v>0</v>
      </c>
      <c r="Z4058" t="str">
        <f t="shared" si="246"/>
        <v>IN</v>
      </c>
      <c r="AA4058">
        <f>IF(Z4058="BUY",(AC4057-8.95)/K4058,IF(Z4058="SELL",0,AB4057))</f>
        <v>124.79732029686274</v>
      </c>
      <c r="AB4058">
        <f>AA4058+AA4058*O4058/L4058</f>
        <v>124.79732029686274</v>
      </c>
      <c r="AC4058">
        <f>IF(OR(Z4058="BUY",Z4058="IN"),AB4058*L4058,IF(Z4058="SELL",AB4057*K4058-8.95,AC4057))</f>
        <v>25481.11598463219</v>
      </c>
      <c r="AD4058" s="6">
        <f t="shared" si="243"/>
        <v>-2.0988507832853588E-2</v>
      </c>
    </row>
    <row r="4059" spans="1:30" x14ac:dyDescent="0.25">
      <c r="A4059" s="1">
        <v>42353</v>
      </c>
      <c r="B4059">
        <v>2025.5500489999999</v>
      </c>
      <c r="C4059">
        <v>2043.410034</v>
      </c>
      <c r="D4059">
        <v>2053.8701169999999</v>
      </c>
      <c r="E4059">
        <v>2025.5500489999999</v>
      </c>
      <c r="F4059">
        <v>4353540000</v>
      </c>
      <c r="G4059">
        <f t="shared" si="244"/>
        <v>2058.7531982</v>
      </c>
      <c r="H4059">
        <f t="shared" si="245"/>
        <v>1.0605096285342122</v>
      </c>
      <c r="I4059">
        <f>IF(H4059&gt;0,1,0)</f>
        <v>1</v>
      </c>
      <c r="J4059" s="3">
        <v>42353</v>
      </c>
      <c r="K4059" s="2">
        <v>205.86999499999999</v>
      </c>
      <c r="L4059" s="2">
        <v>206.19000199999999</v>
      </c>
      <c r="M4059" s="2">
        <v>207.25</v>
      </c>
      <c r="N4059" s="2">
        <v>205.679993</v>
      </c>
      <c r="O4059" s="2">
        <v>0</v>
      </c>
      <c r="P4059" s="5">
        <v>42353</v>
      </c>
      <c r="Q4059" s="4">
        <v>20.969999000000001</v>
      </c>
      <c r="R4059" s="4">
        <v>20.91</v>
      </c>
      <c r="S4059" s="4">
        <v>20.98</v>
      </c>
      <c r="T4059" s="4">
        <v>20.809999000000001</v>
      </c>
      <c r="U4059" s="4">
        <v>0</v>
      </c>
      <c r="V4059">
        <f>V4058+(V4058*O4059)/L4059</f>
        <v>93.327363645253442</v>
      </c>
      <c r="W4059">
        <f>V4059*L4059</f>
        <v>19243.169296669534</v>
      </c>
      <c r="X4059">
        <f>IF(I4058=1,1,0)</f>
        <v>1</v>
      </c>
      <c r="Y4059">
        <f>IF(I4058=0,1,0)</f>
        <v>0</v>
      </c>
      <c r="Z4059" t="str">
        <f t="shared" si="246"/>
        <v>IN</v>
      </c>
      <c r="AA4059">
        <f>IF(Z4059="BUY",(AC4058-8.95)/K4059,IF(Z4059="SELL",0,AB4058))</f>
        <v>124.79732029686274</v>
      </c>
      <c r="AB4059">
        <f>AA4059+AA4059*O4059/L4059</f>
        <v>124.79732029686274</v>
      </c>
      <c r="AC4059">
        <f>IF(OR(Z4059="BUY",Z4059="IN"),AB4059*L4059,IF(Z4059="SELL",AB4058*K4059-8.95,AC4058))</f>
        <v>25731.959721604766</v>
      </c>
      <c r="AD4059" s="6">
        <f t="shared" si="243"/>
        <v>-3.7719231052584665E-2</v>
      </c>
    </row>
    <row r="4060" spans="1:30" x14ac:dyDescent="0.25">
      <c r="A4060" s="1">
        <v>42354</v>
      </c>
      <c r="B4060">
        <v>2046.5</v>
      </c>
      <c r="C4060">
        <v>2073.070068</v>
      </c>
      <c r="D4060">
        <v>2076.719971</v>
      </c>
      <c r="E4060">
        <v>2042.4300539999999</v>
      </c>
      <c r="F4060">
        <v>4635450000</v>
      </c>
      <c r="G4060">
        <f t="shared" si="244"/>
        <v>2060.6161986800003</v>
      </c>
      <c r="H4060">
        <f t="shared" si="245"/>
        <v>1.1255558499296705</v>
      </c>
      <c r="I4060">
        <f>IF(H4060&gt;0,1,0)</f>
        <v>1</v>
      </c>
      <c r="J4060" s="3">
        <v>42354</v>
      </c>
      <c r="K4060" s="2">
        <v>207.61999499999999</v>
      </c>
      <c r="L4060" s="2">
        <v>209.16999799999999</v>
      </c>
      <c r="M4060" s="2">
        <v>209.58000200000001</v>
      </c>
      <c r="N4060" s="2">
        <v>205.91999799999999</v>
      </c>
      <c r="O4060" s="2">
        <v>0</v>
      </c>
      <c r="P4060" s="5">
        <v>42354</v>
      </c>
      <c r="Q4060" s="4">
        <v>20.780000999999999</v>
      </c>
      <c r="R4060" s="4">
        <v>20.629999000000002</v>
      </c>
      <c r="S4060" s="4">
        <v>20.940000999999999</v>
      </c>
      <c r="T4060" s="4">
        <v>20.58</v>
      </c>
      <c r="U4060" s="4">
        <v>0</v>
      </c>
      <c r="V4060">
        <f>V4059+(V4059*O4060)/L4060</f>
        <v>93.327363645253442</v>
      </c>
      <c r="W4060">
        <f>V4060*L4060</f>
        <v>19521.284467022935</v>
      </c>
      <c r="X4060">
        <f>IF(I4059=1,1,0)</f>
        <v>1</v>
      </c>
      <c r="Y4060">
        <f>IF(I4059=0,1,0)</f>
        <v>0</v>
      </c>
      <c r="Z4060" t="str">
        <f t="shared" si="246"/>
        <v>IN</v>
      </c>
      <c r="AA4060">
        <f>IF(Z4060="BUY",(AC4059-8.95)/K4060,IF(Z4060="SELL",0,AB4059))</f>
        <v>124.79732029686274</v>
      </c>
      <c r="AB4060">
        <f>AA4060+AA4060*O4060/L4060</f>
        <v>124.79732029686274</v>
      </c>
      <c r="AC4060">
        <f>IF(OR(Z4060="BUY",Z4060="IN"),AB4060*L4060,IF(Z4060="SELL",AB4059*K4060-8.95,AC4059))</f>
        <v>26103.855236900137</v>
      </c>
      <c r="AD4060" s="6">
        <f t="shared" si="243"/>
        <v>-4.804896431899227E-2</v>
      </c>
    </row>
    <row r="4061" spans="1:30" x14ac:dyDescent="0.25">
      <c r="A4061" s="1">
        <v>42355</v>
      </c>
      <c r="B4061">
        <v>2073.76001</v>
      </c>
      <c r="C4061">
        <v>2041.8900149999999</v>
      </c>
      <c r="D4061">
        <v>2076.3701169999999</v>
      </c>
      <c r="E4061">
        <v>2041.660034</v>
      </c>
      <c r="F4061">
        <v>4327390000</v>
      </c>
      <c r="G4061">
        <f t="shared" si="244"/>
        <v>2061.5373998599998</v>
      </c>
      <c r="H4061">
        <f t="shared" si="245"/>
        <v>1.1869272994785638</v>
      </c>
      <c r="I4061">
        <f>IF(H4061&gt;0,1,0)</f>
        <v>1</v>
      </c>
      <c r="J4061" s="3">
        <v>42355</v>
      </c>
      <c r="K4061" s="2">
        <v>209.58999600000001</v>
      </c>
      <c r="L4061" s="2">
        <v>206.08000200000001</v>
      </c>
      <c r="M4061" s="2">
        <v>209.679993</v>
      </c>
      <c r="N4061" s="2">
        <v>206</v>
      </c>
      <c r="O4061" s="2">
        <v>0</v>
      </c>
      <c r="P4061" s="5">
        <v>42355</v>
      </c>
      <c r="Q4061" s="4">
        <v>20.57</v>
      </c>
      <c r="R4061" s="4">
        <v>20.93</v>
      </c>
      <c r="S4061" s="4">
        <v>20.93</v>
      </c>
      <c r="T4061" s="4">
        <v>20.57</v>
      </c>
      <c r="U4061" s="4">
        <v>0</v>
      </c>
      <c r="V4061">
        <f>V4060+(V4060*O4061)/L4061</f>
        <v>93.327363645253442</v>
      </c>
      <c r="W4061">
        <f>V4061*L4061</f>
        <v>19232.903286668556</v>
      </c>
      <c r="X4061">
        <f>IF(I4060=1,1,0)</f>
        <v>1</v>
      </c>
      <c r="Y4061">
        <f>IF(I4060=0,1,0)</f>
        <v>0</v>
      </c>
      <c r="Z4061" t="str">
        <f t="shared" si="246"/>
        <v>IN</v>
      </c>
      <c r="AA4061">
        <f>IF(Z4061="BUY",(AC4060-8.95)/K4061,IF(Z4061="SELL",0,AB4060))</f>
        <v>124.79732029686274</v>
      </c>
      <c r="AB4061">
        <f>AA4061+AA4061*O4061/L4061</f>
        <v>124.79732029686274</v>
      </c>
      <c r="AC4061">
        <f>IF(OR(Z4061="BUY",Z4061="IN"),AB4061*L4061,IF(Z4061="SELL",AB4060*K4061-8.95,AC4060))</f>
        <v>25718.232016372112</v>
      </c>
      <c r="AD4061" s="6">
        <f t="shared" si="243"/>
        <v>-3.7218165766184398E-2</v>
      </c>
    </row>
    <row r="4062" spans="1:30" x14ac:dyDescent="0.25">
      <c r="A4062" s="1">
        <v>42356</v>
      </c>
      <c r="B4062">
        <v>2040.8100589999999</v>
      </c>
      <c r="C4062">
        <v>2005.5500489999999</v>
      </c>
      <c r="D4062">
        <v>2040.8100589999999</v>
      </c>
      <c r="E4062">
        <v>2005.329956</v>
      </c>
      <c r="F4062">
        <v>6683070000</v>
      </c>
      <c r="G4062">
        <f t="shared" si="244"/>
        <v>2061.37979976</v>
      </c>
      <c r="H4062">
        <f t="shared" si="245"/>
        <v>1.2428813404718193</v>
      </c>
      <c r="I4062">
        <f>IF(H4062&gt;0,1,0)</f>
        <v>1</v>
      </c>
      <c r="J4062" s="3">
        <v>42356</v>
      </c>
      <c r="K4062" s="2">
        <v>205.13000500000001</v>
      </c>
      <c r="L4062" s="2">
        <v>202.220001</v>
      </c>
      <c r="M4062" s="2">
        <v>205.229996</v>
      </c>
      <c r="N4062" s="2">
        <v>202.13999899999999</v>
      </c>
      <c r="O4062" s="2">
        <v>0</v>
      </c>
      <c r="P4062" s="5">
        <v>42356</v>
      </c>
      <c r="Q4062" s="4">
        <v>21.030000999999999</v>
      </c>
      <c r="R4062" s="4">
        <v>21.299999</v>
      </c>
      <c r="S4062" s="4">
        <v>21.299999</v>
      </c>
      <c r="T4062" s="4">
        <v>21.01</v>
      </c>
      <c r="U4062" s="4">
        <v>0</v>
      </c>
      <c r="V4062">
        <f>V4061+(V4061*O4062)/L4062</f>
        <v>93.327363645253442</v>
      </c>
      <c r="W4062">
        <f>V4062*L4062</f>
        <v>18872.659569670515</v>
      </c>
      <c r="X4062">
        <f>IF(I4061=1,1,0)</f>
        <v>1</v>
      </c>
      <c r="Y4062">
        <f>IF(I4061=0,1,0)</f>
        <v>0</v>
      </c>
      <c r="Z4062" t="str">
        <f t="shared" si="246"/>
        <v>IN</v>
      </c>
      <c r="AA4062">
        <f>IF(Z4062="BUY",(AC4061-8.95)/K4062,IF(Z4062="SELL",0,AB4061))</f>
        <v>124.79732029686274</v>
      </c>
      <c r="AB4062">
        <f>AA4062+AA4062*O4062/L4062</f>
        <v>124.79732029686274</v>
      </c>
      <c r="AC4062">
        <f>IF(OR(Z4062="BUY",Z4062="IN"),AB4062*L4062,IF(Z4062="SELL",AB4061*K4062-8.95,AC4061))</f>
        <v>25236.514235228904</v>
      </c>
      <c r="AD4062" s="6">
        <f t="shared" si="243"/>
        <v>-1.6041869059807239E-2</v>
      </c>
    </row>
    <row r="4063" spans="1:30" x14ac:dyDescent="0.25">
      <c r="A4063" s="1">
        <v>42359</v>
      </c>
      <c r="B4063">
        <v>2010.2700199999999</v>
      </c>
      <c r="C4063">
        <v>2021.150024</v>
      </c>
      <c r="D4063">
        <v>2022.900024</v>
      </c>
      <c r="E4063">
        <v>2005.9300539999999</v>
      </c>
      <c r="F4063">
        <v>3760280000</v>
      </c>
      <c r="G4063">
        <f t="shared" si="244"/>
        <v>2061.5049999400003</v>
      </c>
      <c r="H4063">
        <f t="shared" si="245"/>
        <v>1.2902873068285308</v>
      </c>
      <c r="I4063">
        <f>IF(H4063&gt;0,1,0)</f>
        <v>1</v>
      </c>
      <c r="J4063" s="3">
        <v>42359</v>
      </c>
      <c r="K4063" s="2">
        <v>203.83000200000001</v>
      </c>
      <c r="L4063" s="2">
        <v>203.96000699999999</v>
      </c>
      <c r="M4063" s="2">
        <v>204.229996</v>
      </c>
      <c r="N4063" s="2">
        <v>202.429993</v>
      </c>
      <c r="O4063" s="2">
        <v>0</v>
      </c>
      <c r="P4063" s="5">
        <v>42359</v>
      </c>
      <c r="Q4063" s="4">
        <v>21.16</v>
      </c>
      <c r="R4063" s="4">
        <v>21.129999000000002</v>
      </c>
      <c r="S4063" s="4">
        <v>21.299999</v>
      </c>
      <c r="T4063" s="4">
        <v>21.110001</v>
      </c>
      <c r="U4063" s="4">
        <v>0</v>
      </c>
      <c r="V4063">
        <f>V4062+(V4062*O4063)/L4063</f>
        <v>93.327363645253442</v>
      </c>
      <c r="W4063">
        <f>V4063*L4063</f>
        <v>19035.049742377436</v>
      </c>
      <c r="X4063">
        <f>IF(I4062=1,1,0)</f>
        <v>1</v>
      </c>
      <c r="Y4063">
        <f>IF(I4062=0,1,0)</f>
        <v>0</v>
      </c>
      <c r="Z4063" t="str">
        <f t="shared" si="246"/>
        <v>IN</v>
      </c>
      <c r="AA4063">
        <f>IF(Z4063="BUY",(AC4062-8.95)/K4063,IF(Z4063="SELL",0,AB4062))</f>
        <v>124.79732029686274</v>
      </c>
      <c r="AB4063">
        <f>AA4063+AA4063*O4063/L4063</f>
        <v>124.79732029686274</v>
      </c>
      <c r="AC4063">
        <f>IF(OR(Z4063="BUY",Z4063="IN"),AB4063*L4063,IF(Z4063="SELL",AB4062*K4063-8.95,AC4062))</f>
        <v>25453.662321329364</v>
      </c>
      <c r="AD4063" s="6">
        <f t="shared" si="243"/>
        <v>-1.9888482435731956E-2</v>
      </c>
    </row>
    <row r="4064" spans="1:30" x14ac:dyDescent="0.25">
      <c r="A4064" s="1">
        <v>42360</v>
      </c>
      <c r="B4064">
        <v>2023.150024</v>
      </c>
      <c r="C4064">
        <v>2038.969971</v>
      </c>
      <c r="D4064">
        <v>2042.73999</v>
      </c>
      <c r="E4064">
        <v>2020.48999</v>
      </c>
      <c r="F4064">
        <v>3520860000</v>
      </c>
      <c r="G4064">
        <f t="shared" si="244"/>
        <v>2061.9352001400002</v>
      </c>
      <c r="H4064">
        <f t="shared" si="245"/>
        <v>1.33334679727382</v>
      </c>
      <c r="I4064">
        <f>IF(H4064&gt;0,1,0)</f>
        <v>1</v>
      </c>
      <c r="J4064" s="3">
        <v>42360</v>
      </c>
      <c r="K4064" s="2">
        <v>205.03999300000001</v>
      </c>
      <c r="L4064" s="2">
        <v>205.85000600000001</v>
      </c>
      <c r="M4064" s="2">
        <v>206.229996</v>
      </c>
      <c r="N4064" s="2">
        <v>203.91000399999999</v>
      </c>
      <c r="O4064" s="2">
        <v>0</v>
      </c>
      <c r="P4064" s="5">
        <v>42360</v>
      </c>
      <c r="Q4064" s="4">
        <v>21.01</v>
      </c>
      <c r="R4064" s="4">
        <v>20.950001</v>
      </c>
      <c r="S4064" s="4">
        <v>21.139999</v>
      </c>
      <c r="T4064" s="4">
        <v>20.9</v>
      </c>
      <c r="U4064" s="4">
        <v>0</v>
      </c>
      <c r="V4064">
        <f>V4063+(V4063*O4064)/L4064</f>
        <v>93.327363645253442</v>
      </c>
      <c r="W4064">
        <f>V4064*L4064</f>
        <v>19211.438366339604</v>
      </c>
      <c r="X4064">
        <f>IF(I4063=1,1,0)</f>
        <v>1</v>
      </c>
      <c r="Y4064">
        <f>IF(I4063=0,1,0)</f>
        <v>0</v>
      </c>
      <c r="Z4064" t="str">
        <f t="shared" si="246"/>
        <v>IN</v>
      </c>
      <c r="AA4064">
        <f>IF(Z4064="BUY",(AC4063-8.95)/K4064,IF(Z4064="SELL",0,AB4063))</f>
        <v>124.79732029686274</v>
      </c>
      <c r="AB4064">
        <f>AA4064+AA4064*O4064/L4064</f>
        <v>124.79732029686274</v>
      </c>
      <c r="AC4064">
        <f>IF(OR(Z4064="BUY",Z4064="IN"),AB4064*L4064,IF(Z4064="SELL",AB4063*K4064-8.95,AC4063))</f>
        <v>25689.529131893116</v>
      </c>
      <c r="AD4064" s="6">
        <f t="shared" si="243"/>
        <v>-3.1206208048288792E-2</v>
      </c>
    </row>
    <row r="4065" spans="1:30" x14ac:dyDescent="0.25">
      <c r="A4065" s="1">
        <v>42361</v>
      </c>
      <c r="B4065">
        <v>2042.1999510000001</v>
      </c>
      <c r="C4065">
        <v>2064.290039</v>
      </c>
      <c r="D4065">
        <v>2064.7299800000001</v>
      </c>
      <c r="E4065">
        <v>2042.1999510000001</v>
      </c>
      <c r="F4065">
        <v>3484090000</v>
      </c>
      <c r="G4065">
        <f t="shared" si="244"/>
        <v>2063.1472021</v>
      </c>
      <c r="H4065">
        <f t="shared" si="245"/>
        <v>1.3669600614013682</v>
      </c>
      <c r="I4065">
        <f>IF(H4065&gt;0,1,0)</f>
        <v>1</v>
      </c>
      <c r="J4065" s="3">
        <v>42361</v>
      </c>
      <c r="K4065" s="2">
        <v>207.08000200000001</v>
      </c>
      <c r="L4065" s="2">
        <v>208.44000199999999</v>
      </c>
      <c r="M4065" s="2">
        <v>208.46000699999999</v>
      </c>
      <c r="N4065" s="2">
        <v>206.94000199999999</v>
      </c>
      <c r="O4065" s="2">
        <v>0</v>
      </c>
      <c r="P4065" s="5">
        <v>42361</v>
      </c>
      <c r="Q4065" s="4">
        <v>20.82</v>
      </c>
      <c r="R4065" s="4">
        <v>20.690000999999999</v>
      </c>
      <c r="S4065" s="4">
        <v>20.83</v>
      </c>
      <c r="T4065" s="4">
        <v>20.67</v>
      </c>
      <c r="U4065" s="4">
        <v>0</v>
      </c>
      <c r="V4065">
        <f>V4064+(V4064*O4065)/L4065</f>
        <v>93.327363645253442</v>
      </c>
      <c r="W4065">
        <f>V4065*L4065</f>
        <v>19453.155864871354</v>
      </c>
      <c r="X4065">
        <f>IF(I4064=1,1,0)</f>
        <v>1</v>
      </c>
      <c r="Y4065">
        <f>IF(I4064=0,1,0)</f>
        <v>0</v>
      </c>
      <c r="Z4065" t="str">
        <f t="shared" si="246"/>
        <v>IN</v>
      </c>
      <c r="AA4065">
        <f>IF(Z4065="BUY",(AC4064-8.95)/K4065,IF(Z4065="SELL",0,AB4064))</f>
        <v>124.79732029686274</v>
      </c>
      <c r="AB4065">
        <f>AA4065+AA4065*O4065/L4065</f>
        <v>124.79732029686274</v>
      </c>
      <c r="AC4065">
        <f>IF(OR(Z4065="BUY",Z4065="IN"),AB4065*L4065,IF(Z4065="SELL",AB4064*K4065-8.95,AC4064))</f>
        <v>26012.753692272709</v>
      </c>
      <c r="AD4065" s="6">
        <f t="shared" si="243"/>
        <v>-3.9989259929485023E-2</v>
      </c>
    </row>
    <row r="4066" spans="1:30" x14ac:dyDescent="0.25">
      <c r="A4066" s="1">
        <v>42362</v>
      </c>
      <c r="B4066">
        <v>2063.5200199999999</v>
      </c>
      <c r="C4066">
        <v>2060.98999</v>
      </c>
      <c r="D4066">
        <v>2067.360107</v>
      </c>
      <c r="E4066">
        <v>2058.7299800000001</v>
      </c>
      <c r="F4066">
        <v>1411860000</v>
      </c>
      <c r="G4066">
        <f t="shared" si="244"/>
        <v>2064.4822021</v>
      </c>
      <c r="H4066">
        <f t="shared" si="245"/>
        <v>1.397281406030241</v>
      </c>
      <c r="I4066">
        <f>IF(H4066&gt;0,1,0)</f>
        <v>1</v>
      </c>
      <c r="J4066" s="3">
        <v>42362</v>
      </c>
      <c r="K4066" s="2">
        <v>206.979996</v>
      </c>
      <c r="L4066" s="2">
        <v>206.83000200000001</v>
      </c>
      <c r="M4066" s="2">
        <v>207.53999300000001</v>
      </c>
      <c r="N4066" s="2">
        <v>206.63999899999999</v>
      </c>
      <c r="O4066" s="2">
        <v>1.1870000000000001</v>
      </c>
      <c r="P4066" s="5">
        <v>42362</v>
      </c>
      <c r="Q4066" s="4">
        <v>20.709999</v>
      </c>
      <c r="R4066" s="4">
        <v>20.74</v>
      </c>
      <c r="S4066" s="4">
        <v>20.74</v>
      </c>
      <c r="T4066" s="4">
        <v>20.639999</v>
      </c>
      <c r="U4066" s="4">
        <v>0</v>
      </c>
      <c r="V4066">
        <f>V4065+(V4065*O4066)/L4066</f>
        <v>93.862970566762414</v>
      </c>
      <c r="W4066">
        <f>V4066*L4066</f>
        <v>19413.678390049412</v>
      </c>
      <c r="X4066">
        <f>IF(I4065=1,1,0)</f>
        <v>1</v>
      </c>
      <c r="Y4066">
        <f>IF(I4065=0,1,0)</f>
        <v>0</v>
      </c>
      <c r="Z4066" t="str">
        <f t="shared" si="246"/>
        <v>IN</v>
      </c>
      <c r="AA4066">
        <f>IF(Z4066="BUY",(AC4065-8.95)/K4066,IF(Z4066="SELL",0,AB4065))</f>
        <v>124.79732029686274</v>
      </c>
      <c r="AB4066">
        <f>AA4066+AA4066*O4066/L4066</f>
        <v>125.51353369801319</v>
      </c>
      <c r="AC4066">
        <f>IF(OR(Z4066="BUY",Z4066="IN"),AB4066*L4066,IF(Z4066="SELL",AB4065*K4066-8.95,AC4065))</f>
        <v>25959.964425787137</v>
      </c>
      <c r="AD4066" s="6">
        <f t="shared" si="243"/>
        <v>-4.994339133409393E-2</v>
      </c>
    </row>
    <row r="4067" spans="1:30" x14ac:dyDescent="0.25">
      <c r="A4067" s="1">
        <v>42366</v>
      </c>
      <c r="B4067">
        <v>2057.7700199999999</v>
      </c>
      <c r="C4067">
        <v>2056.5</v>
      </c>
      <c r="D4067">
        <v>2057.7700199999999</v>
      </c>
      <c r="E4067">
        <v>2044.1999510000001</v>
      </c>
      <c r="F4067">
        <v>2492510000</v>
      </c>
      <c r="G4067">
        <f t="shared" si="244"/>
        <v>2065.1350023999998</v>
      </c>
      <c r="H4067">
        <f t="shared" si="245"/>
        <v>1.4155297450431079</v>
      </c>
      <c r="I4067">
        <f>IF(H4067&gt;0,1,0)</f>
        <v>1</v>
      </c>
      <c r="J4067" s="3">
        <v>42366</v>
      </c>
      <c r="K4067" s="2">
        <v>206.08999600000001</v>
      </c>
      <c r="L4067" s="2">
        <v>206.33999600000001</v>
      </c>
      <c r="M4067" s="2">
        <v>206.449997</v>
      </c>
      <c r="N4067" s="2">
        <v>205.14999399999999</v>
      </c>
      <c r="O4067" s="2">
        <v>0</v>
      </c>
      <c r="P4067" s="5">
        <v>42366</v>
      </c>
      <c r="Q4067" s="4">
        <v>20.790001</v>
      </c>
      <c r="R4067" s="4">
        <v>20.76</v>
      </c>
      <c r="S4067" s="4">
        <v>20.889999</v>
      </c>
      <c r="T4067" s="4">
        <v>20.75</v>
      </c>
      <c r="U4067" s="4">
        <v>0</v>
      </c>
      <c r="V4067">
        <f>V4066+(V4066*O4067)/L4067</f>
        <v>93.862970566762414</v>
      </c>
      <c r="W4067">
        <f>V4067*L4067</f>
        <v>19367.684971293875</v>
      </c>
      <c r="X4067">
        <f>IF(I4066=1,1,0)</f>
        <v>1</v>
      </c>
      <c r="Y4067">
        <f>IF(I4066=0,1,0)</f>
        <v>0</v>
      </c>
      <c r="Z4067" t="str">
        <f t="shared" si="246"/>
        <v>IN</v>
      </c>
      <c r="AA4067">
        <f>IF(Z4067="BUY",(AC4066-8.95)/K4067,IF(Z4067="SELL",0,AB4066))</f>
        <v>125.51353369801319</v>
      </c>
      <c r="AB4067">
        <f>AA4067+AA4067*O4067/L4067</f>
        <v>125.51353369801319</v>
      </c>
      <c r="AC4067">
        <f>IF(OR(Z4067="BUY",Z4067="IN"),AB4067*L4067,IF(Z4067="SELL",AB4066*K4067-8.95,AC4066))</f>
        <v>25898.46204119391</v>
      </c>
      <c r="AD4067" s="6">
        <f t="shared" si="243"/>
        <v>-3.7241475122345644E-2</v>
      </c>
    </row>
    <row r="4068" spans="1:30" x14ac:dyDescent="0.25">
      <c r="A4068" s="1">
        <v>42367</v>
      </c>
      <c r="B4068">
        <v>2060.540039</v>
      </c>
      <c r="C4068">
        <v>2078.360107</v>
      </c>
      <c r="D4068">
        <v>2081.5600589999999</v>
      </c>
      <c r="E4068">
        <v>2060.540039</v>
      </c>
      <c r="F4068">
        <v>2542000000</v>
      </c>
      <c r="G4068">
        <f t="shared" si="244"/>
        <v>2066.0400048399997</v>
      </c>
      <c r="H4068">
        <f t="shared" si="245"/>
        <v>1.4303462716997657</v>
      </c>
      <c r="I4068">
        <f>IF(H4068&gt;0,1,0)</f>
        <v>1</v>
      </c>
      <c r="J4068" s="3">
        <v>42367</v>
      </c>
      <c r="K4068" s="2">
        <v>207.55999800000001</v>
      </c>
      <c r="L4068" s="2">
        <v>208.509995</v>
      </c>
      <c r="M4068" s="2">
        <v>208.800003</v>
      </c>
      <c r="N4068" s="2">
        <v>207.5</v>
      </c>
      <c r="O4068" s="2">
        <v>0.19</v>
      </c>
      <c r="P4068" s="5">
        <v>42367</v>
      </c>
      <c r="Q4068" s="4">
        <v>20.629999000000002</v>
      </c>
      <c r="R4068" s="4">
        <v>20.540001</v>
      </c>
      <c r="S4068" s="4">
        <v>20.629999000000002</v>
      </c>
      <c r="T4068" s="4">
        <v>20.5</v>
      </c>
      <c r="U4068" s="4">
        <v>0</v>
      </c>
      <c r="V4068">
        <f>V4067+(V4067*O4068)/L4068</f>
        <v>93.948501068106893</v>
      </c>
      <c r="W4068">
        <f>V4068*L4068</f>
        <v>19589.201487968465</v>
      </c>
      <c r="X4068">
        <f>IF(I4067=1,1,0)</f>
        <v>1</v>
      </c>
      <c r="Y4068">
        <f>IF(I4067=0,1,0)</f>
        <v>0</v>
      </c>
      <c r="Z4068" t="str">
        <f t="shared" si="246"/>
        <v>IN</v>
      </c>
      <c r="AA4068">
        <f>IF(Z4068="BUY",(AC4067-8.95)/K4068,IF(Z4068="SELL",0,AB4067))</f>
        <v>125.51353369801319</v>
      </c>
      <c r="AB4068">
        <f>AA4068+AA4068*O4068/L4068</f>
        <v>125.62790505657863</v>
      </c>
      <c r="AC4068">
        <f>IF(OR(Z4068="BUY",Z4068="IN"),AB4068*L4068,IF(Z4068="SELL",AB4067*K4068-8.95,AC4067))</f>
        <v>26194.673855207686</v>
      </c>
      <c r="AD4068" s="6">
        <f t="shared" si="243"/>
        <v>-5.1059645035812021E-2</v>
      </c>
    </row>
    <row r="4069" spans="1:30" x14ac:dyDescent="0.25">
      <c r="A4069" s="1">
        <v>42368</v>
      </c>
      <c r="B4069">
        <v>2077.3400879999999</v>
      </c>
      <c r="C4069">
        <v>2063.360107</v>
      </c>
      <c r="D4069">
        <v>2077.3400879999999</v>
      </c>
      <c r="E4069">
        <v>2061.969971</v>
      </c>
      <c r="F4069">
        <v>2367430000</v>
      </c>
      <c r="G4069">
        <f t="shared" si="244"/>
        <v>2066.6340063000002</v>
      </c>
      <c r="H4069">
        <f t="shared" si="245"/>
        <v>1.4420017658170501</v>
      </c>
      <c r="I4069">
        <f>IF(H4069&gt;0,1,0)</f>
        <v>1</v>
      </c>
      <c r="J4069" s="3">
        <v>42368</v>
      </c>
      <c r="K4069" s="2">
        <v>208.13000500000001</v>
      </c>
      <c r="L4069" s="2">
        <v>206.970001</v>
      </c>
      <c r="M4069" s="2">
        <v>208.21000699999999</v>
      </c>
      <c r="N4069" s="2">
        <v>206.779999</v>
      </c>
      <c r="O4069" s="2">
        <v>0</v>
      </c>
      <c r="P4069" s="5">
        <v>42368</v>
      </c>
      <c r="Q4069" s="4">
        <v>20.58</v>
      </c>
      <c r="R4069" s="4">
        <v>20.67</v>
      </c>
      <c r="S4069" s="4">
        <v>20.700001</v>
      </c>
      <c r="T4069" s="4">
        <v>20.559999000000001</v>
      </c>
      <c r="U4069" s="4">
        <v>0</v>
      </c>
      <c r="V4069">
        <f>V4068+(V4068*O4069)/L4069</f>
        <v>93.948501068106893</v>
      </c>
      <c r="W4069">
        <f>V4069*L4069</f>
        <v>19444.521360014583</v>
      </c>
      <c r="X4069">
        <f>IF(I4068=1,1,0)</f>
        <v>1</v>
      </c>
      <c r="Y4069">
        <f>IF(I4068=0,1,0)</f>
        <v>0</v>
      </c>
      <c r="Z4069" t="str">
        <f t="shared" si="246"/>
        <v>IN</v>
      </c>
      <c r="AA4069">
        <f>IF(Z4069="BUY",(AC4068-8.95)/K4069,IF(Z4069="SELL",0,AB4068))</f>
        <v>125.62790505657863</v>
      </c>
      <c r="AB4069">
        <f>AA4069+AA4069*O4069/L4069</f>
        <v>125.62790505657863</v>
      </c>
      <c r="AC4069">
        <f>IF(OR(Z4069="BUY",Z4069="IN"),AB4069*L4069,IF(Z4069="SELL",AB4068*K4069-8.95,AC4068))</f>
        <v>26001.207635187984</v>
      </c>
      <c r="AD4069" s="6">
        <f t="shared" si="243"/>
        <v>-3.8381349577182852E-2</v>
      </c>
    </row>
    <row r="4070" spans="1:30" x14ac:dyDescent="0.25">
      <c r="A4070" s="1">
        <v>42369</v>
      </c>
      <c r="B4070">
        <v>2060.5900879999999</v>
      </c>
      <c r="C4070">
        <v>2043.9399410000001</v>
      </c>
      <c r="D4070">
        <v>2062.540039</v>
      </c>
      <c r="E4070">
        <v>2043.619995</v>
      </c>
      <c r="F4070">
        <v>2655330000</v>
      </c>
      <c r="G4070">
        <f t="shared" si="244"/>
        <v>2066.8974047199999</v>
      </c>
      <c r="H4070">
        <f t="shared" si="245"/>
        <v>1.4443107345336981</v>
      </c>
      <c r="I4070">
        <f>IF(H4070&gt;0,1,0)</f>
        <v>1</v>
      </c>
      <c r="J4070" s="3">
        <v>42369</v>
      </c>
      <c r="K4070" s="2">
        <v>206.21000699999999</v>
      </c>
      <c r="L4070" s="2">
        <v>204.86999499999999</v>
      </c>
      <c r="M4070" s="2">
        <v>206.89999399999999</v>
      </c>
      <c r="N4070" s="2">
        <v>204.86999499999999</v>
      </c>
      <c r="O4070" s="2">
        <v>0</v>
      </c>
      <c r="P4070" s="5">
        <v>42369</v>
      </c>
      <c r="Q4070" s="4">
        <v>20.76</v>
      </c>
      <c r="R4070" s="4">
        <v>20.870000999999998</v>
      </c>
      <c r="S4070" s="4">
        <v>20.879999000000002</v>
      </c>
      <c r="T4070" s="4">
        <v>20.690000999999999</v>
      </c>
      <c r="U4070" s="4">
        <v>0</v>
      </c>
      <c r="V4070">
        <f>V4069+(V4069*O4070)/L4070</f>
        <v>93.948501068106893</v>
      </c>
      <c r="W4070">
        <f>V4070*L4070</f>
        <v>19247.228944080554</v>
      </c>
      <c r="X4070">
        <f>IF(I4069=1,1,0)</f>
        <v>1</v>
      </c>
      <c r="Y4070">
        <f>IF(I4069=0,1,0)</f>
        <v>0</v>
      </c>
      <c r="Z4070" t="str">
        <f t="shared" si="246"/>
        <v>IN</v>
      </c>
      <c r="AA4070">
        <f>IF(Z4070="BUY",(AC4069-8.95)/K4070,IF(Z4070="SELL",0,AB4069))</f>
        <v>125.62790505657863</v>
      </c>
      <c r="AB4070">
        <f>AA4070+AA4070*O4070/L4070</f>
        <v>125.62790505657863</v>
      </c>
      <c r="AC4070">
        <f>IF(OR(Z4070="BUY",Z4070="IN"),AB4070*L4070,IF(Z4070="SELL",AB4069*K4070-8.95,AC4069))</f>
        <v>25737.388280801737</v>
      </c>
      <c r="AD4070" s="6">
        <f t="shared" si="243"/>
        <v>-2.5840192774616706E-2</v>
      </c>
    </row>
    <row r="4071" spans="1:30" x14ac:dyDescent="0.25">
      <c r="A4071" s="1">
        <v>42373</v>
      </c>
      <c r="B4071">
        <v>2038.1999510000001</v>
      </c>
      <c r="C4071">
        <v>2012.660034</v>
      </c>
      <c r="D4071">
        <v>2038.1999510000001</v>
      </c>
      <c r="E4071">
        <v>1989.6800539999999</v>
      </c>
      <c r="F4071">
        <v>4304880000</v>
      </c>
      <c r="G4071">
        <f t="shared" si="244"/>
        <v>2066.77180658</v>
      </c>
      <c r="H4071">
        <f t="shared" si="245"/>
        <v>1.4328465346779071</v>
      </c>
      <c r="I4071">
        <f>IF(H4071&gt;0,1,0)</f>
        <v>1</v>
      </c>
      <c r="J4071" s="3">
        <v>42373</v>
      </c>
      <c r="K4071" s="2">
        <v>201.470001</v>
      </c>
      <c r="L4071" s="2">
        <v>202</v>
      </c>
      <c r="M4071" s="2">
        <v>202.009995</v>
      </c>
      <c r="N4071" s="2">
        <v>199.58999600000001</v>
      </c>
      <c r="O4071" s="2">
        <v>0</v>
      </c>
      <c r="P4071" s="5">
        <v>42373</v>
      </c>
      <c r="Q4071" s="4">
        <v>21.24</v>
      </c>
      <c r="R4071" s="4">
        <v>21.190000999999999</v>
      </c>
      <c r="S4071" s="4">
        <v>21.43</v>
      </c>
      <c r="T4071" s="4">
        <v>21.18</v>
      </c>
      <c r="U4071" s="4">
        <v>0</v>
      </c>
      <c r="V4071">
        <f>V4070+(V4070*O4071)/L4071</f>
        <v>93.948501068106893</v>
      </c>
      <c r="W4071">
        <f>V4071*L4071</f>
        <v>18977.597215757592</v>
      </c>
      <c r="X4071">
        <f>IF(I4070=1,1,0)</f>
        <v>1</v>
      </c>
      <c r="Y4071">
        <f>IF(I4070=0,1,0)</f>
        <v>0</v>
      </c>
      <c r="Z4071" t="str">
        <f t="shared" si="246"/>
        <v>IN</v>
      </c>
      <c r="AA4071">
        <f>IF(Z4071="BUY",(AC4070-8.95)/K4071,IF(Z4071="SELL",0,AB4070))</f>
        <v>125.62790505657863</v>
      </c>
      <c r="AB4071">
        <f>AA4071+AA4071*O4071/L4071</f>
        <v>125.62790505657863</v>
      </c>
      <c r="AC4071">
        <f>IF(OR(Z4071="BUY",Z4071="IN"),AB4071*L4071,IF(Z4071="SELL",AB4070*K4071-8.95,AC4070))</f>
        <v>25376.836821428882</v>
      </c>
      <c r="AD4071" s="6">
        <f t="shared" si="243"/>
        <v>-1.1519917520405128E-2</v>
      </c>
    </row>
    <row r="4072" spans="1:30" x14ac:dyDescent="0.25">
      <c r="A4072" s="1">
        <v>42374</v>
      </c>
      <c r="B4072">
        <v>2013.780029</v>
      </c>
      <c r="C4072">
        <v>2016.709961</v>
      </c>
      <c r="D4072">
        <v>2021.9399410000001</v>
      </c>
      <c r="E4072">
        <v>2004.170044</v>
      </c>
      <c r="F4072">
        <v>3706620000</v>
      </c>
      <c r="G4072">
        <f t="shared" si="244"/>
        <v>2066.0558056</v>
      </c>
      <c r="H4072">
        <f t="shared" si="245"/>
        <v>1.4158922755844516</v>
      </c>
      <c r="I4072">
        <f>IF(H4072&gt;0,1,0)</f>
        <v>1</v>
      </c>
      <c r="J4072" s="3">
        <v>42374</v>
      </c>
      <c r="K4072" s="2">
        <v>202.30999800000001</v>
      </c>
      <c r="L4072" s="2">
        <v>202.41999799999999</v>
      </c>
      <c r="M4072" s="2">
        <v>202.88000500000001</v>
      </c>
      <c r="N4072" s="2">
        <v>201.03999300000001</v>
      </c>
      <c r="O4072" s="2">
        <v>0</v>
      </c>
      <c r="P4072" s="5">
        <v>42374</v>
      </c>
      <c r="Q4072" s="4">
        <v>21.15</v>
      </c>
      <c r="R4072" s="4">
        <v>21.129999000000002</v>
      </c>
      <c r="S4072" s="4">
        <v>21.280000999999999</v>
      </c>
      <c r="T4072" s="4">
        <v>21.08</v>
      </c>
      <c r="U4072" s="4">
        <v>0</v>
      </c>
      <c r="V4072">
        <f>V4071+(V4071*O4072)/L4072</f>
        <v>93.948501068106893</v>
      </c>
      <c r="W4072">
        <f>V4072*L4072</f>
        <v>19017.055398309196</v>
      </c>
      <c r="X4072">
        <f>IF(I4071=1,1,0)</f>
        <v>1</v>
      </c>
      <c r="Y4072">
        <f>IF(I4071=0,1,0)</f>
        <v>0</v>
      </c>
      <c r="Z4072" t="str">
        <f t="shared" si="246"/>
        <v>IN</v>
      </c>
      <c r="AA4072">
        <f>IF(Z4072="BUY",(AC4071-8.95)/K4072,IF(Z4072="SELL",0,AB4071))</f>
        <v>125.62790505657863</v>
      </c>
      <c r="AB4072">
        <f>AA4072+AA4072*O4072/L4072</f>
        <v>125.62790505657863</v>
      </c>
      <c r="AC4072">
        <f>IF(OR(Z4072="BUY",Z4072="IN"),AB4072*L4072,IF(Z4072="SELL",AB4071*K4072-8.95,AC4071))</f>
        <v>25429.600290296836</v>
      </c>
      <c r="AD4072" s="6">
        <f t="shared" si="243"/>
        <v>-1.8105216247592912E-2</v>
      </c>
    </row>
    <row r="4073" spans="1:30" x14ac:dyDescent="0.25">
      <c r="A4073" s="1">
        <v>42375</v>
      </c>
      <c r="B4073">
        <v>2011.709961</v>
      </c>
      <c r="C4073">
        <v>1990.26001</v>
      </c>
      <c r="D4073">
        <v>2011.709961</v>
      </c>
      <c r="E4073">
        <v>1979.0500489999999</v>
      </c>
      <c r="F4073">
        <v>4336660000</v>
      </c>
      <c r="G4073">
        <f t="shared" si="244"/>
        <v>2064.35800776</v>
      </c>
      <c r="H4073">
        <f t="shared" si="245"/>
        <v>1.392810194709984</v>
      </c>
      <c r="I4073">
        <f>IF(H4073&gt;0,1,0)</f>
        <v>1</v>
      </c>
      <c r="J4073" s="3">
        <v>42375</v>
      </c>
      <c r="K4073" s="2">
        <v>199.36000100000001</v>
      </c>
      <c r="L4073" s="2">
        <v>199.770004</v>
      </c>
      <c r="M4073" s="2">
        <v>201.020004</v>
      </c>
      <c r="N4073" s="2">
        <v>198.570007</v>
      </c>
      <c r="O4073" s="2">
        <v>0</v>
      </c>
      <c r="P4073" s="5">
        <v>42375</v>
      </c>
      <c r="Q4073" s="4">
        <v>21.469999000000001</v>
      </c>
      <c r="R4073" s="4">
        <v>21.43</v>
      </c>
      <c r="S4073" s="4">
        <v>21.540001</v>
      </c>
      <c r="T4073" s="4">
        <v>21.280000999999999</v>
      </c>
      <c r="U4073" s="4">
        <v>0</v>
      </c>
      <c r="V4073">
        <f>V4072+(V4072*O4073)/L4073</f>
        <v>93.948501068106893</v>
      </c>
      <c r="W4073">
        <f>V4073*L4073</f>
        <v>18768.092434169717</v>
      </c>
      <c r="X4073">
        <f>IF(I4072=1,1,0)</f>
        <v>1</v>
      </c>
      <c r="Y4073">
        <f>IF(I4072=0,1,0)</f>
        <v>0</v>
      </c>
      <c r="Z4073" t="str">
        <f t="shared" si="246"/>
        <v>IN</v>
      </c>
      <c r="AA4073">
        <f>IF(Z4073="BUY",(AC4072-8.95)/K4073,IF(Z4073="SELL",0,AB4072))</f>
        <v>125.62790505657863</v>
      </c>
      <c r="AB4073">
        <f>AA4073+AA4073*O4073/L4073</f>
        <v>125.62790505657863</v>
      </c>
      <c r="AC4073">
        <f>IF(OR(Z4073="BUY",Z4073="IN"),AB4073*L4073,IF(Z4073="SELL",AB4072*K4073-8.95,AC4072))</f>
        <v>25096.687095664332</v>
      </c>
      <c r="AD4073" s="6">
        <f t="shared" si="243"/>
        <v>-4.4232961422354874E-3</v>
      </c>
    </row>
    <row r="4074" spans="1:30" x14ac:dyDescent="0.25">
      <c r="A4074" s="1">
        <v>42376</v>
      </c>
      <c r="B4074">
        <v>1985.3199460000001</v>
      </c>
      <c r="C4074">
        <v>1943.089966</v>
      </c>
      <c r="D4074">
        <v>1985.3199460000001</v>
      </c>
      <c r="E4074">
        <v>1938.829956</v>
      </c>
      <c r="F4074">
        <v>5076590000</v>
      </c>
      <c r="G4074">
        <f t="shared" si="244"/>
        <v>2061.7962084400001</v>
      </c>
      <c r="H4074">
        <f t="shared" si="245"/>
        <v>1.3630490892141418</v>
      </c>
      <c r="I4074">
        <f>IF(H4074&gt;0,1,0)</f>
        <v>1</v>
      </c>
      <c r="J4074" s="3">
        <v>42376</v>
      </c>
      <c r="K4074" s="2">
        <v>196.300003</v>
      </c>
      <c r="L4074" s="2">
        <v>194.990005</v>
      </c>
      <c r="M4074" s="2">
        <v>198.39999399999999</v>
      </c>
      <c r="N4074" s="2">
        <v>194.570007</v>
      </c>
      <c r="O4074" s="2">
        <v>0</v>
      </c>
      <c r="P4074" s="5">
        <v>42376</v>
      </c>
      <c r="Q4074" s="4">
        <v>21.799999</v>
      </c>
      <c r="R4074" s="4">
        <v>21.92</v>
      </c>
      <c r="S4074" s="4">
        <v>21.98</v>
      </c>
      <c r="T4074" s="4">
        <v>21.559999000000001</v>
      </c>
      <c r="U4074" s="4">
        <v>0</v>
      </c>
      <c r="V4074">
        <f>V4073+(V4073*O4074)/L4074</f>
        <v>93.948501068106893</v>
      </c>
      <c r="W4074">
        <f>V4074*L4074</f>
        <v>18319.018693012669</v>
      </c>
      <c r="X4074">
        <f>IF(I4073=1,1,0)</f>
        <v>1</v>
      </c>
      <c r="Y4074">
        <f>IF(I4073=0,1,0)</f>
        <v>0</v>
      </c>
      <c r="Z4074" t="str">
        <f t="shared" si="246"/>
        <v>IN</v>
      </c>
      <c r="AA4074">
        <f>IF(Z4074="BUY",(AC4073-8.95)/K4074,IF(Z4074="SELL",0,AB4073))</f>
        <v>125.62790505657863</v>
      </c>
      <c r="AB4074">
        <f>AA4074+AA4074*O4074/L4074</f>
        <v>125.62790505657863</v>
      </c>
      <c r="AC4074">
        <f>IF(OR(Z4074="BUY",Z4074="IN"),AB4074*L4074,IF(Z4074="SELL",AB4073*K4074-8.95,AC4073))</f>
        <v>24496.185835121792</v>
      </c>
      <c r="AD4074" s="6">
        <f t="shared" si="243"/>
        <v>1.5207474930972227E-2</v>
      </c>
    </row>
    <row r="4075" spans="1:30" x14ac:dyDescent="0.25">
      <c r="A4075" s="1">
        <v>42377</v>
      </c>
      <c r="B4075">
        <v>1985.3199460000001</v>
      </c>
      <c r="C4075">
        <v>1922.030029</v>
      </c>
      <c r="D4075">
        <v>1985.3199460000001</v>
      </c>
      <c r="E4075">
        <v>1918.459961</v>
      </c>
      <c r="F4075">
        <v>4664940000</v>
      </c>
      <c r="G4075">
        <f t="shared" si="244"/>
        <v>2058.9190111600001</v>
      </c>
      <c r="H4075">
        <f t="shared" si="245"/>
        <v>1.3217902567813362</v>
      </c>
      <c r="I4075">
        <f>IF(H4075&gt;0,1,0)</f>
        <v>1</v>
      </c>
      <c r="J4075" s="3">
        <v>42377</v>
      </c>
      <c r="K4075" s="2">
        <v>196.13999899999999</v>
      </c>
      <c r="L4075" s="2">
        <v>192.83000200000001</v>
      </c>
      <c r="M4075" s="2">
        <v>196.80999800000001</v>
      </c>
      <c r="N4075" s="2">
        <v>192.520004</v>
      </c>
      <c r="O4075" s="2">
        <v>0</v>
      </c>
      <c r="P4075" s="5">
        <v>42377</v>
      </c>
      <c r="Q4075" s="4">
        <v>21.799999</v>
      </c>
      <c r="R4075" s="4">
        <v>22.16</v>
      </c>
      <c r="S4075" s="4">
        <v>22.209999</v>
      </c>
      <c r="T4075" s="4">
        <v>21.719999000000001</v>
      </c>
      <c r="U4075" s="4">
        <v>0</v>
      </c>
      <c r="V4075">
        <f>V4074+(V4074*O4075)/L4075</f>
        <v>93.948501068106893</v>
      </c>
      <c r="W4075">
        <f>V4075*L4075</f>
        <v>18116.089648860056</v>
      </c>
      <c r="X4075">
        <f>IF(I4074=1,1,0)</f>
        <v>1</v>
      </c>
      <c r="Y4075">
        <f>IF(I4074=0,1,0)</f>
        <v>0</v>
      </c>
      <c r="Z4075" t="str">
        <f t="shared" si="246"/>
        <v>IN</v>
      </c>
      <c r="AA4075">
        <f>IF(Z4075="BUY",(AC4074-8.95)/K4075,IF(Z4075="SELL",0,AB4074))</f>
        <v>125.62790505657863</v>
      </c>
      <c r="AB4075">
        <f>AA4075+AA4075*O4075/L4075</f>
        <v>125.62790505657863</v>
      </c>
      <c r="AC4075">
        <f>IF(OR(Z4075="BUY",Z4075="IN"),AB4075*L4075,IF(Z4075="SELL",AB4074*K4075-8.95,AC4074))</f>
        <v>24224.829183315869</v>
      </c>
      <c r="AD4075" s="6">
        <f t="shared" si="243"/>
        <v>2.6411254516637124E-2</v>
      </c>
    </row>
    <row r="4076" spans="1:30" x14ac:dyDescent="0.25">
      <c r="A4076" s="1">
        <v>42380</v>
      </c>
      <c r="B4076">
        <v>1926.119995</v>
      </c>
      <c r="C4076">
        <v>1923.670044</v>
      </c>
      <c r="D4076">
        <v>1935.650024</v>
      </c>
      <c r="E4076">
        <v>1901.099976</v>
      </c>
      <c r="F4076">
        <v>4607290000</v>
      </c>
      <c r="G4076">
        <f t="shared" si="244"/>
        <v>2055.5854100800002</v>
      </c>
      <c r="H4076">
        <f t="shared" si="245"/>
        <v>1.2660988581738777</v>
      </c>
      <c r="I4076">
        <f>IF(H4076&gt;0,1,0)</f>
        <v>1</v>
      </c>
      <c r="J4076" s="3">
        <v>42380</v>
      </c>
      <c r="K4076" s="2">
        <v>193.949997</v>
      </c>
      <c r="L4076" s="2">
        <v>193.029999</v>
      </c>
      <c r="M4076" s="2">
        <v>194.33000200000001</v>
      </c>
      <c r="N4076" s="2">
        <v>190.779999</v>
      </c>
      <c r="O4076" s="2">
        <v>0</v>
      </c>
      <c r="P4076" s="5">
        <v>42380</v>
      </c>
      <c r="Q4076" s="4">
        <v>22.049999</v>
      </c>
      <c r="R4076" s="4">
        <v>22.16</v>
      </c>
      <c r="S4076" s="4">
        <v>22.41</v>
      </c>
      <c r="T4076" s="4">
        <v>22</v>
      </c>
      <c r="U4076" s="4">
        <v>0</v>
      </c>
      <c r="V4076">
        <f>V4075+(V4075*O4076)/L4076</f>
        <v>93.948501068106893</v>
      </c>
      <c r="W4076">
        <f>V4076*L4076</f>
        <v>18134.879067228172</v>
      </c>
      <c r="X4076">
        <f>IF(I4075=1,1,0)</f>
        <v>1</v>
      </c>
      <c r="Y4076">
        <f>IF(I4075=0,1,0)</f>
        <v>0</v>
      </c>
      <c r="Z4076" t="str">
        <f t="shared" si="246"/>
        <v>IN</v>
      </c>
      <c r="AA4076">
        <f>IF(Z4076="BUY",(AC4075-8.95)/K4076,IF(Z4076="SELL",0,AB4075))</f>
        <v>125.62790505657863</v>
      </c>
      <c r="AB4076">
        <f>AA4076+AA4076*O4076/L4076</f>
        <v>125.62790505657863</v>
      </c>
      <c r="AC4076">
        <f>IF(OR(Z4076="BUY",Z4076="IN"),AB4076*L4076,IF(Z4076="SELL",AB4075*K4076-8.95,AC4075))</f>
        <v>24249.954387443468</v>
      </c>
      <c r="AD4076" s="6">
        <f t="shared" si="243"/>
        <v>5.3325271740339696E-3</v>
      </c>
    </row>
    <row r="4077" spans="1:30" x14ac:dyDescent="0.25">
      <c r="A4077" s="1">
        <v>42381</v>
      </c>
      <c r="B4077">
        <v>1927.829956</v>
      </c>
      <c r="C4077">
        <v>1938.6800539999999</v>
      </c>
      <c r="D4077">
        <v>1947.380005</v>
      </c>
      <c r="E4077">
        <v>1914.349976</v>
      </c>
      <c r="F4077">
        <v>4887260000</v>
      </c>
      <c r="G4077">
        <f t="shared" si="244"/>
        <v>2052.5708129199998</v>
      </c>
      <c r="H4077">
        <f t="shared" si="245"/>
        <v>1.2040232739011822</v>
      </c>
      <c r="I4077">
        <f>IF(H4077&gt;0,1,0)</f>
        <v>1</v>
      </c>
      <c r="J4077" s="3">
        <v>42381</v>
      </c>
      <c r="K4077" s="2">
        <v>194.85000600000001</v>
      </c>
      <c r="L4077" s="2">
        <v>194.520004</v>
      </c>
      <c r="M4077" s="2">
        <v>195.5</v>
      </c>
      <c r="N4077" s="2">
        <v>192.08000200000001</v>
      </c>
      <c r="O4077" s="2">
        <v>0</v>
      </c>
      <c r="P4077" s="5">
        <v>42381</v>
      </c>
      <c r="Q4077" s="4">
        <v>21.940000999999999</v>
      </c>
      <c r="R4077" s="4">
        <v>21.940000999999999</v>
      </c>
      <c r="S4077" s="4">
        <v>22.25</v>
      </c>
      <c r="T4077" s="4">
        <v>21.860001</v>
      </c>
      <c r="U4077" s="4">
        <v>0</v>
      </c>
      <c r="V4077">
        <f>V4076+(V4076*O4077)/L4077</f>
        <v>93.948501068106893</v>
      </c>
      <c r="W4077">
        <f>V4077*L4077</f>
        <v>18274.862803562159</v>
      </c>
      <c r="X4077">
        <f>IF(I4076=1,1,0)</f>
        <v>1</v>
      </c>
      <c r="Y4077">
        <f>IF(I4076=0,1,0)</f>
        <v>0</v>
      </c>
      <c r="Z4077" t="str">
        <f t="shared" si="246"/>
        <v>IN</v>
      </c>
      <c r="AA4077">
        <f>IF(Z4077="BUY",(AC4076-8.95)/K4077,IF(Z4077="SELL",0,AB4076))</f>
        <v>125.62790505657863</v>
      </c>
      <c r="AB4077">
        <f>AA4077+AA4077*O4077/L4077</f>
        <v>125.62790505657863</v>
      </c>
      <c r="AC4077">
        <f>IF(OR(Z4077="BUY",Z4077="IN"),AB4077*L4077,IF(Z4077="SELL",AB4076*K4077-8.95,AC4076))</f>
        <v>24437.140594117296</v>
      </c>
      <c r="AD4077" s="6">
        <f t="shared" si="243"/>
        <v>-4.9838860852341096E-3</v>
      </c>
    </row>
    <row r="4078" spans="1:30" x14ac:dyDescent="0.25">
      <c r="A4078" s="1">
        <v>42382</v>
      </c>
      <c r="B4078">
        <v>1940.339966</v>
      </c>
      <c r="C4078">
        <v>1890.280029</v>
      </c>
      <c r="D4078">
        <v>1950.329956</v>
      </c>
      <c r="E4078">
        <v>1886.410034</v>
      </c>
      <c r="F4078">
        <v>5087030000</v>
      </c>
      <c r="G4078">
        <f t="shared" si="244"/>
        <v>2048.7892113599996</v>
      </c>
      <c r="H4078">
        <f t="shared" si="245"/>
        <v>1.1347379346779607</v>
      </c>
      <c r="I4078">
        <f>IF(H4078&gt;0,1,0)</f>
        <v>1</v>
      </c>
      <c r="J4078" s="3">
        <v>42382</v>
      </c>
      <c r="K4078" s="2">
        <v>195.35000600000001</v>
      </c>
      <c r="L4078" s="2">
        <v>189.78999300000001</v>
      </c>
      <c r="M4078" s="2">
        <v>195.80999800000001</v>
      </c>
      <c r="N4078" s="2">
        <v>189.300003</v>
      </c>
      <c r="O4078" s="2">
        <v>0</v>
      </c>
      <c r="P4078" s="5">
        <v>42382</v>
      </c>
      <c r="Q4078" s="4">
        <v>21.870000999999998</v>
      </c>
      <c r="R4078" s="4">
        <v>22.530000999999999</v>
      </c>
      <c r="S4078" s="4">
        <v>22.57</v>
      </c>
      <c r="T4078" s="4">
        <v>21.83</v>
      </c>
      <c r="U4078" s="4">
        <v>0</v>
      </c>
      <c r="V4078">
        <f>V4077+(V4077*O4078)/L4078</f>
        <v>93.948501068106893</v>
      </c>
      <c r="W4078">
        <f>V4078*L4078</f>
        <v>17830.485360076502</v>
      </c>
      <c r="X4078">
        <f>IF(I4077=1,1,0)</f>
        <v>1</v>
      </c>
      <c r="Y4078">
        <f>IF(I4077=0,1,0)</f>
        <v>0</v>
      </c>
      <c r="Z4078" t="str">
        <f t="shared" si="246"/>
        <v>IN</v>
      </c>
      <c r="AA4078">
        <f>IF(Z4078="BUY",(AC4077-8.95)/K4078,IF(Z4078="SELL",0,AB4077))</f>
        <v>125.62790505657863</v>
      </c>
      <c r="AB4078">
        <f>AA4078+AA4078*O4078/L4078</f>
        <v>125.62790505657863</v>
      </c>
      <c r="AC4078">
        <f>IF(OR(Z4078="BUY",Z4078="IN"),AB4078*L4078,IF(Z4078="SELL",AB4077*K4078-8.95,AC4077))</f>
        <v>23842.919221292723</v>
      </c>
      <c r="AD4078" s="6">
        <f t="shared" si="243"/>
        <v>2.6388558929573706E-2</v>
      </c>
    </row>
    <row r="4079" spans="1:30" x14ac:dyDescent="0.25">
      <c r="A4079" s="1">
        <v>42383</v>
      </c>
      <c r="B4079">
        <v>1891.6800539999999</v>
      </c>
      <c r="C4079">
        <v>1921.839966</v>
      </c>
      <c r="D4079">
        <v>1934.469971</v>
      </c>
      <c r="E4079">
        <v>1878.9300539999999</v>
      </c>
      <c r="F4079">
        <v>5241110000</v>
      </c>
      <c r="G4079">
        <f t="shared" si="244"/>
        <v>2045.1450097000002</v>
      </c>
      <c r="H4079">
        <f t="shared" si="245"/>
        <v>1.0593471514620505</v>
      </c>
      <c r="I4079">
        <f>IF(H4079&gt;0,1,0)</f>
        <v>1</v>
      </c>
      <c r="J4079" s="3">
        <v>42383</v>
      </c>
      <c r="K4079" s="2">
        <v>190.479996</v>
      </c>
      <c r="L4079" s="2">
        <v>192.800003</v>
      </c>
      <c r="M4079" s="2">
        <v>194.199997</v>
      </c>
      <c r="N4079" s="2">
        <v>188.570007</v>
      </c>
      <c r="O4079" s="2">
        <v>0</v>
      </c>
      <c r="P4079" s="5">
        <v>42383</v>
      </c>
      <c r="Q4079" s="4">
        <v>22.42</v>
      </c>
      <c r="R4079" s="4">
        <v>22.139999</v>
      </c>
      <c r="S4079" s="4">
        <v>22.65</v>
      </c>
      <c r="T4079" s="4">
        <v>21.98</v>
      </c>
      <c r="U4079" s="4">
        <v>0</v>
      </c>
      <c r="V4079">
        <f>V4078+(V4078*O4079)/L4079</f>
        <v>93.948501068106893</v>
      </c>
      <c r="W4079">
        <f>V4079*L4079</f>
        <v>18113.271287776512</v>
      </c>
      <c r="X4079">
        <f>IF(I4078=1,1,0)</f>
        <v>1</v>
      </c>
      <c r="Y4079">
        <f>IF(I4078=0,1,0)</f>
        <v>0</v>
      </c>
      <c r="Z4079" t="str">
        <f t="shared" si="246"/>
        <v>IN</v>
      </c>
      <c r="AA4079">
        <f>IF(Z4079="BUY",(AC4078-8.95)/K4079,IF(Z4079="SELL",0,AB4078))</f>
        <v>125.62790505657863</v>
      </c>
      <c r="AB4079">
        <f>AA4079+AA4079*O4079/L4079</f>
        <v>125.62790505657863</v>
      </c>
      <c r="AC4079">
        <f>IF(OR(Z4079="BUY",Z4079="IN"),AB4079*L4079,IF(Z4079="SELL",AB4078*K4079-8.95,AC4078))</f>
        <v>24221.060471792076</v>
      </c>
      <c r="AD4079" s="6">
        <f t="shared" si="243"/>
        <v>1.1183014048062781E-3</v>
      </c>
    </row>
    <row r="4080" spans="1:30" x14ac:dyDescent="0.25">
      <c r="A4080" s="1">
        <v>42384</v>
      </c>
      <c r="B4080">
        <v>1916.6800539999999</v>
      </c>
      <c r="C4080">
        <v>1880.329956</v>
      </c>
      <c r="D4080">
        <v>1916.6800539999999</v>
      </c>
      <c r="E4080">
        <v>1857.829956</v>
      </c>
      <c r="F4080">
        <v>5468460000</v>
      </c>
      <c r="G4080">
        <f t="shared" si="244"/>
        <v>2040.5558080400003</v>
      </c>
      <c r="H4080">
        <f t="shared" si="245"/>
        <v>0.9775527515068354</v>
      </c>
      <c r="I4080">
        <f>IF(H4080&gt;0,1,0)</f>
        <v>1</v>
      </c>
      <c r="J4080" s="3">
        <v>42384</v>
      </c>
      <c r="K4080" s="2">
        <v>187.63999899999999</v>
      </c>
      <c r="L4080" s="2">
        <v>188.740005</v>
      </c>
      <c r="M4080" s="2">
        <v>189.69000199999999</v>
      </c>
      <c r="N4080" s="2">
        <v>186.46000699999999</v>
      </c>
      <c r="O4080" s="2">
        <v>0</v>
      </c>
      <c r="P4080" s="5">
        <v>42384</v>
      </c>
      <c r="Q4080" s="4">
        <v>22.74</v>
      </c>
      <c r="R4080" s="4">
        <v>22.6</v>
      </c>
      <c r="S4080" s="4">
        <v>22.879999000000002</v>
      </c>
      <c r="T4080" s="4">
        <v>22.5</v>
      </c>
      <c r="U4080" s="4">
        <v>0</v>
      </c>
      <c r="V4080">
        <f>V4079+(V4079*O4080)/L4080</f>
        <v>93.948501068106893</v>
      </c>
      <c r="W4080">
        <f>V4080*L4080</f>
        <v>17731.840561337001</v>
      </c>
      <c r="X4080">
        <f>IF(I4079=1,1,0)</f>
        <v>1</v>
      </c>
      <c r="Y4080">
        <f>IF(I4079=0,1,0)</f>
        <v>0</v>
      </c>
      <c r="Z4080" t="str">
        <f t="shared" si="246"/>
        <v>IN</v>
      </c>
      <c r="AA4080">
        <f>IF(Z4080="BUY",(AC4079-8.95)/K4080,IF(Z4080="SELL",0,AB4079))</f>
        <v>125.62790505657863</v>
      </c>
      <c r="AB4080">
        <f>AA4080+AA4080*O4080/L4080</f>
        <v>125.62790505657863</v>
      </c>
      <c r="AC4080">
        <f>IF(OR(Z4080="BUY",Z4080="IN"),AB4080*L4080,IF(Z4080="SELL",AB4079*K4080-8.95,AC4079))</f>
        <v>23711.011428518173</v>
      </c>
      <c r="AD4080" s="6">
        <f t="shared" ref="AD4080:AD4143" si="247">(AC3716-AC4080)/AC3716</f>
        <v>2.2507032249563363E-2</v>
      </c>
    </row>
    <row r="4081" spans="1:30" x14ac:dyDescent="0.25">
      <c r="A4081" s="1">
        <v>42388</v>
      </c>
      <c r="B4081">
        <v>1888.660034</v>
      </c>
      <c r="C4081">
        <v>1881.329956</v>
      </c>
      <c r="D4081">
        <v>1901.4399410000001</v>
      </c>
      <c r="E4081">
        <v>1864.599976</v>
      </c>
      <c r="F4081">
        <v>4928350000</v>
      </c>
      <c r="G4081">
        <f t="shared" si="244"/>
        <v>2036.1362059799999</v>
      </c>
      <c r="H4081">
        <f t="shared" si="245"/>
        <v>0.88576334948231616</v>
      </c>
      <c r="I4081">
        <f>IF(H4081&gt;0,1,0)</f>
        <v>1</v>
      </c>
      <c r="J4081" s="3">
        <v>42388</v>
      </c>
      <c r="K4081" s="2">
        <v>190.800003</v>
      </c>
      <c r="L4081" s="2">
        <v>188.83999600000001</v>
      </c>
      <c r="M4081" s="2">
        <v>191.009995</v>
      </c>
      <c r="N4081" s="2">
        <v>187.11999499999999</v>
      </c>
      <c r="O4081" s="2">
        <v>0</v>
      </c>
      <c r="P4081" s="5">
        <v>42388</v>
      </c>
      <c r="Q4081" s="4">
        <v>22.360001</v>
      </c>
      <c r="R4081" s="4">
        <v>22.59</v>
      </c>
      <c r="S4081" s="4">
        <v>22.809999000000001</v>
      </c>
      <c r="T4081" s="4">
        <v>22.34</v>
      </c>
      <c r="U4081" s="4">
        <v>0</v>
      </c>
      <c r="V4081">
        <f>V4080+(V4080*O4081)/L4081</f>
        <v>93.948501068106893</v>
      </c>
      <c r="W4081">
        <f>V4081*L4081</f>
        <v>17741.234565907303</v>
      </c>
      <c r="X4081">
        <f>IF(I4080=1,1,0)</f>
        <v>1</v>
      </c>
      <c r="Y4081">
        <f>IF(I4080=0,1,0)</f>
        <v>0</v>
      </c>
      <c r="Z4081" t="str">
        <f t="shared" si="246"/>
        <v>IN</v>
      </c>
      <c r="AA4081">
        <f>IF(Z4081="BUY",(AC4080-8.95)/K4081,IF(Z4081="SELL",0,AB4080))</f>
        <v>125.62790505657863</v>
      </c>
      <c r="AB4081">
        <f>AA4081+AA4081*O4081/L4081</f>
        <v>125.62790505657863</v>
      </c>
      <c r="AC4081">
        <f>IF(OR(Z4081="BUY",Z4081="IN"),AB4081*L4081,IF(Z4081="SELL",AB4080*K4081-8.95,AC4080))</f>
        <v>23723.57308837269</v>
      </c>
      <c r="AD4081" s="6">
        <f t="shared" si="247"/>
        <v>1.6800227921315268E-2</v>
      </c>
    </row>
    <row r="4082" spans="1:30" x14ac:dyDescent="0.25">
      <c r="A4082" s="1">
        <v>42389</v>
      </c>
      <c r="B4082">
        <v>1876.1800539999999</v>
      </c>
      <c r="C4082">
        <v>1859.329956</v>
      </c>
      <c r="D4082">
        <v>1876.1800539999999</v>
      </c>
      <c r="E4082">
        <v>1812.290039</v>
      </c>
      <c r="F4082">
        <v>6416070000</v>
      </c>
      <c r="G4082">
        <f t="shared" si="244"/>
        <v>2031.3242064600001</v>
      </c>
      <c r="H4082">
        <f t="shared" si="245"/>
        <v>0.79394360057837787</v>
      </c>
      <c r="I4082">
        <f>IF(H4082&gt;0,1,0)</f>
        <v>1</v>
      </c>
      <c r="J4082" s="3">
        <v>42389</v>
      </c>
      <c r="K4082" s="2">
        <v>185.929993</v>
      </c>
      <c r="L4082" s="2">
        <v>186.64999399999999</v>
      </c>
      <c r="M4082" s="2">
        <v>188.41000399999999</v>
      </c>
      <c r="N4082" s="2">
        <v>181.89999399999999</v>
      </c>
      <c r="O4082" s="2">
        <v>0</v>
      </c>
      <c r="P4082" s="5">
        <v>42389</v>
      </c>
      <c r="Q4082" s="4">
        <v>22.950001</v>
      </c>
      <c r="R4082" s="4">
        <v>22.870000999999998</v>
      </c>
      <c r="S4082" s="4">
        <v>23.440000999999999</v>
      </c>
      <c r="T4082" s="4">
        <v>22.65</v>
      </c>
      <c r="U4082" s="4">
        <v>0</v>
      </c>
      <c r="V4082">
        <f>V4081+(V4081*O4082)/L4082</f>
        <v>93.948501068106893</v>
      </c>
      <c r="W4082">
        <f>V4082*L4082</f>
        <v>17535.487160671146</v>
      </c>
      <c r="X4082">
        <f>IF(I4081=1,1,0)</f>
        <v>1</v>
      </c>
      <c r="Y4082">
        <f>IF(I4081=0,1,0)</f>
        <v>0</v>
      </c>
      <c r="Z4082" t="str">
        <f t="shared" si="246"/>
        <v>IN</v>
      </c>
      <c r="AA4082">
        <f>IF(Z4082="BUY",(AC4081-8.95)/K4082,IF(Z4082="SELL",0,AB4081))</f>
        <v>125.62790505657863</v>
      </c>
      <c r="AB4082">
        <f>AA4082+AA4082*O4082/L4082</f>
        <v>125.62790505657863</v>
      </c>
      <c r="AC4082">
        <f>IF(OR(Z4082="BUY",Z4082="IN"),AB4082*L4082,IF(Z4082="SELL",AB4081*K4082-8.95,AC4081))</f>
        <v>23448.44772504297</v>
      </c>
      <c r="AD4082" s="6">
        <f t="shared" si="247"/>
        <v>3.9296221111976233E-2</v>
      </c>
    </row>
    <row r="4083" spans="1:30" x14ac:dyDescent="0.25">
      <c r="A4083" s="1">
        <v>42390</v>
      </c>
      <c r="B4083">
        <v>1861.459961</v>
      </c>
      <c r="C4083">
        <v>1868.98999</v>
      </c>
      <c r="D4083">
        <v>1889.849976</v>
      </c>
      <c r="E4083">
        <v>1848.9799800000001</v>
      </c>
      <c r="F4083">
        <v>5078810000</v>
      </c>
      <c r="G4083">
        <f t="shared" si="244"/>
        <v>2026.7200072400001</v>
      </c>
      <c r="H4083">
        <f t="shared" si="245"/>
        <v>0.70019104825070833</v>
      </c>
      <c r="I4083">
        <f>IF(H4083&gt;0,1,0)</f>
        <v>1</v>
      </c>
      <c r="J4083" s="3">
        <v>42390</v>
      </c>
      <c r="K4083" s="2">
        <v>187.11000100000001</v>
      </c>
      <c r="L4083" s="2">
        <v>187.61999499999999</v>
      </c>
      <c r="M4083" s="2">
        <v>189.78999300000001</v>
      </c>
      <c r="N4083" s="2">
        <v>185.58000200000001</v>
      </c>
      <c r="O4083" s="2">
        <v>0</v>
      </c>
      <c r="P4083" s="5">
        <v>42390</v>
      </c>
      <c r="Q4083" s="4">
        <v>22.82</v>
      </c>
      <c r="R4083" s="4">
        <v>22.76</v>
      </c>
      <c r="S4083" s="4">
        <v>23</v>
      </c>
      <c r="T4083" s="4">
        <v>22.48</v>
      </c>
      <c r="U4083" s="4">
        <v>0</v>
      </c>
      <c r="V4083">
        <f>V4082+(V4082*O4083)/L4083</f>
        <v>93.948501068106893</v>
      </c>
      <c r="W4083">
        <f>V4083*L4083</f>
        <v>17626.617300655707</v>
      </c>
      <c r="X4083">
        <f>IF(I4082=1,1,0)</f>
        <v>1</v>
      </c>
      <c r="Y4083">
        <f>IF(I4082=0,1,0)</f>
        <v>0</v>
      </c>
      <c r="Z4083" t="str">
        <f t="shared" si="246"/>
        <v>IN</v>
      </c>
      <c r="AA4083">
        <f>IF(Z4083="BUY",(AC4082-8.95)/K4083,IF(Z4083="SELL",0,AB4082))</f>
        <v>125.62790505657863</v>
      </c>
      <c r="AB4083">
        <f>AA4083+AA4083*O4083/L4083</f>
        <v>125.62790505657863</v>
      </c>
      <c r="AC4083">
        <f>IF(OR(Z4083="BUY",Z4083="IN"),AB4083*L4083,IF(Z4083="SELL",AB4082*K4083-8.95,AC4082))</f>
        <v>23570.306918575756</v>
      </c>
      <c r="AD4083" s="6">
        <f t="shared" si="247"/>
        <v>3.7323204163827652E-2</v>
      </c>
    </row>
    <row r="4084" spans="1:30" x14ac:dyDescent="0.25">
      <c r="A4084" s="1">
        <v>42391</v>
      </c>
      <c r="B4084">
        <v>1877.400024</v>
      </c>
      <c r="C4084">
        <v>1906.900024</v>
      </c>
      <c r="D4084">
        <v>1908.849976</v>
      </c>
      <c r="E4084">
        <v>1877.400024</v>
      </c>
      <c r="F4084">
        <v>4901760000</v>
      </c>
      <c r="G4084">
        <f t="shared" si="244"/>
        <v>2023.2864061599998</v>
      </c>
      <c r="H4084">
        <f t="shared" si="245"/>
        <v>0.60469129666083943</v>
      </c>
      <c r="I4084">
        <f>IF(H4084&gt;0,1,0)</f>
        <v>1</v>
      </c>
      <c r="J4084" s="3">
        <v>42391</v>
      </c>
      <c r="K4084" s="2">
        <v>190.71000699999999</v>
      </c>
      <c r="L4084" s="2">
        <v>191.490005</v>
      </c>
      <c r="M4084" s="2">
        <v>191.66999799999999</v>
      </c>
      <c r="N4084" s="2">
        <v>189.820007</v>
      </c>
      <c r="O4084" s="2">
        <v>0</v>
      </c>
      <c r="P4084" s="5">
        <v>42391</v>
      </c>
      <c r="Q4084" s="4">
        <v>22.370000999999998</v>
      </c>
      <c r="R4084" s="4">
        <v>22.290001</v>
      </c>
      <c r="S4084" s="4">
        <v>22.48</v>
      </c>
      <c r="T4084" s="4">
        <v>22.25</v>
      </c>
      <c r="U4084" s="4">
        <v>0</v>
      </c>
      <c r="V4084">
        <f>V4083+(V4083*O4084)/L4084</f>
        <v>93.948501068106893</v>
      </c>
      <c r="W4084">
        <f>V4084*L4084</f>
        <v>17990.198939274294</v>
      </c>
      <c r="X4084">
        <f>IF(I4083=1,1,0)</f>
        <v>1</v>
      </c>
      <c r="Y4084">
        <f>IF(I4083=0,1,0)</f>
        <v>0</v>
      </c>
      <c r="Z4084" t="str">
        <f t="shared" si="246"/>
        <v>IN</v>
      </c>
      <c r="AA4084">
        <f>IF(Z4084="BUY",(AC4083-8.95)/K4084,IF(Z4084="SELL",0,AB4083))</f>
        <v>125.62790505657863</v>
      </c>
      <c r="AB4084">
        <f>AA4084+AA4084*O4084/L4084</f>
        <v>125.62790505657863</v>
      </c>
      <c r="AC4084">
        <f>IF(OR(Z4084="BUY",Z4084="IN"),AB4084*L4084,IF(Z4084="SELL",AB4083*K4084-8.95,AC4083))</f>
        <v>24056.488167423766</v>
      </c>
      <c r="AD4084" s="6">
        <f t="shared" si="247"/>
        <v>1.6053950540739007E-2</v>
      </c>
    </row>
    <row r="4085" spans="1:30" x14ac:dyDescent="0.25">
      <c r="A4085" s="1">
        <v>42394</v>
      </c>
      <c r="B4085">
        <v>1906.280029</v>
      </c>
      <c r="C4085">
        <v>1877.079956</v>
      </c>
      <c r="D4085">
        <v>1906.280029</v>
      </c>
      <c r="E4085">
        <v>1875.969971</v>
      </c>
      <c r="F4085">
        <v>4401380000</v>
      </c>
      <c r="G4085">
        <f t="shared" ref="G4085:G4148" si="248">AVERAGE(C4036:C4085)</f>
        <v>2019.1936058600002</v>
      </c>
      <c r="H4085">
        <f t="shared" ref="H4085:H4148" si="249">SLOPE(G4035:G4085,A4035:A4085)</f>
        <v>0.500927683185586</v>
      </c>
      <c r="I4085">
        <f>IF(H4085&gt;0,1,0)</f>
        <v>1</v>
      </c>
      <c r="J4085" s="3">
        <v>42394</v>
      </c>
      <c r="K4085" s="2">
        <v>190.86000100000001</v>
      </c>
      <c r="L4085" s="2">
        <v>188.570007</v>
      </c>
      <c r="M4085" s="2">
        <v>191.08000200000001</v>
      </c>
      <c r="N4085" s="2">
        <v>188.33999600000001</v>
      </c>
      <c r="O4085" s="2">
        <v>0</v>
      </c>
      <c r="P4085" s="5">
        <v>42394</v>
      </c>
      <c r="Q4085" s="4">
        <v>22.35</v>
      </c>
      <c r="R4085" s="4">
        <v>22.629999000000002</v>
      </c>
      <c r="S4085" s="4">
        <v>22.65</v>
      </c>
      <c r="T4085" s="4">
        <v>22.32</v>
      </c>
      <c r="U4085" s="4">
        <v>0</v>
      </c>
      <c r="V4085">
        <f>V4084+(V4084*O4085)/L4085</f>
        <v>93.948501068106893</v>
      </c>
      <c r="W4085">
        <f>V4085*L4085</f>
        <v>17715.869504052425</v>
      </c>
      <c r="X4085">
        <f>IF(I4084=1,1,0)</f>
        <v>1</v>
      </c>
      <c r="Y4085">
        <f>IF(I4084=0,1,0)</f>
        <v>0</v>
      </c>
      <c r="Z4085" t="str">
        <f t="shared" si="246"/>
        <v>IN</v>
      </c>
      <c r="AA4085">
        <f>IF(Z4085="BUY",(AC4084-8.95)/K4085,IF(Z4085="SELL",0,AB4084))</f>
        <v>125.62790505657863</v>
      </c>
      <c r="AB4085">
        <f>AA4085+AA4085*O4085/L4085</f>
        <v>125.62790505657863</v>
      </c>
      <c r="AC4085">
        <f>IF(OR(Z4085="BUY",Z4085="IN"),AB4085*L4085,IF(Z4085="SELL",AB4084*K4085-8.95,AC4084))</f>
        <v>23689.654935914368</v>
      </c>
      <c r="AD4085" s="6">
        <f t="shared" si="247"/>
        <v>3.7530423535809931E-2</v>
      </c>
    </row>
    <row r="4086" spans="1:30" x14ac:dyDescent="0.25">
      <c r="A4086" s="1">
        <v>42395</v>
      </c>
      <c r="B4086">
        <v>1878.790039</v>
      </c>
      <c r="C4086">
        <v>1903.630005</v>
      </c>
      <c r="D4086">
        <v>1906.7299800000001</v>
      </c>
      <c r="E4086">
        <v>1878.790039</v>
      </c>
      <c r="F4086">
        <v>4357940000</v>
      </c>
      <c r="G4086">
        <f t="shared" si="248"/>
        <v>2015.76620596</v>
      </c>
      <c r="H4086">
        <f t="shared" si="249"/>
        <v>0.39673102912980013</v>
      </c>
      <c r="I4086">
        <f>IF(H4086&gt;0,1,0)</f>
        <v>1</v>
      </c>
      <c r="J4086" s="3">
        <v>42395</v>
      </c>
      <c r="K4086" s="2">
        <v>189.36000100000001</v>
      </c>
      <c r="L4086" s="2">
        <v>191.13000500000001</v>
      </c>
      <c r="M4086" s="2">
        <v>191.44000199999999</v>
      </c>
      <c r="N4086" s="2">
        <v>188.94000199999999</v>
      </c>
      <c r="O4086" s="2">
        <v>0</v>
      </c>
      <c r="P4086" s="5">
        <v>42395</v>
      </c>
      <c r="Q4086" s="4">
        <v>22.540001</v>
      </c>
      <c r="R4086" s="4">
        <v>22.290001</v>
      </c>
      <c r="S4086" s="4">
        <v>22.559999000000001</v>
      </c>
      <c r="T4086" s="4">
        <v>22.27</v>
      </c>
      <c r="U4086" s="4">
        <v>0</v>
      </c>
      <c r="V4086">
        <f>V4085+(V4085*O4086)/L4086</f>
        <v>93.948501068106893</v>
      </c>
      <c r="W4086">
        <f>V4086*L4086</f>
        <v>17956.377478889775</v>
      </c>
      <c r="X4086">
        <f>IF(I4085=1,1,0)</f>
        <v>1</v>
      </c>
      <c r="Y4086">
        <f>IF(I4085=0,1,0)</f>
        <v>0</v>
      </c>
      <c r="Z4086" t="str">
        <f t="shared" si="246"/>
        <v>IN</v>
      </c>
      <c r="AA4086">
        <f>IF(Z4086="BUY",(AC4085-8.95)/K4086,IF(Z4086="SELL",0,AB4085))</f>
        <v>125.62790505657863</v>
      </c>
      <c r="AB4086">
        <f>AA4086+AA4086*O4086/L4086</f>
        <v>125.62790505657863</v>
      </c>
      <c r="AC4086">
        <f>IF(OR(Z4086="BUY",Z4086="IN"),AB4086*L4086,IF(Z4086="SELL",AB4085*K4086-8.95,AC4085))</f>
        <v>24011.262121603399</v>
      </c>
      <c r="AD4086" s="6">
        <f t="shared" si="247"/>
        <v>2.8624763403832978E-2</v>
      </c>
    </row>
    <row r="4087" spans="1:30" x14ac:dyDescent="0.25">
      <c r="A4087" s="1">
        <v>42396</v>
      </c>
      <c r="B4087">
        <v>1902.5200199999999</v>
      </c>
      <c r="C4087">
        <v>1882.9499510000001</v>
      </c>
      <c r="D4087">
        <v>1916.98999</v>
      </c>
      <c r="E4087">
        <v>1872.6999510000001</v>
      </c>
      <c r="F4087">
        <v>4754040000</v>
      </c>
      <c r="G4087">
        <f t="shared" si="248"/>
        <v>2012.50580556</v>
      </c>
      <c r="H4087">
        <f t="shared" si="249"/>
        <v>0.29351531324945324</v>
      </c>
      <c r="I4087">
        <f>IF(H4087&gt;0,1,0)</f>
        <v>1</v>
      </c>
      <c r="J4087" s="3">
        <v>42396</v>
      </c>
      <c r="K4087" s="2">
        <v>190.61000100000001</v>
      </c>
      <c r="L4087" s="2">
        <v>189.08000200000001</v>
      </c>
      <c r="M4087" s="2">
        <v>192.5</v>
      </c>
      <c r="N4087" s="2">
        <v>187.979996</v>
      </c>
      <c r="O4087" s="2">
        <v>0</v>
      </c>
      <c r="P4087" s="5">
        <v>42396</v>
      </c>
      <c r="Q4087" s="4">
        <v>22.379999000000002</v>
      </c>
      <c r="R4087" s="4">
        <v>22.530000999999999</v>
      </c>
      <c r="S4087" s="4">
        <v>22.68</v>
      </c>
      <c r="T4087" s="4">
        <v>22.15</v>
      </c>
      <c r="U4087" s="4">
        <v>0</v>
      </c>
      <c r="V4087">
        <f>V4086+(V4086*O4087)/L4087</f>
        <v>93.948501068106893</v>
      </c>
      <c r="W4087">
        <f>V4087*L4087</f>
        <v>17763.782769854653</v>
      </c>
      <c r="X4087">
        <f>IF(I4086=1,1,0)</f>
        <v>1</v>
      </c>
      <c r="Y4087">
        <f>IF(I4086=0,1,0)</f>
        <v>0</v>
      </c>
      <c r="Z4087" t="str">
        <f t="shared" si="246"/>
        <v>IN</v>
      </c>
      <c r="AA4087">
        <f>IF(Z4087="BUY",(AC4086-8.95)/K4087,IF(Z4087="SELL",0,AB4086))</f>
        <v>125.62790505657863</v>
      </c>
      <c r="AB4087">
        <f>AA4087+AA4087*O4087/L4087</f>
        <v>125.62790505657863</v>
      </c>
      <c r="AC4087">
        <f>IF(OR(Z4087="BUY",Z4087="IN"),AB4087*L4087,IF(Z4087="SELL",AB4086*K4087-8.95,AC4086))</f>
        <v>23753.724539353698</v>
      </c>
      <c r="AD4087" s="6">
        <f t="shared" si="247"/>
        <v>3.9384898416068778E-2</v>
      </c>
    </row>
    <row r="4088" spans="1:30" x14ac:dyDescent="0.25">
      <c r="A4088" s="1">
        <v>42397</v>
      </c>
      <c r="B4088">
        <v>1885.219971</v>
      </c>
      <c r="C4088">
        <v>1893.3599850000001</v>
      </c>
      <c r="D4088">
        <v>1902.959961</v>
      </c>
      <c r="E4088">
        <v>1873.650024</v>
      </c>
      <c r="F4088">
        <v>4693010000</v>
      </c>
      <c r="G4088">
        <f t="shared" si="248"/>
        <v>2009.9122044800001</v>
      </c>
      <c r="H4088">
        <f t="shared" si="249"/>
        <v>0.18998202747151019</v>
      </c>
      <c r="I4088">
        <f>IF(H4088&gt;0,1,0)</f>
        <v>1</v>
      </c>
      <c r="J4088" s="3">
        <v>42397</v>
      </c>
      <c r="K4088" s="2">
        <v>190.89999399999999</v>
      </c>
      <c r="L4088" s="2">
        <v>190.11000100000001</v>
      </c>
      <c r="M4088" s="2">
        <v>191.10000600000001</v>
      </c>
      <c r="N4088" s="2">
        <v>188.08000200000001</v>
      </c>
      <c r="O4088" s="2">
        <v>0</v>
      </c>
      <c r="P4088" s="5">
        <v>42397</v>
      </c>
      <c r="Q4088" s="4">
        <v>22.33</v>
      </c>
      <c r="R4088" s="4">
        <v>22.43</v>
      </c>
      <c r="S4088" s="4">
        <v>22.67</v>
      </c>
      <c r="T4088" s="4">
        <v>22.299999</v>
      </c>
      <c r="U4088" s="4">
        <v>0</v>
      </c>
      <c r="V4088">
        <f>V4087+(V4087*O4088)/L4088</f>
        <v>93.948501068106893</v>
      </c>
      <c r="W4088">
        <f>V4088*L4088</f>
        <v>17860.549632006303</v>
      </c>
      <c r="X4088">
        <f>IF(I4087=1,1,0)</f>
        <v>1</v>
      </c>
      <c r="Y4088">
        <f>IF(I4087=0,1,0)</f>
        <v>0</v>
      </c>
      <c r="Z4088" t="str">
        <f t="shared" si="246"/>
        <v>IN</v>
      </c>
      <c r="AA4088">
        <f>IF(Z4088="BUY",(AC4087-8.95)/K4088,IF(Z4088="SELL",0,AB4087))</f>
        <v>125.62790505657863</v>
      </c>
      <c r="AB4088">
        <f>AA4088+AA4088*O4088/L4088</f>
        <v>125.62790505657863</v>
      </c>
      <c r="AC4088">
        <f>IF(OR(Z4088="BUY",Z4088="IN"),AB4088*L4088,IF(Z4088="SELL",AB4087*K4088-8.95,AC4087))</f>
        <v>23883.12115593407</v>
      </c>
      <c r="AD4088" s="6">
        <f t="shared" si="247"/>
        <v>4.1932445860731998E-2</v>
      </c>
    </row>
    <row r="4089" spans="1:30" x14ac:dyDescent="0.25">
      <c r="A4089" s="1">
        <v>42398</v>
      </c>
      <c r="B4089">
        <v>1894</v>
      </c>
      <c r="C4089">
        <v>1940.23999</v>
      </c>
      <c r="D4089">
        <v>1940.23999</v>
      </c>
      <c r="E4089">
        <v>1894</v>
      </c>
      <c r="F4089">
        <v>5497570000</v>
      </c>
      <c r="G4089">
        <f t="shared" si="248"/>
        <v>2007.65320546</v>
      </c>
      <c r="H4089">
        <f t="shared" si="249"/>
        <v>8.5328089743829771E-2</v>
      </c>
      <c r="I4089">
        <f>IF(H4089&gt;0,1,0)</f>
        <v>1</v>
      </c>
      <c r="J4089" s="3">
        <v>42398</v>
      </c>
      <c r="K4089" s="2">
        <v>190.94000199999999</v>
      </c>
      <c r="L4089" s="2">
        <v>194.61999499999999</v>
      </c>
      <c r="M4089" s="2">
        <v>194.69000199999999</v>
      </c>
      <c r="N4089" s="2">
        <v>190.820007</v>
      </c>
      <c r="O4089" s="2">
        <v>0</v>
      </c>
      <c r="P4089" s="5">
        <v>42398</v>
      </c>
      <c r="Q4089" s="4">
        <v>22.33</v>
      </c>
      <c r="R4089" s="4">
        <v>21.9</v>
      </c>
      <c r="S4089" s="4">
        <v>22.34</v>
      </c>
      <c r="T4089" s="4">
        <v>21.879999000000002</v>
      </c>
      <c r="U4089" s="4">
        <v>0</v>
      </c>
      <c r="V4089">
        <f>V4088+(V4088*O4089)/L4089</f>
        <v>93.948501068106893</v>
      </c>
      <c r="W4089">
        <f>V4089*L4089</f>
        <v>18284.256808132457</v>
      </c>
      <c r="X4089">
        <f>IF(I4088=1,1,0)</f>
        <v>1</v>
      </c>
      <c r="Y4089">
        <f>IF(I4088=0,1,0)</f>
        <v>0</v>
      </c>
      <c r="Z4089" t="str">
        <f t="shared" si="246"/>
        <v>IN</v>
      </c>
      <c r="AA4089">
        <f>IF(Z4089="BUY",(AC4088-8.95)/K4089,IF(Z4089="SELL",0,AB4088))</f>
        <v>125.62790505657863</v>
      </c>
      <c r="AB4089">
        <f>AA4089+AA4089*O4089/L4089</f>
        <v>125.62790505657863</v>
      </c>
      <c r="AC4089">
        <f>IF(OR(Z4089="BUY",Z4089="IN"),AB4089*L4089,IF(Z4089="SELL",AB4088*K4089-8.95,AC4088))</f>
        <v>24449.702253971805</v>
      </c>
      <c r="AD4089" s="6">
        <f t="shared" si="247"/>
        <v>2.4557294667257153E-2</v>
      </c>
    </row>
    <row r="4090" spans="1:30" x14ac:dyDescent="0.25">
      <c r="A4090" s="1">
        <v>42401</v>
      </c>
      <c r="B4090">
        <v>1936.9399410000001</v>
      </c>
      <c r="C4090">
        <v>1939.380005</v>
      </c>
      <c r="D4090">
        <v>1947.1999510000001</v>
      </c>
      <c r="E4090">
        <v>1920.3000489999999</v>
      </c>
      <c r="F4090">
        <v>4322530000</v>
      </c>
      <c r="G4090">
        <f t="shared" si="248"/>
        <v>2005.4320067400001</v>
      </c>
      <c r="H4090">
        <f t="shared" si="249"/>
        <v>-1.9250625495659229E-2</v>
      </c>
      <c r="I4090">
        <f>IF(H4090&gt;0,1,0)</f>
        <v>0</v>
      </c>
      <c r="J4090" s="3">
        <v>42401</v>
      </c>
      <c r="K4090" s="2">
        <v>193.470001</v>
      </c>
      <c r="L4090" s="2">
        <v>194.60000600000001</v>
      </c>
      <c r="M4090" s="2">
        <v>195.529999</v>
      </c>
      <c r="N4090" s="2">
        <v>192.800003</v>
      </c>
      <c r="O4090" s="2">
        <v>0</v>
      </c>
      <c r="P4090" s="5">
        <v>42401</v>
      </c>
      <c r="Q4090" s="4">
        <v>22</v>
      </c>
      <c r="R4090" s="4">
        <v>21.91</v>
      </c>
      <c r="S4090" s="4">
        <v>22.09</v>
      </c>
      <c r="T4090" s="4">
        <v>21.790001</v>
      </c>
      <c r="U4090" s="4">
        <v>0</v>
      </c>
      <c r="V4090">
        <f>V4089+(V4089*O4090)/L4090</f>
        <v>93.948501068106893</v>
      </c>
      <c r="W4090">
        <f>V4090*L4090</f>
        <v>18282.37887154461</v>
      </c>
      <c r="X4090">
        <f>IF(I4089=1,1,0)</f>
        <v>1</v>
      </c>
      <c r="Y4090">
        <f>IF(I4089=0,1,0)</f>
        <v>0</v>
      </c>
      <c r="Z4090" t="str">
        <f t="shared" si="246"/>
        <v>IN</v>
      </c>
      <c r="AA4090">
        <f>IF(Z4090="BUY",(AC4089-8.95)/K4090,IF(Z4090="SELL",0,AB4089))</f>
        <v>125.62790505657863</v>
      </c>
      <c r="AB4090">
        <f>AA4090+AA4090*O4090/L4090</f>
        <v>125.62790505657863</v>
      </c>
      <c r="AC4090">
        <f>IF(OR(Z4090="BUY",Z4090="IN"),AB4090*L4090,IF(Z4090="SELL",AB4089*K4090-8.95,AC4089))</f>
        <v>24447.191077777632</v>
      </c>
      <c r="AD4090" s="6">
        <f t="shared" si="247"/>
        <v>2.7239030283321787E-2</v>
      </c>
    </row>
    <row r="4091" spans="1:30" x14ac:dyDescent="0.25">
      <c r="A4091" s="1">
        <v>42402</v>
      </c>
      <c r="B4091">
        <v>1935.26001</v>
      </c>
      <c r="C4091">
        <v>1903.030029</v>
      </c>
      <c r="D4091">
        <v>1935.26001</v>
      </c>
      <c r="E4091">
        <v>1897.290039</v>
      </c>
      <c r="F4091">
        <v>4463190000</v>
      </c>
      <c r="G4091">
        <f t="shared" si="248"/>
        <v>2001.8210057600002</v>
      </c>
      <c r="H4091">
        <f t="shared" si="249"/>
        <v>-0.12555437544871581</v>
      </c>
      <c r="I4091">
        <f>IF(H4091&gt;0,1,0)</f>
        <v>0</v>
      </c>
      <c r="J4091" s="3">
        <v>42402</v>
      </c>
      <c r="K4091" s="2">
        <v>192.94000199999999</v>
      </c>
      <c r="L4091" s="2">
        <v>191.08999600000001</v>
      </c>
      <c r="M4091" s="2">
        <v>192.94000199999999</v>
      </c>
      <c r="N4091" s="2">
        <v>190.479996</v>
      </c>
      <c r="O4091" s="2">
        <v>0</v>
      </c>
      <c r="P4091" s="5">
        <v>42402</v>
      </c>
      <c r="Q4091" s="4">
        <v>22.1</v>
      </c>
      <c r="R4091" s="4">
        <v>22.299999</v>
      </c>
      <c r="S4091" s="4">
        <v>22.35</v>
      </c>
      <c r="T4091" s="4">
        <v>22.08</v>
      </c>
      <c r="U4091" s="4">
        <v>0</v>
      </c>
      <c r="V4091">
        <f>V4090+(V4090*O4091)/L4091</f>
        <v>93.948501068106893</v>
      </c>
      <c r="W4091">
        <f>V4091*L4091</f>
        <v>17952.618693310542</v>
      </c>
      <c r="X4091">
        <f>IF(I4090=1,1,0)</f>
        <v>0</v>
      </c>
      <c r="Y4091">
        <f>IF(I4090=0,1,0)</f>
        <v>1</v>
      </c>
      <c r="Z4091" t="str">
        <f t="shared" si="246"/>
        <v>SELL</v>
      </c>
      <c r="AA4091">
        <f>IF(Z4091="BUY",(AC4090-8.95)/K4091,IF(Z4091="SELL",0,AB4090))</f>
        <v>0</v>
      </c>
      <c r="AB4091">
        <f>AA4091+AA4091*O4091/L4091</f>
        <v>0</v>
      </c>
      <c r="AC4091">
        <f>IF(OR(Z4091="BUY",Z4091="IN"),AB4091*L4091,IF(Z4091="SELL",AB4090*K4091-8.95,AC4090))</f>
        <v>24229.698252872087</v>
      </c>
      <c r="AD4091" s="6">
        <f t="shared" si="247"/>
        <v>3.8342397833874352E-2</v>
      </c>
    </row>
    <row r="4092" spans="1:30" x14ac:dyDescent="0.25">
      <c r="A4092" s="1">
        <v>42403</v>
      </c>
      <c r="B4092">
        <v>1907.0699460000001</v>
      </c>
      <c r="C4092">
        <v>1912.530029</v>
      </c>
      <c r="D4092">
        <v>1918.01001</v>
      </c>
      <c r="E4092">
        <v>1872.2299800000001</v>
      </c>
      <c r="F4092">
        <v>5172950000</v>
      </c>
      <c r="G4092">
        <f t="shared" si="248"/>
        <v>1998.4468065400004</v>
      </c>
      <c r="H4092">
        <f t="shared" si="249"/>
        <v>-0.23183444075211398</v>
      </c>
      <c r="I4092">
        <f>IF(H4092&gt;0,1,0)</f>
        <v>0</v>
      </c>
      <c r="J4092" s="3">
        <v>42403</v>
      </c>
      <c r="K4092" s="2">
        <v>192.38999899999999</v>
      </c>
      <c r="L4092" s="2">
        <v>192.11000100000001</v>
      </c>
      <c r="M4092" s="2">
        <v>192.720001</v>
      </c>
      <c r="N4092" s="2">
        <v>188.050003</v>
      </c>
      <c r="O4092" s="2">
        <v>0</v>
      </c>
      <c r="P4092" s="5">
        <v>42403</v>
      </c>
      <c r="Q4092" s="4">
        <v>22.139999</v>
      </c>
      <c r="R4092" s="4">
        <v>22.139999</v>
      </c>
      <c r="S4092" s="4">
        <v>22.639999</v>
      </c>
      <c r="T4092" s="4">
        <v>22.1</v>
      </c>
      <c r="U4092" s="4">
        <v>0</v>
      </c>
      <c r="V4092">
        <f>V4091+(V4091*O4092)/L4092</f>
        <v>93.948501068106893</v>
      </c>
      <c r="W4092">
        <f>V4092*L4092</f>
        <v>18048.446634142518</v>
      </c>
      <c r="X4092">
        <f>IF(I4091=1,1,0)</f>
        <v>0</v>
      </c>
      <c r="Y4092">
        <f>IF(I4091=0,1,0)</f>
        <v>1</v>
      </c>
      <c r="Z4092" t="str">
        <f t="shared" si="246"/>
        <v>OUT</v>
      </c>
      <c r="AA4092">
        <f>IF(Z4092="BUY",(AC4091-8.95)/K4092,IF(Z4092="SELL",0,AB4091))</f>
        <v>0</v>
      </c>
      <c r="AB4092">
        <f>AA4092+AA4092*O4092/L4092</f>
        <v>0</v>
      </c>
      <c r="AC4092">
        <f>IF(OR(Z4092="BUY",Z4092="IN"),AB4092*L4092,IF(Z4092="SELL",AB4091*K4092-8.95,AC4091))</f>
        <v>24229.698252872087</v>
      </c>
      <c r="AD4092" s="6">
        <f t="shared" si="247"/>
        <v>3.6951227708728274E-2</v>
      </c>
    </row>
    <row r="4093" spans="1:30" x14ac:dyDescent="0.25">
      <c r="A4093" s="1">
        <v>42404</v>
      </c>
      <c r="B4093">
        <v>1911.670044</v>
      </c>
      <c r="C4093">
        <v>1915.4499510000001</v>
      </c>
      <c r="D4093">
        <v>1927.349976</v>
      </c>
      <c r="E4093">
        <v>1900.5200199999999</v>
      </c>
      <c r="F4093">
        <v>5193320000</v>
      </c>
      <c r="G4093">
        <f t="shared" si="248"/>
        <v>1994.9724071200003</v>
      </c>
      <c r="H4093">
        <f t="shared" si="249"/>
        <v>-0.33899015347142425</v>
      </c>
      <c r="I4093">
        <f>IF(H4093&gt;0,1,0)</f>
        <v>0</v>
      </c>
      <c r="J4093" s="3">
        <v>42404</v>
      </c>
      <c r="K4093" s="2">
        <v>191.71000699999999</v>
      </c>
      <c r="L4093" s="2">
        <v>192.529999</v>
      </c>
      <c r="M4093" s="2">
        <v>193.69000199999999</v>
      </c>
      <c r="N4093" s="2">
        <v>190.929993</v>
      </c>
      <c r="O4093" s="2">
        <v>0</v>
      </c>
      <c r="P4093" s="5">
        <v>42404</v>
      </c>
      <c r="Q4093" s="4">
        <v>22.219999000000001</v>
      </c>
      <c r="R4093" s="4">
        <v>22.129999000000002</v>
      </c>
      <c r="S4093" s="4">
        <v>22.309999000000001</v>
      </c>
      <c r="T4093" s="4">
        <v>21.99</v>
      </c>
      <c r="U4093" s="4">
        <v>0</v>
      </c>
      <c r="V4093">
        <f>V4092+(V4092*O4093)/L4093</f>
        <v>93.948501068106893</v>
      </c>
      <c r="W4093">
        <f>V4093*L4093</f>
        <v>18087.904816694121</v>
      </c>
      <c r="X4093">
        <f>IF(I4092=1,1,0)</f>
        <v>0</v>
      </c>
      <c r="Y4093">
        <f>IF(I4092=0,1,0)</f>
        <v>1</v>
      </c>
      <c r="Z4093" t="str">
        <f t="shared" si="246"/>
        <v>OUT</v>
      </c>
      <c r="AA4093">
        <f>IF(Z4093="BUY",(AC4092-8.95)/K4093,IF(Z4093="SELL",0,AB4092))</f>
        <v>0</v>
      </c>
      <c r="AB4093">
        <f>AA4093+AA4093*O4093/L4093</f>
        <v>0</v>
      </c>
      <c r="AC4093">
        <f>IF(OR(Z4093="BUY",Z4093="IN"),AB4093*L4093,IF(Z4093="SELL",AB4092*K4093-8.95,AC4092))</f>
        <v>24229.698252872087</v>
      </c>
      <c r="AD4093" s="6">
        <f t="shared" si="247"/>
        <v>4.192176856153982E-2</v>
      </c>
    </row>
    <row r="4094" spans="1:30" x14ac:dyDescent="0.25">
      <c r="A4094" s="1">
        <v>42405</v>
      </c>
      <c r="B4094">
        <v>1913.0699460000001</v>
      </c>
      <c r="C4094">
        <v>1880.0500489999999</v>
      </c>
      <c r="D4094">
        <v>1913.0699460000001</v>
      </c>
      <c r="E4094">
        <v>1872.650024</v>
      </c>
      <c r="F4094">
        <v>4929940000</v>
      </c>
      <c r="G4094">
        <f t="shared" si="248"/>
        <v>1990.8416063400002</v>
      </c>
      <c r="H4094">
        <f t="shared" si="249"/>
        <v>-0.44838933305942769</v>
      </c>
      <c r="I4094">
        <f>IF(H4094&gt;0,1,0)</f>
        <v>0</v>
      </c>
      <c r="J4094" s="3">
        <v>42405</v>
      </c>
      <c r="K4094" s="2">
        <v>191.96000699999999</v>
      </c>
      <c r="L4094" s="2">
        <v>188.85000600000001</v>
      </c>
      <c r="M4094" s="2">
        <v>192.020004</v>
      </c>
      <c r="N4094" s="2">
        <v>188.13999899999999</v>
      </c>
      <c r="O4094" s="2">
        <v>0</v>
      </c>
      <c r="P4094" s="5">
        <v>42405</v>
      </c>
      <c r="Q4094" s="4">
        <v>22.18</v>
      </c>
      <c r="R4094" s="4">
        <v>22.540001</v>
      </c>
      <c r="S4094" s="4">
        <v>22.629999000000002</v>
      </c>
      <c r="T4094" s="4">
        <v>22.18</v>
      </c>
      <c r="U4094" s="4">
        <v>0</v>
      </c>
      <c r="V4094">
        <f>V4093+(V4093*O4094)/L4094</f>
        <v>93.948501068106893</v>
      </c>
      <c r="W4094">
        <f>V4094*L4094</f>
        <v>17742.174990402993</v>
      </c>
      <c r="X4094">
        <f>IF(I4093=1,1,0)</f>
        <v>0</v>
      </c>
      <c r="Y4094">
        <f>IF(I4093=0,1,0)</f>
        <v>1</v>
      </c>
      <c r="Z4094" t="str">
        <f t="shared" si="246"/>
        <v>OUT</v>
      </c>
      <c r="AA4094">
        <f>IF(Z4094="BUY",(AC4093-8.95)/K4094,IF(Z4094="SELL",0,AB4093))</f>
        <v>0</v>
      </c>
      <c r="AB4094">
        <f>AA4094+AA4094*O4094/L4094</f>
        <v>0</v>
      </c>
      <c r="AC4094">
        <f>IF(OR(Z4094="BUY",Z4094="IN"),AB4094*L4094,IF(Z4094="SELL",AB4093*K4094-8.95,AC4093))</f>
        <v>24229.698252872087</v>
      </c>
      <c r="AD4094" s="6">
        <f t="shared" si="247"/>
        <v>4.2634419146822602E-2</v>
      </c>
    </row>
    <row r="4095" spans="1:30" x14ac:dyDescent="0.25">
      <c r="A4095" s="1">
        <v>42408</v>
      </c>
      <c r="B4095">
        <v>1873.25</v>
      </c>
      <c r="C4095">
        <v>1853.4399410000001</v>
      </c>
      <c r="D4095">
        <v>1873.25</v>
      </c>
      <c r="E4095">
        <v>1828.459961</v>
      </c>
      <c r="F4095">
        <v>5636460000</v>
      </c>
      <c r="G4095">
        <f t="shared" si="248"/>
        <v>1986.1276073000004</v>
      </c>
      <c r="H4095">
        <f t="shared" si="249"/>
        <v>-0.5571779890187798</v>
      </c>
      <c r="I4095">
        <f>IF(H4095&gt;0,1,0)</f>
        <v>0</v>
      </c>
      <c r="J4095" s="3">
        <v>42408</v>
      </c>
      <c r="K4095" s="2">
        <v>186.679993</v>
      </c>
      <c r="L4095" s="2">
        <v>186.30999800000001</v>
      </c>
      <c r="M4095" s="2">
        <v>187</v>
      </c>
      <c r="N4095" s="2">
        <v>183.720001</v>
      </c>
      <c r="O4095" s="2">
        <v>0</v>
      </c>
      <c r="P4095" s="5">
        <v>42408</v>
      </c>
      <c r="Q4095" s="4">
        <v>22.799999</v>
      </c>
      <c r="R4095" s="4">
        <v>22.870000999999998</v>
      </c>
      <c r="S4095" s="4">
        <v>23.16</v>
      </c>
      <c r="T4095" s="4">
        <v>22.76</v>
      </c>
      <c r="U4095" s="4">
        <v>0</v>
      </c>
      <c r="V4095">
        <f>V4094+(V4094*O4095)/L4095</f>
        <v>93.948501068106893</v>
      </c>
      <c r="W4095">
        <f>V4095*L4095</f>
        <v>17503.545046101994</v>
      </c>
      <c r="X4095">
        <f>IF(I4094=1,1,0)</f>
        <v>0</v>
      </c>
      <c r="Y4095">
        <f>IF(I4094=0,1,0)</f>
        <v>1</v>
      </c>
      <c r="Z4095" t="str">
        <f t="shared" si="246"/>
        <v>OUT</v>
      </c>
      <c r="AA4095">
        <f>IF(Z4095="BUY",(AC4094-8.95)/K4095,IF(Z4095="SELL",0,AB4094))</f>
        <v>0</v>
      </c>
      <c r="AB4095">
        <f>AA4095+AA4095*O4095/L4095</f>
        <v>0</v>
      </c>
      <c r="AC4095">
        <f>IF(OR(Z4095="BUY",Z4095="IN"),AB4095*L4095,IF(Z4095="SELL",AB4094*K4095-8.95,AC4094))</f>
        <v>24229.698252872087</v>
      </c>
      <c r="AD4095" s="6">
        <f t="shared" si="247"/>
        <v>4.2444508321540488E-2</v>
      </c>
    </row>
    <row r="4096" spans="1:30" x14ac:dyDescent="0.25">
      <c r="A4096" s="1">
        <v>42409</v>
      </c>
      <c r="B4096">
        <v>1848.459961</v>
      </c>
      <c r="C4096">
        <v>1852.209961</v>
      </c>
      <c r="D4096">
        <v>1868.25</v>
      </c>
      <c r="E4096">
        <v>1834.9399410000001</v>
      </c>
      <c r="F4096">
        <v>5183220000</v>
      </c>
      <c r="G4096">
        <f t="shared" si="248"/>
        <v>1981.3944041800005</v>
      </c>
      <c r="H4096">
        <f t="shared" si="249"/>
        <v>-0.66816498110692868</v>
      </c>
      <c r="I4096">
        <f>IF(H4096&gt;0,1,0)</f>
        <v>0</v>
      </c>
      <c r="J4096" s="3">
        <v>42409</v>
      </c>
      <c r="K4096" s="2">
        <v>184.21000699999999</v>
      </c>
      <c r="L4096" s="2">
        <v>186.240005</v>
      </c>
      <c r="M4096" s="2">
        <v>187.86999499999999</v>
      </c>
      <c r="N4096" s="2">
        <v>184.11000100000001</v>
      </c>
      <c r="O4096" s="2">
        <v>0</v>
      </c>
      <c r="P4096" s="5">
        <v>42409</v>
      </c>
      <c r="Q4096" s="4">
        <v>23.110001</v>
      </c>
      <c r="R4096" s="4">
        <v>22.85</v>
      </c>
      <c r="S4096" s="4">
        <v>23.120000999999998</v>
      </c>
      <c r="T4096" s="4">
        <v>22.66</v>
      </c>
      <c r="U4096" s="4">
        <v>0</v>
      </c>
      <c r="V4096">
        <f>V4095+(V4095*O4096)/L4096</f>
        <v>93.948501068106893</v>
      </c>
      <c r="W4096">
        <f>V4096*L4096</f>
        <v>17496.969308666732</v>
      </c>
      <c r="X4096">
        <f>IF(I4095=1,1,0)</f>
        <v>0</v>
      </c>
      <c r="Y4096">
        <f>IF(I4095=0,1,0)</f>
        <v>1</v>
      </c>
      <c r="Z4096" t="str">
        <f t="shared" si="246"/>
        <v>OUT</v>
      </c>
      <c r="AA4096">
        <f>IF(Z4096="BUY",(AC4095-8.95)/K4096,IF(Z4096="SELL",0,AB4095))</f>
        <v>0</v>
      </c>
      <c r="AB4096">
        <f>AA4096+AA4096*O4096/L4096</f>
        <v>0</v>
      </c>
      <c r="AC4096">
        <f>IF(OR(Z4096="BUY",Z4096="IN"),AB4096*L4096,IF(Z4096="SELL",AB4095*K4096-8.95,AC4095))</f>
        <v>24229.698252872087</v>
      </c>
      <c r="AD4096" s="6">
        <f t="shared" si="247"/>
        <v>4.1541229511631098E-2</v>
      </c>
    </row>
    <row r="4097" spans="1:30" x14ac:dyDescent="0.25">
      <c r="A4097" s="1">
        <v>42410</v>
      </c>
      <c r="B4097">
        <v>1857.099976</v>
      </c>
      <c r="C4097">
        <v>1851.8599850000001</v>
      </c>
      <c r="D4097">
        <v>1881.599976</v>
      </c>
      <c r="E4097">
        <v>1850.3199460000001</v>
      </c>
      <c r="F4097">
        <v>4471170000</v>
      </c>
      <c r="G4097">
        <f t="shared" si="248"/>
        <v>1976.6294017400005</v>
      </c>
      <c r="H4097">
        <f t="shared" si="249"/>
        <v>-0.78228540267151225</v>
      </c>
      <c r="I4097">
        <f>IF(H4097&gt;0,1,0)</f>
        <v>0</v>
      </c>
      <c r="J4097" s="3">
        <v>42410</v>
      </c>
      <c r="K4097" s="2">
        <v>187.300003</v>
      </c>
      <c r="L4097" s="2">
        <v>186.14999399999999</v>
      </c>
      <c r="M4097" s="2">
        <v>189.240005</v>
      </c>
      <c r="N4097" s="2">
        <v>186.03999300000001</v>
      </c>
      <c r="O4097" s="2">
        <v>0</v>
      </c>
      <c r="P4097" s="5">
        <v>42410</v>
      </c>
      <c r="Q4097" s="4">
        <v>22.719999000000001</v>
      </c>
      <c r="R4097" s="4">
        <v>22.85</v>
      </c>
      <c r="S4097" s="4">
        <v>22.879999000000002</v>
      </c>
      <c r="T4097" s="4">
        <v>22.48</v>
      </c>
      <c r="U4097" s="4">
        <v>0</v>
      </c>
      <c r="V4097">
        <f>V4096+(V4096*O4097)/L4097</f>
        <v>93.948501068106893</v>
      </c>
      <c r="W4097">
        <f>V4097*L4097</f>
        <v>17488.512910137091</v>
      </c>
      <c r="X4097">
        <f>IF(I4096=1,1,0)</f>
        <v>0</v>
      </c>
      <c r="Y4097">
        <f>IF(I4096=0,1,0)</f>
        <v>1</v>
      </c>
      <c r="Z4097" t="str">
        <f t="shared" si="246"/>
        <v>OUT</v>
      </c>
      <c r="AA4097">
        <f>IF(Z4097="BUY",(AC4096-8.95)/K4097,IF(Z4097="SELL",0,AB4096))</f>
        <v>0</v>
      </c>
      <c r="AB4097">
        <f>AA4097+AA4097*O4097/L4097</f>
        <v>0</v>
      </c>
      <c r="AC4097">
        <f>IF(OR(Z4097="BUY",Z4097="IN"),AB4097*L4097,IF(Z4097="SELL",AB4096*K4097-8.95,AC4096))</f>
        <v>24229.698252872087</v>
      </c>
      <c r="AD4097" s="6">
        <f t="shared" si="247"/>
        <v>4.4103996120134117E-2</v>
      </c>
    </row>
    <row r="4098" spans="1:30" x14ac:dyDescent="0.25">
      <c r="A4098" s="1">
        <v>42411</v>
      </c>
      <c r="B4098">
        <v>1847</v>
      </c>
      <c r="C4098">
        <v>1829.079956</v>
      </c>
      <c r="D4098">
        <v>1847</v>
      </c>
      <c r="E4098">
        <v>1810.099976</v>
      </c>
      <c r="F4098">
        <v>5500800000</v>
      </c>
      <c r="G4098">
        <f t="shared" si="248"/>
        <v>1971.6028026200004</v>
      </c>
      <c r="H4098">
        <f t="shared" si="249"/>
        <v>-0.89697733475157804</v>
      </c>
      <c r="I4098">
        <f>IF(H4098&gt;0,1,0)</f>
        <v>0</v>
      </c>
      <c r="J4098" s="3">
        <v>42411</v>
      </c>
      <c r="K4098" s="2">
        <v>183.179993</v>
      </c>
      <c r="L4098" s="2">
        <v>183.83000200000001</v>
      </c>
      <c r="M4098" s="2">
        <v>184.96000699999999</v>
      </c>
      <c r="N4098" s="2">
        <v>182.020004</v>
      </c>
      <c r="O4098" s="2">
        <v>0</v>
      </c>
      <c r="P4098" s="5">
        <v>42411</v>
      </c>
      <c r="Q4098" s="4">
        <v>23.219999000000001</v>
      </c>
      <c r="R4098" s="4">
        <v>23.129999000000002</v>
      </c>
      <c r="S4098" s="4">
        <v>23.370000999999998</v>
      </c>
      <c r="T4098" s="4">
        <v>23</v>
      </c>
      <c r="U4098" s="4">
        <v>0</v>
      </c>
      <c r="V4098">
        <f>V4097+(V4097*O4098)/L4098</f>
        <v>93.948501068106893</v>
      </c>
      <c r="W4098">
        <f>V4098*L4098</f>
        <v>17270.553139247091</v>
      </c>
      <c r="X4098">
        <f>IF(I4097=1,1,0)</f>
        <v>0</v>
      </c>
      <c r="Y4098">
        <f>IF(I4097=0,1,0)</f>
        <v>1</v>
      </c>
      <c r="Z4098" t="str">
        <f t="shared" si="246"/>
        <v>OUT</v>
      </c>
      <c r="AA4098">
        <f>IF(Z4098="BUY",(AC4097-8.95)/K4098,IF(Z4098="SELL",0,AB4097))</f>
        <v>0</v>
      </c>
      <c r="AB4098">
        <f>AA4098+AA4098*O4098/L4098</f>
        <v>0</v>
      </c>
      <c r="AC4098">
        <f>IF(OR(Z4098="BUY",Z4098="IN"),AB4098*L4098,IF(Z4098="SELL",AB4097*K4098-8.95,AC4097))</f>
        <v>24229.698252872087</v>
      </c>
      <c r="AD4098" s="6">
        <f t="shared" si="247"/>
        <v>4.3725188956431273E-2</v>
      </c>
    </row>
    <row r="4099" spans="1:30" x14ac:dyDescent="0.25">
      <c r="A4099" s="1">
        <v>42412</v>
      </c>
      <c r="B4099">
        <v>1833.400024</v>
      </c>
      <c r="C4099">
        <v>1864.780029</v>
      </c>
      <c r="D4099">
        <v>1864.780029</v>
      </c>
      <c r="E4099">
        <v>1833.400024</v>
      </c>
      <c r="F4099">
        <v>4696920000</v>
      </c>
      <c r="G4099">
        <f t="shared" si="248"/>
        <v>1966.8458055400004</v>
      </c>
      <c r="H4099">
        <f t="shared" si="249"/>
        <v>-1.007387063063981</v>
      </c>
      <c r="I4099">
        <f>IF(H4099&gt;0,1,0)</f>
        <v>0</v>
      </c>
      <c r="J4099" s="3">
        <v>42412</v>
      </c>
      <c r="K4099" s="2">
        <v>185.83999600000001</v>
      </c>
      <c r="L4099" s="2">
        <v>187.550003</v>
      </c>
      <c r="M4099" s="2">
        <v>187.58000200000001</v>
      </c>
      <c r="N4099" s="2">
        <v>184.86999499999999</v>
      </c>
      <c r="O4099" s="2">
        <v>0</v>
      </c>
      <c r="P4099" s="5">
        <v>42412</v>
      </c>
      <c r="Q4099" s="4">
        <v>22.9</v>
      </c>
      <c r="R4099" s="4">
        <v>22.68</v>
      </c>
      <c r="S4099" s="4">
        <v>23.02</v>
      </c>
      <c r="T4099" s="4">
        <v>22.68</v>
      </c>
      <c r="U4099" s="4">
        <v>0</v>
      </c>
      <c r="V4099">
        <f>V4098+(V4098*O4099)/L4099</f>
        <v>93.948501068106893</v>
      </c>
      <c r="W4099">
        <f>V4099*L4099</f>
        <v>17620.041657168953</v>
      </c>
      <c r="X4099">
        <f>IF(I4098=1,1,0)</f>
        <v>0</v>
      </c>
      <c r="Y4099">
        <f>IF(I4098=0,1,0)</f>
        <v>1</v>
      </c>
      <c r="Z4099" t="str">
        <f t="shared" si="246"/>
        <v>OUT</v>
      </c>
      <c r="AA4099">
        <f>IF(Z4099="BUY",(AC4098-8.95)/K4099,IF(Z4099="SELL",0,AB4098))</f>
        <v>0</v>
      </c>
      <c r="AB4099">
        <f>AA4099+AA4099*O4099/L4099</f>
        <v>0</v>
      </c>
      <c r="AC4099">
        <f>IF(OR(Z4099="BUY",Z4099="IN"),AB4099*L4099,IF(Z4099="SELL",AB4098*K4099-8.95,AC4098))</f>
        <v>24229.698252872087</v>
      </c>
      <c r="AD4099" s="6">
        <f t="shared" si="247"/>
        <v>4.3583067147148241E-2</v>
      </c>
    </row>
    <row r="4100" spans="1:30" x14ac:dyDescent="0.25">
      <c r="A4100" s="1">
        <v>42416</v>
      </c>
      <c r="B4100">
        <v>1871.4399410000001</v>
      </c>
      <c r="C4100">
        <v>1895.579956</v>
      </c>
      <c r="D4100">
        <v>1895.7700199999999</v>
      </c>
      <c r="E4100">
        <v>1871.4399410000001</v>
      </c>
      <c r="F4100">
        <v>4570670000</v>
      </c>
      <c r="G4100">
        <f t="shared" si="248"/>
        <v>1963.1672044600004</v>
      </c>
      <c r="H4100">
        <f t="shared" si="249"/>
        <v>-1.1157657082787449</v>
      </c>
      <c r="I4100">
        <f>IF(H4100&gt;0,1,0)</f>
        <v>0</v>
      </c>
      <c r="J4100" s="3">
        <v>42416</v>
      </c>
      <c r="K4100" s="2">
        <v>189.759995</v>
      </c>
      <c r="L4100" s="2">
        <v>190.66999799999999</v>
      </c>
      <c r="M4100" s="2">
        <v>190.740005</v>
      </c>
      <c r="N4100" s="2">
        <v>188.55999800000001</v>
      </c>
      <c r="O4100" s="2">
        <v>0</v>
      </c>
      <c r="P4100" s="5">
        <v>42416</v>
      </c>
      <c r="Q4100" s="4">
        <v>22.42</v>
      </c>
      <c r="R4100" s="4">
        <v>22.309999000000001</v>
      </c>
      <c r="S4100" s="4">
        <v>22.549999</v>
      </c>
      <c r="T4100" s="4">
        <v>22.299999</v>
      </c>
      <c r="U4100" s="4">
        <v>0</v>
      </c>
      <c r="V4100">
        <f>V4099+(V4099*O4100)/L4100</f>
        <v>93.948501068106893</v>
      </c>
      <c r="W4100">
        <f>V4100*L4100</f>
        <v>17913.160510758938</v>
      </c>
      <c r="X4100">
        <f>IF(I4099=1,1,0)</f>
        <v>0</v>
      </c>
      <c r="Y4100">
        <f>IF(I4099=0,1,0)</f>
        <v>1</v>
      </c>
      <c r="Z4100" t="str">
        <f t="shared" si="246"/>
        <v>OUT</v>
      </c>
      <c r="AA4100">
        <f>IF(Z4100="BUY",(AC4099-8.95)/K4100,IF(Z4100="SELL",0,AB4099))</f>
        <v>0</v>
      </c>
      <c r="AB4100">
        <f>AA4100+AA4100*O4100/L4100</f>
        <v>0</v>
      </c>
      <c r="AC4100">
        <f>IF(OR(Z4100="BUY",Z4100="IN"),AB4100*L4100,IF(Z4100="SELL",AB4099*K4100-8.95,AC4099))</f>
        <v>24229.698252872087</v>
      </c>
      <c r="AD4100" s="6">
        <f t="shared" si="247"/>
        <v>4.1969289737465845E-2</v>
      </c>
    </row>
    <row r="4101" spans="1:30" x14ac:dyDescent="0.25">
      <c r="A4101" s="1">
        <v>42417</v>
      </c>
      <c r="B4101">
        <v>1898.8000489999999</v>
      </c>
      <c r="C4101">
        <v>1926.8199460000001</v>
      </c>
      <c r="D4101">
        <v>1930.6800539999999</v>
      </c>
      <c r="E4101">
        <v>1898.8000489999999</v>
      </c>
      <c r="F4101">
        <v>5011540000</v>
      </c>
      <c r="G4101">
        <f t="shared" si="248"/>
        <v>1960.7112010400006</v>
      </c>
      <c r="H4101">
        <f t="shared" si="249"/>
        <v>-1.2206249244896978</v>
      </c>
      <c r="I4101">
        <f>IF(H4101&gt;0,1,0)</f>
        <v>0</v>
      </c>
      <c r="J4101" s="3">
        <v>42417</v>
      </c>
      <c r="K4101" s="2">
        <v>192.11999499999999</v>
      </c>
      <c r="L4101" s="2">
        <v>193.83000200000001</v>
      </c>
      <c r="M4101" s="2">
        <v>194.279999</v>
      </c>
      <c r="N4101" s="2">
        <v>191.970001</v>
      </c>
      <c r="O4101" s="2">
        <v>0</v>
      </c>
      <c r="P4101" s="5">
        <v>42417</v>
      </c>
      <c r="Q4101" s="4">
        <v>22.129999000000002</v>
      </c>
      <c r="R4101" s="4">
        <v>21.92</v>
      </c>
      <c r="S4101" s="4">
        <v>22.15</v>
      </c>
      <c r="T4101" s="4">
        <v>21.879999000000002</v>
      </c>
      <c r="U4101" s="4">
        <v>0</v>
      </c>
      <c r="V4101">
        <f>V4100+(V4100*O4101)/L4101</f>
        <v>93.948501068106893</v>
      </c>
      <c r="W4101">
        <f>V4101*L4101</f>
        <v>18210.038149928161</v>
      </c>
      <c r="X4101">
        <f>IF(I4100=1,1,0)</f>
        <v>0</v>
      </c>
      <c r="Y4101">
        <f>IF(I4100=0,1,0)</f>
        <v>1</v>
      </c>
      <c r="Z4101" t="str">
        <f t="shared" si="246"/>
        <v>OUT</v>
      </c>
      <c r="AA4101">
        <f>IF(Z4101="BUY",(AC4100-8.95)/K4101,IF(Z4101="SELL",0,AB4100))</f>
        <v>0</v>
      </c>
      <c r="AB4101">
        <f>AA4101+AA4101*O4101/L4101</f>
        <v>0</v>
      </c>
      <c r="AC4101">
        <f>IF(OR(Z4101="BUY",Z4101="IN"),AB4101*L4101,IF(Z4101="SELL",AB4100*K4101-8.95,AC4100))</f>
        <v>24229.698252872087</v>
      </c>
      <c r="AD4101" s="6">
        <f t="shared" si="247"/>
        <v>4.6323320107758317E-2</v>
      </c>
    </row>
    <row r="4102" spans="1:30" x14ac:dyDescent="0.25">
      <c r="A4102" s="1">
        <v>42418</v>
      </c>
      <c r="B4102">
        <v>1927.5699460000001</v>
      </c>
      <c r="C4102">
        <v>1917.829956</v>
      </c>
      <c r="D4102">
        <v>1930</v>
      </c>
      <c r="E4102">
        <v>1915.089966</v>
      </c>
      <c r="F4102">
        <v>4436490000</v>
      </c>
      <c r="G4102">
        <f t="shared" si="248"/>
        <v>1957.2340013400005</v>
      </c>
      <c r="H4102">
        <f t="shared" si="249"/>
        <v>-1.3247482315414447</v>
      </c>
      <c r="I4102">
        <f>IF(H4102&gt;0,1,0)</f>
        <v>0</v>
      </c>
      <c r="J4102" s="3">
        <v>42418</v>
      </c>
      <c r="K4102" s="2">
        <v>194.199997</v>
      </c>
      <c r="L4102" s="2">
        <v>193.050003</v>
      </c>
      <c r="M4102" s="2">
        <v>194.25</v>
      </c>
      <c r="N4102" s="2">
        <v>192.69000199999999</v>
      </c>
      <c r="O4102" s="2">
        <v>0</v>
      </c>
      <c r="P4102" s="5">
        <v>42418</v>
      </c>
      <c r="Q4102" s="4">
        <v>21.9</v>
      </c>
      <c r="R4102" s="4">
        <v>22.02</v>
      </c>
      <c r="S4102" s="4">
        <v>22.059999000000001</v>
      </c>
      <c r="T4102" s="4">
        <v>21.879999000000002</v>
      </c>
      <c r="U4102" s="4">
        <v>0</v>
      </c>
      <c r="V4102">
        <f>V4101+(V4101*O4102)/L4102</f>
        <v>93.948501068106893</v>
      </c>
      <c r="W4102">
        <f>V4102*L4102</f>
        <v>18136.758413043539</v>
      </c>
      <c r="X4102">
        <f>IF(I4101=1,1,0)</f>
        <v>0</v>
      </c>
      <c r="Y4102">
        <f>IF(I4101=0,1,0)</f>
        <v>1</v>
      </c>
      <c r="Z4102" t="str">
        <f t="shared" si="246"/>
        <v>OUT</v>
      </c>
      <c r="AA4102">
        <f>IF(Z4102="BUY",(AC4101-8.95)/K4102,IF(Z4102="SELL",0,AB4101))</f>
        <v>0</v>
      </c>
      <c r="AB4102">
        <f>AA4102+AA4102*O4102/L4102</f>
        <v>0</v>
      </c>
      <c r="AC4102">
        <f>IF(OR(Z4102="BUY",Z4102="IN"),AB4102*L4102,IF(Z4102="SELL",AB4101*K4102-8.95,AC4101))</f>
        <v>24229.698252872087</v>
      </c>
      <c r="AD4102" s="6">
        <f t="shared" si="247"/>
        <v>4.396191587621303E-2</v>
      </c>
    </row>
    <row r="4103" spans="1:30" x14ac:dyDescent="0.25">
      <c r="A4103" s="1">
        <v>42419</v>
      </c>
      <c r="B4103">
        <v>1916.73999</v>
      </c>
      <c r="C4103">
        <v>1917.780029</v>
      </c>
      <c r="D4103">
        <v>1918.780029</v>
      </c>
      <c r="E4103">
        <v>1902.170044</v>
      </c>
      <c r="F4103">
        <v>4142850000</v>
      </c>
      <c r="G4103">
        <f t="shared" si="248"/>
        <v>1954.0482005600006</v>
      </c>
      <c r="H4103">
        <f t="shared" si="249"/>
        <v>-1.4265840215511378</v>
      </c>
      <c r="I4103">
        <f>IF(H4103&gt;0,1,0)</f>
        <v>0</v>
      </c>
      <c r="J4103" s="3">
        <v>42419</v>
      </c>
      <c r="K4103" s="2">
        <v>192.13000500000001</v>
      </c>
      <c r="L4103" s="2">
        <v>192.929993</v>
      </c>
      <c r="M4103" s="2">
        <v>193.13999899999999</v>
      </c>
      <c r="N4103" s="2">
        <v>191.41999799999999</v>
      </c>
      <c r="O4103" s="2">
        <v>0</v>
      </c>
      <c r="P4103" s="5">
        <v>42419</v>
      </c>
      <c r="Q4103" s="4">
        <v>22.139999</v>
      </c>
      <c r="R4103" s="4">
        <v>22.049999</v>
      </c>
      <c r="S4103" s="4">
        <v>22.209999</v>
      </c>
      <c r="T4103" s="4">
        <v>22.01</v>
      </c>
      <c r="U4103" s="4">
        <v>0</v>
      </c>
      <c r="V4103">
        <f>V4102+(V4102*O4103)/L4103</f>
        <v>93.948501068106893</v>
      </c>
      <c r="W4103">
        <f>V4103*L4103</f>
        <v>18125.483653430354</v>
      </c>
      <c r="X4103">
        <f>IF(I4102=1,1,0)</f>
        <v>0</v>
      </c>
      <c r="Y4103">
        <f>IF(I4102=0,1,0)</f>
        <v>1</v>
      </c>
      <c r="Z4103" t="str">
        <f t="shared" si="246"/>
        <v>OUT</v>
      </c>
      <c r="AA4103">
        <f>IF(Z4103="BUY",(AC4102-8.95)/K4103,IF(Z4103="SELL",0,AB4102))</f>
        <v>0</v>
      </c>
      <c r="AB4103">
        <f>AA4103+AA4103*O4103/L4103</f>
        <v>0</v>
      </c>
      <c r="AC4103">
        <f>IF(OR(Z4103="BUY",Z4103="IN"),AB4103*L4103,IF(Z4103="SELL",AB4102*K4103-8.95,AC4102))</f>
        <v>24229.698252872087</v>
      </c>
      <c r="AD4103" s="6">
        <f t="shared" si="247"/>
        <v>3.7959009523437975E-2</v>
      </c>
    </row>
    <row r="4104" spans="1:30" x14ac:dyDescent="0.25">
      <c r="A4104" s="1">
        <v>42422</v>
      </c>
      <c r="B4104">
        <v>1924.4399410000001</v>
      </c>
      <c r="C4104">
        <v>1945.5</v>
      </c>
      <c r="D4104">
        <v>1946.6999510000001</v>
      </c>
      <c r="E4104">
        <v>1924.4399410000001</v>
      </c>
      <c r="F4104">
        <v>4054710000</v>
      </c>
      <c r="G4104">
        <f t="shared" si="248"/>
        <v>1951.6863988000007</v>
      </c>
      <c r="H4104">
        <f t="shared" si="249"/>
        <v>-1.5145776302878415</v>
      </c>
      <c r="I4104">
        <f>IF(H4104&gt;0,1,0)</f>
        <v>0</v>
      </c>
      <c r="J4104" s="3">
        <v>42422</v>
      </c>
      <c r="K4104" s="2">
        <v>194.85000600000001</v>
      </c>
      <c r="L4104" s="2">
        <v>195.720001</v>
      </c>
      <c r="M4104" s="2">
        <v>195.929993</v>
      </c>
      <c r="N4104" s="2">
        <v>194.78999300000001</v>
      </c>
      <c r="O4104" s="2">
        <v>0</v>
      </c>
      <c r="P4104" s="5">
        <v>42422</v>
      </c>
      <c r="Q4104" s="4">
        <v>21.799999</v>
      </c>
      <c r="R4104" s="4">
        <v>21.690000999999999</v>
      </c>
      <c r="S4104" s="4">
        <v>21.82</v>
      </c>
      <c r="T4104" s="4">
        <v>21.690000999999999</v>
      </c>
      <c r="U4104" s="4">
        <v>0</v>
      </c>
      <c r="V4104">
        <f>V4103+(V4103*O4104)/L4104</f>
        <v>93.948501068106893</v>
      </c>
      <c r="W4104">
        <f>V4104*L4104</f>
        <v>18387.600722998381</v>
      </c>
      <c r="X4104">
        <f>IF(I4103=1,1,0)</f>
        <v>0</v>
      </c>
      <c r="Y4104">
        <f>IF(I4103=0,1,0)</f>
        <v>1</v>
      </c>
      <c r="Z4104" t="str">
        <f t="shared" si="246"/>
        <v>OUT</v>
      </c>
      <c r="AA4104">
        <f>IF(Z4104="BUY",(AC4103-8.95)/K4104,IF(Z4104="SELL",0,AB4103))</f>
        <v>0</v>
      </c>
      <c r="AB4104">
        <f>AA4104+AA4104*O4104/L4104</f>
        <v>0</v>
      </c>
      <c r="AC4104">
        <f>IF(OR(Z4104="BUY",Z4104="IN"),AB4104*L4104,IF(Z4104="SELL",AB4103*K4104-8.95,AC4103))</f>
        <v>24229.698252872087</v>
      </c>
      <c r="AD4104" s="6">
        <f t="shared" si="247"/>
        <v>4.1588788443984455E-2</v>
      </c>
    </row>
    <row r="4105" spans="1:30" x14ac:dyDescent="0.25">
      <c r="A4105" s="1">
        <v>42423</v>
      </c>
      <c r="B4105">
        <v>1942.380005</v>
      </c>
      <c r="C4105">
        <v>1921.2700199999999</v>
      </c>
      <c r="D4105">
        <v>1942.380005</v>
      </c>
      <c r="E4105">
        <v>1919.4399410000001</v>
      </c>
      <c r="F4105">
        <v>3890650000</v>
      </c>
      <c r="G4105">
        <f t="shared" si="248"/>
        <v>1949.1593993000006</v>
      </c>
      <c r="H4105">
        <f t="shared" si="249"/>
        <v>-1.5974449320120365</v>
      </c>
      <c r="I4105">
        <f>IF(H4105&gt;0,1,0)</f>
        <v>0</v>
      </c>
      <c r="J4105" s="3">
        <v>42423</v>
      </c>
      <c r="K4105" s="2">
        <v>195.020004</v>
      </c>
      <c r="L4105" s="2">
        <v>193.33999600000001</v>
      </c>
      <c r="M4105" s="2">
        <v>195.279999</v>
      </c>
      <c r="N4105" s="2">
        <v>193.16000399999999</v>
      </c>
      <c r="O4105" s="2">
        <v>0</v>
      </c>
      <c r="P4105" s="5">
        <v>42423</v>
      </c>
      <c r="Q4105" s="4">
        <v>21.799999</v>
      </c>
      <c r="R4105" s="4">
        <v>21.99</v>
      </c>
      <c r="S4105" s="4">
        <v>22</v>
      </c>
      <c r="T4105" s="4">
        <v>21.76</v>
      </c>
      <c r="U4105" s="4">
        <v>0</v>
      </c>
      <c r="V4105">
        <f>V4104+(V4104*O4105)/L4105</f>
        <v>93.948501068106893</v>
      </c>
      <c r="W4105">
        <f>V4105*L4105</f>
        <v>18164.002820713784</v>
      </c>
      <c r="X4105">
        <f>IF(I4104=1,1,0)</f>
        <v>0</v>
      </c>
      <c r="Y4105">
        <f>IF(I4104=0,1,0)</f>
        <v>1</v>
      </c>
      <c r="Z4105" t="str">
        <f t="shared" si="246"/>
        <v>OUT</v>
      </c>
      <c r="AA4105">
        <f>IF(Z4105="BUY",(AC4104-8.95)/K4105,IF(Z4105="SELL",0,AB4104))</f>
        <v>0</v>
      </c>
      <c r="AB4105">
        <f>AA4105+AA4105*O4105/L4105</f>
        <v>0</v>
      </c>
      <c r="AC4105">
        <f>IF(OR(Z4105="BUY",Z4105="IN"),AB4105*L4105,IF(Z4105="SELL",AB4104*K4105-8.95,AC4104))</f>
        <v>24229.698252872087</v>
      </c>
      <c r="AD4105" s="6">
        <f t="shared" si="247"/>
        <v>4.2491972907499953E-2</v>
      </c>
    </row>
    <row r="4106" spans="1:30" x14ac:dyDescent="0.25">
      <c r="A4106" s="1">
        <v>42424</v>
      </c>
      <c r="B4106">
        <v>1917.5600589999999</v>
      </c>
      <c r="C4106">
        <v>1929.8000489999999</v>
      </c>
      <c r="D4106">
        <v>1932.079956</v>
      </c>
      <c r="E4106">
        <v>1891</v>
      </c>
      <c r="F4106">
        <v>4317250000</v>
      </c>
      <c r="G4106">
        <f t="shared" si="248"/>
        <v>1946.7108006800006</v>
      </c>
      <c r="H4106">
        <f t="shared" si="249"/>
        <v>-1.6758212277599245</v>
      </c>
      <c r="I4106">
        <f>IF(H4106&gt;0,1,0)</f>
        <v>0</v>
      </c>
      <c r="J4106" s="3">
        <v>42424</v>
      </c>
      <c r="K4106" s="2">
        <v>191.58999600000001</v>
      </c>
      <c r="L4106" s="2">
        <v>194.220001</v>
      </c>
      <c r="M4106" s="2">
        <v>194.5</v>
      </c>
      <c r="N4106" s="2">
        <v>190.270004</v>
      </c>
      <c r="O4106" s="2">
        <v>0</v>
      </c>
      <c r="P4106" s="5">
        <v>42424</v>
      </c>
      <c r="Q4106" s="4">
        <v>22.18</v>
      </c>
      <c r="R4106" s="4">
        <v>21.879999000000002</v>
      </c>
      <c r="S4106" s="4">
        <v>22.33</v>
      </c>
      <c r="T4106" s="4">
        <v>21.85</v>
      </c>
      <c r="U4106" s="4">
        <v>0</v>
      </c>
      <c r="V4106">
        <f>V4105+(V4105*O4106)/L4106</f>
        <v>93.948501068106893</v>
      </c>
      <c r="W4106">
        <f>V4106*L4106</f>
        <v>18246.677971396221</v>
      </c>
      <c r="X4106">
        <f>IF(I4105=1,1,0)</f>
        <v>0</v>
      </c>
      <c r="Y4106">
        <f>IF(I4105=0,1,0)</f>
        <v>1</v>
      </c>
      <c r="Z4106" t="str">
        <f t="shared" si="246"/>
        <v>OUT</v>
      </c>
      <c r="AA4106">
        <f>IF(Z4106="BUY",(AC4105-8.95)/K4106,IF(Z4106="SELL",0,AB4105))</f>
        <v>0</v>
      </c>
      <c r="AB4106">
        <f>AA4106+AA4106*O4106/L4106</f>
        <v>0</v>
      </c>
      <c r="AC4106">
        <f>IF(OR(Z4106="BUY",Z4106="IN"),AB4106*L4106,IF(Z4106="SELL",AB4105*K4106-8.95,AC4105))</f>
        <v>24229.698252872087</v>
      </c>
      <c r="AD4106" s="6">
        <f t="shared" si="247"/>
        <v>3.7047249168691489E-2</v>
      </c>
    </row>
    <row r="4107" spans="1:30" x14ac:dyDescent="0.25">
      <c r="A4107" s="1">
        <v>42425</v>
      </c>
      <c r="B4107">
        <v>1931.869995</v>
      </c>
      <c r="C4107">
        <v>1951.6999510000001</v>
      </c>
      <c r="D4107">
        <v>1951.829956</v>
      </c>
      <c r="E4107">
        <v>1925.410034</v>
      </c>
      <c r="F4107">
        <v>4118210000</v>
      </c>
      <c r="G4107">
        <f t="shared" si="248"/>
        <v>1945.4973998000007</v>
      </c>
      <c r="H4107">
        <f t="shared" si="249"/>
        <v>-1.7490357935229233</v>
      </c>
      <c r="I4107">
        <f>IF(H4107&gt;0,1,0)</f>
        <v>0</v>
      </c>
      <c r="J4107" s="3">
        <v>42425</v>
      </c>
      <c r="K4107" s="2">
        <v>194.71000699999999</v>
      </c>
      <c r="L4107" s="2">
        <v>196.5</v>
      </c>
      <c r="M4107" s="2">
        <v>196.55999800000001</v>
      </c>
      <c r="N4107" s="2">
        <v>193.820007</v>
      </c>
      <c r="O4107" s="2">
        <v>0</v>
      </c>
      <c r="P4107" s="5">
        <v>42425</v>
      </c>
      <c r="Q4107" s="4">
        <v>21.82</v>
      </c>
      <c r="R4107" s="4">
        <v>21.6</v>
      </c>
      <c r="S4107" s="4">
        <v>21.93</v>
      </c>
      <c r="T4107" s="4">
        <v>21.6</v>
      </c>
      <c r="U4107" s="4">
        <v>0</v>
      </c>
      <c r="V4107">
        <f>V4106+(V4106*O4107)/L4107</f>
        <v>93.948501068106893</v>
      </c>
      <c r="W4107">
        <f>V4107*L4107</f>
        <v>18460.880459883003</v>
      </c>
      <c r="X4107">
        <f>IF(I4106=1,1,0)</f>
        <v>0</v>
      </c>
      <c r="Y4107">
        <f>IF(I4106=0,1,0)</f>
        <v>1</v>
      </c>
      <c r="Z4107" t="str">
        <f t="shared" si="246"/>
        <v>OUT</v>
      </c>
      <c r="AA4107">
        <f>IF(Z4107="BUY",(AC4106-8.95)/K4107,IF(Z4107="SELL",0,AB4106))</f>
        <v>0</v>
      </c>
      <c r="AB4107">
        <f>AA4107+AA4107*O4107/L4107</f>
        <v>0</v>
      </c>
      <c r="AC4107">
        <f>IF(OR(Z4107="BUY",Z4107="IN"),AB4107*L4107,IF(Z4107="SELL",AB4106*K4107-8.95,AC4106))</f>
        <v>24229.698252872087</v>
      </c>
      <c r="AD4107" s="6">
        <f t="shared" si="247"/>
        <v>3.5989371542480462E-2</v>
      </c>
    </row>
    <row r="4108" spans="1:30" x14ac:dyDescent="0.25">
      <c r="A4108" s="1">
        <v>42426</v>
      </c>
      <c r="B4108">
        <v>1954.9499510000001</v>
      </c>
      <c r="C4108">
        <v>1948.0500489999999</v>
      </c>
      <c r="D4108">
        <v>1962.959961</v>
      </c>
      <c r="E4108">
        <v>1945.780029</v>
      </c>
      <c r="F4108">
        <v>4348510000</v>
      </c>
      <c r="G4108">
        <f t="shared" si="248"/>
        <v>1944.0196019600005</v>
      </c>
      <c r="H4108">
        <f t="shared" si="249"/>
        <v>-1.819097655817991</v>
      </c>
      <c r="I4108">
        <f>IF(H4108&gt;0,1,0)</f>
        <v>0</v>
      </c>
      <c r="J4108" s="3">
        <v>42426</v>
      </c>
      <c r="K4108" s="2">
        <v>197.58000200000001</v>
      </c>
      <c r="L4108" s="2">
        <v>196.14999399999999</v>
      </c>
      <c r="M4108" s="2">
        <v>197.679993</v>
      </c>
      <c r="N4108" s="2">
        <v>195.88999899999999</v>
      </c>
      <c r="O4108" s="2">
        <v>0</v>
      </c>
      <c r="P4108" s="5">
        <v>42426</v>
      </c>
      <c r="Q4108" s="4">
        <v>21.5</v>
      </c>
      <c r="R4108" s="4">
        <v>21.65</v>
      </c>
      <c r="S4108" s="4">
        <v>21.690000999999999</v>
      </c>
      <c r="T4108" s="4">
        <v>21.49</v>
      </c>
      <c r="U4108" s="4">
        <v>0</v>
      </c>
      <c r="V4108">
        <f>V4107+(V4107*O4108)/L4108</f>
        <v>93.948501068106893</v>
      </c>
      <c r="W4108">
        <f>V4108*L4108</f>
        <v>18427.997920818161</v>
      </c>
      <c r="X4108">
        <f>IF(I4107=1,1,0)</f>
        <v>0</v>
      </c>
      <c r="Y4108">
        <f>IF(I4107=0,1,0)</f>
        <v>1</v>
      </c>
      <c r="Z4108" t="str">
        <f t="shared" si="246"/>
        <v>OUT</v>
      </c>
      <c r="AA4108">
        <f>IF(Z4108="BUY",(AC4107-8.95)/K4108,IF(Z4108="SELL",0,AB4107))</f>
        <v>0</v>
      </c>
      <c r="AB4108">
        <f>AA4108+AA4108*O4108/L4108</f>
        <v>0</v>
      </c>
      <c r="AC4108">
        <f>IF(OR(Z4108="BUY",Z4108="IN"),AB4108*L4108,IF(Z4108="SELL",AB4107*K4108-8.95,AC4107))</f>
        <v>24229.698252872087</v>
      </c>
      <c r="AD4108" s="6">
        <f t="shared" si="247"/>
        <v>4.3346081442577046E-2</v>
      </c>
    </row>
    <row r="4109" spans="1:30" x14ac:dyDescent="0.25">
      <c r="A4109" s="1">
        <v>42429</v>
      </c>
      <c r="B4109">
        <v>1947.130005</v>
      </c>
      <c r="C4109">
        <v>1932.2299800000001</v>
      </c>
      <c r="D4109">
        <v>1958.2700199999999</v>
      </c>
      <c r="E4109">
        <v>1931.8100589999999</v>
      </c>
      <c r="F4109">
        <v>4588180000</v>
      </c>
      <c r="G4109">
        <f t="shared" si="248"/>
        <v>1941.7960008800007</v>
      </c>
      <c r="H4109">
        <f t="shared" si="249"/>
        <v>-1.8741490949228838</v>
      </c>
      <c r="I4109">
        <f>IF(H4109&gt;0,1,0)</f>
        <v>0</v>
      </c>
      <c r="J4109" s="3">
        <v>42429</v>
      </c>
      <c r="K4109" s="2">
        <v>196.13999899999999</v>
      </c>
      <c r="L4109" s="2">
        <v>194.509995</v>
      </c>
      <c r="M4109" s="2">
        <v>197.25</v>
      </c>
      <c r="N4109" s="2">
        <v>194.41999799999999</v>
      </c>
      <c r="O4109" s="2">
        <v>0</v>
      </c>
      <c r="P4109" s="5">
        <v>42429</v>
      </c>
      <c r="Q4109" s="4">
        <v>21.66</v>
      </c>
      <c r="R4109" s="4">
        <v>21.85</v>
      </c>
      <c r="S4109" s="4">
        <v>21.85</v>
      </c>
      <c r="T4109" s="4">
        <v>21.540001</v>
      </c>
      <c r="U4109" s="4">
        <v>0</v>
      </c>
      <c r="V4109">
        <f>V4108+(V4108*O4109)/L4109</f>
        <v>93.948501068106893</v>
      </c>
      <c r="W4109">
        <f>V4109*L4109</f>
        <v>18273.922473014965</v>
      </c>
      <c r="X4109">
        <f>IF(I4108=1,1,0)</f>
        <v>0</v>
      </c>
      <c r="Y4109">
        <f>IF(I4108=0,1,0)</f>
        <v>1</v>
      </c>
      <c r="Z4109" t="str">
        <f t="shared" si="246"/>
        <v>OUT</v>
      </c>
      <c r="AA4109">
        <f>IF(Z4109="BUY",(AC4108-8.95)/K4109,IF(Z4109="SELL",0,AB4108))</f>
        <v>0</v>
      </c>
      <c r="AB4109">
        <f>AA4109+AA4109*O4109/L4109</f>
        <v>0</v>
      </c>
      <c r="AC4109">
        <f>IF(OR(Z4109="BUY",Z4109="IN"),AB4109*L4109,IF(Z4109="SELL",AB4108*K4109-8.95,AC4108))</f>
        <v>24229.698252872087</v>
      </c>
      <c r="AD4109" s="6">
        <f t="shared" si="247"/>
        <v>4.4529766055733604E-2</v>
      </c>
    </row>
    <row r="4110" spans="1:30" x14ac:dyDescent="0.25">
      <c r="A4110" s="1">
        <v>42430</v>
      </c>
      <c r="B4110">
        <v>1937.089966</v>
      </c>
      <c r="C4110">
        <v>1978.349976</v>
      </c>
      <c r="D4110">
        <v>1978.349976</v>
      </c>
      <c r="E4110">
        <v>1937.089966</v>
      </c>
      <c r="F4110">
        <v>4819750000</v>
      </c>
      <c r="G4110">
        <f t="shared" si="248"/>
        <v>1939.9015990400005</v>
      </c>
      <c r="H4110">
        <f t="shared" si="249"/>
        <v>-1.9267792987669758</v>
      </c>
      <c r="I4110">
        <f>IF(H4110&gt;0,1,0)</f>
        <v>0</v>
      </c>
      <c r="J4110" s="3">
        <v>42430</v>
      </c>
      <c r="K4110" s="2">
        <v>196.020004</v>
      </c>
      <c r="L4110" s="2">
        <v>199.19000199999999</v>
      </c>
      <c r="M4110" s="2">
        <v>199.21000699999999</v>
      </c>
      <c r="N4110" s="2">
        <v>195.470001</v>
      </c>
      <c r="O4110" s="2">
        <v>0</v>
      </c>
      <c r="P4110" s="5">
        <v>42430</v>
      </c>
      <c r="Q4110" s="4">
        <v>21.67</v>
      </c>
      <c r="R4110" s="4">
        <v>21.309999000000001</v>
      </c>
      <c r="S4110" s="4">
        <v>21.73</v>
      </c>
      <c r="T4110" s="4">
        <v>21.309999000000001</v>
      </c>
      <c r="U4110" s="4">
        <v>0</v>
      </c>
      <c r="V4110">
        <f>V4109+(V4109*O4110)/L4110</f>
        <v>93.948501068106893</v>
      </c>
      <c r="W4110">
        <f>V4110*L4110</f>
        <v>18713.602115653215</v>
      </c>
      <c r="X4110">
        <f>IF(I4109=1,1,0)</f>
        <v>0</v>
      </c>
      <c r="Y4110">
        <f>IF(I4109=0,1,0)</f>
        <v>1</v>
      </c>
      <c r="Z4110" t="str">
        <f t="shared" si="246"/>
        <v>OUT</v>
      </c>
      <c r="AA4110">
        <f>IF(Z4110="BUY",(AC4109-8.95)/K4110,IF(Z4110="SELL",0,AB4109))</f>
        <v>0</v>
      </c>
      <c r="AB4110">
        <f>AA4110+AA4110*O4110/L4110</f>
        <v>0</v>
      </c>
      <c r="AC4110">
        <f>IF(OR(Z4110="BUY",Z4110="IN"),AB4110*L4110,IF(Z4110="SELL",AB4109*K4110-8.95,AC4109))</f>
        <v>24229.698252872087</v>
      </c>
      <c r="AD4110" s="6">
        <f t="shared" si="247"/>
        <v>4.9516209520132304E-2</v>
      </c>
    </row>
    <row r="4111" spans="1:30" x14ac:dyDescent="0.25">
      <c r="A4111" s="1">
        <v>42431</v>
      </c>
      <c r="B4111">
        <v>1976.599976</v>
      </c>
      <c r="C4111">
        <v>1986.4499510000001</v>
      </c>
      <c r="D4111">
        <v>1986.51001</v>
      </c>
      <c r="E4111">
        <v>1968.8000489999999</v>
      </c>
      <c r="F4111">
        <v>4666610000</v>
      </c>
      <c r="G4111">
        <f t="shared" si="248"/>
        <v>1938.7927977600007</v>
      </c>
      <c r="H4111">
        <f t="shared" si="249"/>
        <v>-1.9748520113124592</v>
      </c>
      <c r="I4111">
        <f>IF(H4111&gt;0,1,0)</f>
        <v>0</v>
      </c>
      <c r="J4111" s="3">
        <v>42431</v>
      </c>
      <c r="K4111" s="2">
        <v>198.720001</v>
      </c>
      <c r="L4111" s="2">
        <v>200.070007</v>
      </c>
      <c r="M4111" s="2">
        <v>200.08999600000001</v>
      </c>
      <c r="N4111" s="2">
        <v>198.279999</v>
      </c>
      <c r="O4111" s="2">
        <v>0</v>
      </c>
      <c r="P4111" s="5">
        <v>42431</v>
      </c>
      <c r="Q4111" s="4">
        <v>21.360001</v>
      </c>
      <c r="R4111" s="4">
        <v>21.219999000000001</v>
      </c>
      <c r="S4111" s="4">
        <v>21.41</v>
      </c>
      <c r="T4111" s="4">
        <v>21.219999000000001</v>
      </c>
      <c r="U4111" s="4">
        <v>0</v>
      </c>
      <c r="V4111">
        <f>V4110+(V4110*O4111)/L4111</f>
        <v>93.948501068106893</v>
      </c>
      <c r="W4111">
        <f>V4111*L4111</f>
        <v>18796.277266335655</v>
      </c>
      <c r="X4111">
        <f>IF(I4110=1,1,0)</f>
        <v>0</v>
      </c>
      <c r="Y4111">
        <f>IF(I4110=0,1,0)</f>
        <v>1</v>
      </c>
      <c r="Z4111" t="str">
        <f t="shared" si="246"/>
        <v>OUT</v>
      </c>
      <c r="AA4111">
        <f>IF(Z4111="BUY",(AC4110-8.95)/K4111,IF(Z4111="SELL",0,AB4110))</f>
        <v>0</v>
      </c>
      <c r="AB4111">
        <f>AA4111+AA4111*O4111/L4111</f>
        <v>0</v>
      </c>
      <c r="AC4111">
        <f>IF(OR(Z4111="BUY",Z4111="IN"),AB4111*L4111,IF(Z4111="SELL",AB4110*K4111-8.95,AC4110))</f>
        <v>24229.698252872087</v>
      </c>
      <c r="AD4111" s="6">
        <f t="shared" si="247"/>
        <v>4.8391736615117788E-2</v>
      </c>
    </row>
    <row r="4112" spans="1:30" x14ac:dyDescent="0.25">
      <c r="A4112" s="1">
        <v>42432</v>
      </c>
      <c r="B4112">
        <v>1985.599976</v>
      </c>
      <c r="C4112">
        <v>1993.400024</v>
      </c>
      <c r="D4112">
        <v>1993.6899410000001</v>
      </c>
      <c r="E4112">
        <v>1977.369995</v>
      </c>
      <c r="F4112">
        <v>5081700000</v>
      </c>
      <c r="G4112">
        <f t="shared" si="248"/>
        <v>1938.5497972600006</v>
      </c>
      <c r="H4112">
        <f t="shared" si="249"/>
        <v>-2.0187187942830263</v>
      </c>
      <c r="I4112">
        <f>IF(H4112&gt;0,1,0)</f>
        <v>0</v>
      </c>
      <c r="J4112" s="3">
        <v>42432</v>
      </c>
      <c r="K4112" s="2">
        <v>199.78999300000001</v>
      </c>
      <c r="L4112" s="2">
        <v>200.779999</v>
      </c>
      <c r="M4112" s="2">
        <v>200.83000200000001</v>
      </c>
      <c r="N4112" s="2">
        <v>199.13999899999999</v>
      </c>
      <c r="O4112" s="2">
        <v>0</v>
      </c>
      <c r="P4112" s="5">
        <v>42432</v>
      </c>
      <c r="Q4112" s="4">
        <v>21.26</v>
      </c>
      <c r="R4112" s="4">
        <v>21.139999</v>
      </c>
      <c r="S4112" s="4">
        <v>21.32</v>
      </c>
      <c r="T4112" s="4">
        <v>21.139999</v>
      </c>
      <c r="U4112" s="4">
        <v>0</v>
      </c>
      <c r="V4112">
        <f>V4111+(V4111*O4112)/L4112</f>
        <v>93.948501068106893</v>
      </c>
      <c r="W4112">
        <f>V4112*L4112</f>
        <v>18862.979950506</v>
      </c>
      <c r="X4112">
        <f>IF(I4111=1,1,0)</f>
        <v>0</v>
      </c>
      <c r="Y4112">
        <f>IF(I4111=0,1,0)</f>
        <v>1</v>
      </c>
      <c r="Z4112" t="str">
        <f t="shared" si="246"/>
        <v>OUT</v>
      </c>
      <c r="AA4112">
        <f>IF(Z4112="BUY",(AC4111-8.95)/K4112,IF(Z4112="SELL",0,AB4111))</f>
        <v>0</v>
      </c>
      <c r="AB4112">
        <f>AA4112+AA4112*O4112/L4112</f>
        <v>0</v>
      </c>
      <c r="AC4112">
        <f>IF(OR(Z4112="BUY",Z4112="IN"),AB4112*L4112,IF(Z4112="SELL",AB4111*K4112-8.95,AC4111))</f>
        <v>24229.698252872087</v>
      </c>
      <c r="AD4112" s="6">
        <f t="shared" si="247"/>
        <v>4.1398457751371569E-2</v>
      </c>
    </row>
    <row r="4113" spans="1:30" x14ac:dyDescent="0.25">
      <c r="A4113" s="1">
        <v>42433</v>
      </c>
      <c r="B4113">
        <v>1994.01001</v>
      </c>
      <c r="C4113">
        <v>1999.98999</v>
      </c>
      <c r="D4113">
        <v>2009.130005</v>
      </c>
      <c r="E4113">
        <v>1986.7700199999999</v>
      </c>
      <c r="F4113">
        <v>6049930000</v>
      </c>
      <c r="G4113">
        <f t="shared" si="248"/>
        <v>1938.1265965800005</v>
      </c>
      <c r="H4113">
        <f t="shared" si="249"/>
        <v>-2.0606269274061604</v>
      </c>
      <c r="I4113">
        <f>IF(H4113&gt;0,1,0)</f>
        <v>0</v>
      </c>
      <c r="J4113" s="3">
        <v>42433</v>
      </c>
      <c r="K4113" s="2">
        <v>201.08000200000001</v>
      </c>
      <c r="L4113" s="2">
        <v>201.479996</v>
      </c>
      <c r="M4113" s="2">
        <v>202.39999399999999</v>
      </c>
      <c r="N4113" s="2">
        <v>200.10000600000001</v>
      </c>
      <c r="O4113" s="2">
        <v>0</v>
      </c>
      <c r="P4113" s="5">
        <v>42433</v>
      </c>
      <c r="Q4113" s="4">
        <v>21.120000999999998</v>
      </c>
      <c r="R4113" s="4">
        <v>21.09</v>
      </c>
      <c r="S4113" s="4">
        <v>21.219999000000001</v>
      </c>
      <c r="T4113" s="4">
        <v>20.969999000000001</v>
      </c>
      <c r="U4113" s="4">
        <v>0</v>
      </c>
      <c r="V4113">
        <f>V4112+(V4112*O4113)/L4113</f>
        <v>93.948501068106893</v>
      </c>
      <c r="W4113">
        <f>V4113*L4113</f>
        <v>18928.743619408171</v>
      </c>
      <c r="X4113">
        <f>IF(I4112=1,1,0)</f>
        <v>0</v>
      </c>
      <c r="Y4113">
        <f>IF(I4112=0,1,0)</f>
        <v>1</v>
      </c>
      <c r="Z4113" t="str">
        <f t="shared" si="246"/>
        <v>OUT</v>
      </c>
      <c r="AA4113">
        <f>IF(Z4113="BUY",(AC4112-8.95)/K4113,IF(Z4113="SELL",0,AB4112))</f>
        <v>0</v>
      </c>
      <c r="AB4113">
        <f>AA4113+AA4113*O4113/L4113</f>
        <v>0</v>
      </c>
      <c r="AC4113">
        <f>IF(OR(Z4113="BUY",Z4113="IN"),AB4113*L4113,IF(Z4113="SELL",AB4112*K4113-8.95,AC4112))</f>
        <v>24229.698252872087</v>
      </c>
      <c r="AD4113" s="6">
        <f t="shared" si="247"/>
        <v>3.6085657086258896E-2</v>
      </c>
    </row>
    <row r="4114" spans="1:30" x14ac:dyDescent="0.25">
      <c r="A4114" s="1">
        <v>42436</v>
      </c>
      <c r="B4114">
        <v>1996.1099850000001</v>
      </c>
      <c r="C4114">
        <v>2001.76001</v>
      </c>
      <c r="D4114">
        <v>2006.119995</v>
      </c>
      <c r="E4114">
        <v>1989.380005</v>
      </c>
      <c r="F4114">
        <v>4968180000</v>
      </c>
      <c r="G4114">
        <f t="shared" si="248"/>
        <v>1937.3823973600004</v>
      </c>
      <c r="H4114">
        <f t="shared" si="249"/>
        <v>-2.0847767561084654</v>
      </c>
      <c r="I4114">
        <f>IF(H4114&gt;0,1,0)</f>
        <v>0</v>
      </c>
      <c r="J4114" s="3">
        <v>42436</v>
      </c>
      <c r="K4114" s="2">
        <v>200.41000399999999</v>
      </c>
      <c r="L4114" s="2">
        <v>201.679993</v>
      </c>
      <c r="M4114" s="2">
        <v>202.11999499999999</v>
      </c>
      <c r="N4114" s="2">
        <v>200.28999300000001</v>
      </c>
      <c r="O4114" s="2">
        <v>0</v>
      </c>
      <c r="P4114" s="5">
        <v>42436</v>
      </c>
      <c r="Q4114" s="4">
        <v>21.190000999999999</v>
      </c>
      <c r="R4114" s="4">
        <v>21.059999000000001</v>
      </c>
      <c r="S4114" s="4">
        <v>21.200001</v>
      </c>
      <c r="T4114" s="4">
        <v>21</v>
      </c>
      <c r="U4114" s="4">
        <v>0</v>
      </c>
      <c r="V4114">
        <f>V4113+(V4113*O4114)/L4114</f>
        <v>93.948501068106893</v>
      </c>
      <c r="W4114">
        <f>V4114*L4114</f>
        <v>18947.533037776291</v>
      </c>
      <c r="X4114">
        <f>IF(I4113=1,1,0)</f>
        <v>0</v>
      </c>
      <c r="Y4114">
        <f>IF(I4113=0,1,0)</f>
        <v>1</v>
      </c>
      <c r="Z4114" t="str">
        <f t="shared" si="246"/>
        <v>OUT</v>
      </c>
      <c r="AA4114">
        <f>IF(Z4114="BUY",(AC4113-8.95)/K4114,IF(Z4114="SELL",0,AB4113))</f>
        <v>0</v>
      </c>
      <c r="AB4114">
        <f>AA4114+AA4114*O4114/L4114</f>
        <v>0</v>
      </c>
      <c r="AC4114">
        <f>IF(OR(Z4114="BUY",Z4114="IN"),AB4114*L4114,IF(Z4114="SELL",AB4113*K4114-8.95,AC4113))</f>
        <v>24229.698252872087</v>
      </c>
      <c r="AD4114" s="6">
        <f t="shared" si="247"/>
        <v>4.3459823453157687E-2</v>
      </c>
    </row>
    <row r="4115" spans="1:30" x14ac:dyDescent="0.25">
      <c r="A4115" s="1">
        <v>42437</v>
      </c>
      <c r="B4115">
        <v>1996.880005</v>
      </c>
      <c r="C4115">
        <v>1979.26001</v>
      </c>
      <c r="D4115">
        <v>1996.880005</v>
      </c>
      <c r="E4115">
        <v>1977.4300539999999</v>
      </c>
      <c r="F4115">
        <v>4641650000</v>
      </c>
      <c r="G4115">
        <f t="shared" si="248"/>
        <v>1935.6817967800005</v>
      </c>
      <c r="H4115">
        <f t="shared" si="249"/>
        <v>-2.1073959372741631</v>
      </c>
      <c r="I4115">
        <f>IF(H4115&gt;0,1,0)</f>
        <v>0</v>
      </c>
      <c r="J4115" s="3">
        <v>42437</v>
      </c>
      <c r="K4115" s="2">
        <v>200.36999499999999</v>
      </c>
      <c r="L4115" s="2">
        <v>199.38000500000001</v>
      </c>
      <c r="M4115" s="2">
        <v>200.96000699999999</v>
      </c>
      <c r="N4115" s="2">
        <v>199.25</v>
      </c>
      <c r="O4115" s="2">
        <v>0</v>
      </c>
      <c r="P4115" s="5">
        <v>42437</v>
      </c>
      <c r="Q4115" s="4">
        <v>21.200001</v>
      </c>
      <c r="R4115" s="4">
        <v>21.299999</v>
      </c>
      <c r="S4115" s="4">
        <v>21.309999000000001</v>
      </c>
      <c r="T4115" s="4">
        <v>21.129999000000002</v>
      </c>
      <c r="U4115" s="4">
        <v>0</v>
      </c>
      <c r="V4115">
        <f>V4114+(V4114*O4115)/L4115</f>
        <v>93.948501068106893</v>
      </c>
      <c r="W4115">
        <f>V4115*L4115</f>
        <v>18731.452612701658</v>
      </c>
      <c r="X4115">
        <f>IF(I4114=1,1,0)</f>
        <v>0</v>
      </c>
      <c r="Y4115">
        <f>IF(I4114=0,1,0)</f>
        <v>1</v>
      </c>
      <c r="Z4115" t="str">
        <f t="shared" si="246"/>
        <v>OUT</v>
      </c>
      <c r="AA4115">
        <f>IF(Z4115="BUY",(AC4114-8.95)/K4115,IF(Z4115="SELL",0,AB4114))</f>
        <v>0</v>
      </c>
      <c r="AB4115">
        <f>AA4115+AA4115*O4115/L4115</f>
        <v>0</v>
      </c>
      <c r="AC4115">
        <f>IF(OR(Z4115="BUY",Z4115="IN"),AB4115*L4115,IF(Z4115="SELL",AB4114*K4115-8.95,AC4114))</f>
        <v>24229.698252872087</v>
      </c>
      <c r="AD4115" s="6">
        <f t="shared" si="247"/>
        <v>2.7484391922580089E-2</v>
      </c>
    </row>
    <row r="4116" spans="1:30" x14ac:dyDescent="0.25">
      <c r="A4116" s="1">
        <v>42438</v>
      </c>
      <c r="B4116">
        <v>1981.4399410000001</v>
      </c>
      <c r="C4116">
        <v>1989.26001</v>
      </c>
      <c r="D4116">
        <v>1992.6899410000001</v>
      </c>
      <c r="E4116">
        <v>1979.839966</v>
      </c>
      <c r="F4116">
        <v>4038120000</v>
      </c>
      <c r="G4116">
        <f t="shared" si="248"/>
        <v>1934.2471971800003</v>
      </c>
      <c r="H4116">
        <f t="shared" si="249"/>
        <v>-2.126770498681422</v>
      </c>
      <c r="I4116">
        <f>IF(H4116&gt;0,1,0)</f>
        <v>0</v>
      </c>
      <c r="J4116" s="3">
        <v>42438</v>
      </c>
      <c r="K4116" s="2">
        <v>200.38999899999999</v>
      </c>
      <c r="L4116" s="2">
        <v>200.41000399999999</v>
      </c>
      <c r="M4116" s="2">
        <v>200.800003</v>
      </c>
      <c r="N4116" s="2">
        <v>199.449997</v>
      </c>
      <c r="O4116" s="2">
        <v>0</v>
      </c>
      <c r="P4116" s="5">
        <v>42438</v>
      </c>
      <c r="Q4116" s="4">
        <v>21.18</v>
      </c>
      <c r="R4116" s="4">
        <v>21.18</v>
      </c>
      <c r="S4116" s="4">
        <v>21.290001</v>
      </c>
      <c r="T4116" s="4">
        <v>21.139999</v>
      </c>
      <c r="U4116" s="4">
        <v>0</v>
      </c>
      <c r="V4116">
        <f>V4115+(V4115*O4116)/L4116</f>
        <v>93.948501068106893</v>
      </c>
      <c r="W4116">
        <f>V4116*L4116</f>
        <v>18828.219474853304</v>
      </c>
      <c r="X4116">
        <f>IF(I4115=1,1,0)</f>
        <v>0</v>
      </c>
      <c r="Y4116">
        <f>IF(I4115=0,1,0)</f>
        <v>1</v>
      </c>
      <c r="Z4116" t="str">
        <f t="shared" si="246"/>
        <v>OUT</v>
      </c>
      <c r="AA4116">
        <f>IF(Z4116="BUY",(AC4115-8.95)/K4116,IF(Z4116="SELL",0,AB4115))</f>
        <v>0</v>
      </c>
      <c r="AB4116">
        <f>AA4116+AA4116*O4116/L4116</f>
        <v>0</v>
      </c>
      <c r="AC4116">
        <f>IF(OR(Z4116="BUY",Z4116="IN"),AB4116*L4116,IF(Z4116="SELL",AB4115*K4116-8.95,AC4115))</f>
        <v>24229.698252872087</v>
      </c>
      <c r="AD4116" s="6">
        <f t="shared" si="247"/>
        <v>3.5780210449628702E-2</v>
      </c>
    </row>
    <row r="4117" spans="1:30" x14ac:dyDescent="0.25">
      <c r="A4117" s="1">
        <v>42439</v>
      </c>
      <c r="B4117">
        <v>1990.969971</v>
      </c>
      <c r="C4117">
        <v>1989.5699460000001</v>
      </c>
      <c r="D4117">
        <v>2005.079956</v>
      </c>
      <c r="E4117">
        <v>1969.25</v>
      </c>
      <c r="F4117">
        <v>4376790000</v>
      </c>
      <c r="G4117">
        <f t="shared" si="248"/>
        <v>1932.9085961000005</v>
      </c>
      <c r="H4117">
        <f t="shared" si="249"/>
        <v>-2.1423847120427966</v>
      </c>
      <c r="I4117">
        <f>IF(H4117&gt;0,1,0)</f>
        <v>0</v>
      </c>
      <c r="J4117" s="3">
        <v>42439</v>
      </c>
      <c r="K4117" s="2">
        <v>201</v>
      </c>
      <c r="L4117" s="2">
        <v>200.520004</v>
      </c>
      <c r="M4117" s="2">
        <v>202.11000100000001</v>
      </c>
      <c r="N4117" s="2">
        <v>198.46000699999999</v>
      </c>
      <c r="O4117" s="2">
        <v>0</v>
      </c>
      <c r="P4117" s="5">
        <v>42439</v>
      </c>
      <c r="Q4117" s="4">
        <v>21.110001</v>
      </c>
      <c r="R4117" s="4">
        <v>21.16</v>
      </c>
      <c r="S4117" s="4">
        <v>21.389999</v>
      </c>
      <c r="T4117" s="4">
        <v>21</v>
      </c>
      <c r="U4117" s="4">
        <v>0</v>
      </c>
      <c r="V4117">
        <f>V4116+(V4116*O4117)/L4117</f>
        <v>93.948501068106893</v>
      </c>
      <c r="W4117">
        <f>V4117*L4117</f>
        <v>18838.553809970799</v>
      </c>
      <c r="X4117">
        <f>IF(I4116=1,1,0)</f>
        <v>0</v>
      </c>
      <c r="Y4117">
        <f>IF(I4116=0,1,0)</f>
        <v>1</v>
      </c>
      <c r="Z4117" t="str">
        <f t="shared" si="246"/>
        <v>OUT</v>
      </c>
      <c r="AA4117">
        <f>IF(Z4117="BUY",(AC4116-8.95)/K4117,IF(Z4117="SELL",0,AB4116))</f>
        <v>0</v>
      </c>
      <c r="AB4117">
        <f>AA4117+AA4117*O4117/L4117</f>
        <v>0</v>
      </c>
      <c r="AC4117">
        <f>IF(OR(Z4117="BUY",Z4117="IN"),AB4117*L4117,IF(Z4117="SELL",AB4116*K4117-8.95,AC4116))</f>
        <v>24229.698252872087</v>
      </c>
      <c r="AD4117" s="6">
        <f t="shared" si="247"/>
        <v>3.3306388587138622E-2</v>
      </c>
    </row>
    <row r="4118" spans="1:30" x14ac:dyDescent="0.25">
      <c r="A4118" s="1">
        <v>42440</v>
      </c>
      <c r="B4118">
        <v>1994.709961</v>
      </c>
      <c r="C4118">
        <v>2022.1899410000001</v>
      </c>
      <c r="D4118">
        <v>2022.369995</v>
      </c>
      <c r="E4118">
        <v>1994.709961</v>
      </c>
      <c r="F4118">
        <v>4078620000</v>
      </c>
      <c r="G4118">
        <f t="shared" si="248"/>
        <v>1931.7851927800004</v>
      </c>
      <c r="H4118">
        <f t="shared" si="249"/>
        <v>-2.1420961305424755</v>
      </c>
      <c r="I4118">
        <f>IF(H4118&gt;0,1,0)</f>
        <v>0</v>
      </c>
      <c r="J4118" s="3">
        <v>42440</v>
      </c>
      <c r="K4118" s="2">
        <v>202.320007</v>
      </c>
      <c r="L4118" s="2">
        <v>203.83999600000001</v>
      </c>
      <c r="M4118" s="2">
        <v>203.88000500000001</v>
      </c>
      <c r="N4118" s="2">
        <v>202.199997</v>
      </c>
      <c r="O4118" s="2">
        <v>0</v>
      </c>
      <c r="P4118" s="5">
        <v>42440</v>
      </c>
      <c r="Q4118" s="4">
        <v>20.99</v>
      </c>
      <c r="R4118" s="4">
        <v>20.82</v>
      </c>
      <c r="S4118" s="4">
        <v>21</v>
      </c>
      <c r="T4118" s="4">
        <v>20.809999000000001</v>
      </c>
      <c r="U4118" s="4">
        <v>0</v>
      </c>
      <c r="V4118">
        <f>V4117+(V4117*O4118)/L4118</f>
        <v>93.948501068106893</v>
      </c>
      <c r="W4118">
        <f>V4118*L4118</f>
        <v>19150.462081928905</v>
      </c>
      <c r="X4118">
        <f>IF(I4117=1,1,0)</f>
        <v>0</v>
      </c>
      <c r="Y4118">
        <f>IF(I4117=0,1,0)</f>
        <v>1</v>
      </c>
      <c r="Z4118" t="str">
        <f t="shared" si="246"/>
        <v>OUT</v>
      </c>
      <c r="AA4118">
        <f>IF(Z4118="BUY",(AC4117-8.95)/K4118,IF(Z4118="SELL",0,AB4117))</f>
        <v>0</v>
      </c>
      <c r="AB4118">
        <f>AA4118+AA4118*O4118/L4118</f>
        <v>0</v>
      </c>
      <c r="AC4118">
        <f>IF(OR(Z4118="BUY",Z4118="IN"),AB4118*L4118,IF(Z4118="SELL",AB4117*K4118-8.95,AC4117))</f>
        <v>24229.698252872087</v>
      </c>
      <c r="AD4118" s="6">
        <f t="shared" si="247"/>
        <v>3.0770907111366725E-2</v>
      </c>
    </row>
    <row r="4119" spans="1:30" x14ac:dyDescent="0.25">
      <c r="A4119" s="1">
        <v>42443</v>
      </c>
      <c r="B4119">
        <v>2019.2700199999999</v>
      </c>
      <c r="C4119">
        <v>2019.6400149999999</v>
      </c>
      <c r="D4119">
        <v>2024.5699460000001</v>
      </c>
      <c r="E4119">
        <v>2012.0500489999999</v>
      </c>
      <c r="F4119">
        <v>3487850000</v>
      </c>
      <c r="G4119">
        <f t="shared" si="248"/>
        <v>1930.9107909400004</v>
      </c>
      <c r="H4119">
        <f t="shared" si="249"/>
        <v>-2.1293018539633555</v>
      </c>
      <c r="I4119">
        <f>IF(H4119&gt;0,1,0)</f>
        <v>0</v>
      </c>
      <c r="J4119" s="3">
        <v>42443</v>
      </c>
      <c r="K4119" s="2">
        <v>203.25</v>
      </c>
      <c r="L4119" s="2">
        <v>203.55999800000001</v>
      </c>
      <c r="M4119" s="2">
        <v>204.13000500000001</v>
      </c>
      <c r="N4119" s="2">
        <v>202.85000600000001</v>
      </c>
      <c r="O4119" s="2">
        <v>0</v>
      </c>
      <c r="P4119" s="5">
        <v>42443</v>
      </c>
      <c r="Q4119" s="4">
        <v>20.879999000000002</v>
      </c>
      <c r="R4119" s="4">
        <v>20.84</v>
      </c>
      <c r="S4119" s="4">
        <v>20.92</v>
      </c>
      <c r="T4119" s="4">
        <v>20.790001</v>
      </c>
      <c r="U4119" s="4">
        <v>0</v>
      </c>
      <c r="V4119">
        <f>V4118+(V4118*O4119)/L4119</f>
        <v>93.948501068106893</v>
      </c>
      <c r="W4119">
        <f>V4119*L4119</f>
        <v>19124.156689526837</v>
      </c>
      <c r="X4119">
        <f>IF(I4118=1,1,0)</f>
        <v>0</v>
      </c>
      <c r="Y4119">
        <f>IF(I4118=0,1,0)</f>
        <v>1</v>
      </c>
      <c r="Z4119" t="str">
        <f t="shared" si="246"/>
        <v>OUT</v>
      </c>
      <c r="AA4119">
        <f>IF(Z4119="BUY",(AC4118-8.95)/K4119,IF(Z4119="SELL",0,AB4118))</f>
        <v>0</v>
      </c>
      <c r="AB4119">
        <f>AA4119+AA4119*O4119/L4119</f>
        <v>0</v>
      </c>
      <c r="AC4119">
        <f>IF(OR(Z4119="BUY",Z4119="IN"),AB4119*L4119,IF(Z4119="SELL",AB4118*K4119-8.95,AC4118))</f>
        <v>24229.698252872087</v>
      </c>
      <c r="AD4119" s="6">
        <f t="shared" si="247"/>
        <v>1.7891489412649796E-2</v>
      </c>
    </row>
    <row r="4120" spans="1:30" x14ac:dyDescent="0.25">
      <c r="A4120" s="1">
        <v>42444</v>
      </c>
      <c r="B4120">
        <v>2015.2700199999999</v>
      </c>
      <c r="C4120">
        <v>2015.9300539999999</v>
      </c>
      <c r="D4120">
        <v>2015.9399410000001</v>
      </c>
      <c r="E4120">
        <v>2005.2299800000001</v>
      </c>
      <c r="F4120">
        <v>3560280000</v>
      </c>
      <c r="G4120">
        <f t="shared" si="248"/>
        <v>1930.3505932000003</v>
      </c>
      <c r="H4120">
        <f t="shared" si="249"/>
        <v>-2.1117661281682856</v>
      </c>
      <c r="I4120">
        <f>IF(H4120&gt;0,1,0)</f>
        <v>0</v>
      </c>
      <c r="J4120" s="3">
        <v>42444</v>
      </c>
      <c r="K4120" s="2">
        <v>202.44000199999999</v>
      </c>
      <c r="L4120" s="2">
        <v>203.220001</v>
      </c>
      <c r="M4120" s="2">
        <v>203.279999</v>
      </c>
      <c r="N4120" s="2">
        <v>202.11999499999999</v>
      </c>
      <c r="O4120" s="2">
        <v>0</v>
      </c>
      <c r="P4120" s="5">
        <v>42444</v>
      </c>
      <c r="Q4120" s="4">
        <v>20.959999</v>
      </c>
      <c r="R4120" s="4">
        <v>20.879999000000002</v>
      </c>
      <c r="S4120" s="4">
        <v>21</v>
      </c>
      <c r="T4120" s="4">
        <v>20.879999000000002</v>
      </c>
      <c r="U4120" s="4">
        <v>0</v>
      </c>
      <c r="V4120">
        <f>V4119+(V4119*O4120)/L4120</f>
        <v>93.948501068106893</v>
      </c>
      <c r="W4120">
        <f>V4120*L4120</f>
        <v>19092.214481009185</v>
      </c>
      <c r="X4120">
        <f>IF(I4119=1,1,0)</f>
        <v>0</v>
      </c>
      <c r="Y4120">
        <f>IF(I4119=0,1,0)</f>
        <v>1</v>
      </c>
      <c r="Z4120" t="str">
        <f t="shared" ref="Z4120:Z4183" si="250">IF(X4120=1,IF(X4119=0,"BUY","IN"),IF(X4119=1,"SELL","OUT"))</f>
        <v>OUT</v>
      </c>
      <c r="AA4120">
        <f>IF(Z4120="BUY",(AC4119-8.95)/K4120,IF(Z4120="SELL",0,AB4119))</f>
        <v>0</v>
      </c>
      <c r="AB4120">
        <f>AA4120+AA4120*O4120/L4120</f>
        <v>0</v>
      </c>
      <c r="AC4120">
        <f>IF(OR(Z4120="BUY",Z4120="IN"),AB4120*L4120,IF(Z4120="SELL",AB4119*K4120-8.95,AC4119))</f>
        <v>24229.698252872087</v>
      </c>
      <c r="AD4120" s="6">
        <f t="shared" si="247"/>
        <v>1.7991813246053381E-2</v>
      </c>
    </row>
    <row r="4121" spans="1:30" x14ac:dyDescent="0.25">
      <c r="A4121" s="1">
        <v>42445</v>
      </c>
      <c r="B4121">
        <v>2014.23999</v>
      </c>
      <c r="C4121">
        <v>2027.219971</v>
      </c>
      <c r="D4121">
        <v>2032.0200199999999</v>
      </c>
      <c r="E4121">
        <v>2010.040039</v>
      </c>
      <c r="F4121">
        <v>4057020000</v>
      </c>
      <c r="G4121">
        <f t="shared" si="248"/>
        <v>1930.6417919400003</v>
      </c>
      <c r="H4121">
        <f t="shared" si="249"/>
        <v>-2.0884051799815739</v>
      </c>
      <c r="I4121">
        <f>IF(H4121&gt;0,1,0)</f>
        <v>0</v>
      </c>
      <c r="J4121" s="3">
        <v>42445</v>
      </c>
      <c r="K4121" s="2">
        <v>202.63999899999999</v>
      </c>
      <c r="L4121" s="2">
        <v>204.520004</v>
      </c>
      <c r="M4121" s="2">
        <v>204.89999399999999</v>
      </c>
      <c r="N4121" s="2">
        <v>202.58999600000001</v>
      </c>
      <c r="O4121" s="2">
        <v>0</v>
      </c>
      <c r="P4121" s="5">
        <v>42445</v>
      </c>
      <c r="Q4121" s="4">
        <v>20.950001</v>
      </c>
      <c r="R4121" s="4">
        <v>20.76</v>
      </c>
      <c r="S4121" s="4">
        <v>20.950001</v>
      </c>
      <c r="T4121" s="4">
        <v>20.700001</v>
      </c>
      <c r="U4121" s="4">
        <v>0</v>
      </c>
      <c r="V4121">
        <f>V4120+(V4120*O4121)/L4121</f>
        <v>93.948501068106893</v>
      </c>
      <c r="W4121">
        <f>V4121*L4121</f>
        <v>19214.347814243225</v>
      </c>
      <c r="X4121">
        <f>IF(I4120=1,1,0)</f>
        <v>0</v>
      </c>
      <c r="Y4121">
        <f>IF(I4120=0,1,0)</f>
        <v>1</v>
      </c>
      <c r="Z4121" t="str">
        <f t="shared" si="250"/>
        <v>OUT</v>
      </c>
      <c r="AA4121">
        <f>IF(Z4121="BUY",(AC4120-8.95)/K4121,IF(Z4121="SELL",0,AB4120))</f>
        <v>0</v>
      </c>
      <c r="AB4121">
        <f>AA4121+AA4121*O4121/L4121</f>
        <v>0</v>
      </c>
      <c r="AC4121">
        <f>IF(OR(Z4121="BUY",Z4121="IN"),AB4121*L4121,IF(Z4121="SELL",AB4120*K4121-8.95,AC4120))</f>
        <v>24229.698252872087</v>
      </c>
      <c r="AD4121" s="6">
        <f t="shared" si="247"/>
        <v>2.8615163733388328E-2</v>
      </c>
    </row>
    <row r="4122" spans="1:30" x14ac:dyDescent="0.25">
      <c r="A4122" s="1">
        <v>42446</v>
      </c>
      <c r="B4122">
        <v>2026.900024</v>
      </c>
      <c r="C4122">
        <v>2040.589966</v>
      </c>
      <c r="D4122">
        <v>2046.23999</v>
      </c>
      <c r="E4122">
        <v>2022.160034</v>
      </c>
      <c r="F4122">
        <v>4530480000</v>
      </c>
      <c r="G4122">
        <f t="shared" si="248"/>
        <v>1931.1193920400003</v>
      </c>
      <c r="H4122">
        <f t="shared" si="249"/>
        <v>-2.0494093844030821</v>
      </c>
      <c r="I4122">
        <f>IF(H4122&gt;0,1,0)</f>
        <v>0</v>
      </c>
      <c r="J4122" s="3">
        <v>42446</v>
      </c>
      <c r="K4122" s="2">
        <v>204.35000600000001</v>
      </c>
      <c r="L4122" s="2">
        <v>205.80999800000001</v>
      </c>
      <c r="M4122" s="2">
        <v>206.33000200000001</v>
      </c>
      <c r="N4122" s="2">
        <v>203.86000100000001</v>
      </c>
      <c r="O4122" s="2">
        <v>0</v>
      </c>
      <c r="P4122" s="5">
        <v>42446</v>
      </c>
      <c r="Q4122" s="4">
        <v>20.77</v>
      </c>
      <c r="R4122" s="4">
        <v>20.629999000000002</v>
      </c>
      <c r="S4122" s="4">
        <v>20.82</v>
      </c>
      <c r="T4122" s="4">
        <v>20.559999000000001</v>
      </c>
      <c r="U4122" s="4">
        <v>0</v>
      </c>
      <c r="V4122">
        <f>V4121+(V4121*O4122)/L4122</f>
        <v>93.948501068106893</v>
      </c>
      <c r="W4122">
        <f>V4122*L4122</f>
        <v>19335.540816930079</v>
      </c>
      <c r="X4122">
        <f>IF(I4121=1,1,0)</f>
        <v>0</v>
      </c>
      <c r="Y4122">
        <f>IF(I4121=0,1,0)</f>
        <v>1</v>
      </c>
      <c r="Z4122" t="str">
        <f t="shared" si="250"/>
        <v>OUT</v>
      </c>
      <c r="AA4122">
        <f>IF(Z4122="BUY",(AC4121-8.95)/K4122,IF(Z4122="SELL",0,AB4121))</f>
        <v>0</v>
      </c>
      <c r="AB4122">
        <f>AA4122+AA4122*O4122/L4122</f>
        <v>0</v>
      </c>
      <c r="AC4122">
        <f>IF(OR(Z4122="BUY",Z4122="IN"),AB4122*L4122,IF(Z4122="SELL",AB4121*K4122-8.95,AC4121))</f>
        <v>24229.698252872087</v>
      </c>
      <c r="AD4122" s="6">
        <f t="shared" si="247"/>
        <v>2.7336722741033041E-2</v>
      </c>
    </row>
    <row r="4123" spans="1:30" x14ac:dyDescent="0.25">
      <c r="A4123" s="1">
        <v>42447</v>
      </c>
      <c r="B4123">
        <v>2041.160034</v>
      </c>
      <c r="C4123">
        <v>2049.580078</v>
      </c>
      <c r="D4123">
        <v>2052.360107</v>
      </c>
      <c r="E4123">
        <v>2041.160034</v>
      </c>
      <c r="F4123">
        <v>6503140000</v>
      </c>
      <c r="G4123">
        <f t="shared" si="248"/>
        <v>1932.3057933999999</v>
      </c>
      <c r="H4123">
        <f t="shared" si="249"/>
        <v>-2.0044014811952615</v>
      </c>
      <c r="I4123">
        <f>IF(H4123&gt;0,1,0)</f>
        <v>0</v>
      </c>
      <c r="J4123" s="3">
        <v>42447</v>
      </c>
      <c r="K4123" s="2">
        <v>206.38000500000001</v>
      </c>
      <c r="L4123" s="2">
        <v>206.570007</v>
      </c>
      <c r="M4123" s="2">
        <v>206.94000199999999</v>
      </c>
      <c r="N4123" s="2">
        <v>205.96000699999999</v>
      </c>
      <c r="O4123" s="2">
        <v>0</v>
      </c>
      <c r="P4123" s="5">
        <v>42447</v>
      </c>
      <c r="Q4123" s="4">
        <v>20.549999</v>
      </c>
      <c r="R4123" s="4">
        <v>20.549999</v>
      </c>
      <c r="S4123" s="4">
        <v>20.6</v>
      </c>
      <c r="T4123" s="4">
        <v>20.5</v>
      </c>
      <c r="U4123" s="4">
        <v>0</v>
      </c>
      <c r="V4123">
        <f>V4122+(V4122*O4123)/L4123</f>
        <v>93.948501068106893</v>
      </c>
      <c r="W4123">
        <f>V4123*L4123</f>
        <v>19406.942523278347</v>
      </c>
      <c r="X4123">
        <f>IF(I4122=1,1,0)</f>
        <v>0</v>
      </c>
      <c r="Y4123">
        <f>IF(I4122=0,1,0)</f>
        <v>1</v>
      </c>
      <c r="Z4123" t="str">
        <f t="shared" si="250"/>
        <v>OUT</v>
      </c>
      <c r="AA4123">
        <f>IF(Z4123="BUY",(AC4122-8.95)/K4123,IF(Z4123="SELL",0,AB4122))</f>
        <v>0</v>
      </c>
      <c r="AB4123">
        <f>AA4123+AA4123*O4123/L4123</f>
        <v>0</v>
      </c>
      <c r="AC4123">
        <f>IF(OR(Z4123="BUY",Z4123="IN"),AB4123*L4123,IF(Z4123="SELL",AB4122*K4123-8.95,AC4122))</f>
        <v>24229.698252872087</v>
      </c>
      <c r="AD4123" s="6">
        <f t="shared" si="247"/>
        <v>1.2338830770573107E-2</v>
      </c>
    </row>
    <row r="4124" spans="1:30" x14ac:dyDescent="0.25">
      <c r="A4124" s="1">
        <v>42450</v>
      </c>
      <c r="B4124">
        <v>2047.880005</v>
      </c>
      <c r="C4124">
        <v>2051.6000979999999</v>
      </c>
      <c r="D4124">
        <v>2053.9099120000001</v>
      </c>
      <c r="E4124">
        <v>2043.1400149999999</v>
      </c>
      <c r="F4124">
        <v>3376600000</v>
      </c>
      <c r="G4124">
        <f t="shared" si="248"/>
        <v>1934.4759960399999</v>
      </c>
      <c r="H4124">
        <f t="shared" si="249"/>
        <v>-1.9452774523077307</v>
      </c>
      <c r="I4124">
        <f>IF(H4124&gt;0,1,0)</f>
        <v>0</v>
      </c>
      <c r="J4124" s="3">
        <v>42450</v>
      </c>
      <c r="K4124" s="2">
        <v>206.25</v>
      </c>
      <c r="L4124" s="2">
        <v>206.86999499999999</v>
      </c>
      <c r="M4124" s="2">
        <v>207.11000100000001</v>
      </c>
      <c r="N4124" s="2">
        <v>205.96000699999999</v>
      </c>
      <c r="O4124" s="2">
        <v>0</v>
      </c>
      <c r="P4124" s="5">
        <v>42450</v>
      </c>
      <c r="Q4124" s="4">
        <v>20.58</v>
      </c>
      <c r="R4124" s="4">
        <v>20.52</v>
      </c>
      <c r="S4124" s="4">
        <v>20.6</v>
      </c>
      <c r="T4124" s="4">
        <v>20.49</v>
      </c>
      <c r="U4124" s="4">
        <v>0</v>
      </c>
      <c r="V4124">
        <f>V4123+(V4123*O4124)/L4124</f>
        <v>93.948501068106893</v>
      </c>
      <c r="W4124">
        <f>V4124*L4124</f>
        <v>19435.125946216765</v>
      </c>
      <c r="X4124">
        <f>IF(I4123=1,1,0)</f>
        <v>0</v>
      </c>
      <c r="Y4124">
        <f>IF(I4123=0,1,0)</f>
        <v>1</v>
      </c>
      <c r="Z4124" t="str">
        <f t="shared" si="250"/>
        <v>OUT</v>
      </c>
      <c r="AA4124">
        <f>IF(Z4124="BUY",(AC4123-8.95)/K4124,IF(Z4124="SELL",0,AB4123))</f>
        <v>0</v>
      </c>
      <c r="AB4124">
        <f>AA4124+AA4124*O4124/L4124</f>
        <v>0</v>
      </c>
      <c r="AC4124">
        <f>IF(OR(Z4124="BUY",Z4124="IN"),AB4124*L4124,IF(Z4124="SELL",AB4123*K4124-8.95,AC4123))</f>
        <v>24229.698252872087</v>
      </c>
      <c r="AD4124" s="6">
        <f t="shared" si="247"/>
        <v>2.920403572616417E-2</v>
      </c>
    </row>
    <row r="4125" spans="1:30" x14ac:dyDescent="0.25">
      <c r="A4125" s="1">
        <v>42451</v>
      </c>
      <c r="B4125">
        <v>2048.639893</v>
      </c>
      <c r="C4125">
        <v>2049.8000489999999</v>
      </c>
      <c r="D4125">
        <v>2056.6000979999999</v>
      </c>
      <c r="E4125">
        <v>2040.5699460000001</v>
      </c>
      <c r="F4125">
        <v>3418460000</v>
      </c>
      <c r="G4125">
        <f t="shared" si="248"/>
        <v>1937.0313964400002</v>
      </c>
      <c r="H4125">
        <f t="shared" si="249"/>
        <v>-1.8813733342561665</v>
      </c>
      <c r="I4125">
        <f>IF(H4125&gt;0,1,0)</f>
        <v>0</v>
      </c>
      <c r="J4125" s="3">
        <v>42451</v>
      </c>
      <c r="K4125" s="2">
        <v>205.91999799999999</v>
      </c>
      <c r="L4125" s="2">
        <v>206.75</v>
      </c>
      <c r="M4125" s="2">
        <v>207.39999399999999</v>
      </c>
      <c r="N4125" s="2">
        <v>205.729996</v>
      </c>
      <c r="O4125" s="2">
        <v>0</v>
      </c>
      <c r="P4125" s="5">
        <v>42451</v>
      </c>
      <c r="Q4125" s="4">
        <v>20.610001</v>
      </c>
      <c r="R4125" s="4">
        <v>20.530000999999999</v>
      </c>
      <c r="S4125" s="4">
        <v>20.629999000000002</v>
      </c>
      <c r="T4125" s="4">
        <v>20.459999</v>
      </c>
      <c r="U4125" s="4">
        <v>0</v>
      </c>
      <c r="V4125">
        <f>V4124+(V4124*O4125)/L4125</f>
        <v>93.948501068106893</v>
      </c>
      <c r="W4125">
        <f>V4125*L4125</f>
        <v>19423.8525958311</v>
      </c>
      <c r="X4125">
        <f>IF(I4124=1,1,0)</f>
        <v>0</v>
      </c>
      <c r="Y4125">
        <f>IF(I4124=0,1,0)</f>
        <v>1</v>
      </c>
      <c r="Z4125" t="str">
        <f t="shared" si="250"/>
        <v>OUT</v>
      </c>
      <c r="AA4125">
        <f>IF(Z4125="BUY",(AC4124-8.95)/K4125,IF(Z4125="SELL",0,AB4124))</f>
        <v>0</v>
      </c>
      <c r="AB4125">
        <f>AA4125+AA4125*O4125/L4125</f>
        <v>0</v>
      </c>
      <c r="AC4125">
        <f>IF(OR(Z4125="BUY",Z4125="IN"),AB4125*L4125,IF(Z4125="SELL",AB4124*K4125-8.95,AC4124))</f>
        <v>24229.698252872087</v>
      </c>
      <c r="AD4125" s="6">
        <f t="shared" si="247"/>
        <v>8.9769930062247299E-3</v>
      </c>
    </row>
    <row r="4126" spans="1:30" x14ac:dyDescent="0.25">
      <c r="A4126" s="1">
        <v>42452</v>
      </c>
      <c r="B4126">
        <v>2048.5500489999999</v>
      </c>
      <c r="C4126">
        <v>2036.709961</v>
      </c>
      <c r="D4126">
        <v>2048.5500489999999</v>
      </c>
      <c r="E4126">
        <v>2034.8599850000001</v>
      </c>
      <c r="F4126">
        <v>3639510000</v>
      </c>
      <c r="G4126">
        <f t="shared" si="248"/>
        <v>1939.29219478</v>
      </c>
      <c r="H4126">
        <f t="shared" si="249"/>
        <v>-1.8135700483110226</v>
      </c>
      <c r="I4126">
        <f>IF(H4126&gt;0,1,0)</f>
        <v>0</v>
      </c>
      <c r="J4126" s="3">
        <v>42452</v>
      </c>
      <c r="K4126" s="2">
        <v>205.13000500000001</v>
      </c>
      <c r="L4126" s="2">
        <v>204.300003</v>
      </c>
      <c r="M4126" s="2">
        <v>205.36000100000001</v>
      </c>
      <c r="N4126" s="2">
        <v>204.050003</v>
      </c>
      <c r="O4126" s="2">
        <v>0</v>
      </c>
      <c r="P4126" s="5">
        <v>42452</v>
      </c>
      <c r="Q4126" s="4">
        <v>20.58</v>
      </c>
      <c r="R4126" s="4">
        <v>20.65</v>
      </c>
      <c r="S4126" s="4">
        <v>20.68</v>
      </c>
      <c r="T4126" s="4">
        <v>20.549999</v>
      </c>
      <c r="U4126" s="4">
        <v>0</v>
      </c>
      <c r="V4126">
        <f>V4125+(V4125*O4126)/L4126</f>
        <v>93.948501068106893</v>
      </c>
      <c r="W4126">
        <f>V4126*L4126</f>
        <v>19193.679050059742</v>
      </c>
      <c r="X4126">
        <f>IF(I4125=1,1,0)</f>
        <v>0</v>
      </c>
      <c r="Y4126">
        <f>IF(I4125=0,1,0)</f>
        <v>1</v>
      </c>
      <c r="Z4126" t="str">
        <f t="shared" si="250"/>
        <v>OUT</v>
      </c>
      <c r="AA4126">
        <f>IF(Z4126="BUY",(AC4125-8.95)/K4126,IF(Z4126="SELL",0,AB4125))</f>
        <v>0</v>
      </c>
      <c r="AB4126">
        <f>AA4126+AA4126*O4126/L4126</f>
        <v>0</v>
      </c>
      <c r="AC4126">
        <f>IF(OR(Z4126="BUY",Z4126="IN"),AB4126*L4126,IF(Z4126="SELL",AB4125*K4126-8.95,AC4125))</f>
        <v>24229.698252872087</v>
      </c>
      <c r="AD4126" s="6">
        <f t="shared" si="247"/>
        <v>-1.8735771863099436E-3</v>
      </c>
    </row>
    <row r="4127" spans="1:30" x14ac:dyDescent="0.25">
      <c r="A4127" s="1">
        <v>42453</v>
      </c>
      <c r="B4127">
        <v>2032.4799800000001</v>
      </c>
      <c r="C4127">
        <v>2035.9399410000001</v>
      </c>
      <c r="D4127">
        <v>2036.040039</v>
      </c>
      <c r="E4127">
        <v>2022.48999</v>
      </c>
      <c r="F4127">
        <v>3407720000</v>
      </c>
      <c r="G4127">
        <f t="shared" si="248"/>
        <v>1941.23739252</v>
      </c>
      <c r="H4127">
        <f t="shared" si="249"/>
        <v>-1.7385638638433725</v>
      </c>
      <c r="I4127">
        <f>IF(H4127&gt;0,1,0)</f>
        <v>0</v>
      </c>
      <c r="J4127" s="3">
        <v>42453</v>
      </c>
      <c r="K4127" s="2">
        <v>203.050003</v>
      </c>
      <c r="L4127" s="2">
        <v>204.179993</v>
      </c>
      <c r="M4127" s="2">
        <v>204.199997</v>
      </c>
      <c r="N4127" s="2">
        <v>202.770004</v>
      </c>
      <c r="O4127" s="2">
        <v>0</v>
      </c>
      <c r="P4127" s="5">
        <v>42453</v>
      </c>
      <c r="Q4127" s="4">
        <v>20.790001</v>
      </c>
      <c r="R4127" s="4">
        <v>20.66</v>
      </c>
      <c r="S4127" s="4">
        <v>20.809999000000001</v>
      </c>
      <c r="T4127" s="4">
        <v>20.66</v>
      </c>
      <c r="U4127" s="4">
        <v>0</v>
      </c>
      <c r="V4127">
        <f>V4126+(V4126*O4127)/L4127</f>
        <v>93.948501068106893</v>
      </c>
      <c r="W4127">
        <f>V4127*L4127</f>
        <v>19182.404290446557</v>
      </c>
      <c r="X4127">
        <f>IF(I4126=1,1,0)</f>
        <v>0</v>
      </c>
      <c r="Y4127">
        <f>IF(I4126=0,1,0)</f>
        <v>1</v>
      </c>
      <c r="Z4127" t="str">
        <f t="shared" si="250"/>
        <v>OUT</v>
      </c>
      <c r="AA4127">
        <f>IF(Z4127="BUY",(AC4126-8.95)/K4127,IF(Z4127="SELL",0,AB4126))</f>
        <v>0</v>
      </c>
      <c r="AB4127">
        <f>AA4127+AA4127*O4127/L4127</f>
        <v>0</v>
      </c>
      <c r="AC4127">
        <f>IF(OR(Z4127="BUY",Z4127="IN"),AB4127*L4127,IF(Z4127="SELL",AB4126*K4127-8.95,AC4126))</f>
        <v>24229.698252872087</v>
      </c>
      <c r="AD4127" s="6">
        <f t="shared" si="247"/>
        <v>-1.908865691627212E-2</v>
      </c>
    </row>
    <row r="4128" spans="1:30" x14ac:dyDescent="0.25">
      <c r="A4128" s="1">
        <v>42457</v>
      </c>
      <c r="B4128">
        <v>2037.8900149999999</v>
      </c>
      <c r="C4128">
        <v>2037.0500489999999</v>
      </c>
      <c r="D4128">
        <v>2042.670044</v>
      </c>
      <c r="E4128">
        <v>2031.959961</v>
      </c>
      <c r="F4128">
        <v>2809090000</v>
      </c>
      <c r="G4128">
        <f t="shared" si="248"/>
        <v>1944.1727929200001</v>
      </c>
      <c r="H4128">
        <f t="shared" si="249"/>
        <v>-1.6469481324038371</v>
      </c>
      <c r="I4128">
        <f>IF(H4128&gt;0,1,0)</f>
        <v>0</v>
      </c>
      <c r="J4128" s="3">
        <v>42457</v>
      </c>
      <c r="K4128" s="2">
        <v>204.66999799999999</v>
      </c>
      <c r="L4128" s="2">
        <v>204.30999800000001</v>
      </c>
      <c r="M4128" s="2">
        <v>204.88000500000001</v>
      </c>
      <c r="N4128" s="2">
        <v>203.75</v>
      </c>
      <c r="O4128" s="2">
        <v>0</v>
      </c>
      <c r="P4128" s="5">
        <v>42457</v>
      </c>
      <c r="Q4128" s="4">
        <v>20.620000999999998</v>
      </c>
      <c r="R4128" s="4">
        <v>20.639999</v>
      </c>
      <c r="S4128" s="4">
        <v>20.719999000000001</v>
      </c>
      <c r="T4128" s="4">
        <v>20.59</v>
      </c>
      <c r="U4128" s="4">
        <v>0</v>
      </c>
      <c r="V4128">
        <f>V4127+(V4127*O4128)/L4128</f>
        <v>93.948501068106893</v>
      </c>
      <c r="W4128">
        <f>V4128*L4128</f>
        <v>19194.618065327919</v>
      </c>
      <c r="X4128">
        <f>IF(I4127=1,1,0)</f>
        <v>0</v>
      </c>
      <c r="Y4128">
        <f>IF(I4127=0,1,0)</f>
        <v>1</v>
      </c>
      <c r="Z4128" t="str">
        <f t="shared" si="250"/>
        <v>OUT</v>
      </c>
      <c r="AA4128">
        <f>IF(Z4128="BUY",(AC4127-8.95)/K4128,IF(Z4128="SELL",0,AB4127))</f>
        <v>0</v>
      </c>
      <c r="AB4128">
        <f>AA4128+AA4128*O4128/L4128</f>
        <v>0</v>
      </c>
      <c r="AC4128">
        <f>IF(OR(Z4128="BUY",Z4128="IN"),AB4128*L4128,IF(Z4128="SELL",AB4127*K4128-8.95,AC4127))</f>
        <v>24229.698252872087</v>
      </c>
      <c r="AD4128" s="6">
        <f t="shared" si="247"/>
        <v>-1.6716164602936404E-2</v>
      </c>
    </row>
    <row r="4129" spans="1:30" x14ac:dyDescent="0.25">
      <c r="A4129" s="1">
        <v>42458</v>
      </c>
      <c r="B4129">
        <v>2035.75</v>
      </c>
      <c r="C4129">
        <v>2055.01001</v>
      </c>
      <c r="D4129">
        <v>2055.9099120000001</v>
      </c>
      <c r="E4129">
        <v>2028.3100589999999</v>
      </c>
      <c r="F4129">
        <v>3822330000</v>
      </c>
      <c r="G4129">
        <f t="shared" si="248"/>
        <v>1946.8361938000003</v>
      </c>
      <c r="H4129">
        <f t="shared" si="249"/>
        <v>-1.5538482461811027</v>
      </c>
      <c r="I4129">
        <f>IF(H4129&gt;0,1,0)</f>
        <v>0</v>
      </c>
      <c r="J4129" s="3">
        <v>42458</v>
      </c>
      <c r="K4129" s="2">
        <v>203.80999800000001</v>
      </c>
      <c r="L4129" s="2">
        <v>206.259995</v>
      </c>
      <c r="M4129" s="2">
        <v>206.259995</v>
      </c>
      <c r="N4129" s="2">
        <v>203.429993</v>
      </c>
      <c r="O4129" s="2">
        <v>0</v>
      </c>
      <c r="P4129" s="5">
        <v>42458</v>
      </c>
      <c r="Q4129" s="4">
        <v>20.709999</v>
      </c>
      <c r="R4129" s="4">
        <v>20.469999000000001</v>
      </c>
      <c r="S4129" s="4">
        <v>20.74</v>
      </c>
      <c r="T4129" s="4">
        <v>20.450001</v>
      </c>
      <c r="U4129" s="4">
        <v>0</v>
      </c>
      <c r="V4129">
        <f>V4128+(V4128*O4129)/L4129</f>
        <v>93.948501068106893</v>
      </c>
      <c r="W4129">
        <f>V4129*L4129</f>
        <v>19377.817360565223</v>
      </c>
      <c r="X4129">
        <f>IF(I4128=1,1,0)</f>
        <v>0</v>
      </c>
      <c r="Y4129">
        <f>IF(I4128=0,1,0)</f>
        <v>1</v>
      </c>
      <c r="Z4129" t="str">
        <f t="shared" si="250"/>
        <v>OUT</v>
      </c>
      <c r="AA4129">
        <f>IF(Z4129="BUY",(AC4128-8.95)/K4129,IF(Z4129="SELL",0,AB4128))</f>
        <v>0</v>
      </c>
      <c r="AB4129">
        <f>AA4129+AA4129*O4129/L4129</f>
        <v>0</v>
      </c>
      <c r="AC4129">
        <f>IF(OR(Z4129="BUY",Z4129="IN"),AB4129*L4129,IF(Z4129="SELL",AB4128*K4129-8.95,AC4128))</f>
        <v>24229.698252872087</v>
      </c>
      <c r="AD4129" s="6">
        <f t="shared" si="247"/>
        <v>-2.490452816380789E-2</v>
      </c>
    </row>
    <row r="4130" spans="1:30" x14ac:dyDescent="0.25">
      <c r="A4130" s="1">
        <v>42459</v>
      </c>
      <c r="B4130">
        <v>2058.2700199999999</v>
      </c>
      <c r="C4130">
        <v>2063.9499510000001</v>
      </c>
      <c r="D4130">
        <v>2072.209961</v>
      </c>
      <c r="E4130">
        <v>2058.2700199999999</v>
      </c>
      <c r="F4130">
        <v>3590310000</v>
      </c>
      <c r="G4130">
        <f t="shared" si="248"/>
        <v>1950.5085937000001</v>
      </c>
      <c r="H4130">
        <f t="shared" si="249"/>
        <v>-1.4572437531768516</v>
      </c>
      <c r="I4130">
        <f>IF(H4130&gt;0,1,0)</f>
        <v>0</v>
      </c>
      <c r="J4130" s="3">
        <v>42459</v>
      </c>
      <c r="K4130" s="2">
        <v>206.259995</v>
      </c>
      <c r="L4130" s="2">
        <v>207.13000500000001</v>
      </c>
      <c r="M4130" s="2">
        <v>207.91000399999999</v>
      </c>
      <c r="N4130" s="2">
        <v>206.259995</v>
      </c>
      <c r="O4130" s="2">
        <v>0</v>
      </c>
      <c r="P4130" s="5">
        <v>42459</v>
      </c>
      <c r="Q4130" s="4">
        <v>20.350000000000001</v>
      </c>
      <c r="R4130" s="4">
        <v>20.379999000000002</v>
      </c>
      <c r="S4130" s="4">
        <v>20.420000000000002</v>
      </c>
      <c r="T4130" s="4">
        <v>20.290001</v>
      </c>
      <c r="U4130" s="4">
        <v>0</v>
      </c>
      <c r="V4130">
        <f>V4129+(V4129*O4130)/L4130</f>
        <v>93.948501068106893</v>
      </c>
      <c r="W4130">
        <f>V4130*L4130</f>
        <v>19459.553495979486</v>
      </c>
      <c r="X4130">
        <f>IF(I4129=1,1,0)</f>
        <v>0</v>
      </c>
      <c r="Y4130">
        <f>IF(I4129=0,1,0)</f>
        <v>1</v>
      </c>
      <c r="Z4130" t="str">
        <f t="shared" si="250"/>
        <v>OUT</v>
      </c>
      <c r="AA4130">
        <f>IF(Z4130="BUY",(AC4129-8.95)/K4130,IF(Z4130="SELL",0,AB4129))</f>
        <v>0</v>
      </c>
      <c r="AB4130">
        <f>AA4130+AA4130*O4130/L4130</f>
        <v>0</v>
      </c>
      <c r="AC4130">
        <f>IF(OR(Z4130="BUY",Z4130="IN"),AB4130*L4130,IF(Z4130="SELL",AB4129*K4130-8.95,AC4129))</f>
        <v>24229.698252872087</v>
      </c>
      <c r="AD4130" s="6">
        <f t="shared" si="247"/>
        <v>-2.5232685731119708E-2</v>
      </c>
    </row>
    <row r="4131" spans="1:30" x14ac:dyDescent="0.25">
      <c r="A4131" s="1">
        <v>42460</v>
      </c>
      <c r="B4131">
        <v>2063.7700199999999</v>
      </c>
      <c r="C4131">
        <v>2059.73999</v>
      </c>
      <c r="D4131">
        <v>2067.919922</v>
      </c>
      <c r="E4131">
        <v>2057.459961</v>
      </c>
      <c r="F4131">
        <v>3715280000</v>
      </c>
      <c r="G4131">
        <f t="shared" si="248"/>
        <v>1954.0767943800001</v>
      </c>
      <c r="H4131">
        <f t="shared" si="249"/>
        <v>-1.3587257183226993</v>
      </c>
      <c r="I4131">
        <f>IF(H4131&gt;0,1,0)</f>
        <v>0</v>
      </c>
      <c r="J4131" s="3">
        <v>42460</v>
      </c>
      <c r="K4131" s="2">
        <v>206.96000699999999</v>
      </c>
      <c r="L4131" s="2">
        <v>206.64999399999999</v>
      </c>
      <c r="M4131" s="2">
        <v>207.449997</v>
      </c>
      <c r="N4131" s="2">
        <v>206.38000500000001</v>
      </c>
      <c r="O4131" s="2">
        <v>0</v>
      </c>
      <c r="P4131" s="5">
        <v>42460</v>
      </c>
      <c r="Q4131" s="4">
        <v>20.389999</v>
      </c>
      <c r="R4131" s="4">
        <v>20.41</v>
      </c>
      <c r="S4131" s="4">
        <v>20.450001</v>
      </c>
      <c r="T4131" s="4">
        <v>20.34</v>
      </c>
      <c r="U4131" s="4">
        <v>0</v>
      </c>
      <c r="V4131">
        <f>V4130+(V4130*O4131)/L4131</f>
        <v>93.948501068106893</v>
      </c>
      <c r="W4131">
        <f>V4131*L4131</f>
        <v>19414.457182033282</v>
      </c>
      <c r="X4131">
        <f>IF(I4130=1,1,0)</f>
        <v>0</v>
      </c>
      <c r="Y4131">
        <f>IF(I4130=0,1,0)</f>
        <v>1</v>
      </c>
      <c r="Z4131" t="str">
        <f t="shared" si="250"/>
        <v>OUT</v>
      </c>
      <c r="AA4131">
        <f>IF(Z4131="BUY",(AC4130-8.95)/K4131,IF(Z4131="SELL",0,AB4130))</f>
        <v>0</v>
      </c>
      <c r="AB4131">
        <f>AA4131+AA4131*O4131/L4131</f>
        <v>0</v>
      </c>
      <c r="AC4131">
        <f>IF(OR(Z4131="BUY",Z4131="IN"),AB4131*L4131,IF(Z4131="SELL",AB4130*K4131-8.95,AC4130))</f>
        <v>24229.698252872087</v>
      </c>
      <c r="AD4131" s="6">
        <f t="shared" si="247"/>
        <v>-1.2590773355071309E-2</v>
      </c>
    </row>
    <row r="4132" spans="1:30" x14ac:dyDescent="0.25">
      <c r="A4132" s="1">
        <v>42461</v>
      </c>
      <c r="B4132">
        <v>2056.6201169999999</v>
      </c>
      <c r="C4132">
        <v>2072.780029</v>
      </c>
      <c r="D4132">
        <v>2075.070068</v>
      </c>
      <c r="E4132">
        <v>2043.9799800000001</v>
      </c>
      <c r="F4132">
        <v>3749990000</v>
      </c>
      <c r="G4132">
        <f t="shared" si="248"/>
        <v>1958.3457958400002</v>
      </c>
      <c r="H4132">
        <f t="shared" si="249"/>
        <v>-1.2537223468544503</v>
      </c>
      <c r="I4132">
        <f>IF(H4132&gt;0,1,0)</f>
        <v>0</v>
      </c>
      <c r="J4132" s="3">
        <v>42461</v>
      </c>
      <c r="K4132" s="2">
        <v>205.41000399999999</v>
      </c>
      <c r="L4132" s="2">
        <v>207.970001</v>
      </c>
      <c r="M4132" s="2">
        <v>208.199997</v>
      </c>
      <c r="N4132" s="2">
        <v>205.050003</v>
      </c>
      <c r="O4132" s="2">
        <v>0</v>
      </c>
      <c r="P4132" s="5">
        <v>42461</v>
      </c>
      <c r="Q4132" s="4">
        <v>20.540001</v>
      </c>
      <c r="R4132" s="4">
        <v>20.299999</v>
      </c>
      <c r="S4132" s="4">
        <v>20.58</v>
      </c>
      <c r="T4132" s="4">
        <v>20.260000000000002</v>
      </c>
      <c r="U4132" s="4">
        <v>0</v>
      </c>
      <c r="V4132">
        <f>V4131+(V4131*O4132)/L4132</f>
        <v>93.948501068106893</v>
      </c>
      <c r="W4132">
        <f>V4132*L4132</f>
        <v>19538.469861082693</v>
      </c>
      <c r="X4132">
        <f>IF(I4131=1,1,0)</f>
        <v>0</v>
      </c>
      <c r="Y4132">
        <f>IF(I4131=0,1,0)</f>
        <v>1</v>
      </c>
      <c r="Z4132" t="str">
        <f t="shared" si="250"/>
        <v>OUT</v>
      </c>
      <c r="AA4132">
        <f>IF(Z4132="BUY",(AC4131-8.95)/K4132,IF(Z4132="SELL",0,AB4131))</f>
        <v>0</v>
      </c>
      <c r="AB4132">
        <f>AA4132+AA4132*O4132/L4132</f>
        <v>0</v>
      </c>
      <c r="AC4132">
        <f>IF(OR(Z4132="BUY",Z4132="IN"),AB4132*L4132,IF(Z4132="SELL",AB4131*K4132-8.95,AC4131))</f>
        <v>24229.698252872087</v>
      </c>
      <c r="AD4132" s="6">
        <f t="shared" si="247"/>
        <v>-3.0240792562208703E-3</v>
      </c>
    </row>
    <row r="4133" spans="1:30" x14ac:dyDescent="0.25">
      <c r="A4133" s="1">
        <v>42464</v>
      </c>
      <c r="B4133">
        <v>2073.1899410000001</v>
      </c>
      <c r="C4133">
        <v>2066.1298830000001</v>
      </c>
      <c r="D4133">
        <v>2074.0200199999999</v>
      </c>
      <c r="E4133">
        <v>2062.570068</v>
      </c>
      <c r="F4133">
        <v>3485710000</v>
      </c>
      <c r="G4133">
        <f t="shared" si="248"/>
        <v>1962.2885937000001</v>
      </c>
      <c r="H4133">
        <f t="shared" si="249"/>
        <v>-1.1404018162205136</v>
      </c>
      <c r="I4133">
        <f>IF(H4133&gt;0,1,0)</f>
        <v>0</v>
      </c>
      <c r="J4133" s="3">
        <v>42464</v>
      </c>
      <c r="K4133" s="2">
        <v>207.91999799999999</v>
      </c>
      <c r="L4133" s="2">
        <v>207.28999300000001</v>
      </c>
      <c r="M4133" s="2">
        <v>208.13000500000001</v>
      </c>
      <c r="N4133" s="2">
        <v>206.949997</v>
      </c>
      <c r="O4133" s="2">
        <v>0</v>
      </c>
      <c r="P4133" s="5">
        <v>42464</v>
      </c>
      <c r="Q4133" s="4">
        <v>20.299999</v>
      </c>
      <c r="R4133" s="4">
        <v>20.370000999999998</v>
      </c>
      <c r="S4133" s="4">
        <v>20.389999</v>
      </c>
      <c r="T4133" s="4">
        <v>20.27</v>
      </c>
      <c r="U4133" s="4">
        <v>0</v>
      </c>
      <c r="V4133">
        <f>V4132+(V4132*O4133)/L4133</f>
        <v>93.948501068106893</v>
      </c>
      <c r="W4133">
        <f>V4133*L4133</f>
        <v>19474.584128768372</v>
      </c>
      <c r="X4133">
        <f>IF(I4132=1,1,0)</f>
        <v>0</v>
      </c>
      <c r="Y4133">
        <f>IF(I4132=0,1,0)</f>
        <v>1</v>
      </c>
      <c r="Z4133" t="str">
        <f t="shared" si="250"/>
        <v>OUT</v>
      </c>
      <c r="AA4133">
        <f>IF(Z4133="BUY",(AC4132-8.95)/K4133,IF(Z4133="SELL",0,AB4132))</f>
        <v>0</v>
      </c>
      <c r="AB4133">
        <f>AA4133+AA4133*O4133/L4133</f>
        <v>0</v>
      </c>
      <c r="AC4133">
        <f>IF(OR(Z4133="BUY",Z4133="IN"),AB4133*L4133,IF(Z4133="SELL",AB4132*K4133-8.95,AC4132))</f>
        <v>24229.698252872087</v>
      </c>
      <c r="AD4133" s="6">
        <f t="shared" si="247"/>
        <v>1.6332996120025828E-2</v>
      </c>
    </row>
    <row r="4134" spans="1:30" x14ac:dyDescent="0.25">
      <c r="A4134" s="1">
        <v>42465</v>
      </c>
      <c r="B4134">
        <v>2062.5</v>
      </c>
      <c r="C4134">
        <v>2045.170044</v>
      </c>
      <c r="D4134">
        <v>2062.5</v>
      </c>
      <c r="E4134">
        <v>2042.5600589999999</v>
      </c>
      <c r="F4134">
        <v>4154920000</v>
      </c>
      <c r="G4134">
        <f t="shared" si="248"/>
        <v>1965.0539941000002</v>
      </c>
      <c r="H4134">
        <f t="shared" si="249"/>
        <v>-1.0286195560716644</v>
      </c>
      <c r="I4134">
        <f>IF(H4134&gt;0,1,0)</f>
        <v>0</v>
      </c>
      <c r="J4134" s="3">
        <v>42465</v>
      </c>
      <c r="K4134" s="2">
        <v>205.75</v>
      </c>
      <c r="L4134" s="2">
        <v>205.259995</v>
      </c>
      <c r="M4134" s="2">
        <v>206.270004</v>
      </c>
      <c r="N4134" s="2">
        <v>204.929993</v>
      </c>
      <c r="O4134" s="2">
        <v>0</v>
      </c>
      <c r="P4134" s="5">
        <v>42465</v>
      </c>
      <c r="Q4134" s="4">
        <v>20.51</v>
      </c>
      <c r="R4134" s="4">
        <v>20.540001</v>
      </c>
      <c r="S4134" s="4">
        <v>20.59</v>
      </c>
      <c r="T4134" s="4">
        <v>20.450001</v>
      </c>
      <c r="U4134" s="4">
        <v>0</v>
      </c>
      <c r="V4134">
        <f>V4133+(V4133*O4134)/L4134</f>
        <v>93.948501068106893</v>
      </c>
      <c r="W4134">
        <f>V4134*L4134</f>
        <v>19283.868859497117</v>
      </c>
      <c r="X4134">
        <f>IF(I4133=1,1,0)</f>
        <v>0</v>
      </c>
      <c r="Y4134">
        <f>IF(I4133=0,1,0)</f>
        <v>1</v>
      </c>
      <c r="Z4134" t="str">
        <f t="shared" si="250"/>
        <v>OUT</v>
      </c>
      <c r="AA4134">
        <f>IF(Z4134="BUY",(AC4133-8.95)/K4134,IF(Z4134="SELL",0,AB4133))</f>
        <v>0</v>
      </c>
      <c r="AB4134">
        <f>AA4134+AA4134*O4134/L4134</f>
        <v>0</v>
      </c>
      <c r="AC4134">
        <f>IF(OR(Z4134="BUY",Z4134="IN"),AB4134*L4134,IF(Z4134="SELL",AB4133*K4134-8.95,AC4133))</f>
        <v>24229.698252872087</v>
      </c>
      <c r="AD4134" s="6">
        <f t="shared" si="247"/>
        <v>9.4878602579641178E-3</v>
      </c>
    </row>
    <row r="4135" spans="1:30" x14ac:dyDescent="0.25">
      <c r="A4135" s="1">
        <v>42466</v>
      </c>
      <c r="B4135">
        <v>2045.5600589999999</v>
      </c>
      <c r="C4135">
        <v>2066.6599120000001</v>
      </c>
      <c r="D4135">
        <v>2067.330078</v>
      </c>
      <c r="E4135">
        <v>2043.089966</v>
      </c>
      <c r="F4135">
        <v>3750800000</v>
      </c>
      <c r="G4135">
        <f t="shared" si="248"/>
        <v>1968.8455932200002</v>
      </c>
      <c r="H4135">
        <f t="shared" si="249"/>
        <v>-0.91460277355520314</v>
      </c>
      <c r="I4135">
        <f>IF(H4135&gt;0,1,0)</f>
        <v>0</v>
      </c>
      <c r="J4135" s="3">
        <v>42466</v>
      </c>
      <c r="K4135" s="2">
        <v>205.33999600000001</v>
      </c>
      <c r="L4135" s="2">
        <v>207.479996</v>
      </c>
      <c r="M4135" s="2">
        <v>207.53999300000001</v>
      </c>
      <c r="N4135" s="2">
        <v>205.020004</v>
      </c>
      <c r="O4135" s="2">
        <v>0</v>
      </c>
      <c r="P4135" s="5">
        <v>42466</v>
      </c>
      <c r="Q4135" s="4">
        <v>20.549999</v>
      </c>
      <c r="R4135" s="4">
        <v>20.329999999999998</v>
      </c>
      <c r="S4135" s="4">
        <v>20.58</v>
      </c>
      <c r="T4135" s="4">
        <v>20.32</v>
      </c>
      <c r="U4135" s="4">
        <v>0</v>
      </c>
      <c r="V4135">
        <f>V4134+(V4134*O4135)/L4135</f>
        <v>93.948501068106893</v>
      </c>
      <c r="W4135">
        <f>V4135*L4135</f>
        <v>19492.434625816815</v>
      </c>
      <c r="X4135">
        <f>IF(I4134=1,1,0)</f>
        <v>0</v>
      </c>
      <c r="Y4135">
        <f>IF(I4134=0,1,0)</f>
        <v>1</v>
      </c>
      <c r="Z4135" t="str">
        <f t="shared" si="250"/>
        <v>OUT</v>
      </c>
      <c r="AA4135">
        <f>IF(Z4135="BUY",(AC4134-8.95)/K4135,IF(Z4135="SELL",0,AB4134))</f>
        <v>0</v>
      </c>
      <c r="AB4135">
        <f>AA4135+AA4135*O4135/L4135</f>
        <v>0</v>
      </c>
      <c r="AC4135">
        <f>IF(OR(Z4135="BUY",Z4135="IN"),AB4135*L4135,IF(Z4135="SELL",AB4134*K4135-8.95,AC4134))</f>
        <v>24229.698252872087</v>
      </c>
      <c r="AD4135" s="6">
        <f t="shared" si="247"/>
        <v>2.0993702420209492E-2</v>
      </c>
    </row>
    <row r="4136" spans="1:30" x14ac:dyDescent="0.25">
      <c r="A4136" s="1">
        <v>42467</v>
      </c>
      <c r="B4136">
        <v>2063.01001</v>
      </c>
      <c r="C4136">
        <v>2041.910034</v>
      </c>
      <c r="D4136">
        <v>2063.01001</v>
      </c>
      <c r="E4136">
        <v>2033.8000489999999</v>
      </c>
      <c r="F4136">
        <v>3801250000</v>
      </c>
      <c r="G4136">
        <f t="shared" si="248"/>
        <v>1971.6111938000001</v>
      </c>
      <c r="H4136">
        <f t="shared" si="249"/>
        <v>-0.80072675009327454</v>
      </c>
      <c r="I4136">
        <f>IF(H4136&gt;0,1,0)</f>
        <v>0</v>
      </c>
      <c r="J4136" s="3">
        <v>42467</v>
      </c>
      <c r="K4136" s="2">
        <v>206.220001</v>
      </c>
      <c r="L4136" s="2">
        <v>204.970001</v>
      </c>
      <c r="M4136" s="2">
        <v>206.58999600000001</v>
      </c>
      <c r="N4136" s="2">
        <v>204.13000500000001</v>
      </c>
      <c r="O4136" s="2">
        <v>0</v>
      </c>
      <c r="P4136" s="5">
        <v>42467</v>
      </c>
      <c r="Q4136" s="4">
        <v>20.459999</v>
      </c>
      <c r="R4136" s="4">
        <v>20.57</v>
      </c>
      <c r="S4136" s="4">
        <v>20.66</v>
      </c>
      <c r="T4136" s="4">
        <v>20.420000000000002</v>
      </c>
      <c r="U4136" s="4">
        <v>0</v>
      </c>
      <c r="V4136">
        <f>V4135+(V4135*O4136)/L4136</f>
        <v>93.948501068106893</v>
      </c>
      <c r="W4136">
        <f>V4136*L4136</f>
        <v>19256.624357878369</v>
      </c>
      <c r="X4136">
        <f>IF(I4135=1,1,0)</f>
        <v>0</v>
      </c>
      <c r="Y4136">
        <f>IF(I4135=0,1,0)</f>
        <v>1</v>
      </c>
      <c r="Z4136" t="str">
        <f t="shared" si="250"/>
        <v>OUT</v>
      </c>
      <c r="AA4136">
        <f>IF(Z4136="BUY",(AC4135-8.95)/K4136,IF(Z4136="SELL",0,AB4135))</f>
        <v>0</v>
      </c>
      <c r="AB4136">
        <f>AA4136+AA4136*O4136/L4136</f>
        <v>0</v>
      </c>
      <c r="AC4136">
        <f>IF(OR(Z4136="BUY",Z4136="IN"),AB4136*L4136,IF(Z4136="SELL",AB4135*K4136-8.95,AC4135))</f>
        <v>24229.698252872087</v>
      </c>
      <c r="AD4136" s="6">
        <f t="shared" si="247"/>
        <v>2.7927145313309594E-2</v>
      </c>
    </row>
    <row r="4137" spans="1:30" x14ac:dyDescent="0.25">
      <c r="A4137" s="1">
        <v>42468</v>
      </c>
      <c r="B4137">
        <v>2045.540039</v>
      </c>
      <c r="C4137">
        <v>2047.599976</v>
      </c>
      <c r="D4137">
        <v>2060.6298830000001</v>
      </c>
      <c r="E4137">
        <v>2041.6899410000001</v>
      </c>
      <c r="F4137">
        <v>3359530000</v>
      </c>
      <c r="G4137">
        <f t="shared" si="248"/>
        <v>1974.9041943000002</v>
      </c>
      <c r="H4137">
        <f t="shared" si="249"/>
        <v>-0.68585612979471122</v>
      </c>
      <c r="I4137">
        <f>IF(H4137&gt;0,1,0)</f>
        <v>0</v>
      </c>
      <c r="J4137" s="3">
        <v>42468</v>
      </c>
      <c r="K4137" s="2">
        <v>206.38000500000001</v>
      </c>
      <c r="L4137" s="2">
        <v>205.58000200000001</v>
      </c>
      <c r="M4137" s="2">
        <v>206.88000500000001</v>
      </c>
      <c r="N4137" s="2">
        <v>204.91999799999999</v>
      </c>
      <c r="O4137" s="2">
        <v>0</v>
      </c>
      <c r="P4137" s="5">
        <v>42468</v>
      </c>
      <c r="Q4137" s="4">
        <v>20.43</v>
      </c>
      <c r="R4137" s="4">
        <v>20.51</v>
      </c>
      <c r="S4137" s="4">
        <v>20.58</v>
      </c>
      <c r="T4137" s="4">
        <v>20.379999000000002</v>
      </c>
      <c r="U4137" s="4">
        <v>0</v>
      </c>
      <c r="V4137">
        <f>V4136+(V4136*O4137)/L4137</f>
        <v>93.948501068106893</v>
      </c>
      <c r="W4137">
        <f>V4137*L4137</f>
        <v>19313.933037478419</v>
      </c>
      <c r="X4137">
        <f>IF(I4136=1,1,0)</f>
        <v>0</v>
      </c>
      <c r="Y4137">
        <f>IF(I4136=0,1,0)</f>
        <v>1</v>
      </c>
      <c r="Z4137" t="str">
        <f t="shared" si="250"/>
        <v>OUT</v>
      </c>
      <c r="AA4137">
        <f>IF(Z4137="BUY",(AC4136-8.95)/K4137,IF(Z4137="SELL",0,AB4136))</f>
        <v>0</v>
      </c>
      <c r="AB4137">
        <f>AA4137+AA4137*O4137/L4137</f>
        <v>0</v>
      </c>
      <c r="AC4137">
        <f>IF(OR(Z4137="BUY",Z4137="IN"),AB4137*L4137,IF(Z4137="SELL",AB4136*K4137-8.95,AC4136))</f>
        <v>24229.698252872087</v>
      </c>
      <c r="AD4137" s="6">
        <f t="shared" si="247"/>
        <v>2.6696237030434448E-2</v>
      </c>
    </row>
    <row r="4138" spans="1:30" x14ac:dyDescent="0.25">
      <c r="A4138" s="1">
        <v>42471</v>
      </c>
      <c r="B4138">
        <v>2050.2299800000001</v>
      </c>
      <c r="C4138">
        <v>2041.98999</v>
      </c>
      <c r="D4138">
        <v>2062.929932</v>
      </c>
      <c r="E4138">
        <v>2041.880005</v>
      </c>
      <c r="F4138">
        <v>3567840000</v>
      </c>
      <c r="G4138">
        <f t="shared" si="248"/>
        <v>1977.8767944000001</v>
      </c>
      <c r="H4138">
        <f t="shared" si="249"/>
        <v>-0.56467543701110812</v>
      </c>
      <c r="I4138">
        <f>IF(H4138&gt;0,1,0)</f>
        <v>0</v>
      </c>
      <c r="J4138" s="3">
        <v>42471</v>
      </c>
      <c r="K4138" s="2">
        <v>206.300003</v>
      </c>
      <c r="L4138" s="2">
        <v>205</v>
      </c>
      <c r="M4138" s="2">
        <v>207.11000100000001</v>
      </c>
      <c r="N4138" s="2">
        <v>204.949997</v>
      </c>
      <c r="O4138" s="2">
        <v>0</v>
      </c>
      <c r="P4138" s="5">
        <v>42471</v>
      </c>
      <c r="Q4138" s="4">
        <v>20.450001</v>
      </c>
      <c r="R4138" s="4">
        <v>20.559999000000001</v>
      </c>
      <c r="S4138" s="4">
        <v>20.58</v>
      </c>
      <c r="T4138" s="4">
        <v>20.360001</v>
      </c>
      <c r="U4138" s="4">
        <v>0</v>
      </c>
      <c r="V4138">
        <f>V4137+(V4137*O4138)/L4138</f>
        <v>93.948501068106893</v>
      </c>
      <c r="W4138">
        <f>V4138*L4138</f>
        <v>19259.442718961913</v>
      </c>
      <c r="X4138">
        <f>IF(I4137=1,1,0)</f>
        <v>0</v>
      </c>
      <c r="Y4138">
        <f>IF(I4137=0,1,0)</f>
        <v>1</v>
      </c>
      <c r="Z4138" t="str">
        <f t="shared" si="250"/>
        <v>OUT</v>
      </c>
      <c r="AA4138">
        <f>IF(Z4138="BUY",(AC4137-8.95)/K4138,IF(Z4138="SELL",0,AB4137))</f>
        <v>0</v>
      </c>
      <c r="AB4138">
        <f>AA4138+AA4138*O4138/L4138</f>
        <v>0</v>
      </c>
      <c r="AC4138">
        <f>IF(OR(Z4138="BUY",Z4138="IN"),AB4138*L4138,IF(Z4138="SELL",AB4137*K4138-8.95,AC4137))</f>
        <v>24229.698252872087</v>
      </c>
      <c r="AD4138" s="6">
        <f t="shared" si="247"/>
        <v>3.7615280038441286E-2</v>
      </c>
    </row>
    <row r="4139" spans="1:30" x14ac:dyDescent="0.25">
      <c r="A4139" s="1">
        <v>42472</v>
      </c>
      <c r="B4139">
        <v>2043.719971</v>
      </c>
      <c r="C4139">
        <v>2061.719971</v>
      </c>
      <c r="D4139">
        <v>2065.0500489999999</v>
      </c>
      <c r="E4139">
        <v>2039.73999</v>
      </c>
      <c r="F4139">
        <v>4239740000</v>
      </c>
      <c r="G4139">
        <f t="shared" si="248"/>
        <v>1980.30639402</v>
      </c>
      <c r="H4139">
        <f t="shared" si="249"/>
        <v>-0.443114833395714</v>
      </c>
      <c r="I4139">
        <f>IF(H4139&gt;0,1,0)</f>
        <v>0</v>
      </c>
      <c r="J4139" s="3">
        <v>42472</v>
      </c>
      <c r="K4139" s="2">
        <v>205.270004</v>
      </c>
      <c r="L4139" s="2">
        <v>207.020004</v>
      </c>
      <c r="M4139" s="2">
        <v>207.320007</v>
      </c>
      <c r="N4139" s="2">
        <v>204.75</v>
      </c>
      <c r="O4139" s="2">
        <v>0</v>
      </c>
      <c r="P4139" s="5">
        <v>42472</v>
      </c>
      <c r="Q4139" s="4">
        <v>20.559999000000001</v>
      </c>
      <c r="R4139" s="4">
        <v>20.379999000000002</v>
      </c>
      <c r="S4139" s="4">
        <v>20.6</v>
      </c>
      <c r="T4139" s="4">
        <v>20.34</v>
      </c>
      <c r="U4139" s="4">
        <v>0</v>
      </c>
      <c r="V4139">
        <f>V4138+(V4138*O4139)/L4139</f>
        <v>93.948501068106893</v>
      </c>
      <c r="W4139">
        <f>V4139*L4139</f>
        <v>19449.219066913494</v>
      </c>
      <c r="X4139">
        <f>IF(I4138=1,1,0)</f>
        <v>0</v>
      </c>
      <c r="Y4139">
        <f>IF(I4138=0,1,0)</f>
        <v>1</v>
      </c>
      <c r="Z4139" t="str">
        <f t="shared" si="250"/>
        <v>OUT</v>
      </c>
      <c r="AA4139">
        <f>IF(Z4139="BUY",(AC4138-8.95)/K4139,IF(Z4139="SELL",0,AB4138))</f>
        <v>0</v>
      </c>
      <c r="AB4139">
        <f>AA4139+AA4139*O4139/L4139</f>
        <v>0</v>
      </c>
      <c r="AC4139">
        <f>IF(OR(Z4139="BUY",Z4139="IN"),AB4139*L4139,IF(Z4139="SELL",AB4138*K4139-8.95,AC4138))</f>
        <v>24229.698252872087</v>
      </c>
      <c r="AD4139" s="6">
        <f t="shared" si="247"/>
        <v>3.6505449343331872E-2</v>
      </c>
    </row>
    <row r="4140" spans="1:30" x14ac:dyDescent="0.25">
      <c r="A4140" s="1">
        <v>42473</v>
      </c>
      <c r="B4140">
        <v>2065.919922</v>
      </c>
      <c r="C4140">
        <v>2082.419922</v>
      </c>
      <c r="D4140">
        <v>2083.179932</v>
      </c>
      <c r="E4140">
        <v>2065.919922</v>
      </c>
      <c r="F4140">
        <v>4191830000</v>
      </c>
      <c r="G4140">
        <f t="shared" si="248"/>
        <v>1983.1671923599999</v>
      </c>
      <c r="H4140">
        <f t="shared" si="249"/>
        <v>-0.31937923918208877</v>
      </c>
      <c r="I4140">
        <f>IF(H4140&gt;0,1,0)</f>
        <v>0</v>
      </c>
      <c r="J4140" s="3">
        <v>42473</v>
      </c>
      <c r="K4140" s="2">
        <v>208.050003</v>
      </c>
      <c r="L4140" s="2">
        <v>209.10000600000001</v>
      </c>
      <c r="M4140" s="2">
        <v>209.16000399999999</v>
      </c>
      <c r="N4140" s="2">
        <v>207.91000399999999</v>
      </c>
      <c r="O4140" s="2">
        <v>0</v>
      </c>
      <c r="P4140" s="5">
        <v>42473</v>
      </c>
      <c r="Q4140" s="4">
        <v>20.27</v>
      </c>
      <c r="R4140" s="4">
        <v>20.170000000000002</v>
      </c>
      <c r="S4140" s="4">
        <v>20.280000999999999</v>
      </c>
      <c r="T4140" s="4">
        <v>20.149999999999999</v>
      </c>
      <c r="U4140" s="4">
        <v>0</v>
      </c>
      <c r="V4140">
        <f>V4139+(V4139*O4140)/L4140</f>
        <v>93.948501068106893</v>
      </c>
      <c r="W4140">
        <f>V4140*L4140</f>
        <v>19644.632137032157</v>
      </c>
      <c r="X4140">
        <f>IF(I4139=1,1,0)</f>
        <v>0</v>
      </c>
      <c r="Y4140">
        <f>IF(I4139=0,1,0)</f>
        <v>1</v>
      </c>
      <c r="Z4140" t="str">
        <f t="shared" si="250"/>
        <v>OUT</v>
      </c>
      <c r="AA4140">
        <f>IF(Z4140="BUY",(AC4139-8.95)/K4140,IF(Z4140="SELL",0,AB4139))</f>
        <v>0</v>
      </c>
      <c r="AB4140">
        <f>AA4140+AA4140*O4140/L4140</f>
        <v>0</v>
      </c>
      <c r="AC4140">
        <f>IF(OR(Z4140="BUY",Z4140="IN"),AB4140*L4140,IF(Z4140="SELL",AB4139*K4140-8.95,AC4139))</f>
        <v>24229.698252872087</v>
      </c>
      <c r="AD4140" s="6">
        <f t="shared" si="247"/>
        <v>4.3078745959875084E-2</v>
      </c>
    </row>
    <row r="4141" spans="1:30" x14ac:dyDescent="0.25">
      <c r="A4141" s="1">
        <v>42474</v>
      </c>
      <c r="B4141">
        <v>2082.889893</v>
      </c>
      <c r="C4141">
        <v>2082.780029</v>
      </c>
      <c r="D4141">
        <v>2087.8400879999999</v>
      </c>
      <c r="E4141">
        <v>2078.1298830000001</v>
      </c>
      <c r="F4141">
        <v>3765870000</v>
      </c>
      <c r="G4141">
        <f t="shared" si="248"/>
        <v>1986.76219236</v>
      </c>
      <c r="H4141">
        <f t="shared" si="249"/>
        <v>-0.19464888414463888</v>
      </c>
      <c r="I4141">
        <f>IF(H4141&gt;0,1,0)</f>
        <v>0</v>
      </c>
      <c r="J4141" s="3">
        <v>42474</v>
      </c>
      <c r="K4141" s="2">
        <v>209.13999899999999</v>
      </c>
      <c r="L4141" s="2">
        <v>209.11999499999999</v>
      </c>
      <c r="M4141" s="2">
        <v>209.66000399999999</v>
      </c>
      <c r="N4141" s="2">
        <v>208.679993</v>
      </c>
      <c r="O4141" s="2">
        <v>0</v>
      </c>
      <c r="P4141" s="5">
        <v>42474</v>
      </c>
      <c r="Q4141" s="4">
        <v>20.16</v>
      </c>
      <c r="R4141" s="4">
        <v>20.170000000000002</v>
      </c>
      <c r="S4141" s="4">
        <v>20.200001</v>
      </c>
      <c r="T4141" s="4">
        <v>20.110001</v>
      </c>
      <c r="U4141" s="4">
        <v>0</v>
      </c>
      <c r="V4141">
        <f>V4140+(V4140*O4141)/L4141</f>
        <v>93.948501068106893</v>
      </c>
      <c r="W4141">
        <f>V4141*L4141</f>
        <v>19646.510073620007</v>
      </c>
      <c r="X4141">
        <f>IF(I4140=1,1,0)</f>
        <v>0</v>
      </c>
      <c r="Y4141">
        <f>IF(I4140=0,1,0)</f>
        <v>1</v>
      </c>
      <c r="Z4141" t="str">
        <f t="shared" si="250"/>
        <v>OUT</v>
      </c>
      <c r="AA4141">
        <f>IF(Z4141="BUY",(AC4140-8.95)/K4141,IF(Z4141="SELL",0,AB4140))</f>
        <v>0</v>
      </c>
      <c r="AB4141">
        <f>AA4141+AA4141*O4141/L4141</f>
        <v>0</v>
      </c>
      <c r="AC4141">
        <f>IF(OR(Z4141="BUY",Z4141="IN"),AB4141*L4141,IF(Z4141="SELL",AB4140*K4141-8.95,AC4140))</f>
        <v>24229.698252872087</v>
      </c>
      <c r="AD4141" s="6">
        <f t="shared" si="247"/>
        <v>5.3355582162998794E-2</v>
      </c>
    </row>
    <row r="4142" spans="1:30" x14ac:dyDescent="0.25">
      <c r="A4142" s="1">
        <v>42475</v>
      </c>
      <c r="B4142">
        <v>2083.1000979999999</v>
      </c>
      <c r="C4142">
        <v>2080.7299800000001</v>
      </c>
      <c r="D4142">
        <v>2083.219971</v>
      </c>
      <c r="E4142">
        <v>2076.3100589999999</v>
      </c>
      <c r="F4142">
        <v>3701450000</v>
      </c>
      <c r="G4142">
        <f t="shared" si="248"/>
        <v>1990.1261913800001</v>
      </c>
      <c r="H4142">
        <f t="shared" si="249"/>
        <v>-6.944810024929976E-2</v>
      </c>
      <c r="I4142">
        <f>IF(H4142&gt;0,1,0)</f>
        <v>0</v>
      </c>
      <c r="J4142" s="3">
        <v>42475</v>
      </c>
      <c r="K4142" s="2">
        <v>209.11999499999999</v>
      </c>
      <c r="L4142" s="2">
        <v>208.78999300000001</v>
      </c>
      <c r="M4142" s="2">
        <v>209.16999799999999</v>
      </c>
      <c r="N4142" s="2">
        <v>208.479996</v>
      </c>
      <c r="O4142" s="2">
        <v>0</v>
      </c>
      <c r="P4142" s="5">
        <v>42475</v>
      </c>
      <c r="Q4142" s="4">
        <v>20.16</v>
      </c>
      <c r="R4142" s="4">
        <v>20.190000999999999</v>
      </c>
      <c r="S4142" s="4">
        <v>20.23</v>
      </c>
      <c r="T4142" s="4">
        <v>20.149999999999999</v>
      </c>
      <c r="U4142" s="4">
        <v>0</v>
      </c>
      <c r="V4142">
        <f>V4141+(V4141*O4142)/L4142</f>
        <v>93.948501068106893</v>
      </c>
      <c r="W4142">
        <f>V4142*L4142</f>
        <v>19615.506880370533</v>
      </c>
      <c r="X4142">
        <f>IF(I4141=1,1,0)</f>
        <v>0</v>
      </c>
      <c r="Y4142">
        <f>IF(I4141=0,1,0)</f>
        <v>1</v>
      </c>
      <c r="Z4142" t="str">
        <f t="shared" si="250"/>
        <v>OUT</v>
      </c>
      <c r="AA4142">
        <f>IF(Z4142="BUY",(AC4141-8.95)/K4142,IF(Z4142="SELL",0,AB4141))</f>
        <v>0</v>
      </c>
      <c r="AB4142">
        <f>AA4142+AA4142*O4142/L4142</f>
        <v>0</v>
      </c>
      <c r="AC4142">
        <f>IF(OR(Z4142="BUY",Z4142="IN"),AB4142*L4142,IF(Z4142="SELL",AB4141*K4142-8.95,AC4141))</f>
        <v>24229.698252872087</v>
      </c>
      <c r="AD4142" s="6">
        <f t="shared" si="247"/>
        <v>5.3914853213185863E-2</v>
      </c>
    </row>
    <row r="4143" spans="1:30" x14ac:dyDescent="0.25">
      <c r="A4143" s="1">
        <v>42478</v>
      </c>
      <c r="B4143">
        <v>2078.830078</v>
      </c>
      <c r="C4143">
        <v>2094.3400879999999</v>
      </c>
      <c r="D4143">
        <v>2094.6599120000001</v>
      </c>
      <c r="E4143">
        <v>2073.6499020000001</v>
      </c>
      <c r="F4143">
        <v>3316880000</v>
      </c>
      <c r="G4143">
        <f t="shared" si="248"/>
        <v>1993.7039941200001</v>
      </c>
      <c r="H4143">
        <f t="shared" si="249"/>
        <v>6.0165887924309228E-2</v>
      </c>
      <c r="I4143">
        <f>IF(H4143&gt;0,1,0)</f>
        <v>1</v>
      </c>
      <c r="J4143" s="3">
        <v>42478</v>
      </c>
      <c r="K4143" s="2">
        <v>208.199997</v>
      </c>
      <c r="L4143" s="2">
        <v>210.30999800000001</v>
      </c>
      <c r="M4143" s="2">
        <v>210.35000600000001</v>
      </c>
      <c r="N4143" s="2">
        <v>208.070007</v>
      </c>
      <c r="O4143" s="2">
        <v>0</v>
      </c>
      <c r="P4143" s="5">
        <v>42478</v>
      </c>
      <c r="Q4143" s="4">
        <v>20.260000000000002</v>
      </c>
      <c r="R4143" s="4">
        <v>20.040001</v>
      </c>
      <c r="S4143" s="4">
        <v>20.27</v>
      </c>
      <c r="T4143" s="4">
        <v>20.040001</v>
      </c>
      <c r="U4143" s="4">
        <v>0</v>
      </c>
      <c r="V4143">
        <f>V4142+(V4142*O4143)/L4143</f>
        <v>93.948501068106893</v>
      </c>
      <c r="W4143">
        <f>V4143*L4143</f>
        <v>19758.309071736559</v>
      </c>
      <c r="X4143">
        <f>IF(I4142=1,1,0)</f>
        <v>0</v>
      </c>
      <c r="Y4143">
        <f>IF(I4142=0,1,0)</f>
        <v>1</v>
      </c>
      <c r="Z4143" t="str">
        <f t="shared" si="250"/>
        <v>OUT</v>
      </c>
      <c r="AA4143">
        <f>IF(Z4143="BUY",(AC4142-8.95)/K4143,IF(Z4143="SELL",0,AB4142))</f>
        <v>0</v>
      </c>
      <c r="AB4143">
        <f>AA4143+AA4143*O4143/L4143</f>
        <v>0</v>
      </c>
      <c r="AC4143">
        <f>IF(OR(Z4143="BUY",Z4143="IN"),AB4143*L4143,IF(Z4143="SELL",AB4142*K4143-8.95,AC4142))</f>
        <v>24229.698252872087</v>
      </c>
      <c r="AD4143" s="6">
        <f t="shared" si="247"/>
        <v>5.0736739836991611E-2</v>
      </c>
    </row>
    <row r="4144" spans="1:30" x14ac:dyDescent="0.25">
      <c r="A4144" s="1">
        <v>42479</v>
      </c>
      <c r="B4144">
        <v>2096.0500489999999</v>
      </c>
      <c r="C4144">
        <v>2100.8000489999999</v>
      </c>
      <c r="D4144">
        <v>2104.0500489999999</v>
      </c>
      <c r="E4144">
        <v>2091.679932</v>
      </c>
      <c r="F4144">
        <v>3896830000</v>
      </c>
      <c r="G4144">
        <f t="shared" si="248"/>
        <v>1998.11899412</v>
      </c>
      <c r="H4144">
        <f t="shared" si="249"/>
        <v>0.19158129665085924</v>
      </c>
      <c r="I4144">
        <f>IF(H4144&gt;0,1,0)</f>
        <v>1</v>
      </c>
      <c r="J4144" s="3">
        <v>42479</v>
      </c>
      <c r="K4144" s="2">
        <v>210.80999800000001</v>
      </c>
      <c r="L4144" s="2">
        <v>210.949997</v>
      </c>
      <c r="M4144" s="2">
        <v>211.279999</v>
      </c>
      <c r="N4144" s="2">
        <v>210.020004</v>
      </c>
      <c r="O4144" s="2">
        <v>0</v>
      </c>
      <c r="P4144" s="5">
        <v>42479</v>
      </c>
      <c r="Q4144" s="4">
        <v>20</v>
      </c>
      <c r="R4144" s="4">
        <v>19.989999999999998</v>
      </c>
      <c r="S4144" s="4">
        <v>20.079999999999998</v>
      </c>
      <c r="T4144" s="4">
        <v>19.950001</v>
      </c>
      <c r="U4144" s="4">
        <v>0</v>
      </c>
      <c r="V4144">
        <f>V4143+(V4143*O4144)/L4144</f>
        <v>93.948501068106893</v>
      </c>
      <c r="W4144">
        <f>V4144*L4144</f>
        <v>19818.436018471646</v>
      </c>
      <c r="X4144">
        <f>IF(I4143=1,1,0)</f>
        <v>1</v>
      </c>
      <c r="Y4144">
        <f>IF(I4143=0,1,0)</f>
        <v>0</v>
      </c>
      <c r="Z4144" t="str">
        <f t="shared" si="250"/>
        <v>BUY</v>
      </c>
      <c r="AA4144">
        <f>IF(Z4144="BUY",(AC4143-8.95)/K4144,IF(Z4144="SELL",0,AB4143))</f>
        <v>114.89373598339527</v>
      </c>
      <c r="AB4144">
        <f>AA4144+AA4144*O4144/L4144</f>
        <v>114.89373598339527</v>
      </c>
      <c r="AC4144">
        <f>IF(OR(Z4144="BUY",Z4144="IN"),AB4144*L4144,IF(Z4144="SELL",AB4143*K4144-8.95,AC4143))</f>
        <v>24236.833261016025</v>
      </c>
      <c r="AD4144" s="6">
        <f t="shared" ref="AD4144:AD4189" si="251">(AC3780-AC4144)/AC3780</f>
        <v>5.7020891800815598E-2</v>
      </c>
    </row>
    <row r="4145" spans="1:30" x14ac:dyDescent="0.25">
      <c r="A4145" s="1">
        <v>42480</v>
      </c>
      <c r="B4145">
        <v>2101.5200199999999</v>
      </c>
      <c r="C4145">
        <v>2102.3999020000001</v>
      </c>
      <c r="D4145">
        <v>2111.0500489999999</v>
      </c>
      <c r="E4145">
        <v>2096.320068</v>
      </c>
      <c r="F4145">
        <v>4184880000</v>
      </c>
      <c r="G4145">
        <f t="shared" si="248"/>
        <v>2003.0981933400001</v>
      </c>
      <c r="H4145">
        <f t="shared" si="249"/>
        <v>0.3249590674186133</v>
      </c>
      <c r="I4145">
        <f>IF(H4145&gt;0,1,0)</f>
        <v>1</v>
      </c>
      <c r="J4145" s="3">
        <v>42480</v>
      </c>
      <c r="K4145" s="2">
        <v>211.029999</v>
      </c>
      <c r="L4145" s="2">
        <v>211.11000100000001</v>
      </c>
      <c r="M4145" s="2">
        <v>212</v>
      </c>
      <c r="N4145" s="2">
        <v>210.479996</v>
      </c>
      <c r="O4145" s="2">
        <v>0</v>
      </c>
      <c r="P4145" s="5">
        <v>42480</v>
      </c>
      <c r="Q4145" s="4">
        <v>19.98</v>
      </c>
      <c r="R4145" s="4">
        <v>19.98</v>
      </c>
      <c r="S4145" s="4">
        <v>20.030000999999999</v>
      </c>
      <c r="T4145" s="4">
        <v>19.879999000000002</v>
      </c>
      <c r="U4145" s="4">
        <v>0</v>
      </c>
      <c r="V4145">
        <f>V4144+(V4144*O4145)/L4145</f>
        <v>93.948501068106893</v>
      </c>
      <c r="W4145">
        <f>V4145*L4145</f>
        <v>19833.468154436549</v>
      </c>
      <c r="X4145">
        <f>IF(I4144=1,1,0)</f>
        <v>1</v>
      </c>
      <c r="Y4145">
        <f>IF(I4144=0,1,0)</f>
        <v>0</v>
      </c>
      <c r="Z4145" t="str">
        <f t="shared" si="250"/>
        <v>IN</v>
      </c>
      <c r="AA4145">
        <f>IF(Z4145="BUY",(AC4144-8.95)/K4145,IF(Z4145="SELL",0,AB4144))</f>
        <v>114.89373598339527</v>
      </c>
      <c r="AB4145">
        <f>AA4145+AA4145*O4145/L4145</f>
        <v>114.89373598339527</v>
      </c>
      <c r="AC4145">
        <f>IF(OR(Z4145="BUY",Z4145="IN"),AB4145*L4145,IF(Z4145="SELL",AB4144*K4145-8.95,AC4144))</f>
        <v>24255.216718348314</v>
      </c>
      <c r="AD4145" s="6">
        <f t="shared" si="251"/>
        <v>5.6305649177568161E-2</v>
      </c>
    </row>
    <row r="4146" spans="1:30" x14ac:dyDescent="0.25">
      <c r="A4146" s="1">
        <v>42481</v>
      </c>
      <c r="B4146">
        <v>2102.0900879999999</v>
      </c>
      <c r="C4146">
        <v>2091.4799800000001</v>
      </c>
      <c r="D4146">
        <v>2103.780029</v>
      </c>
      <c r="E4146">
        <v>2088.5200199999999</v>
      </c>
      <c r="F4146">
        <v>4175290000</v>
      </c>
      <c r="G4146">
        <f t="shared" si="248"/>
        <v>2007.8835937199997</v>
      </c>
      <c r="H4146">
        <f t="shared" si="249"/>
        <v>0.45371140651691921</v>
      </c>
      <c r="I4146">
        <f>IF(H4146&gt;0,1,0)</f>
        <v>1</v>
      </c>
      <c r="J4146" s="3">
        <v>42481</v>
      </c>
      <c r="K4146" s="2">
        <v>211.21000699999999</v>
      </c>
      <c r="L4146" s="2">
        <v>210.05999800000001</v>
      </c>
      <c r="M4146" s="2">
        <v>211.33000200000001</v>
      </c>
      <c r="N4146" s="2">
        <v>209.729996</v>
      </c>
      <c r="O4146" s="2">
        <v>0</v>
      </c>
      <c r="P4146" s="5">
        <v>42481</v>
      </c>
      <c r="Q4146" s="4">
        <v>19.959999</v>
      </c>
      <c r="R4146" s="4">
        <v>20.059999000000001</v>
      </c>
      <c r="S4146" s="4">
        <v>20.100000000000001</v>
      </c>
      <c r="T4146" s="4">
        <v>19.950001</v>
      </c>
      <c r="U4146" s="4">
        <v>0</v>
      </c>
      <c r="V4146">
        <f>V4145+(V4145*O4146)/L4146</f>
        <v>93.948501068106893</v>
      </c>
      <c r="W4146">
        <f>V4146*L4146</f>
        <v>19734.821946469532</v>
      </c>
      <c r="X4146">
        <f>IF(I4145=1,1,0)</f>
        <v>1</v>
      </c>
      <c r="Y4146">
        <f>IF(I4145=0,1,0)</f>
        <v>0</v>
      </c>
      <c r="Z4146" t="str">
        <f t="shared" si="250"/>
        <v>IN</v>
      </c>
      <c r="AA4146">
        <f>IF(Z4146="BUY",(AC4145-8.95)/K4146,IF(Z4146="SELL",0,AB4145))</f>
        <v>114.89373598339527</v>
      </c>
      <c r="AB4146">
        <f>AA4146+AA4146*O4146/L4146</f>
        <v>114.89373598339527</v>
      </c>
      <c r="AC4146">
        <f>IF(OR(Z4146="BUY",Z4146="IN"),AB4146*L4146,IF(Z4146="SELL",AB4145*K4146-8.95,AC4145))</f>
        <v>24134.577950884541</v>
      </c>
      <c r="AD4146" s="6">
        <f t="shared" si="251"/>
        <v>6.0999324961533555E-2</v>
      </c>
    </row>
    <row r="4147" spans="1:30" x14ac:dyDescent="0.25">
      <c r="A4147" s="1">
        <v>42482</v>
      </c>
      <c r="B4147">
        <v>2091.48999</v>
      </c>
      <c r="C4147">
        <v>2091.580078</v>
      </c>
      <c r="D4147">
        <v>2094.320068</v>
      </c>
      <c r="E4147">
        <v>2081.1999510000001</v>
      </c>
      <c r="F4147">
        <v>3790580000</v>
      </c>
      <c r="G4147">
        <f t="shared" si="248"/>
        <v>2012.6779955799998</v>
      </c>
      <c r="H4147">
        <f t="shared" si="249"/>
        <v>0.58216110959613476</v>
      </c>
      <c r="I4147">
        <f>IF(H4147&gt;0,1,0)</f>
        <v>1</v>
      </c>
      <c r="J4147" s="3">
        <v>42482</v>
      </c>
      <c r="K4147" s="2">
        <v>209.63999899999999</v>
      </c>
      <c r="L4147" s="2">
        <v>210.029999</v>
      </c>
      <c r="M4147" s="2">
        <v>210.35000600000001</v>
      </c>
      <c r="N4147" s="2">
        <v>209</v>
      </c>
      <c r="O4147" s="2">
        <v>0</v>
      </c>
      <c r="P4147" s="5">
        <v>42482</v>
      </c>
      <c r="Q4147" s="4">
        <v>20.110001</v>
      </c>
      <c r="R4147" s="4">
        <v>20.049999</v>
      </c>
      <c r="S4147" s="4">
        <v>20.170000000000002</v>
      </c>
      <c r="T4147" s="4">
        <v>20.049999</v>
      </c>
      <c r="U4147" s="4">
        <v>0</v>
      </c>
      <c r="V4147">
        <f>V4146+(V4146*O4147)/L4147</f>
        <v>93.948501068106893</v>
      </c>
      <c r="W4147">
        <f>V4147*L4147</f>
        <v>19732.003585385992</v>
      </c>
      <c r="X4147">
        <f>IF(I4146=1,1,0)</f>
        <v>1</v>
      </c>
      <c r="Y4147">
        <f>IF(I4146=0,1,0)</f>
        <v>0</v>
      </c>
      <c r="Z4147" t="str">
        <f t="shared" si="250"/>
        <v>IN</v>
      </c>
      <c r="AA4147">
        <f>IF(Z4147="BUY",(AC4146-8.95)/K4147,IF(Z4147="SELL",0,AB4146))</f>
        <v>114.89373598339527</v>
      </c>
      <c r="AB4147">
        <f>AA4147+AA4147*O4147/L4147</f>
        <v>114.89373598339527</v>
      </c>
      <c r="AC4147">
        <f>IF(OR(Z4147="BUY",Z4147="IN"),AB4147*L4147,IF(Z4147="SELL",AB4146*K4147-8.95,AC4146))</f>
        <v>24131.131253698775</v>
      </c>
      <c r="AD4147" s="6">
        <f t="shared" si="251"/>
        <v>6.1133425130621796E-2</v>
      </c>
    </row>
    <row r="4148" spans="1:30" x14ac:dyDescent="0.25">
      <c r="A4148" s="1">
        <v>42485</v>
      </c>
      <c r="B4148">
        <v>2089.3701169999999</v>
      </c>
      <c r="C4148">
        <v>2087.790039</v>
      </c>
      <c r="D4148">
        <v>2089.3701169999999</v>
      </c>
      <c r="E4148">
        <v>2077.5200199999999</v>
      </c>
      <c r="F4148">
        <v>3319740000</v>
      </c>
      <c r="G4148">
        <f t="shared" si="248"/>
        <v>2017.8521972399997</v>
      </c>
      <c r="H4148">
        <f t="shared" si="249"/>
        <v>0.7117477974980434</v>
      </c>
      <c r="I4148">
        <f>IF(H4148&gt;0,1,0)</f>
        <v>1</v>
      </c>
      <c r="J4148" s="3">
        <v>42485</v>
      </c>
      <c r="K4148" s="2">
        <v>209.36999499999999</v>
      </c>
      <c r="L4148" s="2">
        <v>209.66000399999999</v>
      </c>
      <c r="M4148" s="2">
        <v>209.69000199999999</v>
      </c>
      <c r="N4148" s="2">
        <v>208.61000100000001</v>
      </c>
      <c r="O4148" s="2">
        <v>0</v>
      </c>
      <c r="P4148" s="5">
        <v>42485</v>
      </c>
      <c r="Q4148" s="4">
        <v>20.139999</v>
      </c>
      <c r="R4148" s="4">
        <v>20.110001</v>
      </c>
      <c r="S4148" s="4">
        <v>20.209999</v>
      </c>
      <c r="T4148" s="4">
        <v>20.100000000000001</v>
      </c>
      <c r="U4148" s="4">
        <v>0</v>
      </c>
      <c r="V4148">
        <f>V4147+(V4147*O4148)/L4148</f>
        <v>93.948501068106893</v>
      </c>
      <c r="W4148">
        <f>V4148*L4148</f>
        <v>19697.243109733296</v>
      </c>
      <c r="X4148">
        <f>IF(I4147=1,1,0)</f>
        <v>1</v>
      </c>
      <c r="Y4148">
        <f>IF(I4147=0,1,0)</f>
        <v>0</v>
      </c>
      <c r="Z4148" t="str">
        <f t="shared" si="250"/>
        <v>IN</v>
      </c>
      <c r="AA4148">
        <f>IF(Z4148="BUY",(AC4147-8.95)/K4148,IF(Z4148="SELL",0,AB4147))</f>
        <v>114.89373598339527</v>
      </c>
      <c r="AB4148">
        <f>AA4148+AA4148*O4148/L4148</f>
        <v>114.89373598339527</v>
      </c>
      <c r="AC4148">
        <f>IF(OR(Z4148="BUY",Z4148="IN"),AB4148*L4148,IF(Z4148="SELL",AB4147*K4148-8.95,AC4147))</f>
        <v>24088.621145853594</v>
      </c>
      <c r="AD4148" s="6">
        <f t="shared" si="251"/>
        <v>6.2787359997177841E-2</v>
      </c>
    </row>
    <row r="4149" spans="1:30" x14ac:dyDescent="0.25">
      <c r="A4149" s="1">
        <v>42486</v>
      </c>
      <c r="B4149">
        <v>2089.8400879999999</v>
      </c>
      <c r="C4149">
        <v>2091.6999510000001</v>
      </c>
      <c r="D4149">
        <v>2096.8701169999999</v>
      </c>
      <c r="E4149">
        <v>2085.8000489999999</v>
      </c>
      <c r="F4149">
        <v>3557190000</v>
      </c>
      <c r="G4149">
        <f t="shared" ref="G4149:G4189" si="252">AVERAGE(C4100:C4149)</f>
        <v>2022.3905956799999</v>
      </c>
      <c r="H4149">
        <f t="shared" ref="H4149:H4189" si="253">SLOPE(G4099:G4149,A4099:A4149)</f>
        <v>0.83925317619956208</v>
      </c>
      <c r="I4149">
        <f>IF(H4149&gt;0,1,0)</f>
        <v>1</v>
      </c>
      <c r="J4149" s="3">
        <v>42486</v>
      </c>
      <c r="K4149" s="2">
        <v>210.13000500000001</v>
      </c>
      <c r="L4149" s="2">
        <v>210.009995</v>
      </c>
      <c r="M4149" s="2">
        <v>210.60000600000001</v>
      </c>
      <c r="N4149" s="2">
        <v>209.449997</v>
      </c>
      <c r="O4149" s="2">
        <v>0</v>
      </c>
      <c r="P4149" s="5">
        <v>42486</v>
      </c>
      <c r="Q4149" s="4">
        <v>20.07</v>
      </c>
      <c r="R4149" s="4">
        <v>20.059999000000001</v>
      </c>
      <c r="S4149" s="4">
        <v>20.120000999999998</v>
      </c>
      <c r="T4149" s="4">
        <v>20.010000000000002</v>
      </c>
      <c r="U4149" s="4">
        <v>0</v>
      </c>
      <c r="V4149">
        <f>V4148+(V4148*O4149)/L4149</f>
        <v>93.948501068106893</v>
      </c>
      <c r="W4149">
        <f>V4149*L4149</f>
        <v>19730.124239570625</v>
      </c>
      <c r="X4149">
        <f>IF(I4148=1,1,0)</f>
        <v>1</v>
      </c>
      <c r="Y4149">
        <f>IF(I4148=0,1,0)</f>
        <v>0</v>
      </c>
      <c r="Z4149" t="str">
        <f t="shared" si="250"/>
        <v>IN</v>
      </c>
      <c r="AA4149">
        <f>IF(Z4149="BUY",(AC4148-8.95)/K4149,IF(Z4149="SELL",0,AB4148))</f>
        <v>114.89373598339527</v>
      </c>
      <c r="AB4149">
        <f>AA4149+AA4149*O4149/L4149</f>
        <v>114.89373598339527</v>
      </c>
      <c r="AC4149">
        <f>IF(OR(Z4149="BUY",Z4149="IN"),AB4149*L4149,IF(Z4149="SELL",AB4148*K4149-8.95,AC4148))</f>
        <v>24128.832919404162</v>
      </c>
      <c r="AD4149" s="6">
        <f t="shared" si="251"/>
        <v>6.1222846104069036E-2</v>
      </c>
    </row>
    <row r="4150" spans="1:30" x14ac:dyDescent="0.25">
      <c r="A4150" s="1">
        <v>42487</v>
      </c>
      <c r="B4150">
        <v>2092.330078</v>
      </c>
      <c r="C4150">
        <v>2095.1499020000001</v>
      </c>
      <c r="D4150">
        <v>2099.889893</v>
      </c>
      <c r="E4150">
        <v>2082.3100589999999</v>
      </c>
      <c r="F4150">
        <v>4100110000</v>
      </c>
      <c r="G4150">
        <f t="shared" si="252"/>
        <v>2026.3819946000001</v>
      </c>
      <c r="H4150">
        <f t="shared" si="253"/>
        <v>0.96443583420775958</v>
      </c>
      <c r="I4150">
        <f>IF(H4150&gt;0,1,0)</f>
        <v>1</v>
      </c>
      <c r="J4150" s="3">
        <v>42487</v>
      </c>
      <c r="K4150" s="2">
        <v>209.509995</v>
      </c>
      <c r="L4150" s="2">
        <v>210.39999399999999</v>
      </c>
      <c r="M4150" s="2">
        <v>210.89999399999999</v>
      </c>
      <c r="N4150" s="2">
        <v>209.13999899999999</v>
      </c>
      <c r="O4150" s="2">
        <v>0</v>
      </c>
      <c r="P4150" s="5">
        <v>42487</v>
      </c>
      <c r="Q4150" s="4">
        <v>20.110001</v>
      </c>
      <c r="R4150" s="4">
        <v>20.02</v>
      </c>
      <c r="S4150" s="4">
        <v>20.16</v>
      </c>
      <c r="T4150" s="4">
        <v>19.989999999999998</v>
      </c>
      <c r="U4150" s="4">
        <v>0</v>
      </c>
      <c r="V4150">
        <f>V4149+(V4149*O4150)/L4150</f>
        <v>93.948501068106893</v>
      </c>
      <c r="W4150">
        <f>V4150*L4150</f>
        <v>19766.764061038684</v>
      </c>
      <c r="X4150">
        <f>IF(I4149=1,1,0)</f>
        <v>1</v>
      </c>
      <c r="Y4150">
        <f>IF(I4149=0,1,0)</f>
        <v>0</v>
      </c>
      <c r="Z4150" t="str">
        <f t="shared" si="250"/>
        <v>IN</v>
      </c>
      <c r="AA4150">
        <f>IF(Z4150="BUY",(AC4149-8.95)/K4150,IF(Z4150="SELL",0,AB4149))</f>
        <v>114.89373598339527</v>
      </c>
      <c r="AB4150">
        <f>AA4150+AA4150*O4150/L4150</f>
        <v>114.89373598339527</v>
      </c>
      <c r="AC4150">
        <f>IF(OR(Z4150="BUY",Z4150="IN"),AB4150*L4150,IF(Z4150="SELL",AB4149*K4150-8.95,AC4149))</f>
        <v>24173.641361543949</v>
      </c>
      <c r="AD4150" s="6">
        <f t="shared" si="251"/>
        <v>5.9479490264066036E-2</v>
      </c>
    </row>
    <row r="4151" spans="1:30" x14ac:dyDescent="0.25">
      <c r="A4151" s="1">
        <v>42488</v>
      </c>
      <c r="B4151">
        <v>2090.929932</v>
      </c>
      <c r="C4151">
        <v>2075.8100589999999</v>
      </c>
      <c r="D4151">
        <v>2099.3000489999999</v>
      </c>
      <c r="E4151">
        <v>2071.6201169999999</v>
      </c>
      <c r="F4151">
        <v>4309840000</v>
      </c>
      <c r="G4151">
        <f t="shared" si="252"/>
        <v>2029.3617968599999</v>
      </c>
      <c r="H4151">
        <f t="shared" si="253"/>
        <v>1.0766812349607113</v>
      </c>
      <c r="I4151">
        <f>IF(H4151&gt;0,1,0)</f>
        <v>1</v>
      </c>
      <c r="J4151" s="3">
        <v>42488</v>
      </c>
      <c r="K4151" s="2">
        <v>209.550003</v>
      </c>
      <c r="L4151" s="2">
        <v>208.58000200000001</v>
      </c>
      <c r="M4151" s="2">
        <v>210.85000600000001</v>
      </c>
      <c r="N4151" s="2">
        <v>208.029999</v>
      </c>
      <c r="O4151" s="2">
        <v>0</v>
      </c>
      <c r="P4151" s="5">
        <v>42488</v>
      </c>
      <c r="Q4151" s="4">
        <v>20.120000999999998</v>
      </c>
      <c r="R4151" s="4">
        <v>20.219999000000001</v>
      </c>
      <c r="S4151" s="4">
        <v>20.260000000000002</v>
      </c>
      <c r="T4151" s="4">
        <v>19.989999999999998</v>
      </c>
      <c r="U4151" s="4">
        <v>0</v>
      </c>
      <c r="V4151">
        <f>V4150+(V4150*O4151)/L4151</f>
        <v>93.948501068106893</v>
      </c>
      <c r="W4151">
        <f>V4151*L4151</f>
        <v>19595.778540682739</v>
      </c>
      <c r="X4151">
        <f>IF(I4150=1,1,0)</f>
        <v>1</v>
      </c>
      <c r="Y4151">
        <f>IF(I4150=0,1,0)</f>
        <v>0</v>
      </c>
      <c r="Z4151" t="str">
        <f t="shared" si="250"/>
        <v>IN</v>
      </c>
      <c r="AA4151">
        <f>IF(Z4151="BUY",(AC4150-8.95)/K4151,IF(Z4151="SELL",0,AB4150))</f>
        <v>114.89373598339527</v>
      </c>
      <c r="AB4151">
        <f>AA4151+AA4151*O4151/L4151</f>
        <v>114.89373598339527</v>
      </c>
      <c r="AC4151">
        <f>IF(OR(Z4151="BUY",Z4151="IN"),AB4151*L4151,IF(Z4151="SELL",AB4150*K4151-8.95,AC4150))</f>
        <v>23964.535681204059</v>
      </c>
      <c r="AD4151" s="6">
        <f t="shared" si="251"/>
        <v>6.7615135950231345E-2</v>
      </c>
    </row>
    <row r="4152" spans="1:30" x14ac:dyDescent="0.25">
      <c r="A4152" s="1">
        <v>42489</v>
      </c>
      <c r="B4152">
        <v>2071.820068</v>
      </c>
      <c r="C4152">
        <v>2065.3000489999999</v>
      </c>
      <c r="D4152">
        <v>2073.8500979999999</v>
      </c>
      <c r="E4152">
        <v>2052.280029</v>
      </c>
      <c r="F4152">
        <v>4704720000</v>
      </c>
      <c r="G4152">
        <f t="shared" si="252"/>
        <v>2032.3111987199998</v>
      </c>
      <c r="H4152">
        <f t="shared" si="253"/>
        <v>1.1872031676328649</v>
      </c>
      <c r="I4152">
        <f>IF(H4152&gt;0,1,0)</f>
        <v>1</v>
      </c>
      <c r="J4152" s="3">
        <v>42489</v>
      </c>
      <c r="K4152" s="2">
        <v>207.80999800000001</v>
      </c>
      <c r="L4152" s="2">
        <v>207.46000699999999</v>
      </c>
      <c r="M4152" s="2">
        <v>208.19000199999999</v>
      </c>
      <c r="N4152" s="2">
        <v>206.10000600000001</v>
      </c>
      <c r="O4152" s="2">
        <v>0</v>
      </c>
      <c r="P4152" s="5">
        <v>42489</v>
      </c>
      <c r="Q4152" s="4">
        <v>20.290001</v>
      </c>
      <c r="R4152" s="4">
        <v>20.309999000000001</v>
      </c>
      <c r="S4152" s="4">
        <v>20.450001</v>
      </c>
      <c r="T4152" s="4">
        <v>20.239999999999998</v>
      </c>
      <c r="U4152" s="4">
        <v>0</v>
      </c>
      <c r="V4152">
        <f>V4151+(V4151*O4152)/L4152</f>
        <v>93.948501068106893</v>
      </c>
      <c r="W4152">
        <f>V4152*L4152</f>
        <v>19490.556689228961</v>
      </c>
      <c r="X4152">
        <f>IF(I4151=1,1,0)</f>
        <v>1</v>
      </c>
      <c r="Y4152">
        <f>IF(I4151=0,1,0)</f>
        <v>0</v>
      </c>
      <c r="Z4152" t="str">
        <f t="shared" si="250"/>
        <v>IN</v>
      </c>
      <c r="AA4152">
        <f>IF(Z4152="BUY",(AC4151-8.95)/K4152,IF(Z4152="SELL",0,AB4151))</f>
        <v>114.89373598339527</v>
      </c>
      <c r="AB4152">
        <f>AA4152+AA4152*O4152/L4152</f>
        <v>114.89373598339527</v>
      </c>
      <c r="AC4152">
        <f>IF(OR(Z4152="BUY",Z4152="IN"),AB4152*L4152,IF(Z4152="SELL",AB4151*K4152-8.95,AC4151))</f>
        <v>23835.855271371336</v>
      </c>
      <c r="AD4152" s="6">
        <f t="shared" si="251"/>
        <v>7.2621686797859686E-2</v>
      </c>
    </row>
    <row r="4153" spans="1:30" x14ac:dyDescent="0.25">
      <c r="A4153" s="1">
        <v>42492</v>
      </c>
      <c r="B4153">
        <v>2067.169922</v>
      </c>
      <c r="C4153">
        <v>2081.429932</v>
      </c>
      <c r="D4153">
        <v>2083.419922</v>
      </c>
      <c r="E4153">
        <v>2066.110107</v>
      </c>
      <c r="F4153">
        <v>3841110000</v>
      </c>
      <c r="G4153">
        <f t="shared" si="252"/>
        <v>2035.58419678</v>
      </c>
      <c r="H4153">
        <f t="shared" si="253"/>
        <v>1.2933661832529262</v>
      </c>
      <c r="I4153">
        <f>IF(H4153&gt;0,1,0)</f>
        <v>1</v>
      </c>
      <c r="J4153" s="3">
        <v>42492</v>
      </c>
      <c r="K4153" s="2">
        <v>208.009995</v>
      </c>
      <c r="L4153" s="2">
        <v>209.08000200000001</v>
      </c>
      <c r="M4153" s="2">
        <v>209.259995</v>
      </c>
      <c r="N4153" s="2">
        <v>207.479996</v>
      </c>
      <c r="O4153" s="2">
        <v>0</v>
      </c>
      <c r="P4153" s="5">
        <v>42492</v>
      </c>
      <c r="Q4153" s="4">
        <v>20.260000000000002</v>
      </c>
      <c r="R4153" s="4">
        <v>20.149999999999999</v>
      </c>
      <c r="S4153" s="4">
        <v>20.309999000000001</v>
      </c>
      <c r="T4153" s="4">
        <v>20.139999</v>
      </c>
      <c r="U4153" s="4">
        <v>0</v>
      </c>
      <c r="V4153">
        <f>V4152+(V4152*O4153)/L4153</f>
        <v>93.948501068106893</v>
      </c>
      <c r="W4153">
        <f>V4153*L4153</f>
        <v>19642.752791216793</v>
      </c>
      <c r="X4153">
        <f>IF(I4152=1,1,0)</f>
        <v>1</v>
      </c>
      <c r="Y4153">
        <f>IF(I4152=0,1,0)</f>
        <v>0</v>
      </c>
      <c r="Z4153" t="str">
        <f t="shared" si="250"/>
        <v>IN</v>
      </c>
      <c r="AA4153">
        <f>IF(Z4153="BUY",(AC4152-8.95)/K4153,IF(Z4153="SELL",0,AB4152))</f>
        <v>114.89373598339527</v>
      </c>
      <c r="AB4153">
        <f>AA4153+AA4153*O4153/L4153</f>
        <v>114.89373598339527</v>
      </c>
      <c r="AC4153">
        <f>IF(OR(Z4153="BUY",Z4153="IN"),AB4153*L4153,IF(Z4153="SELL",AB4152*K4153-8.95,AC4152))</f>
        <v>24021.982549195756</v>
      </c>
      <c r="AD4153" s="6">
        <f t="shared" si="251"/>
        <v>6.5380058629516388E-2</v>
      </c>
    </row>
    <row r="4154" spans="1:30" x14ac:dyDescent="0.25">
      <c r="A4154" s="1">
        <v>42493</v>
      </c>
      <c r="B4154">
        <v>2077.179932</v>
      </c>
      <c r="C4154">
        <v>2063.3701169999999</v>
      </c>
      <c r="D4154">
        <v>2077.179932</v>
      </c>
      <c r="E4154">
        <v>2054.889893</v>
      </c>
      <c r="F4154">
        <v>4173390000</v>
      </c>
      <c r="G4154">
        <f t="shared" si="252"/>
        <v>2037.9415991200001</v>
      </c>
      <c r="H4154">
        <f t="shared" si="253"/>
        <v>1.3952629808611223</v>
      </c>
      <c r="I4154">
        <f>IF(H4154&gt;0,1,0)</f>
        <v>1</v>
      </c>
      <c r="J4154" s="3">
        <v>42493</v>
      </c>
      <c r="K4154" s="2">
        <v>207.550003</v>
      </c>
      <c r="L4154" s="2">
        <v>207.25</v>
      </c>
      <c r="M4154" s="2">
        <v>207.86000100000001</v>
      </c>
      <c r="N4154" s="2">
        <v>206.36000100000001</v>
      </c>
      <c r="O4154" s="2">
        <v>0</v>
      </c>
      <c r="P4154" s="5">
        <v>42493</v>
      </c>
      <c r="Q4154" s="4">
        <v>20.309999000000001</v>
      </c>
      <c r="R4154" s="4">
        <v>20.34</v>
      </c>
      <c r="S4154" s="4">
        <v>20.420000000000002</v>
      </c>
      <c r="T4154" s="4">
        <v>20.27</v>
      </c>
      <c r="U4154" s="4">
        <v>0</v>
      </c>
      <c r="V4154">
        <f>V4153+(V4153*O4154)/L4154</f>
        <v>93.948501068106893</v>
      </c>
      <c r="W4154">
        <f>V4154*L4154</f>
        <v>19470.826846365155</v>
      </c>
      <c r="X4154">
        <f>IF(I4153=1,1,0)</f>
        <v>1</v>
      </c>
      <c r="Y4154">
        <f>IF(I4153=0,1,0)</f>
        <v>0</v>
      </c>
      <c r="Z4154" t="str">
        <f t="shared" si="250"/>
        <v>IN</v>
      </c>
      <c r="AA4154">
        <f>IF(Z4154="BUY",(AC4153-8.95)/K4154,IF(Z4154="SELL",0,AB4153))</f>
        <v>114.89373598339527</v>
      </c>
      <c r="AB4154">
        <f>AA4154+AA4154*O4154/L4154</f>
        <v>114.89373598339527</v>
      </c>
      <c r="AC4154">
        <f>IF(OR(Z4154="BUY",Z4154="IN"),AB4154*L4154,IF(Z4154="SELL",AB4153*K4154-8.95,AC4153))</f>
        <v>23811.726782558671</v>
      </c>
      <c r="AD4154" s="6">
        <f t="shared" si="251"/>
        <v>7.3560450563642465E-2</v>
      </c>
    </row>
    <row r="4155" spans="1:30" x14ac:dyDescent="0.25">
      <c r="A4155" s="1">
        <v>42494</v>
      </c>
      <c r="B4155">
        <v>2060.3000489999999</v>
      </c>
      <c r="C4155">
        <v>2051.1201169999999</v>
      </c>
      <c r="D4155">
        <v>2060.3000489999999</v>
      </c>
      <c r="E4155">
        <v>2045.5500489999999</v>
      </c>
      <c r="F4155">
        <v>4058560000</v>
      </c>
      <c r="G4155">
        <f t="shared" si="252"/>
        <v>2040.53860106</v>
      </c>
      <c r="H4155">
        <f t="shared" si="253"/>
        <v>1.4865834310944765</v>
      </c>
      <c r="I4155">
        <f>IF(H4155&gt;0,1,0)</f>
        <v>1</v>
      </c>
      <c r="J4155" s="3">
        <v>42494</v>
      </c>
      <c r="K4155" s="2">
        <v>206.050003</v>
      </c>
      <c r="L4155" s="2">
        <v>206.070007</v>
      </c>
      <c r="M4155" s="2">
        <v>206.88999899999999</v>
      </c>
      <c r="N4155" s="2">
        <v>205.479996</v>
      </c>
      <c r="O4155" s="2">
        <v>0</v>
      </c>
      <c r="P4155" s="5">
        <v>42494</v>
      </c>
      <c r="Q4155" s="4">
        <v>20.459999</v>
      </c>
      <c r="R4155" s="4">
        <v>20.440000999999999</v>
      </c>
      <c r="S4155" s="4">
        <v>20.51</v>
      </c>
      <c r="T4155" s="4">
        <v>20.360001</v>
      </c>
      <c r="U4155" s="4">
        <v>0</v>
      </c>
      <c r="V4155">
        <f>V4154+(V4154*O4155)/L4155</f>
        <v>93.948501068106893</v>
      </c>
      <c r="W4155">
        <f>V4155*L4155</f>
        <v>19359.968272744296</v>
      </c>
      <c r="X4155">
        <f>IF(I4154=1,1,0)</f>
        <v>1</v>
      </c>
      <c r="Y4155">
        <f>IF(I4154=0,1,0)</f>
        <v>0</v>
      </c>
      <c r="Z4155" t="str">
        <f t="shared" si="250"/>
        <v>IN</v>
      </c>
      <c r="AA4155">
        <f>IF(Z4155="BUY",(AC4154-8.95)/K4155,IF(Z4155="SELL",0,AB4154))</f>
        <v>114.89373598339527</v>
      </c>
      <c r="AB4155">
        <f>AA4155+AA4155*O4155/L4155</f>
        <v>114.89373598339527</v>
      </c>
      <c r="AC4155">
        <f>IF(OR(Z4155="BUY",Z4155="IN"),AB4155*L4155,IF(Z4155="SELL",AB4154*K4155-8.95,AC4154))</f>
        <v>23676.152978354417</v>
      </c>
      <c r="AD4155" s="6">
        <f t="shared" si="251"/>
        <v>7.883520174944729E-2</v>
      </c>
    </row>
    <row r="4156" spans="1:30" x14ac:dyDescent="0.25">
      <c r="A4156" s="1">
        <v>42495</v>
      </c>
      <c r="B4156">
        <v>2052.9499510000001</v>
      </c>
      <c r="C4156">
        <v>2050.6298830000001</v>
      </c>
      <c r="D4156">
        <v>2060.2299800000001</v>
      </c>
      <c r="E4156">
        <v>2045.7700199999999</v>
      </c>
      <c r="F4156">
        <v>4008530000</v>
      </c>
      <c r="G4156">
        <f t="shared" si="252"/>
        <v>2042.9551977400001</v>
      </c>
      <c r="H4156">
        <f t="shared" si="253"/>
        <v>1.5742177145926302</v>
      </c>
      <c r="I4156">
        <f>IF(H4156&gt;0,1,0)</f>
        <v>1</v>
      </c>
      <c r="J4156" s="3">
        <v>42495</v>
      </c>
      <c r="K4156" s="2">
        <v>206.58999600000001</v>
      </c>
      <c r="L4156" s="2">
        <v>206.009995</v>
      </c>
      <c r="M4156" s="2">
        <v>207.009995</v>
      </c>
      <c r="N4156" s="2">
        <v>205.509995</v>
      </c>
      <c r="O4156" s="2">
        <v>0</v>
      </c>
      <c r="P4156" s="5">
        <v>42495</v>
      </c>
      <c r="Q4156" s="4">
        <v>20.389999</v>
      </c>
      <c r="R4156" s="4">
        <v>20.450001</v>
      </c>
      <c r="S4156" s="4">
        <v>20.5</v>
      </c>
      <c r="T4156" s="4">
        <v>20.350000000000001</v>
      </c>
      <c r="U4156" s="4">
        <v>0</v>
      </c>
      <c r="V4156">
        <f>V4155+(V4155*O4156)/L4156</f>
        <v>93.948501068106893</v>
      </c>
      <c r="W4156">
        <f>V4156*L4156</f>
        <v>19354.330235298195</v>
      </c>
      <c r="X4156">
        <f>IF(I4155=1,1,0)</f>
        <v>1</v>
      </c>
      <c r="Y4156">
        <f>IF(I4155=0,1,0)</f>
        <v>0</v>
      </c>
      <c r="Z4156" t="str">
        <f t="shared" si="250"/>
        <v>IN</v>
      </c>
      <c r="AA4156">
        <f>IF(Z4156="BUY",(AC4155-8.95)/K4156,IF(Z4156="SELL",0,AB4155))</f>
        <v>114.89373598339527</v>
      </c>
      <c r="AB4156">
        <f>AA4156+AA4156*O4156/L4156</f>
        <v>114.89373598339527</v>
      </c>
      <c r="AC4156">
        <f>IF(OR(Z4156="BUY",Z4156="IN"),AB4156*L4156,IF(Z4156="SELL",AB4155*K4156-8.95,AC4155))</f>
        <v>23669.25797547058</v>
      </c>
      <c r="AD4156" s="6">
        <f t="shared" si="251"/>
        <v>7.9103464669788848E-2</v>
      </c>
    </row>
    <row r="4157" spans="1:30" x14ac:dyDescent="0.25">
      <c r="A4157" s="1">
        <v>42496</v>
      </c>
      <c r="B4157">
        <v>2047.7700199999999</v>
      </c>
      <c r="C4157">
        <v>2057.139893</v>
      </c>
      <c r="D4157">
        <v>2057.719971</v>
      </c>
      <c r="E4157">
        <v>2039.4499510000001</v>
      </c>
      <c r="F4157">
        <v>3796350000</v>
      </c>
      <c r="G4157">
        <f t="shared" si="252"/>
        <v>2045.0639965800001</v>
      </c>
      <c r="H4157">
        <f t="shared" si="253"/>
        <v>1.6580170316862486</v>
      </c>
      <c r="I4157">
        <f>IF(H4157&gt;0,1,0)</f>
        <v>1</v>
      </c>
      <c r="J4157" s="3">
        <v>42496</v>
      </c>
      <c r="K4157" s="2">
        <v>205.13000500000001</v>
      </c>
      <c r="L4157" s="2">
        <v>206.80999800000001</v>
      </c>
      <c r="M4157" s="2">
        <v>206.80999800000001</v>
      </c>
      <c r="N4157" s="2">
        <v>204.94000199999999</v>
      </c>
      <c r="O4157" s="2">
        <v>0</v>
      </c>
      <c r="P4157" s="5">
        <v>42496</v>
      </c>
      <c r="Q4157" s="4">
        <v>20.549999</v>
      </c>
      <c r="R4157" s="4">
        <v>20.379999000000002</v>
      </c>
      <c r="S4157" s="4">
        <v>20.559999000000001</v>
      </c>
      <c r="T4157" s="4">
        <v>20.370000999999998</v>
      </c>
      <c r="U4157" s="4">
        <v>0</v>
      </c>
      <c r="V4157">
        <f>V4156+(V4156*O4157)/L4157</f>
        <v>93.948501068106893</v>
      </c>
      <c r="W4157">
        <f>V4157*L4157</f>
        <v>19429.489317998185</v>
      </c>
      <c r="X4157">
        <f>IF(I4156=1,1,0)</f>
        <v>1</v>
      </c>
      <c r="Y4157">
        <f>IF(I4156=0,1,0)</f>
        <v>0</v>
      </c>
      <c r="Z4157" t="str">
        <f t="shared" si="250"/>
        <v>IN</v>
      </c>
      <c r="AA4157">
        <f>IF(Z4157="BUY",(AC4156-8.95)/K4157,IF(Z4157="SELL",0,AB4156))</f>
        <v>114.89373598339527</v>
      </c>
      <c r="AB4157">
        <f>AA4157+AA4157*O4157/L4157</f>
        <v>114.89373598339527</v>
      </c>
      <c r="AC4157">
        <f>IF(OR(Z4157="BUY",Z4157="IN"),AB4157*L4157,IF(Z4157="SELL",AB4156*K4157-8.95,AC4156))</f>
        <v>23761.173308938505</v>
      </c>
      <c r="AD4157" s="6">
        <f t="shared" si="251"/>
        <v>7.5527327546180939E-2</v>
      </c>
    </row>
    <row r="4158" spans="1:30" x14ac:dyDescent="0.25">
      <c r="A4158" s="1">
        <v>42499</v>
      </c>
      <c r="B4158">
        <v>2057.5500489999999</v>
      </c>
      <c r="C4158">
        <v>2058.6899410000001</v>
      </c>
      <c r="D4158">
        <v>2064.1499020000001</v>
      </c>
      <c r="E4158">
        <v>2054.3100589999999</v>
      </c>
      <c r="F4158">
        <v>3788620000</v>
      </c>
      <c r="G4158">
        <f t="shared" si="252"/>
        <v>2047.2767944200002</v>
      </c>
      <c r="H4158">
        <f t="shared" si="253"/>
        <v>1.7360816803411343</v>
      </c>
      <c r="I4158">
        <f>IF(H4158&gt;0,1,0)</f>
        <v>1</v>
      </c>
      <c r="J4158" s="3">
        <v>42499</v>
      </c>
      <c r="K4158" s="2">
        <v>206.63000500000001</v>
      </c>
      <c r="L4158" s="2">
        <v>207.009995</v>
      </c>
      <c r="M4158" s="2">
        <v>207.429993</v>
      </c>
      <c r="N4158" s="2">
        <v>206.429993</v>
      </c>
      <c r="O4158" s="2">
        <v>0</v>
      </c>
      <c r="P4158" s="5">
        <v>42499</v>
      </c>
      <c r="Q4158" s="4">
        <v>20.41</v>
      </c>
      <c r="R4158" s="4">
        <v>20.370000999999998</v>
      </c>
      <c r="S4158" s="4">
        <v>20.420000000000002</v>
      </c>
      <c r="T4158" s="4">
        <v>20.309999000000001</v>
      </c>
      <c r="U4158" s="4">
        <v>0</v>
      </c>
      <c r="V4158">
        <f>V4157+(V4157*O4158)/L4158</f>
        <v>93.948501068106893</v>
      </c>
      <c r="W4158">
        <f>V4158*L4158</f>
        <v>19448.278736366305</v>
      </c>
      <c r="X4158">
        <f>IF(I4157=1,1,0)</f>
        <v>1</v>
      </c>
      <c r="Y4158">
        <f>IF(I4157=0,1,0)</f>
        <v>0</v>
      </c>
      <c r="Z4158" t="str">
        <f t="shared" si="250"/>
        <v>IN</v>
      </c>
      <c r="AA4158">
        <f>IF(Z4158="BUY",(AC4157-8.95)/K4158,IF(Z4158="SELL",0,AB4157))</f>
        <v>114.89373598339527</v>
      </c>
      <c r="AB4158">
        <f>AA4158+AA4158*O4158/L4158</f>
        <v>114.89373598339527</v>
      </c>
      <c r="AC4158">
        <f>IF(OR(Z4158="BUY",Z4158="IN"),AB4158*L4158,IF(Z4158="SELL",AB4157*K4158-8.95,AC4157))</f>
        <v>23784.151711453975</v>
      </c>
      <c r="AD4158" s="6">
        <f t="shared" si="251"/>
        <v>7.4633310028358935E-2</v>
      </c>
    </row>
    <row r="4159" spans="1:30" x14ac:dyDescent="0.25">
      <c r="A4159" s="1">
        <v>42500</v>
      </c>
      <c r="B4159">
        <v>2062.6298830000001</v>
      </c>
      <c r="C4159">
        <v>2084.389893</v>
      </c>
      <c r="D4159">
        <v>2084.8701169999999</v>
      </c>
      <c r="E4159">
        <v>2062.6298830000001</v>
      </c>
      <c r="F4159">
        <v>3600200000</v>
      </c>
      <c r="G4159">
        <f t="shared" si="252"/>
        <v>2050.3199926800003</v>
      </c>
      <c r="H4159">
        <f t="shared" si="253"/>
        <v>1.813227656280652</v>
      </c>
      <c r="I4159">
        <f>IF(H4159&gt;0,1,0)</f>
        <v>1</v>
      </c>
      <c r="J4159" s="3">
        <v>42500</v>
      </c>
      <c r="K4159" s="2">
        <v>207.78999300000001</v>
      </c>
      <c r="L4159" s="2">
        <v>209.520004</v>
      </c>
      <c r="M4159" s="2">
        <v>209.53999300000001</v>
      </c>
      <c r="N4159" s="2">
        <v>207.720001</v>
      </c>
      <c r="O4159" s="2">
        <v>0</v>
      </c>
      <c r="P4159" s="5">
        <v>42500</v>
      </c>
      <c r="Q4159" s="4">
        <v>20.280000999999999</v>
      </c>
      <c r="R4159" s="4">
        <v>20.120000999999998</v>
      </c>
      <c r="S4159" s="4">
        <v>20.290001</v>
      </c>
      <c r="T4159" s="4">
        <v>20.100000000000001</v>
      </c>
      <c r="U4159" s="4">
        <v>0</v>
      </c>
      <c r="V4159">
        <f>V4158+(V4158*O4159)/L4159</f>
        <v>93.948501068106893</v>
      </c>
      <c r="W4159">
        <f>V4159*L4159</f>
        <v>19684.09031958376</v>
      </c>
      <c r="X4159">
        <f>IF(I4158=1,1,0)</f>
        <v>1</v>
      </c>
      <c r="Y4159">
        <f>IF(I4158=0,1,0)</f>
        <v>0</v>
      </c>
      <c r="Z4159" t="str">
        <f t="shared" si="250"/>
        <v>IN</v>
      </c>
      <c r="AA4159">
        <f>IF(Z4159="BUY",(AC4158-8.95)/K4159,IF(Z4159="SELL",0,AB4158))</f>
        <v>114.89373598339527</v>
      </c>
      <c r="AB4159">
        <f>AA4159+AA4159*O4159/L4159</f>
        <v>114.89373598339527</v>
      </c>
      <c r="AC4159">
        <f>IF(OR(Z4159="BUY",Z4159="IN"),AB4159*L4159,IF(Z4159="SELL",AB4158*K4159-8.95,AC4158))</f>
        <v>24072.536022815922</v>
      </c>
      <c r="AD4159" s="6">
        <f t="shared" si="251"/>
        <v>6.4745243332652691E-2</v>
      </c>
    </row>
    <row r="4160" spans="1:30" x14ac:dyDescent="0.25">
      <c r="A4160" s="1">
        <v>42501</v>
      </c>
      <c r="B4160">
        <v>2083.290039</v>
      </c>
      <c r="C4160">
        <v>2064.459961</v>
      </c>
      <c r="D4160">
        <v>2083.290039</v>
      </c>
      <c r="E4160">
        <v>2064.459961</v>
      </c>
      <c r="F4160">
        <v>3821980000</v>
      </c>
      <c r="G4160">
        <f t="shared" si="252"/>
        <v>2052.0421923800004</v>
      </c>
      <c r="H4160">
        <f t="shared" si="253"/>
        <v>1.8770552760260937</v>
      </c>
      <c r="I4160">
        <f>IF(H4160&gt;0,1,0)</f>
        <v>1</v>
      </c>
      <c r="J4160" s="3">
        <v>42501</v>
      </c>
      <c r="K4160" s="2">
        <v>208.979996</v>
      </c>
      <c r="L4160" s="2">
        <v>207.570007</v>
      </c>
      <c r="M4160" s="2">
        <v>209.39999399999999</v>
      </c>
      <c r="N4160" s="2">
        <v>207.570007</v>
      </c>
      <c r="O4160" s="2">
        <v>0</v>
      </c>
      <c r="P4160" s="5">
        <v>42501</v>
      </c>
      <c r="Q4160" s="4">
        <v>20.16</v>
      </c>
      <c r="R4160" s="4">
        <v>20.299999</v>
      </c>
      <c r="S4160" s="4">
        <v>20.299999</v>
      </c>
      <c r="T4160" s="4">
        <v>20.120000999999998</v>
      </c>
      <c r="U4160" s="4">
        <v>0</v>
      </c>
      <c r="V4160">
        <f>V4159+(V4159*O4160)/L4160</f>
        <v>93.948501068106893</v>
      </c>
      <c r="W4160">
        <f>V4160*L4160</f>
        <v>19500.891024346456</v>
      </c>
      <c r="X4160">
        <f>IF(I4159=1,1,0)</f>
        <v>1</v>
      </c>
      <c r="Y4160">
        <f>IF(I4159=0,1,0)</f>
        <v>0</v>
      </c>
      <c r="Z4160" t="str">
        <f t="shared" si="250"/>
        <v>IN</v>
      </c>
      <c r="AA4160">
        <f>IF(Z4160="BUY",(AC4159-8.95)/K4160,IF(Z4160="SELL",0,AB4159))</f>
        <v>114.89373598339527</v>
      </c>
      <c r="AB4160">
        <f>AA4160+AA4160*O4160/L4160</f>
        <v>114.89373598339527</v>
      </c>
      <c r="AC4160">
        <f>IF(OR(Z4160="BUY",Z4160="IN"),AB4160*L4160,IF(Z4160="SELL",AB4159*K4160-8.95,AC4159))</f>
        <v>23848.493582329509</v>
      </c>
      <c r="AD4160" s="6">
        <f t="shared" si="251"/>
        <v>7.1406270192212337E-2</v>
      </c>
    </row>
    <row r="4161" spans="1:30" x14ac:dyDescent="0.25">
      <c r="A4161" s="1">
        <v>42502</v>
      </c>
      <c r="B4161">
        <v>2067.169922</v>
      </c>
      <c r="C4161">
        <v>2064.110107</v>
      </c>
      <c r="D4161">
        <v>2073.98999</v>
      </c>
      <c r="E4161">
        <v>2053.1298830000001</v>
      </c>
      <c r="F4161">
        <v>3782390000</v>
      </c>
      <c r="G4161">
        <f t="shared" si="252"/>
        <v>2053.5953955</v>
      </c>
      <c r="H4161">
        <f t="shared" si="253"/>
        <v>1.9362970505756398</v>
      </c>
      <c r="I4161">
        <f>IF(H4161&gt;0,1,0)</f>
        <v>1</v>
      </c>
      <c r="J4161" s="3">
        <v>42502</v>
      </c>
      <c r="K4161" s="2">
        <v>208.36000100000001</v>
      </c>
      <c r="L4161" s="2">
        <v>207.66999799999999</v>
      </c>
      <c r="M4161" s="2">
        <v>208.550003</v>
      </c>
      <c r="N4161" s="2">
        <v>206.44000199999999</v>
      </c>
      <c r="O4161" s="2">
        <v>0</v>
      </c>
      <c r="P4161" s="5">
        <v>42502</v>
      </c>
      <c r="Q4161" s="4">
        <v>20.219999000000001</v>
      </c>
      <c r="R4161" s="4">
        <v>20.309999000000001</v>
      </c>
      <c r="S4161" s="4">
        <v>20.41</v>
      </c>
      <c r="T4161" s="4">
        <v>20.200001</v>
      </c>
      <c r="U4161" s="4">
        <v>0</v>
      </c>
      <c r="V4161">
        <f>V4160+(V4160*O4161)/L4161</f>
        <v>93.948501068106893</v>
      </c>
      <c r="W4161">
        <f>V4161*L4161</f>
        <v>19510.285028916755</v>
      </c>
      <c r="X4161">
        <f>IF(I4160=1,1,0)</f>
        <v>1</v>
      </c>
      <c r="Y4161">
        <f>IF(I4160=0,1,0)</f>
        <v>0</v>
      </c>
      <c r="Z4161" t="str">
        <f t="shared" si="250"/>
        <v>IN</v>
      </c>
      <c r="AA4161">
        <f>IF(Z4161="BUY",(AC4160-8.95)/K4161,IF(Z4161="SELL",0,AB4160))</f>
        <v>114.89373598339527</v>
      </c>
      <c r="AB4161">
        <f>AA4161+AA4161*O4161/L4161</f>
        <v>114.89373598339527</v>
      </c>
      <c r="AC4161">
        <f>IF(OR(Z4161="BUY",Z4161="IN"),AB4161*L4161,IF(Z4161="SELL",AB4160*K4161-8.95,AC4160))</f>
        <v>23859.981921884224</v>
      </c>
      <c r="AD4161" s="6">
        <f t="shared" si="251"/>
        <v>6.4680995374927122E-2</v>
      </c>
    </row>
    <row r="4162" spans="1:30" x14ac:dyDescent="0.25">
      <c r="A4162" s="1">
        <v>42503</v>
      </c>
      <c r="B4162">
        <v>2062.5</v>
      </c>
      <c r="C4162">
        <v>2046.6099850000001</v>
      </c>
      <c r="D4162">
        <v>2066.790039</v>
      </c>
      <c r="E4162">
        <v>2043.130005</v>
      </c>
      <c r="F4162">
        <v>3579880000</v>
      </c>
      <c r="G4162">
        <f t="shared" si="252"/>
        <v>2054.6595947200003</v>
      </c>
      <c r="H4162">
        <f t="shared" si="253"/>
        <v>1.991602280459903</v>
      </c>
      <c r="I4162">
        <f>IF(H4162&gt;0,1,0)</f>
        <v>1</v>
      </c>
      <c r="J4162" s="3">
        <v>42503</v>
      </c>
      <c r="K4162" s="2">
        <v>207.25</v>
      </c>
      <c r="L4162" s="2">
        <v>205.75</v>
      </c>
      <c r="M4162" s="2">
        <v>207.91000399999999</v>
      </c>
      <c r="N4162" s="2">
        <v>205.44000199999999</v>
      </c>
      <c r="O4162" s="2">
        <v>0</v>
      </c>
      <c r="P4162" s="5">
        <v>42503</v>
      </c>
      <c r="Q4162" s="4">
        <v>20.34</v>
      </c>
      <c r="R4162" s="4">
        <v>20.48</v>
      </c>
      <c r="S4162" s="4">
        <v>20.51</v>
      </c>
      <c r="T4162" s="4">
        <v>20.260000000000002</v>
      </c>
      <c r="U4162" s="4">
        <v>0</v>
      </c>
      <c r="V4162">
        <f>V4161+(V4161*O4162)/L4162</f>
        <v>93.948501068106893</v>
      </c>
      <c r="W4162">
        <f>V4162*L4162</f>
        <v>19329.904094762995</v>
      </c>
      <c r="X4162">
        <f>IF(I4161=1,1,0)</f>
        <v>1</v>
      </c>
      <c r="Y4162">
        <f>IF(I4161=0,1,0)</f>
        <v>0</v>
      </c>
      <c r="Z4162" t="str">
        <f t="shared" si="250"/>
        <v>IN</v>
      </c>
      <c r="AA4162">
        <f>IF(Z4162="BUY",(AC4161-8.95)/K4162,IF(Z4162="SELL",0,AB4161))</f>
        <v>114.89373598339527</v>
      </c>
      <c r="AB4162">
        <f>AA4162+AA4162*O4162/L4162</f>
        <v>114.89373598339527</v>
      </c>
      <c r="AC4162">
        <f>IF(OR(Z4162="BUY",Z4162="IN"),AB4162*L4162,IF(Z4162="SELL",AB4161*K4162-8.95,AC4161))</f>
        <v>23639.386178583576</v>
      </c>
      <c r="AD4162" s="6">
        <f t="shared" si="251"/>
        <v>7.9106795963459861E-2</v>
      </c>
    </row>
    <row r="4163" spans="1:30" x14ac:dyDescent="0.25">
      <c r="A4163" s="1">
        <v>42506</v>
      </c>
      <c r="B4163">
        <v>2046.530029</v>
      </c>
      <c r="C4163">
        <v>2066.6599120000001</v>
      </c>
      <c r="D4163">
        <v>2071.8798830000001</v>
      </c>
      <c r="E4163">
        <v>2046.530029</v>
      </c>
      <c r="F4163">
        <v>3501360000</v>
      </c>
      <c r="G4163">
        <f t="shared" si="252"/>
        <v>2055.99299316</v>
      </c>
      <c r="H4163">
        <f t="shared" si="253"/>
        <v>2.0386458636565958</v>
      </c>
      <c r="I4163">
        <f>IF(H4163&gt;0,1,0)</f>
        <v>1</v>
      </c>
      <c r="J4163" s="3">
        <v>42506</v>
      </c>
      <c r="K4163" s="2">
        <v>206</v>
      </c>
      <c r="L4163" s="2">
        <v>207.83000200000001</v>
      </c>
      <c r="M4163" s="2">
        <v>208.41000399999999</v>
      </c>
      <c r="N4163" s="2">
        <v>205.949997</v>
      </c>
      <c r="O4163" s="2">
        <v>0</v>
      </c>
      <c r="P4163" s="5">
        <v>42506</v>
      </c>
      <c r="Q4163" s="4">
        <v>20.440000999999999</v>
      </c>
      <c r="R4163" s="4">
        <v>20.27</v>
      </c>
      <c r="S4163" s="4">
        <v>20.450001</v>
      </c>
      <c r="T4163" s="4">
        <v>20.209999</v>
      </c>
      <c r="U4163" s="4">
        <v>0</v>
      </c>
      <c r="V4163">
        <f>V4162+(V4162*O4163)/L4163</f>
        <v>93.948501068106893</v>
      </c>
      <c r="W4163">
        <f>V4163*L4163</f>
        <v>19525.317164881657</v>
      </c>
      <c r="X4163">
        <f>IF(I4162=1,1,0)</f>
        <v>1</v>
      </c>
      <c r="Y4163">
        <f>IF(I4162=0,1,0)</f>
        <v>0</v>
      </c>
      <c r="Z4163" t="str">
        <f t="shared" si="250"/>
        <v>IN</v>
      </c>
      <c r="AA4163">
        <f>IF(Z4163="BUY",(AC4162-8.95)/K4163,IF(Z4163="SELL",0,AB4162))</f>
        <v>114.89373598339527</v>
      </c>
      <c r="AB4163">
        <f>AA4163+AA4163*O4163/L4163</f>
        <v>114.89373598339527</v>
      </c>
      <c r="AC4163">
        <f>IF(OR(Z4163="BUY",Z4163="IN"),AB4163*L4163,IF(Z4163="SELL",AB4162*K4163-8.95,AC4162))</f>
        <v>23878.365379216513</v>
      </c>
      <c r="AD4163" s="6">
        <f t="shared" si="251"/>
        <v>7.3441549367574646E-2</v>
      </c>
    </row>
    <row r="4164" spans="1:30" x14ac:dyDescent="0.25">
      <c r="A4164" s="1">
        <v>42507</v>
      </c>
      <c r="B4164">
        <v>2065.040039</v>
      </c>
      <c r="C4164">
        <v>2047.209961</v>
      </c>
      <c r="D4164">
        <v>2065.6899410000001</v>
      </c>
      <c r="E4164">
        <v>2040.8199460000001</v>
      </c>
      <c r="F4164">
        <v>4108960000</v>
      </c>
      <c r="G4164">
        <f t="shared" si="252"/>
        <v>2056.90199218</v>
      </c>
      <c r="H4164">
        <f t="shared" si="253"/>
        <v>2.0827421164305644</v>
      </c>
      <c r="I4164">
        <f>IF(H4164&gt;0,1,0)</f>
        <v>1</v>
      </c>
      <c r="J4164" s="3">
        <v>42507</v>
      </c>
      <c r="K4164" s="2">
        <v>207.520004</v>
      </c>
      <c r="L4164" s="2">
        <v>206</v>
      </c>
      <c r="M4164" s="2">
        <v>207.86999499999999</v>
      </c>
      <c r="N4164" s="2">
        <v>205.28999300000001</v>
      </c>
      <c r="O4164" s="2">
        <v>0</v>
      </c>
      <c r="P4164" s="5">
        <v>42507</v>
      </c>
      <c r="Q4164" s="4">
        <v>20.299999</v>
      </c>
      <c r="R4164" s="4">
        <v>20.459999</v>
      </c>
      <c r="S4164" s="4">
        <v>20.52</v>
      </c>
      <c r="T4164" s="4">
        <v>20.260000000000002</v>
      </c>
      <c r="U4164" s="4">
        <v>0</v>
      </c>
      <c r="V4164">
        <f>V4163+(V4163*O4164)/L4164</f>
        <v>93.948501068106893</v>
      </c>
      <c r="W4164">
        <f>V4164*L4164</f>
        <v>19353.391220030018</v>
      </c>
      <c r="X4164">
        <f>IF(I4163=1,1,0)</f>
        <v>1</v>
      </c>
      <c r="Y4164">
        <f>IF(I4163=0,1,0)</f>
        <v>0</v>
      </c>
      <c r="Z4164" t="str">
        <f t="shared" si="250"/>
        <v>IN</v>
      </c>
      <c r="AA4164">
        <f>IF(Z4164="BUY",(AC4163-8.95)/K4164,IF(Z4164="SELL",0,AB4163))</f>
        <v>114.89373598339527</v>
      </c>
      <c r="AB4164">
        <f>AA4164+AA4164*O4164/L4164</f>
        <v>114.89373598339527</v>
      </c>
      <c r="AC4164">
        <f>IF(OR(Z4164="BUY",Z4164="IN"),AB4164*L4164,IF(Z4164="SELL",AB4163*K4164-8.95,AC4163))</f>
        <v>23668.109612579425</v>
      </c>
      <c r="AD4164" s="6">
        <f t="shared" si="251"/>
        <v>8.0501857179014757E-2</v>
      </c>
    </row>
    <row r="4165" spans="1:30" x14ac:dyDescent="0.25">
      <c r="A4165" s="1">
        <v>42508</v>
      </c>
      <c r="B4165">
        <v>2044.380005</v>
      </c>
      <c r="C4165">
        <v>2047.630005</v>
      </c>
      <c r="D4165">
        <v>2060.610107</v>
      </c>
      <c r="E4165">
        <v>2034.48999</v>
      </c>
      <c r="F4165">
        <v>4101320000</v>
      </c>
      <c r="G4165">
        <f t="shared" si="252"/>
        <v>2058.2693920799998</v>
      </c>
      <c r="H4165">
        <f t="shared" si="253"/>
        <v>2.1146914294298091</v>
      </c>
      <c r="I4165">
        <f>IF(H4165&gt;0,1,0)</f>
        <v>1</v>
      </c>
      <c r="J4165" s="3">
        <v>42508</v>
      </c>
      <c r="K4165" s="2">
        <v>206</v>
      </c>
      <c r="L4165" s="2">
        <v>206.020004</v>
      </c>
      <c r="M4165" s="2">
        <v>207.35000600000001</v>
      </c>
      <c r="N4165" s="2">
        <v>204.69000199999999</v>
      </c>
      <c r="O4165" s="2">
        <v>0</v>
      </c>
      <c r="P4165" s="5">
        <v>42508</v>
      </c>
      <c r="Q4165" s="4">
        <v>20.51</v>
      </c>
      <c r="R4165" s="4">
        <v>20.43</v>
      </c>
      <c r="S4165" s="4">
        <v>20.57</v>
      </c>
      <c r="T4165" s="4">
        <v>20.309999000000001</v>
      </c>
      <c r="U4165" s="4">
        <v>0</v>
      </c>
      <c r="V4165">
        <f>V4164+(V4164*O4165)/L4165</f>
        <v>93.948501068106893</v>
      </c>
      <c r="W4165">
        <f>V4165*L4165</f>
        <v>19355.270565845385</v>
      </c>
      <c r="X4165">
        <f>IF(I4164=1,1,0)</f>
        <v>1</v>
      </c>
      <c r="Y4165">
        <f>IF(I4164=0,1,0)</f>
        <v>0</v>
      </c>
      <c r="Z4165" t="str">
        <f t="shared" si="250"/>
        <v>IN</v>
      </c>
      <c r="AA4165">
        <f>IF(Z4165="BUY",(AC4164-8.95)/K4165,IF(Z4165="SELL",0,AB4164))</f>
        <v>114.89373598339527</v>
      </c>
      <c r="AB4165">
        <f>AA4165+AA4165*O4165/L4165</f>
        <v>114.89373598339527</v>
      </c>
      <c r="AC4165">
        <f>IF(OR(Z4165="BUY",Z4165="IN"),AB4165*L4165,IF(Z4165="SELL",AB4164*K4165-8.95,AC4164))</f>
        <v>23670.407946874038</v>
      </c>
      <c r="AD4165" s="6">
        <f t="shared" si="251"/>
        <v>8.212493480891829E-2</v>
      </c>
    </row>
    <row r="4166" spans="1:30" x14ac:dyDescent="0.25">
      <c r="A4166" s="1">
        <v>42509</v>
      </c>
      <c r="B4166">
        <v>2044.209961</v>
      </c>
      <c r="C4166">
        <v>2040.040039</v>
      </c>
      <c r="D4166">
        <v>2044.209961</v>
      </c>
      <c r="E4166">
        <v>2025.910034</v>
      </c>
      <c r="F4166">
        <v>3846770000</v>
      </c>
      <c r="G4166">
        <f t="shared" si="252"/>
        <v>2059.2849926600002</v>
      </c>
      <c r="H4166">
        <f t="shared" si="253"/>
        <v>2.1412833338541382</v>
      </c>
      <c r="I4166">
        <f>IF(H4166&gt;0,1,0)</f>
        <v>1</v>
      </c>
      <c r="J4166" s="3">
        <v>42509</v>
      </c>
      <c r="K4166" s="2">
        <v>205.08000200000001</v>
      </c>
      <c r="L4166" s="2">
        <v>205.28999300000001</v>
      </c>
      <c r="M4166" s="2">
        <v>205.58000200000001</v>
      </c>
      <c r="N4166" s="2">
        <v>203.800003</v>
      </c>
      <c r="O4166" s="2">
        <v>0</v>
      </c>
      <c r="P4166" s="5">
        <v>42509</v>
      </c>
      <c r="Q4166" s="4">
        <v>20.540001</v>
      </c>
      <c r="R4166" s="4">
        <v>20.51</v>
      </c>
      <c r="S4166" s="4">
        <v>20.66</v>
      </c>
      <c r="T4166" s="4">
        <v>20.48</v>
      </c>
      <c r="U4166" s="4">
        <v>0</v>
      </c>
      <c r="V4166">
        <f>V4165+(V4165*O4166)/L4166</f>
        <v>93.948501068106893</v>
      </c>
      <c r="W4166">
        <f>V4166*L4166</f>
        <v>19286.687126632158</v>
      </c>
      <c r="X4166">
        <f>IF(I4165=1,1,0)</f>
        <v>1</v>
      </c>
      <c r="Y4166">
        <f>IF(I4165=0,1,0)</f>
        <v>0</v>
      </c>
      <c r="Z4166" t="str">
        <f t="shared" si="250"/>
        <v>IN</v>
      </c>
      <c r="AA4166">
        <f>IF(Z4166="BUY",(AC4165-8.95)/K4166,IF(Z4166="SELL",0,AB4165))</f>
        <v>114.89373598339527</v>
      </c>
      <c r="AB4166">
        <f>AA4166+AA4166*O4166/L4166</f>
        <v>114.89373598339527</v>
      </c>
      <c r="AC4166">
        <f>IF(OR(Z4166="BUY",Z4166="IN"),AB4166*L4166,IF(Z4166="SELL",AB4165*K4166-8.95,AC4165))</f>
        <v>23586.534255775066</v>
      </c>
      <c r="AD4166" s="6">
        <f t="shared" si="251"/>
        <v>7.8956740613319171E-2</v>
      </c>
    </row>
    <row r="4167" spans="1:30" x14ac:dyDescent="0.25">
      <c r="A4167" s="1">
        <v>42510</v>
      </c>
      <c r="B4167">
        <v>2041.880005</v>
      </c>
      <c r="C4167">
        <v>2052.320068</v>
      </c>
      <c r="D4167">
        <v>2058.3500979999999</v>
      </c>
      <c r="E4167">
        <v>2041.880005</v>
      </c>
      <c r="F4167">
        <v>3507650000</v>
      </c>
      <c r="G4167">
        <f t="shared" si="252"/>
        <v>2060.5399950999999</v>
      </c>
      <c r="H4167">
        <f t="shared" si="253"/>
        <v>2.1632305321544147</v>
      </c>
      <c r="I4167">
        <f>IF(H4167&gt;0,1,0)</f>
        <v>1</v>
      </c>
      <c r="J4167" s="3">
        <v>42510</v>
      </c>
      <c r="K4167" s="2">
        <v>205.990005</v>
      </c>
      <c r="L4167" s="2">
        <v>206.53999300000001</v>
      </c>
      <c r="M4167" s="2">
        <v>207.16000399999999</v>
      </c>
      <c r="N4167" s="2">
        <v>205.89999399999999</v>
      </c>
      <c r="O4167" s="2">
        <v>0</v>
      </c>
      <c r="P4167" s="5">
        <v>42510</v>
      </c>
      <c r="Q4167" s="4">
        <v>20.440000999999999</v>
      </c>
      <c r="R4167" s="4">
        <v>20.370000999999998</v>
      </c>
      <c r="S4167" s="4">
        <v>20.450001</v>
      </c>
      <c r="T4167" s="4">
        <v>20.32</v>
      </c>
      <c r="U4167" s="4">
        <v>0</v>
      </c>
      <c r="V4167">
        <f>V4166+(V4166*O4167)/L4167</f>
        <v>93.948501068106893</v>
      </c>
      <c r="W4167">
        <f>V4167*L4167</f>
        <v>19404.122752967291</v>
      </c>
      <c r="X4167">
        <f>IF(I4166=1,1,0)</f>
        <v>1</v>
      </c>
      <c r="Y4167">
        <f>IF(I4166=0,1,0)</f>
        <v>0</v>
      </c>
      <c r="Z4167" t="str">
        <f t="shared" si="250"/>
        <v>IN</v>
      </c>
      <c r="AA4167">
        <f>IF(Z4167="BUY",(AC4166-8.95)/K4167,IF(Z4167="SELL",0,AB4166))</f>
        <v>114.89373598339527</v>
      </c>
      <c r="AB4167">
        <f>AA4167+AA4167*O4167/L4167</f>
        <v>114.89373598339527</v>
      </c>
      <c r="AC4167">
        <f>IF(OR(Z4167="BUY",Z4167="IN"),AB4167*L4167,IF(Z4167="SELL",AB4166*K4167-8.95,AC4166))</f>
        <v>23730.151425754309</v>
      </c>
      <c r="AD4167" s="6">
        <f t="shared" si="251"/>
        <v>7.2724368656403776E-2</v>
      </c>
    </row>
    <row r="4168" spans="1:30" x14ac:dyDescent="0.25">
      <c r="A4168" s="1">
        <v>42513</v>
      </c>
      <c r="B4168">
        <v>2052.2299800000001</v>
      </c>
      <c r="C4168">
        <v>2048.040039</v>
      </c>
      <c r="D4168">
        <v>2055.580078</v>
      </c>
      <c r="E4168">
        <v>2047.26001</v>
      </c>
      <c r="F4168">
        <v>3055480000</v>
      </c>
      <c r="G4168">
        <f t="shared" si="252"/>
        <v>2061.05699706</v>
      </c>
      <c r="H4168">
        <f t="shared" si="253"/>
        <v>2.1715576200798767</v>
      </c>
      <c r="I4168">
        <f>IF(H4168&gt;0,1,0)</f>
        <v>1</v>
      </c>
      <c r="J4168" s="3">
        <v>42513</v>
      </c>
      <c r="K4168" s="2">
        <v>206.550003</v>
      </c>
      <c r="L4168" s="2">
        <v>206.259995</v>
      </c>
      <c r="M4168" s="2">
        <v>206.89999399999999</v>
      </c>
      <c r="N4168" s="2">
        <v>206.03999300000001</v>
      </c>
      <c r="O4168" s="2">
        <v>0</v>
      </c>
      <c r="P4168" s="5">
        <v>42513</v>
      </c>
      <c r="Q4168" s="4">
        <v>20.379999000000002</v>
      </c>
      <c r="R4168" s="4">
        <v>20.43</v>
      </c>
      <c r="S4168" s="4">
        <v>20.440000999999999</v>
      </c>
      <c r="T4168" s="4">
        <v>20.350000000000001</v>
      </c>
      <c r="U4168" s="4">
        <v>0</v>
      </c>
      <c r="V4168">
        <f>V4167+(V4167*O4168)/L4168</f>
        <v>93.948501068106893</v>
      </c>
      <c r="W4168">
        <f>V4168*L4168</f>
        <v>19377.817360565223</v>
      </c>
      <c r="X4168">
        <f>IF(I4167=1,1,0)</f>
        <v>1</v>
      </c>
      <c r="Y4168">
        <f>IF(I4167=0,1,0)</f>
        <v>0</v>
      </c>
      <c r="Z4168" t="str">
        <f t="shared" si="250"/>
        <v>IN</v>
      </c>
      <c r="AA4168">
        <f>IF(Z4168="BUY",(AC4167-8.95)/K4168,IF(Z4168="SELL",0,AB4167))</f>
        <v>114.89373598339527</v>
      </c>
      <c r="AB4168">
        <f>AA4168+AA4168*O4168/L4168</f>
        <v>114.89373598339527</v>
      </c>
      <c r="AC4168">
        <f>IF(OR(Z4168="BUY",Z4168="IN"),AB4168*L4168,IF(Z4168="SELL",AB4167*K4168-8.95,AC4167))</f>
        <v>23697.981409466429</v>
      </c>
      <c r="AD4168" s="6">
        <f t="shared" si="251"/>
        <v>5.9317261252829177E-2</v>
      </c>
    </row>
    <row r="4169" spans="1:30" x14ac:dyDescent="0.25">
      <c r="A4169" s="1">
        <v>42514</v>
      </c>
      <c r="B4169">
        <v>2052.6499020000001</v>
      </c>
      <c r="C4169">
        <v>2076.0600589999999</v>
      </c>
      <c r="D4169">
        <v>2079.669922</v>
      </c>
      <c r="E4169">
        <v>2052.6499020000001</v>
      </c>
      <c r="F4169">
        <v>3627340000</v>
      </c>
      <c r="G4169">
        <f t="shared" si="252"/>
        <v>2062.1853979399998</v>
      </c>
      <c r="H4169">
        <f t="shared" si="253"/>
        <v>2.1753835794782619</v>
      </c>
      <c r="I4169">
        <f>IF(H4169&gt;0,1,0)</f>
        <v>1</v>
      </c>
      <c r="J4169" s="3">
        <v>42514</v>
      </c>
      <c r="K4169" s="2">
        <v>207.25</v>
      </c>
      <c r="L4169" s="2">
        <v>208.94000199999999</v>
      </c>
      <c r="M4169" s="2">
        <v>209.320007</v>
      </c>
      <c r="N4169" s="2">
        <v>207.199997</v>
      </c>
      <c r="O4169" s="2">
        <v>0</v>
      </c>
      <c r="P4169" s="5">
        <v>42514</v>
      </c>
      <c r="Q4169" s="4">
        <v>20.309999000000001</v>
      </c>
      <c r="R4169" s="4">
        <v>20.139999</v>
      </c>
      <c r="S4169" s="4">
        <v>20.32</v>
      </c>
      <c r="T4169" s="4">
        <v>20.110001</v>
      </c>
      <c r="U4169" s="4">
        <v>0</v>
      </c>
      <c r="V4169">
        <f>V4168+(V4168*O4169)/L4169</f>
        <v>93.948501068106893</v>
      </c>
      <c r="W4169">
        <f>V4169*L4169</f>
        <v>19629.600001067254</v>
      </c>
      <c r="X4169">
        <f>IF(I4168=1,1,0)</f>
        <v>1</v>
      </c>
      <c r="Y4169">
        <f>IF(I4168=0,1,0)</f>
        <v>0</v>
      </c>
      <c r="Z4169" t="str">
        <f t="shared" si="250"/>
        <v>IN</v>
      </c>
      <c r="AA4169">
        <f>IF(Z4169="BUY",(AC4168-8.95)/K4169,IF(Z4169="SELL",0,AB4168))</f>
        <v>114.89373598339527</v>
      </c>
      <c r="AB4169">
        <f>AA4169+AA4169*O4169/L4169</f>
        <v>114.89373598339527</v>
      </c>
      <c r="AC4169">
        <f>IF(OR(Z4169="BUY",Z4169="IN"),AB4169*L4169,IF(Z4169="SELL",AB4168*K4169-8.95,AC4168))</f>
        <v>24005.897426158081</v>
      </c>
      <c r="AD4169" s="6">
        <f t="shared" si="251"/>
        <v>5.1452527239211787E-2</v>
      </c>
    </row>
    <row r="4170" spans="1:30" x14ac:dyDescent="0.25">
      <c r="A4170" s="1">
        <v>42515</v>
      </c>
      <c r="B4170">
        <v>2078.929932</v>
      </c>
      <c r="C4170">
        <v>2090.540039</v>
      </c>
      <c r="D4170">
        <v>2094.7299800000001</v>
      </c>
      <c r="E4170">
        <v>2078.929932</v>
      </c>
      <c r="F4170">
        <v>3859160000</v>
      </c>
      <c r="G4170">
        <f t="shared" si="252"/>
        <v>2063.6775976399995</v>
      </c>
      <c r="H4170">
        <f t="shared" si="253"/>
        <v>2.1670396467242088</v>
      </c>
      <c r="I4170">
        <f>IF(H4170&gt;0,1,0)</f>
        <v>1</v>
      </c>
      <c r="J4170" s="3">
        <v>42515</v>
      </c>
      <c r="K4170" s="2">
        <v>209.75</v>
      </c>
      <c r="L4170" s="2">
        <v>210.35000600000001</v>
      </c>
      <c r="M4170" s="2">
        <v>210.85000600000001</v>
      </c>
      <c r="N4170" s="2">
        <v>209.71000699999999</v>
      </c>
      <c r="O4170" s="2">
        <v>0</v>
      </c>
      <c r="P4170" s="5">
        <v>42515</v>
      </c>
      <c r="Q4170" s="4">
        <v>20.07</v>
      </c>
      <c r="R4170" s="4">
        <v>20.010000000000002</v>
      </c>
      <c r="S4170" s="4">
        <v>20.079999999999998</v>
      </c>
      <c r="T4170" s="4">
        <v>19.959999</v>
      </c>
      <c r="U4170" s="4">
        <v>0</v>
      </c>
      <c r="V4170">
        <f>V4169+(V4169*O4170)/L4170</f>
        <v>93.948501068106893</v>
      </c>
      <c r="W4170">
        <f>V4170*L4170</f>
        <v>19762.067763367293</v>
      </c>
      <c r="X4170">
        <f>IF(I4169=1,1,0)</f>
        <v>1</v>
      </c>
      <c r="Y4170">
        <f>IF(I4169=0,1,0)</f>
        <v>0</v>
      </c>
      <c r="Z4170" t="str">
        <f t="shared" si="250"/>
        <v>IN</v>
      </c>
      <c r="AA4170">
        <f>IF(Z4170="BUY",(AC4169-8.95)/K4170,IF(Z4170="SELL",0,AB4169))</f>
        <v>114.89373598339527</v>
      </c>
      <c r="AB4170">
        <f>AA4170+AA4170*O4170/L4170</f>
        <v>114.89373598339527</v>
      </c>
      <c r="AC4170">
        <f>IF(OR(Z4170="BUY",Z4170="IN"),AB4170*L4170,IF(Z4170="SELL",AB4169*K4170-8.95,AC4169))</f>
        <v>24167.898053469613</v>
      </c>
      <c r="AD4170" s="6">
        <f t="shared" si="251"/>
        <v>2.9517267323835923E-2</v>
      </c>
    </row>
    <row r="4171" spans="1:30" x14ac:dyDescent="0.25">
      <c r="A4171" s="1">
        <v>42516</v>
      </c>
      <c r="B4171">
        <v>2091.4399410000001</v>
      </c>
      <c r="C4171">
        <v>2090.1000979999999</v>
      </c>
      <c r="D4171">
        <v>2094.3000489999999</v>
      </c>
      <c r="E4171">
        <v>2087.080078</v>
      </c>
      <c r="F4171">
        <v>3230990000</v>
      </c>
      <c r="G4171">
        <f t="shared" si="252"/>
        <v>2064.9352001799998</v>
      </c>
      <c r="H4171">
        <f t="shared" si="253"/>
        <v>2.1545903651852152</v>
      </c>
      <c r="I4171">
        <f>IF(H4171&gt;0,1,0)</f>
        <v>1</v>
      </c>
      <c r="J4171" s="3">
        <v>42516</v>
      </c>
      <c r="K4171" s="2">
        <v>210.55999800000001</v>
      </c>
      <c r="L4171" s="2">
        <v>210.429993</v>
      </c>
      <c r="M4171" s="2">
        <v>210.80999800000001</v>
      </c>
      <c r="N4171" s="2">
        <v>210.050003</v>
      </c>
      <c r="O4171" s="2">
        <v>0</v>
      </c>
      <c r="P4171" s="5">
        <v>42516</v>
      </c>
      <c r="Q4171" s="4">
        <v>20</v>
      </c>
      <c r="R4171" s="4">
        <v>20.02</v>
      </c>
      <c r="S4171" s="4">
        <v>20.040001</v>
      </c>
      <c r="T4171" s="4">
        <v>19.969999000000001</v>
      </c>
      <c r="U4171" s="4">
        <v>0</v>
      </c>
      <c r="V4171">
        <f>V4170+(V4170*O4171)/L4171</f>
        <v>93.948501068106893</v>
      </c>
      <c r="W4171">
        <f>V4171*L4171</f>
        <v>19769.582422122225</v>
      </c>
      <c r="X4171">
        <f>IF(I4170=1,1,0)</f>
        <v>1</v>
      </c>
      <c r="Y4171">
        <f>IF(I4170=0,1,0)</f>
        <v>0</v>
      </c>
      <c r="Z4171" t="str">
        <f t="shared" si="250"/>
        <v>IN</v>
      </c>
      <c r="AA4171">
        <f>IF(Z4171="BUY",(AC4170-8.95)/K4171,IF(Z4171="SELL",0,AB4170))</f>
        <v>114.89373598339527</v>
      </c>
      <c r="AB4171">
        <f>AA4171+AA4171*O4171/L4171</f>
        <v>114.89373598339527</v>
      </c>
      <c r="AC4171">
        <f>IF(OR(Z4171="BUY",Z4171="IN"),AB4171*L4171,IF(Z4171="SELL",AB4170*K4171-8.95,AC4170))</f>
        <v>24177.088058729714</v>
      </c>
      <c r="AD4171" s="6">
        <f t="shared" si="251"/>
        <v>2.2235023026868576E-2</v>
      </c>
    </row>
    <row r="4172" spans="1:30" x14ac:dyDescent="0.25">
      <c r="A4172" s="1">
        <v>42517</v>
      </c>
      <c r="B4172">
        <v>2090.0600589999999</v>
      </c>
      <c r="C4172">
        <v>2099.0600589999999</v>
      </c>
      <c r="D4172">
        <v>2099.0600589999999</v>
      </c>
      <c r="E4172">
        <v>2090.0600589999999</v>
      </c>
      <c r="F4172">
        <v>3079150000</v>
      </c>
      <c r="G4172">
        <f t="shared" si="252"/>
        <v>2066.1046020399999</v>
      </c>
      <c r="H4172">
        <f t="shared" si="253"/>
        <v>2.1390212965068272</v>
      </c>
      <c r="I4172">
        <f>IF(H4172&gt;0,1,0)</f>
        <v>1</v>
      </c>
      <c r="J4172" s="3">
        <v>42517</v>
      </c>
      <c r="K4172" s="2">
        <v>210.61000100000001</v>
      </c>
      <c r="L4172" s="2">
        <v>211.300003</v>
      </c>
      <c r="M4172" s="2">
        <v>211.30999800000001</v>
      </c>
      <c r="N4172" s="2">
        <v>210.55999800000001</v>
      </c>
      <c r="O4172" s="2">
        <v>0</v>
      </c>
      <c r="P4172" s="5">
        <v>42517</v>
      </c>
      <c r="Q4172" s="4">
        <v>19.989999999999998</v>
      </c>
      <c r="R4172" s="4">
        <v>19.93</v>
      </c>
      <c r="S4172" s="4">
        <v>19.989999999999998</v>
      </c>
      <c r="T4172" s="4">
        <v>19.920000000000002</v>
      </c>
      <c r="U4172" s="4">
        <v>0</v>
      </c>
      <c r="V4172">
        <f>V4171+(V4171*O4172)/L4172</f>
        <v>93.948501068106893</v>
      </c>
      <c r="W4172">
        <f>V4172*L4172</f>
        <v>19851.318557536491</v>
      </c>
      <c r="X4172">
        <f>IF(I4171=1,1,0)</f>
        <v>1</v>
      </c>
      <c r="Y4172">
        <f>IF(I4171=0,1,0)</f>
        <v>0</v>
      </c>
      <c r="Z4172" t="str">
        <f t="shared" si="250"/>
        <v>IN</v>
      </c>
      <c r="AA4172">
        <f>IF(Z4172="BUY",(AC4171-8.95)/K4172,IF(Z4172="SELL",0,AB4171))</f>
        <v>114.89373598339527</v>
      </c>
      <c r="AB4172">
        <f>AA4172+AA4172*O4172/L4172</f>
        <v>114.89373598339527</v>
      </c>
      <c r="AC4172">
        <f>IF(OR(Z4172="BUY",Z4172="IN"),AB4172*L4172,IF(Z4172="SELL",AB4171*K4172-8.95,AC4171))</f>
        <v>24277.046757972628</v>
      </c>
      <c r="AD4172" s="6">
        <f t="shared" si="251"/>
        <v>1.0505915323384423E-2</v>
      </c>
    </row>
    <row r="4173" spans="1:30" x14ac:dyDescent="0.25">
      <c r="A4173" s="1">
        <v>42521</v>
      </c>
      <c r="B4173">
        <v>2100.1298830000001</v>
      </c>
      <c r="C4173">
        <v>2096.9499510000001</v>
      </c>
      <c r="D4173">
        <v>2103.4799800000001</v>
      </c>
      <c r="E4173">
        <v>2088.6599120000001</v>
      </c>
      <c r="F4173">
        <v>4514410000</v>
      </c>
      <c r="G4173">
        <f t="shared" si="252"/>
        <v>2067.0519995</v>
      </c>
      <c r="H4173">
        <f t="shared" si="253"/>
        <v>2.1075089506214328</v>
      </c>
      <c r="I4173">
        <f>IF(H4173&gt;0,1,0)</f>
        <v>1</v>
      </c>
      <c r="J4173" s="3">
        <v>42521</v>
      </c>
      <c r="K4173" s="2">
        <v>211.66000399999999</v>
      </c>
      <c r="L4173" s="2">
        <v>210.970001</v>
      </c>
      <c r="M4173" s="2">
        <v>211.800003</v>
      </c>
      <c r="N4173" s="2">
        <v>210.270004</v>
      </c>
      <c r="O4173" s="2">
        <v>0</v>
      </c>
      <c r="P4173" s="5">
        <v>42521</v>
      </c>
      <c r="Q4173" s="4">
        <v>19.889999</v>
      </c>
      <c r="R4173" s="4">
        <v>19.93</v>
      </c>
      <c r="S4173" s="4">
        <v>20.02</v>
      </c>
      <c r="T4173" s="4">
        <v>19.870000999999998</v>
      </c>
      <c r="U4173" s="4">
        <v>0</v>
      </c>
      <c r="V4173">
        <f>V4172+(V4172*O4173)/L4173</f>
        <v>93.948501068106893</v>
      </c>
      <c r="W4173">
        <f>V4173*L4173</f>
        <v>19820.315364287013</v>
      </c>
      <c r="X4173">
        <f>IF(I4172=1,1,0)</f>
        <v>1</v>
      </c>
      <c r="Y4173">
        <f>IF(I4172=0,1,0)</f>
        <v>0</v>
      </c>
      <c r="Z4173" t="str">
        <f t="shared" si="250"/>
        <v>IN</v>
      </c>
      <c r="AA4173">
        <f>IF(Z4173="BUY",(AC4172-8.95)/K4173,IF(Z4173="SELL",0,AB4172))</f>
        <v>114.89373598339527</v>
      </c>
      <c r="AB4173">
        <f>AA4173+AA4173*O4173/L4173</f>
        <v>114.89373598339527</v>
      </c>
      <c r="AC4173">
        <f>IF(OR(Z4173="BUY",Z4173="IN"),AB4173*L4173,IF(Z4173="SELL",AB4172*K4173-8.95,AC4172))</f>
        <v>24239.131595310635</v>
      </c>
      <c r="AD4173" s="6">
        <f t="shared" si="251"/>
        <v>3.0873565375487192E-2</v>
      </c>
    </row>
    <row r="4174" spans="1:30" x14ac:dyDescent="0.25">
      <c r="A4174" s="1">
        <v>42522</v>
      </c>
      <c r="B4174">
        <v>2093.9399410000001</v>
      </c>
      <c r="C4174">
        <v>2099.330078</v>
      </c>
      <c r="D4174">
        <v>2100.969971</v>
      </c>
      <c r="E4174">
        <v>2085.1000979999999</v>
      </c>
      <c r="F4174">
        <v>3525170000</v>
      </c>
      <c r="G4174">
        <f t="shared" si="252"/>
        <v>2068.0065990999997</v>
      </c>
      <c r="H4174">
        <f t="shared" si="253"/>
        <v>2.074391385347127</v>
      </c>
      <c r="I4174">
        <f>IF(H4174&gt;0,1,0)</f>
        <v>1</v>
      </c>
      <c r="J4174" s="3">
        <v>42522</v>
      </c>
      <c r="K4174" s="2">
        <v>210.25</v>
      </c>
      <c r="L4174" s="2">
        <v>211.36999499999999</v>
      </c>
      <c r="M4174" s="2">
        <v>211.58000200000001</v>
      </c>
      <c r="N4174" s="2">
        <v>209.990005</v>
      </c>
      <c r="O4174" s="2">
        <v>0</v>
      </c>
      <c r="P4174" s="5">
        <v>42522</v>
      </c>
      <c r="Q4174" s="4">
        <v>20.040001</v>
      </c>
      <c r="R4174" s="4">
        <v>19.91</v>
      </c>
      <c r="S4174" s="4">
        <v>20.049999</v>
      </c>
      <c r="T4174" s="4">
        <v>19.889999</v>
      </c>
      <c r="U4174" s="4">
        <v>0</v>
      </c>
      <c r="V4174">
        <f>V4173+(V4173*O4174)/L4174</f>
        <v>93.948501068106893</v>
      </c>
      <c r="W4174">
        <f>V4174*L4174</f>
        <v>19857.894201023246</v>
      </c>
      <c r="X4174">
        <f>IF(I4173=1,1,0)</f>
        <v>1</v>
      </c>
      <c r="Y4174">
        <f>IF(I4173=0,1,0)</f>
        <v>0</v>
      </c>
      <c r="Z4174" t="str">
        <f t="shared" si="250"/>
        <v>IN</v>
      </c>
      <c r="AA4174">
        <f>IF(Z4174="BUY",(AC4173-8.95)/K4174,IF(Z4174="SELL",0,AB4173))</f>
        <v>114.89373598339527</v>
      </c>
      <c r="AB4174">
        <f>AA4174+AA4174*O4174/L4174</f>
        <v>114.89373598339527</v>
      </c>
      <c r="AC4174">
        <f>IF(OR(Z4174="BUY",Z4174="IN"),AB4174*L4174,IF(Z4174="SELL",AB4173*K4174-8.95,AC4173))</f>
        <v>24285.088400341578</v>
      </c>
      <c r="AD4174" s="6">
        <f t="shared" si="251"/>
        <v>5.2270934609014386E-2</v>
      </c>
    </row>
    <row r="4175" spans="1:30" x14ac:dyDescent="0.25">
      <c r="A4175" s="1">
        <v>42523</v>
      </c>
      <c r="B4175">
        <v>2097.709961</v>
      </c>
      <c r="C4175">
        <v>2105.26001</v>
      </c>
      <c r="D4175">
        <v>2105.26001</v>
      </c>
      <c r="E4175">
        <v>2088.5900879999999</v>
      </c>
      <c r="F4175">
        <v>3632720000</v>
      </c>
      <c r="G4175">
        <f t="shared" si="252"/>
        <v>2069.1157983199996</v>
      </c>
      <c r="H4175">
        <f t="shared" si="253"/>
        <v>2.0345889040561733</v>
      </c>
      <c r="I4175">
        <f>IF(H4175&gt;0,1,0)</f>
        <v>1</v>
      </c>
      <c r="J4175" s="3">
        <v>42523</v>
      </c>
      <c r="K4175" s="2">
        <v>210.91000399999999</v>
      </c>
      <c r="L4175" s="2">
        <v>212.05999800000001</v>
      </c>
      <c r="M4175" s="2">
        <v>212.05999800000001</v>
      </c>
      <c r="N4175" s="2">
        <v>210.33000200000001</v>
      </c>
      <c r="O4175" s="2">
        <v>0</v>
      </c>
      <c r="P4175" s="5">
        <v>42523</v>
      </c>
      <c r="Q4175" s="4">
        <v>19.959999</v>
      </c>
      <c r="R4175" s="4">
        <v>19.860001</v>
      </c>
      <c r="S4175" s="4">
        <v>20.010000000000002</v>
      </c>
      <c r="T4175" s="4">
        <v>19.850000000000001</v>
      </c>
      <c r="U4175" s="4">
        <v>0</v>
      </c>
      <c r="V4175">
        <f>V4174+(V4174*O4175)/L4175</f>
        <v>93.948501068106893</v>
      </c>
      <c r="W4175">
        <f>V4175*L4175</f>
        <v>19922.718948605747</v>
      </c>
      <c r="X4175">
        <f>IF(I4174=1,1,0)</f>
        <v>1</v>
      </c>
      <c r="Y4175">
        <f>IF(I4174=0,1,0)</f>
        <v>0</v>
      </c>
      <c r="Z4175" t="str">
        <f t="shared" si="250"/>
        <v>IN</v>
      </c>
      <c r="AA4175">
        <f>IF(Z4175="BUY",(AC4174-8.95)/K4175,IF(Z4175="SELL",0,AB4174))</f>
        <v>114.89373598339527</v>
      </c>
      <c r="AB4175">
        <f>AA4175+AA4175*O4175/L4175</f>
        <v>114.89373598339527</v>
      </c>
      <c r="AC4175">
        <f>IF(OR(Z4175="BUY",Z4175="IN"),AB4175*L4175,IF(Z4175="SELL",AB4174*K4175-8.95,AC4174))</f>
        <v>24364.36542285133</v>
      </c>
      <c r="AD4175" s="6">
        <f t="shared" si="251"/>
        <v>5.3271366834629824E-2</v>
      </c>
    </row>
    <row r="4176" spans="1:30" x14ac:dyDescent="0.25">
      <c r="A4176" s="1">
        <v>42524</v>
      </c>
      <c r="B4176">
        <v>2104.070068</v>
      </c>
      <c r="C4176">
        <v>2099.1298830000001</v>
      </c>
      <c r="D4176">
        <v>2104.070068</v>
      </c>
      <c r="E4176">
        <v>2085.360107</v>
      </c>
      <c r="F4176">
        <v>3627780000</v>
      </c>
      <c r="G4176">
        <f t="shared" si="252"/>
        <v>2070.3641967599997</v>
      </c>
      <c r="H4176">
        <f t="shared" si="253"/>
        <v>1.9955731059105903</v>
      </c>
      <c r="I4176">
        <f>IF(H4176&gt;0,1,0)</f>
        <v>1</v>
      </c>
      <c r="J4176" s="3">
        <v>42524</v>
      </c>
      <c r="K4176" s="2">
        <v>211.33999600000001</v>
      </c>
      <c r="L4176" s="2">
        <v>211.35000600000001</v>
      </c>
      <c r="M4176" s="2">
        <v>211.800003</v>
      </c>
      <c r="N4176" s="2">
        <v>209.979996</v>
      </c>
      <c r="O4176" s="2">
        <v>0</v>
      </c>
      <c r="P4176" s="5">
        <v>42524</v>
      </c>
      <c r="Q4176" s="4">
        <v>19.920000000000002</v>
      </c>
      <c r="R4176" s="4">
        <v>19.91</v>
      </c>
      <c r="S4176" s="4">
        <v>20.040001</v>
      </c>
      <c r="T4176" s="4">
        <v>19.870000999999998</v>
      </c>
      <c r="U4176" s="4">
        <v>0</v>
      </c>
      <c r="V4176">
        <f>V4175+(V4175*O4176)/L4176</f>
        <v>93.948501068106893</v>
      </c>
      <c r="W4176">
        <f>V4176*L4176</f>
        <v>19856.016264435399</v>
      </c>
      <c r="X4176">
        <f>IF(I4175=1,1,0)</f>
        <v>1</v>
      </c>
      <c r="Y4176">
        <f>IF(I4175=0,1,0)</f>
        <v>0</v>
      </c>
      <c r="Z4176" t="str">
        <f t="shared" si="250"/>
        <v>IN</v>
      </c>
      <c r="AA4176">
        <f>IF(Z4176="BUY",(AC4175-8.95)/K4176,IF(Z4176="SELL",0,AB4175))</f>
        <v>114.89373598339527</v>
      </c>
      <c r="AB4176">
        <f>AA4176+AA4176*O4176/L4176</f>
        <v>114.89373598339527</v>
      </c>
      <c r="AC4176">
        <f>IF(OR(Z4176="BUY",Z4176="IN"),AB4176*L4176,IF(Z4176="SELL",AB4175*K4176-8.95,AC4175))</f>
        <v>24282.791789453007</v>
      </c>
      <c r="AD4176" s="6">
        <f t="shared" si="251"/>
        <v>6.0844611300525708E-2</v>
      </c>
    </row>
    <row r="4177" spans="1:30" x14ac:dyDescent="0.25">
      <c r="A4177" s="1">
        <v>42527</v>
      </c>
      <c r="B4177">
        <v>2100.830078</v>
      </c>
      <c r="C4177">
        <v>2109.4099120000001</v>
      </c>
      <c r="D4177">
        <v>2113.360107</v>
      </c>
      <c r="E4177">
        <v>2100.830078</v>
      </c>
      <c r="F4177">
        <v>3442020000</v>
      </c>
      <c r="G4177">
        <f t="shared" si="252"/>
        <v>2071.8335961799999</v>
      </c>
      <c r="H4177">
        <f t="shared" si="253"/>
        <v>1.9489238608002522</v>
      </c>
      <c r="I4177">
        <f>IF(H4177&gt;0,1,0)</f>
        <v>1</v>
      </c>
      <c r="J4177" s="3">
        <v>42527</v>
      </c>
      <c r="K4177" s="2">
        <v>211.820007</v>
      </c>
      <c r="L4177" s="2">
        <v>212.520004</v>
      </c>
      <c r="M4177" s="2">
        <v>212.88000500000001</v>
      </c>
      <c r="N4177" s="2">
        <v>211.61999499999999</v>
      </c>
      <c r="O4177" s="2">
        <v>0</v>
      </c>
      <c r="P4177" s="5">
        <v>42527</v>
      </c>
      <c r="Q4177" s="4">
        <v>19.870000999999998</v>
      </c>
      <c r="R4177" s="4">
        <v>19.809999000000001</v>
      </c>
      <c r="S4177" s="4">
        <v>19.889999</v>
      </c>
      <c r="T4177" s="4">
        <v>19.77</v>
      </c>
      <c r="U4177" s="4">
        <v>0</v>
      </c>
      <c r="V4177">
        <f>V4176+(V4176*O4177)/L4177</f>
        <v>93.948501068106893</v>
      </c>
      <c r="W4177">
        <f>V4177*L4177</f>
        <v>19965.93582278808</v>
      </c>
      <c r="X4177">
        <f>IF(I4176=1,1,0)</f>
        <v>1</v>
      </c>
      <c r="Y4177">
        <f>IF(I4176=0,1,0)</f>
        <v>0</v>
      </c>
      <c r="Z4177" t="str">
        <f t="shared" si="250"/>
        <v>IN</v>
      </c>
      <c r="AA4177">
        <f>IF(Z4177="BUY",(AC4176-8.95)/K4177,IF(Z4177="SELL",0,AB4176))</f>
        <v>114.89373598339527</v>
      </c>
      <c r="AB4177">
        <f>AA4177+AA4177*O4177/L4177</f>
        <v>114.89373598339527</v>
      </c>
      <c r="AC4177">
        <f>IF(OR(Z4177="BUY",Z4177="IN"),AB4177*L4177,IF(Z4177="SELL",AB4176*K4177-8.95,AC4176))</f>
        <v>24417.217230766106</v>
      </c>
      <c r="AD4177" s="6">
        <f t="shared" si="251"/>
        <v>5.7127341945956638E-2</v>
      </c>
    </row>
    <row r="4178" spans="1:30" x14ac:dyDescent="0.25">
      <c r="A4178" s="1">
        <v>42528</v>
      </c>
      <c r="B4178">
        <v>2110.179932</v>
      </c>
      <c r="C4178">
        <v>2112.1298830000001</v>
      </c>
      <c r="D4178">
        <v>2119.219971</v>
      </c>
      <c r="E4178">
        <v>2110.179932</v>
      </c>
      <c r="F4178">
        <v>3534730000</v>
      </c>
      <c r="G4178">
        <f t="shared" si="252"/>
        <v>2073.3351928599996</v>
      </c>
      <c r="H4178">
        <f t="shared" si="253"/>
        <v>1.90278490280686</v>
      </c>
      <c r="I4178">
        <f>IF(H4178&gt;0,1,0)</f>
        <v>1</v>
      </c>
      <c r="J4178" s="3">
        <v>42528</v>
      </c>
      <c r="K4178" s="2">
        <v>212.66000399999999</v>
      </c>
      <c r="L4178" s="2">
        <v>212.770004</v>
      </c>
      <c r="M4178" s="2">
        <v>213.46000699999999</v>
      </c>
      <c r="N4178" s="2">
        <v>212.61999499999999</v>
      </c>
      <c r="O4178" s="2">
        <v>0</v>
      </c>
      <c r="P4178" s="5">
        <v>42528</v>
      </c>
      <c r="Q4178" s="4">
        <v>19.790001</v>
      </c>
      <c r="R4178" s="4">
        <v>19.780000999999999</v>
      </c>
      <c r="S4178" s="4">
        <v>19.799999</v>
      </c>
      <c r="T4178" s="4">
        <v>19.709999</v>
      </c>
      <c r="U4178" s="4">
        <v>0</v>
      </c>
      <c r="V4178">
        <f>V4177+(V4177*O4178)/L4178</f>
        <v>93.948501068106893</v>
      </c>
      <c r="W4178">
        <f>V4178*L4178</f>
        <v>19989.422948055108</v>
      </c>
      <c r="X4178">
        <f>IF(I4177=1,1,0)</f>
        <v>1</v>
      </c>
      <c r="Y4178">
        <f>IF(I4177=0,1,0)</f>
        <v>0</v>
      </c>
      <c r="Z4178" t="str">
        <f t="shared" si="250"/>
        <v>IN</v>
      </c>
      <c r="AA4178">
        <f>IF(Z4178="BUY",(AC4177-8.95)/K4178,IF(Z4178="SELL",0,AB4177))</f>
        <v>114.89373598339527</v>
      </c>
      <c r="AB4178">
        <f>AA4178+AA4178*O4178/L4178</f>
        <v>114.89373598339527</v>
      </c>
      <c r="AC4178">
        <f>IF(OR(Z4178="BUY",Z4178="IN"),AB4178*L4178,IF(Z4178="SELL",AB4177*K4178-8.95,AC4177))</f>
        <v>24445.940664761958</v>
      </c>
      <c r="AD4178" s="6">
        <f t="shared" si="251"/>
        <v>5.6345654708703279E-2</v>
      </c>
    </row>
    <row r="4179" spans="1:30" x14ac:dyDescent="0.25">
      <c r="A4179" s="1">
        <v>42529</v>
      </c>
      <c r="B4179">
        <v>2112.709961</v>
      </c>
      <c r="C4179">
        <v>2119.1201169999999</v>
      </c>
      <c r="D4179">
        <v>2120.5500489999999</v>
      </c>
      <c r="E4179">
        <v>2112.709961</v>
      </c>
      <c r="F4179">
        <v>3562060000</v>
      </c>
      <c r="G4179">
        <f t="shared" si="252"/>
        <v>2074.6173949999998</v>
      </c>
      <c r="H4179">
        <f t="shared" si="253"/>
        <v>1.8503646090388726</v>
      </c>
      <c r="I4179">
        <f>IF(H4179&gt;0,1,0)</f>
        <v>1</v>
      </c>
      <c r="J4179" s="3">
        <v>42529</v>
      </c>
      <c r="K4179" s="2">
        <v>212.94000199999999</v>
      </c>
      <c r="L4179" s="2">
        <v>213.449997</v>
      </c>
      <c r="M4179" s="2">
        <v>213.63999899999999</v>
      </c>
      <c r="N4179" s="2">
        <v>212.80999800000001</v>
      </c>
      <c r="O4179" s="2">
        <v>0</v>
      </c>
      <c r="P4179" s="5">
        <v>42529</v>
      </c>
      <c r="Q4179" s="4">
        <v>19.760000000000002</v>
      </c>
      <c r="R4179" s="4">
        <v>19.709999</v>
      </c>
      <c r="S4179" s="4">
        <v>19.780000999999999</v>
      </c>
      <c r="T4179" s="4">
        <v>19.700001</v>
      </c>
      <c r="U4179" s="4">
        <v>0</v>
      </c>
      <c r="V4179">
        <f>V4178+(V4178*O4179)/L4179</f>
        <v>93.948501068106893</v>
      </c>
      <c r="W4179">
        <f>V4179*L4179</f>
        <v>20053.307271141912</v>
      </c>
      <c r="X4179">
        <f>IF(I4178=1,1,0)</f>
        <v>1</v>
      </c>
      <c r="Y4179">
        <f>IF(I4178=0,1,0)</f>
        <v>0</v>
      </c>
      <c r="Z4179" t="str">
        <f t="shared" si="250"/>
        <v>IN</v>
      </c>
      <c r="AA4179">
        <f>IF(Z4179="BUY",(AC4178-8.95)/K4179,IF(Z4179="SELL",0,AB4178))</f>
        <v>114.89373598339527</v>
      </c>
      <c r="AB4179">
        <f>AA4179+AA4179*O4179/L4179</f>
        <v>114.89373598339527</v>
      </c>
      <c r="AC4179">
        <f>IF(OR(Z4179="BUY",Z4179="IN"),AB4179*L4179,IF(Z4179="SELL",AB4178*K4179-8.95,AC4178))</f>
        <v>24524.067600974511</v>
      </c>
      <c r="AD4179" s="6">
        <f t="shared" si="251"/>
        <v>5.585614067124306E-2</v>
      </c>
    </row>
    <row r="4180" spans="1:30" x14ac:dyDescent="0.25">
      <c r="A4180" s="1">
        <v>42530</v>
      </c>
      <c r="B4180">
        <v>2115.6499020000001</v>
      </c>
      <c r="C4180">
        <v>2115.4799800000001</v>
      </c>
      <c r="D4180">
        <v>2117.639893</v>
      </c>
      <c r="E4180">
        <v>2107.7299800000001</v>
      </c>
      <c r="F4180">
        <v>3290320000</v>
      </c>
      <c r="G4180">
        <f t="shared" si="252"/>
        <v>2075.6479955799996</v>
      </c>
      <c r="H4180">
        <f t="shared" si="253"/>
        <v>1.7986582537626099</v>
      </c>
      <c r="I4180">
        <f>IF(H4180&gt;0,1,0)</f>
        <v>1</v>
      </c>
      <c r="J4180" s="3">
        <v>42530</v>
      </c>
      <c r="K4180" s="2">
        <v>212.61999499999999</v>
      </c>
      <c r="L4180" s="2">
        <v>213.199997</v>
      </c>
      <c r="M4180" s="2">
        <v>213.35000600000001</v>
      </c>
      <c r="N4180" s="2">
        <v>212.320007</v>
      </c>
      <c r="O4180" s="2">
        <v>0</v>
      </c>
      <c r="P4180" s="5">
        <v>42530</v>
      </c>
      <c r="Q4180" s="4">
        <v>19.799999</v>
      </c>
      <c r="R4180" s="4">
        <v>19.77</v>
      </c>
      <c r="S4180" s="4">
        <v>19.82</v>
      </c>
      <c r="T4180" s="4">
        <v>19.73</v>
      </c>
      <c r="U4180" s="4">
        <v>0</v>
      </c>
      <c r="V4180">
        <f>V4179+(V4179*O4180)/L4180</f>
        <v>93.948501068106893</v>
      </c>
      <c r="W4180">
        <f>V4180*L4180</f>
        <v>20029.820145874884</v>
      </c>
      <c r="X4180">
        <f>IF(I4179=1,1,0)</f>
        <v>1</v>
      </c>
      <c r="Y4180">
        <f>IF(I4179=0,1,0)</f>
        <v>0</v>
      </c>
      <c r="Z4180" t="str">
        <f t="shared" si="250"/>
        <v>IN</v>
      </c>
      <c r="AA4180">
        <f>IF(Z4180="BUY",(AC4179-8.95)/K4180,IF(Z4180="SELL",0,AB4179))</f>
        <v>114.89373598339527</v>
      </c>
      <c r="AB4180">
        <f>AA4180+AA4180*O4180/L4180</f>
        <v>114.89373598339527</v>
      </c>
      <c r="AC4180">
        <f>IF(OR(Z4180="BUY",Z4180="IN"),AB4180*L4180,IF(Z4180="SELL",AB4179*K4180-8.95,AC4179))</f>
        <v>24495.344166978663</v>
      </c>
      <c r="AD4180" s="6">
        <f t="shared" si="251"/>
        <v>5.8576980590130515E-2</v>
      </c>
    </row>
    <row r="4181" spans="1:30" x14ac:dyDescent="0.25">
      <c r="A4181" s="1">
        <v>42531</v>
      </c>
      <c r="B4181">
        <v>2109.570068</v>
      </c>
      <c r="C4181">
        <v>2096.070068</v>
      </c>
      <c r="D4181">
        <v>2109.570068</v>
      </c>
      <c r="E4181">
        <v>2089.959961</v>
      </c>
      <c r="F4181">
        <v>3515010000</v>
      </c>
      <c r="G4181">
        <f t="shared" si="252"/>
        <v>2076.3745971399999</v>
      </c>
      <c r="H4181">
        <f t="shared" si="253"/>
        <v>1.7485813570366708</v>
      </c>
      <c r="I4181">
        <f>IF(H4181&gt;0,1,0)</f>
        <v>1</v>
      </c>
      <c r="J4181" s="3">
        <v>42531</v>
      </c>
      <c r="K4181" s="2">
        <v>211.58000200000001</v>
      </c>
      <c r="L4181" s="2">
        <v>211.19000199999999</v>
      </c>
      <c r="M4181" s="2">
        <v>211.970001</v>
      </c>
      <c r="N4181" s="2">
        <v>210.53999300000001</v>
      </c>
      <c r="O4181" s="2">
        <v>0</v>
      </c>
      <c r="P4181" s="5">
        <v>42531</v>
      </c>
      <c r="Q4181" s="4">
        <v>19.889999</v>
      </c>
      <c r="R4181" s="4">
        <v>19.920000000000002</v>
      </c>
      <c r="S4181" s="4">
        <v>19.989999999999998</v>
      </c>
      <c r="T4181" s="4">
        <v>19.850000000000001</v>
      </c>
      <c r="U4181" s="4">
        <v>0</v>
      </c>
      <c r="V4181">
        <f>V4180+(V4180*O4181)/L4181</f>
        <v>93.948501068106893</v>
      </c>
      <c r="W4181">
        <f>V4181*L4181</f>
        <v>19840.984128470496</v>
      </c>
      <c r="X4181">
        <f>IF(I4180=1,1,0)</f>
        <v>1</v>
      </c>
      <c r="Y4181">
        <f>IF(I4180=0,1,0)</f>
        <v>0</v>
      </c>
      <c r="Z4181" t="str">
        <f t="shared" si="250"/>
        <v>IN</v>
      </c>
      <c r="AA4181">
        <f>IF(Z4181="BUY",(AC4180-8.95)/K4181,IF(Z4181="SELL",0,AB4180))</f>
        <v>114.89373598339527</v>
      </c>
      <c r="AB4181">
        <f>AA4181+AA4181*O4181/L4181</f>
        <v>114.89373598339527</v>
      </c>
      <c r="AC4181">
        <f>IF(OR(Z4181="BUY",Z4181="IN"),AB4181*L4181,IF(Z4181="SELL",AB4180*K4181-8.95,AC4180))</f>
        <v>24264.408332120718</v>
      </c>
      <c r="AD4181" s="6">
        <f t="shared" si="251"/>
        <v>6.2098338501607162E-2</v>
      </c>
    </row>
    <row r="4182" spans="1:30" x14ac:dyDescent="0.25">
      <c r="A4182" s="1">
        <v>42534</v>
      </c>
      <c r="B4182">
        <v>2091.75</v>
      </c>
      <c r="C4182">
        <v>2079.0600589999999</v>
      </c>
      <c r="D4182">
        <v>2098.1201169999999</v>
      </c>
      <c r="E4182">
        <v>2078.459961</v>
      </c>
      <c r="F4182">
        <v>3392030000</v>
      </c>
      <c r="G4182">
        <f t="shared" si="252"/>
        <v>2076.5001977399997</v>
      </c>
      <c r="H4182">
        <f t="shared" si="253"/>
        <v>1.691954310033309</v>
      </c>
      <c r="I4182">
        <f>IF(H4182&gt;0,1,0)</f>
        <v>1</v>
      </c>
      <c r="J4182" s="3">
        <v>42534</v>
      </c>
      <c r="K4182" s="2">
        <v>210.479996</v>
      </c>
      <c r="L4182" s="2">
        <v>209.520004</v>
      </c>
      <c r="M4182" s="2">
        <v>211.479996</v>
      </c>
      <c r="N4182" s="2">
        <v>209.44000199999999</v>
      </c>
      <c r="O4182" s="2">
        <v>0</v>
      </c>
      <c r="P4182" s="5">
        <v>42534</v>
      </c>
      <c r="Q4182" s="4">
        <v>20</v>
      </c>
      <c r="R4182" s="4">
        <v>20.059999000000001</v>
      </c>
      <c r="S4182" s="4">
        <v>20.09</v>
      </c>
      <c r="T4182" s="4">
        <v>19.899999999999999</v>
      </c>
      <c r="U4182" s="4">
        <v>0</v>
      </c>
      <c r="V4182">
        <f>V4181+(V4181*O4182)/L4182</f>
        <v>93.948501068106893</v>
      </c>
      <c r="W4182">
        <f>V4182*L4182</f>
        <v>19684.09031958376</v>
      </c>
      <c r="X4182">
        <f>IF(I4181=1,1,0)</f>
        <v>1</v>
      </c>
      <c r="Y4182">
        <f>IF(I4181=0,1,0)</f>
        <v>0</v>
      </c>
      <c r="Z4182" t="str">
        <f t="shared" si="250"/>
        <v>IN</v>
      </c>
      <c r="AA4182">
        <f>IF(Z4182="BUY",(AC4181-8.95)/K4182,IF(Z4182="SELL",0,AB4181))</f>
        <v>114.89373598339527</v>
      </c>
      <c r="AB4182">
        <f>AA4182+AA4182*O4182/L4182</f>
        <v>114.89373598339527</v>
      </c>
      <c r="AC4182">
        <f>IF(OR(Z4182="BUY",Z4182="IN"),AB4182*L4182,IF(Z4182="SELL",AB4181*K4182-8.95,AC4181))</f>
        <v>24072.536022815922</v>
      </c>
      <c r="AD4182" s="6">
        <f t="shared" si="251"/>
        <v>5.9889300346211295E-2</v>
      </c>
    </row>
    <row r="4183" spans="1:30" x14ac:dyDescent="0.25">
      <c r="A4183" s="1">
        <v>42535</v>
      </c>
      <c r="B4183">
        <v>2076.6499020000001</v>
      </c>
      <c r="C4183">
        <v>2075.320068</v>
      </c>
      <c r="D4183">
        <v>2081.3000489999999</v>
      </c>
      <c r="E4183">
        <v>2064.1000979999999</v>
      </c>
      <c r="F4183">
        <v>3759770000</v>
      </c>
      <c r="G4183">
        <f t="shared" si="252"/>
        <v>2076.68400144</v>
      </c>
      <c r="H4183">
        <f t="shared" si="253"/>
        <v>1.6377421043793579</v>
      </c>
      <c r="I4183">
        <f>IF(H4183&gt;0,1,0)</f>
        <v>1</v>
      </c>
      <c r="J4183" s="3">
        <v>42535</v>
      </c>
      <c r="K4183" s="2">
        <v>209.11999499999999</v>
      </c>
      <c r="L4183" s="2">
        <v>209.13999899999999</v>
      </c>
      <c r="M4183" s="2">
        <v>209.83000200000001</v>
      </c>
      <c r="N4183" s="2">
        <v>208</v>
      </c>
      <c r="O4183" s="2">
        <v>0</v>
      </c>
      <c r="P4183" s="5">
        <v>42535</v>
      </c>
      <c r="Q4183" s="4">
        <v>20.129999000000002</v>
      </c>
      <c r="R4183" s="4">
        <v>20.129999000000002</v>
      </c>
      <c r="S4183" s="4">
        <v>20.23</v>
      </c>
      <c r="T4183" s="4">
        <v>20.049999</v>
      </c>
      <c r="U4183" s="4">
        <v>0</v>
      </c>
      <c r="V4183">
        <f>V4182+(V4182*O4183)/L4183</f>
        <v>93.948501068106893</v>
      </c>
      <c r="W4183">
        <f>V4183*L4183</f>
        <v>19648.389419435374</v>
      </c>
      <c r="X4183">
        <f>IF(I4182=1,1,0)</f>
        <v>1</v>
      </c>
      <c r="Y4183">
        <f>IF(I4182=0,1,0)</f>
        <v>0</v>
      </c>
      <c r="Z4183" t="str">
        <f t="shared" si="250"/>
        <v>IN</v>
      </c>
      <c r="AA4183">
        <f>IF(Z4183="BUY",(AC4182-8.95)/K4183,IF(Z4183="SELL",0,AB4182))</f>
        <v>114.89373598339527</v>
      </c>
      <c r="AB4183">
        <f>AA4183+AA4183*O4183/L4183</f>
        <v>114.89373598339527</v>
      </c>
      <c r="AC4183">
        <f>IF(OR(Z4183="BUY",Z4183="IN"),AB4183*L4183,IF(Z4183="SELL",AB4182*K4183-8.95,AC4182))</f>
        <v>24028.87582867355</v>
      </c>
      <c r="AD4183" s="6">
        <f t="shared" si="251"/>
        <v>6.0958877842345403E-2</v>
      </c>
    </row>
    <row r="4184" spans="1:30" x14ac:dyDescent="0.25">
      <c r="A4184" s="1">
        <v>42536</v>
      </c>
      <c r="B4184">
        <v>2077.6000979999999</v>
      </c>
      <c r="C4184">
        <v>2071.5</v>
      </c>
      <c r="D4184">
        <v>2085.6499020000001</v>
      </c>
      <c r="E4184">
        <v>2069.8000489999999</v>
      </c>
      <c r="F4184">
        <v>3544720000</v>
      </c>
      <c r="G4184">
        <f t="shared" si="252"/>
        <v>2077.2106005599999</v>
      </c>
      <c r="H4184">
        <f t="shared" si="253"/>
        <v>1.5821234151139969</v>
      </c>
      <c r="I4184">
        <f>IF(H4184&gt;0,1,0)</f>
        <v>1</v>
      </c>
      <c r="J4184" s="3">
        <v>42536</v>
      </c>
      <c r="K4184" s="2">
        <v>209.63000500000001</v>
      </c>
      <c r="L4184" s="2">
        <v>208.770004</v>
      </c>
      <c r="M4184" s="2">
        <v>210.44000199999999</v>
      </c>
      <c r="N4184" s="2">
        <v>208.60000600000001</v>
      </c>
      <c r="O4184" s="2">
        <v>0</v>
      </c>
      <c r="P4184" s="5">
        <v>42536</v>
      </c>
      <c r="Q4184" s="4">
        <v>20.079999999999998</v>
      </c>
      <c r="R4184" s="4">
        <v>20.139999</v>
      </c>
      <c r="S4184" s="4">
        <v>20.170000000000002</v>
      </c>
      <c r="T4184" s="4">
        <v>20</v>
      </c>
      <c r="U4184" s="4">
        <v>0</v>
      </c>
      <c r="V4184">
        <f>V4183+(V4183*O4184)/L4184</f>
        <v>93.948501068106893</v>
      </c>
      <c r="W4184">
        <f>V4184*L4184</f>
        <v>19613.628943782682</v>
      </c>
      <c r="X4184">
        <f>IF(I4183=1,1,0)</f>
        <v>1</v>
      </c>
      <c r="Y4184">
        <f>IF(I4183=0,1,0)</f>
        <v>0</v>
      </c>
      <c r="Z4184" t="str">
        <f t="shared" ref="Z4184:Z4189" si="254">IF(X4184=1,IF(X4183=0,"BUY","IN"),IF(X4183=1,"SELL","OUT"))</f>
        <v>IN</v>
      </c>
      <c r="AA4184">
        <f>IF(Z4184="BUY",(AC4183-8.95)/K4184,IF(Z4184="SELL",0,AB4183))</f>
        <v>114.89373598339527</v>
      </c>
      <c r="AB4184">
        <f>AA4184+AA4184*O4184/L4184</f>
        <v>114.89373598339527</v>
      </c>
      <c r="AC4184">
        <f>IF(OR(Z4184="BUY",Z4184="IN"),AB4184*L4184,IF(Z4184="SELL",AB4183*K4184-8.95,AC4183))</f>
        <v>23986.365720828377</v>
      </c>
      <c r="AD4184" s="6">
        <f t="shared" si="251"/>
        <v>4.5866445704848019E-2</v>
      </c>
    </row>
    <row r="4185" spans="1:30" x14ac:dyDescent="0.25">
      <c r="A4185" s="1">
        <v>42537</v>
      </c>
      <c r="B4185">
        <v>2066.360107</v>
      </c>
      <c r="C4185">
        <v>2077.98999</v>
      </c>
      <c r="D4185">
        <v>2079.6201169999999</v>
      </c>
      <c r="E4185">
        <v>2050.3701169999999</v>
      </c>
      <c r="F4185">
        <v>3628280000</v>
      </c>
      <c r="G4185">
        <f t="shared" si="252"/>
        <v>2077.4372021199997</v>
      </c>
      <c r="H4185">
        <f t="shared" si="253"/>
        <v>1.5265961101997652</v>
      </c>
      <c r="I4185">
        <f>IF(H4185&gt;0,1,0)</f>
        <v>1</v>
      </c>
      <c r="J4185" s="3">
        <v>42537</v>
      </c>
      <c r="K4185" s="2">
        <v>207.80999800000001</v>
      </c>
      <c r="L4185" s="2">
        <v>209.449997</v>
      </c>
      <c r="M4185" s="2">
        <v>209.66000399999999</v>
      </c>
      <c r="N4185" s="2">
        <v>206.64999399999999</v>
      </c>
      <c r="O4185" s="2">
        <v>0</v>
      </c>
      <c r="P4185" s="5">
        <v>42537</v>
      </c>
      <c r="Q4185" s="4">
        <v>20.260000000000002</v>
      </c>
      <c r="R4185" s="4">
        <v>20.079999999999998</v>
      </c>
      <c r="S4185" s="4">
        <v>20.360001</v>
      </c>
      <c r="T4185" s="4">
        <v>20.07</v>
      </c>
      <c r="U4185" s="4">
        <v>0</v>
      </c>
      <c r="V4185">
        <f>V4184+(V4184*O4185)/L4185</f>
        <v>93.948501068106893</v>
      </c>
      <c r="W4185">
        <f>V4185*L4185</f>
        <v>19677.513266869486</v>
      </c>
      <c r="X4185">
        <f>IF(I4184=1,1,0)</f>
        <v>1</v>
      </c>
      <c r="Y4185">
        <f>IF(I4184=0,1,0)</f>
        <v>0</v>
      </c>
      <c r="Z4185" t="str">
        <f t="shared" si="254"/>
        <v>IN</v>
      </c>
      <c r="AA4185">
        <f>IF(Z4185="BUY",(AC4184-8.95)/K4185,IF(Z4185="SELL",0,AB4184))</f>
        <v>114.89373598339527</v>
      </c>
      <c r="AB4185">
        <f>AA4185+AA4185*O4185/L4185</f>
        <v>114.89373598339527</v>
      </c>
      <c r="AC4185">
        <f>IF(OR(Z4185="BUY",Z4185="IN"),AB4185*L4185,IF(Z4185="SELL",AB4184*K4185-8.95,AC4184))</f>
        <v>24064.492657040933</v>
      </c>
      <c r="AD4185" s="6">
        <f t="shared" si="251"/>
        <v>3.405519966743549E-2</v>
      </c>
    </row>
    <row r="4186" spans="1:30" x14ac:dyDescent="0.25">
      <c r="A4186" s="1">
        <v>42538</v>
      </c>
      <c r="B4186">
        <v>2078.1999510000001</v>
      </c>
      <c r="C4186">
        <v>2071.219971</v>
      </c>
      <c r="D4186">
        <v>2078.1999510000001</v>
      </c>
      <c r="E4186">
        <v>2062.8400879999999</v>
      </c>
      <c r="F4186">
        <v>4952630000</v>
      </c>
      <c r="G4186">
        <f t="shared" si="252"/>
        <v>2078.02340086</v>
      </c>
      <c r="H4186">
        <f t="shared" si="253"/>
        <v>1.4731981918539814</v>
      </c>
      <c r="I4186">
        <f>IF(H4186&gt;0,1,0)</f>
        <v>1</v>
      </c>
      <c r="J4186" s="3">
        <v>42538</v>
      </c>
      <c r="K4186" s="2">
        <v>209.320007</v>
      </c>
      <c r="L4186" s="2">
        <v>208.66000399999999</v>
      </c>
      <c r="M4186" s="2">
        <v>209.38000500000001</v>
      </c>
      <c r="N4186" s="2">
        <v>207.89999399999999</v>
      </c>
      <c r="O4186" s="2">
        <v>0</v>
      </c>
      <c r="P4186" s="5">
        <v>42538</v>
      </c>
      <c r="Q4186" s="4">
        <v>20.09</v>
      </c>
      <c r="R4186" s="4">
        <v>20.139999</v>
      </c>
      <c r="S4186" s="4">
        <v>20.23</v>
      </c>
      <c r="T4186" s="4">
        <v>20.09</v>
      </c>
      <c r="U4186" s="4">
        <v>0</v>
      </c>
      <c r="V4186">
        <f>V4185+(V4185*O4186)/L4186</f>
        <v>93.948501068106893</v>
      </c>
      <c r="W4186">
        <f>V4186*L4186</f>
        <v>19603.294608665186</v>
      </c>
      <c r="X4186">
        <f>IF(I4185=1,1,0)</f>
        <v>1</v>
      </c>
      <c r="Y4186">
        <f>IF(I4185=0,1,0)</f>
        <v>0</v>
      </c>
      <c r="Z4186" t="str">
        <f t="shared" si="254"/>
        <v>IN</v>
      </c>
      <c r="AA4186">
        <f>IF(Z4186="BUY",(AC4185-8.95)/K4186,IF(Z4186="SELL",0,AB4185))</f>
        <v>114.89373598339527</v>
      </c>
      <c r="AB4186">
        <f>AA4186+AA4186*O4186/L4186</f>
        <v>114.89373598339527</v>
      </c>
      <c r="AC4186">
        <f>IF(OR(Z4186="BUY",Z4186="IN"),AB4186*L4186,IF(Z4186="SELL",AB4185*K4186-8.95,AC4185))</f>
        <v>23973.7274098702</v>
      </c>
      <c r="AD4186" s="6">
        <f t="shared" si="251"/>
        <v>4.9458033298470878E-2</v>
      </c>
    </row>
    <row r="4187" spans="1:30" x14ac:dyDescent="0.25">
      <c r="A4187" s="1">
        <v>42541</v>
      </c>
      <c r="B4187">
        <v>2075.580078</v>
      </c>
      <c r="C4187">
        <v>2083.25</v>
      </c>
      <c r="D4187">
        <v>2100.6599120000001</v>
      </c>
      <c r="E4187">
        <v>2075.580078</v>
      </c>
      <c r="F4187">
        <v>3467440000</v>
      </c>
      <c r="G4187">
        <f t="shared" si="252"/>
        <v>2078.7364013399997</v>
      </c>
      <c r="H4187">
        <f t="shared" si="253"/>
        <v>1.4144856975438096</v>
      </c>
      <c r="I4187">
        <f>IF(H4187&gt;0,1,0)</f>
        <v>1</v>
      </c>
      <c r="J4187" s="3">
        <v>42541</v>
      </c>
      <c r="K4187" s="2">
        <v>210.990005</v>
      </c>
      <c r="L4187" s="2">
        <v>210.03999300000001</v>
      </c>
      <c r="M4187" s="2">
        <v>211.78999300000001</v>
      </c>
      <c r="N4187" s="2">
        <v>209.91000399999999</v>
      </c>
      <c r="O4187" s="2">
        <v>0</v>
      </c>
      <c r="P4187" s="5">
        <v>42541</v>
      </c>
      <c r="Q4187" s="4">
        <v>19.940000999999999</v>
      </c>
      <c r="R4187" s="4">
        <v>20.02</v>
      </c>
      <c r="S4187" s="4">
        <v>20.040001</v>
      </c>
      <c r="T4187" s="4">
        <v>19.860001</v>
      </c>
      <c r="U4187" s="4">
        <v>0</v>
      </c>
      <c r="V4187">
        <f>V4186+(V4186*O4187)/L4187</f>
        <v>93.948501068106893</v>
      </c>
      <c r="W4187">
        <f>V4187*L4187</f>
        <v>19732.942506705665</v>
      </c>
      <c r="X4187">
        <f>IF(I4186=1,1,0)</f>
        <v>1</v>
      </c>
      <c r="Y4187">
        <f>IF(I4186=0,1,0)</f>
        <v>0</v>
      </c>
      <c r="Z4187" t="str">
        <f t="shared" si="254"/>
        <v>IN</v>
      </c>
      <c r="AA4187">
        <f>IF(Z4187="BUY",(AC4186-8.95)/K4187,IF(Z4187="SELL",0,AB4186))</f>
        <v>114.89373598339527</v>
      </c>
      <c r="AB4187">
        <f>AA4187+AA4187*O4187/L4187</f>
        <v>114.89373598339527</v>
      </c>
      <c r="AC4187">
        <f>IF(OR(Z4187="BUY",Z4187="IN"),AB4187*L4187,IF(Z4187="SELL",AB4186*K4187-8.95,AC4186))</f>
        <v>24132.279501696194</v>
      </c>
      <c r="AD4187" s="6">
        <f t="shared" si="251"/>
        <v>5.996448572808883E-2</v>
      </c>
    </row>
    <row r="4188" spans="1:30" x14ac:dyDescent="0.25">
      <c r="A4188" s="1">
        <v>42542</v>
      </c>
      <c r="B4188">
        <v>2085.1899410000001</v>
      </c>
      <c r="C4188">
        <v>2088.8999020000001</v>
      </c>
      <c r="D4188">
        <v>2093.6599120000001</v>
      </c>
      <c r="E4188">
        <v>2083.0200199999999</v>
      </c>
      <c r="F4188">
        <v>3232880000</v>
      </c>
      <c r="G4188">
        <f t="shared" si="252"/>
        <v>2079.6745995800002</v>
      </c>
      <c r="H4188">
        <f t="shared" si="253"/>
        <v>1.358148456141077</v>
      </c>
      <c r="I4188">
        <f>IF(H4188&gt;0,1,0)</f>
        <v>1</v>
      </c>
      <c r="J4188" s="3">
        <v>42542</v>
      </c>
      <c r="K4188" s="2">
        <v>209.470001</v>
      </c>
      <c r="L4188" s="2">
        <v>209.61999499999999</v>
      </c>
      <c r="M4188" s="2">
        <v>210.070007</v>
      </c>
      <c r="N4188" s="2">
        <v>208.96000699999999</v>
      </c>
      <c r="O4188" s="2">
        <v>0</v>
      </c>
      <c r="P4188" s="5">
        <v>42542</v>
      </c>
      <c r="Q4188" s="4">
        <v>19.98</v>
      </c>
      <c r="R4188" s="4">
        <v>19.969999000000001</v>
      </c>
      <c r="S4188" s="4">
        <v>20.040001</v>
      </c>
      <c r="T4188" s="4">
        <v>19.93</v>
      </c>
      <c r="U4188" s="4">
        <v>0</v>
      </c>
      <c r="V4188">
        <f>V4187+(V4187*O4188)/L4188</f>
        <v>93.948501068106893</v>
      </c>
      <c r="W4188">
        <f>V4188*L4188</f>
        <v>19693.484324154062</v>
      </c>
      <c r="X4188">
        <f>IF(I4187=1,1,0)</f>
        <v>1</v>
      </c>
      <c r="Y4188">
        <f>IF(I4187=0,1,0)</f>
        <v>0</v>
      </c>
      <c r="Z4188" t="str">
        <f t="shared" si="254"/>
        <v>IN</v>
      </c>
      <c r="AA4188">
        <f>IF(Z4188="BUY",(AC4187-8.95)/K4188,IF(Z4188="SELL",0,AB4187))</f>
        <v>114.89373598339527</v>
      </c>
      <c r="AB4188">
        <f>AA4188+AA4188*O4188/L4188</f>
        <v>114.89373598339527</v>
      </c>
      <c r="AC4188">
        <f>IF(OR(Z4188="BUY",Z4188="IN"),AB4188*L4188,IF(Z4188="SELL",AB4187*K4188-8.95,AC4187))</f>
        <v>24084.024362370637</v>
      </c>
      <c r="AD4188" s="6">
        <f t="shared" si="251"/>
        <v>5.3860855445484024E-2</v>
      </c>
    </row>
    <row r="4189" spans="1:30" x14ac:dyDescent="0.25">
      <c r="A4189" s="1">
        <v>42543</v>
      </c>
      <c r="B4189">
        <v>2089.75</v>
      </c>
      <c r="C4189">
        <v>2085.4499510000001</v>
      </c>
      <c r="D4189">
        <v>2099.709961</v>
      </c>
      <c r="E4189">
        <v>2084.360107</v>
      </c>
      <c r="F4189">
        <v>3168160000</v>
      </c>
      <c r="G4189">
        <f t="shared" si="252"/>
        <v>2080.1491991800003</v>
      </c>
      <c r="H4189">
        <f t="shared" si="253"/>
        <v>1.3002978561947927</v>
      </c>
      <c r="I4189">
        <f>IF(H4189&gt;0,1,0)</f>
        <v>1</v>
      </c>
      <c r="J4189" s="3">
        <v>42543</v>
      </c>
      <c r="K4189" s="2">
        <v>209.820007</v>
      </c>
      <c r="L4189" s="2">
        <v>209.270004</v>
      </c>
      <c r="M4189" s="2">
        <v>210.69000199999999</v>
      </c>
      <c r="N4189" s="2">
        <v>209.11000100000001</v>
      </c>
      <c r="O4189" s="2">
        <v>0</v>
      </c>
      <c r="P4189" s="5">
        <v>42543</v>
      </c>
      <c r="Q4189" s="4">
        <v>19.950001</v>
      </c>
      <c r="R4189" s="4">
        <v>20.030000999999999</v>
      </c>
      <c r="S4189" s="4">
        <v>20.030000999999999</v>
      </c>
      <c r="T4189" s="4">
        <v>19.870000999999998</v>
      </c>
      <c r="U4189" s="4">
        <v>0</v>
      </c>
      <c r="V4189">
        <f>V4188+(V4188*O4189)/L4189</f>
        <v>93.948501068106893</v>
      </c>
      <c r="W4189">
        <f>V4189*L4189</f>
        <v>19660.603194316733</v>
      </c>
      <c r="X4189">
        <f>IF(I4188=1,1,0)</f>
        <v>1</v>
      </c>
      <c r="Y4189">
        <f>IF(I4188=0,1,0)</f>
        <v>0</v>
      </c>
      <c r="Z4189" t="str">
        <f t="shared" si="254"/>
        <v>IN</v>
      </c>
      <c r="AA4189">
        <f>IF(Z4189="BUY",(AC4188-8.95)/K4189,IF(Z4189="SELL",0,AB4188))</f>
        <v>114.89373598339527</v>
      </c>
      <c r="AB4189">
        <f>AA4189+AA4189*O4189/L4189</f>
        <v>114.89373598339527</v>
      </c>
      <c r="AC4189">
        <f>IF(OR(Z4189="BUY",Z4189="IN"),AB4189*L4189,IF(Z4189="SELL",AB4188*K4189-8.95,AC4188))</f>
        <v>24043.812588820074</v>
      </c>
      <c r="AD4189" s="6">
        <f t="shared" si="251"/>
        <v>4.8220664907393414E-2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sp500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Barr</dc:creator>
  <cp:lastModifiedBy>Keith Barr</cp:lastModifiedBy>
  <dcterms:created xsi:type="dcterms:W3CDTF">2016-06-23T03:09:44Z</dcterms:created>
  <dcterms:modified xsi:type="dcterms:W3CDTF">2016-06-25T14:52:44Z</dcterms:modified>
</cp:coreProperties>
</file>